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https://d.docs.live.net/8f20d905ca17b3a7/0_NBA_Statistitcs_2021/NBA Current Studies/Flatiron Phase 3 Project/player_contracts_outputs/"/>
    </mc:Choice>
  </mc:AlternateContent>
  <xr:revisionPtr revIDLastSave="213" documentId="11_4C19DA67446D3EBF6410B4D55F5DCE3A87615D4B" xr6:coauthVersionLast="47" xr6:coauthVersionMax="47" xr10:uidLastSave="{E89F464C-916E-4A15-ACFF-81098EC1D921}"/>
  <bookViews>
    <workbookView xWindow="2400" yWindow="990" windowWidth="32520" windowHeight="14895" activeTab="1" xr2:uid="{00000000-000D-0000-FFFF-FFFF00000000}"/>
  </bookViews>
  <sheets>
    <sheet name="Sheet1" sheetId="1" r:id="rId1"/>
    <sheet name="cleane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2" i="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2345" i="1"/>
  <c r="K2345" i="1" s="1"/>
  <c r="J2346" i="1"/>
  <c r="K2346" i="1" s="1"/>
  <c r="J2347" i="1"/>
  <c r="K2347" i="1" s="1"/>
  <c r="J2348" i="1"/>
  <c r="K2348" i="1" s="1"/>
  <c r="J2349" i="1"/>
  <c r="K2349" i="1" s="1"/>
  <c r="J2350" i="1"/>
  <c r="K2350" i="1" s="1"/>
  <c r="J2351" i="1"/>
  <c r="K2351" i="1" s="1"/>
  <c r="J2352" i="1"/>
  <c r="K2352" i="1" s="1"/>
  <c r="J2353" i="1"/>
  <c r="K2353" i="1" s="1"/>
  <c r="J2354" i="1"/>
  <c r="K2354" i="1" s="1"/>
  <c r="J2355" i="1"/>
  <c r="K2355" i="1" s="1"/>
  <c r="J2356" i="1"/>
  <c r="K2356" i="1" s="1"/>
  <c r="J2357" i="1"/>
  <c r="K2357" i="1" s="1"/>
  <c r="J2358" i="1"/>
  <c r="K2358" i="1" s="1"/>
  <c r="J2359" i="1"/>
  <c r="K2359" i="1" s="1"/>
  <c r="J2360" i="1"/>
  <c r="K2360" i="1" s="1"/>
  <c r="J2361" i="1"/>
  <c r="K2361" i="1" s="1"/>
  <c r="J2362" i="1"/>
  <c r="K2362" i="1" s="1"/>
  <c r="J2363" i="1"/>
  <c r="K2363" i="1" s="1"/>
  <c r="J2364" i="1"/>
  <c r="K2364" i="1" s="1"/>
  <c r="J2365" i="1"/>
  <c r="K2365" i="1" s="1"/>
  <c r="J2366" i="1"/>
  <c r="K2366" i="1" s="1"/>
  <c r="J2367" i="1"/>
  <c r="K2367" i="1" s="1"/>
  <c r="J2368" i="1"/>
  <c r="K2368" i="1" s="1"/>
  <c r="J2369" i="1"/>
  <c r="K2369" i="1" s="1"/>
  <c r="J2370" i="1"/>
  <c r="K2370" i="1" s="1"/>
  <c r="J2371" i="1"/>
  <c r="K2371" i="1" s="1"/>
  <c r="J2372" i="1"/>
  <c r="K2372" i="1" s="1"/>
  <c r="J2373" i="1"/>
  <c r="K2373" i="1" s="1"/>
  <c r="J2374" i="1"/>
  <c r="K2374" i="1" s="1"/>
  <c r="J2375" i="1"/>
  <c r="K2375" i="1" s="1"/>
  <c r="J2376" i="1"/>
  <c r="K2376" i="1" s="1"/>
  <c r="J2377" i="1"/>
  <c r="K2377" i="1" s="1"/>
  <c r="J2378" i="1"/>
  <c r="K2378" i="1" s="1"/>
  <c r="J2379" i="1"/>
  <c r="K2379" i="1" s="1"/>
  <c r="J2380" i="1"/>
  <c r="K2380" i="1" s="1"/>
  <c r="J2381" i="1"/>
  <c r="K2381" i="1" s="1"/>
  <c r="J2382" i="1"/>
  <c r="K2382" i="1" s="1"/>
  <c r="J2383" i="1"/>
  <c r="K2383" i="1" s="1"/>
  <c r="J2384" i="1"/>
  <c r="K2384" i="1" s="1"/>
  <c r="J2385" i="1"/>
  <c r="K2385" i="1" s="1"/>
  <c r="J2386" i="1"/>
  <c r="K2386" i="1" s="1"/>
  <c r="J2387" i="1"/>
  <c r="K2387" i="1" s="1"/>
  <c r="J2388" i="1"/>
  <c r="K2388" i="1" s="1"/>
  <c r="J2389" i="1"/>
  <c r="K2389" i="1" s="1"/>
  <c r="J2390" i="1"/>
  <c r="K2390" i="1" s="1"/>
  <c r="J2391" i="1"/>
  <c r="K2391" i="1" s="1"/>
  <c r="J2392" i="1"/>
  <c r="K2392" i="1" s="1"/>
  <c r="J2393" i="1"/>
  <c r="K2393" i="1" s="1"/>
  <c r="J2394" i="1"/>
  <c r="K2394" i="1" s="1"/>
  <c r="J2395" i="1"/>
  <c r="K2395" i="1" s="1"/>
  <c r="J2396" i="1"/>
  <c r="K2396" i="1" s="1"/>
  <c r="J2397" i="1"/>
  <c r="K2397" i="1" s="1"/>
  <c r="J2398" i="1"/>
  <c r="K2398" i="1" s="1"/>
  <c r="J2399" i="1"/>
  <c r="K2399" i="1" s="1"/>
  <c r="J2400" i="1"/>
  <c r="K2400" i="1" s="1"/>
  <c r="J2401" i="1"/>
  <c r="K2401" i="1" s="1"/>
  <c r="J2402" i="1"/>
  <c r="K2402" i="1" s="1"/>
  <c r="J2403" i="1"/>
  <c r="K2403" i="1" s="1"/>
  <c r="J2404" i="1"/>
  <c r="K2404" i="1" s="1"/>
  <c r="J2405" i="1"/>
  <c r="K2405" i="1" s="1"/>
  <c r="J2406" i="1"/>
  <c r="K2406" i="1" s="1"/>
  <c r="J2407" i="1"/>
  <c r="K2407" i="1" s="1"/>
  <c r="J2408" i="1"/>
  <c r="K2408" i="1" s="1"/>
  <c r="J2409" i="1"/>
  <c r="K2409" i="1" s="1"/>
  <c r="J2410" i="1"/>
  <c r="K2410" i="1" s="1"/>
  <c r="J2411" i="1"/>
  <c r="K2411" i="1" s="1"/>
  <c r="J2412" i="1"/>
  <c r="K2412" i="1" s="1"/>
  <c r="J2413" i="1"/>
  <c r="K2413" i="1" s="1"/>
  <c r="J2414" i="1"/>
  <c r="K2414" i="1" s="1"/>
  <c r="J2415" i="1"/>
  <c r="K2415" i="1" s="1"/>
  <c r="J2416" i="1"/>
  <c r="K2416" i="1" s="1"/>
  <c r="J2417" i="1"/>
  <c r="K2417" i="1" s="1"/>
  <c r="J2418" i="1"/>
  <c r="K2418" i="1" s="1"/>
  <c r="J2419" i="1"/>
  <c r="K2419" i="1" s="1"/>
  <c r="J2420" i="1"/>
  <c r="K2420" i="1" s="1"/>
  <c r="J2421" i="1"/>
  <c r="K2421" i="1" s="1"/>
  <c r="J2422" i="1"/>
  <c r="K2422" i="1" s="1"/>
  <c r="J2423" i="1"/>
  <c r="K2423" i="1" s="1"/>
  <c r="J2424" i="1"/>
  <c r="K2424" i="1" s="1"/>
  <c r="J2425" i="1"/>
  <c r="K2425" i="1" s="1"/>
  <c r="J2426" i="1"/>
  <c r="K2426" i="1" s="1"/>
  <c r="J2427" i="1"/>
  <c r="K2427" i="1" s="1"/>
  <c r="J2428" i="1"/>
  <c r="K2428" i="1" s="1"/>
  <c r="J2429" i="1"/>
  <c r="K2429" i="1" s="1"/>
  <c r="J2430" i="1"/>
  <c r="K2430" i="1" s="1"/>
  <c r="J2431" i="1"/>
  <c r="K2431" i="1" s="1"/>
  <c r="J2432" i="1"/>
  <c r="K2432" i="1" s="1"/>
  <c r="J2433" i="1"/>
  <c r="K2433" i="1" s="1"/>
  <c r="J2434" i="1"/>
  <c r="K2434" i="1" s="1"/>
  <c r="J2435" i="1"/>
  <c r="K2435" i="1" s="1"/>
  <c r="J2436" i="1"/>
  <c r="K2436" i="1" s="1"/>
  <c r="J2437" i="1"/>
  <c r="K2437" i="1" s="1"/>
  <c r="J2438" i="1"/>
  <c r="K2438" i="1" s="1"/>
  <c r="J2439" i="1"/>
  <c r="K2439" i="1" s="1"/>
  <c r="J2440" i="1"/>
  <c r="K2440" i="1" s="1"/>
  <c r="J2441" i="1"/>
  <c r="K2441" i="1" s="1"/>
  <c r="J2442" i="1"/>
  <c r="K2442" i="1" s="1"/>
  <c r="J2443" i="1"/>
  <c r="K2443" i="1" s="1"/>
  <c r="J2444" i="1"/>
  <c r="K2444" i="1" s="1"/>
  <c r="J2445" i="1"/>
  <c r="K2445" i="1" s="1"/>
  <c r="J2446" i="1"/>
  <c r="K2446" i="1" s="1"/>
  <c r="J2447" i="1"/>
  <c r="K2447" i="1" s="1"/>
  <c r="J2448" i="1"/>
  <c r="K2448" i="1" s="1"/>
  <c r="J2449" i="1"/>
  <c r="K2449" i="1" s="1"/>
  <c r="J2450" i="1"/>
  <c r="K2450" i="1" s="1"/>
  <c r="J2451" i="1"/>
  <c r="K2451" i="1" s="1"/>
  <c r="J2452" i="1"/>
  <c r="K2452" i="1" s="1"/>
  <c r="J2453" i="1"/>
  <c r="K2453" i="1" s="1"/>
  <c r="J2454" i="1"/>
  <c r="K2454" i="1" s="1"/>
  <c r="J2455" i="1"/>
  <c r="K2455" i="1" s="1"/>
  <c r="J2456" i="1"/>
  <c r="K2456" i="1" s="1"/>
  <c r="J2457" i="1"/>
  <c r="K2457" i="1" s="1"/>
  <c r="J2458" i="1"/>
  <c r="K2458" i="1" s="1"/>
  <c r="J2459" i="1"/>
  <c r="K2459" i="1" s="1"/>
  <c r="J2460" i="1"/>
  <c r="K2460" i="1" s="1"/>
  <c r="J2461" i="1"/>
  <c r="K2461" i="1" s="1"/>
  <c r="J2462" i="1"/>
  <c r="K2462" i="1" s="1"/>
  <c r="J2463" i="1"/>
  <c r="K2463" i="1" s="1"/>
  <c r="J2464" i="1"/>
  <c r="K2464" i="1" s="1"/>
  <c r="J2465" i="1"/>
  <c r="K2465" i="1" s="1"/>
  <c r="J2466" i="1"/>
  <c r="K2466" i="1" s="1"/>
  <c r="J2467" i="1"/>
  <c r="K2467" i="1" s="1"/>
  <c r="J2468" i="1"/>
  <c r="K2468" i="1" s="1"/>
  <c r="J2469" i="1"/>
  <c r="K2469" i="1" s="1"/>
  <c r="J2470" i="1"/>
  <c r="K2470" i="1" s="1"/>
  <c r="J2471" i="1"/>
  <c r="K2471" i="1" s="1"/>
  <c r="J2472" i="1"/>
  <c r="K2472" i="1" s="1"/>
  <c r="J2473" i="1"/>
  <c r="K2473" i="1" s="1"/>
  <c r="J2474" i="1"/>
  <c r="K2474" i="1" s="1"/>
  <c r="J2475" i="1"/>
  <c r="K2475" i="1" s="1"/>
  <c r="J2476" i="1"/>
  <c r="K2476" i="1" s="1"/>
  <c r="J2477" i="1"/>
  <c r="K2477" i="1" s="1"/>
  <c r="J2478" i="1"/>
  <c r="K2478" i="1" s="1"/>
  <c r="J2479" i="1"/>
  <c r="K2479" i="1" s="1"/>
  <c r="J2480" i="1"/>
  <c r="K2480" i="1" s="1"/>
  <c r="J2481" i="1"/>
  <c r="K2481" i="1" s="1"/>
  <c r="J2482" i="1"/>
  <c r="K2482" i="1" s="1"/>
  <c r="J2483" i="1"/>
  <c r="K2483" i="1" s="1"/>
  <c r="J2484" i="1"/>
  <c r="K2484" i="1" s="1"/>
  <c r="J2485" i="1"/>
  <c r="K2485" i="1" s="1"/>
  <c r="J2486" i="1"/>
  <c r="K2486" i="1" s="1"/>
  <c r="J2487" i="1"/>
  <c r="K2487" i="1" s="1"/>
  <c r="J2488" i="1"/>
  <c r="K2488" i="1" s="1"/>
  <c r="J2489" i="1"/>
  <c r="K2489" i="1" s="1"/>
  <c r="J2490" i="1"/>
  <c r="K2490" i="1" s="1"/>
  <c r="J2491" i="1"/>
  <c r="K2491" i="1" s="1"/>
  <c r="J2492" i="1"/>
  <c r="K2492" i="1" s="1"/>
  <c r="J2493" i="1"/>
  <c r="K2493" i="1" s="1"/>
  <c r="J2494" i="1"/>
  <c r="K2494" i="1" s="1"/>
  <c r="J2495" i="1"/>
  <c r="K2495" i="1" s="1"/>
  <c r="J2496" i="1"/>
  <c r="K2496" i="1" s="1"/>
  <c r="J2497" i="1"/>
  <c r="K2497" i="1" s="1"/>
  <c r="J2498" i="1"/>
  <c r="K2498" i="1" s="1"/>
  <c r="J2499" i="1"/>
  <c r="K2499" i="1" s="1"/>
  <c r="J2500" i="1"/>
  <c r="K2500" i="1" s="1"/>
  <c r="J2501" i="1"/>
  <c r="K2501" i="1" s="1"/>
  <c r="J2502" i="1"/>
  <c r="K2502" i="1" s="1"/>
  <c r="J2503" i="1"/>
  <c r="K2503" i="1" s="1"/>
  <c r="J2504" i="1"/>
  <c r="K2504" i="1" s="1"/>
  <c r="J2505" i="1"/>
  <c r="K2505" i="1" s="1"/>
  <c r="J2506" i="1"/>
  <c r="K2506" i="1" s="1"/>
  <c r="J2507" i="1"/>
  <c r="K2507" i="1" s="1"/>
  <c r="J2508" i="1"/>
  <c r="K2508" i="1" s="1"/>
  <c r="J2509" i="1"/>
  <c r="K2509" i="1" s="1"/>
  <c r="J2510" i="1"/>
  <c r="K2510" i="1" s="1"/>
  <c r="J2511" i="1"/>
  <c r="K2511" i="1" s="1"/>
  <c r="J2512" i="1"/>
  <c r="K2512" i="1" s="1"/>
  <c r="J2513" i="1"/>
  <c r="K2513" i="1" s="1"/>
  <c r="J2514" i="1"/>
  <c r="K2514" i="1" s="1"/>
  <c r="J2515" i="1"/>
  <c r="K2515" i="1" s="1"/>
  <c r="J2516" i="1"/>
  <c r="K2516" i="1" s="1"/>
  <c r="J2517" i="1"/>
  <c r="K2517" i="1" s="1"/>
  <c r="J2518" i="1"/>
  <c r="K2518" i="1" s="1"/>
  <c r="J2519" i="1"/>
  <c r="K2519" i="1" s="1"/>
  <c r="J2520" i="1"/>
  <c r="K2520" i="1" s="1"/>
  <c r="J2521" i="1"/>
  <c r="K2521" i="1" s="1"/>
  <c r="J2522" i="1"/>
  <c r="K2522" i="1" s="1"/>
  <c r="J2523" i="1"/>
  <c r="K2523" i="1" s="1"/>
  <c r="J2524" i="1"/>
  <c r="K2524" i="1" s="1"/>
  <c r="J2525" i="1"/>
  <c r="K2525" i="1" s="1"/>
  <c r="J2526" i="1"/>
  <c r="K2526" i="1" s="1"/>
  <c r="J2527" i="1"/>
  <c r="K2527" i="1" s="1"/>
  <c r="J2528" i="1"/>
  <c r="K2528" i="1" s="1"/>
  <c r="J2529" i="1"/>
  <c r="K2529" i="1" s="1"/>
  <c r="J2530" i="1"/>
  <c r="K2530" i="1" s="1"/>
  <c r="J2531" i="1"/>
  <c r="K2531" i="1" s="1"/>
  <c r="J2532" i="1"/>
  <c r="K2532" i="1" s="1"/>
  <c r="J2533" i="1"/>
  <c r="K2533" i="1" s="1"/>
  <c r="J2534" i="1"/>
  <c r="K2534" i="1" s="1"/>
  <c r="J2535" i="1"/>
  <c r="K2535" i="1" s="1"/>
  <c r="J2536" i="1"/>
  <c r="K2536" i="1" s="1"/>
  <c r="J2537" i="1"/>
  <c r="K2537" i="1" s="1"/>
  <c r="J2538" i="1"/>
  <c r="K2538" i="1" s="1"/>
  <c r="J2539" i="1"/>
  <c r="K2539" i="1" s="1"/>
  <c r="J2540" i="1"/>
  <c r="K2540" i="1" s="1"/>
  <c r="J2541" i="1"/>
  <c r="K2541" i="1" s="1"/>
  <c r="J2542" i="1"/>
  <c r="K2542" i="1" s="1"/>
  <c r="J2543" i="1"/>
  <c r="K2543" i="1" s="1"/>
  <c r="J2544" i="1"/>
  <c r="K2544" i="1" s="1"/>
  <c r="J2545" i="1"/>
  <c r="K2545" i="1" s="1"/>
  <c r="J2546" i="1"/>
  <c r="K2546" i="1" s="1"/>
  <c r="J2547" i="1"/>
  <c r="K2547" i="1" s="1"/>
  <c r="J2548" i="1"/>
  <c r="K2548" i="1" s="1"/>
  <c r="J2549" i="1"/>
  <c r="K2549" i="1" s="1"/>
  <c r="J2550" i="1"/>
  <c r="K2550" i="1" s="1"/>
  <c r="J2551" i="1"/>
  <c r="K2551" i="1" s="1"/>
  <c r="J2552" i="1"/>
  <c r="K2552" i="1" s="1"/>
  <c r="J2553" i="1"/>
  <c r="K2553" i="1" s="1"/>
  <c r="J2554" i="1"/>
  <c r="K2554" i="1" s="1"/>
  <c r="J2555" i="1"/>
  <c r="K2555" i="1" s="1"/>
  <c r="J2556" i="1"/>
  <c r="K2556" i="1" s="1"/>
  <c r="J2557" i="1"/>
  <c r="K2557" i="1" s="1"/>
  <c r="J2558" i="1"/>
  <c r="K2558" i="1" s="1"/>
  <c r="J2559" i="1"/>
  <c r="K2559" i="1" s="1"/>
  <c r="J2560" i="1"/>
  <c r="K2560" i="1" s="1"/>
  <c r="J2561" i="1"/>
  <c r="K2561" i="1" s="1"/>
  <c r="J2562" i="1"/>
  <c r="K2562" i="1" s="1"/>
  <c r="J2563" i="1"/>
  <c r="K2563" i="1" s="1"/>
  <c r="J2564" i="1"/>
  <c r="K2564" i="1" s="1"/>
  <c r="J2565" i="1"/>
  <c r="K2565" i="1" s="1"/>
  <c r="J2566" i="1"/>
  <c r="K2566" i="1" s="1"/>
  <c r="J2567" i="1"/>
  <c r="K2567" i="1" s="1"/>
  <c r="J2568" i="1"/>
  <c r="K2568" i="1" s="1"/>
  <c r="J2569" i="1"/>
  <c r="K2569" i="1" s="1"/>
  <c r="J2570" i="1"/>
  <c r="K2570" i="1" s="1"/>
  <c r="J2571" i="1"/>
  <c r="K2571" i="1" s="1"/>
  <c r="J2572" i="1"/>
  <c r="K2572" i="1" s="1"/>
  <c r="J2573" i="1"/>
  <c r="K2573" i="1" s="1"/>
  <c r="J2574" i="1"/>
  <c r="K2574" i="1" s="1"/>
  <c r="J2575" i="1"/>
  <c r="K2575" i="1" s="1"/>
  <c r="J2576" i="1"/>
  <c r="K2576" i="1" s="1"/>
  <c r="J2577" i="1"/>
  <c r="K2577" i="1" s="1"/>
  <c r="J2578" i="1"/>
  <c r="K2578" i="1" s="1"/>
  <c r="J2579" i="1"/>
  <c r="K2579" i="1" s="1"/>
  <c r="J2580" i="1"/>
  <c r="K2580" i="1" s="1"/>
  <c r="J2581" i="1"/>
  <c r="K2581" i="1" s="1"/>
  <c r="J2582" i="1"/>
  <c r="K2582" i="1" s="1"/>
  <c r="J2583" i="1"/>
  <c r="K2583" i="1" s="1"/>
  <c r="J2584" i="1"/>
  <c r="K2584" i="1" s="1"/>
  <c r="J2585" i="1"/>
  <c r="K2585" i="1" s="1"/>
  <c r="J2586" i="1"/>
  <c r="K2586" i="1" s="1"/>
  <c r="J2587" i="1"/>
  <c r="K2587" i="1" s="1"/>
  <c r="J2588" i="1"/>
  <c r="K2588" i="1" s="1"/>
  <c r="J2589" i="1"/>
  <c r="K2589" i="1" s="1"/>
  <c r="J2590" i="1"/>
  <c r="K2590" i="1" s="1"/>
  <c r="J2591" i="1"/>
  <c r="K2591" i="1" s="1"/>
  <c r="J2592" i="1"/>
  <c r="K2592" i="1" s="1"/>
  <c r="J2593" i="1"/>
  <c r="K2593" i="1" s="1"/>
  <c r="J2594" i="1"/>
  <c r="K2594" i="1" s="1"/>
  <c r="J2595" i="1"/>
  <c r="K2595" i="1" s="1"/>
  <c r="J2596" i="1"/>
  <c r="K2596" i="1" s="1"/>
  <c r="J2597" i="1"/>
  <c r="K2597" i="1" s="1"/>
  <c r="J2598" i="1"/>
  <c r="K2598" i="1" s="1"/>
  <c r="J2599" i="1"/>
  <c r="K2599" i="1" s="1"/>
  <c r="J2600" i="1"/>
  <c r="K2600" i="1" s="1"/>
  <c r="J2601" i="1"/>
  <c r="K2601" i="1" s="1"/>
  <c r="J2602" i="1"/>
  <c r="K2602" i="1" s="1"/>
  <c r="J2603" i="1"/>
  <c r="K2603" i="1" s="1"/>
  <c r="J2604" i="1"/>
  <c r="K2604" i="1" s="1"/>
  <c r="J2605" i="1"/>
  <c r="K2605" i="1" s="1"/>
  <c r="J2606" i="1"/>
  <c r="K2606" i="1" s="1"/>
  <c r="J2607" i="1"/>
  <c r="K2607" i="1" s="1"/>
  <c r="J2608" i="1"/>
  <c r="K2608" i="1" s="1"/>
  <c r="J2609" i="1"/>
  <c r="K2609" i="1" s="1"/>
  <c r="J2610" i="1"/>
  <c r="K2610" i="1" s="1"/>
  <c r="J2611" i="1"/>
  <c r="K2611" i="1" s="1"/>
  <c r="J2612" i="1"/>
  <c r="K2612" i="1" s="1"/>
  <c r="J2613" i="1"/>
  <c r="K2613" i="1" s="1"/>
  <c r="J2614" i="1"/>
  <c r="K2614" i="1" s="1"/>
  <c r="J2615" i="1"/>
  <c r="K2615" i="1" s="1"/>
  <c r="J2616" i="1"/>
  <c r="K2616" i="1" s="1"/>
  <c r="J2617" i="1"/>
  <c r="K2617" i="1" s="1"/>
  <c r="J2618" i="1"/>
  <c r="K2618" i="1" s="1"/>
  <c r="J2619" i="1"/>
  <c r="K2619" i="1" s="1"/>
  <c r="J2620" i="1"/>
  <c r="K2620" i="1" s="1"/>
  <c r="J2621" i="1"/>
  <c r="K2621" i="1" s="1"/>
  <c r="J2622" i="1"/>
  <c r="K2622" i="1" s="1"/>
  <c r="J2623" i="1"/>
  <c r="K2623" i="1" s="1"/>
  <c r="J2624" i="1"/>
  <c r="K2624" i="1" s="1"/>
  <c r="J2625" i="1"/>
  <c r="K2625" i="1" s="1"/>
  <c r="J2626" i="1"/>
  <c r="K2626" i="1" s="1"/>
  <c r="J2627" i="1"/>
  <c r="K2627" i="1" s="1"/>
  <c r="J2628" i="1"/>
  <c r="K2628" i="1" s="1"/>
  <c r="J2629" i="1"/>
  <c r="K2629" i="1" s="1"/>
  <c r="J2630" i="1"/>
  <c r="K2630" i="1" s="1"/>
  <c r="J2631" i="1"/>
  <c r="K2631" i="1" s="1"/>
  <c r="J2632" i="1"/>
  <c r="K2632" i="1" s="1"/>
  <c r="J2633" i="1"/>
  <c r="K2633" i="1" s="1"/>
  <c r="J2634" i="1"/>
  <c r="K2634" i="1" s="1"/>
  <c r="J2635" i="1"/>
  <c r="K2635" i="1" s="1"/>
  <c r="J2636" i="1"/>
  <c r="K2636" i="1" s="1"/>
  <c r="J2637" i="1"/>
  <c r="K2637" i="1" s="1"/>
  <c r="J2638" i="1"/>
  <c r="K2638" i="1" s="1"/>
  <c r="J2639" i="1"/>
  <c r="K2639" i="1" s="1"/>
  <c r="J2640" i="1"/>
  <c r="K2640" i="1" s="1"/>
  <c r="J2641" i="1"/>
  <c r="K2641" i="1" s="1"/>
  <c r="J2642" i="1"/>
  <c r="K2642" i="1" s="1"/>
  <c r="J2643" i="1"/>
  <c r="K2643" i="1" s="1"/>
  <c r="J2644" i="1"/>
  <c r="K2644" i="1" s="1"/>
  <c r="J2645" i="1"/>
  <c r="K2645" i="1" s="1"/>
  <c r="J2646" i="1"/>
  <c r="K2646" i="1" s="1"/>
  <c r="J2647" i="1"/>
  <c r="K2647" i="1" s="1"/>
  <c r="J2648" i="1"/>
  <c r="K2648" i="1" s="1"/>
  <c r="J2649" i="1"/>
  <c r="K2649" i="1" s="1"/>
  <c r="J2650" i="1"/>
  <c r="K2650" i="1" s="1"/>
  <c r="J2651" i="1"/>
  <c r="K2651" i="1" s="1"/>
  <c r="J2652" i="1"/>
  <c r="K2652" i="1" s="1"/>
  <c r="J2653" i="1"/>
  <c r="K2653" i="1" s="1"/>
  <c r="J2654" i="1"/>
  <c r="K2654" i="1" s="1"/>
  <c r="J2655" i="1"/>
  <c r="K2655" i="1" s="1"/>
  <c r="J2656" i="1"/>
  <c r="K2656" i="1" s="1"/>
  <c r="J2657" i="1"/>
  <c r="K2657" i="1" s="1"/>
  <c r="J2658" i="1"/>
  <c r="K2658" i="1" s="1"/>
  <c r="J2659" i="1"/>
  <c r="K2659" i="1" s="1"/>
  <c r="J2660" i="1"/>
  <c r="K2660" i="1" s="1"/>
  <c r="J2661" i="1"/>
  <c r="K2661" i="1" s="1"/>
  <c r="J2662" i="1"/>
  <c r="K2662" i="1" s="1"/>
  <c r="J2663" i="1"/>
  <c r="K2663" i="1" s="1"/>
  <c r="J2664" i="1"/>
  <c r="K2664" i="1" s="1"/>
  <c r="J2665" i="1"/>
  <c r="K2665" i="1" s="1"/>
  <c r="J2666" i="1"/>
  <c r="K2666" i="1" s="1"/>
  <c r="J2667" i="1"/>
  <c r="K2667" i="1" s="1"/>
  <c r="J2668" i="1"/>
  <c r="K2668" i="1" s="1"/>
  <c r="J2669" i="1"/>
  <c r="K2669" i="1" s="1"/>
  <c r="J2670" i="1"/>
  <c r="K2670" i="1" s="1"/>
  <c r="J2671" i="1"/>
  <c r="K2671" i="1" s="1"/>
  <c r="J2672" i="1"/>
  <c r="K2672" i="1" s="1"/>
  <c r="J2673" i="1"/>
  <c r="K2673" i="1" s="1"/>
  <c r="J2674" i="1"/>
  <c r="K2674" i="1" s="1"/>
  <c r="J2675" i="1"/>
  <c r="K2675" i="1" s="1"/>
  <c r="J2676" i="1"/>
  <c r="K2676" i="1" s="1"/>
  <c r="J2677" i="1"/>
  <c r="K2677" i="1" s="1"/>
  <c r="J2678" i="1"/>
  <c r="K2678" i="1" s="1"/>
  <c r="J2679" i="1"/>
  <c r="K2679" i="1" s="1"/>
  <c r="J2680" i="1"/>
  <c r="K2680" i="1" s="1"/>
  <c r="J2681" i="1"/>
  <c r="K2681" i="1" s="1"/>
  <c r="J2682" i="1"/>
  <c r="K2682" i="1" s="1"/>
  <c r="J2683" i="1"/>
  <c r="K2683" i="1" s="1"/>
  <c r="J2684" i="1"/>
  <c r="K2684" i="1" s="1"/>
  <c r="J2685" i="1"/>
  <c r="K2685" i="1" s="1"/>
  <c r="J2686" i="1"/>
  <c r="K2686" i="1" s="1"/>
  <c r="J2687" i="1"/>
  <c r="K2687" i="1" s="1"/>
  <c r="J2688" i="1"/>
  <c r="K2688" i="1" s="1"/>
  <c r="J2689" i="1"/>
  <c r="K2689" i="1" s="1"/>
  <c r="J2690" i="1"/>
  <c r="K2690" i="1" s="1"/>
  <c r="J2691" i="1"/>
  <c r="K2691" i="1" s="1"/>
  <c r="J2692" i="1"/>
  <c r="K2692" i="1" s="1"/>
  <c r="J2693" i="1"/>
  <c r="K2693" i="1" s="1"/>
  <c r="J2694" i="1"/>
  <c r="K2694" i="1" s="1"/>
  <c r="J2695" i="1"/>
  <c r="K2695" i="1" s="1"/>
  <c r="J2696" i="1"/>
  <c r="K2696" i="1" s="1"/>
  <c r="J2697" i="1"/>
  <c r="K2697" i="1" s="1"/>
  <c r="J2698" i="1"/>
  <c r="K2698" i="1" s="1"/>
  <c r="J2699" i="1"/>
  <c r="K2699" i="1" s="1"/>
  <c r="J2700" i="1"/>
  <c r="K2700" i="1" s="1"/>
  <c r="J2701" i="1"/>
  <c r="K2701" i="1" s="1"/>
  <c r="J2702" i="1"/>
  <c r="K2702" i="1" s="1"/>
  <c r="J2703" i="1"/>
  <c r="K2703" i="1" s="1"/>
  <c r="J2704" i="1"/>
  <c r="K2704" i="1" s="1"/>
  <c r="J2705" i="1"/>
  <c r="K2705" i="1" s="1"/>
  <c r="J2706" i="1"/>
  <c r="K2706" i="1" s="1"/>
  <c r="J2707" i="1"/>
  <c r="K2707" i="1" s="1"/>
  <c r="J2708" i="1"/>
  <c r="K2708" i="1" s="1"/>
  <c r="J2709" i="1"/>
  <c r="K2709" i="1" s="1"/>
  <c r="J2710" i="1"/>
  <c r="K2710" i="1" s="1"/>
  <c r="J2711" i="1"/>
  <c r="K2711" i="1" s="1"/>
  <c r="J2712" i="1"/>
  <c r="K2712" i="1" s="1"/>
  <c r="J2713" i="1"/>
  <c r="K2713" i="1" s="1"/>
  <c r="J2714" i="1"/>
  <c r="K2714" i="1" s="1"/>
  <c r="J2715" i="1"/>
  <c r="K2715" i="1" s="1"/>
  <c r="J2716" i="1"/>
  <c r="K2716" i="1" s="1"/>
  <c r="J2717" i="1"/>
  <c r="K2717" i="1" s="1"/>
  <c r="J2718" i="1"/>
  <c r="K2718" i="1" s="1"/>
  <c r="J2719" i="1"/>
  <c r="K2719" i="1" s="1"/>
  <c r="J2720" i="1"/>
  <c r="K2720" i="1" s="1"/>
  <c r="J2721" i="1"/>
  <c r="K2721" i="1" s="1"/>
  <c r="J2722" i="1"/>
  <c r="K2722" i="1" s="1"/>
  <c r="J2723" i="1"/>
  <c r="K2723" i="1" s="1"/>
  <c r="J2724" i="1"/>
  <c r="K2724" i="1" s="1"/>
  <c r="J2725" i="1"/>
  <c r="K2725" i="1" s="1"/>
  <c r="J2726" i="1"/>
  <c r="K2726" i="1" s="1"/>
  <c r="J2727" i="1"/>
  <c r="K2727" i="1" s="1"/>
  <c r="J2728" i="1"/>
  <c r="K2728" i="1" s="1"/>
  <c r="J2729" i="1"/>
  <c r="K2729" i="1" s="1"/>
  <c r="J2730" i="1"/>
  <c r="K2730" i="1" s="1"/>
  <c r="J2731" i="1"/>
  <c r="K2731" i="1" s="1"/>
  <c r="J2732" i="1"/>
  <c r="K2732" i="1" s="1"/>
  <c r="J2733" i="1"/>
  <c r="K2733" i="1" s="1"/>
  <c r="J2734" i="1"/>
  <c r="K2734" i="1" s="1"/>
  <c r="J2735" i="1"/>
  <c r="K2735" i="1" s="1"/>
  <c r="J2736" i="1"/>
  <c r="K2736" i="1" s="1"/>
  <c r="J2737" i="1"/>
  <c r="K2737" i="1" s="1"/>
  <c r="J2738" i="1"/>
  <c r="K2738" i="1" s="1"/>
  <c r="J2739" i="1"/>
  <c r="K2739" i="1" s="1"/>
  <c r="J2740" i="1"/>
  <c r="K2740" i="1" s="1"/>
  <c r="J2741" i="1"/>
  <c r="K2741" i="1" s="1"/>
  <c r="J2742" i="1"/>
  <c r="K2742" i="1" s="1"/>
  <c r="J2743" i="1"/>
  <c r="K2743" i="1" s="1"/>
  <c r="J2744" i="1"/>
  <c r="K2744" i="1" s="1"/>
  <c r="J2745" i="1"/>
  <c r="K2745" i="1" s="1"/>
  <c r="J2746" i="1"/>
  <c r="K2746" i="1" s="1"/>
  <c r="J2747" i="1"/>
  <c r="K2747" i="1" s="1"/>
  <c r="J2748" i="1"/>
  <c r="K2748" i="1" s="1"/>
  <c r="J2749" i="1"/>
  <c r="K2749" i="1" s="1"/>
  <c r="J2750" i="1"/>
  <c r="K2750" i="1" s="1"/>
  <c r="J2751" i="1"/>
  <c r="K2751" i="1" s="1"/>
  <c r="J2752" i="1"/>
  <c r="K2752" i="1" s="1"/>
  <c r="J2753" i="1"/>
  <c r="K2753" i="1" s="1"/>
  <c r="J2754" i="1"/>
  <c r="K2754" i="1" s="1"/>
  <c r="J2755" i="1"/>
  <c r="K2755" i="1" s="1"/>
  <c r="J2756" i="1"/>
  <c r="K2756" i="1" s="1"/>
  <c r="J2757" i="1"/>
  <c r="K2757" i="1" s="1"/>
  <c r="J2758" i="1"/>
  <c r="K2758" i="1" s="1"/>
  <c r="J2759" i="1"/>
  <c r="K2759" i="1" s="1"/>
  <c r="J2760" i="1"/>
  <c r="K2760" i="1" s="1"/>
  <c r="J2761" i="1"/>
  <c r="K2761" i="1" s="1"/>
  <c r="J2762" i="1"/>
  <c r="K2762" i="1" s="1"/>
  <c r="J2763" i="1"/>
  <c r="K2763" i="1" s="1"/>
  <c r="J2764" i="1"/>
  <c r="K2764" i="1" s="1"/>
  <c r="J2765" i="1"/>
  <c r="K2765" i="1" s="1"/>
  <c r="J2766" i="1"/>
  <c r="K2766" i="1" s="1"/>
  <c r="J2767" i="1"/>
  <c r="K2767" i="1" s="1"/>
  <c r="J2768" i="1"/>
  <c r="K2768" i="1" s="1"/>
  <c r="J2769" i="1"/>
  <c r="K2769" i="1" s="1"/>
  <c r="J2770" i="1"/>
  <c r="K2770" i="1" s="1"/>
  <c r="J2771" i="1"/>
  <c r="K2771" i="1" s="1"/>
  <c r="J2772" i="1"/>
  <c r="K2772" i="1" s="1"/>
  <c r="J2773" i="1"/>
  <c r="K2773" i="1" s="1"/>
  <c r="J2774" i="1"/>
  <c r="K2774" i="1" s="1"/>
  <c r="J2775" i="1"/>
  <c r="K2775" i="1" s="1"/>
  <c r="J2776" i="1"/>
  <c r="K2776" i="1" s="1"/>
  <c r="J2777" i="1"/>
  <c r="K2777" i="1" s="1"/>
  <c r="J2778" i="1"/>
  <c r="K2778" i="1" s="1"/>
  <c r="J2779" i="1"/>
  <c r="K2779" i="1" s="1"/>
  <c r="J2780" i="1"/>
  <c r="K2780" i="1" s="1"/>
  <c r="J2781" i="1"/>
  <c r="K2781" i="1" s="1"/>
  <c r="J2782" i="1"/>
  <c r="K2782" i="1" s="1"/>
  <c r="J2783" i="1"/>
  <c r="K2783" i="1" s="1"/>
  <c r="J2784" i="1"/>
  <c r="K2784" i="1" s="1"/>
  <c r="J2785" i="1"/>
  <c r="K2785" i="1" s="1"/>
  <c r="J2786" i="1"/>
  <c r="K2786" i="1" s="1"/>
  <c r="J2787" i="1"/>
  <c r="K2787" i="1" s="1"/>
  <c r="J2788" i="1"/>
  <c r="K2788" i="1" s="1"/>
  <c r="J2789" i="1"/>
  <c r="K2789" i="1" s="1"/>
  <c r="J2790" i="1"/>
  <c r="K2790" i="1" s="1"/>
  <c r="J2791" i="1"/>
  <c r="K2791" i="1" s="1"/>
  <c r="J2792" i="1"/>
  <c r="K2792" i="1" s="1"/>
  <c r="J2793" i="1"/>
  <c r="K2793" i="1" s="1"/>
  <c r="J2794" i="1"/>
  <c r="K2794" i="1" s="1"/>
  <c r="J2795" i="1"/>
  <c r="K2795" i="1" s="1"/>
  <c r="J2796" i="1"/>
  <c r="K2796" i="1" s="1"/>
  <c r="J2797" i="1"/>
  <c r="K2797" i="1" s="1"/>
  <c r="J2798" i="1"/>
  <c r="K2798" i="1" s="1"/>
  <c r="J2799" i="1"/>
  <c r="K2799" i="1" s="1"/>
  <c r="J2800" i="1"/>
  <c r="K2800" i="1" s="1"/>
  <c r="J2801" i="1"/>
  <c r="K2801" i="1" s="1"/>
  <c r="J2802" i="1"/>
  <c r="K2802" i="1" s="1"/>
  <c r="J2803" i="1"/>
  <c r="K2803" i="1" s="1"/>
  <c r="J2804" i="1"/>
  <c r="K2804" i="1" s="1"/>
  <c r="J2805" i="1"/>
  <c r="K2805" i="1" s="1"/>
  <c r="J2806" i="1"/>
  <c r="K2806" i="1" s="1"/>
  <c r="J2807" i="1"/>
  <c r="K2807" i="1" s="1"/>
  <c r="J2808" i="1"/>
  <c r="K2808" i="1" s="1"/>
  <c r="J2809" i="1"/>
  <c r="K2809" i="1" s="1"/>
  <c r="J2810" i="1"/>
  <c r="K2810" i="1" s="1"/>
  <c r="J2811" i="1"/>
  <c r="K2811" i="1" s="1"/>
  <c r="J2812" i="1"/>
  <c r="K2812" i="1" s="1"/>
  <c r="J2813" i="1"/>
  <c r="K2813" i="1" s="1"/>
  <c r="J2814" i="1"/>
  <c r="K2814" i="1" s="1"/>
  <c r="J2815" i="1"/>
  <c r="K2815" i="1" s="1"/>
  <c r="J2816" i="1"/>
  <c r="K2816" i="1" s="1"/>
  <c r="J2817" i="1"/>
  <c r="K2817" i="1" s="1"/>
  <c r="J2818" i="1"/>
  <c r="K2818" i="1" s="1"/>
  <c r="J2819" i="1"/>
  <c r="K2819" i="1" s="1"/>
  <c r="J2820" i="1"/>
  <c r="K2820" i="1" s="1"/>
  <c r="J2821" i="1"/>
  <c r="K2821" i="1" s="1"/>
  <c r="J2822" i="1"/>
  <c r="K2822" i="1" s="1"/>
  <c r="J2823" i="1"/>
  <c r="K2823" i="1" s="1"/>
  <c r="J2824" i="1"/>
  <c r="K2824" i="1" s="1"/>
  <c r="J2825" i="1"/>
  <c r="K2825" i="1" s="1"/>
  <c r="J2826" i="1"/>
  <c r="K2826" i="1" s="1"/>
  <c r="J2827" i="1"/>
  <c r="K2827" i="1" s="1"/>
  <c r="J2828" i="1"/>
  <c r="K2828" i="1" s="1"/>
  <c r="J2829" i="1"/>
  <c r="K2829" i="1" s="1"/>
  <c r="J2830" i="1"/>
  <c r="K2830" i="1" s="1"/>
  <c r="J2831" i="1"/>
  <c r="K2831" i="1" s="1"/>
  <c r="J2832" i="1"/>
  <c r="K2832" i="1" s="1"/>
  <c r="J2833" i="1"/>
  <c r="K2833" i="1" s="1"/>
  <c r="J2834" i="1"/>
  <c r="K2834" i="1" s="1"/>
  <c r="J2835" i="1"/>
  <c r="K2835" i="1" s="1"/>
  <c r="J2836" i="1"/>
  <c r="K2836" i="1" s="1"/>
  <c r="J2837" i="1"/>
  <c r="K2837" i="1" s="1"/>
  <c r="J2838" i="1"/>
  <c r="K2838" i="1" s="1"/>
  <c r="J2839" i="1"/>
  <c r="K2839" i="1" s="1"/>
  <c r="J2840" i="1"/>
  <c r="K2840" i="1" s="1"/>
  <c r="J2841" i="1"/>
  <c r="K2841" i="1" s="1"/>
  <c r="J2842" i="1"/>
  <c r="K2842" i="1" s="1"/>
  <c r="J2843" i="1"/>
  <c r="K2843" i="1" s="1"/>
  <c r="J2844" i="1"/>
  <c r="K2844" i="1" s="1"/>
  <c r="J2845" i="1"/>
  <c r="K2845" i="1" s="1"/>
  <c r="J2846" i="1"/>
  <c r="K2846" i="1" s="1"/>
  <c r="J2847" i="1"/>
  <c r="K2847" i="1" s="1"/>
  <c r="J2848" i="1"/>
  <c r="K2848" i="1" s="1"/>
  <c r="J2849" i="1"/>
  <c r="K2849" i="1" s="1"/>
  <c r="J2850" i="1"/>
  <c r="K2850" i="1" s="1"/>
  <c r="J2851" i="1"/>
  <c r="K2851" i="1" s="1"/>
  <c r="J2852" i="1"/>
  <c r="K2852" i="1" s="1"/>
  <c r="J2853" i="1"/>
  <c r="K2853" i="1" s="1"/>
  <c r="J2854" i="1"/>
  <c r="K2854" i="1" s="1"/>
  <c r="J2855" i="1"/>
  <c r="K2855" i="1" s="1"/>
  <c r="J2856" i="1"/>
  <c r="K2856" i="1" s="1"/>
  <c r="J2857" i="1"/>
  <c r="K2857" i="1" s="1"/>
  <c r="J2858" i="1"/>
  <c r="K2858" i="1" s="1"/>
  <c r="J2859" i="1"/>
  <c r="K2859" i="1" s="1"/>
  <c r="J2860" i="1"/>
  <c r="K2860" i="1" s="1"/>
  <c r="J2861" i="1"/>
  <c r="K2861" i="1" s="1"/>
  <c r="J2862" i="1"/>
  <c r="K2862" i="1" s="1"/>
  <c r="J2863" i="1"/>
  <c r="K2863" i="1" s="1"/>
  <c r="J2864" i="1"/>
  <c r="K2864" i="1" s="1"/>
  <c r="J2865" i="1"/>
  <c r="K2865" i="1" s="1"/>
  <c r="J2866" i="1"/>
  <c r="K2866" i="1" s="1"/>
  <c r="J2867" i="1"/>
  <c r="K2867" i="1" s="1"/>
  <c r="J2868" i="1"/>
  <c r="K2868" i="1" s="1"/>
  <c r="J2869" i="1"/>
  <c r="K2869" i="1" s="1"/>
  <c r="J2870" i="1"/>
  <c r="K2870" i="1" s="1"/>
  <c r="J2871" i="1"/>
  <c r="K2871" i="1" s="1"/>
  <c r="J2872" i="1"/>
  <c r="K2872" i="1" s="1"/>
  <c r="J2873" i="1"/>
  <c r="K2873" i="1" s="1"/>
  <c r="J2874" i="1"/>
  <c r="K2874" i="1" s="1"/>
  <c r="J2875" i="1"/>
  <c r="K2875" i="1" s="1"/>
  <c r="J2876" i="1"/>
  <c r="K2876" i="1" s="1"/>
  <c r="J2877" i="1"/>
  <c r="K2877" i="1" s="1"/>
  <c r="J2878" i="1"/>
  <c r="K2878" i="1" s="1"/>
  <c r="J2879" i="1"/>
  <c r="K2879" i="1" s="1"/>
  <c r="J2880" i="1"/>
  <c r="K2880" i="1" s="1"/>
  <c r="J2881" i="1"/>
  <c r="K2881" i="1" s="1"/>
  <c r="J2882" i="1"/>
  <c r="K2882" i="1" s="1"/>
  <c r="J2883" i="1"/>
  <c r="K2883" i="1" s="1"/>
  <c r="J2884" i="1"/>
  <c r="K2884" i="1" s="1"/>
  <c r="J2885" i="1"/>
  <c r="K2885" i="1" s="1"/>
  <c r="J2886" i="1"/>
  <c r="K2886" i="1" s="1"/>
  <c r="J2887" i="1"/>
  <c r="K2887" i="1" s="1"/>
  <c r="J2888" i="1"/>
  <c r="K2888" i="1" s="1"/>
  <c r="J2889" i="1"/>
  <c r="K2889" i="1" s="1"/>
  <c r="J2890" i="1"/>
  <c r="K2890" i="1" s="1"/>
  <c r="J2891" i="1"/>
  <c r="K2891" i="1" s="1"/>
  <c r="J2892" i="1"/>
  <c r="K2892" i="1" s="1"/>
  <c r="J2893" i="1"/>
  <c r="K2893" i="1" s="1"/>
  <c r="J2894" i="1"/>
  <c r="K2894" i="1" s="1"/>
  <c r="J2895" i="1"/>
  <c r="K2895" i="1" s="1"/>
  <c r="J2896" i="1"/>
  <c r="K2896" i="1" s="1"/>
  <c r="J2897" i="1"/>
  <c r="K2897" i="1" s="1"/>
  <c r="J2898" i="1"/>
  <c r="K2898" i="1" s="1"/>
  <c r="J2899" i="1"/>
  <c r="K2899" i="1" s="1"/>
  <c r="J2900" i="1"/>
  <c r="K2900" i="1" s="1"/>
  <c r="J2901" i="1"/>
  <c r="K2901" i="1" s="1"/>
  <c r="J2902" i="1"/>
  <c r="K2902" i="1" s="1"/>
  <c r="J2903" i="1"/>
  <c r="K2903" i="1" s="1"/>
  <c r="J2904" i="1"/>
  <c r="K2904" i="1" s="1"/>
  <c r="J2905" i="1"/>
  <c r="K2905" i="1" s="1"/>
  <c r="J2906" i="1"/>
  <c r="K2906" i="1" s="1"/>
  <c r="J2907" i="1"/>
  <c r="K2907" i="1" s="1"/>
  <c r="J2908" i="1"/>
  <c r="K2908" i="1" s="1"/>
  <c r="J2909" i="1"/>
  <c r="K2909" i="1" s="1"/>
  <c r="J2910" i="1"/>
  <c r="K2910" i="1" s="1"/>
  <c r="J2911" i="1"/>
  <c r="K2911" i="1" s="1"/>
  <c r="J2912" i="1"/>
  <c r="K2912" i="1" s="1"/>
  <c r="J2913" i="1"/>
  <c r="K2913" i="1" s="1"/>
  <c r="J2914" i="1"/>
  <c r="K2914" i="1" s="1"/>
  <c r="J2915" i="1"/>
  <c r="K2915" i="1" s="1"/>
  <c r="J2916" i="1"/>
  <c r="K2916" i="1" s="1"/>
  <c r="J2917" i="1"/>
  <c r="K2917" i="1" s="1"/>
  <c r="J2918" i="1"/>
  <c r="K2918" i="1" s="1"/>
  <c r="J2919" i="1"/>
  <c r="K2919" i="1" s="1"/>
  <c r="J2920" i="1"/>
  <c r="K2920" i="1" s="1"/>
  <c r="J2921" i="1"/>
  <c r="K2921" i="1" s="1"/>
  <c r="J2922" i="1"/>
  <c r="K2922" i="1" s="1"/>
  <c r="J2923" i="1"/>
  <c r="K2923" i="1" s="1"/>
  <c r="J2924" i="1"/>
  <c r="K2924" i="1" s="1"/>
  <c r="J2925" i="1"/>
  <c r="K2925" i="1" s="1"/>
  <c r="J2926" i="1"/>
  <c r="K2926" i="1" s="1"/>
  <c r="J2927" i="1"/>
  <c r="K2927" i="1" s="1"/>
  <c r="J2928" i="1"/>
  <c r="K2928" i="1" s="1"/>
  <c r="J2929" i="1"/>
  <c r="K2929" i="1" s="1"/>
  <c r="J2930" i="1"/>
  <c r="K2930" i="1" s="1"/>
  <c r="J2931" i="1"/>
  <c r="K2931" i="1" s="1"/>
  <c r="J2932" i="1"/>
  <c r="K2932" i="1" s="1"/>
  <c r="J2933" i="1"/>
  <c r="K2933" i="1" s="1"/>
  <c r="J2934" i="1"/>
  <c r="K2934" i="1" s="1"/>
  <c r="J2935" i="1"/>
  <c r="K2935" i="1" s="1"/>
  <c r="J2936" i="1"/>
  <c r="K2936" i="1" s="1"/>
  <c r="J2937" i="1"/>
  <c r="K2937" i="1" s="1"/>
  <c r="J2938" i="1"/>
  <c r="K2938" i="1" s="1"/>
  <c r="J2939" i="1"/>
  <c r="K2939" i="1" s="1"/>
  <c r="J2940" i="1"/>
  <c r="K2940" i="1" s="1"/>
  <c r="J2941" i="1"/>
  <c r="K2941" i="1" s="1"/>
  <c r="J2942" i="1"/>
  <c r="K2942" i="1" s="1"/>
  <c r="J2943" i="1"/>
  <c r="K2943" i="1" s="1"/>
  <c r="J2944" i="1"/>
  <c r="K2944" i="1" s="1"/>
  <c r="J2945" i="1"/>
  <c r="K2945" i="1" s="1"/>
  <c r="J2946" i="1"/>
  <c r="K2946" i="1" s="1"/>
  <c r="J2947" i="1"/>
  <c r="K2947" i="1" s="1"/>
  <c r="J2948" i="1"/>
  <c r="K2948" i="1" s="1"/>
  <c r="J2949" i="1"/>
  <c r="K2949" i="1" s="1"/>
  <c r="J2950" i="1"/>
  <c r="K2950" i="1" s="1"/>
  <c r="J2951" i="1"/>
  <c r="K2951" i="1" s="1"/>
  <c r="J2952" i="1"/>
  <c r="K2952" i="1" s="1"/>
  <c r="J2953" i="1"/>
  <c r="K2953" i="1" s="1"/>
  <c r="J2954" i="1"/>
  <c r="K2954" i="1" s="1"/>
  <c r="J2955" i="1"/>
  <c r="K2955" i="1" s="1"/>
  <c r="J2956" i="1"/>
  <c r="K2956" i="1" s="1"/>
  <c r="J2957" i="1"/>
  <c r="K2957" i="1" s="1"/>
  <c r="J2958" i="1"/>
  <c r="K2958" i="1" s="1"/>
  <c r="J2959" i="1"/>
  <c r="K2959" i="1" s="1"/>
  <c r="J2960" i="1"/>
  <c r="K2960" i="1" s="1"/>
  <c r="J2961" i="1"/>
  <c r="K2961" i="1" s="1"/>
  <c r="J2962" i="1"/>
  <c r="K2962" i="1" s="1"/>
  <c r="J2963" i="1"/>
  <c r="K2963" i="1" s="1"/>
  <c r="J2964" i="1"/>
  <c r="K2964" i="1" s="1"/>
  <c r="J2965" i="1"/>
  <c r="K2965" i="1" s="1"/>
  <c r="J2966" i="1"/>
  <c r="K2966" i="1" s="1"/>
  <c r="J2967" i="1"/>
  <c r="K2967" i="1" s="1"/>
  <c r="J2968" i="1"/>
  <c r="K2968" i="1" s="1"/>
  <c r="J2969" i="1"/>
  <c r="K2969" i="1" s="1"/>
  <c r="J2970" i="1"/>
  <c r="K2970" i="1" s="1"/>
  <c r="J2971" i="1"/>
  <c r="K2971" i="1" s="1"/>
  <c r="J2972" i="1"/>
  <c r="K2972" i="1" s="1"/>
  <c r="J2973" i="1"/>
  <c r="K2973" i="1" s="1"/>
  <c r="J2974" i="1"/>
  <c r="K2974" i="1" s="1"/>
  <c r="J2975" i="1"/>
  <c r="K2975" i="1" s="1"/>
  <c r="J2976" i="1"/>
  <c r="K2976" i="1" s="1"/>
  <c r="J2977" i="1"/>
  <c r="K2977" i="1" s="1"/>
  <c r="J2978" i="1"/>
  <c r="K2978" i="1" s="1"/>
  <c r="J2979" i="1"/>
  <c r="K2979" i="1" s="1"/>
  <c r="J2980" i="1"/>
  <c r="K2980" i="1" s="1"/>
  <c r="J2981" i="1"/>
  <c r="K2981" i="1" s="1"/>
  <c r="J2982" i="1"/>
  <c r="K2982" i="1" s="1"/>
  <c r="J2983" i="1"/>
  <c r="K2983" i="1" s="1"/>
  <c r="J2984" i="1"/>
  <c r="K2984" i="1" s="1"/>
  <c r="J2985" i="1"/>
  <c r="K2985" i="1" s="1"/>
  <c r="J2986" i="1"/>
  <c r="K2986" i="1" s="1"/>
  <c r="J2987" i="1"/>
  <c r="K2987" i="1" s="1"/>
  <c r="J2988" i="1"/>
  <c r="K2988" i="1" s="1"/>
  <c r="J2989" i="1"/>
  <c r="K2989" i="1" s="1"/>
  <c r="J2990" i="1"/>
  <c r="K2990" i="1" s="1"/>
  <c r="J2991" i="1"/>
  <c r="K2991" i="1" s="1"/>
  <c r="J2992" i="1"/>
  <c r="K2992" i="1" s="1"/>
  <c r="J2993" i="1"/>
  <c r="K2993" i="1" s="1"/>
  <c r="J2994" i="1"/>
  <c r="K2994" i="1" s="1"/>
  <c r="J2995" i="1"/>
  <c r="K2995" i="1" s="1"/>
  <c r="J2996" i="1"/>
  <c r="K2996" i="1" s="1"/>
  <c r="J2997" i="1"/>
  <c r="K2997" i="1" s="1"/>
  <c r="J2998" i="1"/>
  <c r="K2998" i="1" s="1"/>
  <c r="J2999" i="1"/>
  <c r="K2999" i="1" s="1"/>
  <c r="J3000" i="1"/>
  <c r="K3000" i="1" s="1"/>
  <c r="J3001" i="1"/>
  <c r="K3001" i="1" s="1"/>
  <c r="J3002" i="1"/>
  <c r="K3002" i="1" s="1"/>
  <c r="J3003" i="1"/>
  <c r="K3003" i="1" s="1"/>
  <c r="J3004" i="1"/>
  <c r="K3004" i="1" s="1"/>
  <c r="J3005" i="1"/>
  <c r="K3005" i="1" s="1"/>
  <c r="J3006" i="1"/>
  <c r="K3006" i="1" s="1"/>
  <c r="J3007" i="1"/>
  <c r="K3007" i="1" s="1"/>
  <c r="J3008" i="1"/>
  <c r="K3008" i="1" s="1"/>
  <c r="J3009" i="1"/>
  <c r="K3009" i="1" s="1"/>
  <c r="J3010" i="1"/>
  <c r="K3010" i="1" s="1"/>
  <c r="J3011" i="1"/>
  <c r="K3011" i="1" s="1"/>
  <c r="J3012" i="1"/>
  <c r="K3012" i="1" s="1"/>
  <c r="J3013" i="1"/>
  <c r="K3013" i="1" s="1"/>
  <c r="J3014" i="1"/>
  <c r="K3014" i="1" s="1"/>
  <c r="J3015" i="1"/>
  <c r="K3015" i="1" s="1"/>
  <c r="J3016" i="1"/>
  <c r="K3016" i="1" s="1"/>
  <c r="J3017" i="1"/>
  <c r="K3017" i="1" s="1"/>
  <c r="J3018" i="1"/>
  <c r="K3018" i="1" s="1"/>
  <c r="J3019" i="1"/>
  <c r="K3019" i="1" s="1"/>
  <c r="J3020" i="1"/>
  <c r="K3020" i="1" s="1"/>
  <c r="J3021" i="1"/>
  <c r="K3021" i="1" s="1"/>
  <c r="J3022" i="1"/>
  <c r="K3022" i="1" s="1"/>
  <c r="J3023" i="1"/>
  <c r="K3023" i="1" s="1"/>
  <c r="J3024" i="1"/>
  <c r="K3024" i="1" s="1"/>
  <c r="J3025" i="1"/>
  <c r="K3025" i="1" s="1"/>
  <c r="J3026" i="1"/>
  <c r="K3026" i="1" s="1"/>
  <c r="J3027" i="1"/>
  <c r="K3027" i="1" s="1"/>
  <c r="J3028" i="1"/>
  <c r="K3028" i="1" s="1"/>
  <c r="J3029" i="1"/>
  <c r="K3029" i="1" s="1"/>
  <c r="J3030" i="1"/>
  <c r="K3030" i="1" s="1"/>
  <c r="J3031" i="1"/>
  <c r="K3031" i="1" s="1"/>
  <c r="J3032" i="1"/>
  <c r="K3032" i="1" s="1"/>
  <c r="J3033" i="1"/>
  <c r="K3033" i="1" s="1"/>
  <c r="J3034" i="1"/>
  <c r="K3034" i="1" s="1"/>
  <c r="J3035" i="1"/>
  <c r="K3035" i="1" s="1"/>
  <c r="J3036" i="1"/>
  <c r="K3036" i="1" s="1"/>
  <c r="J3037" i="1"/>
  <c r="K3037" i="1" s="1"/>
  <c r="J3038" i="1"/>
  <c r="K3038" i="1" s="1"/>
  <c r="J3039" i="1"/>
  <c r="K3039" i="1" s="1"/>
  <c r="J3040" i="1"/>
  <c r="K3040" i="1" s="1"/>
  <c r="J3041" i="1"/>
  <c r="K3041" i="1" s="1"/>
  <c r="J3042" i="1"/>
  <c r="K3042" i="1" s="1"/>
  <c r="J3043" i="1"/>
  <c r="K3043" i="1" s="1"/>
  <c r="J3044" i="1"/>
  <c r="K3044" i="1" s="1"/>
  <c r="J3045" i="1"/>
  <c r="K3045" i="1" s="1"/>
  <c r="J3046" i="1"/>
  <c r="K3046" i="1" s="1"/>
  <c r="J3047" i="1"/>
  <c r="K3047" i="1" s="1"/>
  <c r="J3048" i="1"/>
  <c r="K3048" i="1" s="1"/>
  <c r="J3049" i="1"/>
  <c r="K3049" i="1" s="1"/>
  <c r="J3050" i="1"/>
  <c r="K3050" i="1" s="1"/>
  <c r="J3051" i="1"/>
  <c r="K3051" i="1" s="1"/>
  <c r="J3052" i="1"/>
  <c r="K3052" i="1" s="1"/>
  <c r="J3053" i="1"/>
  <c r="K3053" i="1" s="1"/>
  <c r="J3054" i="1"/>
  <c r="K3054" i="1" s="1"/>
  <c r="J3055" i="1"/>
  <c r="K3055" i="1" s="1"/>
  <c r="J3056" i="1"/>
  <c r="K3056" i="1" s="1"/>
  <c r="J3057" i="1"/>
  <c r="K3057" i="1" s="1"/>
  <c r="J3058" i="1"/>
  <c r="K3058" i="1" s="1"/>
  <c r="J3059" i="1"/>
  <c r="K3059" i="1" s="1"/>
  <c r="J3060" i="1"/>
  <c r="K3060" i="1" s="1"/>
  <c r="J3061" i="1"/>
  <c r="K3061" i="1" s="1"/>
  <c r="J3062" i="1"/>
  <c r="K3062" i="1" s="1"/>
  <c r="J3063" i="1"/>
  <c r="K3063" i="1" s="1"/>
  <c r="J3064" i="1"/>
  <c r="K3064" i="1" s="1"/>
  <c r="J3065" i="1"/>
  <c r="K3065" i="1" s="1"/>
  <c r="J3066" i="1"/>
  <c r="K3066" i="1" s="1"/>
  <c r="J3067" i="1"/>
  <c r="K3067" i="1" s="1"/>
  <c r="J3068" i="1"/>
  <c r="K3068" i="1" s="1"/>
  <c r="J3069" i="1"/>
  <c r="K3069" i="1" s="1"/>
  <c r="J3070" i="1"/>
  <c r="K3070" i="1" s="1"/>
  <c r="J3071" i="1"/>
  <c r="K3071" i="1" s="1"/>
  <c r="J3072" i="1"/>
  <c r="K3072" i="1" s="1"/>
  <c r="J3073" i="1"/>
  <c r="K3073" i="1" s="1"/>
  <c r="J3074" i="1"/>
  <c r="K3074" i="1" s="1"/>
  <c r="J3075" i="1"/>
  <c r="K3075" i="1" s="1"/>
  <c r="J3076" i="1"/>
  <c r="K3076" i="1" s="1"/>
  <c r="J3077" i="1"/>
  <c r="K3077" i="1" s="1"/>
  <c r="J3078" i="1"/>
  <c r="K3078" i="1" s="1"/>
  <c r="J3079" i="1"/>
  <c r="K3079" i="1" s="1"/>
  <c r="J3080" i="1"/>
  <c r="K3080" i="1" s="1"/>
  <c r="J3081" i="1"/>
  <c r="K3081" i="1" s="1"/>
  <c r="J3082" i="1"/>
  <c r="K3082" i="1" s="1"/>
  <c r="J3083" i="1"/>
  <c r="K3083" i="1" s="1"/>
  <c r="J3084" i="1"/>
  <c r="K3084" i="1" s="1"/>
  <c r="J3085" i="1"/>
  <c r="K3085" i="1" s="1"/>
  <c r="J3086" i="1"/>
  <c r="K3086" i="1" s="1"/>
  <c r="J3087" i="1"/>
  <c r="K3087" i="1" s="1"/>
  <c r="J3088" i="1"/>
  <c r="K3088" i="1" s="1"/>
  <c r="J3089" i="1"/>
  <c r="K3089" i="1" s="1"/>
  <c r="J3090" i="1"/>
  <c r="K3090" i="1" s="1"/>
  <c r="J3091" i="1"/>
  <c r="K3091" i="1" s="1"/>
  <c r="J3092" i="1"/>
  <c r="K3092" i="1" s="1"/>
  <c r="J3093" i="1"/>
  <c r="K3093" i="1" s="1"/>
  <c r="J3094" i="1"/>
  <c r="K3094" i="1" s="1"/>
  <c r="J3095" i="1"/>
  <c r="K3095" i="1" s="1"/>
  <c r="J3096" i="1"/>
  <c r="K3096" i="1" s="1"/>
  <c r="J3097" i="1"/>
  <c r="K3097" i="1" s="1"/>
  <c r="J3098" i="1"/>
  <c r="K3098" i="1" s="1"/>
  <c r="J3099" i="1"/>
  <c r="K3099" i="1" s="1"/>
  <c r="J3100" i="1"/>
  <c r="K3100" i="1" s="1"/>
  <c r="J3101" i="1"/>
  <c r="K3101" i="1" s="1"/>
  <c r="J3102" i="1"/>
  <c r="K3102" i="1" s="1"/>
  <c r="J3103" i="1"/>
  <c r="K3103" i="1" s="1"/>
  <c r="J3104" i="1"/>
  <c r="K3104" i="1" s="1"/>
  <c r="J3105" i="1"/>
  <c r="K3105" i="1" s="1"/>
  <c r="J3106" i="1"/>
  <c r="K3106" i="1" s="1"/>
  <c r="J3107" i="1"/>
  <c r="K3107" i="1" s="1"/>
  <c r="J3108" i="1"/>
  <c r="K3108" i="1" s="1"/>
  <c r="J3109" i="1"/>
  <c r="K3109" i="1" s="1"/>
  <c r="J3110" i="1"/>
  <c r="K3110" i="1" s="1"/>
  <c r="J3111" i="1"/>
  <c r="K3111" i="1" s="1"/>
  <c r="J3112" i="1"/>
  <c r="K3112" i="1" s="1"/>
  <c r="J3113" i="1"/>
  <c r="K3113" i="1" s="1"/>
  <c r="J3114" i="1"/>
  <c r="K3114" i="1" s="1"/>
  <c r="J3115" i="1"/>
  <c r="K3115" i="1" s="1"/>
  <c r="J3116" i="1"/>
  <c r="K3116" i="1" s="1"/>
  <c r="J3117" i="1"/>
  <c r="K3117" i="1" s="1"/>
  <c r="J3118" i="1"/>
  <c r="K3118" i="1" s="1"/>
  <c r="J3119" i="1"/>
  <c r="K3119" i="1" s="1"/>
  <c r="J3120" i="1"/>
  <c r="K3120" i="1" s="1"/>
  <c r="J3121" i="1"/>
  <c r="K3121" i="1" s="1"/>
  <c r="J3122" i="1"/>
  <c r="K3122" i="1" s="1"/>
  <c r="J3123" i="1"/>
  <c r="K3123" i="1" s="1"/>
  <c r="J3124" i="1"/>
  <c r="K3124" i="1" s="1"/>
  <c r="J3125" i="1"/>
  <c r="K3125" i="1" s="1"/>
  <c r="J3126" i="1"/>
  <c r="K3126" i="1" s="1"/>
  <c r="J3127" i="1"/>
  <c r="K3127" i="1" s="1"/>
  <c r="J3128" i="1"/>
  <c r="K3128" i="1" s="1"/>
  <c r="J3129" i="1"/>
  <c r="K3129" i="1" s="1"/>
  <c r="J3130" i="1"/>
  <c r="K3130" i="1" s="1"/>
  <c r="J3131" i="1"/>
  <c r="K3131" i="1" s="1"/>
  <c r="J3132" i="1"/>
  <c r="K3132" i="1" s="1"/>
  <c r="J3133" i="1"/>
  <c r="K3133" i="1" s="1"/>
  <c r="J3134" i="1"/>
  <c r="K3134" i="1" s="1"/>
  <c r="J3135" i="1"/>
  <c r="K3135" i="1" s="1"/>
  <c r="J3136" i="1"/>
  <c r="K3136" i="1" s="1"/>
  <c r="J3137" i="1"/>
  <c r="K3137" i="1" s="1"/>
  <c r="J3138" i="1"/>
  <c r="K3138" i="1" s="1"/>
  <c r="J3139" i="1"/>
  <c r="K3139" i="1" s="1"/>
  <c r="J3140" i="1"/>
  <c r="K3140" i="1" s="1"/>
  <c r="J3141" i="1"/>
  <c r="K3141" i="1" s="1"/>
  <c r="J3142" i="1"/>
  <c r="K3142" i="1" s="1"/>
  <c r="J3143" i="1"/>
  <c r="K3143" i="1" s="1"/>
  <c r="J3144" i="1"/>
  <c r="K3144" i="1" s="1"/>
  <c r="J3145" i="1"/>
  <c r="K3145" i="1" s="1"/>
  <c r="J3146" i="1"/>
  <c r="K3146" i="1" s="1"/>
  <c r="J3147" i="1"/>
  <c r="K3147" i="1" s="1"/>
  <c r="J3148" i="1"/>
  <c r="K3148" i="1" s="1"/>
  <c r="J3149" i="1"/>
  <c r="K3149" i="1" s="1"/>
  <c r="J3150" i="1"/>
  <c r="K3150" i="1" s="1"/>
  <c r="J3151" i="1"/>
  <c r="K3151" i="1" s="1"/>
  <c r="J3152" i="1"/>
  <c r="K3152" i="1" s="1"/>
  <c r="J3153" i="1"/>
  <c r="K3153" i="1" s="1"/>
  <c r="J3154" i="1"/>
  <c r="K3154" i="1" s="1"/>
  <c r="J3155" i="1"/>
  <c r="K3155" i="1" s="1"/>
  <c r="J3156" i="1"/>
  <c r="K3156" i="1" s="1"/>
  <c r="J3157" i="1"/>
  <c r="K3157" i="1" s="1"/>
  <c r="J3158" i="1"/>
  <c r="K3158" i="1" s="1"/>
  <c r="J3159" i="1"/>
  <c r="K3159" i="1" s="1"/>
  <c r="J3160" i="1"/>
  <c r="K3160" i="1" s="1"/>
  <c r="J3161" i="1"/>
  <c r="K3161" i="1" s="1"/>
  <c r="J3162" i="1"/>
  <c r="K3162" i="1" s="1"/>
  <c r="J3163" i="1"/>
  <c r="K3163" i="1" s="1"/>
  <c r="J3164" i="1"/>
  <c r="K3164" i="1" s="1"/>
  <c r="J3165" i="1"/>
  <c r="K3165" i="1" s="1"/>
  <c r="J3166" i="1"/>
  <c r="K3166" i="1" s="1"/>
  <c r="J3167" i="1"/>
  <c r="K3167" i="1" s="1"/>
  <c r="J3168" i="1"/>
  <c r="K3168" i="1" s="1"/>
  <c r="J3169" i="1"/>
  <c r="K3169" i="1" s="1"/>
  <c r="J3170" i="1"/>
  <c r="K3170" i="1" s="1"/>
  <c r="J3171" i="1"/>
  <c r="K3171" i="1" s="1"/>
  <c r="J3172" i="1"/>
  <c r="K3172" i="1" s="1"/>
  <c r="J3173" i="1"/>
  <c r="K3173" i="1" s="1"/>
  <c r="J3174" i="1"/>
  <c r="K3174" i="1" s="1"/>
  <c r="J3175" i="1"/>
  <c r="K3175" i="1" s="1"/>
  <c r="J3176" i="1"/>
  <c r="K3176" i="1" s="1"/>
  <c r="J3177" i="1"/>
  <c r="K3177" i="1" s="1"/>
  <c r="J3178" i="1"/>
  <c r="K3178" i="1" s="1"/>
  <c r="J3179" i="1"/>
  <c r="K3179" i="1" s="1"/>
  <c r="J3180" i="1"/>
  <c r="K3180" i="1" s="1"/>
  <c r="J3181" i="1"/>
  <c r="K3181" i="1" s="1"/>
  <c r="J3182" i="1"/>
  <c r="K3182" i="1" s="1"/>
  <c r="J3183" i="1"/>
  <c r="K3183" i="1" s="1"/>
  <c r="J3184" i="1"/>
  <c r="K3184" i="1" s="1"/>
  <c r="J3185" i="1"/>
  <c r="K3185" i="1" s="1"/>
  <c r="J3186" i="1"/>
  <c r="K3186" i="1" s="1"/>
  <c r="J3187" i="1"/>
  <c r="K3187" i="1" s="1"/>
  <c r="J3188" i="1"/>
  <c r="K3188" i="1" s="1"/>
  <c r="J3189" i="1"/>
  <c r="K3189" i="1" s="1"/>
  <c r="J3190" i="1"/>
  <c r="K3190" i="1" s="1"/>
  <c r="J3191" i="1"/>
  <c r="K3191" i="1" s="1"/>
  <c r="J3192" i="1"/>
  <c r="K3192" i="1" s="1"/>
  <c r="J3193" i="1"/>
  <c r="K3193" i="1" s="1"/>
  <c r="J3194" i="1"/>
  <c r="K3194" i="1" s="1"/>
  <c r="J3195" i="1"/>
  <c r="K3195" i="1" s="1"/>
  <c r="J3196" i="1"/>
  <c r="K3196" i="1" s="1"/>
  <c r="J3197" i="1"/>
  <c r="K3197" i="1" s="1"/>
  <c r="J3198" i="1"/>
  <c r="K3198" i="1" s="1"/>
  <c r="J3199" i="1"/>
  <c r="K3199" i="1" s="1"/>
  <c r="J3200" i="1"/>
  <c r="K3200" i="1" s="1"/>
  <c r="J3201" i="1"/>
  <c r="K3201" i="1" s="1"/>
  <c r="J3202" i="1"/>
  <c r="K3202" i="1" s="1"/>
  <c r="J3203" i="1"/>
  <c r="K3203" i="1" s="1"/>
  <c r="J3204" i="1"/>
  <c r="K3204" i="1" s="1"/>
  <c r="J3205" i="1"/>
  <c r="K3205" i="1" s="1"/>
  <c r="J3206" i="1"/>
  <c r="K3206" i="1" s="1"/>
  <c r="J3207" i="1"/>
  <c r="K3207" i="1" s="1"/>
  <c r="J3208" i="1"/>
  <c r="K3208" i="1" s="1"/>
  <c r="J3209" i="1"/>
  <c r="K3209" i="1" s="1"/>
  <c r="J3210" i="1"/>
  <c r="K3210" i="1" s="1"/>
  <c r="J3211" i="1"/>
  <c r="K3211" i="1" s="1"/>
  <c r="J3212" i="1"/>
  <c r="K3212" i="1" s="1"/>
  <c r="J3213" i="1"/>
  <c r="K3213" i="1" s="1"/>
  <c r="J3214" i="1"/>
  <c r="K3214" i="1" s="1"/>
  <c r="J3215" i="1"/>
  <c r="K3215" i="1" s="1"/>
  <c r="J3216" i="1"/>
  <c r="K3216" i="1" s="1"/>
  <c r="J3217" i="1"/>
  <c r="K3217" i="1" s="1"/>
  <c r="J3218" i="1"/>
  <c r="K3218" i="1" s="1"/>
  <c r="J3219" i="1"/>
  <c r="K3219" i="1" s="1"/>
  <c r="J3220" i="1"/>
  <c r="K3220" i="1" s="1"/>
  <c r="J3221" i="1"/>
  <c r="K3221" i="1" s="1"/>
  <c r="J3222" i="1"/>
  <c r="K3222" i="1" s="1"/>
  <c r="J3223" i="1"/>
  <c r="K3223" i="1" s="1"/>
  <c r="J3224" i="1"/>
  <c r="K3224" i="1" s="1"/>
  <c r="J3225" i="1"/>
  <c r="K3225" i="1" s="1"/>
  <c r="J3226" i="1"/>
  <c r="K3226" i="1" s="1"/>
  <c r="J3227" i="1"/>
  <c r="K3227" i="1" s="1"/>
  <c r="J3228" i="1"/>
  <c r="K3228" i="1" s="1"/>
  <c r="J3229" i="1"/>
  <c r="K3229" i="1" s="1"/>
  <c r="J3230" i="1"/>
  <c r="K3230" i="1" s="1"/>
  <c r="J3231" i="1"/>
  <c r="K3231" i="1" s="1"/>
  <c r="J3232" i="1"/>
  <c r="K3232" i="1" s="1"/>
  <c r="J3233" i="1"/>
  <c r="K3233" i="1" s="1"/>
  <c r="J3234" i="1"/>
  <c r="K3234" i="1" s="1"/>
  <c r="J3235" i="1"/>
  <c r="K3235" i="1" s="1"/>
  <c r="J3236" i="1"/>
  <c r="K3236" i="1" s="1"/>
  <c r="J3237" i="1"/>
  <c r="K3237" i="1" s="1"/>
  <c r="J3238" i="1"/>
  <c r="K3238" i="1" s="1"/>
  <c r="J3239" i="1"/>
  <c r="K3239" i="1" s="1"/>
  <c r="J3240" i="1"/>
  <c r="K3240" i="1" s="1"/>
  <c r="J3241" i="1"/>
  <c r="K3241" i="1" s="1"/>
  <c r="J3242" i="1"/>
  <c r="K3242" i="1" s="1"/>
  <c r="J3243" i="1"/>
  <c r="K3243" i="1" s="1"/>
  <c r="J3244" i="1"/>
  <c r="K3244" i="1" s="1"/>
  <c r="J3245" i="1"/>
  <c r="K3245" i="1" s="1"/>
  <c r="J3246" i="1"/>
  <c r="K3246" i="1" s="1"/>
  <c r="J3247" i="1"/>
  <c r="K3247" i="1" s="1"/>
  <c r="J3248" i="1"/>
  <c r="K3248" i="1" s="1"/>
  <c r="J3249" i="1"/>
  <c r="K3249" i="1" s="1"/>
  <c r="J3250" i="1"/>
  <c r="K3250" i="1" s="1"/>
  <c r="J3251" i="1"/>
  <c r="K3251" i="1" s="1"/>
  <c r="J3252" i="1"/>
  <c r="K3252" i="1" s="1"/>
  <c r="J3253" i="1"/>
  <c r="K3253" i="1" s="1"/>
  <c r="J3254" i="1"/>
  <c r="K3254" i="1" s="1"/>
  <c r="J3255" i="1"/>
  <c r="K3255" i="1" s="1"/>
  <c r="J3256" i="1"/>
  <c r="K3256" i="1" s="1"/>
  <c r="J3257" i="1"/>
  <c r="K3257" i="1" s="1"/>
  <c r="J3258" i="1"/>
  <c r="K3258" i="1" s="1"/>
  <c r="J3259" i="1"/>
  <c r="K3259" i="1" s="1"/>
  <c r="J3260" i="1"/>
  <c r="K3260" i="1" s="1"/>
  <c r="J3261" i="1"/>
  <c r="K3261" i="1" s="1"/>
  <c r="J3262" i="1"/>
  <c r="K3262" i="1" s="1"/>
  <c r="J3263" i="1"/>
  <c r="K3263" i="1" s="1"/>
  <c r="J3264" i="1"/>
  <c r="K3264" i="1" s="1"/>
  <c r="J3265" i="1"/>
  <c r="K3265" i="1" s="1"/>
  <c r="J3266" i="1"/>
  <c r="K3266" i="1" s="1"/>
  <c r="J3267" i="1"/>
  <c r="K3267" i="1" s="1"/>
  <c r="J3268" i="1"/>
  <c r="K3268" i="1" s="1"/>
  <c r="J3269" i="1"/>
  <c r="K3269" i="1" s="1"/>
  <c r="J3270" i="1"/>
  <c r="K3270" i="1" s="1"/>
  <c r="J3271" i="1"/>
  <c r="K3271" i="1" s="1"/>
  <c r="J3272" i="1"/>
  <c r="K3272" i="1" s="1"/>
  <c r="J3273" i="1"/>
  <c r="K3273" i="1" s="1"/>
  <c r="J3274" i="1"/>
  <c r="K3274" i="1" s="1"/>
  <c r="J3275" i="1"/>
  <c r="K3275" i="1" s="1"/>
  <c r="J3276" i="1"/>
  <c r="K3276" i="1" s="1"/>
  <c r="J3277" i="1"/>
  <c r="K3277" i="1" s="1"/>
  <c r="J3278" i="1"/>
  <c r="K3278" i="1" s="1"/>
  <c r="J3279" i="1"/>
  <c r="K3279" i="1" s="1"/>
  <c r="J3280" i="1"/>
  <c r="K3280" i="1" s="1"/>
  <c r="J3281" i="1"/>
  <c r="K3281" i="1" s="1"/>
  <c r="J3282" i="1"/>
  <c r="K3282" i="1" s="1"/>
  <c r="J3283" i="1"/>
  <c r="K3283" i="1" s="1"/>
  <c r="J3284" i="1"/>
  <c r="K3284" i="1" s="1"/>
  <c r="J3285" i="1"/>
  <c r="K3285" i="1" s="1"/>
  <c r="J3286" i="1"/>
  <c r="K3286" i="1" s="1"/>
  <c r="J3287" i="1"/>
  <c r="K3287" i="1" s="1"/>
  <c r="J3288" i="1"/>
  <c r="K3288" i="1" s="1"/>
  <c r="J3289" i="1"/>
  <c r="K3289" i="1" s="1"/>
  <c r="J3290" i="1"/>
  <c r="K3290" i="1" s="1"/>
  <c r="J3291" i="1"/>
  <c r="K3291" i="1" s="1"/>
  <c r="J3292" i="1"/>
  <c r="K3292" i="1" s="1"/>
  <c r="J3293" i="1"/>
  <c r="K3293" i="1" s="1"/>
  <c r="J3294" i="1"/>
  <c r="K3294" i="1" s="1"/>
  <c r="J3295" i="1"/>
  <c r="K3295" i="1" s="1"/>
  <c r="J3296" i="1"/>
  <c r="K3296" i="1" s="1"/>
  <c r="J3297" i="1"/>
  <c r="K3297" i="1" s="1"/>
  <c r="J3298" i="1"/>
  <c r="K3298" i="1" s="1"/>
  <c r="J3299" i="1"/>
  <c r="K3299" i="1" s="1"/>
  <c r="J3300" i="1"/>
  <c r="K3300" i="1" s="1"/>
  <c r="J3301" i="1"/>
  <c r="K3301" i="1" s="1"/>
  <c r="J3302" i="1"/>
  <c r="K3302" i="1" s="1"/>
  <c r="J3303" i="1"/>
  <c r="K3303" i="1" s="1"/>
  <c r="J3304" i="1"/>
  <c r="K3304" i="1" s="1"/>
  <c r="J3305" i="1"/>
  <c r="K3305" i="1" s="1"/>
  <c r="J3306" i="1"/>
  <c r="K3306" i="1" s="1"/>
  <c r="J3307" i="1"/>
  <c r="K3307" i="1" s="1"/>
  <c r="J3308" i="1"/>
  <c r="K3308" i="1" s="1"/>
  <c r="J3309" i="1"/>
  <c r="K3309" i="1" s="1"/>
  <c r="J3310" i="1"/>
  <c r="K3310" i="1" s="1"/>
  <c r="J3311" i="1"/>
  <c r="K3311" i="1" s="1"/>
  <c r="J3312" i="1"/>
  <c r="K3312" i="1" s="1"/>
  <c r="J3313" i="1"/>
  <c r="K3313" i="1" s="1"/>
  <c r="J3314" i="1"/>
  <c r="K3314" i="1" s="1"/>
  <c r="J3315" i="1"/>
  <c r="K3315" i="1" s="1"/>
  <c r="J3316" i="1"/>
  <c r="K3316" i="1" s="1"/>
  <c r="J3317" i="1"/>
  <c r="K3317" i="1" s="1"/>
  <c r="J3318" i="1"/>
  <c r="K3318" i="1" s="1"/>
  <c r="J3319" i="1"/>
  <c r="K3319" i="1" s="1"/>
  <c r="J3320" i="1"/>
  <c r="K3320" i="1" s="1"/>
  <c r="J3321" i="1"/>
  <c r="K3321" i="1" s="1"/>
  <c r="J3322" i="1"/>
  <c r="K3322" i="1" s="1"/>
  <c r="J3323" i="1"/>
  <c r="K3323" i="1" s="1"/>
  <c r="J3324" i="1"/>
  <c r="K3324" i="1" s="1"/>
  <c r="J3325" i="1"/>
  <c r="K3325" i="1" s="1"/>
  <c r="J3326" i="1"/>
  <c r="K3326" i="1" s="1"/>
  <c r="J3327" i="1"/>
  <c r="K3327" i="1" s="1"/>
  <c r="J3328" i="1"/>
  <c r="K3328" i="1" s="1"/>
  <c r="J3329" i="1"/>
  <c r="K3329" i="1" s="1"/>
  <c r="J3330" i="1"/>
  <c r="K3330" i="1" s="1"/>
  <c r="J3331" i="1"/>
  <c r="K3331" i="1" s="1"/>
  <c r="J3332" i="1"/>
  <c r="K3332" i="1" s="1"/>
  <c r="J3333" i="1"/>
  <c r="K3333" i="1" s="1"/>
  <c r="J3334" i="1"/>
  <c r="K3334" i="1" s="1"/>
  <c r="J3335" i="1"/>
  <c r="K3335" i="1" s="1"/>
  <c r="J3336" i="1"/>
  <c r="K3336" i="1" s="1"/>
  <c r="J3337" i="1"/>
  <c r="K3337" i="1" s="1"/>
  <c r="J3338" i="1"/>
  <c r="K3338" i="1" s="1"/>
  <c r="J3339" i="1"/>
  <c r="K3339" i="1" s="1"/>
  <c r="J3340" i="1"/>
  <c r="K3340" i="1" s="1"/>
  <c r="J3341" i="1"/>
  <c r="K3341" i="1" s="1"/>
  <c r="J3342" i="1"/>
  <c r="K3342" i="1" s="1"/>
  <c r="J3343" i="1"/>
  <c r="K3343" i="1" s="1"/>
  <c r="J3344" i="1"/>
  <c r="K3344" i="1" s="1"/>
  <c r="J3345" i="1"/>
  <c r="K3345" i="1" s="1"/>
  <c r="J3346" i="1"/>
  <c r="K3346" i="1" s="1"/>
  <c r="J3347" i="1"/>
  <c r="K3347" i="1" s="1"/>
  <c r="J3348" i="1"/>
  <c r="K3348" i="1" s="1"/>
  <c r="J3349" i="1"/>
  <c r="K3349" i="1" s="1"/>
  <c r="J3350" i="1"/>
  <c r="K3350" i="1" s="1"/>
  <c r="J3351" i="1"/>
  <c r="K3351" i="1" s="1"/>
  <c r="J3352" i="1"/>
  <c r="K3352" i="1" s="1"/>
  <c r="J3353" i="1"/>
  <c r="K3353" i="1" s="1"/>
  <c r="J3354" i="1"/>
  <c r="K3354" i="1" s="1"/>
  <c r="J3355" i="1"/>
  <c r="K3355" i="1" s="1"/>
  <c r="J3356" i="1"/>
  <c r="K3356" i="1" s="1"/>
  <c r="J3357" i="1"/>
  <c r="K3357" i="1" s="1"/>
  <c r="J3358" i="1"/>
  <c r="K3358" i="1" s="1"/>
  <c r="J3359" i="1"/>
  <c r="K3359" i="1" s="1"/>
  <c r="J3360" i="1"/>
  <c r="K3360" i="1" s="1"/>
  <c r="J3361" i="1"/>
  <c r="K3361" i="1" s="1"/>
  <c r="J3362" i="1"/>
  <c r="K3362" i="1" s="1"/>
  <c r="J3363" i="1"/>
  <c r="K3363" i="1" s="1"/>
  <c r="J3364" i="1"/>
  <c r="K3364" i="1" s="1"/>
  <c r="J3365" i="1"/>
  <c r="K3365" i="1" s="1"/>
  <c r="J3366" i="1"/>
  <c r="K3366" i="1" s="1"/>
  <c r="J3367" i="1"/>
  <c r="K3367" i="1" s="1"/>
  <c r="J3368" i="1"/>
  <c r="K3368" i="1" s="1"/>
  <c r="J3369" i="1"/>
  <c r="K3369" i="1" s="1"/>
  <c r="J3370" i="1"/>
  <c r="K3370" i="1" s="1"/>
  <c r="J3371" i="1"/>
  <c r="K3371" i="1" s="1"/>
  <c r="J3372" i="1"/>
  <c r="K3372" i="1" s="1"/>
  <c r="J3373" i="1"/>
  <c r="K3373" i="1" s="1"/>
  <c r="J3374" i="1"/>
  <c r="K3374" i="1" s="1"/>
  <c r="J3375" i="1"/>
  <c r="K3375" i="1" s="1"/>
  <c r="J3376" i="1"/>
  <c r="K3376" i="1" s="1"/>
  <c r="J3377" i="1"/>
  <c r="K3377" i="1" s="1"/>
  <c r="J3378" i="1"/>
  <c r="K3378" i="1" s="1"/>
  <c r="J3379" i="1"/>
  <c r="K3379" i="1" s="1"/>
  <c r="J3380" i="1"/>
  <c r="K3380" i="1" s="1"/>
  <c r="J3381" i="1"/>
  <c r="K3381" i="1" s="1"/>
  <c r="J3382" i="1"/>
  <c r="K3382" i="1" s="1"/>
  <c r="J3383" i="1"/>
  <c r="K3383" i="1" s="1"/>
  <c r="J3384" i="1"/>
  <c r="K3384" i="1" s="1"/>
  <c r="J3385" i="1"/>
  <c r="K3385" i="1" s="1"/>
  <c r="J3386" i="1"/>
  <c r="K3386" i="1" s="1"/>
  <c r="J3387" i="1"/>
  <c r="K3387" i="1" s="1"/>
  <c r="J3388" i="1"/>
  <c r="K3388" i="1" s="1"/>
  <c r="J3389" i="1"/>
  <c r="K3389" i="1" s="1"/>
  <c r="J3390" i="1"/>
  <c r="K3390" i="1" s="1"/>
  <c r="J3391" i="1"/>
  <c r="K3391" i="1" s="1"/>
  <c r="J3392" i="1"/>
  <c r="K3392" i="1" s="1"/>
  <c r="J3393" i="1"/>
  <c r="K3393" i="1" s="1"/>
  <c r="J3394" i="1"/>
  <c r="K3394" i="1" s="1"/>
  <c r="J3395" i="1"/>
  <c r="K3395" i="1" s="1"/>
  <c r="J3396" i="1"/>
  <c r="K3396" i="1" s="1"/>
  <c r="J3397" i="1"/>
  <c r="K3397" i="1" s="1"/>
  <c r="J3398" i="1"/>
  <c r="K3398" i="1" s="1"/>
  <c r="J3399" i="1"/>
  <c r="K3399" i="1" s="1"/>
  <c r="J3400" i="1"/>
  <c r="K3400" i="1" s="1"/>
  <c r="J3401" i="1"/>
  <c r="K3401" i="1" s="1"/>
  <c r="J3402" i="1"/>
  <c r="K3402" i="1" s="1"/>
  <c r="J3403" i="1"/>
  <c r="K3403" i="1" s="1"/>
  <c r="J3404" i="1"/>
  <c r="K3404" i="1" s="1"/>
  <c r="J3405" i="1"/>
  <c r="K3405" i="1" s="1"/>
  <c r="J3406" i="1"/>
  <c r="K3406" i="1" s="1"/>
  <c r="J3407" i="1"/>
  <c r="K3407" i="1" s="1"/>
  <c r="J3408" i="1"/>
  <c r="K3408" i="1" s="1"/>
  <c r="J3409" i="1"/>
  <c r="K3409" i="1" s="1"/>
  <c r="J3410" i="1"/>
  <c r="K3410" i="1" s="1"/>
  <c r="J3411" i="1"/>
  <c r="K3411" i="1" s="1"/>
  <c r="J3412" i="1"/>
  <c r="K3412" i="1" s="1"/>
  <c r="J3413" i="1"/>
  <c r="K3413" i="1" s="1"/>
  <c r="J3414" i="1"/>
  <c r="K3414" i="1" s="1"/>
  <c r="J3415" i="1"/>
  <c r="K3415" i="1" s="1"/>
  <c r="J3416" i="1"/>
  <c r="K3416" i="1" s="1"/>
  <c r="J3417" i="1"/>
  <c r="K3417" i="1" s="1"/>
  <c r="J3418" i="1"/>
  <c r="K3418" i="1" s="1"/>
  <c r="J3419" i="1"/>
  <c r="K3419" i="1" s="1"/>
  <c r="J3420" i="1"/>
  <c r="K3420" i="1" s="1"/>
  <c r="J3421" i="1"/>
  <c r="K3421" i="1" s="1"/>
  <c r="J3422" i="1"/>
  <c r="K3422" i="1" s="1"/>
  <c r="J3423" i="1"/>
  <c r="K3423" i="1" s="1"/>
  <c r="J3424" i="1"/>
  <c r="K3424" i="1" s="1"/>
  <c r="J3425" i="1"/>
  <c r="K3425" i="1" s="1"/>
  <c r="J3426" i="1"/>
  <c r="K3426" i="1" s="1"/>
  <c r="J3427" i="1"/>
  <c r="K3427" i="1" s="1"/>
  <c r="J3428" i="1"/>
  <c r="K3428" i="1" s="1"/>
  <c r="J3429" i="1"/>
  <c r="K3429" i="1" s="1"/>
  <c r="J3430" i="1"/>
  <c r="K3430" i="1" s="1"/>
  <c r="J3431" i="1"/>
  <c r="K3431" i="1" s="1"/>
  <c r="J3432" i="1"/>
  <c r="K3432" i="1" s="1"/>
  <c r="J3433" i="1"/>
  <c r="K3433" i="1" s="1"/>
  <c r="J3434" i="1"/>
  <c r="K3434" i="1" s="1"/>
  <c r="J3435" i="1"/>
  <c r="K3435" i="1" s="1"/>
  <c r="J3436" i="1"/>
  <c r="K3436" i="1" s="1"/>
  <c r="J3437" i="1"/>
  <c r="K3437" i="1" s="1"/>
  <c r="J3438" i="1"/>
  <c r="K3438" i="1" s="1"/>
  <c r="J3439" i="1"/>
  <c r="K3439" i="1" s="1"/>
  <c r="J3440" i="1"/>
  <c r="K3440" i="1" s="1"/>
  <c r="J3441" i="1"/>
  <c r="K3441" i="1" s="1"/>
  <c r="J3442" i="1"/>
  <c r="K3442" i="1" s="1"/>
  <c r="J3443" i="1"/>
  <c r="K3443" i="1" s="1"/>
  <c r="J3444" i="1"/>
  <c r="K3444" i="1" s="1"/>
  <c r="J3445" i="1"/>
  <c r="K3445" i="1" s="1"/>
  <c r="J3446" i="1"/>
  <c r="K3446" i="1" s="1"/>
  <c r="J3447" i="1"/>
  <c r="K3447" i="1" s="1"/>
  <c r="J3448" i="1"/>
  <c r="K3448" i="1" s="1"/>
  <c r="J3449" i="1"/>
  <c r="K3449" i="1" s="1"/>
  <c r="J3450" i="1"/>
  <c r="K3450" i="1" s="1"/>
  <c r="J3451" i="1"/>
  <c r="K3451" i="1" s="1"/>
  <c r="J3452" i="1"/>
  <c r="K3452" i="1" s="1"/>
  <c r="J3453" i="1"/>
  <c r="K3453" i="1" s="1"/>
  <c r="J3454" i="1"/>
  <c r="K3454" i="1" s="1"/>
  <c r="J3455" i="1"/>
  <c r="K3455" i="1" s="1"/>
  <c r="J3456" i="1"/>
  <c r="K3456" i="1" s="1"/>
  <c r="J3457" i="1"/>
  <c r="K3457" i="1" s="1"/>
  <c r="J3458" i="1"/>
  <c r="K3458" i="1" s="1"/>
  <c r="J3459" i="1"/>
  <c r="K3459" i="1" s="1"/>
  <c r="J3460" i="1"/>
  <c r="K3460" i="1" s="1"/>
  <c r="J3461" i="1"/>
  <c r="K3461" i="1" s="1"/>
  <c r="J3462" i="1"/>
  <c r="K3462" i="1" s="1"/>
  <c r="J3463" i="1"/>
  <c r="K3463" i="1" s="1"/>
  <c r="J3464" i="1"/>
  <c r="K3464" i="1" s="1"/>
  <c r="J3465" i="1"/>
  <c r="K3465" i="1" s="1"/>
  <c r="J3466" i="1"/>
  <c r="K3466" i="1" s="1"/>
  <c r="J3467" i="1"/>
  <c r="K3467" i="1" s="1"/>
  <c r="J3468" i="1"/>
  <c r="K3468" i="1" s="1"/>
  <c r="J3469" i="1"/>
  <c r="K3469" i="1" s="1"/>
  <c r="J3470" i="1"/>
  <c r="K3470" i="1" s="1"/>
  <c r="J3471" i="1"/>
  <c r="K3471" i="1" s="1"/>
  <c r="J3472" i="1"/>
  <c r="K3472" i="1" s="1"/>
  <c r="J3473" i="1"/>
  <c r="K3473" i="1" s="1"/>
  <c r="J3474" i="1"/>
  <c r="K3474" i="1" s="1"/>
  <c r="J3475" i="1"/>
  <c r="K3475" i="1" s="1"/>
  <c r="J3476" i="1"/>
  <c r="K3476" i="1" s="1"/>
  <c r="J3477" i="1"/>
  <c r="K3477" i="1" s="1"/>
  <c r="J3478" i="1"/>
  <c r="K3478" i="1" s="1"/>
  <c r="J3479" i="1"/>
  <c r="K3479" i="1" s="1"/>
  <c r="J3480" i="1"/>
  <c r="K3480" i="1" s="1"/>
  <c r="J3481" i="1"/>
  <c r="K3481" i="1" s="1"/>
  <c r="J3482" i="1"/>
  <c r="K3482" i="1" s="1"/>
  <c r="J3483" i="1"/>
  <c r="K3483" i="1" s="1"/>
  <c r="J3484" i="1"/>
  <c r="K3484" i="1" s="1"/>
  <c r="J3485" i="1"/>
  <c r="K3485" i="1" s="1"/>
  <c r="J3486" i="1"/>
  <c r="K3486" i="1" s="1"/>
  <c r="J3487" i="1"/>
  <c r="K3487" i="1" s="1"/>
  <c r="J3488" i="1"/>
  <c r="K3488" i="1" s="1"/>
  <c r="J3489" i="1"/>
  <c r="K3489" i="1" s="1"/>
  <c r="J3490" i="1"/>
  <c r="K3490" i="1" s="1"/>
  <c r="J3491" i="1"/>
  <c r="K3491" i="1" s="1"/>
  <c r="J3492" i="1"/>
  <c r="K3492" i="1" s="1"/>
  <c r="J3493" i="1"/>
  <c r="K3493" i="1" s="1"/>
  <c r="J3494" i="1"/>
  <c r="K3494" i="1" s="1"/>
  <c r="J3495" i="1"/>
  <c r="K3495" i="1" s="1"/>
  <c r="J3496" i="1"/>
  <c r="K3496" i="1" s="1"/>
  <c r="J3497" i="1"/>
  <c r="K3497" i="1" s="1"/>
  <c r="J3498" i="1"/>
  <c r="K3498" i="1" s="1"/>
  <c r="J3499" i="1"/>
  <c r="K3499" i="1" s="1"/>
  <c r="J3500" i="1"/>
  <c r="K3500" i="1" s="1"/>
  <c r="J3501" i="1"/>
  <c r="K3501" i="1" s="1"/>
  <c r="J3502" i="1"/>
  <c r="K3502" i="1" s="1"/>
  <c r="J3503" i="1"/>
  <c r="K3503" i="1" s="1"/>
  <c r="J3504" i="1"/>
  <c r="K3504" i="1" s="1"/>
  <c r="J3505" i="1"/>
  <c r="K3505" i="1" s="1"/>
  <c r="J3506" i="1"/>
  <c r="K3506" i="1" s="1"/>
  <c r="J3507" i="1"/>
  <c r="K3507" i="1" s="1"/>
  <c r="J3508" i="1"/>
  <c r="K3508" i="1" s="1"/>
  <c r="J3509" i="1"/>
  <c r="K3509" i="1" s="1"/>
  <c r="J3510" i="1"/>
  <c r="K3510" i="1" s="1"/>
  <c r="J3511" i="1"/>
  <c r="K3511" i="1" s="1"/>
  <c r="J3512" i="1"/>
  <c r="K3512" i="1" s="1"/>
  <c r="J3513" i="1"/>
  <c r="K3513" i="1" s="1"/>
  <c r="J3514" i="1"/>
  <c r="K3514" i="1" s="1"/>
  <c r="J3515" i="1"/>
  <c r="K3515" i="1" s="1"/>
  <c r="J3516" i="1"/>
  <c r="K3516" i="1" s="1"/>
  <c r="J3517" i="1"/>
  <c r="K3517" i="1" s="1"/>
  <c r="J3518" i="1"/>
  <c r="K3518" i="1" s="1"/>
  <c r="J3519" i="1"/>
  <c r="K3519" i="1" s="1"/>
  <c r="J3520" i="1"/>
  <c r="K3520" i="1" s="1"/>
  <c r="J3521" i="1"/>
  <c r="K3521" i="1" s="1"/>
  <c r="J3522" i="1"/>
  <c r="K3522" i="1" s="1"/>
  <c r="J3523" i="1"/>
  <c r="K3523" i="1" s="1"/>
  <c r="J3524" i="1"/>
  <c r="K3524" i="1" s="1"/>
  <c r="J3525" i="1"/>
  <c r="K3525" i="1" s="1"/>
  <c r="J3526" i="1"/>
  <c r="K3526" i="1" s="1"/>
  <c r="J3527" i="1"/>
  <c r="K3527" i="1" s="1"/>
  <c r="J3528" i="1"/>
  <c r="K3528" i="1" s="1"/>
  <c r="J3529" i="1"/>
  <c r="K3529" i="1" s="1"/>
  <c r="J3530" i="1"/>
  <c r="K3530" i="1" s="1"/>
  <c r="J3531" i="1"/>
  <c r="K3531" i="1" s="1"/>
  <c r="J3532" i="1"/>
  <c r="K3532" i="1" s="1"/>
  <c r="J3533" i="1"/>
  <c r="K3533" i="1" s="1"/>
  <c r="J3534" i="1"/>
  <c r="K3534" i="1" s="1"/>
  <c r="J3535" i="1"/>
  <c r="K3535" i="1" s="1"/>
  <c r="J3536" i="1"/>
  <c r="K3536" i="1" s="1"/>
  <c r="J3537" i="1"/>
  <c r="K3537" i="1" s="1"/>
  <c r="J3538" i="1"/>
  <c r="K3538" i="1" s="1"/>
  <c r="J3539" i="1"/>
  <c r="K3539" i="1" s="1"/>
  <c r="J3540" i="1"/>
  <c r="K3540" i="1" s="1"/>
  <c r="J3541" i="1"/>
  <c r="K3541" i="1" s="1"/>
  <c r="J3542" i="1"/>
  <c r="K3542" i="1" s="1"/>
  <c r="J3543" i="1"/>
  <c r="K3543" i="1" s="1"/>
  <c r="J3544" i="1"/>
  <c r="K3544" i="1" s="1"/>
  <c r="J3545" i="1"/>
  <c r="K3545" i="1" s="1"/>
  <c r="J3546" i="1"/>
  <c r="K3546" i="1" s="1"/>
  <c r="J3547" i="1"/>
  <c r="K3547" i="1" s="1"/>
  <c r="J3548" i="1"/>
  <c r="K3548" i="1" s="1"/>
  <c r="J3549" i="1"/>
  <c r="K3549" i="1" s="1"/>
  <c r="J3550" i="1"/>
  <c r="K3550" i="1" s="1"/>
  <c r="J3551" i="1"/>
  <c r="K3551" i="1" s="1"/>
  <c r="J3552" i="1"/>
  <c r="K3552" i="1" s="1"/>
  <c r="J3553" i="1"/>
  <c r="K3553" i="1" s="1"/>
  <c r="J3554" i="1"/>
  <c r="K3554" i="1" s="1"/>
  <c r="J3555" i="1"/>
  <c r="K3555" i="1" s="1"/>
  <c r="J3556" i="1"/>
  <c r="K3556" i="1" s="1"/>
  <c r="J3557" i="1"/>
  <c r="K3557" i="1" s="1"/>
  <c r="J3558" i="1"/>
  <c r="K3558" i="1" s="1"/>
  <c r="J3559" i="1"/>
  <c r="K3559" i="1" s="1"/>
  <c r="J3560" i="1"/>
  <c r="K3560" i="1" s="1"/>
  <c r="J3561" i="1"/>
  <c r="K3561" i="1" s="1"/>
  <c r="J3562" i="1"/>
  <c r="K3562" i="1" s="1"/>
  <c r="J3563" i="1"/>
  <c r="K3563" i="1" s="1"/>
  <c r="J3564" i="1"/>
  <c r="K3564" i="1" s="1"/>
  <c r="J3565" i="1"/>
  <c r="K3565" i="1" s="1"/>
  <c r="J3566" i="1"/>
  <c r="K3566" i="1" s="1"/>
  <c r="J3567" i="1"/>
  <c r="K3567" i="1" s="1"/>
  <c r="J3568" i="1"/>
  <c r="K3568" i="1" s="1"/>
  <c r="J3569" i="1"/>
  <c r="K3569" i="1" s="1"/>
  <c r="J3570" i="1"/>
  <c r="K3570" i="1" s="1"/>
  <c r="J3571" i="1"/>
  <c r="K3571" i="1" s="1"/>
  <c r="J3572" i="1"/>
  <c r="K3572" i="1" s="1"/>
  <c r="J3573" i="1"/>
  <c r="K3573" i="1" s="1"/>
  <c r="J3574" i="1"/>
  <c r="K3574" i="1" s="1"/>
  <c r="J3575" i="1"/>
  <c r="K3575" i="1" s="1"/>
  <c r="J3576" i="1"/>
  <c r="K3576" i="1" s="1"/>
  <c r="J3577" i="1"/>
  <c r="K3577" i="1" s="1"/>
  <c r="J3578" i="1"/>
  <c r="K3578" i="1" s="1"/>
  <c r="J3579" i="1"/>
  <c r="K3579" i="1" s="1"/>
  <c r="J3580" i="1"/>
  <c r="K3580" i="1" s="1"/>
  <c r="J3581" i="1"/>
  <c r="K3581" i="1" s="1"/>
  <c r="J3582" i="1"/>
  <c r="K3582" i="1" s="1"/>
  <c r="J3583" i="1"/>
  <c r="K3583" i="1" s="1"/>
  <c r="J3584" i="1"/>
  <c r="K3584" i="1" s="1"/>
  <c r="J3585" i="1"/>
  <c r="K3585" i="1" s="1"/>
  <c r="J3586" i="1"/>
  <c r="K3586" i="1" s="1"/>
  <c r="J3587" i="1"/>
  <c r="K3587" i="1" s="1"/>
  <c r="J3588" i="1"/>
  <c r="K3588" i="1" s="1"/>
  <c r="J3589" i="1"/>
  <c r="K3589" i="1" s="1"/>
  <c r="J3590" i="1"/>
  <c r="K3590" i="1" s="1"/>
  <c r="J3591" i="1"/>
  <c r="K3591" i="1" s="1"/>
  <c r="J3592" i="1"/>
  <c r="K3592" i="1" s="1"/>
  <c r="J3593" i="1"/>
  <c r="K3593" i="1" s="1"/>
  <c r="J3594" i="1"/>
  <c r="K3594" i="1" s="1"/>
  <c r="J3595" i="1"/>
  <c r="K3595" i="1" s="1"/>
  <c r="J3596" i="1"/>
  <c r="K3596" i="1" s="1"/>
  <c r="J3597" i="1"/>
  <c r="K3597" i="1" s="1"/>
  <c r="J3598" i="1"/>
  <c r="K3598" i="1" s="1"/>
  <c r="J3599" i="1"/>
  <c r="K3599" i="1" s="1"/>
  <c r="J3600" i="1"/>
  <c r="K3600" i="1" s="1"/>
  <c r="J3601" i="1"/>
  <c r="K3601" i="1" s="1"/>
  <c r="J3602" i="1"/>
  <c r="K3602" i="1" s="1"/>
  <c r="J3603" i="1"/>
  <c r="K3603" i="1" s="1"/>
  <c r="J3604" i="1"/>
  <c r="K3604" i="1" s="1"/>
  <c r="J3605" i="1"/>
  <c r="K3605" i="1" s="1"/>
  <c r="J3606" i="1"/>
  <c r="K3606" i="1" s="1"/>
  <c r="J3607" i="1"/>
  <c r="K3607" i="1" s="1"/>
  <c r="J3608" i="1"/>
  <c r="K3608" i="1" s="1"/>
  <c r="J3609" i="1"/>
  <c r="K3609" i="1" s="1"/>
  <c r="J3610" i="1"/>
  <c r="K3610" i="1" s="1"/>
  <c r="J3611" i="1"/>
  <c r="K3611" i="1" s="1"/>
  <c r="J3612" i="1"/>
  <c r="K3612" i="1" s="1"/>
  <c r="J3613" i="1"/>
  <c r="K3613" i="1" s="1"/>
  <c r="J3614" i="1"/>
  <c r="K3614" i="1" s="1"/>
  <c r="J3615" i="1"/>
  <c r="K3615" i="1" s="1"/>
  <c r="J3616" i="1"/>
  <c r="K3616" i="1" s="1"/>
  <c r="J3617" i="1"/>
  <c r="K3617" i="1" s="1"/>
  <c r="J3618" i="1"/>
  <c r="K3618" i="1" s="1"/>
  <c r="J3619" i="1"/>
  <c r="K3619" i="1" s="1"/>
  <c r="J3620" i="1"/>
  <c r="K3620" i="1" s="1"/>
  <c r="J3621" i="1"/>
  <c r="K3621" i="1" s="1"/>
  <c r="J3622" i="1"/>
  <c r="K3622" i="1" s="1"/>
  <c r="J3623" i="1"/>
  <c r="K3623" i="1" s="1"/>
  <c r="J3624" i="1"/>
  <c r="K3624" i="1" s="1"/>
  <c r="J3625" i="1"/>
  <c r="K3625" i="1" s="1"/>
  <c r="J3626" i="1"/>
  <c r="K3626" i="1" s="1"/>
  <c r="J3627" i="1"/>
  <c r="K3627" i="1" s="1"/>
  <c r="J3628" i="1"/>
  <c r="K3628" i="1" s="1"/>
  <c r="J3629" i="1"/>
  <c r="K3629" i="1" s="1"/>
  <c r="J3630" i="1"/>
  <c r="K3630" i="1" s="1"/>
  <c r="J3631" i="1"/>
  <c r="K3631" i="1" s="1"/>
  <c r="J3632" i="1"/>
  <c r="K3632" i="1" s="1"/>
  <c r="J3633" i="1"/>
  <c r="K3633" i="1" s="1"/>
  <c r="J3634" i="1"/>
  <c r="K3634" i="1" s="1"/>
  <c r="J3635" i="1"/>
  <c r="K3635" i="1" s="1"/>
  <c r="J3636" i="1"/>
  <c r="K3636" i="1" s="1"/>
  <c r="J3637" i="1"/>
  <c r="K3637" i="1" s="1"/>
  <c r="J3638" i="1"/>
  <c r="K3638" i="1" s="1"/>
  <c r="J3639" i="1"/>
  <c r="K3639" i="1" s="1"/>
  <c r="J3640" i="1"/>
  <c r="K3640" i="1" s="1"/>
  <c r="J3641" i="1"/>
  <c r="K3641" i="1" s="1"/>
  <c r="J3642" i="1"/>
  <c r="K3642" i="1" s="1"/>
  <c r="J3643" i="1"/>
  <c r="K3643" i="1" s="1"/>
  <c r="J3644" i="1"/>
  <c r="K3644" i="1" s="1"/>
  <c r="J3645" i="1"/>
  <c r="K3645" i="1" s="1"/>
  <c r="J3646" i="1"/>
  <c r="K3646" i="1" s="1"/>
  <c r="J3647" i="1"/>
  <c r="K3647" i="1" s="1"/>
  <c r="J3648" i="1"/>
  <c r="K3648" i="1" s="1"/>
  <c r="J3649" i="1"/>
  <c r="K3649" i="1" s="1"/>
  <c r="J3650" i="1"/>
  <c r="K3650" i="1" s="1"/>
  <c r="J3651" i="1"/>
  <c r="K3651" i="1" s="1"/>
  <c r="J3652" i="1"/>
  <c r="K3652" i="1" s="1"/>
  <c r="J3653" i="1"/>
  <c r="K3653" i="1" s="1"/>
  <c r="J3654" i="1"/>
  <c r="K3654" i="1" s="1"/>
  <c r="J3655" i="1"/>
  <c r="K3655" i="1" s="1"/>
  <c r="J3656" i="1"/>
  <c r="K3656" i="1" s="1"/>
  <c r="J3657" i="1"/>
  <c r="K3657" i="1" s="1"/>
  <c r="J3658" i="1"/>
  <c r="K3658" i="1" s="1"/>
  <c r="J3659" i="1"/>
  <c r="K3659" i="1" s="1"/>
  <c r="J3660" i="1"/>
  <c r="K3660" i="1" s="1"/>
  <c r="J3661" i="1"/>
  <c r="K3661" i="1" s="1"/>
  <c r="J3662" i="1"/>
  <c r="K3662" i="1" s="1"/>
  <c r="J3663" i="1"/>
  <c r="K3663" i="1" s="1"/>
  <c r="J3664" i="1"/>
  <c r="K3664" i="1" s="1"/>
  <c r="J3665" i="1"/>
  <c r="K3665" i="1" s="1"/>
  <c r="J3666" i="1"/>
  <c r="K3666" i="1" s="1"/>
  <c r="J3667" i="1"/>
  <c r="K3667" i="1" s="1"/>
  <c r="J3668" i="1"/>
  <c r="K3668" i="1" s="1"/>
  <c r="J3669" i="1"/>
  <c r="K3669" i="1" s="1"/>
  <c r="J3670" i="1"/>
  <c r="K3670" i="1" s="1"/>
  <c r="J3671" i="1"/>
  <c r="K3671" i="1" s="1"/>
  <c r="J3672" i="1"/>
  <c r="K3672" i="1" s="1"/>
  <c r="J3673" i="1"/>
  <c r="K3673" i="1" s="1"/>
  <c r="J3674" i="1"/>
  <c r="K3674" i="1" s="1"/>
  <c r="J3675" i="1"/>
  <c r="K3675" i="1" s="1"/>
  <c r="J3676" i="1"/>
  <c r="K3676" i="1" s="1"/>
  <c r="J3677" i="1"/>
  <c r="K3677" i="1" s="1"/>
  <c r="J3678" i="1"/>
  <c r="K3678" i="1" s="1"/>
  <c r="J3679" i="1"/>
  <c r="K3679" i="1" s="1"/>
  <c r="J3680" i="1"/>
  <c r="K3680" i="1" s="1"/>
  <c r="J3681" i="1"/>
  <c r="K3681" i="1" s="1"/>
  <c r="J3682" i="1"/>
  <c r="K3682" i="1" s="1"/>
  <c r="J3683" i="1"/>
  <c r="K3683" i="1" s="1"/>
  <c r="J3684" i="1"/>
  <c r="K3684" i="1" s="1"/>
  <c r="J3685" i="1"/>
  <c r="K3685" i="1" s="1"/>
  <c r="J3686" i="1"/>
  <c r="K3686" i="1" s="1"/>
  <c r="J3687" i="1"/>
  <c r="K3687" i="1" s="1"/>
  <c r="J3688" i="1"/>
  <c r="K3688" i="1" s="1"/>
  <c r="J3689" i="1"/>
  <c r="K3689" i="1" s="1"/>
  <c r="J3690" i="1"/>
  <c r="K3690" i="1" s="1"/>
  <c r="J3691" i="1"/>
  <c r="K3691" i="1" s="1"/>
  <c r="J3692" i="1"/>
  <c r="K3692" i="1" s="1"/>
  <c r="J3693" i="1"/>
  <c r="K3693" i="1" s="1"/>
  <c r="J3694" i="1"/>
  <c r="K3694" i="1" s="1"/>
  <c r="J3695" i="1"/>
  <c r="K3695" i="1" s="1"/>
  <c r="J3696" i="1"/>
  <c r="K3696" i="1" s="1"/>
  <c r="J3697" i="1"/>
  <c r="K3697" i="1" s="1"/>
  <c r="J3698" i="1"/>
  <c r="K3698" i="1" s="1"/>
  <c r="J3699" i="1"/>
  <c r="K3699" i="1" s="1"/>
  <c r="J3700" i="1"/>
  <c r="K3700" i="1" s="1"/>
  <c r="J3701" i="1"/>
  <c r="K3701" i="1" s="1"/>
  <c r="J3702" i="1"/>
  <c r="K3702" i="1" s="1"/>
  <c r="J3703" i="1"/>
  <c r="K3703" i="1" s="1"/>
  <c r="J3704" i="1"/>
  <c r="K3704" i="1" s="1"/>
  <c r="J3705" i="1"/>
  <c r="K3705" i="1" s="1"/>
  <c r="J3706" i="1"/>
  <c r="K3706" i="1" s="1"/>
  <c r="J3707" i="1"/>
  <c r="K3707" i="1" s="1"/>
  <c r="J3708" i="1"/>
  <c r="K3708" i="1" s="1"/>
  <c r="J3709" i="1"/>
  <c r="K3709" i="1" s="1"/>
  <c r="J3710" i="1"/>
  <c r="K3710" i="1" s="1"/>
  <c r="J3711" i="1"/>
  <c r="K3711" i="1" s="1"/>
  <c r="J3712" i="1"/>
  <c r="K3712" i="1" s="1"/>
  <c r="J3713" i="1"/>
  <c r="K3713" i="1" s="1"/>
  <c r="J3714" i="1"/>
  <c r="K3714" i="1" s="1"/>
  <c r="J3715" i="1"/>
  <c r="K3715" i="1" s="1"/>
  <c r="J3716" i="1"/>
  <c r="K3716" i="1" s="1"/>
  <c r="J3717" i="1"/>
  <c r="K3717" i="1" s="1"/>
  <c r="J3718" i="1"/>
  <c r="K3718" i="1" s="1"/>
  <c r="J3719" i="1"/>
  <c r="K3719" i="1" s="1"/>
  <c r="J3720" i="1"/>
  <c r="K3720" i="1" s="1"/>
  <c r="J3721" i="1"/>
  <c r="K3721" i="1" s="1"/>
  <c r="J3722" i="1"/>
  <c r="K3722" i="1" s="1"/>
  <c r="J3723" i="1"/>
  <c r="K3723" i="1" s="1"/>
  <c r="J3724" i="1"/>
  <c r="K3724" i="1" s="1"/>
  <c r="J3725" i="1"/>
  <c r="K3725" i="1" s="1"/>
  <c r="J3726" i="1"/>
  <c r="K3726" i="1" s="1"/>
  <c r="J3727" i="1"/>
  <c r="K3727" i="1" s="1"/>
  <c r="J3728" i="1"/>
  <c r="K3728" i="1" s="1"/>
  <c r="J3729" i="1"/>
  <c r="K3729" i="1" s="1"/>
  <c r="J3730" i="1"/>
  <c r="K3730" i="1" s="1"/>
  <c r="J3731" i="1"/>
  <c r="K3731" i="1" s="1"/>
  <c r="J3732" i="1"/>
  <c r="K3732" i="1" s="1"/>
  <c r="J3733" i="1"/>
  <c r="K3733" i="1" s="1"/>
  <c r="J3734" i="1"/>
  <c r="K3734" i="1" s="1"/>
  <c r="J3735" i="1"/>
  <c r="K3735" i="1" s="1"/>
  <c r="J3736" i="1"/>
  <c r="K3736" i="1" s="1"/>
  <c r="J3737" i="1"/>
  <c r="K3737" i="1" s="1"/>
  <c r="J3738" i="1"/>
  <c r="K3738" i="1" s="1"/>
  <c r="J3739" i="1"/>
  <c r="K3739" i="1" s="1"/>
  <c r="J3740" i="1"/>
  <c r="K3740" i="1" s="1"/>
  <c r="J3741" i="1"/>
  <c r="K3741" i="1" s="1"/>
  <c r="J3742" i="1"/>
  <c r="K3742" i="1" s="1"/>
  <c r="J3743" i="1"/>
  <c r="K3743" i="1" s="1"/>
  <c r="J3744" i="1"/>
  <c r="K3744" i="1" s="1"/>
  <c r="J3745" i="1"/>
  <c r="K3745" i="1" s="1"/>
  <c r="J3746" i="1"/>
  <c r="K3746" i="1" s="1"/>
  <c r="J3747" i="1"/>
  <c r="K3747" i="1" s="1"/>
  <c r="J3748" i="1"/>
  <c r="K3748" i="1" s="1"/>
  <c r="J3749" i="1"/>
  <c r="K3749" i="1" s="1"/>
  <c r="J3750" i="1"/>
  <c r="K3750" i="1" s="1"/>
  <c r="J3751" i="1"/>
  <c r="K3751" i="1" s="1"/>
  <c r="J3752" i="1"/>
  <c r="K3752" i="1" s="1"/>
  <c r="J3753" i="1"/>
  <c r="K3753" i="1" s="1"/>
  <c r="J3754" i="1"/>
  <c r="K3754" i="1" s="1"/>
  <c r="J3755" i="1"/>
  <c r="K3755" i="1" s="1"/>
  <c r="J3756" i="1"/>
  <c r="K3756" i="1" s="1"/>
  <c r="J3757" i="1"/>
  <c r="K3757" i="1" s="1"/>
  <c r="J3758" i="1"/>
  <c r="K3758" i="1" s="1"/>
  <c r="J3759" i="1"/>
  <c r="K3759" i="1" s="1"/>
  <c r="J3760" i="1"/>
  <c r="K3760" i="1" s="1"/>
  <c r="J3761" i="1"/>
  <c r="K3761" i="1" s="1"/>
  <c r="J3762" i="1"/>
  <c r="K3762" i="1" s="1"/>
  <c r="J3763" i="1"/>
  <c r="K3763" i="1" s="1"/>
  <c r="J3764" i="1"/>
  <c r="K3764" i="1" s="1"/>
  <c r="J3765" i="1"/>
  <c r="K3765" i="1" s="1"/>
  <c r="J3766" i="1"/>
  <c r="K3766" i="1" s="1"/>
  <c r="J3767" i="1"/>
  <c r="K3767" i="1" s="1"/>
  <c r="J3768" i="1"/>
  <c r="K3768" i="1" s="1"/>
  <c r="J3769" i="1"/>
  <c r="K3769" i="1" s="1"/>
  <c r="J3770" i="1"/>
  <c r="K3770" i="1" s="1"/>
  <c r="J3771" i="1"/>
  <c r="K3771" i="1" s="1"/>
  <c r="J3772" i="1"/>
  <c r="K3772" i="1" s="1"/>
  <c r="J3773" i="1"/>
  <c r="K3773" i="1" s="1"/>
  <c r="J3774" i="1"/>
  <c r="K3774" i="1" s="1"/>
  <c r="J3775" i="1"/>
  <c r="K3775" i="1" s="1"/>
  <c r="J3776" i="1"/>
  <c r="K3776" i="1" s="1"/>
  <c r="J3777" i="1"/>
  <c r="K3777" i="1" s="1"/>
  <c r="J3778" i="1"/>
  <c r="K3778" i="1" s="1"/>
  <c r="J3779" i="1"/>
  <c r="K3779" i="1" s="1"/>
  <c r="J3780" i="1"/>
  <c r="K3780" i="1" s="1"/>
  <c r="J3781" i="1"/>
  <c r="K3781" i="1" s="1"/>
  <c r="J3782" i="1"/>
  <c r="K3782" i="1" s="1"/>
  <c r="J3783" i="1"/>
  <c r="K3783" i="1" s="1"/>
  <c r="J3784" i="1"/>
  <c r="K3784" i="1" s="1"/>
  <c r="J3785" i="1"/>
  <c r="K3785" i="1" s="1"/>
  <c r="J3786" i="1"/>
  <c r="K3786" i="1" s="1"/>
  <c r="J3787" i="1"/>
  <c r="K3787" i="1" s="1"/>
  <c r="J3788" i="1"/>
  <c r="K3788" i="1" s="1"/>
  <c r="J3789" i="1"/>
  <c r="K3789" i="1" s="1"/>
  <c r="J3790" i="1"/>
  <c r="K3790" i="1" s="1"/>
  <c r="J3791" i="1"/>
  <c r="K3791" i="1" s="1"/>
  <c r="J3792" i="1"/>
  <c r="K3792" i="1" s="1"/>
  <c r="J3793" i="1"/>
  <c r="K3793" i="1" s="1"/>
  <c r="J3794" i="1"/>
  <c r="K3794" i="1" s="1"/>
  <c r="J3795" i="1"/>
  <c r="K3795" i="1" s="1"/>
  <c r="J3796" i="1"/>
  <c r="K3796" i="1" s="1"/>
  <c r="J3797" i="1"/>
  <c r="K3797" i="1" s="1"/>
  <c r="J3798" i="1"/>
  <c r="K3798" i="1" s="1"/>
  <c r="J3799" i="1"/>
  <c r="K3799" i="1" s="1"/>
  <c r="J3800" i="1"/>
  <c r="K3800" i="1" s="1"/>
  <c r="J3801" i="1"/>
  <c r="K3801" i="1" s="1"/>
  <c r="J3802" i="1"/>
  <c r="K3802" i="1" s="1"/>
  <c r="J3803" i="1"/>
  <c r="K3803" i="1" s="1"/>
  <c r="J3804" i="1"/>
  <c r="K3804" i="1" s="1"/>
  <c r="J3805" i="1"/>
  <c r="K3805" i="1" s="1"/>
  <c r="J3806" i="1"/>
  <c r="K3806" i="1" s="1"/>
  <c r="J3807" i="1"/>
  <c r="K3807" i="1" s="1"/>
  <c r="J3808" i="1"/>
  <c r="K3808" i="1" s="1"/>
  <c r="J3809" i="1"/>
  <c r="K3809" i="1" s="1"/>
  <c r="J3810" i="1"/>
  <c r="K3810" i="1" s="1"/>
  <c r="J3811" i="1"/>
  <c r="K3811" i="1" s="1"/>
  <c r="J3812" i="1"/>
  <c r="K3812" i="1" s="1"/>
  <c r="J3813" i="1"/>
  <c r="K3813" i="1" s="1"/>
  <c r="J3814" i="1"/>
  <c r="K3814" i="1" s="1"/>
  <c r="J3815" i="1"/>
  <c r="K3815" i="1" s="1"/>
  <c r="J3816" i="1"/>
  <c r="K3816" i="1" s="1"/>
  <c r="J3817" i="1"/>
  <c r="K3817" i="1" s="1"/>
  <c r="J3818" i="1"/>
  <c r="K3818" i="1" s="1"/>
  <c r="J3819" i="1"/>
  <c r="K3819" i="1" s="1"/>
  <c r="J3820" i="1"/>
  <c r="K3820" i="1" s="1"/>
  <c r="J3821" i="1"/>
  <c r="K3821" i="1" s="1"/>
  <c r="J3822" i="1"/>
  <c r="K3822" i="1" s="1"/>
  <c r="J3823" i="1"/>
  <c r="K3823" i="1" s="1"/>
  <c r="J3824" i="1"/>
  <c r="K3824" i="1" s="1"/>
  <c r="J3825" i="1"/>
  <c r="K3825" i="1" s="1"/>
  <c r="J3826" i="1"/>
  <c r="K3826" i="1" s="1"/>
  <c r="J3827" i="1"/>
  <c r="K3827" i="1" s="1"/>
  <c r="J3828" i="1"/>
  <c r="K3828" i="1" s="1"/>
  <c r="J3829" i="1"/>
  <c r="K3829" i="1" s="1"/>
  <c r="J3830" i="1"/>
  <c r="K3830" i="1" s="1"/>
  <c r="J3831" i="1"/>
  <c r="K3831" i="1" s="1"/>
  <c r="J3832" i="1"/>
  <c r="K3832" i="1" s="1"/>
  <c r="J3833" i="1"/>
  <c r="K3833" i="1" s="1"/>
  <c r="J3834" i="1"/>
  <c r="K3834" i="1" s="1"/>
  <c r="J3835" i="1"/>
  <c r="K3835" i="1" s="1"/>
  <c r="J3836" i="1"/>
  <c r="K3836" i="1" s="1"/>
  <c r="J3837" i="1"/>
  <c r="K3837" i="1" s="1"/>
  <c r="J3838" i="1"/>
  <c r="K3838" i="1" s="1"/>
  <c r="J3839" i="1"/>
  <c r="K3839" i="1" s="1"/>
  <c r="J3840" i="1"/>
  <c r="K3840" i="1" s="1"/>
  <c r="J3841" i="1"/>
  <c r="K3841" i="1" s="1"/>
  <c r="J3842" i="1"/>
  <c r="K3842" i="1" s="1"/>
  <c r="J3843" i="1"/>
  <c r="K3843" i="1" s="1"/>
  <c r="J3844" i="1"/>
  <c r="K3844" i="1" s="1"/>
  <c r="J3845" i="1"/>
  <c r="K3845" i="1" s="1"/>
  <c r="J3846" i="1"/>
  <c r="K3846" i="1" s="1"/>
  <c r="J3847" i="1"/>
  <c r="K3847" i="1" s="1"/>
  <c r="J3848" i="1"/>
  <c r="K3848" i="1" s="1"/>
  <c r="J3849" i="1"/>
  <c r="K3849" i="1" s="1"/>
  <c r="J3850" i="1"/>
  <c r="K3850" i="1" s="1"/>
  <c r="J3851" i="1"/>
  <c r="K3851" i="1" s="1"/>
  <c r="J3852" i="1"/>
  <c r="K3852" i="1" s="1"/>
  <c r="J3853" i="1"/>
  <c r="K3853" i="1" s="1"/>
  <c r="J3854" i="1"/>
  <c r="K3854" i="1" s="1"/>
  <c r="J3855" i="1"/>
  <c r="K3855" i="1" s="1"/>
  <c r="J3856" i="1"/>
  <c r="K3856" i="1" s="1"/>
  <c r="J3857" i="1"/>
  <c r="K3857" i="1" s="1"/>
  <c r="J3858" i="1"/>
  <c r="K3858" i="1" s="1"/>
  <c r="J3859" i="1"/>
  <c r="K3859" i="1" s="1"/>
  <c r="J3860" i="1"/>
  <c r="K3860" i="1" s="1"/>
  <c r="J3861" i="1"/>
  <c r="K3861" i="1" s="1"/>
  <c r="J3862" i="1"/>
  <c r="K3862" i="1" s="1"/>
  <c r="J3863" i="1"/>
  <c r="K3863" i="1" s="1"/>
  <c r="J3864" i="1"/>
  <c r="K3864" i="1" s="1"/>
  <c r="J3865" i="1"/>
  <c r="K3865" i="1" s="1"/>
  <c r="J3866" i="1"/>
  <c r="K3866" i="1" s="1"/>
  <c r="J3867" i="1"/>
  <c r="K3867" i="1" s="1"/>
  <c r="J3868" i="1"/>
  <c r="K3868" i="1" s="1"/>
  <c r="J3869" i="1"/>
  <c r="K3869" i="1" s="1"/>
  <c r="J3870" i="1"/>
  <c r="K3870" i="1" s="1"/>
  <c r="J3871" i="1"/>
  <c r="K3871" i="1" s="1"/>
  <c r="J3872" i="1"/>
  <c r="K3872" i="1" s="1"/>
  <c r="J3873" i="1"/>
  <c r="K3873" i="1" s="1"/>
  <c r="J3874" i="1"/>
  <c r="K3874" i="1" s="1"/>
  <c r="J3875" i="1"/>
  <c r="K3875" i="1" s="1"/>
  <c r="J3876" i="1"/>
  <c r="K3876" i="1" s="1"/>
  <c r="J3877" i="1"/>
  <c r="K3877" i="1" s="1"/>
  <c r="J3878" i="1"/>
  <c r="K3878" i="1" s="1"/>
  <c r="J3879" i="1"/>
  <c r="K3879" i="1" s="1"/>
  <c r="J3880" i="1"/>
  <c r="K3880" i="1" s="1"/>
  <c r="J3881" i="1"/>
  <c r="K3881" i="1" s="1"/>
  <c r="J3882" i="1"/>
  <c r="K3882" i="1" s="1"/>
  <c r="J3883" i="1"/>
  <c r="K3883" i="1" s="1"/>
  <c r="J3884" i="1"/>
  <c r="K3884" i="1" s="1"/>
  <c r="J3885" i="1"/>
  <c r="K3885" i="1" s="1"/>
  <c r="J3886" i="1"/>
  <c r="K3886" i="1" s="1"/>
  <c r="J3887" i="1"/>
  <c r="K3887" i="1" s="1"/>
  <c r="J3888" i="1"/>
  <c r="K3888" i="1" s="1"/>
  <c r="J3889" i="1"/>
  <c r="K3889" i="1" s="1"/>
  <c r="J3890" i="1"/>
  <c r="K3890" i="1" s="1"/>
  <c r="J3891" i="1"/>
  <c r="K3891" i="1" s="1"/>
  <c r="J3892" i="1"/>
  <c r="K3892" i="1" s="1"/>
  <c r="J3893" i="1"/>
  <c r="K3893" i="1" s="1"/>
  <c r="J3894" i="1"/>
  <c r="K3894" i="1" s="1"/>
  <c r="J3895" i="1"/>
  <c r="K3895" i="1" s="1"/>
  <c r="J3896" i="1"/>
  <c r="K3896" i="1" s="1"/>
  <c r="J3897" i="1"/>
  <c r="K3897" i="1" s="1"/>
  <c r="J3898" i="1"/>
  <c r="K3898" i="1" s="1"/>
  <c r="J3899" i="1"/>
  <c r="K3899" i="1" s="1"/>
  <c r="J3900" i="1"/>
  <c r="K3900" i="1" s="1"/>
  <c r="J3901" i="1"/>
  <c r="K3901" i="1" s="1"/>
  <c r="J3902" i="1"/>
  <c r="K3902" i="1" s="1"/>
  <c r="J3903" i="1"/>
  <c r="K3903" i="1" s="1"/>
  <c r="J3904" i="1"/>
  <c r="K3904" i="1" s="1"/>
  <c r="J3905" i="1"/>
  <c r="K3905" i="1" s="1"/>
  <c r="J3906" i="1"/>
  <c r="K3906" i="1" s="1"/>
  <c r="J3907" i="1"/>
  <c r="K3907" i="1" s="1"/>
  <c r="J3908" i="1"/>
  <c r="K3908" i="1" s="1"/>
  <c r="J3909" i="1"/>
  <c r="K3909" i="1" s="1"/>
  <c r="J3910" i="1"/>
  <c r="K3910" i="1" s="1"/>
  <c r="J3911" i="1"/>
  <c r="K3911" i="1" s="1"/>
  <c r="J3912" i="1"/>
  <c r="K3912" i="1" s="1"/>
  <c r="J3913" i="1"/>
  <c r="K3913" i="1" s="1"/>
  <c r="J3914" i="1"/>
  <c r="K3914" i="1" s="1"/>
  <c r="J3915" i="1"/>
  <c r="K3915" i="1" s="1"/>
  <c r="J3916" i="1"/>
  <c r="K3916" i="1" s="1"/>
  <c r="J3917" i="1"/>
  <c r="K3917" i="1" s="1"/>
  <c r="J3918" i="1"/>
  <c r="K3918" i="1" s="1"/>
  <c r="J3919" i="1"/>
  <c r="K3919" i="1" s="1"/>
  <c r="J3920" i="1"/>
  <c r="K3920" i="1" s="1"/>
  <c r="J3921" i="1"/>
  <c r="K3921" i="1" s="1"/>
  <c r="J3922" i="1"/>
  <c r="K3922" i="1" s="1"/>
  <c r="J3923" i="1"/>
  <c r="K3923" i="1" s="1"/>
  <c r="J3924" i="1"/>
  <c r="K3924" i="1" s="1"/>
  <c r="J3925" i="1"/>
  <c r="K3925" i="1" s="1"/>
  <c r="J3926" i="1"/>
  <c r="K3926" i="1" s="1"/>
  <c r="J3927" i="1"/>
  <c r="K3927" i="1" s="1"/>
  <c r="J3928" i="1"/>
  <c r="K3928" i="1" s="1"/>
  <c r="J3929" i="1"/>
  <c r="K3929" i="1" s="1"/>
  <c r="J3930" i="1"/>
  <c r="K3930" i="1" s="1"/>
  <c r="J3931" i="1"/>
  <c r="K3931" i="1" s="1"/>
  <c r="J3932" i="1"/>
  <c r="K3932" i="1" s="1"/>
  <c r="J3933" i="1"/>
  <c r="K3933" i="1" s="1"/>
  <c r="J3934" i="1"/>
  <c r="K3934" i="1" s="1"/>
  <c r="J3935" i="1"/>
  <c r="K3935" i="1" s="1"/>
  <c r="J3936" i="1"/>
  <c r="K3936" i="1" s="1"/>
  <c r="J3937" i="1"/>
  <c r="K3937" i="1" s="1"/>
  <c r="J3938" i="1"/>
  <c r="K3938" i="1" s="1"/>
  <c r="J3939" i="1"/>
  <c r="K3939" i="1" s="1"/>
  <c r="J3940" i="1"/>
  <c r="K3940" i="1" s="1"/>
  <c r="J3941" i="1"/>
  <c r="K3941" i="1" s="1"/>
  <c r="J3942" i="1"/>
  <c r="K3942" i="1" s="1"/>
  <c r="J3943" i="1"/>
  <c r="K3943" i="1" s="1"/>
  <c r="J3944" i="1"/>
  <c r="K3944" i="1" s="1"/>
  <c r="J3945" i="1"/>
  <c r="K3945" i="1" s="1"/>
  <c r="J3946" i="1"/>
  <c r="K3946" i="1" s="1"/>
  <c r="J3947" i="1"/>
  <c r="K3947" i="1" s="1"/>
  <c r="J3948" i="1"/>
  <c r="K3948" i="1" s="1"/>
  <c r="J3949" i="1"/>
  <c r="K3949" i="1" s="1"/>
  <c r="J3950" i="1"/>
  <c r="K3950" i="1" s="1"/>
  <c r="J3951" i="1"/>
  <c r="K3951" i="1" s="1"/>
  <c r="J3952" i="1"/>
  <c r="K3952" i="1" s="1"/>
  <c r="J3953" i="1"/>
  <c r="K3953" i="1" s="1"/>
  <c r="J3954" i="1"/>
  <c r="K3954" i="1" s="1"/>
  <c r="J3955" i="1"/>
  <c r="K3955" i="1" s="1"/>
  <c r="J3956" i="1"/>
  <c r="K3956" i="1" s="1"/>
  <c r="J3957" i="1"/>
  <c r="K3957" i="1" s="1"/>
  <c r="J3958" i="1"/>
  <c r="K3958" i="1" s="1"/>
  <c r="J3959" i="1"/>
  <c r="K3959" i="1" s="1"/>
  <c r="J3960" i="1"/>
  <c r="K3960" i="1" s="1"/>
  <c r="J3961" i="1"/>
  <c r="K3961" i="1" s="1"/>
  <c r="J3962" i="1"/>
  <c r="K3962" i="1" s="1"/>
  <c r="J3963" i="1"/>
  <c r="K3963" i="1" s="1"/>
  <c r="J3964" i="1"/>
  <c r="K3964" i="1" s="1"/>
  <c r="J3965" i="1"/>
  <c r="K3965" i="1" s="1"/>
  <c r="J3966" i="1"/>
  <c r="K3966" i="1" s="1"/>
  <c r="J3967" i="1"/>
  <c r="K3967" i="1" s="1"/>
  <c r="J3968" i="1"/>
  <c r="K3968" i="1" s="1"/>
  <c r="J3969" i="1"/>
  <c r="K3969" i="1" s="1"/>
  <c r="J3970" i="1"/>
  <c r="K3970" i="1" s="1"/>
  <c r="J3971" i="1"/>
  <c r="K3971" i="1" s="1"/>
  <c r="J3972" i="1"/>
  <c r="K3972" i="1" s="1"/>
  <c r="J3973" i="1"/>
  <c r="K3973" i="1" s="1"/>
  <c r="J3974" i="1"/>
  <c r="K3974" i="1" s="1"/>
  <c r="J3975" i="1"/>
  <c r="K3975" i="1" s="1"/>
  <c r="J3976" i="1"/>
  <c r="K3976" i="1" s="1"/>
  <c r="J3977" i="1"/>
  <c r="K3977" i="1" s="1"/>
  <c r="J3978" i="1"/>
  <c r="K3978" i="1" s="1"/>
  <c r="J3979" i="1"/>
  <c r="K3979" i="1" s="1"/>
  <c r="J3980" i="1"/>
  <c r="K3980" i="1" s="1"/>
  <c r="J3981" i="1"/>
  <c r="K3981" i="1" s="1"/>
  <c r="J3982" i="1"/>
  <c r="K3982" i="1" s="1"/>
  <c r="J3983" i="1"/>
  <c r="K3983" i="1" s="1"/>
  <c r="J3984" i="1"/>
  <c r="K3984" i="1" s="1"/>
  <c r="J3985" i="1"/>
  <c r="K3985" i="1" s="1"/>
  <c r="J3986" i="1"/>
  <c r="K3986" i="1" s="1"/>
  <c r="J3987" i="1"/>
  <c r="K3987" i="1" s="1"/>
  <c r="J3988" i="1"/>
  <c r="K3988" i="1" s="1"/>
  <c r="J3989" i="1"/>
  <c r="K3989" i="1" s="1"/>
  <c r="J3990" i="1"/>
  <c r="K3990" i="1" s="1"/>
  <c r="J3991" i="1"/>
  <c r="K3991" i="1" s="1"/>
  <c r="J3992" i="1"/>
  <c r="K3992" i="1" s="1"/>
  <c r="J3993" i="1"/>
  <c r="K3993" i="1" s="1"/>
  <c r="J3994" i="1"/>
  <c r="K3994" i="1" s="1"/>
  <c r="J3995" i="1"/>
  <c r="K3995" i="1" s="1"/>
  <c r="J3996" i="1"/>
  <c r="K3996" i="1" s="1"/>
  <c r="J3997" i="1"/>
  <c r="K3997" i="1" s="1"/>
  <c r="J3998" i="1"/>
  <c r="K3998" i="1" s="1"/>
  <c r="J3999" i="1"/>
  <c r="K3999" i="1" s="1"/>
  <c r="J4000" i="1"/>
  <c r="K4000" i="1" s="1"/>
  <c r="J4001" i="1"/>
  <c r="K4001" i="1" s="1"/>
  <c r="J4002" i="1"/>
  <c r="K4002" i="1" s="1"/>
  <c r="J4003" i="1"/>
  <c r="K4003" i="1" s="1"/>
  <c r="J4004" i="1"/>
  <c r="K4004" i="1" s="1"/>
  <c r="J4005" i="1"/>
  <c r="K4005" i="1" s="1"/>
  <c r="J4006" i="1"/>
  <c r="K4006" i="1" s="1"/>
  <c r="J4007" i="1"/>
  <c r="K4007" i="1" s="1"/>
  <c r="J4008" i="1"/>
  <c r="K4008" i="1" s="1"/>
  <c r="J4009" i="1"/>
  <c r="K4009" i="1" s="1"/>
  <c r="J4010" i="1"/>
  <c r="K4010" i="1" s="1"/>
  <c r="J4011" i="1"/>
  <c r="K4011" i="1" s="1"/>
  <c r="J4012" i="1"/>
  <c r="K4012" i="1" s="1"/>
  <c r="J4013" i="1"/>
  <c r="K4013" i="1" s="1"/>
  <c r="J4014" i="1"/>
  <c r="K4014" i="1" s="1"/>
  <c r="J4015" i="1"/>
  <c r="K4015" i="1" s="1"/>
  <c r="J4016" i="1"/>
  <c r="K4016" i="1" s="1"/>
  <c r="J4017" i="1"/>
  <c r="K4017" i="1" s="1"/>
  <c r="J4018" i="1"/>
  <c r="K4018" i="1" s="1"/>
  <c r="J4019" i="1"/>
  <c r="K4019" i="1" s="1"/>
  <c r="J4020" i="1"/>
  <c r="K4020" i="1" s="1"/>
  <c r="J4021" i="1"/>
  <c r="K4021" i="1" s="1"/>
  <c r="J4022" i="1"/>
  <c r="K4022" i="1" s="1"/>
  <c r="J4023" i="1"/>
  <c r="K4023" i="1" s="1"/>
  <c r="J4024" i="1"/>
  <c r="K4024" i="1" s="1"/>
  <c r="J4025" i="1"/>
  <c r="K4025" i="1" s="1"/>
  <c r="J4026" i="1"/>
  <c r="K4026" i="1" s="1"/>
  <c r="J4027" i="1"/>
  <c r="K4027" i="1" s="1"/>
  <c r="J4028" i="1"/>
  <c r="K4028" i="1" s="1"/>
  <c r="J4029" i="1"/>
  <c r="K4029" i="1" s="1"/>
  <c r="J4030" i="1"/>
  <c r="K4030" i="1" s="1"/>
  <c r="J4031" i="1"/>
  <c r="K4031" i="1" s="1"/>
  <c r="J4032" i="1"/>
  <c r="K4032" i="1" s="1"/>
  <c r="J4033" i="1"/>
  <c r="K4033" i="1" s="1"/>
  <c r="J4034" i="1"/>
  <c r="K4034" i="1" s="1"/>
  <c r="J4035" i="1"/>
  <c r="K4035" i="1" s="1"/>
  <c r="J4036" i="1"/>
  <c r="K4036" i="1" s="1"/>
  <c r="J4037" i="1"/>
  <c r="K4037" i="1" s="1"/>
  <c r="J4038" i="1"/>
  <c r="K4038" i="1" s="1"/>
  <c r="J4039" i="1"/>
  <c r="K4039" i="1" s="1"/>
  <c r="J4040" i="1"/>
  <c r="K4040" i="1" s="1"/>
  <c r="J4041" i="1"/>
  <c r="K4041" i="1" s="1"/>
  <c r="J4042" i="1"/>
  <c r="K4042" i="1" s="1"/>
  <c r="J4043" i="1"/>
  <c r="K4043" i="1" s="1"/>
  <c r="J4044" i="1"/>
  <c r="K4044" i="1" s="1"/>
  <c r="J4045" i="1"/>
  <c r="K4045" i="1" s="1"/>
  <c r="J4046" i="1"/>
  <c r="K4046" i="1" s="1"/>
  <c r="J4047" i="1"/>
  <c r="K4047" i="1" s="1"/>
  <c r="J4048" i="1"/>
  <c r="K4048" i="1" s="1"/>
  <c r="J4049" i="1"/>
  <c r="K4049" i="1" s="1"/>
  <c r="J4050" i="1"/>
  <c r="K4050" i="1" s="1"/>
  <c r="J4051" i="1"/>
  <c r="K4051" i="1" s="1"/>
  <c r="J4052" i="1"/>
  <c r="K4052" i="1" s="1"/>
  <c r="J4053" i="1"/>
  <c r="K4053" i="1" s="1"/>
  <c r="J4054" i="1"/>
  <c r="K4054" i="1" s="1"/>
  <c r="J4055" i="1"/>
  <c r="K4055" i="1" s="1"/>
  <c r="J4056" i="1"/>
  <c r="K4056" i="1" s="1"/>
  <c r="J4057" i="1"/>
  <c r="K4057" i="1" s="1"/>
  <c r="J4058" i="1"/>
  <c r="K4058" i="1" s="1"/>
  <c r="J4059" i="1"/>
  <c r="K4059" i="1" s="1"/>
  <c r="J4060" i="1"/>
  <c r="K4060" i="1" s="1"/>
  <c r="J4061" i="1"/>
  <c r="K4061" i="1" s="1"/>
  <c r="J4062" i="1"/>
  <c r="K4062" i="1" s="1"/>
  <c r="J4063" i="1"/>
  <c r="K4063" i="1" s="1"/>
  <c r="J4064" i="1"/>
  <c r="K4064" i="1" s="1"/>
  <c r="J4065" i="1"/>
  <c r="K4065" i="1" s="1"/>
  <c r="J4066" i="1"/>
  <c r="K4066" i="1" s="1"/>
  <c r="J4067" i="1"/>
  <c r="K4067" i="1" s="1"/>
  <c r="J4068" i="1"/>
  <c r="K4068" i="1" s="1"/>
  <c r="J4069" i="1"/>
  <c r="K4069" i="1" s="1"/>
  <c r="J4070" i="1"/>
  <c r="K4070" i="1" s="1"/>
  <c r="J4071" i="1"/>
  <c r="K4071" i="1" s="1"/>
  <c r="J4072" i="1"/>
  <c r="K4072" i="1" s="1"/>
  <c r="J4073" i="1"/>
  <c r="K4073" i="1" s="1"/>
  <c r="J4074" i="1"/>
  <c r="K4074" i="1" s="1"/>
  <c r="J4075" i="1"/>
  <c r="K4075" i="1" s="1"/>
  <c r="J4076" i="1"/>
  <c r="K4076" i="1" s="1"/>
  <c r="J4077" i="1"/>
  <c r="K4077" i="1" s="1"/>
  <c r="J4078" i="1"/>
  <c r="K4078" i="1" s="1"/>
  <c r="J4079" i="1"/>
  <c r="K4079" i="1" s="1"/>
  <c r="J4080" i="1"/>
  <c r="K4080" i="1" s="1"/>
  <c r="J4081" i="1"/>
  <c r="K4081" i="1" s="1"/>
  <c r="J4082" i="1"/>
  <c r="K4082" i="1" s="1"/>
  <c r="J4083" i="1"/>
  <c r="K4083" i="1" s="1"/>
  <c r="J4084" i="1"/>
  <c r="K4084" i="1" s="1"/>
  <c r="J4085" i="1"/>
  <c r="K4085" i="1" s="1"/>
  <c r="J4086" i="1"/>
  <c r="K4086" i="1" s="1"/>
  <c r="J4087" i="1"/>
  <c r="K4087" i="1" s="1"/>
  <c r="J4088" i="1"/>
  <c r="K4088" i="1" s="1"/>
  <c r="J4089" i="1"/>
  <c r="K4089" i="1" s="1"/>
  <c r="J4090" i="1"/>
  <c r="K4090" i="1" s="1"/>
  <c r="J4091" i="1"/>
  <c r="K4091" i="1" s="1"/>
  <c r="J4092" i="1"/>
  <c r="K4092" i="1" s="1"/>
  <c r="J4093" i="1"/>
  <c r="K4093" i="1" s="1"/>
  <c r="J4094" i="1"/>
  <c r="K4094" i="1" s="1"/>
  <c r="J4095" i="1"/>
  <c r="K4095" i="1" s="1"/>
  <c r="J4096" i="1"/>
  <c r="K4096" i="1" s="1"/>
  <c r="J4097" i="1"/>
  <c r="K4097" i="1" s="1"/>
  <c r="J4098" i="1"/>
  <c r="K4098" i="1" s="1"/>
  <c r="J4099" i="1"/>
  <c r="K4099" i="1" s="1"/>
  <c r="J4100" i="1"/>
  <c r="K4100" i="1" s="1"/>
  <c r="J4101" i="1"/>
  <c r="K4101" i="1" s="1"/>
  <c r="J4102" i="1"/>
  <c r="K4102" i="1" s="1"/>
  <c r="J4103" i="1"/>
  <c r="K4103" i="1" s="1"/>
  <c r="J4104" i="1"/>
  <c r="K4104" i="1" s="1"/>
  <c r="J4105" i="1"/>
  <c r="K4105" i="1" s="1"/>
  <c r="J4106" i="1"/>
  <c r="K4106" i="1" s="1"/>
  <c r="J4107" i="1"/>
  <c r="K4107" i="1" s="1"/>
  <c r="J4108" i="1"/>
  <c r="K4108" i="1" s="1"/>
  <c r="J4109" i="1"/>
  <c r="K4109" i="1" s="1"/>
  <c r="J4110" i="1"/>
  <c r="K4110" i="1" s="1"/>
  <c r="J4111" i="1"/>
  <c r="K4111" i="1" s="1"/>
  <c r="J4112" i="1"/>
  <c r="K4112" i="1" s="1"/>
  <c r="J4113" i="1"/>
  <c r="K4113" i="1" s="1"/>
  <c r="J4114" i="1"/>
  <c r="K4114" i="1" s="1"/>
  <c r="J4115" i="1"/>
  <c r="K4115" i="1" s="1"/>
  <c r="J4116" i="1"/>
  <c r="K4116" i="1" s="1"/>
  <c r="J4117" i="1"/>
  <c r="K4117" i="1" s="1"/>
  <c r="J4118" i="1"/>
  <c r="K4118" i="1" s="1"/>
  <c r="J4119" i="1"/>
  <c r="K4119" i="1" s="1"/>
  <c r="J4120" i="1"/>
  <c r="K4120" i="1" s="1"/>
  <c r="J4121" i="1"/>
  <c r="K4121" i="1" s="1"/>
  <c r="J4122" i="1"/>
  <c r="K4122" i="1" s="1"/>
  <c r="J4123" i="1"/>
  <c r="K4123" i="1" s="1"/>
  <c r="J4124" i="1"/>
  <c r="K4124" i="1" s="1"/>
  <c r="J4125" i="1"/>
  <c r="K4125" i="1" s="1"/>
  <c r="J4126" i="1"/>
  <c r="K4126" i="1" s="1"/>
  <c r="J4127" i="1"/>
  <c r="K4127" i="1" s="1"/>
  <c r="J4128" i="1"/>
  <c r="K4128" i="1" s="1"/>
  <c r="J4129" i="1"/>
  <c r="K4129" i="1" s="1"/>
  <c r="J4130" i="1"/>
  <c r="K4130" i="1" s="1"/>
  <c r="J4131" i="1"/>
  <c r="K4131" i="1" s="1"/>
  <c r="J4132" i="1"/>
  <c r="K4132" i="1" s="1"/>
  <c r="J4133" i="1"/>
  <c r="K4133" i="1" s="1"/>
  <c r="J4134" i="1"/>
  <c r="K4134" i="1" s="1"/>
  <c r="J4135" i="1"/>
  <c r="K4135" i="1" s="1"/>
  <c r="J4136" i="1"/>
  <c r="K4136" i="1" s="1"/>
  <c r="J4137" i="1"/>
  <c r="K4137" i="1" s="1"/>
  <c r="J4138" i="1"/>
  <c r="K4138" i="1" s="1"/>
  <c r="J4139" i="1"/>
  <c r="K4139" i="1" s="1"/>
  <c r="J4140" i="1"/>
  <c r="K4140" i="1" s="1"/>
  <c r="J4141" i="1"/>
  <c r="K4141" i="1" s="1"/>
  <c r="J4142" i="1"/>
  <c r="K4142" i="1" s="1"/>
  <c r="J4143" i="1"/>
  <c r="K4143" i="1" s="1"/>
  <c r="J4144" i="1"/>
  <c r="K4144" i="1" s="1"/>
  <c r="J4145" i="1"/>
  <c r="K4145" i="1" s="1"/>
  <c r="J4146" i="1"/>
  <c r="K4146" i="1" s="1"/>
  <c r="J4147" i="1"/>
  <c r="K4147" i="1" s="1"/>
  <c r="J4148" i="1"/>
  <c r="K4148" i="1" s="1"/>
  <c r="J4149" i="1"/>
  <c r="K4149" i="1" s="1"/>
  <c r="J4150" i="1"/>
  <c r="K4150" i="1" s="1"/>
  <c r="J4151" i="1"/>
  <c r="K4151" i="1" s="1"/>
  <c r="J4152" i="1"/>
  <c r="K4152" i="1" s="1"/>
  <c r="J4153" i="1"/>
  <c r="K4153" i="1" s="1"/>
  <c r="J4154" i="1"/>
  <c r="K4154" i="1" s="1"/>
  <c r="J4155" i="1"/>
  <c r="K4155" i="1" s="1"/>
  <c r="J4156" i="1"/>
  <c r="K4156" i="1" s="1"/>
  <c r="J4157" i="1"/>
  <c r="K4157" i="1" s="1"/>
  <c r="J4158" i="1"/>
  <c r="K4158" i="1" s="1"/>
  <c r="J4159" i="1"/>
  <c r="K4159" i="1" s="1"/>
  <c r="J4160" i="1"/>
  <c r="K4160" i="1" s="1"/>
  <c r="J4161" i="1"/>
  <c r="K4161" i="1" s="1"/>
  <c r="J4162" i="1"/>
  <c r="K4162" i="1" s="1"/>
  <c r="J4163" i="1"/>
  <c r="K4163" i="1" s="1"/>
  <c r="J4164" i="1"/>
  <c r="K4164" i="1" s="1"/>
  <c r="J4165" i="1"/>
  <c r="K4165" i="1" s="1"/>
  <c r="J4166" i="1"/>
  <c r="K4166" i="1" s="1"/>
  <c r="J4167" i="1"/>
  <c r="K4167" i="1" s="1"/>
  <c r="J4168" i="1"/>
  <c r="K4168" i="1" s="1"/>
  <c r="J4169" i="1"/>
  <c r="K4169" i="1" s="1"/>
  <c r="J4170" i="1"/>
  <c r="K4170" i="1" s="1"/>
  <c r="J4171" i="1"/>
  <c r="K4171" i="1" s="1"/>
  <c r="J4172" i="1"/>
  <c r="K4172" i="1" s="1"/>
  <c r="J4173" i="1"/>
  <c r="K4173" i="1" s="1"/>
  <c r="J4174" i="1"/>
  <c r="K4174" i="1" s="1"/>
  <c r="J4175" i="1"/>
  <c r="K4175" i="1" s="1"/>
  <c r="J4176" i="1"/>
  <c r="K4176" i="1" s="1"/>
  <c r="J4177" i="1"/>
  <c r="K4177" i="1" s="1"/>
  <c r="J4178" i="1"/>
  <c r="K4178" i="1" s="1"/>
  <c r="J4179" i="1"/>
  <c r="K4179" i="1" s="1"/>
  <c r="J4180" i="1"/>
  <c r="K4180" i="1" s="1"/>
  <c r="J4181" i="1"/>
  <c r="K4181" i="1" s="1"/>
  <c r="J4182" i="1"/>
  <c r="K4182" i="1" s="1"/>
  <c r="J4183" i="1"/>
  <c r="K4183" i="1" s="1"/>
  <c r="J4184" i="1"/>
  <c r="K4184" i="1" s="1"/>
  <c r="J4185" i="1"/>
  <c r="K4185" i="1" s="1"/>
  <c r="J4186" i="1"/>
  <c r="K4186" i="1" s="1"/>
  <c r="J4187" i="1"/>
  <c r="K4187" i="1" s="1"/>
  <c r="J4188" i="1"/>
  <c r="K4188" i="1" s="1"/>
  <c r="J4189" i="1"/>
  <c r="K4189" i="1" s="1"/>
  <c r="J4190" i="1"/>
  <c r="K4190" i="1" s="1"/>
  <c r="J4191" i="1"/>
  <c r="K4191" i="1" s="1"/>
  <c r="J4192" i="1"/>
  <c r="K4192" i="1" s="1"/>
  <c r="J4193" i="1"/>
  <c r="K4193" i="1" s="1"/>
  <c r="J4194" i="1"/>
  <c r="K4194" i="1" s="1"/>
  <c r="J4195" i="1"/>
  <c r="K4195" i="1" s="1"/>
  <c r="J4196" i="1"/>
  <c r="K4196" i="1" s="1"/>
  <c r="J4197" i="1"/>
  <c r="K4197" i="1" s="1"/>
  <c r="J4198" i="1"/>
  <c r="K4198" i="1" s="1"/>
  <c r="J4199" i="1"/>
  <c r="K4199" i="1" s="1"/>
  <c r="J4200" i="1"/>
  <c r="K4200" i="1" s="1"/>
  <c r="J4201" i="1"/>
  <c r="K4201" i="1" s="1"/>
  <c r="J4202" i="1"/>
  <c r="K4202" i="1" s="1"/>
  <c r="J4203" i="1"/>
  <c r="K4203" i="1" s="1"/>
  <c r="J4204" i="1"/>
  <c r="K4204" i="1" s="1"/>
  <c r="J4205" i="1"/>
  <c r="K4205" i="1" s="1"/>
  <c r="J4206" i="1"/>
  <c r="K4206" i="1" s="1"/>
  <c r="J4207" i="1"/>
  <c r="K4207" i="1" s="1"/>
  <c r="J4208" i="1"/>
  <c r="K4208" i="1" s="1"/>
  <c r="J4209" i="1"/>
  <c r="K4209" i="1" s="1"/>
  <c r="J4210" i="1"/>
  <c r="K4210" i="1" s="1"/>
  <c r="J4211" i="1"/>
  <c r="K4211" i="1" s="1"/>
  <c r="J4212" i="1"/>
  <c r="K4212" i="1" s="1"/>
  <c r="J4213" i="1"/>
  <c r="K4213" i="1" s="1"/>
  <c r="J4214" i="1"/>
  <c r="K4214" i="1" s="1"/>
  <c r="J4215" i="1"/>
  <c r="K4215" i="1" s="1"/>
  <c r="J4216" i="1"/>
  <c r="K4216" i="1" s="1"/>
  <c r="J4217" i="1"/>
  <c r="K4217" i="1" s="1"/>
  <c r="J4218" i="1"/>
  <c r="K4218" i="1" s="1"/>
  <c r="J4219" i="1"/>
  <c r="K4219" i="1" s="1"/>
  <c r="J4220" i="1"/>
  <c r="K4220" i="1" s="1"/>
  <c r="J4221" i="1"/>
  <c r="K4221" i="1" s="1"/>
  <c r="J4222" i="1"/>
  <c r="K4222" i="1" s="1"/>
  <c r="J4223" i="1"/>
  <c r="K4223" i="1" s="1"/>
  <c r="J4224" i="1"/>
  <c r="K4224" i="1" s="1"/>
  <c r="J4225" i="1"/>
  <c r="K4225" i="1" s="1"/>
  <c r="J4226" i="1"/>
  <c r="K4226" i="1" s="1"/>
  <c r="J4227" i="1"/>
  <c r="K4227" i="1" s="1"/>
  <c r="J4228" i="1"/>
  <c r="K4228" i="1" s="1"/>
  <c r="J4229" i="1"/>
  <c r="K4229" i="1" s="1"/>
  <c r="J4230" i="1"/>
  <c r="K4230" i="1" s="1"/>
  <c r="J4231" i="1"/>
  <c r="K4231" i="1" s="1"/>
  <c r="J4232" i="1"/>
  <c r="K4232" i="1" s="1"/>
  <c r="J4233" i="1"/>
  <c r="K4233" i="1" s="1"/>
  <c r="J4234" i="1"/>
  <c r="K4234" i="1" s="1"/>
  <c r="J4235" i="1"/>
  <c r="K4235" i="1" s="1"/>
  <c r="J4236" i="1"/>
  <c r="K4236" i="1" s="1"/>
  <c r="J4237" i="1"/>
  <c r="K4237" i="1" s="1"/>
  <c r="J4238" i="1"/>
  <c r="K4238" i="1" s="1"/>
  <c r="J4239" i="1"/>
  <c r="K4239" i="1" s="1"/>
  <c r="J4240" i="1"/>
  <c r="K4240" i="1" s="1"/>
  <c r="J4241" i="1"/>
  <c r="K4241" i="1" s="1"/>
  <c r="J4242" i="1"/>
  <c r="K4242" i="1" s="1"/>
  <c r="J4243" i="1"/>
  <c r="K4243" i="1" s="1"/>
  <c r="J4244" i="1"/>
  <c r="K4244" i="1" s="1"/>
  <c r="J4245" i="1"/>
  <c r="K4245" i="1" s="1"/>
  <c r="J4246" i="1"/>
  <c r="K4246" i="1" s="1"/>
  <c r="J4247" i="1"/>
  <c r="K4247" i="1" s="1"/>
  <c r="J4248" i="1"/>
  <c r="K4248" i="1" s="1"/>
  <c r="J4249" i="1"/>
  <c r="K4249" i="1" s="1"/>
  <c r="J4250" i="1"/>
  <c r="K4250" i="1" s="1"/>
  <c r="J4251" i="1"/>
  <c r="K4251" i="1" s="1"/>
  <c r="J4252" i="1"/>
  <c r="K4252" i="1" s="1"/>
  <c r="J4253" i="1"/>
  <c r="K4253" i="1" s="1"/>
  <c r="J4254" i="1"/>
  <c r="K4254" i="1" s="1"/>
  <c r="J4255" i="1"/>
  <c r="K4255" i="1" s="1"/>
  <c r="J4256" i="1"/>
  <c r="K4256" i="1" s="1"/>
  <c r="J4257" i="1"/>
  <c r="K4257" i="1" s="1"/>
  <c r="J4258" i="1"/>
  <c r="K4258" i="1" s="1"/>
  <c r="J4259" i="1"/>
  <c r="K4259" i="1" s="1"/>
  <c r="J4260" i="1"/>
  <c r="K4260" i="1" s="1"/>
  <c r="J4261" i="1"/>
  <c r="K4261" i="1" s="1"/>
  <c r="J4262" i="1"/>
  <c r="K4262" i="1" s="1"/>
  <c r="J4263" i="1"/>
  <c r="K4263" i="1" s="1"/>
  <c r="J4264" i="1"/>
  <c r="K4264" i="1" s="1"/>
  <c r="J4265" i="1"/>
  <c r="K4265" i="1" s="1"/>
  <c r="J4266" i="1"/>
  <c r="K4266" i="1" s="1"/>
  <c r="J4267" i="1"/>
  <c r="K4267" i="1" s="1"/>
  <c r="J4268" i="1"/>
  <c r="K4268" i="1" s="1"/>
  <c r="J4269" i="1"/>
  <c r="K4269" i="1" s="1"/>
  <c r="J4270" i="1"/>
  <c r="K4270" i="1" s="1"/>
  <c r="J4271" i="1"/>
  <c r="K4271" i="1" s="1"/>
  <c r="J4272" i="1"/>
  <c r="K4272" i="1" s="1"/>
  <c r="J4273" i="1"/>
  <c r="K4273" i="1" s="1"/>
  <c r="J4274" i="1"/>
  <c r="K4274" i="1" s="1"/>
  <c r="J4275" i="1"/>
  <c r="K4275" i="1" s="1"/>
  <c r="J4276" i="1"/>
  <c r="K4276" i="1" s="1"/>
  <c r="J4277" i="1"/>
  <c r="K4277" i="1" s="1"/>
  <c r="J4278" i="1"/>
  <c r="K4278" i="1" s="1"/>
  <c r="J4279" i="1"/>
  <c r="K4279" i="1" s="1"/>
  <c r="J4280" i="1"/>
  <c r="K4280" i="1" s="1"/>
  <c r="J4281" i="1"/>
  <c r="K4281" i="1" s="1"/>
  <c r="J4282" i="1"/>
  <c r="K4282" i="1" s="1"/>
  <c r="J4283" i="1"/>
  <c r="K4283" i="1" s="1"/>
  <c r="J4284" i="1"/>
  <c r="K4284" i="1" s="1"/>
  <c r="J4285" i="1"/>
  <c r="K4285" i="1" s="1"/>
  <c r="J4286" i="1"/>
  <c r="K4286" i="1" s="1"/>
  <c r="J4287" i="1"/>
  <c r="K4287" i="1" s="1"/>
  <c r="J4288" i="1"/>
  <c r="K4288" i="1" s="1"/>
  <c r="J4289" i="1"/>
  <c r="K4289" i="1" s="1"/>
  <c r="J4290" i="1"/>
  <c r="K4290" i="1" s="1"/>
  <c r="J4291" i="1"/>
  <c r="K4291" i="1" s="1"/>
  <c r="J4292" i="1"/>
  <c r="K4292" i="1" s="1"/>
  <c r="J4293" i="1"/>
  <c r="K4293" i="1" s="1"/>
  <c r="J4294" i="1"/>
  <c r="K4294" i="1" s="1"/>
  <c r="J4295" i="1"/>
  <c r="K4295" i="1" s="1"/>
  <c r="J4296" i="1"/>
  <c r="K4296" i="1" s="1"/>
  <c r="J4297" i="1"/>
  <c r="K4297" i="1" s="1"/>
  <c r="J4298" i="1"/>
  <c r="K4298" i="1" s="1"/>
  <c r="J4299" i="1"/>
  <c r="K4299" i="1" s="1"/>
  <c r="J4300" i="1"/>
  <c r="K4300" i="1" s="1"/>
  <c r="J4301" i="1"/>
  <c r="K4301" i="1" s="1"/>
  <c r="J4302" i="1"/>
  <c r="K4302" i="1" s="1"/>
  <c r="J4303" i="1"/>
  <c r="K4303" i="1" s="1"/>
  <c r="J4304" i="1"/>
  <c r="K4304" i="1" s="1"/>
  <c r="J4305" i="1"/>
  <c r="K4305" i="1" s="1"/>
  <c r="J4306" i="1"/>
  <c r="K4306" i="1" s="1"/>
  <c r="J4307" i="1"/>
  <c r="K4307" i="1" s="1"/>
  <c r="J4308" i="1"/>
  <c r="K4308" i="1" s="1"/>
  <c r="J4309" i="1"/>
  <c r="K4309" i="1" s="1"/>
  <c r="J4310" i="1"/>
  <c r="K4310" i="1" s="1"/>
  <c r="J4311" i="1"/>
  <c r="K4311" i="1" s="1"/>
  <c r="J4312" i="1"/>
  <c r="K4312" i="1" s="1"/>
  <c r="J4313" i="1"/>
  <c r="K4313" i="1" s="1"/>
  <c r="J4314" i="1"/>
  <c r="K4314" i="1" s="1"/>
  <c r="J4315" i="1"/>
  <c r="K4315" i="1" s="1"/>
  <c r="J4316" i="1"/>
  <c r="K4316" i="1" s="1"/>
  <c r="J4317" i="1"/>
  <c r="K4317" i="1" s="1"/>
  <c r="J4318" i="1"/>
  <c r="K4318" i="1" s="1"/>
  <c r="J4319" i="1"/>
  <c r="K4319" i="1" s="1"/>
  <c r="J4320" i="1"/>
  <c r="K4320" i="1" s="1"/>
  <c r="J4321" i="1"/>
  <c r="K4321" i="1" s="1"/>
  <c r="J4322" i="1"/>
  <c r="K4322" i="1" s="1"/>
  <c r="J4323" i="1"/>
  <c r="K4323" i="1" s="1"/>
  <c r="J4324" i="1"/>
  <c r="K4324" i="1" s="1"/>
  <c r="J4325" i="1"/>
  <c r="K4325" i="1" s="1"/>
  <c r="J4326" i="1"/>
  <c r="K4326" i="1" s="1"/>
  <c r="J4327" i="1"/>
  <c r="K4327" i="1" s="1"/>
  <c r="J4328" i="1"/>
  <c r="K4328" i="1" s="1"/>
  <c r="J4329" i="1"/>
  <c r="K4329" i="1" s="1"/>
  <c r="J4330" i="1"/>
  <c r="K4330" i="1" s="1"/>
  <c r="J4331" i="1"/>
  <c r="K4331" i="1" s="1"/>
  <c r="J4332" i="1"/>
  <c r="K4332" i="1" s="1"/>
  <c r="J4333" i="1"/>
  <c r="K4333" i="1" s="1"/>
  <c r="J4334" i="1"/>
  <c r="K4334" i="1" s="1"/>
  <c r="J4335" i="1"/>
  <c r="K4335" i="1" s="1"/>
  <c r="J4336" i="1"/>
  <c r="K4336" i="1" s="1"/>
  <c r="J4337" i="1"/>
  <c r="K4337" i="1" s="1"/>
  <c r="J4338" i="1"/>
  <c r="K4338" i="1" s="1"/>
  <c r="J4339" i="1"/>
  <c r="K4339" i="1" s="1"/>
  <c r="J4340" i="1"/>
  <c r="K4340" i="1" s="1"/>
  <c r="J4341" i="1"/>
  <c r="K4341" i="1" s="1"/>
  <c r="J4342" i="1"/>
  <c r="K4342" i="1" s="1"/>
  <c r="J4343" i="1"/>
  <c r="K4343" i="1" s="1"/>
  <c r="J4344" i="1"/>
  <c r="K4344" i="1" s="1"/>
  <c r="J4345" i="1"/>
  <c r="K4345" i="1" s="1"/>
  <c r="J4346" i="1"/>
  <c r="K4346" i="1" s="1"/>
  <c r="J4347" i="1"/>
  <c r="K4347" i="1" s="1"/>
  <c r="J4348" i="1"/>
  <c r="K4348" i="1" s="1"/>
  <c r="J4349" i="1"/>
  <c r="K4349" i="1" s="1"/>
  <c r="J4350" i="1"/>
  <c r="K4350" i="1" s="1"/>
  <c r="J4351" i="1"/>
  <c r="K4351" i="1" s="1"/>
  <c r="J4352" i="1"/>
  <c r="K4352" i="1" s="1"/>
  <c r="J4353" i="1"/>
  <c r="K4353" i="1" s="1"/>
  <c r="J4354" i="1"/>
  <c r="K4354" i="1" s="1"/>
  <c r="J4355" i="1"/>
  <c r="K4355" i="1" s="1"/>
  <c r="J4356" i="1"/>
  <c r="K4356" i="1" s="1"/>
  <c r="J4357" i="1"/>
  <c r="K4357" i="1" s="1"/>
  <c r="J4358" i="1"/>
  <c r="K4358" i="1" s="1"/>
  <c r="J4359" i="1"/>
  <c r="K4359" i="1" s="1"/>
  <c r="J4360" i="1"/>
  <c r="K4360" i="1" s="1"/>
  <c r="J4361" i="1"/>
  <c r="K4361" i="1" s="1"/>
  <c r="J4362" i="1"/>
  <c r="K4362" i="1" s="1"/>
  <c r="J4363" i="1"/>
  <c r="K4363" i="1" s="1"/>
  <c r="J4364" i="1"/>
  <c r="K4364" i="1" s="1"/>
  <c r="J4365" i="1"/>
  <c r="K4365" i="1" s="1"/>
  <c r="J4366" i="1"/>
  <c r="K4366" i="1" s="1"/>
  <c r="J4367" i="1"/>
  <c r="K4367" i="1" s="1"/>
  <c r="J4368" i="1"/>
  <c r="K4368" i="1" s="1"/>
  <c r="J4369" i="1"/>
  <c r="K4369" i="1" s="1"/>
  <c r="J4370" i="1"/>
  <c r="K4370" i="1" s="1"/>
  <c r="J4371" i="1"/>
  <c r="K4371" i="1" s="1"/>
  <c r="J4372" i="1"/>
  <c r="K4372" i="1" s="1"/>
  <c r="J4373" i="1"/>
  <c r="K4373" i="1" s="1"/>
  <c r="J4374" i="1"/>
  <c r="K4374" i="1" s="1"/>
  <c r="J4375" i="1"/>
  <c r="K4375" i="1" s="1"/>
  <c r="J4376" i="1"/>
  <c r="K4376" i="1" s="1"/>
  <c r="J4377" i="1"/>
  <c r="K4377" i="1" s="1"/>
  <c r="J4378" i="1"/>
  <c r="K4378" i="1" s="1"/>
  <c r="J4379" i="1"/>
  <c r="K4379" i="1" s="1"/>
  <c r="J4380" i="1"/>
  <c r="K4380" i="1" s="1"/>
  <c r="J4381" i="1"/>
  <c r="K4381" i="1" s="1"/>
  <c r="J4382" i="1"/>
  <c r="K4382" i="1" s="1"/>
  <c r="J4383" i="1"/>
  <c r="K4383" i="1" s="1"/>
  <c r="J4384" i="1"/>
  <c r="K4384" i="1" s="1"/>
  <c r="J4385" i="1"/>
  <c r="K4385" i="1" s="1"/>
  <c r="J4386" i="1"/>
  <c r="K4386" i="1" s="1"/>
  <c r="J4387" i="1"/>
  <c r="K4387" i="1" s="1"/>
  <c r="J4388" i="1"/>
  <c r="K4388" i="1" s="1"/>
  <c r="J4389" i="1"/>
  <c r="K4389" i="1" s="1"/>
  <c r="J4390" i="1"/>
  <c r="K4390" i="1" s="1"/>
  <c r="J4391" i="1"/>
  <c r="K4391" i="1" s="1"/>
  <c r="J4392" i="1"/>
  <c r="K4392" i="1" s="1"/>
  <c r="J4393" i="1"/>
  <c r="K4393" i="1" s="1"/>
  <c r="J4394" i="1"/>
  <c r="K4394" i="1" s="1"/>
  <c r="J4395" i="1"/>
  <c r="K4395" i="1" s="1"/>
  <c r="J4396" i="1"/>
  <c r="K4396" i="1" s="1"/>
  <c r="J4397" i="1"/>
  <c r="K4397" i="1" s="1"/>
  <c r="J4398" i="1"/>
  <c r="K4398" i="1" s="1"/>
  <c r="J4399" i="1"/>
  <c r="K4399" i="1" s="1"/>
  <c r="J4400" i="1"/>
  <c r="K4400" i="1" s="1"/>
  <c r="J4401" i="1"/>
  <c r="K4401" i="1" s="1"/>
  <c r="J4402" i="1"/>
  <c r="K4402" i="1" s="1"/>
  <c r="J4403" i="1"/>
  <c r="K4403" i="1" s="1"/>
  <c r="J4404" i="1"/>
  <c r="K4404" i="1" s="1"/>
  <c r="J4405" i="1"/>
  <c r="K4405" i="1" s="1"/>
  <c r="J4406" i="1"/>
  <c r="K4406" i="1" s="1"/>
  <c r="J4407" i="1"/>
  <c r="K4407" i="1" s="1"/>
  <c r="J4408" i="1"/>
  <c r="K4408" i="1" s="1"/>
  <c r="J4409" i="1"/>
  <c r="K4409" i="1" s="1"/>
  <c r="J4410" i="1"/>
  <c r="K4410" i="1" s="1"/>
  <c r="J4411" i="1"/>
  <c r="K4411" i="1" s="1"/>
  <c r="J4412" i="1"/>
  <c r="K4412" i="1" s="1"/>
  <c r="J4413" i="1"/>
  <c r="K4413" i="1" s="1"/>
  <c r="J4414" i="1"/>
  <c r="K4414" i="1" s="1"/>
  <c r="J4415" i="1"/>
  <c r="K4415" i="1" s="1"/>
  <c r="J4416" i="1"/>
  <c r="K4416" i="1" s="1"/>
  <c r="J4417" i="1"/>
  <c r="K4417" i="1" s="1"/>
  <c r="J4418" i="1"/>
  <c r="K4418" i="1" s="1"/>
  <c r="J4419" i="1"/>
  <c r="K4419" i="1" s="1"/>
  <c r="J4420" i="1"/>
  <c r="K4420" i="1" s="1"/>
  <c r="J4421" i="1"/>
  <c r="K4421" i="1" s="1"/>
  <c r="J4422" i="1"/>
  <c r="K4422" i="1" s="1"/>
  <c r="J4423" i="1"/>
  <c r="K4423" i="1" s="1"/>
  <c r="J4424" i="1"/>
  <c r="K4424" i="1" s="1"/>
  <c r="J4425" i="1"/>
  <c r="K4425" i="1" s="1"/>
  <c r="J4426" i="1"/>
  <c r="K4426" i="1" s="1"/>
  <c r="J4427" i="1"/>
  <c r="K4427" i="1" s="1"/>
  <c r="J4428" i="1"/>
  <c r="K4428" i="1" s="1"/>
  <c r="J4429" i="1"/>
  <c r="K4429" i="1" s="1"/>
  <c r="J4430" i="1"/>
  <c r="K4430" i="1" s="1"/>
  <c r="J4431" i="1"/>
  <c r="K4431" i="1" s="1"/>
  <c r="J4432" i="1"/>
  <c r="K4432" i="1" s="1"/>
  <c r="J4433" i="1"/>
  <c r="K4433" i="1" s="1"/>
  <c r="J4434" i="1"/>
  <c r="K4434" i="1" s="1"/>
  <c r="J4435" i="1"/>
  <c r="K4435" i="1" s="1"/>
  <c r="J4436" i="1"/>
  <c r="K4436" i="1" s="1"/>
  <c r="J4437" i="1"/>
  <c r="K4437" i="1" s="1"/>
  <c r="J4438" i="1"/>
  <c r="K4438" i="1" s="1"/>
  <c r="J4439" i="1"/>
  <c r="K4439" i="1" s="1"/>
  <c r="J4440" i="1"/>
  <c r="K4440" i="1" s="1"/>
  <c r="J4441" i="1"/>
  <c r="K4441" i="1" s="1"/>
  <c r="J4442" i="1"/>
  <c r="K4442" i="1" s="1"/>
  <c r="J4443" i="1"/>
  <c r="K4443" i="1" s="1"/>
  <c r="J4444" i="1"/>
  <c r="K4444" i="1" s="1"/>
  <c r="J4445" i="1"/>
  <c r="K4445" i="1" s="1"/>
  <c r="J4446" i="1"/>
  <c r="K4446" i="1" s="1"/>
  <c r="J4447" i="1"/>
  <c r="K4447" i="1" s="1"/>
  <c r="J4448" i="1"/>
  <c r="K4448" i="1" s="1"/>
  <c r="J4449" i="1"/>
  <c r="K4449" i="1" s="1"/>
  <c r="J4450" i="1"/>
  <c r="K4450" i="1" s="1"/>
  <c r="J4451" i="1"/>
  <c r="K4451" i="1" s="1"/>
  <c r="J4452" i="1"/>
  <c r="K4452" i="1" s="1"/>
  <c r="J4453" i="1"/>
  <c r="K4453" i="1" s="1"/>
  <c r="J4454" i="1"/>
  <c r="K4454" i="1" s="1"/>
  <c r="J4455" i="1"/>
  <c r="K4455" i="1" s="1"/>
  <c r="J4456" i="1"/>
  <c r="K4456" i="1" s="1"/>
  <c r="J4457" i="1"/>
  <c r="K4457" i="1" s="1"/>
  <c r="J4458" i="1"/>
  <c r="K4458" i="1" s="1"/>
  <c r="J4459" i="1"/>
  <c r="K4459" i="1" s="1"/>
  <c r="J4460" i="1"/>
  <c r="K4460" i="1" s="1"/>
  <c r="J4461" i="1"/>
  <c r="K4461" i="1" s="1"/>
  <c r="J4462" i="1"/>
  <c r="K4462" i="1" s="1"/>
  <c r="J4463" i="1"/>
  <c r="K4463" i="1" s="1"/>
  <c r="J4464" i="1"/>
  <c r="K4464" i="1" s="1"/>
  <c r="J4465" i="1"/>
  <c r="K4465" i="1" s="1"/>
  <c r="J4466" i="1"/>
  <c r="K4466" i="1" s="1"/>
  <c r="J4467" i="1"/>
  <c r="K4467" i="1" s="1"/>
  <c r="J4468" i="1"/>
  <c r="K4468" i="1" s="1"/>
  <c r="J4469" i="1"/>
  <c r="K4469" i="1" s="1"/>
  <c r="J4470" i="1"/>
  <c r="K4470" i="1" s="1"/>
  <c r="J4471" i="1"/>
  <c r="K4471" i="1" s="1"/>
  <c r="J4472" i="1"/>
  <c r="K4472" i="1" s="1"/>
  <c r="J4473" i="1"/>
  <c r="K4473" i="1" s="1"/>
  <c r="J4474" i="1"/>
  <c r="K4474" i="1" s="1"/>
  <c r="J4475" i="1"/>
  <c r="K4475" i="1" s="1"/>
  <c r="J4476" i="1"/>
  <c r="K4476" i="1" s="1"/>
  <c r="J4477" i="1"/>
  <c r="K4477" i="1" s="1"/>
  <c r="J4478" i="1"/>
  <c r="K4478" i="1" s="1"/>
  <c r="J4479" i="1"/>
  <c r="K4479" i="1" s="1"/>
  <c r="J4480" i="1"/>
  <c r="K4480" i="1" s="1"/>
  <c r="J4481" i="1"/>
  <c r="K4481" i="1" s="1"/>
  <c r="J4482" i="1"/>
  <c r="K4482" i="1" s="1"/>
  <c r="J4483" i="1"/>
  <c r="K4483" i="1" s="1"/>
  <c r="J4484" i="1"/>
  <c r="K4484" i="1" s="1"/>
  <c r="J4485" i="1"/>
  <c r="K4485" i="1" s="1"/>
  <c r="J4486" i="1"/>
  <c r="K4486" i="1" s="1"/>
  <c r="J4487" i="1"/>
  <c r="K4487" i="1" s="1"/>
  <c r="J4488" i="1"/>
  <c r="K4488" i="1" s="1"/>
  <c r="J4489" i="1"/>
  <c r="K4489" i="1" s="1"/>
  <c r="J4490" i="1"/>
  <c r="K4490" i="1" s="1"/>
  <c r="J4491" i="1"/>
  <c r="K4491" i="1" s="1"/>
  <c r="J4492" i="1"/>
  <c r="K4492" i="1" s="1"/>
  <c r="J4493" i="1"/>
  <c r="K4493" i="1" s="1"/>
  <c r="J4494" i="1"/>
  <c r="K4494" i="1" s="1"/>
  <c r="J4495" i="1"/>
  <c r="K4495" i="1" s="1"/>
  <c r="J4496" i="1"/>
  <c r="K4496" i="1" s="1"/>
  <c r="J4497" i="1"/>
  <c r="K4497" i="1" s="1"/>
  <c r="J4498" i="1"/>
  <c r="K4498" i="1" s="1"/>
  <c r="J4499" i="1"/>
  <c r="K4499" i="1" s="1"/>
  <c r="J4500" i="1"/>
  <c r="K4500" i="1" s="1"/>
  <c r="J4501" i="1"/>
  <c r="K4501" i="1" s="1"/>
  <c r="J4502" i="1"/>
  <c r="K4502" i="1" s="1"/>
  <c r="J4503" i="1"/>
  <c r="K4503" i="1" s="1"/>
  <c r="J4504" i="1"/>
  <c r="K4504" i="1" s="1"/>
  <c r="J4505" i="1"/>
  <c r="K4505" i="1" s="1"/>
  <c r="J4506" i="1"/>
  <c r="K4506" i="1" s="1"/>
  <c r="J4507" i="1"/>
  <c r="K4507" i="1" s="1"/>
  <c r="J4508" i="1"/>
  <c r="K4508" i="1" s="1"/>
  <c r="J4509" i="1"/>
  <c r="K4509" i="1" s="1"/>
  <c r="J4510" i="1"/>
  <c r="K4510" i="1" s="1"/>
  <c r="J4511" i="1"/>
  <c r="K4511" i="1" s="1"/>
  <c r="J4512" i="1"/>
  <c r="K4512" i="1" s="1"/>
  <c r="J4513" i="1"/>
  <c r="K4513" i="1" s="1"/>
  <c r="J4514" i="1"/>
  <c r="K4514" i="1" s="1"/>
  <c r="J4515" i="1"/>
  <c r="K4515" i="1" s="1"/>
  <c r="J4516" i="1"/>
  <c r="K4516" i="1" s="1"/>
  <c r="J4517" i="1"/>
  <c r="K4517" i="1" s="1"/>
  <c r="J4518" i="1"/>
  <c r="K4518" i="1" s="1"/>
  <c r="J4519" i="1"/>
  <c r="K4519" i="1" s="1"/>
  <c r="J4520" i="1"/>
  <c r="K4520" i="1" s="1"/>
  <c r="J4521" i="1"/>
  <c r="K4521" i="1" s="1"/>
  <c r="J4522" i="1"/>
  <c r="K4522" i="1" s="1"/>
  <c r="J4523" i="1"/>
  <c r="K4523" i="1" s="1"/>
  <c r="J4524" i="1"/>
  <c r="K4524" i="1" s="1"/>
  <c r="J4525" i="1"/>
  <c r="K4525" i="1" s="1"/>
  <c r="J4526" i="1"/>
  <c r="K4526" i="1" s="1"/>
  <c r="J4527" i="1"/>
  <c r="K4527" i="1" s="1"/>
  <c r="J4528" i="1"/>
  <c r="K4528" i="1" s="1"/>
  <c r="J4529" i="1"/>
  <c r="K4529" i="1" s="1"/>
  <c r="J4530" i="1"/>
  <c r="K4530" i="1" s="1"/>
  <c r="J4531" i="1"/>
  <c r="K4531" i="1" s="1"/>
  <c r="J4532" i="1"/>
  <c r="K4532" i="1" s="1"/>
  <c r="J4533" i="1"/>
  <c r="K4533" i="1" s="1"/>
  <c r="J4534" i="1"/>
  <c r="K4534" i="1" s="1"/>
  <c r="J4535" i="1"/>
  <c r="K4535" i="1" s="1"/>
  <c r="J4536" i="1"/>
  <c r="K4536" i="1" s="1"/>
  <c r="J4537" i="1"/>
  <c r="K4537" i="1" s="1"/>
  <c r="J4538" i="1"/>
  <c r="K4538" i="1" s="1"/>
  <c r="J4539" i="1"/>
  <c r="K4539" i="1" s="1"/>
  <c r="J4540" i="1"/>
  <c r="K4540" i="1" s="1"/>
  <c r="J4541" i="1"/>
  <c r="K4541" i="1" s="1"/>
  <c r="J4542" i="1"/>
  <c r="K4542" i="1" s="1"/>
  <c r="J4543" i="1"/>
  <c r="K4543" i="1" s="1"/>
  <c r="J4544" i="1"/>
  <c r="K4544" i="1" s="1"/>
  <c r="J4545" i="1"/>
  <c r="K4545" i="1" s="1"/>
  <c r="J4546" i="1"/>
  <c r="K4546" i="1" s="1"/>
  <c r="J4547" i="1"/>
  <c r="K4547" i="1" s="1"/>
  <c r="J4548" i="1"/>
  <c r="K4548" i="1" s="1"/>
  <c r="J4549" i="1"/>
  <c r="K4549" i="1" s="1"/>
  <c r="J4550" i="1"/>
  <c r="K4550" i="1" s="1"/>
  <c r="J4551" i="1"/>
  <c r="K4551" i="1" s="1"/>
  <c r="J4552" i="1"/>
  <c r="K4552" i="1" s="1"/>
  <c r="J4553" i="1"/>
  <c r="K4553" i="1" s="1"/>
  <c r="J4554" i="1"/>
  <c r="K4554" i="1" s="1"/>
  <c r="J4555" i="1"/>
  <c r="K4555" i="1" s="1"/>
  <c r="J4556" i="1"/>
  <c r="K4556" i="1" s="1"/>
  <c r="J4557" i="1"/>
  <c r="K4557" i="1" s="1"/>
  <c r="J4558" i="1"/>
  <c r="K4558" i="1" s="1"/>
  <c r="J4559" i="1"/>
  <c r="K4559" i="1" s="1"/>
  <c r="J4560" i="1"/>
  <c r="K4560" i="1" s="1"/>
  <c r="J4561" i="1"/>
  <c r="K4561" i="1" s="1"/>
  <c r="J4562" i="1"/>
  <c r="K4562" i="1" s="1"/>
  <c r="J4563" i="1"/>
  <c r="K4563" i="1" s="1"/>
  <c r="J4564" i="1"/>
  <c r="K4564" i="1" s="1"/>
  <c r="J4565" i="1"/>
  <c r="K4565" i="1" s="1"/>
  <c r="J4566" i="1"/>
  <c r="K4566" i="1" s="1"/>
  <c r="J4567" i="1"/>
  <c r="K4567" i="1" s="1"/>
  <c r="J4568" i="1"/>
  <c r="K4568" i="1" s="1"/>
  <c r="J4569" i="1"/>
  <c r="K4569" i="1" s="1"/>
  <c r="J4570" i="1"/>
  <c r="K4570" i="1" s="1"/>
  <c r="J4571" i="1"/>
  <c r="K4571" i="1" s="1"/>
  <c r="J4572" i="1"/>
  <c r="K4572" i="1" s="1"/>
  <c r="J4573" i="1"/>
  <c r="K4573" i="1" s="1"/>
  <c r="J4574" i="1"/>
  <c r="K4574" i="1" s="1"/>
  <c r="J4575" i="1"/>
  <c r="K4575" i="1" s="1"/>
  <c r="J4576" i="1"/>
  <c r="K4576" i="1" s="1"/>
  <c r="J4577" i="1"/>
  <c r="K4577" i="1" s="1"/>
  <c r="J4578" i="1"/>
  <c r="K4578" i="1" s="1"/>
  <c r="J4579" i="1"/>
  <c r="K4579" i="1" s="1"/>
  <c r="J4580" i="1"/>
  <c r="K4580" i="1" s="1"/>
  <c r="J4581" i="1"/>
  <c r="K4581" i="1" s="1"/>
  <c r="J4582" i="1"/>
  <c r="K4582" i="1" s="1"/>
  <c r="J4583" i="1"/>
  <c r="K4583" i="1" s="1"/>
  <c r="J4584" i="1"/>
  <c r="K4584" i="1" s="1"/>
  <c r="J4585" i="1"/>
  <c r="K4585" i="1" s="1"/>
  <c r="J4586" i="1"/>
  <c r="K4586" i="1" s="1"/>
  <c r="J4587" i="1"/>
  <c r="K4587" i="1" s="1"/>
  <c r="J4588" i="1"/>
  <c r="K4588" i="1" s="1"/>
  <c r="J4589" i="1"/>
  <c r="K4589" i="1" s="1"/>
  <c r="J4590" i="1"/>
  <c r="K4590" i="1" s="1"/>
  <c r="J4591" i="1"/>
  <c r="K4591" i="1" s="1"/>
  <c r="J4592" i="1"/>
  <c r="K4592" i="1" s="1"/>
  <c r="J4593" i="1"/>
  <c r="K4593" i="1" s="1"/>
  <c r="J4594" i="1"/>
  <c r="K4594" i="1" s="1"/>
  <c r="J4595" i="1"/>
  <c r="K4595" i="1" s="1"/>
  <c r="J4596" i="1"/>
  <c r="K4596" i="1" s="1"/>
  <c r="J4597" i="1"/>
  <c r="K4597" i="1" s="1"/>
  <c r="J4598" i="1"/>
  <c r="K4598" i="1" s="1"/>
  <c r="J4599" i="1"/>
  <c r="K4599" i="1" s="1"/>
  <c r="J4600" i="1"/>
  <c r="K4600" i="1" s="1"/>
  <c r="J4601" i="1"/>
  <c r="K4601" i="1" s="1"/>
  <c r="J4602" i="1"/>
  <c r="K4602" i="1" s="1"/>
  <c r="J4603" i="1"/>
  <c r="K4603" i="1" s="1"/>
  <c r="J4604" i="1"/>
  <c r="K4604" i="1" s="1"/>
  <c r="J4605" i="1"/>
  <c r="K4605" i="1" s="1"/>
  <c r="J4606" i="1"/>
  <c r="K4606" i="1" s="1"/>
  <c r="J4607" i="1"/>
  <c r="K4607" i="1" s="1"/>
  <c r="J4608" i="1"/>
  <c r="K4608" i="1" s="1"/>
  <c r="J4609" i="1"/>
  <c r="K4609" i="1" s="1"/>
  <c r="J4610" i="1"/>
  <c r="K4610" i="1" s="1"/>
  <c r="J4611" i="1"/>
  <c r="K4611" i="1" s="1"/>
  <c r="J4612" i="1"/>
  <c r="K4612" i="1" s="1"/>
  <c r="J4613" i="1"/>
  <c r="K4613" i="1" s="1"/>
  <c r="J4614" i="1"/>
  <c r="K4614" i="1" s="1"/>
  <c r="J4615" i="1"/>
  <c r="K4615" i="1" s="1"/>
  <c r="J4616" i="1"/>
  <c r="K4616" i="1" s="1"/>
  <c r="J4617" i="1"/>
  <c r="K4617" i="1" s="1"/>
  <c r="J4618" i="1"/>
  <c r="K4618" i="1" s="1"/>
  <c r="J4619" i="1"/>
  <c r="K4619" i="1" s="1"/>
  <c r="J4620" i="1"/>
  <c r="K4620" i="1" s="1"/>
  <c r="J4621" i="1"/>
  <c r="K4621" i="1" s="1"/>
  <c r="J4622" i="1"/>
  <c r="K4622" i="1" s="1"/>
  <c r="J4623" i="1"/>
  <c r="K4623" i="1" s="1"/>
  <c r="J4624" i="1"/>
  <c r="K4624" i="1" s="1"/>
  <c r="J4625" i="1"/>
  <c r="K4625" i="1" s="1"/>
  <c r="J4626" i="1"/>
  <c r="K4626" i="1" s="1"/>
  <c r="J4627" i="1"/>
  <c r="K4627" i="1" s="1"/>
  <c r="J4628" i="1"/>
  <c r="K4628" i="1" s="1"/>
  <c r="J4629" i="1"/>
  <c r="K4629" i="1" s="1"/>
  <c r="J4630" i="1"/>
  <c r="K4630" i="1" s="1"/>
  <c r="J4631" i="1"/>
  <c r="K4631" i="1" s="1"/>
  <c r="J4632" i="1"/>
  <c r="K4632" i="1" s="1"/>
  <c r="J4633" i="1"/>
  <c r="K4633" i="1" s="1"/>
  <c r="J4634" i="1"/>
  <c r="K4634" i="1" s="1"/>
  <c r="J4635" i="1"/>
  <c r="K4635" i="1" s="1"/>
  <c r="J4636" i="1"/>
  <c r="K4636" i="1" s="1"/>
  <c r="J4637" i="1"/>
  <c r="K4637" i="1" s="1"/>
  <c r="J4638" i="1"/>
  <c r="K4638" i="1" s="1"/>
  <c r="J4639" i="1"/>
  <c r="K4639" i="1" s="1"/>
  <c r="J4640" i="1"/>
  <c r="K4640" i="1" s="1"/>
  <c r="J4641" i="1"/>
  <c r="K4641" i="1" s="1"/>
  <c r="J4642" i="1"/>
  <c r="K4642" i="1" s="1"/>
  <c r="J4643" i="1"/>
  <c r="K4643" i="1" s="1"/>
  <c r="J4644" i="1"/>
  <c r="K4644" i="1" s="1"/>
  <c r="J4645" i="1"/>
  <c r="K4645" i="1" s="1"/>
  <c r="J4646" i="1"/>
  <c r="K4646" i="1" s="1"/>
  <c r="J4647" i="1"/>
  <c r="K4647" i="1" s="1"/>
  <c r="J4648" i="1"/>
  <c r="K4648" i="1" s="1"/>
  <c r="J4649" i="1"/>
  <c r="K4649" i="1" s="1"/>
  <c r="J4650" i="1"/>
  <c r="K4650" i="1" s="1"/>
  <c r="J4651" i="1"/>
  <c r="K4651" i="1" s="1"/>
  <c r="J4652" i="1"/>
  <c r="K4652" i="1" s="1"/>
  <c r="J4653" i="1"/>
  <c r="K4653" i="1" s="1"/>
  <c r="J4654" i="1"/>
  <c r="K4654" i="1" s="1"/>
  <c r="J4655" i="1"/>
  <c r="K4655" i="1" s="1"/>
  <c r="J4656" i="1"/>
  <c r="K4656" i="1" s="1"/>
  <c r="J4657" i="1"/>
  <c r="K4657" i="1" s="1"/>
  <c r="J4658" i="1"/>
  <c r="K4658" i="1" s="1"/>
  <c r="J4659" i="1"/>
  <c r="K4659" i="1" s="1"/>
  <c r="J4660" i="1"/>
  <c r="K4660" i="1" s="1"/>
  <c r="J4661" i="1"/>
  <c r="K4661" i="1" s="1"/>
  <c r="J4662" i="1"/>
  <c r="K4662" i="1" s="1"/>
  <c r="J4663" i="1"/>
  <c r="K4663" i="1" s="1"/>
  <c r="J4664" i="1"/>
  <c r="K4664" i="1" s="1"/>
  <c r="J4665" i="1"/>
  <c r="K4665" i="1" s="1"/>
  <c r="J4666" i="1"/>
  <c r="K4666" i="1" s="1"/>
  <c r="J4667" i="1"/>
  <c r="K4667" i="1" s="1"/>
  <c r="J4668" i="1"/>
  <c r="K4668" i="1" s="1"/>
  <c r="J4669" i="1"/>
  <c r="K4669" i="1" s="1"/>
  <c r="J4670" i="1"/>
  <c r="K4670" i="1" s="1"/>
  <c r="J4671" i="1"/>
  <c r="K4671" i="1" s="1"/>
  <c r="J4672" i="1"/>
  <c r="K4672" i="1" s="1"/>
  <c r="J4673" i="1"/>
  <c r="K4673" i="1" s="1"/>
  <c r="J4674" i="1"/>
  <c r="K4674" i="1" s="1"/>
  <c r="J4675" i="1"/>
  <c r="K4675" i="1" s="1"/>
  <c r="J4676" i="1"/>
  <c r="K4676" i="1" s="1"/>
  <c r="J4677" i="1"/>
  <c r="K4677" i="1" s="1"/>
  <c r="J4678" i="1"/>
  <c r="K4678" i="1" s="1"/>
  <c r="J4679" i="1"/>
  <c r="K4679" i="1" s="1"/>
  <c r="J4680" i="1"/>
  <c r="K4680" i="1" s="1"/>
  <c r="J4681" i="1"/>
  <c r="K4681" i="1" s="1"/>
  <c r="J4682" i="1"/>
  <c r="K4682" i="1" s="1"/>
  <c r="J4683" i="1"/>
  <c r="K4683" i="1" s="1"/>
  <c r="J4684" i="1"/>
  <c r="K4684" i="1" s="1"/>
  <c r="J4685" i="1"/>
  <c r="K4685" i="1" s="1"/>
  <c r="J4686" i="1"/>
  <c r="K4686" i="1" s="1"/>
  <c r="J4687" i="1"/>
  <c r="K4687" i="1" s="1"/>
  <c r="J4688" i="1"/>
  <c r="K4688" i="1" s="1"/>
  <c r="J4689" i="1"/>
  <c r="K4689" i="1" s="1"/>
  <c r="J4690" i="1"/>
  <c r="K4690" i="1" s="1"/>
  <c r="J4691" i="1"/>
  <c r="K4691" i="1" s="1"/>
  <c r="J4692" i="1"/>
  <c r="K4692" i="1" s="1"/>
  <c r="J4693" i="1"/>
  <c r="K4693" i="1" s="1"/>
  <c r="J4694" i="1"/>
  <c r="K4694" i="1" s="1"/>
  <c r="J4695" i="1"/>
  <c r="K4695" i="1" s="1"/>
  <c r="J4696" i="1"/>
  <c r="K4696" i="1" s="1"/>
  <c r="J4697" i="1"/>
  <c r="K4697" i="1" s="1"/>
  <c r="J4698" i="1"/>
  <c r="K4698" i="1" s="1"/>
  <c r="J4699" i="1"/>
  <c r="K4699" i="1" s="1"/>
  <c r="J4700" i="1"/>
  <c r="K4700" i="1" s="1"/>
  <c r="J4701" i="1"/>
  <c r="K4701" i="1" s="1"/>
  <c r="J4702" i="1"/>
  <c r="K4702" i="1" s="1"/>
  <c r="J4703" i="1"/>
  <c r="K4703" i="1" s="1"/>
  <c r="J4704" i="1"/>
  <c r="K4704" i="1" s="1"/>
  <c r="J4705" i="1"/>
  <c r="K4705" i="1" s="1"/>
  <c r="J4706" i="1"/>
  <c r="K4706" i="1" s="1"/>
  <c r="J4707" i="1"/>
  <c r="K4707" i="1" s="1"/>
  <c r="J4708" i="1"/>
  <c r="K4708" i="1" s="1"/>
  <c r="J4709" i="1"/>
  <c r="K4709" i="1" s="1"/>
  <c r="J4710" i="1"/>
  <c r="K4710" i="1" s="1"/>
  <c r="J4711" i="1"/>
  <c r="K4711" i="1" s="1"/>
  <c r="J4712" i="1"/>
  <c r="K4712" i="1" s="1"/>
  <c r="J4713" i="1"/>
  <c r="K4713" i="1" s="1"/>
  <c r="J4714" i="1"/>
  <c r="K4714" i="1" s="1"/>
  <c r="J4715" i="1"/>
  <c r="K4715" i="1" s="1"/>
  <c r="J4716" i="1"/>
  <c r="K4716" i="1" s="1"/>
  <c r="J4717" i="1"/>
  <c r="K4717" i="1" s="1"/>
  <c r="J4718" i="1"/>
  <c r="K4718" i="1" s="1"/>
  <c r="J4719" i="1"/>
  <c r="K4719" i="1" s="1"/>
  <c r="J4720" i="1"/>
  <c r="K4720" i="1" s="1"/>
  <c r="J4721" i="1"/>
  <c r="K4721" i="1" s="1"/>
  <c r="J4722" i="1"/>
  <c r="K4722" i="1" s="1"/>
  <c r="J4723" i="1"/>
  <c r="K4723" i="1" s="1"/>
  <c r="J4724" i="1"/>
  <c r="K4724" i="1" s="1"/>
  <c r="J4725" i="1"/>
  <c r="K4725" i="1" s="1"/>
  <c r="J4726" i="1"/>
  <c r="K4726" i="1" s="1"/>
  <c r="J4727" i="1"/>
  <c r="K4727" i="1" s="1"/>
  <c r="J4728" i="1"/>
  <c r="K4728" i="1" s="1"/>
  <c r="J4729" i="1"/>
  <c r="K4729" i="1" s="1"/>
  <c r="J4730" i="1"/>
  <c r="K4730" i="1" s="1"/>
  <c r="J4731" i="1"/>
  <c r="K4731" i="1" s="1"/>
  <c r="J4732" i="1"/>
  <c r="K4732" i="1" s="1"/>
  <c r="J4733" i="1"/>
  <c r="K4733" i="1" s="1"/>
  <c r="J4734" i="1"/>
  <c r="K4734" i="1" s="1"/>
  <c r="J4735" i="1"/>
  <c r="K4735" i="1" s="1"/>
  <c r="J4736" i="1"/>
  <c r="K4736" i="1" s="1"/>
  <c r="J4737" i="1"/>
  <c r="K4737" i="1" s="1"/>
  <c r="J4738" i="1"/>
  <c r="K4738" i="1" s="1"/>
  <c r="J4739" i="1"/>
  <c r="K4739" i="1" s="1"/>
  <c r="J4740" i="1"/>
  <c r="K4740" i="1" s="1"/>
  <c r="J4741" i="1"/>
  <c r="K4741" i="1" s="1"/>
  <c r="J4742" i="1"/>
  <c r="K4742" i="1" s="1"/>
  <c r="J4743" i="1"/>
  <c r="K4743" i="1" s="1"/>
  <c r="J4744" i="1"/>
  <c r="K4744" i="1" s="1"/>
  <c r="J4745" i="1"/>
  <c r="K4745" i="1" s="1"/>
  <c r="J4746" i="1"/>
  <c r="K4746" i="1" s="1"/>
  <c r="J4747" i="1"/>
  <c r="K4747" i="1" s="1"/>
  <c r="J4748" i="1"/>
  <c r="K4748" i="1" s="1"/>
  <c r="J4749" i="1"/>
  <c r="K4749" i="1" s="1"/>
  <c r="J4750" i="1"/>
  <c r="K4750" i="1" s="1"/>
  <c r="J4751" i="1"/>
  <c r="K4751" i="1" s="1"/>
  <c r="J4752" i="1"/>
  <c r="K4752" i="1" s="1"/>
  <c r="J4753" i="1"/>
  <c r="K4753" i="1" s="1"/>
  <c r="J4754" i="1"/>
  <c r="K4754" i="1" s="1"/>
  <c r="J4755" i="1"/>
  <c r="K4755" i="1" s="1"/>
  <c r="J4756" i="1"/>
  <c r="K4756" i="1" s="1"/>
  <c r="J4757" i="1"/>
  <c r="K4757" i="1" s="1"/>
  <c r="J4758" i="1"/>
  <c r="K4758" i="1" s="1"/>
  <c r="J4759" i="1"/>
  <c r="K4759" i="1" s="1"/>
  <c r="J4760" i="1"/>
  <c r="K4760" i="1" s="1"/>
  <c r="J4761" i="1"/>
  <c r="K4761" i="1" s="1"/>
  <c r="J4762" i="1"/>
  <c r="K4762" i="1" s="1"/>
  <c r="J4763" i="1"/>
  <c r="K4763" i="1" s="1"/>
  <c r="J4764" i="1"/>
  <c r="K4764" i="1" s="1"/>
  <c r="J4765" i="1"/>
  <c r="K4765" i="1" s="1"/>
  <c r="J4766" i="1"/>
  <c r="K4766" i="1" s="1"/>
  <c r="J4767" i="1"/>
  <c r="K4767" i="1" s="1"/>
  <c r="J4768" i="1"/>
  <c r="K4768" i="1" s="1"/>
  <c r="J4769" i="1"/>
  <c r="K4769" i="1" s="1"/>
  <c r="J4770" i="1"/>
  <c r="K4770" i="1" s="1"/>
  <c r="J4771" i="1"/>
  <c r="K4771" i="1" s="1"/>
  <c r="J4772" i="1"/>
  <c r="K4772" i="1" s="1"/>
  <c r="J4773" i="1"/>
  <c r="K4773" i="1" s="1"/>
  <c r="J4774" i="1"/>
  <c r="K4774" i="1" s="1"/>
  <c r="J4775" i="1"/>
  <c r="K4775" i="1" s="1"/>
  <c r="J4776" i="1"/>
  <c r="K4776" i="1" s="1"/>
  <c r="J4777" i="1"/>
  <c r="K4777" i="1" s="1"/>
  <c r="J4778" i="1"/>
  <c r="K4778" i="1" s="1"/>
  <c r="J4779" i="1"/>
  <c r="K4779" i="1" s="1"/>
  <c r="J4780" i="1"/>
  <c r="K4780" i="1" s="1"/>
  <c r="J4781" i="1"/>
  <c r="K4781" i="1" s="1"/>
  <c r="J4782" i="1"/>
  <c r="K4782" i="1" s="1"/>
  <c r="J4783" i="1"/>
  <c r="K4783" i="1" s="1"/>
  <c r="J4784" i="1"/>
  <c r="K4784" i="1" s="1"/>
  <c r="J4785" i="1"/>
  <c r="K4785" i="1" s="1"/>
  <c r="J4786" i="1"/>
  <c r="K4786" i="1" s="1"/>
  <c r="J4787" i="1"/>
  <c r="K4787" i="1" s="1"/>
  <c r="J4788" i="1"/>
  <c r="K4788" i="1" s="1"/>
  <c r="J4789" i="1"/>
  <c r="K4789" i="1" s="1"/>
  <c r="J4790" i="1"/>
  <c r="K4790" i="1" s="1"/>
  <c r="J4791" i="1"/>
  <c r="K4791" i="1" s="1"/>
  <c r="J4792" i="1"/>
  <c r="K4792" i="1" s="1"/>
  <c r="J4793" i="1"/>
  <c r="K4793" i="1" s="1"/>
  <c r="J4794" i="1"/>
  <c r="K4794" i="1" s="1"/>
  <c r="J4795" i="1"/>
  <c r="K4795" i="1" s="1"/>
  <c r="J4796" i="1"/>
  <c r="K4796" i="1" s="1"/>
  <c r="J4797" i="1"/>
  <c r="K4797" i="1" s="1"/>
  <c r="J4798" i="1"/>
  <c r="K4798" i="1" s="1"/>
  <c r="J4799" i="1"/>
  <c r="K4799" i="1" s="1"/>
  <c r="J4800" i="1"/>
  <c r="K4800" i="1" s="1"/>
  <c r="J4801" i="1"/>
  <c r="K4801" i="1" s="1"/>
  <c r="J4802" i="1"/>
  <c r="K4802" i="1" s="1"/>
  <c r="J4803" i="1"/>
  <c r="K4803" i="1" s="1"/>
  <c r="J4804" i="1"/>
  <c r="K4804" i="1" s="1"/>
  <c r="J4805" i="1"/>
  <c r="K4805" i="1" s="1"/>
  <c r="J4806" i="1"/>
  <c r="K4806" i="1" s="1"/>
  <c r="J4807" i="1"/>
  <c r="K4807" i="1" s="1"/>
  <c r="J4808" i="1"/>
  <c r="K4808" i="1" s="1"/>
  <c r="J4809" i="1"/>
  <c r="K4809" i="1" s="1"/>
  <c r="J4810" i="1"/>
  <c r="K4810" i="1" s="1"/>
  <c r="J4811" i="1"/>
  <c r="K4811" i="1" s="1"/>
  <c r="J4812" i="1"/>
  <c r="K4812" i="1" s="1"/>
  <c r="J4813" i="1"/>
  <c r="K4813" i="1" s="1"/>
  <c r="J4814" i="1"/>
  <c r="K4814" i="1" s="1"/>
  <c r="J4815" i="1"/>
  <c r="K4815" i="1" s="1"/>
  <c r="J4816" i="1"/>
  <c r="K4816" i="1" s="1"/>
  <c r="J4817" i="1"/>
  <c r="K4817" i="1" s="1"/>
  <c r="J4818" i="1"/>
  <c r="K4818" i="1" s="1"/>
  <c r="J4819" i="1"/>
  <c r="K4819" i="1" s="1"/>
  <c r="J4820" i="1"/>
  <c r="K4820" i="1" s="1"/>
  <c r="J4821" i="1"/>
  <c r="K4821" i="1" s="1"/>
  <c r="J4822" i="1"/>
  <c r="K4822" i="1" s="1"/>
  <c r="J4823" i="1"/>
  <c r="K4823" i="1" s="1"/>
  <c r="J4824" i="1"/>
  <c r="K4824" i="1" s="1"/>
  <c r="J4825" i="1"/>
  <c r="K4825" i="1" s="1"/>
  <c r="J4826" i="1"/>
  <c r="K4826" i="1" s="1"/>
  <c r="J4827" i="1"/>
  <c r="K4827" i="1" s="1"/>
  <c r="J4828" i="1"/>
  <c r="K4828" i="1" s="1"/>
  <c r="J4829" i="1"/>
  <c r="K4829" i="1" s="1"/>
  <c r="J4830" i="1"/>
  <c r="K4830" i="1" s="1"/>
  <c r="J4831" i="1"/>
  <c r="K4831" i="1" s="1"/>
  <c r="J4832" i="1"/>
  <c r="K4832" i="1" s="1"/>
  <c r="J4833" i="1"/>
  <c r="K4833" i="1" s="1"/>
  <c r="J4834" i="1"/>
  <c r="K4834" i="1" s="1"/>
  <c r="J4835" i="1"/>
  <c r="K4835" i="1" s="1"/>
  <c r="J4836" i="1"/>
  <c r="K4836" i="1" s="1"/>
  <c r="J4837" i="1"/>
  <c r="K4837" i="1" s="1"/>
  <c r="J4838" i="1"/>
  <c r="K4838" i="1" s="1"/>
  <c r="J4839" i="1"/>
  <c r="K4839" i="1" s="1"/>
  <c r="J4840" i="1"/>
  <c r="K4840" i="1" s="1"/>
  <c r="J4841" i="1"/>
  <c r="K4841" i="1" s="1"/>
  <c r="J4842" i="1"/>
  <c r="K4842" i="1" s="1"/>
  <c r="J4843" i="1"/>
  <c r="K4843" i="1" s="1"/>
  <c r="J4844" i="1"/>
  <c r="K4844" i="1" s="1"/>
  <c r="J4845" i="1"/>
  <c r="K4845" i="1" s="1"/>
  <c r="J4846" i="1"/>
  <c r="K4846" i="1" s="1"/>
  <c r="J4847" i="1"/>
  <c r="K4847" i="1" s="1"/>
  <c r="J4848" i="1"/>
  <c r="K4848" i="1" s="1"/>
  <c r="J4849" i="1"/>
  <c r="K4849" i="1" s="1"/>
  <c r="J4850" i="1"/>
  <c r="K4850" i="1" s="1"/>
  <c r="J4851" i="1"/>
  <c r="K4851" i="1" s="1"/>
  <c r="J4852" i="1"/>
  <c r="K4852" i="1" s="1"/>
  <c r="J4853" i="1"/>
  <c r="K4853" i="1" s="1"/>
  <c r="J4854" i="1"/>
  <c r="K4854" i="1" s="1"/>
  <c r="J4855" i="1"/>
  <c r="K4855" i="1" s="1"/>
  <c r="J4856" i="1"/>
  <c r="K4856" i="1" s="1"/>
  <c r="J4857" i="1"/>
  <c r="K4857" i="1" s="1"/>
  <c r="J4858" i="1"/>
  <c r="K4858" i="1" s="1"/>
  <c r="J4859" i="1"/>
  <c r="K4859" i="1" s="1"/>
  <c r="J4860" i="1"/>
  <c r="K4860" i="1" s="1"/>
  <c r="J4861" i="1"/>
  <c r="K4861" i="1" s="1"/>
  <c r="J4862" i="1"/>
  <c r="K4862" i="1" s="1"/>
  <c r="J4863" i="1"/>
  <c r="K4863" i="1" s="1"/>
  <c r="J4864" i="1"/>
  <c r="K4864" i="1" s="1"/>
  <c r="J4865" i="1"/>
  <c r="K4865" i="1" s="1"/>
  <c r="J4866" i="1"/>
  <c r="K4866" i="1" s="1"/>
  <c r="J4867" i="1"/>
  <c r="K4867" i="1" s="1"/>
  <c r="J4868" i="1"/>
  <c r="K4868" i="1" s="1"/>
  <c r="J4869" i="1"/>
  <c r="K4869" i="1" s="1"/>
  <c r="J4870" i="1"/>
  <c r="K4870" i="1" s="1"/>
  <c r="J4871" i="1"/>
  <c r="K4871" i="1" s="1"/>
  <c r="J4872" i="1"/>
  <c r="K4872" i="1" s="1"/>
  <c r="J4873" i="1"/>
  <c r="K4873" i="1" s="1"/>
  <c r="J4874" i="1"/>
  <c r="K4874" i="1" s="1"/>
  <c r="J4875" i="1"/>
  <c r="K4875" i="1" s="1"/>
  <c r="J4876" i="1"/>
  <c r="K4876" i="1" s="1"/>
  <c r="J4877" i="1"/>
  <c r="K4877" i="1" s="1"/>
  <c r="J4878" i="1"/>
  <c r="K4878" i="1" s="1"/>
  <c r="J4879" i="1"/>
  <c r="K4879" i="1" s="1"/>
  <c r="J4880" i="1"/>
  <c r="K4880" i="1" s="1"/>
  <c r="J4881" i="1"/>
  <c r="K4881" i="1" s="1"/>
  <c r="J4882" i="1"/>
  <c r="K4882" i="1" s="1"/>
  <c r="J4883" i="1"/>
  <c r="K4883" i="1" s="1"/>
  <c r="J4884" i="1"/>
  <c r="K4884" i="1" s="1"/>
  <c r="J4885" i="1"/>
  <c r="K4885" i="1" s="1"/>
  <c r="J4886" i="1"/>
  <c r="K4886" i="1" s="1"/>
  <c r="J4887" i="1"/>
  <c r="K4887" i="1" s="1"/>
  <c r="J4888" i="1"/>
  <c r="K4888" i="1" s="1"/>
  <c r="J4889" i="1"/>
  <c r="K4889" i="1" s="1"/>
  <c r="J4890" i="1"/>
  <c r="K4890" i="1" s="1"/>
  <c r="J4891" i="1"/>
  <c r="K4891" i="1" s="1"/>
  <c r="J4892" i="1"/>
  <c r="K4892" i="1" s="1"/>
  <c r="J4893" i="1"/>
  <c r="K4893" i="1" s="1"/>
  <c r="J4894" i="1"/>
  <c r="K4894" i="1" s="1"/>
  <c r="J4895" i="1"/>
  <c r="K4895" i="1" s="1"/>
  <c r="J4896" i="1"/>
  <c r="K4896" i="1" s="1"/>
  <c r="J4897" i="1"/>
  <c r="K4897" i="1" s="1"/>
  <c r="J4898" i="1"/>
  <c r="K4898" i="1" s="1"/>
  <c r="J4899" i="1"/>
  <c r="K4899" i="1" s="1"/>
  <c r="J4900" i="1"/>
  <c r="K4900" i="1" s="1"/>
  <c r="J4901" i="1"/>
  <c r="K4901" i="1" s="1"/>
  <c r="J4902" i="1"/>
  <c r="K4902" i="1" s="1"/>
  <c r="J4903" i="1"/>
  <c r="K4903" i="1" s="1"/>
  <c r="J4904" i="1"/>
  <c r="K4904" i="1" s="1"/>
  <c r="J4905" i="1"/>
  <c r="K4905" i="1" s="1"/>
  <c r="J4906" i="1"/>
  <c r="K4906" i="1" s="1"/>
  <c r="J4907" i="1"/>
  <c r="K4907" i="1" s="1"/>
  <c r="J4908" i="1"/>
  <c r="K4908" i="1" s="1"/>
  <c r="J4909" i="1"/>
  <c r="K4909" i="1" s="1"/>
  <c r="J4910" i="1"/>
  <c r="K4910" i="1" s="1"/>
  <c r="J4911" i="1"/>
  <c r="K4911" i="1" s="1"/>
  <c r="J4912" i="1"/>
  <c r="K4912" i="1" s="1"/>
  <c r="J4913" i="1"/>
  <c r="K4913" i="1" s="1"/>
  <c r="J4914" i="1"/>
  <c r="K4914" i="1" s="1"/>
  <c r="J4915" i="1"/>
  <c r="K4915" i="1" s="1"/>
  <c r="J4916" i="1"/>
  <c r="K4916" i="1" s="1"/>
  <c r="J4917" i="1"/>
  <c r="K4917" i="1" s="1"/>
  <c r="J4918" i="1"/>
  <c r="K4918" i="1" s="1"/>
  <c r="J4919" i="1"/>
  <c r="K4919" i="1" s="1"/>
  <c r="J4920" i="1"/>
  <c r="K4920" i="1" s="1"/>
  <c r="J4921" i="1"/>
  <c r="K4921" i="1" s="1"/>
  <c r="J4922" i="1"/>
  <c r="K4922" i="1" s="1"/>
  <c r="J4923" i="1"/>
  <c r="K4923" i="1" s="1"/>
  <c r="J4924" i="1"/>
  <c r="K4924" i="1" s="1"/>
  <c r="J4925" i="1"/>
  <c r="K4925" i="1" s="1"/>
  <c r="J4926" i="1"/>
  <c r="K4926" i="1" s="1"/>
  <c r="J4927" i="1"/>
  <c r="K4927" i="1" s="1"/>
  <c r="J4928" i="1"/>
  <c r="K4928" i="1" s="1"/>
  <c r="J4929" i="1"/>
  <c r="K4929" i="1" s="1"/>
  <c r="J4930" i="1"/>
  <c r="K4930" i="1" s="1"/>
  <c r="J4931" i="1"/>
  <c r="K4931" i="1" s="1"/>
  <c r="J4932" i="1"/>
  <c r="K4932" i="1" s="1"/>
  <c r="J4933" i="1"/>
  <c r="K4933" i="1" s="1"/>
  <c r="J4934" i="1"/>
  <c r="K4934" i="1" s="1"/>
  <c r="J4935" i="1"/>
  <c r="K4935" i="1" s="1"/>
  <c r="J4936" i="1"/>
  <c r="K4936" i="1" s="1"/>
  <c r="J4937" i="1"/>
  <c r="K4937" i="1" s="1"/>
  <c r="J4938" i="1"/>
  <c r="K4938" i="1" s="1"/>
  <c r="J4939" i="1"/>
  <c r="K4939" i="1" s="1"/>
  <c r="J4940" i="1"/>
  <c r="K4940" i="1" s="1"/>
  <c r="J4941" i="1"/>
  <c r="K4941" i="1" s="1"/>
  <c r="J4942" i="1"/>
  <c r="K4942" i="1" s="1"/>
  <c r="J4943" i="1"/>
  <c r="K4943" i="1" s="1"/>
  <c r="J4944" i="1"/>
  <c r="K4944" i="1" s="1"/>
  <c r="J4945" i="1"/>
  <c r="K4945" i="1" s="1"/>
  <c r="J4946" i="1"/>
  <c r="K4946" i="1" s="1"/>
  <c r="J4947" i="1"/>
  <c r="K4947" i="1" s="1"/>
  <c r="J4948" i="1"/>
  <c r="K4948" i="1" s="1"/>
  <c r="J4949" i="1"/>
  <c r="K4949" i="1" s="1"/>
  <c r="J4950" i="1"/>
  <c r="K4950" i="1" s="1"/>
  <c r="J4951" i="1"/>
  <c r="K4951" i="1" s="1"/>
  <c r="J4952" i="1"/>
  <c r="K4952" i="1" s="1"/>
  <c r="J4953" i="1"/>
  <c r="K4953" i="1" s="1"/>
  <c r="J4954" i="1"/>
  <c r="K4954" i="1" s="1"/>
  <c r="J4955" i="1"/>
  <c r="K4955" i="1" s="1"/>
  <c r="J4956" i="1"/>
  <c r="K4956" i="1" s="1"/>
  <c r="J4957" i="1"/>
  <c r="K4957" i="1" s="1"/>
  <c r="J4958" i="1"/>
  <c r="K4958" i="1" s="1"/>
  <c r="J4959" i="1"/>
  <c r="K4959" i="1" s="1"/>
  <c r="J4960" i="1"/>
  <c r="K4960" i="1" s="1"/>
  <c r="J4961" i="1"/>
  <c r="K4961" i="1" s="1"/>
  <c r="J4962" i="1"/>
  <c r="K4962" i="1" s="1"/>
  <c r="J4963" i="1"/>
  <c r="K4963" i="1" s="1"/>
  <c r="J4964" i="1"/>
  <c r="K4964" i="1" s="1"/>
  <c r="J4965" i="1"/>
  <c r="K4965" i="1" s="1"/>
  <c r="J4966" i="1"/>
  <c r="K4966" i="1" s="1"/>
  <c r="J4967" i="1"/>
  <c r="K4967" i="1" s="1"/>
  <c r="J4968" i="1"/>
  <c r="K4968" i="1" s="1"/>
  <c r="J4969" i="1"/>
  <c r="K4969" i="1" s="1"/>
  <c r="J4970" i="1"/>
  <c r="K4970" i="1" s="1"/>
  <c r="J4971" i="1"/>
  <c r="K4971" i="1" s="1"/>
  <c r="J4972" i="1"/>
  <c r="K4972" i="1" s="1"/>
  <c r="J4973" i="1"/>
  <c r="K4973" i="1" s="1"/>
  <c r="J4974" i="1"/>
  <c r="K4974" i="1" s="1"/>
  <c r="J4975" i="1"/>
  <c r="K4975" i="1" s="1"/>
  <c r="J4976" i="1"/>
  <c r="K4976" i="1" s="1"/>
  <c r="J4977" i="1"/>
  <c r="K4977" i="1" s="1"/>
  <c r="J4978" i="1"/>
  <c r="K4978" i="1" s="1"/>
  <c r="J4979" i="1"/>
  <c r="K4979" i="1" s="1"/>
  <c r="J4980" i="1"/>
  <c r="K4980" i="1" s="1"/>
  <c r="J4981" i="1"/>
  <c r="K4981" i="1" s="1"/>
  <c r="J4982" i="1"/>
  <c r="K4982" i="1" s="1"/>
  <c r="J4983" i="1"/>
  <c r="K4983" i="1" s="1"/>
  <c r="J4984" i="1"/>
  <c r="K4984" i="1" s="1"/>
  <c r="J4985" i="1"/>
  <c r="K4985" i="1" s="1"/>
  <c r="J4986" i="1"/>
  <c r="K4986" i="1" s="1"/>
  <c r="J4987" i="1"/>
  <c r="K4987" i="1" s="1"/>
  <c r="J4988" i="1"/>
  <c r="K4988" i="1" s="1"/>
  <c r="J4989" i="1"/>
  <c r="K4989" i="1" s="1"/>
  <c r="J4990" i="1"/>
  <c r="K4990" i="1" s="1"/>
  <c r="J4991" i="1"/>
  <c r="K4991" i="1" s="1"/>
  <c r="J4992" i="1"/>
  <c r="K4992" i="1" s="1"/>
  <c r="J4993" i="1"/>
  <c r="K4993" i="1" s="1"/>
  <c r="J4994" i="1"/>
  <c r="K4994" i="1" s="1"/>
  <c r="J4995" i="1"/>
  <c r="K4995" i="1" s="1"/>
  <c r="J4996" i="1"/>
  <c r="K4996" i="1" s="1"/>
  <c r="J4997" i="1"/>
  <c r="K4997" i="1" s="1"/>
  <c r="J4998" i="1"/>
  <c r="K4998" i="1" s="1"/>
  <c r="J4999" i="1"/>
  <c r="K4999" i="1" s="1"/>
  <c r="J5000" i="1"/>
  <c r="K5000" i="1" s="1"/>
  <c r="J5001" i="1"/>
  <c r="K5001" i="1" s="1"/>
  <c r="J5002" i="1"/>
  <c r="K5002" i="1" s="1"/>
  <c r="J5003" i="1"/>
  <c r="K5003" i="1" s="1"/>
  <c r="J5004" i="1"/>
  <c r="K5004" i="1" s="1"/>
  <c r="J5005" i="1"/>
  <c r="K5005" i="1" s="1"/>
  <c r="J5006" i="1"/>
  <c r="K5006" i="1" s="1"/>
  <c r="J5007" i="1"/>
  <c r="K5007" i="1" s="1"/>
  <c r="J5008" i="1"/>
  <c r="K5008" i="1" s="1"/>
  <c r="J5009" i="1"/>
  <c r="K5009" i="1" s="1"/>
  <c r="J5010" i="1"/>
  <c r="K5010" i="1" s="1"/>
  <c r="J5011" i="1"/>
  <c r="K5011" i="1" s="1"/>
  <c r="J5012" i="1"/>
  <c r="K5012" i="1" s="1"/>
  <c r="J5013" i="1"/>
  <c r="K5013" i="1" s="1"/>
  <c r="J5014" i="1"/>
  <c r="K5014" i="1" s="1"/>
  <c r="J5015" i="1"/>
  <c r="K5015" i="1" s="1"/>
  <c r="J5016" i="1"/>
  <c r="K5016" i="1" s="1"/>
  <c r="J5017" i="1"/>
  <c r="K5017" i="1" s="1"/>
  <c r="J5018" i="1"/>
  <c r="K5018" i="1" s="1"/>
  <c r="J5019" i="1"/>
  <c r="K5019" i="1" s="1"/>
  <c r="J5020" i="1"/>
  <c r="K5020" i="1" s="1"/>
  <c r="J5021" i="1"/>
  <c r="K5021" i="1" s="1"/>
  <c r="J5022" i="1"/>
  <c r="K5022" i="1" s="1"/>
  <c r="J5023" i="1"/>
  <c r="K5023" i="1" s="1"/>
  <c r="J5024" i="1"/>
  <c r="K5024" i="1" s="1"/>
  <c r="J5025" i="1"/>
  <c r="K5025" i="1" s="1"/>
  <c r="J5026" i="1"/>
  <c r="K5026" i="1" s="1"/>
  <c r="J5027" i="1"/>
  <c r="K5027" i="1" s="1"/>
  <c r="J5028" i="1"/>
  <c r="K5028" i="1" s="1"/>
  <c r="J5029" i="1"/>
  <c r="K5029" i="1" s="1"/>
  <c r="J5030" i="1"/>
  <c r="K5030" i="1" s="1"/>
  <c r="J5031" i="1"/>
  <c r="K5031" i="1" s="1"/>
  <c r="J5032" i="1"/>
  <c r="K5032" i="1" s="1"/>
  <c r="J5033" i="1"/>
  <c r="K5033" i="1" s="1"/>
  <c r="J5034" i="1"/>
  <c r="K5034" i="1" s="1"/>
  <c r="J5035" i="1"/>
  <c r="K5035" i="1" s="1"/>
  <c r="J5036" i="1"/>
  <c r="K5036" i="1" s="1"/>
  <c r="J5037" i="1"/>
  <c r="K5037" i="1" s="1"/>
  <c r="J5038" i="1"/>
  <c r="K5038" i="1" s="1"/>
  <c r="J5039" i="1"/>
  <c r="K5039" i="1" s="1"/>
  <c r="J5040" i="1"/>
  <c r="K5040" i="1" s="1"/>
  <c r="J5041" i="1"/>
  <c r="K5041" i="1" s="1"/>
  <c r="J5042" i="1"/>
  <c r="K5042" i="1" s="1"/>
  <c r="J5043" i="1"/>
  <c r="K5043" i="1" s="1"/>
  <c r="J5044" i="1"/>
  <c r="K5044" i="1" s="1"/>
  <c r="J5045" i="1"/>
  <c r="K5045" i="1" s="1"/>
  <c r="J5046" i="1"/>
  <c r="K5046" i="1" s="1"/>
  <c r="J5047" i="1"/>
  <c r="K5047" i="1" s="1"/>
  <c r="J5048" i="1"/>
  <c r="K5048" i="1" s="1"/>
  <c r="J5049" i="1"/>
  <c r="K5049" i="1" s="1"/>
  <c r="J5050" i="1"/>
  <c r="K5050" i="1" s="1"/>
  <c r="J5051" i="1"/>
  <c r="K5051" i="1" s="1"/>
  <c r="J5052" i="1"/>
  <c r="K5052" i="1" s="1"/>
  <c r="J5053" i="1"/>
  <c r="K5053" i="1" s="1"/>
  <c r="J5054" i="1"/>
  <c r="K5054" i="1" s="1"/>
  <c r="J5055" i="1"/>
  <c r="K5055" i="1" s="1"/>
  <c r="J5056" i="1"/>
  <c r="K5056" i="1" s="1"/>
  <c r="J5057" i="1"/>
  <c r="K5057" i="1" s="1"/>
  <c r="J5058" i="1"/>
  <c r="K5058" i="1" s="1"/>
  <c r="J5059" i="1"/>
  <c r="K5059" i="1" s="1"/>
  <c r="J5060" i="1"/>
  <c r="K5060" i="1" s="1"/>
  <c r="J5061" i="1"/>
  <c r="K5061" i="1" s="1"/>
  <c r="J5062" i="1"/>
  <c r="K5062" i="1" s="1"/>
  <c r="J5063" i="1"/>
  <c r="K5063" i="1" s="1"/>
  <c r="J5064" i="1"/>
  <c r="K5064" i="1" s="1"/>
  <c r="J5065" i="1"/>
  <c r="K5065" i="1" s="1"/>
  <c r="J5066" i="1"/>
  <c r="K5066" i="1" s="1"/>
  <c r="J5067" i="1"/>
  <c r="K5067" i="1" s="1"/>
  <c r="J5068" i="1"/>
  <c r="K5068" i="1" s="1"/>
  <c r="J5069" i="1"/>
  <c r="K5069" i="1" s="1"/>
  <c r="J5070" i="1"/>
  <c r="K5070" i="1" s="1"/>
  <c r="J5071" i="1"/>
  <c r="K5071" i="1" s="1"/>
  <c r="J5072" i="1"/>
  <c r="K5072" i="1" s="1"/>
  <c r="J5073" i="1"/>
  <c r="K5073" i="1" s="1"/>
  <c r="J5074" i="1"/>
  <c r="K5074" i="1" s="1"/>
  <c r="J5075" i="1"/>
  <c r="K5075" i="1" s="1"/>
  <c r="J5076" i="1"/>
  <c r="K5076" i="1" s="1"/>
  <c r="J5077" i="1"/>
  <c r="K5077" i="1" s="1"/>
  <c r="J5078" i="1"/>
  <c r="K5078" i="1" s="1"/>
  <c r="J5079" i="1"/>
  <c r="K5079" i="1" s="1"/>
  <c r="J5080" i="1"/>
  <c r="K5080" i="1" s="1"/>
  <c r="J5081" i="1"/>
  <c r="K5081" i="1" s="1"/>
  <c r="J5082" i="1"/>
  <c r="K5082" i="1" s="1"/>
  <c r="J5083" i="1"/>
  <c r="K5083" i="1" s="1"/>
  <c r="J5084" i="1"/>
  <c r="K5084" i="1" s="1"/>
  <c r="J5085" i="1"/>
  <c r="K5085" i="1" s="1"/>
  <c r="J5086" i="1"/>
  <c r="K5086" i="1" s="1"/>
  <c r="J5087" i="1"/>
  <c r="K5087" i="1" s="1"/>
  <c r="J5088" i="1"/>
  <c r="K5088" i="1" s="1"/>
  <c r="J5089" i="1"/>
  <c r="K5089" i="1" s="1"/>
  <c r="J5090" i="1"/>
  <c r="K5090" i="1" s="1"/>
  <c r="J5091" i="1"/>
  <c r="K5091" i="1" s="1"/>
  <c r="J5092" i="1"/>
  <c r="K5092" i="1" s="1"/>
  <c r="J5093" i="1"/>
  <c r="K5093" i="1" s="1"/>
  <c r="J5094" i="1"/>
  <c r="K5094" i="1" s="1"/>
  <c r="J5095" i="1"/>
  <c r="K5095" i="1" s="1"/>
  <c r="J5096" i="1"/>
  <c r="K5096" i="1" s="1"/>
  <c r="J5097" i="1"/>
  <c r="K5097" i="1" s="1"/>
  <c r="J5098" i="1"/>
  <c r="K5098" i="1" s="1"/>
  <c r="J5099" i="1"/>
  <c r="K5099" i="1" s="1"/>
  <c r="J5100" i="1"/>
  <c r="K5100" i="1" s="1"/>
  <c r="J5101" i="1"/>
  <c r="K5101" i="1" s="1"/>
  <c r="J5102" i="1"/>
  <c r="K5102" i="1" s="1"/>
  <c r="J5103" i="1"/>
  <c r="K5103" i="1" s="1"/>
  <c r="J5104" i="1"/>
  <c r="K5104" i="1" s="1"/>
  <c r="J5105" i="1"/>
  <c r="K5105" i="1" s="1"/>
  <c r="J5106" i="1"/>
  <c r="K5106" i="1" s="1"/>
  <c r="J5107" i="1"/>
  <c r="K5107" i="1" s="1"/>
  <c r="J5108" i="1"/>
  <c r="K5108" i="1" s="1"/>
  <c r="J5109" i="1"/>
  <c r="K5109" i="1" s="1"/>
  <c r="J5110" i="1"/>
  <c r="K5110" i="1" s="1"/>
  <c r="J5111" i="1"/>
  <c r="K5111" i="1" s="1"/>
  <c r="J5112" i="1"/>
  <c r="K5112" i="1" s="1"/>
  <c r="J5113" i="1"/>
  <c r="K5113" i="1" s="1"/>
  <c r="J5114" i="1"/>
  <c r="K5114" i="1" s="1"/>
  <c r="J5115" i="1"/>
  <c r="K5115" i="1" s="1"/>
  <c r="J5116" i="1"/>
  <c r="K5116" i="1" s="1"/>
  <c r="J5117" i="1"/>
  <c r="K5117" i="1" s="1"/>
  <c r="J5118" i="1"/>
  <c r="K5118" i="1" s="1"/>
  <c r="J5119" i="1"/>
  <c r="K5119" i="1" s="1"/>
  <c r="J5120" i="1"/>
  <c r="K5120" i="1" s="1"/>
  <c r="J5121" i="1"/>
  <c r="K5121" i="1" s="1"/>
  <c r="J5122" i="1"/>
  <c r="K5122" i="1" s="1"/>
  <c r="J5123" i="1"/>
  <c r="K5123" i="1" s="1"/>
  <c r="J5124" i="1"/>
  <c r="K5124" i="1" s="1"/>
  <c r="J5125" i="1"/>
  <c r="K5125" i="1" s="1"/>
  <c r="J5126" i="1"/>
  <c r="K5126" i="1" s="1"/>
  <c r="J5127" i="1"/>
  <c r="K5127" i="1" s="1"/>
  <c r="J5128" i="1"/>
  <c r="K5128" i="1" s="1"/>
  <c r="J5129" i="1"/>
  <c r="K5129" i="1" s="1"/>
  <c r="J5130" i="1"/>
  <c r="K5130" i="1" s="1"/>
  <c r="J5131" i="1"/>
  <c r="K5131" i="1" s="1"/>
  <c r="J5132" i="1"/>
  <c r="K5132" i="1" s="1"/>
  <c r="J5133" i="1"/>
  <c r="K5133" i="1" s="1"/>
  <c r="J5134" i="1"/>
  <c r="K5134" i="1" s="1"/>
  <c r="J5135" i="1"/>
  <c r="K5135" i="1" s="1"/>
  <c r="J5136" i="1"/>
  <c r="K5136" i="1" s="1"/>
  <c r="J5137" i="1"/>
  <c r="K5137" i="1" s="1"/>
  <c r="J5138" i="1"/>
  <c r="K5138" i="1" s="1"/>
  <c r="J5139" i="1"/>
  <c r="K5139" i="1" s="1"/>
  <c r="J5140" i="1"/>
  <c r="K5140" i="1" s="1"/>
  <c r="J5141" i="1"/>
  <c r="K5141" i="1" s="1"/>
  <c r="J5142" i="1"/>
  <c r="K5142" i="1" s="1"/>
  <c r="J5143" i="1"/>
  <c r="K5143" i="1" s="1"/>
  <c r="J5144" i="1"/>
  <c r="K5144" i="1" s="1"/>
  <c r="J5145" i="1"/>
  <c r="K5145" i="1" s="1"/>
  <c r="J5146" i="1"/>
  <c r="K5146" i="1" s="1"/>
  <c r="J5147" i="1"/>
  <c r="K5147" i="1" s="1"/>
  <c r="J5148" i="1"/>
  <c r="K5148" i="1" s="1"/>
  <c r="J5149" i="1"/>
  <c r="K5149" i="1" s="1"/>
  <c r="J5150" i="1"/>
  <c r="K5150" i="1" s="1"/>
  <c r="J5151" i="1"/>
  <c r="K5151" i="1" s="1"/>
  <c r="J5152" i="1"/>
  <c r="K5152" i="1" s="1"/>
  <c r="J5153" i="1"/>
  <c r="K5153" i="1" s="1"/>
  <c r="J5154" i="1"/>
  <c r="K5154" i="1" s="1"/>
  <c r="J5155" i="1"/>
  <c r="K5155" i="1" s="1"/>
  <c r="J5156" i="1"/>
  <c r="K5156" i="1" s="1"/>
  <c r="J5157" i="1"/>
  <c r="K5157" i="1" s="1"/>
  <c r="J5158" i="1"/>
  <c r="K5158" i="1" s="1"/>
  <c r="J5159" i="1"/>
  <c r="K5159" i="1" s="1"/>
  <c r="J5160" i="1"/>
  <c r="K5160" i="1" s="1"/>
  <c r="J5161" i="1"/>
  <c r="K5161" i="1" s="1"/>
  <c r="J5162" i="1"/>
  <c r="K5162" i="1" s="1"/>
  <c r="J5163" i="1"/>
  <c r="K5163" i="1" s="1"/>
  <c r="J5164" i="1"/>
  <c r="K5164" i="1" s="1"/>
  <c r="J5165" i="1"/>
  <c r="K5165" i="1" s="1"/>
  <c r="J5166" i="1"/>
  <c r="K5166" i="1" s="1"/>
  <c r="J5167" i="1"/>
  <c r="K5167" i="1" s="1"/>
  <c r="J5168" i="1"/>
  <c r="K5168" i="1" s="1"/>
  <c r="J5169" i="1"/>
  <c r="K5169" i="1" s="1"/>
  <c r="J5170" i="1"/>
  <c r="K5170" i="1" s="1"/>
  <c r="J5171" i="1"/>
  <c r="K5171" i="1" s="1"/>
  <c r="J5172" i="1"/>
  <c r="K5172" i="1" s="1"/>
  <c r="J5173" i="1"/>
  <c r="K5173" i="1" s="1"/>
  <c r="J5174" i="1"/>
  <c r="K5174" i="1" s="1"/>
  <c r="J5175" i="1"/>
  <c r="K5175" i="1" s="1"/>
  <c r="J5176" i="1"/>
  <c r="K5176" i="1" s="1"/>
  <c r="J5177" i="1"/>
  <c r="K5177" i="1" s="1"/>
  <c r="J5178" i="1"/>
  <c r="K5178" i="1" s="1"/>
  <c r="J5179" i="1"/>
  <c r="K5179" i="1" s="1"/>
  <c r="J5180" i="1"/>
  <c r="K5180" i="1" s="1"/>
  <c r="J5181" i="1"/>
  <c r="K5181" i="1" s="1"/>
  <c r="J5182" i="1"/>
  <c r="K5182" i="1" s="1"/>
  <c r="J5183" i="1"/>
  <c r="K5183" i="1" s="1"/>
  <c r="J5184" i="1"/>
  <c r="K5184" i="1" s="1"/>
  <c r="J5185" i="1"/>
  <c r="K5185" i="1" s="1"/>
  <c r="J5186" i="1"/>
  <c r="K5186" i="1" s="1"/>
  <c r="J5187" i="1"/>
  <c r="K5187" i="1" s="1"/>
  <c r="J5188" i="1"/>
  <c r="K5188" i="1" s="1"/>
  <c r="J5189" i="1"/>
  <c r="K5189" i="1" s="1"/>
  <c r="J5190" i="1"/>
  <c r="K5190" i="1" s="1"/>
  <c r="J5191" i="1"/>
  <c r="K5191" i="1" s="1"/>
  <c r="J5192" i="1"/>
  <c r="K5192" i="1" s="1"/>
  <c r="J5193" i="1"/>
  <c r="K5193" i="1" s="1"/>
  <c r="J5194" i="1"/>
  <c r="K5194" i="1" s="1"/>
  <c r="J5195" i="1"/>
  <c r="K5195" i="1" s="1"/>
  <c r="J5196" i="1"/>
  <c r="K5196" i="1" s="1"/>
  <c r="J5197" i="1"/>
  <c r="K5197" i="1" s="1"/>
  <c r="J5198" i="1"/>
  <c r="K5198" i="1" s="1"/>
  <c r="J5199" i="1"/>
  <c r="K5199" i="1" s="1"/>
  <c r="J5200" i="1"/>
  <c r="K5200" i="1" s="1"/>
  <c r="J5201" i="1"/>
  <c r="K5201" i="1" s="1"/>
  <c r="J5202" i="1"/>
  <c r="K5202" i="1" s="1"/>
  <c r="J5203" i="1"/>
  <c r="K5203" i="1" s="1"/>
  <c r="J5204" i="1"/>
  <c r="K5204" i="1" s="1"/>
  <c r="J5205" i="1"/>
  <c r="K5205" i="1" s="1"/>
  <c r="J5206" i="1"/>
  <c r="K5206" i="1" s="1"/>
  <c r="J5207" i="1"/>
  <c r="K5207" i="1" s="1"/>
  <c r="J5208" i="1"/>
  <c r="K5208" i="1" s="1"/>
  <c r="J5209" i="1"/>
  <c r="K5209" i="1" s="1"/>
  <c r="J5210" i="1"/>
  <c r="K5210" i="1" s="1"/>
  <c r="J5211" i="1"/>
  <c r="K5211" i="1" s="1"/>
  <c r="J5212" i="1"/>
  <c r="K5212" i="1" s="1"/>
  <c r="J5213" i="1"/>
  <c r="K5213" i="1" s="1"/>
  <c r="J5214" i="1"/>
  <c r="K5214" i="1" s="1"/>
  <c r="J5215" i="1"/>
  <c r="K5215" i="1" s="1"/>
  <c r="J5216" i="1"/>
  <c r="K5216" i="1" s="1"/>
  <c r="J5217" i="1"/>
  <c r="K5217" i="1" s="1"/>
  <c r="J5218" i="1"/>
  <c r="K5218" i="1" s="1"/>
  <c r="J5219" i="1"/>
  <c r="K5219" i="1" s="1"/>
  <c r="J5220" i="1"/>
  <c r="K5220" i="1" s="1"/>
  <c r="J5221" i="1"/>
  <c r="K5221" i="1" s="1"/>
  <c r="J5222" i="1"/>
  <c r="K5222" i="1" s="1"/>
  <c r="J5223" i="1"/>
  <c r="K5223" i="1" s="1"/>
  <c r="J5224" i="1"/>
  <c r="K5224" i="1" s="1"/>
  <c r="J5225" i="1"/>
  <c r="K5225" i="1" s="1"/>
  <c r="J5226" i="1"/>
  <c r="K5226" i="1" s="1"/>
  <c r="J5227" i="1"/>
  <c r="K5227" i="1" s="1"/>
  <c r="J5228" i="1"/>
  <c r="K5228" i="1" s="1"/>
  <c r="J5229" i="1"/>
  <c r="K5229" i="1" s="1"/>
  <c r="J5230" i="1"/>
  <c r="K5230" i="1" s="1"/>
  <c r="J5231" i="1"/>
  <c r="K5231" i="1" s="1"/>
  <c r="J5232" i="1"/>
  <c r="K5232" i="1" s="1"/>
  <c r="J5233" i="1"/>
  <c r="K5233" i="1" s="1"/>
  <c r="J5234" i="1"/>
  <c r="K5234" i="1" s="1"/>
  <c r="J5235" i="1"/>
  <c r="K5235" i="1" s="1"/>
  <c r="J5236" i="1"/>
  <c r="K5236" i="1" s="1"/>
  <c r="J5237" i="1"/>
  <c r="K5237" i="1" s="1"/>
  <c r="J5238" i="1"/>
  <c r="K5238" i="1" s="1"/>
  <c r="J5239" i="1"/>
  <c r="K5239" i="1" s="1"/>
  <c r="J5240" i="1"/>
  <c r="K5240" i="1" s="1"/>
  <c r="J5241" i="1"/>
  <c r="K5241" i="1" s="1"/>
  <c r="J5242" i="1"/>
  <c r="K5242" i="1" s="1"/>
  <c r="J5243" i="1"/>
  <c r="K5243" i="1" s="1"/>
  <c r="J5244" i="1"/>
  <c r="K5244" i="1" s="1"/>
  <c r="J5245" i="1"/>
  <c r="K5245" i="1" s="1"/>
  <c r="J5246" i="1"/>
  <c r="K5246" i="1" s="1"/>
  <c r="J5247" i="1"/>
  <c r="K5247" i="1" s="1"/>
  <c r="J5248" i="1"/>
  <c r="K5248" i="1" s="1"/>
  <c r="J5249" i="1"/>
  <c r="K5249" i="1" s="1"/>
  <c r="J5250" i="1"/>
  <c r="K5250" i="1" s="1"/>
  <c r="J5251" i="1"/>
  <c r="K5251" i="1" s="1"/>
  <c r="J5252" i="1"/>
  <c r="K5252" i="1" s="1"/>
  <c r="J5253" i="1"/>
  <c r="K5253" i="1" s="1"/>
  <c r="J5254" i="1"/>
  <c r="K5254" i="1" s="1"/>
  <c r="J5255" i="1"/>
  <c r="K5255" i="1" s="1"/>
  <c r="J5256" i="1"/>
  <c r="K5256" i="1" s="1"/>
  <c r="J5257" i="1"/>
  <c r="K5257" i="1" s="1"/>
  <c r="J5258" i="1"/>
  <c r="K5258" i="1" s="1"/>
  <c r="J5259" i="1"/>
  <c r="K5259" i="1" s="1"/>
  <c r="J5260" i="1"/>
  <c r="K5260" i="1" s="1"/>
  <c r="J5261" i="1"/>
  <c r="K5261" i="1" s="1"/>
  <c r="J5262" i="1"/>
  <c r="K5262" i="1" s="1"/>
  <c r="J5263" i="1"/>
  <c r="K5263" i="1" s="1"/>
  <c r="J5264" i="1"/>
  <c r="K5264" i="1" s="1"/>
  <c r="J5265" i="1"/>
  <c r="K5265" i="1" s="1"/>
  <c r="J5266" i="1"/>
  <c r="K5266" i="1" s="1"/>
  <c r="J5267" i="1"/>
  <c r="K5267" i="1" s="1"/>
  <c r="J5268" i="1"/>
  <c r="K5268" i="1" s="1"/>
  <c r="J5269" i="1"/>
  <c r="K5269" i="1" s="1"/>
  <c r="J5270" i="1"/>
  <c r="K5270" i="1" s="1"/>
  <c r="J5271" i="1"/>
  <c r="K5271" i="1" s="1"/>
  <c r="J5272" i="1"/>
  <c r="K5272" i="1" s="1"/>
  <c r="J5273" i="1"/>
  <c r="K5273" i="1" s="1"/>
  <c r="J5274" i="1"/>
  <c r="K5274" i="1" s="1"/>
  <c r="J5275" i="1"/>
  <c r="K5275" i="1" s="1"/>
  <c r="J5276" i="1"/>
  <c r="K5276" i="1" s="1"/>
  <c r="J5277" i="1"/>
  <c r="K5277" i="1" s="1"/>
  <c r="J5278" i="1"/>
  <c r="K5278" i="1" s="1"/>
  <c r="J5279" i="1"/>
  <c r="K5279" i="1" s="1"/>
  <c r="J5280" i="1"/>
  <c r="K5280" i="1" s="1"/>
  <c r="J5281" i="1"/>
  <c r="K5281" i="1" s="1"/>
  <c r="J5282" i="1"/>
  <c r="K5282" i="1" s="1"/>
  <c r="J5283" i="1"/>
  <c r="K5283" i="1" s="1"/>
  <c r="J5284" i="1"/>
  <c r="K5284" i="1" s="1"/>
  <c r="J5285" i="1"/>
  <c r="K5285" i="1" s="1"/>
  <c r="J5286" i="1"/>
  <c r="K5286" i="1" s="1"/>
  <c r="J5287" i="1"/>
  <c r="K5287" i="1" s="1"/>
  <c r="J5288" i="1"/>
  <c r="K5288" i="1" s="1"/>
  <c r="J5289" i="1"/>
  <c r="K5289" i="1" s="1"/>
  <c r="J5290" i="1"/>
  <c r="K5290" i="1" s="1"/>
  <c r="J5291" i="1"/>
  <c r="K5291" i="1" s="1"/>
  <c r="J5292" i="1"/>
  <c r="K5292" i="1" s="1"/>
  <c r="J5293" i="1"/>
  <c r="K5293" i="1" s="1"/>
  <c r="J5294" i="1"/>
  <c r="K5294" i="1" s="1"/>
  <c r="J5295" i="1"/>
  <c r="K5295" i="1" s="1"/>
  <c r="J5296" i="1"/>
  <c r="K5296" i="1" s="1"/>
  <c r="J5297" i="1"/>
  <c r="K5297" i="1" s="1"/>
  <c r="J5298" i="1"/>
  <c r="K5298" i="1" s="1"/>
  <c r="J5299" i="1"/>
  <c r="K5299" i="1" s="1"/>
  <c r="J5300" i="1"/>
  <c r="K5300" i="1" s="1"/>
  <c r="J5301" i="1"/>
  <c r="K5301" i="1" s="1"/>
  <c r="J5302" i="1"/>
  <c r="K5302" i="1" s="1"/>
  <c r="J5303" i="1"/>
  <c r="K5303" i="1" s="1"/>
  <c r="J5304" i="1"/>
  <c r="K5304" i="1" s="1"/>
  <c r="J5305" i="1"/>
  <c r="K5305" i="1" s="1"/>
  <c r="J5306" i="1"/>
  <c r="K5306" i="1" s="1"/>
  <c r="J5307" i="1"/>
  <c r="K5307" i="1" s="1"/>
  <c r="J5308" i="1"/>
  <c r="K5308" i="1" s="1"/>
  <c r="J5309" i="1"/>
  <c r="K5309" i="1" s="1"/>
  <c r="J5310" i="1"/>
  <c r="K5310" i="1" s="1"/>
  <c r="J5311" i="1"/>
  <c r="K5311" i="1" s="1"/>
  <c r="J5312" i="1"/>
  <c r="K5312" i="1" s="1"/>
  <c r="J5313" i="1"/>
  <c r="K5313" i="1" s="1"/>
  <c r="J5314" i="1"/>
  <c r="K5314" i="1" s="1"/>
  <c r="J5315" i="1"/>
  <c r="K5315" i="1" s="1"/>
  <c r="J5316" i="1"/>
  <c r="K5316" i="1" s="1"/>
  <c r="J5317" i="1"/>
  <c r="K5317" i="1" s="1"/>
  <c r="J5318" i="1"/>
  <c r="K5318" i="1" s="1"/>
  <c r="J5319" i="1"/>
  <c r="K5319" i="1" s="1"/>
  <c r="J5320" i="1"/>
  <c r="K5320" i="1" s="1"/>
  <c r="J5321" i="1"/>
  <c r="K5321" i="1" s="1"/>
  <c r="J5322" i="1"/>
  <c r="K5322" i="1" s="1"/>
  <c r="J5323" i="1"/>
  <c r="K5323" i="1" s="1"/>
  <c r="J5324" i="1"/>
  <c r="K5324" i="1" s="1"/>
  <c r="J5325" i="1"/>
  <c r="K5325" i="1" s="1"/>
  <c r="J5326" i="1"/>
  <c r="K5326" i="1" s="1"/>
  <c r="J5327" i="1"/>
  <c r="K5327" i="1" s="1"/>
  <c r="J5328" i="1"/>
  <c r="K5328" i="1" s="1"/>
  <c r="J5329" i="1"/>
  <c r="K5329" i="1" s="1"/>
  <c r="J5330" i="1"/>
  <c r="K5330" i="1" s="1"/>
  <c r="J5331" i="1"/>
  <c r="K5331" i="1" s="1"/>
  <c r="J5332" i="1"/>
  <c r="K5332" i="1" s="1"/>
  <c r="J5333" i="1"/>
  <c r="K5333" i="1" s="1"/>
  <c r="J5334" i="1"/>
  <c r="K5334" i="1" s="1"/>
  <c r="J5335" i="1"/>
  <c r="K5335" i="1" s="1"/>
  <c r="J5336" i="1"/>
  <c r="K5336" i="1" s="1"/>
  <c r="J5337" i="1"/>
  <c r="K5337" i="1" s="1"/>
  <c r="J5338" i="1"/>
  <c r="K5338" i="1" s="1"/>
  <c r="J5339" i="1"/>
  <c r="K5339" i="1" s="1"/>
  <c r="J5340" i="1"/>
  <c r="K5340" i="1" s="1"/>
  <c r="J5341" i="1"/>
  <c r="K5341" i="1" s="1"/>
  <c r="J5342" i="1"/>
  <c r="K5342" i="1" s="1"/>
  <c r="J5343" i="1"/>
  <c r="K5343" i="1" s="1"/>
  <c r="J5344" i="1"/>
  <c r="K5344" i="1" s="1"/>
  <c r="J5345" i="1"/>
  <c r="K5345" i="1" s="1"/>
  <c r="J5346" i="1"/>
  <c r="K5346" i="1" s="1"/>
  <c r="J5347" i="1"/>
  <c r="K5347" i="1" s="1"/>
  <c r="J5348" i="1"/>
  <c r="K5348" i="1" s="1"/>
  <c r="J5349" i="1"/>
  <c r="K5349" i="1" s="1"/>
  <c r="J5350" i="1"/>
  <c r="K5350" i="1" s="1"/>
  <c r="J5351" i="1"/>
  <c r="K5351" i="1" s="1"/>
  <c r="J5352" i="1"/>
  <c r="K5352" i="1" s="1"/>
  <c r="J5353" i="1"/>
  <c r="K5353" i="1" s="1"/>
  <c r="J5354" i="1"/>
  <c r="K5354" i="1" s="1"/>
  <c r="J5355" i="1"/>
  <c r="K5355" i="1" s="1"/>
  <c r="J5356" i="1"/>
  <c r="K5356" i="1" s="1"/>
  <c r="J5357" i="1"/>
  <c r="K5357" i="1" s="1"/>
  <c r="J5358" i="1"/>
  <c r="K5358" i="1" s="1"/>
  <c r="J5359" i="1"/>
  <c r="K5359" i="1" s="1"/>
  <c r="J5360" i="1"/>
  <c r="K5360" i="1" s="1"/>
  <c r="J5361" i="1"/>
  <c r="K5361" i="1" s="1"/>
  <c r="J5362" i="1"/>
  <c r="K5362" i="1" s="1"/>
  <c r="J5363" i="1"/>
  <c r="K5363" i="1" s="1"/>
  <c r="J5364" i="1"/>
  <c r="K5364" i="1" s="1"/>
  <c r="J5365" i="1"/>
  <c r="K5365" i="1" s="1"/>
  <c r="J5366" i="1"/>
  <c r="K5366" i="1" s="1"/>
  <c r="J5367" i="1"/>
  <c r="K5367" i="1" s="1"/>
  <c r="J5368" i="1"/>
  <c r="K5368" i="1" s="1"/>
  <c r="J5369" i="1"/>
  <c r="K5369" i="1" s="1"/>
  <c r="J5370" i="1"/>
  <c r="K5370" i="1" s="1"/>
  <c r="J5371" i="1"/>
  <c r="K5371" i="1" s="1"/>
  <c r="J5372" i="1"/>
  <c r="K5372" i="1" s="1"/>
  <c r="J5373" i="1"/>
  <c r="K5373" i="1" s="1"/>
  <c r="J5374" i="1"/>
  <c r="K5374" i="1" s="1"/>
  <c r="J5375" i="1"/>
  <c r="K5375" i="1" s="1"/>
  <c r="J5376" i="1"/>
  <c r="K5376" i="1" s="1"/>
  <c r="J5377" i="1"/>
  <c r="K5377" i="1" s="1"/>
  <c r="J5378" i="1"/>
  <c r="K5378" i="1" s="1"/>
  <c r="J5379" i="1"/>
  <c r="K5379" i="1" s="1"/>
  <c r="J5380" i="1"/>
  <c r="K5380" i="1" s="1"/>
  <c r="J5381" i="1"/>
  <c r="K5381" i="1" s="1"/>
  <c r="J5382" i="1"/>
  <c r="K5382" i="1" s="1"/>
  <c r="J5383" i="1"/>
  <c r="K5383" i="1" s="1"/>
  <c r="J5384" i="1"/>
  <c r="K5384" i="1" s="1"/>
  <c r="J5385" i="1"/>
  <c r="K5385" i="1" s="1"/>
  <c r="J5386" i="1"/>
  <c r="K5386" i="1" s="1"/>
  <c r="J5387" i="1"/>
  <c r="K5387" i="1" s="1"/>
  <c r="J5388" i="1"/>
  <c r="K5388" i="1" s="1"/>
  <c r="J5389" i="1"/>
  <c r="K5389" i="1" s="1"/>
  <c r="J5390" i="1"/>
  <c r="K5390" i="1" s="1"/>
  <c r="J5391" i="1"/>
  <c r="K5391" i="1" s="1"/>
  <c r="J5392" i="1"/>
  <c r="K5392" i="1" s="1"/>
  <c r="J5393" i="1"/>
  <c r="K5393" i="1" s="1"/>
  <c r="J5394" i="1"/>
  <c r="K5394" i="1" s="1"/>
  <c r="J5395" i="1"/>
  <c r="K5395" i="1" s="1"/>
  <c r="J5396" i="1"/>
  <c r="K5396" i="1" s="1"/>
  <c r="J5397" i="1"/>
  <c r="K5397" i="1" s="1"/>
  <c r="J5398" i="1"/>
  <c r="K5398" i="1" s="1"/>
  <c r="J5399" i="1"/>
  <c r="K5399" i="1" s="1"/>
  <c r="J5400" i="1"/>
  <c r="K5400" i="1" s="1"/>
  <c r="J5401" i="1"/>
  <c r="K5401" i="1" s="1"/>
  <c r="J5402" i="1"/>
  <c r="K5402" i="1" s="1"/>
  <c r="J5403" i="1"/>
  <c r="K5403" i="1" s="1"/>
  <c r="J5404" i="1"/>
  <c r="K5404" i="1" s="1"/>
  <c r="J5405" i="1"/>
  <c r="K5405" i="1" s="1"/>
  <c r="J5406" i="1"/>
  <c r="K5406" i="1" s="1"/>
  <c r="J5407" i="1"/>
  <c r="K5407" i="1" s="1"/>
  <c r="J5408" i="1"/>
  <c r="K5408" i="1" s="1"/>
  <c r="J5409" i="1"/>
  <c r="K5409" i="1" s="1"/>
  <c r="J5410" i="1"/>
  <c r="K5410" i="1" s="1"/>
  <c r="J5411" i="1"/>
  <c r="K5411" i="1" s="1"/>
  <c r="J5412" i="1"/>
  <c r="K5412" i="1" s="1"/>
  <c r="J5413" i="1"/>
  <c r="K5413" i="1" s="1"/>
  <c r="J5414" i="1"/>
  <c r="K5414" i="1" s="1"/>
  <c r="J5415" i="1"/>
  <c r="K5415" i="1" s="1"/>
  <c r="J5416" i="1"/>
  <c r="K5416" i="1" s="1"/>
  <c r="J5417" i="1"/>
  <c r="K5417" i="1" s="1"/>
  <c r="J5418" i="1"/>
  <c r="K5418" i="1" s="1"/>
  <c r="J5419" i="1"/>
  <c r="K5419" i="1" s="1"/>
  <c r="J5420" i="1"/>
  <c r="K5420" i="1" s="1"/>
  <c r="J5421" i="1"/>
  <c r="K5421" i="1" s="1"/>
  <c r="J5422" i="1"/>
  <c r="K5422" i="1" s="1"/>
  <c r="J5423" i="1"/>
  <c r="K5423" i="1" s="1"/>
  <c r="J5424" i="1"/>
  <c r="K5424" i="1" s="1"/>
  <c r="J5425" i="1"/>
  <c r="K5425" i="1" s="1"/>
  <c r="J5426" i="1"/>
  <c r="K5426" i="1" s="1"/>
  <c r="J5427" i="1"/>
  <c r="K5427" i="1" s="1"/>
  <c r="J5428" i="1"/>
  <c r="K5428" i="1" s="1"/>
  <c r="J5429" i="1"/>
  <c r="K5429" i="1" s="1"/>
  <c r="J5430" i="1"/>
  <c r="K5430" i="1" s="1"/>
  <c r="J5431" i="1"/>
  <c r="K5431" i="1" s="1"/>
  <c r="J5432" i="1"/>
  <c r="K5432" i="1" s="1"/>
  <c r="J5433" i="1"/>
  <c r="K5433" i="1" s="1"/>
  <c r="J5434" i="1"/>
  <c r="K5434" i="1" s="1"/>
  <c r="J5435" i="1"/>
  <c r="K5435" i="1" s="1"/>
  <c r="J5436" i="1"/>
  <c r="K5436" i="1" s="1"/>
  <c r="J5437" i="1"/>
  <c r="K5437" i="1" s="1"/>
  <c r="J5438" i="1"/>
  <c r="K5438" i="1" s="1"/>
  <c r="J5439" i="1"/>
  <c r="K5439" i="1" s="1"/>
  <c r="J5440" i="1"/>
  <c r="K5440" i="1" s="1"/>
  <c r="J5441" i="1"/>
  <c r="K5441" i="1" s="1"/>
  <c r="J5442" i="1"/>
  <c r="K5442" i="1" s="1"/>
  <c r="J5443" i="1"/>
  <c r="K5443" i="1" s="1"/>
  <c r="J5444" i="1"/>
  <c r="K5444" i="1" s="1"/>
  <c r="J5445" i="1"/>
  <c r="K5445" i="1" s="1"/>
  <c r="J5446" i="1"/>
  <c r="K5446" i="1" s="1"/>
  <c r="J5447" i="1"/>
  <c r="K5447" i="1" s="1"/>
  <c r="J5448" i="1"/>
  <c r="K5448" i="1" s="1"/>
  <c r="J5449" i="1"/>
  <c r="K5449" i="1" s="1"/>
  <c r="J5450" i="1"/>
  <c r="K5450" i="1" s="1"/>
  <c r="J5451" i="1"/>
  <c r="K5451" i="1" s="1"/>
  <c r="J5452" i="1"/>
  <c r="K5452" i="1" s="1"/>
  <c r="J5453" i="1"/>
  <c r="K5453" i="1" s="1"/>
  <c r="J5454" i="1"/>
  <c r="K5454" i="1" s="1"/>
  <c r="J5455" i="1"/>
  <c r="K5455" i="1" s="1"/>
  <c r="J5456" i="1"/>
  <c r="K5456" i="1" s="1"/>
  <c r="J5457" i="1"/>
  <c r="K5457" i="1" s="1"/>
  <c r="J5458" i="1"/>
  <c r="K5458" i="1" s="1"/>
  <c r="J5459" i="1"/>
  <c r="K5459" i="1" s="1"/>
  <c r="J5460" i="1"/>
  <c r="K5460" i="1" s="1"/>
  <c r="J5461" i="1"/>
  <c r="K5461" i="1" s="1"/>
  <c r="J5462" i="1"/>
  <c r="K5462" i="1" s="1"/>
  <c r="J5463" i="1"/>
  <c r="K5463" i="1" s="1"/>
  <c r="J5464" i="1"/>
  <c r="K5464" i="1" s="1"/>
  <c r="J5465" i="1"/>
  <c r="K5465" i="1" s="1"/>
  <c r="J5466" i="1"/>
  <c r="K5466" i="1" s="1"/>
  <c r="J5467" i="1"/>
  <c r="K5467" i="1" s="1"/>
  <c r="J5468" i="1"/>
  <c r="K5468" i="1" s="1"/>
  <c r="J5469" i="1"/>
  <c r="K5469" i="1" s="1"/>
  <c r="J5470" i="1"/>
  <c r="K5470" i="1" s="1"/>
  <c r="J5471" i="1"/>
  <c r="K5471" i="1" s="1"/>
  <c r="J5472" i="1"/>
  <c r="K5472" i="1" s="1"/>
  <c r="J5473" i="1"/>
  <c r="K5473" i="1" s="1"/>
  <c r="J5474" i="1"/>
  <c r="K5474" i="1" s="1"/>
  <c r="J5475" i="1"/>
  <c r="K5475" i="1" s="1"/>
  <c r="J5476" i="1"/>
  <c r="K5476" i="1" s="1"/>
  <c r="J5477" i="1"/>
  <c r="K5477" i="1" s="1"/>
  <c r="J5478" i="1"/>
  <c r="K5478" i="1" s="1"/>
  <c r="J5479" i="1"/>
  <c r="K5479" i="1" s="1"/>
  <c r="J5480" i="1"/>
  <c r="K5480" i="1" s="1"/>
  <c r="J5481" i="1"/>
  <c r="K5481" i="1" s="1"/>
  <c r="J5482" i="1"/>
  <c r="K5482" i="1" s="1"/>
  <c r="J5483" i="1"/>
  <c r="K5483" i="1" s="1"/>
  <c r="J5484" i="1"/>
  <c r="K5484" i="1" s="1"/>
  <c r="J5485" i="1"/>
  <c r="K5485" i="1" s="1"/>
  <c r="J5486" i="1"/>
  <c r="K5486" i="1" s="1"/>
  <c r="J5487" i="1"/>
  <c r="K5487" i="1" s="1"/>
  <c r="J5488" i="1"/>
  <c r="K5488" i="1" s="1"/>
  <c r="J5489" i="1"/>
  <c r="K5489" i="1" s="1"/>
  <c r="J5490" i="1"/>
  <c r="K5490" i="1" s="1"/>
  <c r="J5491" i="1"/>
  <c r="K5491" i="1" s="1"/>
  <c r="J5492" i="1"/>
  <c r="K5492" i="1" s="1"/>
  <c r="J5493" i="1"/>
  <c r="K5493" i="1" s="1"/>
  <c r="J5494" i="1"/>
  <c r="K5494" i="1" s="1"/>
  <c r="J5495" i="1"/>
  <c r="K5495" i="1" s="1"/>
  <c r="J5496" i="1"/>
  <c r="K5496" i="1" s="1"/>
  <c r="J5497" i="1"/>
  <c r="K5497" i="1" s="1"/>
  <c r="J5498" i="1"/>
  <c r="K5498" i="1" s="1"/>
  <c r="J5499" i="1"/>
  <c r="K5499" i="1" s="1"/>
  <c r="J5500" i="1"/>
  <c r="K5500" i="1" s="1"/>
  <c r="J5501" i="1"/>
  <c r="K5501" i="1" s="1"/>
  <c r="J5502" i="1"/>
  <c r="K5502" i="1" s="1"/>
  <c r="J5503" i="1"/>
  <c r="K5503" i="1" s="1"/>
  <c r="J5504" i="1"/>
  <c r="K5504" i="1" s="1"/>
  <c r="J5505" i="1"/>
  <c r="K5505" i="1" s="1"/>
  <c r="J5506" i="1"/>
  <c r="K5506" i="1" s="1"/>
  <c r="J5507" i="1"/>
  <c r="K5507" i="1" s="1"/>
  <c r="J5508" i="1"/>
  <c r="K5508" i="1" s="1"/>
  <c r="J5509" i="1"/>
  <c r="K5509" i="1" s="1"/>
  <c r="J5510" i="1"/>
  <c r="K5510" i="1" s="1"/>
  <c r="J5511" i="1"/>
  <c r="K5511" i="1" s="1"/>
  <c r="J5512" i="1"/>
  <c r="K5512" i="1" s="1"/>
  <c r="J5513" i="1"/>
  <c r="K5513" i="1" s="1"/>
  <c r="J5514" i="1"/>
  <c r="K5514" i="1" s="1"/>
  <c r="J5515" i="1"/>
  <c r="K5515" i="1" s="1"/>
  <c r="J5516" i="1"/>
  <c r="K5516" i="1" s="1"/>
  <c r="J5517" i="1"/>
  <c r="K5517" i="1" s="1"/>
  <c r="J5518" i="1"/>
  <c r="K5518" i="1" s="1"/>
  <c r="J5519" i="1"/>
  <c r="K5519" i="1" s="1"/>
  <c r="J5520" i="1"/>
  <c r="K5520" i="1" s="1"/>
  <c r="J5521" i="1"/>
  <c r="K5521" i="1" s="1"/>
  <c r="J5522" i="1"/>
  <c r="K5522" i="1" s="1"/>
  <c r="J5523" i="1"/>
  <c r="K5523" i="1" s="1"/>
  <c r="J5524" i="1"/>
  <c r="K5524" i="1" s="1"/>
  <c r="J5525" i="1"/>
  <c r="K5525" i="1" s="1"/>
  <c r="J5526" i="1"/>
  <c r="K5526" i="1" s="1"/>
  <c r="J5527" i="1"/>
  <c r="K5527" i="1" s="1"/>
  <c r="J5528" i="1"/>
  <c r="K5528" i="1" s="1"/>
  <c r="J5529" i="1"/>
  <c r="K5529" i="1" s="1"/>
  <c r="J5530" i="1"/>
  <c r="K5530" i="1" s="1"/>
  <c r="J5531" i="1"/>
  <c r="K5531" i="1" s="1"/>
  <c r="J5532" i="1"/>
  <c r="K5532" i="1" s="1"/>
  <c r="J5533" i="1"/>
  <c r="K5533" i="1" s="1"/>
  <c r="J5534" i="1"/>
  <c r="K5534" i="1" s="1"/>
  <c r="J5535" i="1"/>
  <c r="K5535" i="1" s="1"/>
  <c r="J5536" i="1"/>
  <c r="K5536" i="1" s="1"/>
  <c r="J5537" i="1"/>
  <c r="K5537" i="1" s="1"/>
  <c r="J5538" i="1"/>
  <c r="K5538" i="1" s="1"/>
  <c r="J5539" i="1"/>
  <c r="K5539" i="1" s="1"/>
  <c r="J5540" i="1"/>
  <c r="K5540" i="1" s="1"/>
  <c r="J5541" i="1"/>
  <c r="K5541" i="1" s="1"/>
  <c r="J5542" i="1"/>
  <c r="K5542" i="1" s="1"/>
  <c r="J5543" i="1"/>
  <c r="K5543" i="1" s="1"/>
  <c r="J5544" i="1"/>
  <c r="K5544" i="1" s="1"/>
  <c r="J5545" i="1"/>
  <c r="K5545" i="1" s="1"/>
  <c r="J5546" i="1"/>
  <c r="K5546" i="1" s="1"/>
  <c r="J5547" i="1"/>
  <c r="K5547" i="1" s="1"/>
  <c r="J5548" i="1"/>
  <c r="K5548" i="1" s="1"/>
  <c r="J5549" i="1"/>
  <c r="K5549" i="1" s="1"/>
  <c r="J5550" i="1"/>
  <c r="K5550" i="1" s="1"/>
  <c r="J5551" i="1"/>
  <c r="K5551" i="1" s="1"/>
  <c r="J5552" i="1"/>
  <c r="K5552" i="1" s="1"/>
  <c r="J5553" i="1"/>
  <c r="K5553" i="1" s="1"/>
  <c r="J5554" i="1"/>
  <c r="K5554" i="1" s="1"/>
  <c r="J5555" i="1"/>
  <c r="K5555" i="1" s="1"/>
  <c r="J5556" i="1"/>
  <c r="K5556" i="1" s="1"/>
  <c r="J5557" i="1"/>
  <c r="K5557" i="1" s="1"/>
  <c r="J5558" i="1"/>
  <c r="K5558" i="1" s="1"/>
  <c r="J5559" i="1"/>
  <c r="K5559" i="1" s="1"/>
  <c r="J5560" i="1"/>
  <c r="K5560" i="1" s="1"/>
  <c r="J5561" i="1"/>
  <c r="K5561" i="1" s="1"/>
  <c r="J5562" i="1"/>
  <c r="K5562" i="1" s="1"/>
  <c r="J5563" i="1"/>
  <c r="K5563" i="1" s="1"/>
  <c r="J5564" i="1"/>
  <c r="K5564" i="1" s="1"/>
  <c r="J5565" i="1"/>
  <c r="K5565" i="1" s="1"/>
  <c r="J5566" i="1"/>
  <c r="K5566" i="1" s="1"/>
  <c r="J5567" i="1"/>
  <c r="K5567" i="1" s="1"/>
  <c r="J5568" i="1"/>
  <c r="K5568" i="1" s="1"/>
  <c r="J5569" i="1"/>
  <c r="K5569" i="1" s="1"/>
  <c r="J5570" i="1"/>
  <c r="K5570" i="1" s="1"/>
  <c r="J5571" i="1"/>
  <c r="K5571" i="1" s="1"/>
  <c r="J5572" i="1"/>
  <c r="K5572" i="1" s="1"/>
  <c r="J5573" i="1"/>
  <c r="K5573" i="1" s="1"/>
  <c r="J5574" i="1"/>
  <c r="K5574" i="1" s="1"/>
  <c r="J5575" i="1"/>
  <c r="K5575" i="1" s="1"/>
  <c r="J5576" i="1"/>
  <c r="K5576" i="1" s="1"/>
  <c r="J5577" i="1"/>
  <c r="K5577" i="1" s="1"/>
  <c r="J5578" i="1"/>
  <c r="K5578" i="1" s="1"/>
  <c r="J5579" i="1"/>
  <c r="K5579" i="1" s="1"/>
  <c r="J5580" i="1"/>
  <c r="K5580" i="1" s="1"/>
  <c r="J5581" i="1"/>
  <c r="K5581" i="1" s="1"/>
  <c r="J5582" i="1"/>
  <c r="K5582" i="1" s="1"/>
  <c r="J5583" i="1"/>
  <c r="K5583" i="1" s="1"/>
  <c r="J5584" i="1"/>
  <c r="K5584" i="1" s="1"/>
  <c r="J5585" i="1"/>
  <c r="K5585" i="1" s="1"/>
  <c r="J5586" i="1"/>
  <c r="K5586" i="1" s="1"/>
  <c r="J5587" i="1"/>
  <c r="K5587" i="1" s="1"/>
  <c r="J5588" i="1"/>
  <c r="K5588" i="1" s="1"/>
  <c r="J5589" i="1"/>
  <c r="K5589" i="1" s="1"/>
  <c r="J5590" i="1"/>
  <c r="K5590" i="1" s="1"/>
  <c r="J5591" i="1"/>
  <c r="K5591" i="1" s="1"/>
  <c r="J5592" i="1"/>
  <c r="K5592" i="1" s="1"/>
  <c r="J5593" i="1"/>
  <c r="K5593" i="1" s="1"/>
  <c r="J5594" i="1"/>
  <c r="K5594" i="1" s="1"/>
  <c r="J5595" i="1"/>
  <c r="K5595" i="1" s="1"/>
  <c r="J5596" i="1"/>
  <c r="K5596" i="1" s="1"/>
  <c r="J5597" i="1"/>
  <c r="K5597" i="1" s="1"/>
  <c r="J5598" i="1"/>
  <c r="K5598" i="1" s="1"/>
  <c r="J5599" i="1"/>
  <c r="K5599" i="1" s="1"/>
  <c r="J5600" i="1"/>
  <c r="K5600" i="1" s="1"/>
  <c r="J5601" i="1"/>
  <c r="K5601" i="1" s="1"/>
  <c r="J5602" i="1"/>
  <c r="K5602" i="1" s="1"/>
  <c r="J5603" i="1"/>
  <c r="K5603" i="1" s="1"/>
  <c r="J5604" i="1"/>
  <c r="K5604" i="1" s="1"/>
  <c r="J5605" i="1"/>
  <c r="K5605" i="1" s="1"/>
  <c r="J5606" i="1"/>
  <c r="K5606" i="1" s="1"/>
  <c r="J5607" i="1"/>
  <c r="K5607" i="1" s="1"/>
  <c r="J5608" i="1"/>
  <c r="K5608" i="1" s="1"/>
  <c r="J5609" i="1"/>
  <c r="K5609" i="1" s="1"/>
  <c r="J5610" i="1"/>
  <c r="K5610" i="1" s="1"/>
  <c r="J5611" i="1"/>
  <c r="K5611" i="1" s="1"/>
  <c r="J5612" i="1"/>
  <c r="K5612" i="1" s="1"/>
  <c r="J5613" i="1"/>
  <c r="K5613" i="1" s="1"/>
  <c r="J5614" i="1"/>
  <c r="K5614" i="1" s="1"/>
  <c r="J5615" i="1"/>
  <c r="K5615" i="1" s="1"/>
  <c r="J5616" i="1"/>
  <c r="K5616" i="1" s="1"/>
  <c r="J5617" i="1"/>
  <c r="K5617" i="1" s="1"/>
  <c r="J5618" i="1"/>
  <c r="K5618" i="1" s="1"/>
  <c r="J5619" i="1"/>
  <c r="K5619" i="1" s="1"/>
  <c r="J5620" i="1"/>
  <c r="K5620" i="1" s="1"/>
  <c r="J5621" i="1"/>
  <c r="K5621" i="1" s="1"/>
  <c r="J5622" i="1"/>
  <c r="K5622" i="1" s="1"/>
  <c r="J5623" i="1"/>
  <c r="K5623" i="1" s="1"/>
  <c r="J5624" i="1"/>
  <c r="K5624" i="1" s="1"/>
  <c r="J5625" i="1"/>
  <c r="K5625" i="1" s="1"/>
  <c r="J5626" i="1"/>
  <c r="K5626" i="1" s="1"/>
  <c r="J5627" i="1"/>
  <c r="K5627" i="1" s="1"/>
  <c r="J5628" i="1"/>
  <c r="K5628" i="1" s="1"/>
  <c r="J5629" i="1"/>
  <c r="K5629" i="1" s="1"/>
  <c r="J5630" i="1"/>
  <c r="K5630" i="1" s="1"/>
  <c r="J5631" i="1"/>
  <c r="K5631" i="1" s="1"/>
  <c r="J5632" i="1"/>
  <c r="K5632" i="1" s="1"/>
  <c r="J5633" i="1"/>
  <c r="K5633" i="1" s="1"/>
  <c r="J5634" i="1"/>
  <c r="K5634" i="1" s="1"/>
  <c r="J5635" i="1"/>
  <c r="K5635" i="1" s="1"/>
  <c r="J5636" i="1"/>
  <c r="K5636" i="1" s="1"/>
  <c r="J5637" i="1"/>
  <c r="K5637" i="1" s="1"/>
  <c r="J5638" i="1"/>
  <c r="K5638" i="1" s="1"/>
  <c r="J5639" i="1"/>
  <c r="K5639" i="1" s="1"/>
  <c r="J5640" i="1"/>
  <c r="K5640" i="1" s="1"/>
  <c r="J5641" i="1"/>
  <c r="K5641" i="1" s="1"/>
  <c r="J5642" i="1"/>
  <c r="K5642" i="1" s="1"/>
  <c r="J5643" i="1"/>
  <c r="K5643" i="1" s="1"/>
  <c r="J5644" i="1"/>
  <c r="K5644" i="1" s="1"/>
  <c r="J5645" i="1"/>
  <c r="K5645" i="1" s="1"/>
  <c r="J5646" i="1"/>
  <c r="K5646" i="1" s="1"/>
  <c r="J5647" i="1"/>
  <c r="K5647" i="1" s="1"/>
  <c r="J5648" i="1"/>
  <c r="K5648" i="1" s="1"/>
  <c r="J5649" i="1"/>
  <c r="K5649" i="1" s="1"/>
  <c r="J5650" i="1"/>
  <c r="K5650" i="1" s="1"/>
  <c r="J5651" i="1"/>
  <c r="K5651" i="1" s="1"/>
  <c r="J5652" i="1"/>
  <c r="K5652" i="1" s="1"/>
  <c r="J5653" i="1"/>
  <c r="K5653" i="1" s="1"/>
  <c r="J5654" i="1"/>
  <c r="K5654" i="1" s="1"/>
  <c r="J5655" i="1"/>
  <c r="K5655" i="1" s="1"/>
  <c r="J5656" i="1"/>
  <c r="K5656" i="1" s="1"/>
  <c r="J5657" i="1"/>
  <c r="K5657" i="1" s="1"/>
  <c r="J5658" i="1"/>
  <c r="K5658" i="1" s="1"/>
  <c r="J5659" i="1"/>
  <c r="K5659" i="1" s="1"/>
  <c r="J5660" i="1"/>
  <c r="K5660" i="1" s="1"/>
  <c r="J5661" i="1"/>
  <c r="K5661" i="1" s="1"/>
  <c r="J5662" i="1"/>
  <c r="K5662" i="1" s="1"/>
  <c r="J5663" i="1"/>
  <c r="K5663" i="1" s="1"/>
  <c r="J5664" i="1"/>
  <c r="K5664" i="1" s="1"/>
  <c r="J5665" i="1"/>
  <c r="K5665" i="1" s="1"/>
  <c r="J5666" i="1"/>
  <c r="K5666" i="1" s="1"/>
  <c r="J5667" i="1"/>
  <c r="K5667" i="1" s="1"/>
  <c r="J5668" i="1"/>
  <c r="K5668" i="1" s="1"/>
  <c r="J5669" i="1"/>
  <c r="K5669" i="1" s="1"/>
  <c r="J5670" i="1"/>
  <c r="K5670" i="1" s="1"/>
  <c r="J5671" i="1"/>
  <c r="K5671" i="1" s="1"/>
  <c r="J5672" i="1"/>
  <c r="K5672" i="1" s="1"/>
  <c r="J5673" i="1"/>
  <c r="K5673" i="1" s="1"/>
  <c r="J5674" i="1"/>
  <c r="K5674" i="1" s="1"/>
  <c r="J5675" i="1"/>
  <c r="K5675" i="1" s="1"/>
  <c r="J5676" i="1"/>
  <c r="K5676" i="1" s="1"/>
  <c r="J5677" i="1"/>
  <c r="K5677" i="1" s="1"/>
  <c r="J5678" i="1"/>
  <c r="K5678" i="1" s="1"/>
  <c r="J5679" i="1"/>
  <c r="K5679" i="1" s="1"/>
  <c r="J5680" i="1"/>
  <c r="K5680" i="1" s="1"/>
  <c r="J5681" i="1"/>
  <c r="K5681" i="1" s="1"/>
  <c r="J5682" i="1"/>
  <c r="K5682" i="1" s="1"/>
  <c r="J5683" i="1"/>
  <c r="K5683" i="1" s="1"/>
  <c r="J5684" i="1"/>
  <c r="K5684" i="1" s="1"/>
  <c r="J5685" i="1"/>
  <c r="K5685" i="1" s="1"/>
  <c r="J5686" i="1"/>
  <c r="K5686" i="1" s="1"/>
  <c r="J5687" i="1"/>
  <c r="K5687" i="1" s="1"/>
  <c r="J5688" i="1"/>
  <c r="K5688" i="1" s="1"/>
  <c r="J5689" i="1"/>
  <c r="K5689" i="1" s="1"/>
  <c r="J5690" i="1"/>
  <c r="K5690" i="1" s="1"/>
  <c r="J5691" i="1"/>
  <c r="K5691" i="1" s="1"/>
  <c r="J5692" i="1"/>
  <c r="K5692" i="1" s="1"/>
  <c r="J5693" i="1"/>
  <c r="K5693" i="1" s="1"/>
  <c r="J5694" i="1"/>
  <c r="K5694" i="1" s="1"/>
  <c r="J5695" i="1"/>
  <c r="K5695" i="1" s="1"/>
  <c r="J5696" i="1"/>
  <c r="K5696" i="1" s="1"/>
  <c r="J5697" i="1"/>
  <c r="K5697" i="1" s="1"/>
  <c r="J5698" i="1"/>
  <c r="K5698" i="1" s="1"/>
  <c r="J5699" i="1"/>
  <c r="K5699" i="1" s="1"/>
  <c r="J5700" i="1"/>
  <c r="K5700" i="1" s="1"/>
  <c r="J5701" i="1"/>
  <c r="K5701" i="1" s="1"/>
  <c r="J5702" i="1"/>
  <c r="K5702" i="1" s="1"/>
  <c r="J5703" i="1"/>
  <c r="K5703" i="1" s="1"/>
  <c r="J5704" i="1"/>
  <c r="K5704" i="1" s="1"/>
  <c r="J5705" i="1"/>
  <c r="K5705" i="1" s="1"/>
  <c r="J5706" i="1"/>
  <c r="K5706" i="1" s="1"/>
  <c r="J5707" i="1"/>
  <c r="K5707" i="1" s="1"/>
  <c r="J5708" i="1"/>
  <c r="K5708" i="1" s="1"/>
  <c r="J5709" i="1"/>
  <c r="K5709" i="1" s="1"/>
  <c r="J5710" i="1"/>
  <c r="K5710" i="1" s="1"/>
  <c r="J5711" i="1"/>
  <c r="K5711" i="1" s="1"/>
  <c r="J5712" i="1"/>
  <c r="K5712" i="1" s="1"/>
  <c r="J5713" i="1"/>
  <c r="K5713" i="1" s="1"/>
  <c r="J5714" i="1"/>
  <c r="K5714" i="1" s="1"/>
  <c r="J5715" i="1"/>
  <c r="K5715" i="1" s="1"/>
  <c r="J5716" i="1"/>
  <c r="K5716" i="1" s="1"/>
  <c r="J5717" i="1"/>
  <c r="K5717" i="1" s="1"/>
  <c r="J5718" i="1"/>
  <c r="K5718" i="1" s="1"/>
  <c r="J5719" i="1"/>
  <c r="K5719" i="1" s="1"/>
  <c r="J5720" i="1"/>
  <c r="K5720" i="1" s="1"/>
  <c r="J5721" i="1"/>
  <c r="K5721" i="1" s="1"/>
  <c r="J5722" i="1"/>
  <c r="K5722" i="1" s="1"/>
  <c r="J5723" i="1"/>
  <c r="K5723" i="1" s="1"/>
  <c r="J5724" i="1"/>
  <c r="K5724" i="1" s="1"/>
  <c r="J5725" i="1"/>
  <c r="K5725" i="1" s="1"/>
  <c r="J5726" i="1"/>
  <c r="K5726" i="1" s="1"/>
  <c r="J5727" i="1"/>
  <c r="K5727" i="1" s="1"/>
  <c r="J5728" i="1"/>
  <c r="K5728" i="1" s="1"/>
  <c r="J5729" i="1"/>
  <c r="K5729" i="1" s="1"/>
  <c r="J5730" i="1"/>
  <c r="K5730" i="1" s="1"/>
  <c r="J5731" i="1"/>
  <c r="K5731" i="1" s="1"/>
  <c r="J5732" i="1"/>
  <c r="K5732" i="1" s="1"/>
  <c r="J5733" i="1"/>
  <c r="K5733" i="1" s="1"/>
  <c r="J5734" i="1"/>
  <c r="K5734" i="1" s="1"/>
  <c r="J5735" i="1"/>
  <c r="K5735" i="1" s="1"/>
  <c r="J5736" i="1"/>
  <c r="K5736" i="1" s="1"/>
  <c r="J5737" i="1"/>
  <c r="K5737" i="1" s="1"/>
  <c r="J5738" i="1"/>
  <c r="K5738" i="1" s="1"/>
  <c r="J5739" i="1"/>
  <c r="K5739" i="1" s="1"/>
  <c r="J5740" i="1"/>
  <c r="K5740" i="1" s="1"/>
  <c r="J5741" i="1"/>
  <c r="K5741" i="1" s="1"/>
  <c r="J5742" i="1"/>
  <c r="K5742" i="1" s="1"/>
  <c r="J5743" i="1"/>
  <c r="K5743" i="1" s="1"/>
  <c r="J5744" i="1"/>
  <c r="K5744" i="1" s="1"/>
  <c r="J5745" i="1"/>
  <c r="K5745" i="1" s="1"/>
  <c r="J5746" i="1"/>
  <c r="K5746" i="1" s="1"/>
  <c r="J5747" i="1"/>
  <c r="K5747" i="1" s="1"/>
  <c r="J5748" i="1"/>
  <c r="K5748" i="1" s="1"/>
  <c r="J5749" i="1"/>
  <c r="K5749" i="1" s="1"/>
  <c r="J5750" i="1"/>
  <c r="K5750" i="1" s="1"/>
  <c r="J5751" i="1"/>
  <c r="K5751" i="1" s="1"/>
  <c r="J5752" i="1"/>
  <c r="K5752" i="1" s="1"/>
  <c r="J5753" i="1"/>
  <c r="K5753" i="1" s="1"/>
  <c r="J5754" i="1"/>
  <c r="K5754" i="1" s="1"/>
  <c r="J5755" i="1"/>
  <c r="K5755" i="1" s="1"/>
  <c r="J5756" i="1"/>
  <c r="K5756" i="1" s="1"/>
  <c r="J5757" i="1"/>
  <c r="K5757" i="1" s="1"/>
  <c r="J5758" i="1"/>
  <c r="K5758" i="1" s="1"/>
  <c r="J5759" i="1"/>
  <c r="K5759" i="1" s="1"/>
  <c r="J5760" i="1"/>
  <c r="K5760" i="1" s="1"/>
  <c r="J5761" i="1"/>
  <c r="K5761" i="1" s="1"/>
  <c r="J5762" i="1"/>
  <c r="K5762" i="1" s="1"/>
  <c r="J5763" i="1"/>
  <c r="K5763" i="1" s="1"/>
  <c r="J5764" i="1"/>
  <c r="K5764" i="1" s="1"/>
  <c r="J5765" i="1"/>
  <c r="K5765" i="1" s="1"/>
  <c r="J5766" i="1"/>
  <c r="K5766" i="1" s="1"/>
  <c r="J5767" i="1"/>
  <c r="K5767" i="1" s="1"/>
  <c r="J5768" i="1"/>
  <c r="K5768" i="1" s="1"/>
  <c r="J5769" i="1"/>
  <c r="K5769" i="1" s="1"/>
  <c r="J5770" i="1"/>
  <c r="K5770" i="1" s="1"/>
  <c r="J5771" i="1"/>
  <c r="K5771" i="1" s="1"/>
  <c r="J5772" i="1"/>
  <c r="K5772" i="1" s="1"/>
  <c r="J5773" i="1"/>
  <c r="K5773" i="1" s="1"/>
  <c r="J5774" i="1"/>
  <c r="K5774" i="1" s="1"/>
  <c r="J5775" i="1"/>
  <c r="K5775" i="1" s="1"/>
  <c r="J5776" i="1"/>
  <c r="K5776" i="1" s="1"/>
  <c r="J5777" i="1"/>
  <c r="K5777" i="1" s="1"/>
  <c r="J5778" i="1"/>
  <c r="K5778" i="1" s="1"/>
  <c r="J5779" i="1"/>
  <c r="K5779" i="1" s="1"/>
  <c r="J5780" i="1"/>
  <c r="K5780" i="1" s="1"/>
  <c r="J5781" i="1"/>
  <c r="K5781" i="1" s="1"/>
  <c r="J5782" i="1"/>
  <c r="K5782" i="1" s="1"/>
  <c r="J5783" i="1"/>
  <c r="K5783" i="1" s="1"/>
  <c r="J5784" i="1"/>
  <c r="K5784" i="1" s="1"/>
  <c r="J5785" i="1"/>
  <c r="K5785" i="1" s="1"/>
  <c r="J5786" i="1"/>
  <c r="K5786" i="1" s="1"/>
  <c r="J5787" i="1"/>
  <c r="K5787" i="1" s="1"/>
  <c r="J5788" i="1"/>
  <c r="K5788" i="1" s="1"/>
  <c r="J5789" i="1"/>
  <c r="K5789" i="1" s="1"/>
  <c r="J5790" i="1"/>
  <c r="K5790" i="1" s="1"/>
  <c r="J5791" i="1"/>
  <c r="K5791" i="1" s="1"/>
  <c r="J5792" i="1"/>
  <c r="K5792" i="1" s="1"/>
  <c r="J5793" i="1"/>
  <c r="K5793" i="1" s="1"/>
  <c r="J5794" i="1"/>
  <c r="K5794" i="1" s="1"/>
  <c r="J5795" i="1"/>
  <c r="K5795" i="1" s="1"/>
  <c r="J5796" i="1"/>
  <c r="K5796" i="1" s="1"/>
  <c r="J5797" i="1"/>
  <c r="K5797" i="1" s="1"/>
  <c r="J5798" i="1"/>
  <c r="K5798" i="1" s="1"/>
  <c r="J5799" i="1"/>
  <c r="K5799" i="1" s="1"/>
  <c r="J5800" i="1"/>
  <c r="K5800" i="1" s="1"/>
  <c r="J5801" i="1"/>
  <c r="K5801" i="1" s="1"/>
  <c r="J5802" i="1"/>
  <c r="K5802" i="1" s="1"/>
  <c r="J5803" i="1"/>
  <c r="K5803" i="1" s="1"/>
  <c r="J5804" i="1"/>
  <c r="K5804" i="1" s="1"/>
  <c r="J5805" i="1"/>
  <c r="K5805" i="1" s="1"/>
  <c r="J5806" i="1"/>
  <c r="K5806" i="1" s="1"/>
  <c r="J5807" i="1"/>
  <c r="K5807" i="1" s="1"/>
  <c r="J5808" i="1"/>
  <c r="K5808" i="1" s="1"/>
  <c r="J5809" i="1"/>
  <c r="K5809" i="1" s="1"/>
  <c r="J5810" i="1"/>
  <c r="K5810" i="1" s="1"/>
  <c r="J5811" i="1"/>
  <c r="K5811" i="1" s="1"/>
  <c r="J5812" i="1"/>
  <c r="K5812" i="1" s="1"/>
  <c r="J5813" i="1"/>
  <c r="K5813" i="1" s="1"/>
  <c r="J5814" i="1"/>
  <c r="K5814" i="1" s="1"/>
  <c r="J5815" i="1"/>
  <c r="K5815" i="1" s="1"/>
  <c r="J5816" i="1"/>
  <c r="K5816" i="1" s="1"/>
  <c r="J5817" i="1"/>
  <c r="K5817" i="1" s="1"/>
  <c r="J5818" i="1"/>
  <c r="K5818" i="1" s="1"/>
  <c r="J5819" i="1"/>
  <c r="K5819" i="1" s="1"/>
  <c r="J5820" i="1"/>
  <c r="K5820" i="1" s="1"/>
  <c r="J5821" i="1"/>
  <c r="K5821" i="1" s="1"/>
  <c r="J5822" i="1"/>
  <c r="K5822" i="1" s="1"/>
  <c r="J5823" i="1"/>
  <c r="K5823" i="1" s="1"/>
  <c r="J5824" i="1"/>
  <c r="K5824" i="1" s="1"/>
  <c r="J5825" i="1"/>
  <c r="K5825" i="1" s="1"/>
  <c r="J5826" i="1"/>
  <c r="K5826" i="1" s="1"/>
  <c r="J5827" i="1"/>
  <c r="K5827" i="1" s="1"/>
  <c r="J5828" i="1"/>
  <c r="K5828" i="1" s="1"/>
  <c r="J5829" i="1"/>
  <c r="K5829" i="1" s="1"/>
  <c r="J5830" i="1"/>
  <c r="K5830" i="1" s="1"/>
  <c r="J5831" i="1"/>
  <c r="K5831" i="1" s="1"/>
  <c r="J5832" i="1"/>
  <c r="K5832" i="1" s="1"/>
  <c r="J5833" i="1"/>
  <c r="K5833" i="1" s="1"/>
  <c r="J5834" i="1"/>
  <c r="K5834" i="1" s="1"/>
  <c r="J5835" i="1"/>
  <c r="K5835" i="1" s="1"/>
  <c r="J5836" i="1"/>
  <c r="K5836" i="1" s="1"/>
  <c r="J5837" i="1"/>
  <c r="K5837" i="1" s="1"/>
  <c r="J5838" i="1"/>
  <c r="K5838" i="1" s="1"/>
  <c r="J5839" i="1"/>
  <c r="K5839" i="1" s="1"/>
  <c r="J5840" i="1"/>
  <c r="K5840" i="1" s="1"/>
  <c r="J5841" i="1"/>
  <c r="K5841" i="1" s="1"/>
  <c r="J5842" i="1"/>
  <c r="K5842" i="1" s="1"/>
  <c r="J5843" i="1"/>
  <c r="K5843" i="1" s="1"/>
  <c r="J5844" i="1"/>
  <c r="K5844" i="1" s="1"/>
  <c r="J5845" i="1"/>
  <c r="K5845" i="1" s="1"/>
  <c r="J5846" i="1"/>
  <c r="K5846" i="1" s="1"/>
  <c r="J5847" i="1"/>
  <c r="K5847" i="1" s="1"/>
  <c r="J5848" i="1"/>
  <c r="K5848" i="1" s="1"/>
  <c r="J5849" i="1"/>
  <c r="K5849" i="1" s="1"/>
  <c r="J5850" i="1"/>
  <c r="K5850" i="1" s="1"/>
  <c r="J5851" i="1"/>
  <c r="K5851" i="1" s="1"/>
  <c r="J5852" i="1"/>
  <c r="K5852" i="1" s="1"/>
  <c r="J5853" i="1"/>
  <c r="K5853" i="1" s="1"/>
  <c r="J5854" i="1"/>
  <c r="K5854" i="1" s="1"/>
  <c r="J5855" i="1"/>
  <c r="K5855" i="1" s="1"/>
  <c r="J5856" i="1"/>
  <c r="K5856" i="1" s="1"/>
  <c r="J5857" i="1"/>
  <c r="K5857" i="1" s="1"/>
  <c r="J5858" i="1"/>
  <c r="K5858" i="1" s="1"/>
  <c r="J5859" i="1"/>
  <c r="K5859" i="1" s="1"/>
  <c r="J5860" i="1"/>
  <c r="K5860" i="1" s="1"/>
  <c r="J5861" i="1"/>
  <c r="K5861" i="1" s="1"/>
  <c r="J5862" i="1"/>
  <c r="K5862" i="1" s="1"/>
  <c r="J5863" i="1"/>
  <c r="K5863" i="1" s="1"/>
  <c r="J5864" i="1"/>
  <c r="K5864" i="1" s="1"/>
  <c r="J5865" i="1"/>
  <c r="K5865" i="1" s="1"/>
  <c r="J5866" i="1"/>
  <c r="K5866" i="1" s="1"/>
  <c r="J5867" i="1"/>
  <c r="K5867" i="1" s="1"/>
  <c r="J5868" i="1"/>
  <c r="K5868" i="1" s="1"/>
  <c r="J5869" i="1"/>
  <c r="K5869" i="1" s="1"/>
  <c r="J5870" i="1"/>
  <c r="K5870" i="1" s="1"/>
  <c r="J5871" i="1"/>
  <c r="K5871" i="1" s="1"/>
  <c r="J5872" i="1"/>
  <c r="K5872" i="1" s="1"/>
  <c r="J5873" i="1"/>
  <c r="K5873" i="1" s="1"/>
  <c r="J5874" i="1"/>
  <c r="K5874" i="1" s="1"/>
  <c r="J5875" i="1"/>
  <c r="K5875" i="1" s="1"/>
  <c r="J5876" i="1"/>
  <c r="K5876" i="1" s="1"/>
  <c r="J5877" i="1"/>
  <c r="K5877" i="1" s="1"/>
  <c r="J5878" i="1"/>
  <c r="K5878" i="1" s="1"/>
  <c r="J5879" i="1"/>
  <c r="K5879" i="1" s="1"/>
  <c r="J5880" i="1"/>
  <c r="K5880" i="1" s="1"/>
  <c r="J5881" i="1"/>
  <c r="K5881" i="1" s="1"/>
  <c r="J5882" i="1"/>
  <c r="K5882" i="1" s="1"/>
  <c r="J5883" i="1"/>
  <c r="K5883" i="1" s="1"/>
  <c r="J5884" i="1"/>
  <c r="K5884" i="1" s="1"/>
  <c r="J5885" i="1"/>
  <c r="K5885" i="1" s="1"/>
  <c r="J5886" i="1"/>
  <c r="K5886" i="1" s="1"/>
  <c r="J5887" i="1"/>
  <c r="K5887" i="1" s="1"/>
  <c r="J5888" i="1"/>
  <c r="K5888" i="1" s="1"/>
  <c r="J5889" i="1"/>
  <c r="K5889" i="1" s="1"/>
  <c r="J5890" i="1"/>
  <c r="K5890" i="1" s="1"/>
  <c r="J5891" i="1"/>
  <c r="K5891" i="1" s="1"/>
  <c r="J5892" i="1"/>
  <c r="K5892" i="1" s="1"/>
  <c r="J5893" i="1"/>
  <c r="K5893" i="1" s="1"/>
  <c r="J5894" i="1"/>
  <c r="K5894" i="1" s="1"/>
  <c r="J5895" i="1"/>
  <c r="K5895" i="1" s="1"/>
  <c r="J5896" i="1"/>
  <c r="K5896" i="1" s="1"/>
  <c r="J5897" i="1"/>
  <c r="K5897" i="1" s="1"/>
  <c r="J5898" i="1"/>
  <c r="K5898" i="1" s="1"/>
  <c r="J5899" i="1"/>
  <c r="K5899" i="1" s="1"/>
  <c r="J5900" i="1"/>
  <c r="K5900" i="1" s="1"/>
  <c r="J5901" i="1"/>
  <c r="K5901" i="1" s="1"/>
  <c r="J5902" i="1"/>
  <c r="K5902" i="1" s="1"/>
  <c r="J5903" i="1"/>
  <c r="K5903" i="1" s="1"/>
  <c r="J5904" i="1"/>
  <c r="K5904" i="1" s="1"/>
  <c r="J5905" i="1"/>
  <c r="K5905" i="1" s="1"/>
  <c r="J5906" i="1"/>
  <c r="K5906" i="1" s="1"/>
  <c r="J5907" i="1"/>
  <c r="K5907" i="1" s="1"/>
  <c r="J5908" i="1"/>
  <c r="K5908" i="1" s="1"/>
  <c r="J5909" i="1"/>
  <c r="K5909" i="1" s="1"/>
  <c r="J5910" i="1"/>
  <c r="K5910" i="1" s="1"/>
  <c r="J5911" i="1"/>
  <c r="K5911" i="1" s="1"/>
  <c r="J5912" i="1"/>
  <c r="K5912" i="1" s="1"/>
  <c r="J5913" i="1"/>
  <c r="K5913" i="1" s="1"/>
  <c r="J5914" i="1"/>
  <c r="K5914" i="1" s="1"/>
  <c r="J5915" i="1"/>
  <c r="K5915" i="1" s="1"/>
  <c r="J5916" i="1"/>
  <c r="K5916" i="1" s="1"/>
  <c r="J5917" i="1"/>
  <c r="K5917" i="1" s="1"/>
  <c r="J5918" i="1"/>
  <c r="K5918" i="1" s="1"/>
  <c r="J5919" i="1"/>
  <c r="K5919" i="1" s="1"/>
  <c r="J5920" i="1"/>
  <c r="K5920" i="1" s="1"/>
  <c r="J5921" i="1"/>
  <c r="K5921" i="1" s="1"/>
  <c r="J5922" i="1"/>
  <c r="K5922" i="1" s="1"/>
  <c r="J5923" i="1"/>
  <c r="K5923" i="1" s="1"/>
  <c r="J5924" i="1"/>
  <c r="K5924" i="1" s="1"/>
  <c r="J5925" i="1"/>
  <c r="K5925" i="1" s="1"/>
  <c r="J5926" i="1"/>
  <c r="K5926" i="1" s="1"/>
  <c r="J5927" i="1"/>
  <c r="K5927" i="1" s="1"/>
  <c r="J5928" i="1"/>
  <c r="K5928" i="1" s="1"/>
  <c r="J5929" i="1"/>
  <c r="K5929" i="1" s="1"/>
  <c r="J5930" i="1"/>
  <c r="K5930" i="1" s="1"/>
  <c r="J5931" i="1"/>
  <c r="K5931" i="1" s="1"/>
  <c r="J5932" i="1"/>
  <c r="K5932" i="1" s="1"/>
  <c r="J5933" i="1"/>
  <c r="K5933" i="1" s="1"/>
  <c r="J5934" i="1"/>
  <c r="K5934" i="1" s="1"/>
  <c r="J5935" i="1"/>
  <c r="K5935" i="1" s="1"/>
  <c r="J5936" i="1"/>
  <c r="K5936" i="1" s="1"/>
  <c r="J5937" i="1"/>
  <c r="K5937" i="1" s="1"/>
  <c r="J5938" i="1"/>
  <c r="K5938" i="1" s="1"/>
  <c r="J5939" i="1"/>
  <c r="K5939" i="1" s="1"/>
  <c r="J5940" i="1"/>
  <c r="K5940" i="1" s="1"/>
  <c r="J5941" i="1"/>
  <c r="K5941" i="1" s="1"/>
  <c r="J5942" i="1"/>
  <c r="K5942" i="1" s="1"/>
  <c r="J5943" i="1"/>
  <c r="K5943" i="1" s="1"/>
  <c r="J5944" i="1"/>
  <c r="K5944" i="1" s="1"/>
  <c r="J5945" i="1"/>
  <c r="K5945" i="1" s="1"/>
  <c r="J5946" i="1"/>
  <c r="K5946" i="1" s="1"/>
  <c r="J5947" i="1"/>
  <c r="K5947" i="1" s="1"/>
  <c r="J5948" i="1"/>
  <c r="K5948" i="1" s="1"/>
  <c r="J5949" i="1"/>
  <c r="K5949" i="1" s="1"/>
  <c r="J5950" i="1"/>
  <c r="K5950" i="1" s="1"/>
  <c r="J5951" i="1"/>
  <c r="K5951" i="1" s="1"/>
  <c r="J5952" i="1"/>
  <c r="K5952" i="1" s="1"/>
  <c r="J5953" i="1"/>
  <c r="K5953" i="1" s="1"/>
  <c r="J5954" i="1"/>
  <c r="K5954" i="1" s="1"/>
  <c r="J5955" i="1"/>
  <c r="K5955" i="1" s="1"/>
  <c r="J5956" i="1"/>
  <c r="K5956" i="1" s="1"/>
  <c r="J5957" i="1"/>
  <c r="K5957" i="1" s="1"/>
  <c r="J5958" i="1"/>
  <c r="K5958" i="1" s="1"/>
  <c r="J5959" i="1"/>
  <c r="K5959" i="1" s="1"/>
  <c r="J5960" i="1"/>
  <c r="K5960" i="1" s="1"/>
  <c r="J5961" i="1"/>
  <c r="K5961" i="1" s="1"/>
  <c r="J5962" i="1"/>
  <c r="K5962" i="1" s="1"/>
  <c r="J5963" i="1"/>
  <c r="K5963" i="1" s="1"/>
  <c r="J5964" i="1"/>
  <c r="K5964" i="1" s="1"/>
  <c r="J5965" i="1"/>
  <c r="K5965" i="1" s="1"/>
  <c r="J5966" i="1"/>
  <c r="K5966" i="1" s="1"/>
  <c r="J5967" i="1"/>
  <c r="K5967" i="1" s="1"/>
  <c r="J5968" i="1"/>
  <c r="K5968" i="1" s="1"/>
  <c r="J5969" i="1"/>
  <c r="K5969" i="1" s="1"/>
  <c r="J5970" i="1"/>
  <c r="K5970" i="1" s="1"/>
  <c r="J5971" i="1"/>
  <c r="K5971" i="1" s="1"/>
  <c r="J5972" i="1"/>
  <c r="K5972" i="1" s="1"/>
  <c r="J5973" i="1"/>
  <c r="K5973" i="1" s="1"/>
  <c r="J5974" i="1"/>
  <c r="K5974" i="1" s="1"/>
  <c r="J5975" i="1"/>
  <c r="K5975" i="1" s="1"/>
  <c r="J5976" i="1"/>
  <c r="K5976" i="1" s="1"/>
  <c r="J5977" i="1"/>
  <c r="K5977" i="1" s="1"/>
  <c r="J5978" i="1"/>
  <c r="K5978" i="1" s="1"/>
  <c r="J5979" i="1"/>
  <c r="K5979" i="1" s="1"/>
  <c r="J5980" i="1"/>
  <c r="K5980" i="1" s="1"/>
  <c r="J5981" i="1"/>
  <c r="K5981" i="1" s="1"/>
  <c r="J5982" i="1"/>
  <c r="K5982" i="1" s="1"/>
  <c r="J5983" i="1"/>
  <c r="K5983" i="1" s="1"/>
  <c r="J5984" i="1"/>
  <c r="K5984" i="1" s="1"/>
  <c r="J5985" i="1"/>
  <c r="K5985" i="1" s="1"/>
  <c r="J5986" i="1"/>
  <c r="K5986" i="1" s="1"/>
  <c r="J5987" i="1"/>
  <c r="K5987" i="1" s="1"/>
  <c r="J5988" i="1"/>
  <c r="K5988" i="1" s="1"/>
  <c r="J5989" i="1"/>
  <c r="K5989" i="1" s="1"/>
  <c r="J5990" i="1"/>
  <c r="K5990" i="1" s="1"/>
  <c r="J5991" i="1"/>
  <c r="K5991" i="1" s="1"/>
  <c r="J5992" i="1"/>
  <c r="K5992" i="1" s="1"/>
  <c r="J5993" i="1"/>
  <c r="K5993" i="1" s="1"/>
  <c r="J5994" i="1"/>
  <c r="K5994" i="1" s="1"/>
  <c r="J5995" i="1"/>
  <c r="K5995" i="1" s="1"/>
  <c r="J5996" i="1"/>
  <c r="K5996" i="1" s="1"/>
  <c r="J5997" i="1"/>
  <c r="K5997" i="1" s="1"/>
  <c r="J5998" i="1"/>
  <c r="K5998" i="1" s="1"/>
  <c r="J5999" i="1"/>
  <c r="K5999" i="1" s="1"/>
  <c r="J6000" i="1"/>
  <c r="K6000" i="1" s="1"/>
  <c r="J6001" i="1"/>
  <c r="K6001" i="1" s="1"/>
  <c r="J6002" i="1"/>
  <c r="K6002" i="1" s="1"/>
  <c r="J6003" i="1"/>
  <c r="K6003" i="1" s="1"/>
  <c r="J6004" i="1"/>
  <c r="K6004" i="1" s="1"/>
  <c r="J6005" i="1"/>
  <c r="K6005" i="1" s="1"/>
  <c r="J6006" i="1"/>
  <c r="K6006" i="1" s="1"/>
  <c r="J6007" i="1"/>
  <c r="K6007" i="1" s="1"/>
  <c r="J6008" i="1"/>
  <c r="K6008" i="1" s="1"/>
  <c r="J6009" i="1"/>
  <c r="K6009" i="1" s="1"/>
  <c r="J6010" i="1"/>
  <c r="K6010" i="1" s="1"/>
  <c r="J6011" i="1"/>
  <c r="K6011" i="1" s="1"/>
  <c r="J6012" i="1"/>
  <c r="K6012" i="1" s="1"/>
  <c r="J6013" i="1"/>
  <c r="K6013" i="1" s="1"/>
  <c r="J6014" i="1"/>
  <c r="K6014" i="1" s="1"/>
  <c r="J6015" i="1"/>
  <c r="K6015" i="1" s="1"/>
  <c r="J6016" i="1"/>
  <c r="K6016" i="1" s="1"/>
  <c r="J6017" i="1"/>
  <c r="K6017" i="1" s="1"/>
  <c r="J6018" i="1"/>
  <c r="K6018" i="1" s="1"/>
  <c r="J6019" i="1"/>
  <c r="K6019" i="1" s="1"/>
  <c r="J6020" i="1"/>
  <c r="K6020" i="1" s="1"/>
  <c r="J6021" i="1"/>
  <c r="K6021" i="1" s="1"/>
  <c r="J6022" i="1"/>
  <c r="K6022" i="1" s="1"/>
  <c r="J6023" i="1"/>
  <c r="K6023" i="1" s="1"/>
  <c r="J6024" i="1"/>
  <c r="K6024" i="1" s="1"/>
  <c r="J6025" i="1"/>
  <c r="K6025" i="1" s="1"/>
  <c r="J6026" i="1"/>
  <c r="K6026" i="1" s="1"/>
  <c r="J6027" i="1"/>
  <c r="K6027" i="1" s="1"/>
  <c r="J6028" i="1"/>
  <c r="K6028" i="1" s="1"/>
  <c r="J6029" i="1"/>
  <c r="K6029" i="1" s="1"/>
  <c r="J6030" i="1"/>
  <c r="K6030" i="1" s="1"/>
  <c r="J6031" i="1"/>
  <c r="K6031" i="1" s="1"/>
  <c r="J6032" i="1"/>
  <c r="K6032" i="1" s="1"/>
  <c r="J6033" i="1"/>
  <c r="K6033" i="1" s="1"/>
  <c r="J6034" i="1"/>
  <c r="K6034" i="1" s="1"/>
  <c r="J6035" i="1"/>
  <c r="K6035" i="1" s="1"/>
  <c r="J6036" i="1"/>
  <c r="K6036" i="1" s="1"/>
  <c r="J6037" i="1"/>
  <c r="K6037" i="1" s="1"/>
  <c r="J6038" i="1"/>
  <c r="K6038" i="1" s="1"/>
  <c r="J6039" i="1"/>
  <c r="K6039" i="1" s="1"/>
  <c r="J6040" i="1"/>
  <c r="K6040" i="1" s="1"/>
  <c r="J6041" i="1"/>
  <c r="K6041" i="1" s="1"/>
  <c r="J6042" i="1"/>
  <c r="K6042" i="1" s="1"/>
  <c r="J6043" i="1"/>
  <c r="K6043" i="1" s="1"/>
  <c r="J6044" i="1"/>
  <c r="K6044" i="1" s="1"/>
  <c r="J6045" i="1"/>
  <c r="K6045" i="1" s="1"/>
  <c r="J6046" i="1"/>
  <c r="K6046" i="1" s="1"/>
  <c r="J6047" i="1"/>
  <c r="K6047" i="1" s="1"/>
  <c r="J6048" i="1"/>
  <c r="K6048" i="1" s="1"/>
  <c r="J6049" i="1"/>
  <c r="K6049" i="1" s="1"/>
  <c r="J6050" i="1"/>
  <c r="K6050" i="1" s="1"/>
  <c r="J6051" i="1"/>
  <c r="K6051" i="1" s="1"/>
  <c r="J6052" i="1"/>
  <c r="K6052" i="1" s="1"/>
  <c r="J6053" i="1"/>
  <c r="K6053" i="1" s="1"/>
  <c r="J6054" i="1"/>
  <c r="K6054" i="1" s="1"/>
  <c r="J6055" i="1"/>
  <c r="K6055" i="1" s="1"/>
  <c r="J6056" i="1"/>
  <c r="K6056" i="1" s="1"/>
  <c r="J6057" i="1"/>
  <c r="K6057" i="1" s="1"/>
  <c r="J6058" i="1"/>
  <c r="K6058" i="1" s="1"/>
  <c r="J6059" i="1"/>
  <c r="K6059" i="1" s="1"/>
  <c r="J6060" i="1"/>
  <c r="K6060" i="1" s="1"/>
  <c r="J6061" i="1"/>
  <c r="K6061" i="1" s="1"/>
  <c r="J6062" i="1"/>
  <c r="K6062" i="1" s="1"/>
  <c r="J6063" i="1"/>
  <c r="K6063" i="1" s="1"/>
  <c r="J6064" i="1"/>
  <c r="K6064" i="1" s="1"/>
  <c r="J6065" i="1"/>
  <c r="K6065" i="1" s="1"/>
  <c r="J6066" i="1"/>
  <c r="K6066" i="1" s="1"/>
  <c r="J6067" i="1"/>
  <c r="K6067" i="1" s="1"/>
  <c r="J6068" i="1"/>
  <c r="K6068" i="1" s="1"/>
  <c r="J6069" i="1"/>
  <c r="K6069" i="1" s="1"/>
  <c r="J6070" i="1"/>
  <c r="K6070" i="1" s="1"/>
  <c r="J6071" i="1"/>
  <c r="K6071" i="1" s="1"/>
  <c r="J6072" i="1"/>
  <c r="K6072" i="1" s="1"/>
  <c r="J6073" i="1"/>
  <c r="K6073" i="1" s="1"/>
  <c r="J6074" i="1"/>
  <c r="K6074" i="1" s="1"/>
  <c r="J6075" i="1"/>
  <c r="K6075" i="1" s="1"/>
  <c r="J6076" i="1"/>
  <c r="K6076" i="1" s="1"/>
  <c r="J6077" i="1"/>
  <c r="K6077" i="1" s="1"/>
  <c r="J6078" i="1"/>
  <c r="K6078" i="1" s="1"/>
  <c r="J6079" i="1"/>
  <c r="K6079" i="1" s="1"/>
  <c r="J6080" i="1"/>
  <c r="K6080" i="1" s="1"/>
  <c r="J6081" i="1"/>
  <c r="K6081" i="1" s="1"/>
  <c r="J6082" i="1"/>
  <c r="K6082" i="1" s="1"/>
  <c r="J6083" i="1"/>
  <c r="K6083" i="1" s="1"/>
  <c r="J6084" i="1"/>
  <c r="K6084" i="1" s="1"/>
  <c r="J6085" i="1"/>
  <c r="K6085" i="1" s="1"/>
  <c r="J6086" i="1"/>
  <c r="K6086" i="1" s="1"/>
  <c r="J6087" i="1"/>
  <c r="K6087" i="1" s="1"/>
  <c r="J6088" i="1"/>
  <c r="K6088" i="1" s="1"/>
  <c r="J6089" i="1"/>
  <c r="K6089" i="1" s="1"/>
  <c r="J6090" i="1"/>
  <c r="K6090" i="1" s="1"/>
  <c r="J6091" i="1"/>
  <c r="K6091" i="1" s="1"/>
  <c r="J6092" i="1"/>
  <c r="K6092" i="1" s="1"/>
  <c r="J6093" i="1"/>
  <c r="K6093" i="1" s="1"/>
  <c r="J6094" i="1"/>
  <c r="K6094" i="1" s="1"/>
  <c r="J6095" i="1"/>
  <c r="K6095" i="1" s="1"/>
  <c r="J6096" i="1"/>
  <c r="K6096" i="1" s="1"/>
  <c r="J6097" i="1"/>
  <c r="K6097" i="1" s="1"/>
  <c r="J6098" i="1"/>
  <c r="K6098" i="1" s="1"/>
  <c r="J6099" i="1"/>
  <c r="K6099" i="1" s="1"/>
  <c r="J6100" i="1"/>
  <c r="K6100" i="1" s="1"/>
  <c r="J6101" i="1"/>
  <c r="K6101" i="1" s="1"/>
  <c r="J6102" i="1"/>
  <c r="K6102" i="1" s="1"/>
  <c r="J6103" i="1"/>
  <c r="K6103" i="1" s="1"/>
  <c r="J6104" i="1"/>
  <c r="K6104" i="1" s="1"/>
  <c r="J6105" i="1"/>
  <c r="K6105" i="1" s="1"/>
  <c r="J6106" i="1"/>
  <c r="K6106" i="1" s="1"/>
  <c r="J6107" i="1"/>
  <c r="K6107" i="1" s="1"/>
  <c r="J6108" i="1"/>
  <c r="K6108" i="1" s="1"/>
  <c r="J6109" i="1"/>
  <c r="K6109" i="1" s="1"/>
  <c r="J6110" i="1"/>
  <c r="K6110" i="1" s="1"/>
  <c r="J6111" i="1"/>
  <c r="K6111" i="1" s="1"/>
  <c r="J6112" i="1"/>
  <c r="K6112" i="1" s="1"/>
  <c r="J6113" i="1"/>
  <c r="K6113" i="1" s="1"/>
  <c r="J6114" i="1"/>
  <c r="K6114" i="1" s="1"/>
  <c r="J6115" i="1"/>
  <c r="K6115" i="1" s="1"/>
  <c r="J6116" i="1"/>
  <c r="K6116" i="1" s="1"/>
  <c r="J6117" i="1"/>
  <c r="K6117" i="1" s="1"/>
  <c r="J6118" i="1"/>
  <c r="K6118" i="1" s="1"/>
  <c r="J6119" i="1"/>
  <c r="K6119" i="1" s="1"/>
  <c r="J6120" i="1"/>
  <c r="K6120" i="1" s="1"/>
  <c r="J6121" i="1"/>
  <c r="K6121" i="1" s="1"/>
  <c r="J6122" i="1"/>
  <c r="K6122" i="1" s="1"/>
  <c r="J6123" i="1"/>
  <c r="K6123" i="1" s="1"/>
  <c r="J6124" i="1"/>
  <c r="K6124" i="1" s="1"/>
  <c r="J6125" i="1"/>
  <c r="K6125" i="1" s="1"/>
  <c r="J6126" i="1"/>
  <c r="K6126" i="1" s="1"/>
  <c r="J6127" i="1"/>
  <c r="K6127" i="1" s="1"/>
  <c r="J6128" i="1"/>
  <c r="K6128" i="1" s="1"/>
  <c r="J6129" i="1"/>
  <c r="K6129" i="1" s="1"/>
  <c r="J6130" i="1"/>
  <c r="K6130" i="1" s="1"/>
  <c r="J6131" i="1"/>
  <c r="K6131" i="1" s="1"/>
  <c r="J6132" i="1"/>
  <c r="K6132" i="1" s="1"/>
  <c r="J6133" i="1"/>
  <c r="K6133" i="1" s="1"/>
  <c r="J6134" i="1"/>
  <c r="K6134" i="1" s="1"/>
  <c r="J6135" i="1"/>
  <c r="K6135" i="1" s="1"/>
  <c r="J6136" i="1"/>
  <c r="K6136" i="1" s="1"/>
  <c r="J6137" i="1"/>
  <c r="K6137" i="1" s="1"/>
  <c r="J6138" i="1"/>
  <c r="K6138" i="1" s="1"/>
  <c r="J6139" i="1"/>
  <c r="K6139" i="1" s="1"/>
  <c r="J6140" i="1"/>
  <c r="K6140" i="1" s="1"/>
  <c r="J6141" i="1"/>
  <c r="K6141" i="1" s="1"/>
  <c r="J6142" i="1"/>
  <c r="K6142" i="1" s="1"/>
  <c r="J6143" i="1"/>
  <c r="K6143" i="1" s="1"/>
  <c r="J6144" i="1"/>
  <c r="K6144" i="1" s="1"/>
  <c r="J6145" i="1"/>
  <c r="K6145" i="1" s="1"/>
  <c r="J6146" i="1"/>
  <c r="K6146" i="1" s="1"/>
  <c r="J6147" i="1"/>
  <c r="K6147" i="1" s="1"/>
  <c r="J6148" i="1"/>
  <c r="K6148" i="1" s="1"/>
  <c r="J6149" i="1"/>
  <c r="K6149" i="1" s="1"/>
  <c r="J6150" i="1"/>
  <c r="K6150" i="1" s="1"/>
  <c r="J6151" i="1"/>
  <c r="K6151" i="1" s="1"/>
  <c r="J6152" i="1"/>
  <c r="K6152" i="1" s="1"/>
  <c r="J6153" i="1"/>
  <c r="K6153" i="1" s="1"/>
  <c r="J6154" i="1"/>
  <c r="K6154" i="1" s="1"/>
  <c r="J6155" i="1"/>
  <c r="K6155" i="1" s="1"/>
  <c r="J6156" i="1"/>
  <c r="K6156" i="1" s="1"/>
  <c r="J6157" i="1"/>
  <c r="K6157" i="1" s="1"/>
  <c r="J6158" i="1"/>
  <c r="K6158" i="1" s="1"/>
  <c r="J6159" i="1"/>
  <c r="K6159" i="1" s="1"/>
  <c r="J6160" i="1"/>
  <c r="K6160" i="1" s="1"/>
  <c r="J6161" i="1"/>
  <c r="K6161" i="1" s="1"/>
  <c r="J6162" i="1"/>
  <c r="K6162" i="1" s="1"/>
  <c r="J6163" i="1"/>
  <c r="K6163" i="1" s="1"/>
  <c r="J6164" i="1"/>
  <c r="K6164" i="1" s="1"/>
  <c r="J6165" i="1"/>
  <c r="K6165" i="1" s="1"/>
  <c r="J6166" i="1"/>
  <c r="K6166" i="1" s="1"/>
  <c r="J6167" i="1"/>
  <c r="K6167" i="1" s="1"/>
  <c r="J6168" i="1"/>
  <c r="K6168" i="1" s="1"/>
  <c r="J6169" i="1"/>
  <c r="K6169" i="1" s="1"/>
  <c r="J6170" i="1"/>
  <c r="K6170" i="1" s="1"/>
  <c r="J6171" i="1"/>
  <c r="K6171" i="1" s="1"/>
  <c r="J6172" i="1"/>
  <c r="K6172" i="1" s="1"/>
  <c r="J6173" i="1"/>
  <c r="K6173" i="1" s="1"/>
  <c r="J6174" i="1"/>
  <c r="K6174" i="1" s="1"/>
  <c r="J6175" i="1"/>
  <c r="K6175" i="1" s="1"/>
  <c r="J6176" i="1"/>
  <c r="K6176" i="1" s="1"/>
  <c r="J6177" i="1"/>
  <c r="K6177" i="1" s="1"/>
  <c r="J6178" i="1"/>
  <c r="K6178" i="1" s="1"/>
  <c r="J6179" i="1"/>
  <c r="K6179" i="1" s="1"/>
  <c r="J6180" i="1"/>
  <c r="K6180" i="1" s="1"/>
  <c r="J6181" i="1"/>
  <c r="K6181" i="1" s="1"/>
  <c r="J6182" i="1"/>
  <c r="K6182" i="1" s="1"/>
  <c r="J6183" i="1"/>
  <c r="K6183" i="1" s="1"/>
  <c r="J6184" i="1"/>
  <c r="K6184" i="1" s="1"/>
  <c r="J6185" i="1"/>
  <c r="K6185" i="1" s="1"/>
  <c r="J6186" i="1"/>
  <c r="K6186" i="1" s="1"/>
  <c r="J6187" i="1"/>
  <c r="K6187" i="1" s="1"/>
  <c r="J6188" i="1"/>
  <c r="K6188" i="1" s="1"/>
  <c r="J6189" i="1"/>
  <c r="K6189" i="1" s="1"/>
  <c r="J6190" i="1"/>
  <c r="K6190" i="1" s="1"/>
  <c r="J6191" i="1"/>
  <c r="K6191" i="1" s="1"/>
  <c r="J6192" i="1"/>
  <c r="K6192" i="1" s="1"/>
  <c r="J6193" i="1"/>
  <c r="K6193" i="1" s="1"/>
  <c r="J6194" i="1"/>
  <c r="K6194" i="1" s="1"/>
  <c r="J6195" i="1"/>
  <c r="K6195" i="1" s="1"/>
  <c r="J6196" i="1"/>
  <c r="K6196" i="1" s="1"/>
  <c r="J6197" i="1"/>
  <c r="K6197" i="1" s="1"/>
  <c r="J6198" i="1"/>
  <c r="K6198" i="1" s="1"/>
  <c r="J6199" i="1"/>
  <c r="K6199" i="1" s="1"/>
  <c r="J6200" i="1"/>
  <c r="K6200" i="1" s="1"/>
  <c r="J6201" i="1"/>
  <c r="K6201" i="1" s="1"/>
  <c r="J6202" i="1"/>
  <c r="K6202" i="1" s="1"/>
  <c r="J6203" i="1"/>
  <c r="K6203" i="1" s="1"/>
  <c r="J6204" i="1"/>
  <c r="K6204" i="1" s="1"/>
  <c r="J6205" i="1"/>
  <c r="K6205" i="1" s="1"/>
  <c r="J6206" i="1"/>
  <c r="K6206" i="1" s="1"/>
  <c r="J6207" i="1"/>
  <c r="K6207" i="1" s="1"/>
  <c r="J6208" i="1"/>
  <c r="K6208" i="1" s="1"/>
  <c r="J6209" i="1"/>
  <c r="K6209" i="1" s="1"/>
  <c r="J6210" i="1"/>
  <c r="K6210" i="1" s="1"/>
  <c r="J6211" i="1"/>
  <c r="K6211" i="1" s="1"/>
  <c r="J6212" i="1"/>
  <c r="K6212" i="1" s="1"/>
  <c r="J6213" i="1"/>
  <c r="K6213" i="1" s="1"/>
  <c r="J6214" i="1"/>
  <c r="K6214" i="1" s="1"/>
  <c r="J6215" i="1"/>
  <c r="K6215" i="1" s="1"/>
  <c r="J6216" i="1"/>
  <c r="K6216" i="1" s="1"/>
  <c r="J6217" i="1"/>
  <c r="K6217" i="1" s="1"/>
  <c r="J6218" i="1"/>
  <c r="K6218" i="1" s="1"/>
  <c r="J6219" i="1"/>
  <c r="K6219" i="1" s="1"/>
  <c r="J6220" i="1"/>
  <c r="K6220" i="1" s="1"/>
  <c r="J6221" i="1"/>
  <c r="K6221" i="1" s="1"/>
  <c r="J6222" i="1"/>
  <c r="K6222" i="1" s="1"/>
  <c r="J6223" i="1"/>
  <c r="K6223" i="1" s="1"/>
  <c r="J6224" i="1"/>
  <c r="K6224" i="1" s="1"/>
  <c r="J6225" i="1"/>
  <c r="K6225" i="1" s="1"/>
  <c r="J6226" i="1"/>
  <c r="K6226" i="1" s="1"/>
  <c r="J6227" i="1"/>
  <c r="K6227" i="1" s="1"/>
  <c r="J6228" i="1"/>
  <c r="K6228" i="1" s="1"/>
  <c r="J6229" i="1"/>
  <c r="K6229" i="1" s="1"/>
  <c r="J6230" i="1"/>
  <c r="K6230" i="1" s="1"/>
  <c r="J6231" i="1"/>
  <c r="K6231" i="1" s="1"/>
  <c r="J6232" i="1"/>
  <c r="K6232" i="1" s="1"/>
  <c r="J6233" i="1"/>
  <c r="K6233" i="1" s="1"/>
  <c r="J6234" i="1"/>
  <c r="K6234" i="1" s="1"/>
  <c r="J6235" i="1"/>
  <c r="K6235" i="1" s="1"/>
  <c r="J6236" i="1"/>
  <c r="K6236" i="1" s="1"/>
  <c r="J6237" i="1"/>
  <c r="K6237" i="1" s="1"/>
  <c r="J6238" i="1"/>
  <c r="K6238" i="1" s="1"/>
  <c r="J6239" i="1"/>
  <c r="K6239" i="1" s="1"/>
  <c r="J6240" i="1"/>
  <c r="K6240" i="1" s="1"/>
  <c r="J6241" i="1"/>
  <c r="K6241" i="1" s="1"/>
  <c r="J6242" i="1"/>
  <c r="K6242" i="1" s="1"/>
  <c r="J6243" i="1"/>
  <c r="K6243" i="1" s="1"/>
  <c r="J6244" i="1"/>
  <c r="K6244" i="1" s="1"/>
  <c r="J6245" i="1"/>
  <c r="K6245" i="1" s="1"/>
  <c r="J6246" i="1"/>
  <c r="K6246" i="1" s="1"/>
  <c r="J6247" i="1"/>
  <c r="K6247" i="1" s="1"/>
  <c r="J6248" i="1"/>
  <c r="K6248" i="1" s="1"/>
  <c r="J6249" i="1"/>
  <c r="K6249" i="1" s="1"/>
  <c r="J6250" i="1"/>
  <c r="K6250" i="1" s="1"/>
  <c r="J6251" i="1"/>
  <c r="K6251" i="1" s="1"/>
  <c r="J6252" i="1"/>
  <c r="K6252" i="1" s="1"/>
  <c r="J6253" i="1"/>
  <c r="K6253" i="1" s="1"/>
  <c r="J6254" i="1"/>
  <c r="K6254" i="1" s="1"/>
  <c r="J6255" i="1"/>
  <c r="K6255" i="1" s="1"/>
  <c r="J6256" i="1"/>
  <c r="K6256" i="1" s="1"/>
  <c r="J6257" i="1"/>
  <c r="K6257" i="1" s="1"/>
  <c r="J6258" i="1"/>
  <c r="K6258" i="1" s="1"/>
  <c r="J6259" i="1"/>
  <c r="K6259" i="1" s="1"/>
  <c r="J6260" i="1"/>
  <c r="K6260" i="1" s="1"/>
  <c r="J6261" i="1"/>
  <c r="K6261" i="1" s="1"/>
  <c r="J6262" i="1"/>
  <c r="K6262" i="1" s="1"/>
  <c r="J6263" i="1"/>
  <c r="K6263" i="1" s="1"/>
  <c r="J6264" i="1"/>
  <c r="K6264" i="1" s="1"/>
  <c r="J6265" i="1"/>
  <c r="K6265" i="1" s="1"/>
  <c r="J6266" i="1"/>
  <c r="K6266" i="1" s="1"/>
  <c r="J6267" i="1"/>
  <c r="K6267" i="1" s="1"/>
  <c r="J6268" i="1"/>
  <c r="K6268" i="1" s="1"/>
  <c r="J6269" i="1"/>
  <c r="K6269" i="1" s="1"/>
  <c r="J6270" i="1"/>
  <c r="K6270" i="1" s="1"/>
  <c r="J6271" i="1"/>
  <c r="K6271" i="1" s="1"/>
  <c r="J6272" i="1"/>
  <c r="K6272" i="1" s="1"/>
  <c r="J6273" i="1"/>
  <c r="K6273" i="1" s="1"/>
  <c r="J6274" i="1"/>
  <c r="K6274" i="1" s="1"/>
  <c r="J6275" i="1"/>
  <c r="K6275" i="1" s="1"/>
  <c r="J6276" i="1"/>
  <c r="K6276" i="1" s="1"/>
  <c r="J6277" i="1"/>
  <c r="K6277" i="1" s="1"/>
  <c r="J6278" i="1"/>
  <c r="K6278" i="1" s="1"/>
  <c r="J6279" i="1"/>
  <c r="K6279" i="1" s="1"/>
  <c r="J6280" i="1"/>
  <c r="K6280" i="1" s="1"/>
  <c r="J6281" i="1"/>
  <c r="K6281" i="1" s="1"/>
  <c r="J6282" i="1"/>
  <c r="K6282" i="1" s="1"/>
  <c r="J6283" i="1"/>
  <c r="K6283" i="1" s="1"/>
  <c r="J6284" i="1"/>
  <c r="K6284" i="1" s="1"/>
  <c r="J6285" i="1"/>
  <c r="K6285" i="1" s="1"/>
  <c r="J6286" i="1"/>
  <c r="K6286" i="1" s="1"/>
  <c r="J6287" i="1"/>
  <c r="K6287" i="1" s="1"/>
  <c r="J6288" i="1"/>
  <c r="K6288" i="1" s="1"/>
  <c r="J6289" i="1"/>
  <c r="K6289" i="1" s="1"/>
  <c r="J6290" i="1"/>
  <c r="K6290" i="1" s="1"/>
  <c r="J6291" i="1"/>
  <c r="K6291" i="1" s="1"/>
  <c r="J6292" i="1"/>
  <c r="K6292" i="1" s="1"/>
  <c r="J6293" i="1"/>
  <c r="K6293" i="1" s="1"/>
  <c r="J6294" i="1"/>
  <c r="K6294" i="1" s="1"/>
  <c r="J6295" i="1"/>
  <c r="K6295" i="1" s="1"/>
  <c r="J6296" i="1"/>
  <c r="K6296" i="1" s="1"/>
  <c r="J6297" i="1"/>
  <c r="K6297" i="1" s="1"/>
  <c r="J6298" i="1"/>
  <c r="K6298" i="1" s="1"/>
  <c r="J6299" i="1"/>
  <c r="K6299" i="1" s="1"/>
  <c r="J6300" i="1"/>
  <c r="K6300" i="1" s="1"/>
  <c r="J6301" i="1"/>
  <c r="K6301" i="1" s="1"/>
  <c r="J6302" i="1"/>
  <c r="K6302" i="1" s="1"/>
  <c r="J6303" i="1"/>
  <c r="K6303" i="1" s="1"/>
  <c r="J6304" i="1"/>
  <c r="K6304" i="1" s="1"/>
  <c r="J6305" i="1"/>
  <c r="K6305" i="1" s="1"/>
  <c r="J6306" i="1"/>
  <c r="K6306" i="1" s="1"/>
  <c r="J6307" i="1"/>
  <c r="K6307" i="1" s="1"/>
  <c r="J6308" i="1"/>
  <c r="K6308" i="1" s="1"/>
  <c r="J6309" i="1"/>
  <c r="K6309" i="1" s="1"/>
  <c r="J6310" i="1"/>
  <c r="K6310" i="1" s="1"/>
  <c r="J6311" i="1"/>
  <c r="K6311" i="1" s="1"/>
  <c r="J6312" i="1"/>
  <c r="K6312" i="1" s="1"/>
  <c r="J6313" i="1"/>
  <c r="K6313" i="1" s="1"/>
  <c r="J6314" i="1"/>
  <c r="K6314" i="1" s="1"/>
  <c r="J6315" i="1"/>
  <c r="K6315" i="1" s="1"/>
  <c r="J6316" i="1"/>
  <c r="K6316" i="1" s="1"/>
  <c r="J6317" i="1"/>
  <c r="K6317" i="1" s="1"/>
  <c r="J6318" i="1"/>
  <c r="K6318" i="1" s="1"/>
  <c r="J6319" i="1"/>
  <c r="K6319" i="1" s="1"/>
  <c r="J6320" i="1"/>
  <c r="K6320" i="1" s="1"/>
  <c r="J6321" i="1"/>
  <c r="K6321" i="1" s="1"/>
  <c r="J6322" i="1"/>
  <c r="K6322" i="1" s="1"/>
  <c r="J6323" i="1"/>
  <c r="K6323" i="1" s="1"/>
  <c r="J6324" i="1"/>
  <c r="K6324" i="1" s="1"/>
  <c r="J6325" i="1"/>
  <c r="K6325" i="1" s="1"/>
  <c r="J6326" i="1"/>
  <c r="K6326" i="1" s="1"/>
  <c r="J6327" i="1"/>
  <c r="K6327" i="1" s="1"/>
  <c r="J6328" i="1"/>
  <c r="K6328" i="1" s="1"/>
  <c r="J6329" i="1"/>
  <c r="K6329" i="1" s="1"/>
  <c r="J6330" i="1"/>
  <c r="K6330" i="1" s="1"/>
  <c r="J6331" i="1"/>
  <c r="K6331" i="1" s="1"/>
  <c r="J6332" i="1"/>
  <c r="K6332" i="1" s="1"/>
  <c r="J6333" i="1"/>
  <c r="K6333" i="1" s="1"/>
  <c r="J6334" i="1"/>
  <c r="K6334" i="1" s="1"/>
  <c r="J6335" i="1"/>
  <c r="K6335" i="1" s="1"/>
  <c r="J6336" i="1"/>
  <c r="K6336" i="1" s="1"/>
  <c r="J6337" i="1"/>
  <c r="K6337" i="1" s="1"/>
  <c r="J6338" i="1"/>
  <c r="K6338" i="1" s="1"/>
  <c r="J6339" i="1"/>
  <c r="K6339" i="1" s="1"/>
  <c r="J6340" i="1"/>
  <c r="K6340" i="1" s="1"/>
  <c r="J6341" i="1"/>
  <c r="K6341" i="1" s="1"/>
  <c r="J6342" i="1"/>
  <c r="K6342" i="1" s="1"/>
  <c r="J6343" i="1"/>
  <c r="K6343" i="1" s="1"/>
  <c r="J6344" i="1"/>
  <c r="K6344" i="1" s="1"/>
  <c r="J6345" i="1"/>
  <c r="K6345" i="1" s="1"/>
  <c r="J6346" i="1"/>
  <c r="K6346" i="1" s="1"/>
  <c r="J6347" i="1"/>
  <c r="K6347" i="1" s="1"/>
  <c r="J6348" i="1"/>
  <c r="K6348" i="1" s="1"/>
  <c r="J6349" i="1"/>
  <c r="K6349" i="1" s="1"/>
  <c r="J6350" i="1"/>
  <c r="K6350" i="1" s="1"/>
  <c r="J6351" i="1"/>
  <c r="K6351" i="1" s="1"/>
  <c r="J6352" i="1"/>
  <c r="K6352" i="1" s="1"/>
  <c r="J6353" i="1"/>
  <c r="K6353" i="1" s="1"/>
  <c r="J6354" i="1"/>
  <c r="K6354" i="1" s="1"/>
  <c r="J6355" i="1"/>
  <c r="K6355" i="1" s="1"/>
  <c r="J6356" i="1"/>
  <c r="K6356" i="1" s="1"/>
  <c r="J6357" i="1"/>
  <c r="K6357" i="1" s="1"/>
  <c r="J6358" i="1"/>
  <c r="K6358" i="1" s="1"/>
  <c r="J6359" i="1"/>
  <c r="K6359" i="1" s="1"/>
  <c r="J6360" i="1"/>
  <c r="K6360" i="1" s="1"/>
  <c r="J6361" i="1"/>
  <c r="K6361" i="1" s="1"/>
  <c r="J6362" i="1"/>
  <c r="K6362" i="1" s="1"/>
  <c r="J6363" i="1"/>
  <c r="K6363" i="1" s="1"/>
  <c r="J6364" i="1"/>
  <c r="K6364" i="1" s="1"/>
  <c r="J6365" i="1"/>
  <c r="K6365" i="1" s="1"/>
  <c r="J6366" i="1"/>
  <c r="K6366" i="1" s="1"/>
  <c r="J6367" i="1"/>
  <c r="K6367" i="1" s="1"/>
  <c r="J6368" i="1"/>
  <c r="K6368" i="1" s="1"/>
  <c r="J6369" i="1"/>
  <c r="K6369" i="1" s="1"/>
  <c r="J6370" i="1"/>
  <c r="K6370" i="1" s="1"/>
  <c r="J6371" i="1"/>
  <c r="K6371" i="1" s="1"/>
  <c r="J6372" i="1"/>
  <c r="K6372" i="1" s="1"/>
  <c r="J6373" i="1"/>
  <c r="K6373" i="1" s="1"/>
  <c r="J6374" i="1"/>
  <c r="K6374" i="1" s="1"/>
  <c r="J6375" i="1"/>
  <c r="K6375" i="1" s="1"/>
  <c r="J6376" i="1"/>
  <c r="K6376" i="1" s="1"/>
  <c r="J6377" i="1"/>
  <c r="K6377" i="1" s="1"/>
  <c r="J6378" i="1"/>
  <c r="K6378" i="1" s="1"/>
  <c r="J6379" i="1"/>
  <c r="K6379" i="1" s="1"/>
  <c r="J6380" i="1"/>
  <c r="K6380" i="1" s="1"/>
  <c r="J6381" i="1"/>
  <c r="K6381" i="1" s="1"/>
  <c r="J6382" i="1"/>
  <c r="K6382" i="1" s="1"/>
  <c r="J6383" i="1"/>
  <c r="K6383" i="1" s="1"/>
  <c r="J6384" i="1"/>
  <c r="K6384" i="1" s="1"/>
  <c r="J6385" i="1"/>
  <c r="K6385" i="1" s="1"/>
  <c r="J6386" i="1"/>
  <c r="K6386" i="1" s="1"/>
  <c r="J6387" i="1"/>
  <c r="K6387" i="1" s="1"/>
  <c r="J6388" i="1"/>
  <c r="K6388" i="1" s="1"/>
  <c r="J6389" i="1"/>
  <c r="K6389" i="1" s="1"/>
  <c r="J6390" i="1"/>
  <c r="K6390" i="1" s="1"/>
  <c r="J6391" i="1"/>
  <c r="K6391" i="1" s="1"/>
  <c r="J6392" i="1"/>
  <c r="K6392" i="1" s="1"/>
  <c r="J6393" i="1"/>
  <c r="K6393" i="1" s="1"/>
  <c r="J6394" i="1"/>
  <c r="K6394" i="1" s="1"/>
  <c r="J6395" i="1"/>
  <c r="K6395" i="1" s="1"/>
  <c r="J6396" i="1"/>
  <c r="K6396" i="1" s="1"/>
  <c r="J6397" i="1"/>
  <c r="K6397" i="1" s="1"/>
  <c r="J6398" i="1"/>
  <c r="K6398" i="1" s="1"/>
  <c r="J6399" i="1"/>
  <c r="K6399" i="1" s="1"/>
  <c r="J6400" i="1"/>
  <c r="K6400" i="1" s="1"/>
  <c r="J6401" i="1"/>
  <c r="K6401" i="1" s="1"/>
  <c r="J6402" i="1"/>
  <c r="K6402" i="1" s="1"/>
  <c r="J6403" i="1"/>
  <c r="K6403" i="1" s="1"/>
  <c r="J6404" i="1"/>
  <c r="K6404" i="1" s="1"/>
  <c r="J6405" i="1"/>
  <c r="K6405" i="1" s="1"/>
  <c r="J6406" i="1"/>
  <c r="K6406" i="1" s="1"/>
  <c r="J6407" i="1"/>
  <c r="K6407" i="1" s="1"/>
  <c r="J6408" i="1"/>
  <c r="K6408" i="1" s="1"/>
  <c r="J6409" i="1"/>
  <c r="K6409" i="1" s="1"/>
  <c r="J6410" i="1"/>
  <c r="K6410" i="1" s="1"/>
  <c r="J6411" i="1"/>
  <c r="K6411" i="1" s="1"/>
  <c r="J6412" i="1"/>
  <c r="K6412" i="1" s="1"/>
  <c r="J6413" i="1"/>
  <c r="K6413" i="1" s="1"/>
  <c r="J6414" i="1"/>
  <c r="K6414" i="1" s="1"/>
  <c r="J6415" i="1"/>
  <c r="K6415" i="1" s="1"/>
  <c r="J6416" i="1"/>
  <c r="K6416" i="1" s="1"/>
  <c r="J6417" i="1"/>
  <c r="K6417" i="1" s="1"/>
  <c r="J6418" i="1"/>
  <c r="K6418" i="1" s="1"/>
  <c r="J6419" i="1"/>
  <c r="K6419" i="1" s="1"/>
  <c r="J6420" i="1"/>
  <c r="K6420" i="1" s="1"/>
  <c r="J6421" i="1"/>
  <c r="K6421" i="1" s="1"/>
  <c r="J6422" i="1"/>
  <c r="K6422" i="1" s="1"/>
  <c r="J6423" i="1"/>
  <c r="K6423" i="1" s="1"/>
  <c r="J6424" i="1"/>
  <c r="K6424" i="1" s="1"/>
  <c r="J6425" i="1"/>
  <c r="K6425" i="1" s="1"/>
  <c r="J6426" i="1"/>
  <c r="K6426" i="1" s="1"/>
  <c r="J6427" i="1"/>
  <c r="K6427" i="1" s="1"/>
  <c r="J6428" i="1"/>
  <c r="K6428" i="1" s="1"/>
  <c r="J6429" i="1"/>
  <c r="K6429" i="1" s="1"/>
  <c r="J6430" i="1"/>
  <c r="K6430" i="1" s="1"/>
  <c r="J6431" i="1"/>
  <c r="K6431" i="1" s="1"/>
  <c r="J6432" i="1"/>
  <c r="K6432" i="1" s="1"/>
  <c r="J6433" i="1"/>
  <c r="K6433" i="1" s="1"/>
  <c r="J6434" i="1"/>
  <c r="K6434" i="1" s="1"/>
  <c r="J6435" i="1"/>
  <c r="K6435" i="1" s="1"/>
  <c r="J6436" i="1"/>
  <c r="K6436" i="1" s="1"/>
  <c r="J6437" i="1"/>
  <c r="K6437" i="1" s="1"/>
  <c r="J6438" i="1"/>
  <c r="K6438" i="1" s="1"/>
  <c r="J6439" i="1"/>
  <c r="K6439" i="1" s="1"/>
  <c r="J6440" i="1"/>
  <c r="K6440" i="1" s="1"/>
  <c r="J6441" i="1"/>
  <c r="K6441" i="1" s="1"/>
  <c r="J6442" i="1"/>
  <c r="K6442" i="1" s="1"/>
  <c r="J6443" i="1"/>
  <c r="K6443" i="1" s="1"/>
  <c r="J6444" i="1"/>
  <c r="K6444" i="1" s="1"/>
  <c r="J6445" i="1"/>
  <c r="K6445" i="1" s="1"/>
  <c r="J6446" i="1"/>
  <c r="K6446" i="1" s="1"/>
  <c r="J6447" i="1"/>
  <c r="K6447" i="1" s="1"/>
  <c r="J6448" i="1"/>
  <c r="K6448" i="1" s="1"/>
  <c r="J6449" i="1"/>
  <c r="K6449" i="1" s="1"/>
  <c r="J6450" i="1"/>
  <c r="K6450" i="1" s="1"/>
  <c r="J6451" i="1"/>
  <c r="K6451" i="1" s="1"/>
  <c r="J6452" i="1"/>
  <c r="K6452" i="1" s="1"/>
  <c r="J6453" i="1"/>
  <c r="K6453" i="1" s="1"/>
  <c r="J6454" i="1"/>
  <c r="K6454" i="1" s="1"/>
  <c r="J6455" i="1"/>
  <c r="K6455" i="1" s="1"/>
  <c r="J6456" i="1"/>
  <c r="K6456" i="1" s="1"/>
  <c r="J6457" i="1"/>
  <c r="K6457" i="1" s="1"/>
  <c r="J6458" i="1"/>
  <c r="K6458" i="1" s="1"/>
  <c r="J6459" i="1"/>
  <c r="K6459" i="1" s="1"/>
  <c r="J6460" i="1"/>
  <c r="K6460" i="1" s="1"/>
  <c r="J6461" i="1"/>
  <c r="K6461" i="1" s="1"/>
  <c r="J6462" i="1"/>
  <c r="K6462" i="1" s="1"/>
  <c r="J6463" i="1"/>
  <c r="K6463" i="1" s="1"/>
  <c r="J6464" i="1"/>
  <c r="K6464" i="1" s="1"/>
  <c r="J6465" i="1"/>
  <c r="K6465" i="1" s="1"/>
  <c r="J6466" i="1"/>
  <c r="K6466" i="1" s="1"/>
  <c r="J6467" i="1"/>
  <c r="K6467" i="1" s="1"/>
  <c r="J6468" i="1"/>
  <c r="K6468" i="1" s="1"/>
  <c r="J6469" i="1"/>
  <c r="K6469" i="1" s="1"/>
  <c r="J6470" i="1"/>
  <c r="K6470" i="1" s="1"/>
  <c r="J6471" i="1"/>
  <c r="K6471" i="1" s="1"/>
  <c r="J6472" i="1"/>
  <c r="K6472" i="1" s="1"/>
  <c r="J6473" i="1"/>
  <c r="K6473" i="1" s="1"/>
  <c r="J6474" i="1"/>
  <c r="K6474" i="1" s="1"/>
  <c r="J6475" i="1"/>
  <c r="K6475" i="1" s="1"/>
  <c r="J6476" i="1"/>
  <c r="K6476" i="1" s="1"/>
  <c r="J6477" i="1"/>
  <c r="K6477" i="1" s="1"/>
  <c r="J6478" i="1"/>
  <c r="K6478" i="1" s="1"/>
  <c r="J6479" i="1"/>
  <c r="K6479" i="1" s="1"/>
  <c r="J6480" i="1"/>
  <c r="K6480" i="1" s="1"/>
  <c r="J6481" i="1"/>
  <c r="K6481" i="1" s="1"/>
  <c r="J6482" i="1"/>
  <c r="K6482" i="1" s="1"/>
  <c r="J6483" i="1"/>
  <c r="K6483" i="1" s="1"/>
  <c r="J6484" i="1"/>
  <c r="K6484" i="1" s="1"/>
  <c r="J6485" i="1"/>
  <c r="K6485" i="1" s="1"/>
  <c r="J6486" i="1"/>
  <c r="K6486" i="1" s="1"/>
  <c r="J6487" i="1"/>
  <c r="K6487" i="1" s="1"/>
  <c r="J6488" i="1"/>
  <c r="K6488" i="1" s="1"/>
  <c r="J6489" i="1"/>
  <c r="K6489" i="1" s="1"/>
  <c r="J6490" i="1"/>
  <c r="K6490" i="1" s="1"/>
  <c r="J6491" i="1"/>
  <c r="K6491" i="1" s="1"/>
  <c r="J6492" i="1"/>
  <c r="K6492" i="1" s="1"/>
  <c r="J6493" i="1"/>
  <c r="K6493" i="1" s="1"/>
  <c r="J6494" i="1"/>
  <c r="K6494" i="1" s="1"/>
  <c r="J6495" i="1"/>
  <c r="K6495" i="1" s="1"/>
  <c r="J6496" i="1"/>
  <c r="K6496" i="1" s="1"/>
  <c r="J6497" i="1"/>
  <c r="K6497" i="1" s="1"/>
  <c r="J6498" i="1"/>
  <c r="K6498" i="1" s="1"/>
  <c r="J6499" i="1"/>
  <c r="K6499" i="1" s="1"/>
  <c r="J6500" i="1"/>
  <c r="K6500" i="1" s="1"/>
  <c r="J6501" i="1"/>
  <c r="K6501" i="1" s="1"/>
  <c r="J6502" i="1"/>
  <c r="K6502" i="1" s="1"/>
  <c r="J6503" i="1"/>
  <c r="K6503" i="1" s="1"/>
  <c r="J6504" i="1"/>
  <c r="K6504" i="1" s="1"/>
  <c r="J6505" i="1"/>
  <c r="K6505" i="1" s="1"/>
  <c r="J6506" i="1"/>
  <c r="K6506" i="1" s="1"/>
  <c r="J6507" i="1"/>
  <c r="K6507" i="1" s="1"/>
  <c r="J6508" i="1"/>
  <c r="K6508" i="1" s="1"/>
  <c r="J6509" i="1"/>
  <c r="K6509" i="1" s="1"/>
  <c r="J6510" i="1"/>
  <c r="K6510" i="1" s="1"/>
  <c r="J6511" i="1"/>
  <c r="K6511" i="1" s="1"/>
  <c r="J6512" i="1"/>
  <c r="K6512" i="1" s="1"/>
  <c r="J6513" i="1"/>
  <c r="K6513" i="1" s="1"/>
  <c r="J6514" i="1"/>
  <c r="K6514" i="1" s="1"/>
  <c r="J6515" i="1"/>
  <c r="K6515" i="1" s="1"/>
  <c r="J6516" i="1"/>
  <c r="K6516" i="1" s="1"/>
  <c r="J6517" i="1"/>
  <c r="K6517" i="1" s="1"/>
  <c r="J6518" i="1"/>
  <c r="K6518" i="1" s="1"/>
  <c r="J6519" i="1"/>
  <c r="K6519" i="1" s="1"/>
  <c r="J6520" i="1"/>
  <c r="K6520" i="1" s="1"/>
  <c r="J6521" i="1"/>
  <c r="K6521" i="1" s="1"/>
  <c r="J6522" i="1"/>
  <c r="K6522" i="1" s="1"/>
  <c r="J6523" i="1"/>
  <c r="K6523" i="1" s="1"/>
  <c r="J6524" i="1"/>
  <c r="K6524" i="1" s="1"/>
  <c r="J6525" i="1"/>
  <c r="K6525" i="1" s="1"/>
  <c r="J6526" i="1"/>
  <c r="K6526" i="1" s="1"/>
  <c r="J6527" i="1"/>
  <c r="K6527" i="1" s="1"/>
  <c r="J6528" i="1"/>
  <c r="K6528" i="1" s="1"/>
  <c r="J6529" i="1"/>
  <c r="K6529" i="1" s="1"/>
  <c r="J6530" i="1"/>
  <c r="K6530" i="1" s="1"/>
  <c r="J6531" i="1"/>
  <c r="K6531" i="1" s="1"/>
  <c r="J6532" i="1"/>
  <c r="K6532" i="1" s="1"/>
  <c r="J6533" i="1"/>
  <c r="K6533" i="1" s="1"/>
  <c r="J6534" i="1"/>
  <c r="K6534" i="1" s="1"/>
  <c r="J6535" i="1"/>
  <c r="K6535" i="1" s="1"/>
  <c r="J6536" i="1"/>
  <c r="K6536" i="1" s="1"/>
  <c r="J6537" i="1"/>
  <c r="K6537" i="1" s="1"/>
  <c r="J6538" i="1"/>
  <c r="K6538" i="1" s="1"/>
  <c r="J6539" i="1"/>
  <c r="K6539" i="1" s="1"/>
  <c r="J6540" i="1"/>
  <c r="K6540" i="1" s="1"/>
  <c r="J6541" i="1"/>
  <c r="K6541" i="1" s="1"/>
  <c r="J6542" i="1"/>
  <c r="K6542" i="1" s="1"/>
  <c r="J6543" i="1"/>
  <c r="K6543" i="1" s="1"/>
  <c r="J6544" i="1"/>
  <c r="K6544" i="1" s="1"/>
  <c r="J6545" i="1"/>
  <c r="K6545" i="1" s="1"/>
  <c r="J6546" i="1"/>
  <c r="K6546" i="1" s="1"/>
  <c r="J6547" i="1"/>
  <c r="K6547" i="1" s="1"/>
  <c r="J6548" i="1"/>
  <c r="K6548" i="1" s="1"/>
  <c r="J6549" i="1"/>
  <c r="K6549" i="1" s="1"/>
  <c r="J6550" i="1"/>
  <c r="K6550" i="1" s="1"/>
  <c r="J6551" i="1"/>
  <c r="K6551" i="1" s="1"/>
  <c r="J6552" i="1"/>
  <c r="K6552" i="1" s="1"/>
  <c r="J6553" i="1"/>
  <c r="K6553" i="1" s="1"/>
  <c r="J6554" i="1"/>
  <c r="K6554" i="1" s="1"/>
  <c r="J6555" i="1"/>
  <c r="K6555" i="1" s="1"/>
  <c r="J6556" i="1"/>
  <c r="K6556" i="1" s="1"/>
  <c r="J6557" i="1"/>
  <c r="K6557" i="1" s="1"/>
  <c r="J6558" i="1"/>
  <c r="K6558" i="1" s="1"/>
  <c r="J6559" i="1"/>
  <c r="K6559" i="1" s="1"/>
  <c r="J6560" i="1"/>
  <c r="K6560" i="1" s="1"/>
  <c r="J6561" i="1"/>
  <c r="K6561" i="1" s="1"/>
  <c r="J6562" i="1"/>
  <c r="K6562" i="1" s="1"/>
  <c r="J6563" i="1"/>
  <c r="K6563" i="1" s="1"/>
  <c r="J6564" i="1"/>
  <c r="K6564" i="1" s="1"/>
  <c r="J6565" i="1"/>
  <c r="K6565" i="1" s="1"/>
  <c r="J6566" i="1"/>
  <c r="K6566" i="1" s="1"/>
  <c r="J6567" i="1"/>
  <c r="K6567" i="1" s="1"/>
  <c r="J6568" i="1"/>
  <c r="K6568" i="1" s="1"/>
  <c r="J6569" i="1"/>
  <c r="K6569" i="1" s="1"/>
  <c r="J6570" i="1"/>
  <c r="K6570" i="1" s="1"/>
  <c r="J6571" i="1"/>
  <c r="K6571" i="1" s="1"/>
  <c r="J6572" i="1"/>
  <c r="K6572" i="1" s="1"/>
  <c r="J6573" i="1"/>
  <c r="K6573" i="1" s="1"/>
  <c r="J6574" i="1"/>
  <c r="K6574" i="1" s="1"/>
  <c r="J6575" i="1"/>
  <c r="K6575" i="1" s="1"/>
  <c r="J6576" i="1"/>
  <c r="K6576" i="1" s="1"/>
  <c r="J6577" i="1"/>
  <c r="K6577" i="1" s="1"/>
  <c r="J6578" i="1"/>
  <c r="K6578" i="1" s="1"/>
  <c r="J6579" i="1"/>
  <c r="K6579" i="1" s="1"/>
  <c r="J6580" i="1"/>
  <c r="K6580" i="1" s="1"/>
  <c r="J6581" i="1"/>
  <c r="K6581" i="1" s="1"/>
  <c r="J6582" i="1"/>
  <c r="K6582" i="1" s="1"/>
  <c r="J6583" i="1"/>
  <c r="K6583" i="1" s="1"/>
  <c r="J6584" i="1"/>
  <c r="K6584" i="1" s="1"/>
  <c r="J6585" i="1"/>
  <c r="K6585" i="1" s="1"/>
  <c r="J6586" i="1"/>
  <c r="K6586" i="1" s="1"/>
  <c r="J6587" i="1"/>
  <c r="K6587" i="1" s="1"/>
  <c r="J6588" i="1"/>
  <c r="K6588" i="1" s="1"/>
  <c r="J6589" i="1"/>
  <c r="K6589" i="1" s="1"/>
  <c r="J6590" i="1"/>
  <c r="K6590" i="1" s="1"/>
  <c r="J6591" i="1"/>
  <c r="K6591" i="1" s="1"/>
  <c r="J6592" i="1"/>
  <c r="K6592" i="1" s="1"/>
  <c r="J6593" i="1"/>
  <c r="K6593" i="1" s="1"/>
  <c r="J6594" i="1"/>
  <c r="K6594" i="1" s="1"/>
  <c r="J6595" i="1"/>
  <c r="K6595" i="1" s="1"/>
  <c r="J6596" i="1"/>
  <c r="K6596" i="1" s="1"/>
  <c r="J6597" i="1"/>
  <c r="K6597" i="1" s="1"/>
  <c r="J6598" i="1"/>
  <c r="K6598" i="1" s="1"/>
  <c r="J6599" i="1"/>
  <c r="K6599" i="1" s="1"/>
  <c r="J6600" i="1"/>
  <c r="K6600" i="1" s="1"/>
  <c r="J6601" i="1"/>
  <c r="K6601" i="1" s="1"/>
  <c r="J6602" i="1"/>
  <c r="K6602" i="1" s="1"/>
  <c r="J6603" i="1"/>
  <c r="K6603" i="1" s="1"/>
  <c r="J6604" i="1"/>
  <c r="K6604" i="1" s="1"/>
  <c r="J6605" i="1"/>
  <c r="K6605" i="1" s="1"/>
  <c r="J6606" i="1"/>
  <c r="K6606" i="1" s="1"/>
  <c r="J6607" i="1"/>
  <c r="K6607" i="1" s="1"/>
  <c r="J6608" i="1"/>
  <c r="K6608" i="1" s="1"/>
  <c r="J6609" i="1"/>
  <c r="K6609" i="1" s="1"/>
  <c r="J6610" i="1"/>
  <c r="K6610" i="1" s="1"/>
  <c r="J6611" i="1"/>
  <c r="K6611" i="1" s="1"/>
  <c r="J6612" i="1"/>
  <c r="K6612" i="1" s="1"/>
  <c r="J6613" i="1"/>
  <c r="K6613" i="1" s="1"/>
  <c r="J6614" i="1"/>
  <c r="K6614" i="1" s="1"/>
  <c r="J6615" i="1"/>
  <c r="K6615" i="1" s="1"/>
  <c r="J6616" i="1"/>
  <c r="K6616" i="1" s="1"/>
  <c r="J6617" i="1"/>
  <c r="K6617" i="1" s="1"/>
  <c r="J6618" i="1"/>
  <c r="K6618" i="1" s="1"/>
  <c r="J6619" i="1"/>
  <c r="K6619" i="1" s="1"/>
  <c r="J6620" i="1"/>
  <c r="K6620" i="1" s="1"/>
  <c r="J6621" i="1"/>
  <c r="K6621" i="1" s="1"/>
  <c r="J6622" i="1"/>
  <c r="K6622" i="1" s="1"/>
  <c r="J6623" i="1"/>
  <c r="K6623" i="1" s="1"/>
  <c r="J6624" i="1"/>
  <c r="K6624" i="1" s="1"/>
  <c r="J6625" i="1"/>
  <c r="K6625" i="1" s="1"/>
  <c r="J6626" i="1"/>
  <c r="K6626" i="1" s="1"/>
  <c r="J6627" i="1"/>
  <c r="K6627" i="1" s="1"/>
  <c r="J6628" i="1"/>
  <c r="K6628" i="1" s="1"/>
  <c r="J6629" i="1"/>
  <c r="K6629" i="1" s="1"/>
  <c r="J6630" i="1"/>
  <c r="K6630" i="1" s="1"/>
  <c r="J6631" i="1"/>
  <c r="K6631" i="1" s="1"/>
  <c r="J6632" i="1"/>
  <c r="K6632" i="1" s="1"/>
  <c r="J6633" i="1"/>
  <c r="K6633" i="1" s="1"/>
  <c r="J6634" i="1"/>
  <c r="K6634" i="1" s="1"/>
  <c r="J6635" i="1"/>
  <c r="K6635" i="1" s="1"/>
  <c r="J6636" i="1"/>
  <c r="K6636" i="1" s="1"/>
  <c r="J6637" i="1"/>
  <c r="K6637" i="1" s="1"/>
  <c r="J6638" i="1"/>
  <c r="K6638" i="1" s="1"/>
  <c r="J6639" i="1"/>
  <c r="K6639" i="1" s="1"/>
  <c r="J6640" i="1"/>
  <c r="K6640" i="1" s="1"/>
  <c r="J6641" i="1"/>
  <c r="K6641" i="1" s="1"/>
  <c r="J6642" i="1"/>
  <c r="K6642" i="1" s="1"/>
  <c r="J6643" i="1"/>
  <c r="K6643" i="1" s="1"/>
  <c r="J6644" i="1"/>
  <c r="K6644" i="1" s="1"/>
  <c r="J6645" i="1"/>
  <c r="K6645" i="1" s="1"/>
  <c r="J6646" i="1"/>
  <c r="K6646" i="1" s="1"/>
  <c r="J6647" i="1"/>
  <c r="K6647" i="1" s="1"/>
  <c r="J6648" i="1"/>
  <c r="K6648" i="1" s="1"/>
  <c r="J6649" i="1"/>
  <c r="K6649" i="1" s="1"/>
  <c r="J6650" i="1"/>
  <c r="K6650" i="1" s="1"/>
  <c r="J6651" i="1"/>
  <c r="K6651" i="1" s="1"/>
  <c r="J6652" i="1"/>
  <c r="K6652" i="1" s="1"/>
  <c r="J6653" i="1"/>
  <c r="K6653" i="1" s="1"/>
  <c r="J6654" i="1"/>
  <c r="K6654" i="1" s="1"/>
  <c r="J6655" i="1"/>
  <c r="K6655" i="1" s="1"/>
  <c r="J6656" i="1"/>
  <c r="K6656" i="1" s="1"/>
  <c r="J6657" i="1"/>
  <c r="K6657" i="1" s="1"/>
  <c r="J6658" i="1"/>
  <c r="K6658" i="1" s="1"/>
  <c r="J6659" i="1"/>
  <c r="K6659" i="1" s="1"/>
  <c r="J6660" i="1"/>
  <c r="K6660" i="1" s="1"/>
  <c r="J6661" i="1"/>
  <c r="K6661" i="1" s="1"/>
  <c r="J6662" i="1"/>
  <c r="K6662" i="1" s="1"/>
  <c r="J6663" i="1"/>
  <c r="K6663" i="1" s="1"/>
  <c r="J6664" i="1"/>
  <c r="K6664" i="1" s="1"/>
  <c r="J6665" i="1"/>
  <c r="K6665" i="1" s="1"/>
  <c r="J6666" i="1"/>
  <c r="K6666" i="1" s="1"/>
  <c r="J6667" i="1"/>
  <c r="K6667" i="1" s="1"/>
  <c r="J6668" i="1"/>
  <c r="K6668" i="1" s="1"/>
  <c r="J6669" i="1"/>
  <c r="K6669" i="1" s="1"/>
  <c r="J6670" i="1"/>
  <c r="K6670" i="1" s="1"/>
  <c r="J6671" i="1"/>
  <c r="K6671" i="1" s="1"/>
  <c r="J6672" i="1"/>
  <c r="K6672" i="1" s="1"/>
  <c r="J6673" i="1"/>
  <c r="K6673" i="1" s="1"/>
  <c r="J6674" i="1"/>
  <c r="K6674" i="1" s="1"/>
  <c r="J6675" i="1"/>
  <c r="K6675" i="1" s="1"/>
  <c r="J6676" i="1"/>
  <c r="K6676" i="1" s="1"/>
  <c r="J6677" i="1"/>
  <c r="K6677" i="1" s="1"/>
  <c r="J6678" i="1"/>
  <c r="K6678" i="1" s="1"/>
  <c r="J6679" i="1"/>
  <c r="K6679" i="1" s="1"/>
  <c r="J6680" i="1"/>
  <c r="K6680" i="1" s="1"/>
  <c r="J6681" i="1"/>
  <c r="K6681" i="1" s="1"/>
  <c r="J6682" i="1"/>
  <c r="K6682" i="1" s="1"/>
  <c r="J6683" i="1"/>
  <c r="K6683" i="1" s="1"/>
  <c r="J6684" i="1"/>
  <c r="K6684" i="1" s="1"/>
  <c r="J6685" i="1"/>
  <c r="K6685" i="1" s="1"/>
  <c r="J6686" i="1"/>
  <c r="K6686" i="1" s="1"/>
  <c r="J6687" i="1"/>
  <c r="K6687" i="1" s="1"/>
  <c r="J6688" i="1"/>
  <c r="K6688" i="1" s="1"/>
  <c r="J6689" i="1"/>
  <c r="K6689" i="1" s="1"/>
  <c r="J6690" i="1"/>
  <c r="K6690" i="1" s="1"/>
  <c r="J6691" i="1"/>
  <c r="K6691" i="1" s="1"/>
  <c r="J6692" i="1"/>
  <c r="K6692" i="1" s="1"/>
  <c r="J6693" i="1"/>
  <c r="K6693" i="1" s="1"/>
  <c r="J6694" i="1"/>
  <c r="K6694" i="1" s="1"/>
  <c r="J6695" i="1"/>
  <c r="K6695" i="1" s="1"/>
  <c r="J6696" i="1"/>
  <c r="K6696" i="1" s="1"/>
  <c r="J6697" i="1"/>
  <c r="K6697" i="1" s="1"/>
  <c r="J6698" i="1"/>
  <c r="K6698" i="1" s="1"/>
  <c r="J6699" i="1"/>
  <c r="K6699" i="1" s="1"/>
  <c r="J6700" i="1"/>
  <c r="K6700" i="1" s="1"/>
  <c r="J6701" i="1"/>
  <c r="K6701" i="1" s="1"/>
  <c r="J6702" i="1"/>
  <c r="K6702" i="1" s="1"/>
  <c r="J6703" i="1"/>
  <c r="K6703" i="1" s="1"/>
  <c r="J6704" i="1"/>
  <c r="K6704" i="1" s="1"/>
  <c r="J6705" i="1"/>
  <c r="K6705" i="1" s="1"/>
  <c r="J6706" i="1"/>
  <c r="K6706" i="1" s="1"/>
  <c r="J6707" i="1"/>
  <c r="K6707" i="1" s="1"/>
  <c r="J6708" i="1"/>
  <c r="K6708" i="1" s="1"/>
  <c r="J6709" i="1"/>
  <c r="K6709" i="1" s="1"/>
  <c r="J6710" i="1"/>
  <c r="K6710" i="1" s="1"/>
  <c r="J6711" i="1"/>
  <c r="K6711" i="1" s="1"/>
  <c r="J6712" i="1"/>
  <c r="K6712" i="1" s="1"/>
  <c r="J6713" i="1"/>
  <c r="K6713" i="1" s="1"/>
  <c r="J6714" i="1"/>
  <c r="K6714" i="1" s="1"/>
  <c r="J6715" i="1"/>
  <c r="K6715" i="1" s="1"/>
  <c r="J6716" i="1"/>
  <c r="K6716" i="1" s="1"/>
  <c r="J6717" i="1"/>
  <c r="K6717" i="1" s="1"/>
  <c r="J6718" i="1"/>
  <c r="K6718" i="1" s="1"/>
  <c r="J6719" i="1"/>
  <c r="K6719" i="1" s="1"/>
  <c r="J6720" i="1"/>
  <c r="K6720" i="1" s="1"/>
  <c r="J6721" i="1"/>
  <c r="K6721" i="1" s="1"/>
  <c r="J6722" i="1"/>
  <c r="K6722" i="1" s="1"/>
  <c r="J6723" i="1"/>
  <c r="K6723" i="1" s="1"/>
  <c r="J6724" i="1"/>
  <c r="K6724" i="1" s="1"/>
  <c r="J6725" i="1"/>
  <c r="K6725" i="1" s="1"/>
  <c r="J6726" i="1"/>
  <c r="K6726" i="1" s="1"/>
  <c r="J6727" i="1"/>
  <c r="K6727" i="1" s="1"/>
  <c r="J6728" i="1"/>
  <c r="K6728" i="1" s="1"/>
  <c r="J6729" i="1"/>
  <c r="K6729" i="1" s="1"/>
  <c r="J6730" i="1"/>
  <c r="K6730" i="1" s="1"/>
  <c r="J6731" i="1"/>
  <c r="K6731" i="1" s="1"/>
  <c r="J6732" i="1"/>
  <c r="K6732" i="1" s="1"/>
  <c r="J6733" i="1"/>
  <c r="K6733" i="1" s="1"/>
  <c r="J6734" i="1"/>
  <c r="K6734" i="1" s="1"/>
  <c r="J6735" i="1"/>
  <c r="K6735" i="1" s="1"/>
  <c r="J6736" i="1"/>
  <c r="K6736" i="1" s="1"/>
  <c r="J6737" i="1"/>
  <c r="K6737" i="1" s="1"/>
  <c r="J6738" i="1"/>
  <c r="K6738" i="1" s="1"/>
  <c r="J6739" i="1"/>
  <c r="K6739" i="1" s="1"/>
  <c r="J6740" i="1"/>
  <c r="K6740" i="1" s="1"/>
  <c r="J6741" i="1"/>
  <c r="K6741" i="1" s="1"/>
  <c r="J6742" i="1"/>
  <c r="K6742" i="1" s="1"/>
  <c r="J6743" i="1"/>
  <c r="K6743" i="1" s="1"/>
  <c r="J6744" i="1"/>
  <c r="K6744" i="1" s="1"/>
  <c r="J6745" i="1"/>
  <c r="K6745" i="1" s="1"/>
  <c r="J6746" i="1"/>
  <c r="K6746" i="1" s="1"/>
  <c r="J6747" i="1"/>
  <c r="K6747" i="1" s="1"/>
  <c r="J6748" i="1"/>
  <c r="K6748" i="1" s="1"/>
  <c r="J6749" i="1"/>
  <c r="K6749" i="1" s="1"/>
  <c r="J6750" i="1"/>
  <c r="K6750" i="1" s="1"/>
  <c r="J6751" i="1"/>
  <c r="K6751" i="1" s="1"/>
  <c r="J6752" i="1"/>
  <c r="K6752" i="1" s="1"/>
  <c r="J6753" i="1"/>
  <c r="K6753" i="1" s="1"/>
  <c r="J6754" i="1"/>
  <c r="K6754" i="1" s="1"/>
  <c r="J6755" i="1"/>
  <c r="K6755" i="1" s="1"/>
  <c r="J6756" i="1"/>
  <c r="K6756" i="1" s="1"/>
  <c r="J6757" i="1"/>
  <c r="K6757" i="1" s="1"/>
  <c r="J6758" i="1"/>
  <c r="K6758" i="1" s="1"/>
  <c r="J6759" i="1"/>
  <c r="K6759" i="1" s="1"/>
  <c r="J6760" i="1"/>
  <c r="K6760" i="1" s="1"/>
  <c r="J6761" i="1"/>
  <c r="K6761" i="1" s="1"/>
  <c r="J6762" i="1"/>
  <c r="K6762" i="1" s="1"/>
  <c r="J6763" i="1"/>
  <c r="K6763" i="1" s="1"/>
  <c r="J6764" i="1"/>
  <c r="K6764" i="1" s="1"/>
  <c r="J6765" i="1"/>
  <c r="K6765" i="1" s="1"/>
  <c r="J6766" i="1"/>
  <c r="K6766" i="1" s="1"/>
  <c r="J6767" i="1"/>
  <c r="K6767" i="1" s="1"/>
  <c r="J6768" i="1"/>
  <c r="K6768" i="1" s="1"/>
  <c r="J6769" i="1"/>
  <c r="K6769" i="1" s="1"/>
  <c r="J6770" i="1"/>
  <c r="K6770" i="1" s="1"/>
  <c r="J6771" i="1"/>
  <c r="K6771" i="1" s="1"/>
  <c r="J6772" i="1"/>
  <c r="K6772" i="1" s="1"/>
  <c r="J6773" i="1"/>
  <c r="K6773" i="1" s="1"/>
  <c r="J6774" i="1"/>
  <c r="K6774" i="1" s="1"/>
  <c r="J6775" i="1"/>
  <c r="K6775" i="1" s="1"/>
  <c r="J6776" i="1"/>
  <c r="K6776" i="1" s="1"/>
  <c r="J6777" i="1"/>
  <c r="K6777" i="1" s="1"/>
  <c r="J6778" i="1"/>
  <c r="K6778" i="1" s="1"/>
  <c r="J6779" i="1"/>
  <c r="K6779" i="1" s="1"/>
  <c r="J6780" i="1"/>
  <c r="K6780" i="1" s="1"/>
  <c r="J6781" i="1"/>
  <c r="K6781" i="1" s="1"/>
  <c r="J6782" i="1"/>
  <c r="K6782" i="1" s="1"/>
  <c r="J6783" i="1"/>
  <c r="K6783" i="1" s="1"/>
  <c r="J6784" i="1"/>
  <c r="K6784" i="1" s="1"/>
  <c r="J6785" i="1"/>
  <c r="K6785" i="1" s="1"/>
  <c r="J6786" i="1"/>
  <c r="K6786" i="1" s="1"/>
  <c r="J6787" i="1"/>
  <c r="K6787" i="1" s="1"/>
  <c r="J6788" i="1"/>
  <c r="K6788" i="1" s="1"/>
  <c r="J6789" i="1"/>
  <c r="K6789" i="1" s="1"/>
  <c r="J6790" i="1"/>
  <c r="K6790" i="1" s="1"/>
  <c r="J6791" i="1"/>
  <c r="K6791" i="1" s="1"/>
  <c r="J6792" i="1"/>
  <c r="K6792" i="1" s="1"/>
  <c r="J6793" i="1"/>
  <c r="K6793" i="1" s="1"/>
  <c r="J6794" i="1"/>
  <c r="K6794" i="1" s="1"/>
  <c r="J6795" i="1"/>
  <c r="K6795" i="1" s="1"/>
  <c r="J6796" i="1"/>
  <c r="K6796" i="1" s="1"/>
  <c r="J6797" i="1"/>
  <c r="K6797" i="1" s="1"/>
  <c r="J6798" i="1"/>
  <c r="K6798" i="1" s="1"/>
  <c r="J6799" i="1"/>
  <c r="K6799" i="1" s="1"/>
  <c r="J6800" i="1"/>
  <c r="K6800" i="1" s="1"/>
  <c r="J6801" i="1"/>
  <c r="K6801" i="1" s="1"/>
  <c r="J6802" i="1"/>
  <c r="K6802" i="1" s="1"/>
  <c r="J6803" i="1"/>
  <c r="K6803" i="1" s="1"/>
  <c r="J6804" i="1"/>
  <c r="K6804" i="1" s="1"/>
  <c r="J6805" i="1"/>
  <c r="K6805" i="1" s="1"/>
  <c r="J6806" i="1"/>
  <c r="K6806" i="1" s="1"/>
  <c r="J6807" i="1"/>
  <c r="K6807" i="1" s="1"/>
  <c r="J6808" i="1"/>
  <c r="K6808" i="1" s="1"/>
  <c r="J6809" i="1"/>
  <c r="K6809" i="1" s="1"/>
  <c r="J6810" i="1"/>
  <c r="K6810" i="1" s="1"/>
  <c r="J6811" i="1"/>
  <c r="K6811" i="1" s="1"/>
  <c r="J6812" i="1"/>
  <c r="K6812" i="1" s="1"/>
  <c r="J6813" i="1"/>
  <c r="K6813" i="1" s="1"/>
  <c r="J6814" i="1"/>
  <c r="K6814" i="1" s="1"/>
  <c r="J6815" i="1"/>
  <c r="K6815" i="1" s="1"/>
  <c r="J6816" i="1"/>
  <c r="K6816" i="1" s="1"/>
  <c r="J6817" i="1"/>
  <c r="K6817" i="1" s="1"/>
  <c r="J6818" i="1"/>
  <c r="K6818" i="1" s="1"/>
  <c r="J6819" i="1"/>
  <c r="K6819" i="1" s="1"/>
  <c r="J6820" i="1"/>
  <c r="K6820" i="1" s="1"/>
  <c r="J6821" i="1"/>
  <c r="K6821" i="1" s="1"/>
  <c r="J6822" i="1"/>
  <c r="K6822" i="1" s="1"/>
  <c r="J6823" i="1"/>
  <c r="K6823" i="1" s="1"/>
  <c r="J6824" i="1"/>
  <c r="K6824" i="1" s="1"/>
  <c r="J6825" i="1"/>
  <c r="K6825" i="1" s="1"/>
  <c r="J6826" i="1"/>
  <c r="K6826" i="1" s="1"/>
  <c r="J6827" i="1"/>
  <c r="K6827" i="1" s="1"/>
  <c r="J6828" i="1"/>
  <c r="K6828" i="1" s="1"/>
  <c r="J6829" i="1"/>
  <c r="K6829" i="1" s="1"/>
  <c r="J6830" i="1"/>
  <c r="K6830" i="1" s="1"/>
  <c r="J6831" i="1"/>
  <c r="K6831" i="1" s="1"/>
  <c r="J6832" i="1"/>
  <c r="K6832" i="1" s="1"/>
  <c r="J6833" i="1"/>
  <c r="K6833" i="1" s="1"/>
  <c r="J6834" i="1"/>
  <c r="K6834" i="1" s="1"/>
  <c r="J6835" i="1"/>
  <c r="K6835" i="1" s="1"/>
  <c r="J6836" i="1"/>
  <c r="K6836" i="1" s="1"/>
  <c r="J6837" i="1"/>
  <c r="K6837" i="1" s="1"/>
  <c r="J6838" i="1"/>
  <c r="K6838" i="1" s="1"/>
  <c r="J6839" i="1"/>
  <c r="K6839" i="1" s="1"/>
  <c r="J6840" i="1"/>
  <c r="K6840" i="1" s="1"/>
  <c r="J6841" i="1"/>
  <c r="K6841" i="1" s="1"/>
  <c r="J6842" i="1"/>
  <c r="K6842" i="1" s="1"/>
  <c r="J6843" i="1"/>
  <c r="K6843" i="1" s="1"/>
  <c r="J6844" i="1"/>
  <c r="K6844" i="1" s="1"/>
  <c r="J6845" i="1"/>
  <c r="K6845" i="1" s="1"/>
  <c r="J6846" i="1"/>
  <c r="K6846" i="1" s="1"/>
  <c r="J6847" i="1"/>
  <c r="K6847" i="1" s="1"/>
  <c r="J6848" i="1"/>
  <c r="K6848" i="1" s="1"/>
  <c r="J6849" i="1"/>
  <c r="K6849" i="1" s="1"/>
  <c r="J6850" i="1"/>
  <c r="K6850" i="1" s="1"/>
  <c r="J6851" i="1"/>
  <c r="K6851" i="1" s="1"/>
  <c r="J6852" i="1"/>
  <c r="K6852" i="1" s="1"/>
  <c r="J6853" i="1"/>
  <c r="K6853" i="1" s="1"/>
  <c r="J6854" i="1"/>
  <c r="K6854" i="1" s="1"/>
  <c r="J6855" i="1"/>
  <c r="K6855" i="1" s="1"/>
  <c r="J6856" i="1"/>
  <c r="K6856" i="1" s="1"/>
  <c r="J6857" i="1"/>
  <c r="K6857" i="1" s="1"/>
  <c r="J6858" i="1"/>
  <c r="K6858" i="1" s="1"/>
  <c r="J6859" i="1"/>
  <c r="K6859" i="1" s="1"/>
  <c r="J6860" i="1"/>
  <c r="K6860" i="1" s="1"/>
  <c r="J6861" i="1"/>
  <c r="K6861" i="1" s="1"/>
  <c r="J6862" i="1"/>
  <c r="K6862" i="1" s="1"/>
  <c r="J6863" i="1"/>
  <c r="K6863" i="1" s="1"/>
  <c r="J6864" i="1"/>
  <c r="K6864" i="1" s="1"/>
  <c r="J6865" i="1"/>
  <c r="K6865" i="1" s="1"/>
  <c r="J6866" i="1"/>
  <c r="K6866" i="1" s="1"/>
  <c r="J6867" i="1"/>
  <c r="K6867" i="1" s="1"/>
  <c r="J6868" i="1"/>
  <c r="K6868" i="1" s="1"/>
  <c r="J6869" i="1"/>
  <c r="K6869" i="1" s="1"/>
  <c r="J6870" i="1"/>
  <c r="K6870" i="1" s="1"/>
  <c r="J6871" i="1"/>
  <c r="K6871" i="1" s="1"/>
  <c r="J6872" i="1"/>
  <c r="K6872" i="1" s="1"/>
  <c r="J6873" i="1"/>
  <c r="K6873" i="1" s="1"/>
  <c r="J6874" i="1"/>
  <c r="K6874" i="1" s="1"/>
  <c r="J6875" i="1"/>
  <c r="K6875" i="1" s="1"/>
  <c r="J6876" i="1"/>
  <c r="K6876" i="1" s="1"/>
  <c r="J6877" i="1"/>
  <c r="K6877" i="1" s="1"/>
  <c r="J6878" i="1"/>
  <c r="K6878" i="1" s="1"/>
  <c r="J6879" i="1"/>
  <c r="K6879" i="1" s="1"/>
  <c r="J6880" i="1"/>
  <c r="K6880" i="1" s="1"/>
  <c r="J6881" i="1"/>
  <c r="K6881" i="1" s="1"/>
  <c r="J6882" i="1"/>
  <c r="K6882" i="1" s="1"/>
  <c r="J6883" i="1"/>
  <c r="K6883" i="1" s="1"/>
  <c r="J6884" i="1"/>
  <c r="K6884" i="1" s="1"/>
  <c r="J6885" i="1"/>
  <c r="K6885" i="1" s="1"/>
  <c r="J6886" i="1"/>
  <c r="K6886" i="1" s="1"/>
  <c r="J6887" i="1"/>
  <c r="K6887" i="1" s="1"/>
  <c r="J6888" i="1"/>
  <c r="K6888" i="1" s="1"/>
  <c r="J6889" i="1"/>
  <c r="K6889" i="1" s="1"/>
  <c r="J6890" i="1"/>
  <c r="K6890" i="1" s="1"/>
  <c r="J6891" i="1"/>
  <c r="K6891" i="1" s="1"/>
  <c r="J6892" i="1"/>
  <c r="K6892" i="1" s="1"/>
  <c r="J6893" i="1"/>
  <c r="K6893" i="1" s="1"/>
  <c r="J6894" i="1"/>
  <c r="K6894" i="1" s="1"/>
  <c r="J6895" i="1"/>
  <c r="K6895" i="1" s="1"/>
  <c r="J6896" i="1"/>
  <c r="K6896" i="1" s="1"/>
  <c r="J6897" i="1"/>
  <c r="K6897" i="1" s="1"/>
  <c r="J6898" i="1"/>
  <c r="K6898" i="1" s="1"/>
  <c r="J6899" i="1"/>
  <c r="K6899" i="1" s="1"/>
  <c r="J6900" i="1"/>
  <c r="K6900" i="1" s="1"/>
  <c r="J6901" i="1"/>
  <c r="K6901" i="1" s="1"/>
  <c r="J6902" i="1"/>
  <c r="K6902" i="1" s="1"/>
  <c r="J6903" i="1"/>
  <c r="K6903" i="1" s="1"/>
  <c r="J6904" i="1"/>
  <c r="K6904" i="1" s="1"/>
  <c r="J6905" i="1"/>
  <c r="K6905" i="1" s="1"/>
  <c r="J6906" i="1"/>
  <c r="K6906" i="1" s="1"/>
  <c r="J6907" i="1"/>
  <c r="K6907" i="1" s="1"/>
  <c r="J6908" i="1"/>
  <c r="K6908" i="1" s="1"/>
  <c r="J6909" i="1"/>
  <c r="K6909" i="1" s="1"/>
  <c r="J6910" i="1"/>
  <c r="K6910" i="1" s="1"/>
  <c r="J6911" i="1"/>
  <c r="K6911" i="1" s="1"/>
  <c r="J6912" i="1"/>
  <c r="K6912" i="1" s="1"/>
  <c r="J6913" i="1"/>
  <c r="K6913" i="1" s="1"/>
  <c r="J6914" i="1"/>
  <c r="K6914" i="1" s="1"/>
  <c r="J6915" i="1"/>
  <c r="K6915" i="1" s="1"/>
  <c r="J6916" i="1"/>
  <c r="K6916" i="1" s="1"/>
  <c r="J6917" i="1"/>
  <c r="K6917" i="1" s="1"/>
  <c r="J6918" i="1"/>
  <c r="K6918" i="1" s="1"/>
  <c r="J6919" i="1"/>
  <c r="K6919" i="1" s="1"/>
  <c r="J6920" i="1"/>
  <c r="K6920" i="1" s="1"/>
  <c r="J6921" i="1"/>
  <c r="K6921" i="1" s="1"/>
  <c r="J6922" i="1"/>
  <c r="K6922" i="1" s="1"/>
  <c r="J6923" i="1"/>
  <c r="K6923" i="1" s="1"/>
  <c r="J6924" i="1"/>
  <c r="K6924" i="1" s="1"/>
  <c r="J6925" i="1"/>
  <c r="K6925" i="1" s="1"/>
  <c r="J6926" i="1"/>
  <c r="K6926" i="1" s="1"/>
  <c r="J6927" i="1"/>
  <c r="K6927" i="1" s="1"/>
  <c r="J6928" i="1"/>
  <c r="K6928" i="1" s="1"/>
  <c r="J6929" i="1"/>
  <c r="K6929" i="1" s="1"/>
  <c r="J6930" i="1"/>
  <c r="K6930" i="1" s="1"/>
  <c r="J6931" i="1"/>
  <c r="K6931" i="1" s="1"/>
  <c r="J6932" i="1"/>
  <c r="K6932" i="1" s="1"/>
  <c r="J6933" i="1"/>
  <c r="K6933" i="1" s="1"/>
  <c r="J6934" i="1"/>
  <c r="K6934" i="1" s="1"/>
  <c r="J6935" i="1"/>
  <c r="K6935" i="1" s="1"/>
  <c r="J6936" i="1"/>
  <c r="K6936" i="1" s="1"/>
  <c r="J6937" i="1"/>
  <c r="K6937" i="1" s="1"/>
  <c r="J6938" i="1"/>
  <c r="K6938" i="1" s="1"/>
  <c r="J6939" i="1"/>
  <c r="K6939" i="1" s="1"/>
  <c r="J6940" i="1"/>
  <c r="K6940" i="1" s="1"/>
  <c r="J6941" i="1"/>
  <c r="K6941" i="1" s="1"/>
  <c r="J6942" i="1"/>
  <c r="K6942" i="1" s="1"/>
  <c r="J6943" i="1"/>
  <c r="K6943" i="1" s="1"/>
  <c r="J6944" i="1"/>
  <c r="K6944" i="1" s="1"/>
  <c r="J6945" i="1"/>
  <c r="K6945" i="1" s="1"/>
  <c r="J6946" i="1"/>
  <c r="K6946" i="1" s="1"/>
  <c r="J6947" i="1"/>
  <c r="K6947" i="1" s="1"/>
  <c r="J6948" i="1"/>
  <c r="K6948" i="1" s="1"/>
  <c r="J6949" i="1"/>
  <c r="K6949" i="1" s="1"/>
  <c r="J6950" i="1"/>
  <c r="K6950" i="1" s="1"/>
  <c r="J6951" i="1"/>
  <c r="K6951" i="1" s="1"/>
  <c r="J6952" i="1"/>
  <c r="K6952" i="1" s="1"/>
  <c r="J6953" i="1"/>
  <c r="K6953" i="1" s="1"/>
  <c r="J6954" i="1"/>
  <c r="K6954" i="1" s="1"/>
  <c r="J6955" i="1"/>
  <c r="K6955" i="1" s="1"/>
  <c r="J6956" i="1"/>
  <c r="K6956" i="1" s="1"/>
  <c r="J6957" i="1"/>
  <c r="K6957" i="1" s="1"/>
  <c r="J6958" i="1"/>
  <c r="K6958" i="1" s="1"/>
  <c r="J6959" i="1"/>
  <c r="K6959" i="1" s="1"/>
  <c r="J6960" i="1"/>
  <c r="K6960" i="1" s="1"/>
  <c r="J6961" i="1"/>
  <c r="K6961" i="1" s="1"/>
  <c r="J6962" i="1"/>
  <c r="K6962" i="1" s="1"/>
  <c r="J6963" i="1"/>
  <c r="K6963" i="1" s="1"/>
  <c r="J6964" i="1"/>
  <c r="K6964" i="1" s="1"/>
  <c r="J6965" i="1"/>
  <c r="K6965" i="1" s="1"/>
  <c r="J6966" i="1"/>
  <c r="K6966" i="1" s="1"/>
  <c r="J6967" i="1"/>
  <c r="K6967" i="1" s="1"/>
  <c r="J6968" i="1"/>
  <c r="K6968" i="1" s="1"/>
  <c r="J6969" i="1"/>
  <c r="K6969" i="1" s="1"/>
  <c r="J6970" i="1"/>
  <c r="K6970" i="1" s="1"/>
  <c r="J6971" i="1"/>
  <c r="K6971" i="1" s="1"/>
  <c r="J6972" i="1"/>
  <c r="K6972" i="1" s="1"/>
  <c r="J6973" i="1"/>
  <c r="K6973" i="1" s="1"/>
  <c r="J6974" i="1"/>
  <c r="K6974" i="1" s="1"/>
  <c r="J6975" i="1"/>
  <c r="K6975" i="1" s="1"/>
  <c r="J6976" i="1"/>
  <c r="K6976" i="1" s="1"/>
  <c r="J6977" i="1"/>
  <c r="K6977" i="1" s="1"/>
  <c r="J6978" i="1"/>
  <c r="K6978" i="1" s="1"/>
  <c r="J6979" i="1"/>
  <c r="K6979" i="1" s="1"/>
  <c r="J6980" i="1"/>
  <c r="K6980" i="1" s="1"/>
  <c r="J6981" i="1"/>
  <c r="K6981" i="1" s="1"/>
  <c r="J6982" i="1"/>
  <c r="K6982" i="1" s="1"/>
  <c r="J6983" i="1"/>
  <c r="K6983" i="1" s="1"/>
  <c r="J6984" i="1"/>
  <c r="K6984" i="1" s="1"/>
  <c r="J6985" i="1"/>
  <c r="K6985" i="1" s="1"/>
  <c r="J6986" i="1"/>
  <c r="K6986" i="1" s="1"/>
  <c r="J6987" i="1"/>
  <c r="K6987" i="1" s="1"/>
  <c r="J6988" i="1"/>
  <c r="K6988" i="1" s="1"/>
  <c r="J6989" i="1"/>
  <c r="K6989" i="1" s="1"/>
  <c r="J6990" i="1"/>
  <c r="K6990" i="1" s="1"/>
  <c r="J6991" i="1"/>
  <c r="K6991" i="1" s="1"/>
  <c r="J6992" i="1"/>
  <c r="K6992" i="1" s="1"/>
  <c r="J6993" i="1"/>
  <c r="K6993" i="1" s="1"/>
  <c r="J6994" i="1"/>
  <c r="K6994" i="1" s="1"/>
  <c r="J6995" i="1"/>
  <c r="K6995" i="1" s="1"/>
  <c r="J6996" i="1"/>
  <c r="K6996" i="1" s="1"/>
  <c r="J6997" i="1"/>
  <c r="K6997" i="1" s="1"/>
  <c r="J6998" i="1"/>
  <c r="K6998" i="1" s="1"/>
  <c r="J6999" i="1"/>
  <c r="K6999" i="1" s="1"/>
  <c r="J7000" i="1"/>
  <c r="K7000" i="1" s="1"/>
  <c r="J7001" i="1"/>
  <c r="K7001" i="1" s="1"/>
  <c r="J7002" i="1"/>
  <c r="K7002" i="1" s="1"/>
  <c r="J7003" i="1"/>
  <c r="K7003" i="1" s="1"/>
  <c r="J7004" i="1"/>
  <c r="K7004" i="1" s="1"/>
  <c r="J7005" i="1"/>
  <c r="K7005" i="1" s="1"/>
  <c r="J7006" i="1"/>
  <c r="K7006" i="1" s="1"/>
  <c r="J7007" i="1"/>
  <c r="K7007" i="1" s="1"/>
  <c r="J7008" i="1"/>
  <c r="K7008" i="1" s="1"/>
  <c r="J7009" i="1"/>
  <c r="K7009" i="1" s="1"/>
  <c r="J7010" i="1"/>
  <c r="K7010" i="1" s="1"/>
  <c r="J7011" i="1"/>
  <c r="K7011" i="1" s="1"/>
  <c r="J7012" i="1"/>
  <c r="K7012" i="1" s="1"/>
  <c r="J7013" i="1"/>
  <c r="K7013" i="1" s="1"/>
  <c r="J7014" i="1"/>
  <c r="K7014" i="1" s="1"/>
  <c r="J7015" i="1"/>
  <c r="K7015" i="1" s="1"/>
  <c r="J7016" i="1"/>
  <c r="K7016" i="1" s="1"/>
  <c r="J7017" i="1"/>
  <c r="K7017" i="1" s="1"/>
  <c r="J7018" i="1"/>
  <c r="K7018" i="1" s="1"/>
  <c r="J7019" i="1"/>
  <c r="K7019" i="1" s="1"/>
  <c r="J7020" i="1"/>
  <c r="K7020" i="1" s="1"/>
  <c r="J7021" i="1"/>
  <c r="K7021" i="1" s="1"/>
  <c r="J7022" i="1"/>
  <c r="K7022" i="1" s="1"/>
  <c r="J7023" i="1"/>
  <c r="K7023" i="1" s="1"/>
  <c r="J7024" i="1"/>
  <c r="K7024" i="1" s="1"/>
  <c r="J7025" i="1"/>
  <c r="K7025" i="1" s="1"/>
  <c r="J7026" i="1"/>
  <c r="K7026" i="1" s="1"/>
  <c r="J7027" i="1"/>
  <c r="K7027" i="1" s="1"/>
  <c r="J7028" i="1"/>
  <c r="K7028" i="1" s="1"/>
  <c r="J7029" i="1"/>
  <c r="K7029" i="1" s="1"/>
  <c r="J7030" i="1"/>
  <c r="K7030" i="1" s="1"/>
  <c r="J7031" i="1"/>
  <c r="K7031" i="1" s="1"/>
  <c r="J7032" i="1"/>
  <c r="K7032" i="1" s="1"/>
  <c r="J7033" i="1"/>
  <c r="K7033" i="1" s="1"/>
  <c r="J7034" i="1"/>
  <c r="K7034" i="1" s="1"/>
  <c r="J7035" i="1"/>
  <c r="K7035" i="1" s="1"/>
  <c r="J7036" i="1"/>
  <c r="K7036" i="1" s="1"/>
  <c r="J7037" i="1"/>
  <c r="K7037" i="1" s="1"/>
  <c r="J7038" i="1"/>
  <c r="K7038" i="1" s="1"/>
  <c r="J7039" i="1"/>
  <c r="K7039" i="1" s="1"/>
  <c r="J7040" i="1"/>
  <c r="K7040" i="1" s="1"/>
  <c r="J7041" i="1"/>
  <c r="K7041" i="1" s="1"/>
  <c r="J7042" i="1"/>
  <c r="K7042" i="1" s="1"/>
  <c r="J7043" i="1"/>
  <c r="K7043" i="1" s="1"/>
  <c r="J7044" i="1"/>
  <c r="K7044" i="1" s="1"/>
  <c r="J7045" i="1"/>
  <c r="K7045" i="1" s="1"/>
  <c r="J7046" i="1"/>
  <c r="K7046" i="1" s="1"/>
  <c r="J7047" i="1"/>
  <c r="K7047" i="1" s="1"/>
  <c r="J7048" i="1"/>
  <c r="K7048" i="1" s="1"/>
  <c r="J7049" i="1"/>
  <c r="K7049" i="1" s="1"/>
  <c r="J7050" i="1"/>
  <c r="K7050" i="1" s="1"/>
  <c r="J7051" i="1"/>
  <c r="K7051" i="1" s="1"/>
  <c r="J7052" i="1"/>
  <c r="K7052" i="1" s="1"/>
  <c r="J7053" i="1"/>
  <c r="K7053" i="1" s="1"/>
  <c r="J7054" i="1"/>
  <c r="K7054" i="1" s="1"/>
  <c r="J7055" i="1"/>
  <c r="K7055" i="1" s="1"/>
  <c r="J7056" i="1"/>
  <c r="K7056" i="1" s="1"/>
  <c r="J7057" i="1"/>
  <c r="K7057" i="1" s="1"/>
  <c r="J7058" i="1"/>
  <c r="K7058" i="1" s="1"/>
  <c r="J7059" i="1"/>
  <c r="K7059" i="1" s="1"/>
  <c r="J7060" i="1"/>
  <c r="K7060" i="1" s="1"/>
  <c r="J7061" i="1"/>
  <c r="K7061" i="1" s="1"/>
  <c r="J7062" i="1"/>
  <c r="K7062" i="1" s="1"/>
  <c r="J7063" i="1"/>
  <c r="K7063" i="1" s="1"/>
  <c r="J7064" i="1"/>
  <c r="K7064" i="1" s="1"/>
  <c r="J7065" i="1"/>
  <c r="K7065" i="1" s="1"/>
  <c r="J7066" i="1"/>
  <c r="K7066" i="1" s="1"/>
  <c r="J7067" i="1"/>
  <c r="K7067" i="1" s="1"/>
  <c r="J7068" i="1"/>
  <c r="K7068" i="1" s="1"/>
  <c r="J7069" i="1"/>
  <c r="K7069" i="1" s="1"/>
  <c r="J7070" i="1"/>
  <c r="K7070" i="1" s="1"/>
  <c r="J7071" i="1"/>
  <c r="K7071" i="1" s="1"/>
  <c r="J7072" i="1"/>
  <c r="K7072" i="1" s="1"/>
  <c r="J7073" i="1"/>
  <c r="K7073" i="1" s="1"/>
  <c r="J7074" i="1"/>
  <c r="K7074" i="1" s="1"/>
  <c r="J7075" i="1"/>
  <c r="K7075" i="1" s="1"/>
  <c r="J7076" i="1"/>
  <c r="K7076" i="1" s="1"/>
  <c r="J7077" i="1"/>
  <c r="K7077" i="1" s="1"/>
  <c r="J7078" i="1"/>
  <c r="K7078" i="1" s="1"/>
  <c r="J7079" i="1"/>
  <c r="K7079" i="1" s="1"/>
  <c r="J7080" i="1"/>
  <c r="K7080" i="1" s="1"/>
  <c r="J7081" i="1"/>
  <c r="K7081" i="1" s="1"/>
  <c r="J7082" i="1"/>
  <c r="K7082" i="1" s="1"/>
  <c r="J7083" i="1"/>
  <c r="K7083" i="1" s="1"/>
  <c r="J7084" i="1"/>
  <c r="K7084" i="1" s="1"/>
  <c r="J7085" i="1"/>
  <c r="K7085" i="1" s="1"/>
  <c r="J7086" i="1"/>
  <c r="K7086" i="1" s="1"/>
  <c r="J7087" i="1"/>
  <c r="K7087" i="1" s="1"/>
  <c r="J7088" i="1"/>
  <c r="K7088" i="1" s="1"/>
  <c r="J7089" i="1"/>
  <c r="K7089" i="1" s="1"/>
  <c r="J7090" i="1"/>
  <c r="K7090" i="1" s="1"/>
  <c r="J7091" i="1"/>
  <c r="K7091" i="1" s="1"/>
  <c r="J7092" i="1"/>
  <c r="K7092" i="1" s="1"/>
  <c r="J7093" i="1"/>
  <c r="K7093" i="1" s="1"/>
  <c r="J7094" i="1"/>
  <c r="K7094" i="1" s="1"/>
  <c r="J7095" i="1"/>
  <c r="K7095" i="1" s="1"/>
  <c r="J7096" i="1"/>
  <c r="K7096" i="1" s="1"/>
  <c r="J7097" i="1"/>
  <c r="K7097" i="1" s="1"/>
  <c r="J7098" i="1"/>
  <c r="K7098" i="1" s="1"/>
  <c r="J7099" i="1"/>
  <c r="K7099" i="1" s="1"/>
  <c r="J7100" i="1"/>
  <c r="K7100" i="1" s="1"/>
  <c r="J7101" i="1"/>
  <c r="K7101" i="1" s="1"/>
  <c r="J7102" i="1"/>
  <c r="K7102" i="1" s="1"/>
  <c r="J7103" i="1"/>
  <c r="K7103" i="1" s="1"/>
  <c r="J7104" i="1"/>
  <c r="K7104" i="1" s="1"/>
  <c r="J7105" i="1"/>
  <c r="K7105" i="1" s="1"/>
  <c r="J7106" i="1"/>
  <c r="K7106" i="1" s="1"/>
  <c r="J7107" i="1"/>
  <c r="K7107" i="1" s="1"/>
  <c r="J7108" i="1"/>
  <c r="K7108" i="1" s="1"/>
  <c r="J7109" i="1"/>
  <c r="K7109" i="1" s="1"/>
  <c r="J7110" i="1"/>
  <c r="K7110" i="1" s="1"/>
  <c r="J7111" i="1"/>
  <c r="K7111" i="1" s="1"/>
  <c r="J7112" i="1"/>
  <c r="K7112" i="1" s="1"/>
  <c r="J7113" i="1"/>
  <c r="K7113" i="1" s="1"/>
  <c r="J7114" i="1"/>
  <c r="K7114" i="1" s="1"/>
  <c r="J7115" i="1"/>
  <c r="K7115" i="1" s="1"/>
  <c r="J7116" i="1"/>
  <c r="K7116" i="1" s="1"/>
  <c r="J7117" i="1"/>
  <c r="K7117" i="1" s="1"/>
  <c r="J7118" i="1"/>
  <c r="K7118" i="1" s="1"/>
  <c r="J7119" i="1"/>
  <c r="K7119" i="1" s="1"/>
  <c r="J7120" i="1"/>
  <c r="K7120" i="1" s="1"/>
  <c r="J7121" i="1"/>
  <c r="K7121" i="1" s="1"/>
  <c r="J7122" i="1"/>
  <c r="K7122" i="1" s="1"/>
  <c r="J7123" i="1"/>
  <c r="K7123" i="1" s="1"/>
  <c r="J7124" i="1"/>
  <c r="K7124" i="1" s="1"/>
  <c r="J7125" i="1"/>
  <c r="K7125" i="1" s="1"/>
  <c r="J7126" i="1"/>
  <c r="K7126" i="1" s="1"/>
  <c r="J7127" i="1"/>
  <c r="K7127" i="1" s="1"/>
  <c r="J7128" i="1"/>
  <c r="K7128" i="1" s="1"/>
  <c r="J7129" i="1"/>
  <c r="K7129" i="1" s="1"/>
  <c r="J7130" i="1"/>
  <c r="K7130" i="1" s="1"/>
  <c r="J7131" i="1"/>
  <c r="K7131" i="1" s="1"/>
  <c r="J7132" i="1"/>
  <c r="K7132" i="1" s="1"/>
  <c r="J7133" i="1"/>
  <c r="K7133" i="1" s="1"/>
  <c r="J7134" i="1"/>
  <c r="K7134" i="1" s="1"/>
  <c r="J7135" i="1"/>
  <c r="K7135" i="1" s="1"/>
  <c r="J7136" i="1"/>
  <c r="K7136" i="1" s="1"/>
  <c r="J7137" i="1"/>
  <c r="K7137" i="1" s="1"/>
  <c r="J7138" i="1"/>
  <c r="K7138" i="1" s="1"/>
  <c r="J7139" i="1"/>
  <c r="K7139" i="1" s="1"/>
  <c r="J7140" i="1"/>
  <c r="K7140" i="1" s="1"/>
  <c r="J7141" i="1"/>
  <c r="K7141" i="1" s="1"/>
  <c r="J7142" i="1"/>
  <c r="K7142" i="1" s="1"/>
  <c r="J7143" i="1"/>
  <c r="K7143" i="1" s="1"/>
  <c r="J7144" i="1"/>
  <c r="K7144" i="1" s="1"/>
  <c r="J7145" i="1"/>
  <c r="K7145" i="1" s="1"/>
  <c r="J7146" i="1"/>
  <c r="K7146" i="1" s="1"/>
  <c r="J7147" i="1"/>
  <c r="K7147" i="1" s="1"/>
  <c r="J7148" i="1"/>
  <c r="K7148" i="1" s="1"/>
  <c r="J7149" i="1"/>
  <c r="K7149" i="1" s="1"/>
  <c r="J7150" i="1"/>
  <c r="K7150" i="1" s="1"/>
  <c r="J7151" i="1"/>
  <c r="K7151" i="1" s="1"/>
  <c r="J7152" i="1"/>
  <c r="K7152" i="1" s="1"/>
  <c r="J7153" i="1"/>
  <c r="K7153" i="1" s="1"/>
  <c r="J7154" i="1"/>
  <c r="K7154" i="1" s="1"/>
  <c r="J7155" i="1"/>
  <c r="K7155" i="1" s="1"/>
  <c r="J7156" i="1"/>
  <c r="K7156" i="1" s="1"/>
  <c r="J7157" i="1"/>
  <c r="K7157" i="1" s="1"/>
  <c r="J7158" i="1"/>
  <c r="K7158" i="1" s="1"/>
  <c r="J7159" i="1"/>
  <c r="K7159" i="1" s="1"/>
  <c r="J7160" i="1"/>
  <c r="K7160" i="1" s="1"/>
  <c r="J7161" i="1"/>
  <c r="K7161" i="1" s="1"/>
  <c r="J7162" i="1"/>
  <c r="K7162" i="1" s="1"/>
  <c r="J7163" i="1"/>
  <c r="K7163" i="1" s="1"/>
  <c r="J7164" i="1"/>
  <c r="K7164" i="1" s="1"/>
  <c r="J7165" i="1"/>
  <c r="K7165" i="1" s="1"/>
  <c r="J7166" i="1"/>
  <c r="K7166" i="1" s="1"/>
  <c r="J7167" i="1"/>
  <c r="K7167" i="1" s="1"/>
  <c r="J7168" i="1"/>
  <c r="K7168" i="1" s="1"/>
  <c r="J7169" i="1"/>
  <c r="K7169" i="1" s="1"/>
  <c r="J7170" i="1"/>
  <c r="K7170" i="1" s="1"/>
  <c r="J7171" i="1"/>
  <c r="K7171" i="1" s="1"/>
  <c r="J7172" i="1"/>
  <c r="K7172" i="1" s="1"/>
  <c r="J7173" i="1"/>
  <c r="K7173" i="1" s="1"/>
  <c r="J7174" i="1"/>
  <c r="K7174" i="1" s="1"/>
  <c r="J7175" i="1"/>
  <c r="K7175" i="1" s="1"/>
  <c r="J7176" i="1"/>
  <c r="K7176" i="1" s="1"/>
  <c r="J7177" i="1"/>
  <c r="K7177" i="1" s="1"/>
  <c r="J7178" i="1"/>
  <c r="K7178" i="1" s="1"/>
  <c r="J7179" i="1"/>
  <c r="K7179" i="1" s="1"/>
  <c r="J7180" i="1"/>
  <c r="K7180" i="1" s="1"/>
  <c r="J7181" i="1"/>
  <c r="K7181" i="1" s="1"/>
  <c r="J7182" i="1"/>
  <c r="K7182" i="1" s="1"/>
  <c r="J7183" i="1"/>
  <c r="K7183" i="1" s="1"/>
  <c r="J7184" i="1"/>
  <c r="K7184" i="1" s="1"/>
  <c r="J7185" i="1"/>
  <c r="K7185" i="1" s="1"/>
  <c r="J7186" i="1"/>
  <c r="K7186" i="1" s="1"/>
  <c r="J7187" i="1"/>
  <c r="K7187" i="1" s="1"/>
  <c r="J7188" i="1"/>
  <c r="K7188" i="1" s="1"/>
  <c r="J7189" i="1"/>
  <c r="K7189" i="1" s="1"/>
  <c r="J7190" i="1"/>
  <c r="K7190" i="1" s="1"/>
  <c r="J7191" i="1"/>
  <c r="K7191" i="1" s="1"/>
  <c r="J7192" i="1"/>
  <c r="K7192" i="1" s="1"/>
  <c r="J7193" i="1"/>
  <c r="K7193" i="1" s="1"/>
  <c r="J7194" i="1"/>
  <c r="K7194" i="1" s="1"/>
  <c r="J7195" i="1"/>
  <c r="K7195" i="1" s="1"/>
  <c r="J7196" i="1"/>
  <c r="K7196" i="1" s="1"/>
  <c r="J7197" i="1"/>
  <c r="K7197" i="1" s="1"/>
  <c r="J7198" i="1"/>
  <c r="K7198" i="1" s="1"/>
  <c r="J7199" i="1"/>
  <c r="K7199" i="1" s="1"/>
  <c r="J7200" i="1"/>
  <c r="K7200" i="1" s="1"/>
  <c r="J7201" i="1"/>
  <c r="K7201" i="1" s="1"/>
  <c r="J7202" i="1"/>
  <c r="K7202" i="1" s="1"/>
  <c r="J7203" i="1"/>
  <c r="K7203" i="1" s="1"/>
  <c r="J7204" i="1"/>
  <c r="K7204" i="1" s="1"/>
  <c r="J7205" i="1"/>
  <c r="K7205" i="1" s="1"/>
  <c r="J7206" i="1"/>
  <c r="K7206" i="1" s="1"/>
  <c r="J7207" i="1"/>
  <c r="K7207" i="1" s="1"/>
  <c r="J7208" i="1"/>
  <c r="K7208" i="1" s="1"/>
  <c r="J7209" i="1"/>
  <c r="K7209" i="1" s="1"/>
  <c r="J7210" i="1"/>
  <c r="K7210" i="1" s="1"/>
  <c r="J7211" i="1"/>
  <c r="K7211" i="1" s="1"/>
  <c r="J7212" i="1"/>
  <c r="K7212" i="1" s="1"/>
  <c r="J7213" i="1"/>
  <c r="K7213" i="1" s="1"/>
  <c r="J7214" i="1"/>
  <c r="K7214" i="1" s="1"/>
  <c r="J7215" i="1"/>
  <c r="K7215" i="1" s="1"/>
  <c r="J7216" i="1"/>
  <c r="K7216" i="1" s="1"/>
  <c r="J7217" i="1"/>
  <c r="K7217" i="1" s="1"/>
  <c r="J7218" i="1"/>
  <c r="K7218" i="1" s="1"/>
  <c r="J7219" i="1"/>
  <c r="K7219" i="1" s="1"/>
  <c r="J7220" i="1"/>
  <c r="K7220" i="1" s="1"/>
  <c r="J7221" i="1"/>
  <c r="K7221" i="1" s="1"/>
  <c r="J7222" i="1"/>
  <c r="K7222" i="1" s="1"/>
  <c r="J7223" i="1"/>
  <c r="K7223" i="1" s="1"/>
  <c r="J7224" i="1"/>
  <c r="K7224" i="1" s="1"/>
  <c r="J7225" i="1"/>
  <c r="K7225" i="1" s="1"/>
  <c r="J7226" i="1"/>
  <c r="K7226" i="1" s="1"/>
  <c r="J7227" i="1"/>
  <c r="K7227" i="1" s="1"/>
  <c r="J7228" i="1"/>
  <c r="K7228" i="1" s="1"/>
  <c r="J7229" i="1"/>
  <c r="K7229" i="1" s="1"/>
  <c r="J7230" i="1"/>
  <c r="K7230" i="1" s="1"/>
  <c r="J7231" i="1"/>
  <c r="K7231" i="1" s="1"/>
  <c r="J7232" i="1"/>
  <c r="K7232" i="1" s="1"/>
  <c r="J7233" i="1"/>
  <c r="K7233" i="1" s="1"/>
  <c r="J7234" i="1"/>
  <c r="K7234" i="1" s="1"/>
  <c r="J7235" i="1"/>
  <c r="K7235" i="1" s="1"/>
  <c r="J7236" i="1"/>
  <c r="K7236" i="1" s="1"/>
  <c r="J7237" i="1"/>
  <c r="K7237" i="1" s="1"/>
  <c r="J7238" i="1"/>
  <c r="K7238" i="1" s="1"/>
  <c r="J7239" i="1"/>
  <c r="K7239" i="1" s="1"/>
  <c r="J7240" i="1"/>
  <c r="K7240" i="1" s="1"/>
  <c r="J7241" i="1"/>
  <c r="K7241" i="1" s="1"/>
  <c r="J7242" i="1"/>
  <c r="K7242" i="1" s="1"/>
  <c r="J7243" i="1"/>
  <c r="K7243" i="1" s="1"/>
  <c r="J7244" i="1"/>
  <c r="K7244" i="1" s="1"/>
  <c r="J7245" i="1"/>
  <c r="K7245" i="1" s="1"/>
  <c r="J7246" i="1"/>
  <c r="K7246" i="1" s="1"/>
  <c r="J7247" i="1"/>
  <c r="K7247" i="1" s="1"/>
  <c r="J7248" i="1"/>
  <c r="K7248" i="1" s="1"/>
  <c r="J7249" i="1"/>
  <c r="K7249" i="1" s="1"/>
  <c r="J7250" i="1"/>
  <c r="K7250" i="1" s="1"/>
  <c r="J7251" i="1"/>
  <c r="K7251" i="1" s="1"/>
  <c r="J7252" i="1"/>
  <c r="K7252" i="1" s="1"/>
  <c r="J7253" i="1"/>
  <c r="K7253" i="1" s="1"/>
  <c r="J7254" i="1"/>
  <c r="K7254" i="1" s="1"/>
  <c r="J7255" i="1"/>
  <c r="K7255" i="1" s="1"/>
  <c r="J7256" i="1"/>
  <c r="K7256" i="1" s="1"/>
  <c r="J7257" i="1"/>
  <c r="K7257" i="1" s="1"/>
  <c r="J7258" i="1"/>
  <c r="K7258" i="1" s="1"/>
  <c r="J7259" i="1"/>
  <c r="K7259" i="1" s="1"/>
  <c r="J7260" i="1"/>
  <c r="K7260" i="1" s="1"/>
  <c r="J7261" i="1"/>
  <c r="K7261" i="1" s="1"/>
  <c r="J7262" i="1"/>
  <c r="K7262" i="1" s="1"/>
  <c r="J7263" i="1"/>
  <c r="K7263" i="1" s="1"/>
  <c r="J7264" i="1"/>
  <c r="K7264" i="1" s="1"/>
  <c r="J7265" i="1"/>
  <c r="K7265" i="1" s="1"/>
  <c r="J7266" i="1"/>
  <c r="K7266" i="1" s="1"/>
  <c r="J7267" i="1"/>
  <c r="K7267" i="1" s="1"/>
  <c r="J7268" i="1"/>
  <c r="K7268" i="1" s="1"/>
  <c r="J7269" i="1"/>
  <c r="K7269" i="1" s="1"/>
  <c r="J7270" i="1"/>
  <c r="K7270" i="1" s="1"/>
  <c r="J7271" i="1"/>
  <c r="K7271" i="1" s="1"/>
  <c r="J7272" i="1"/>
  <c r="K7272" i="1" s="1"/>
  <c r="J7273" i="1"/>
  <c r="K7273" i="1" s="1"/>
  <c r="J7274" i="1"/>
  <c r="K7274" i="1" s="1"/>
  <c r="J7275" i="1"/>
  <c r="K7275" i="1" s="1"/>
  <c r="J7276" i="1"/>
  <c r="K7276" i="1" s="1"/>
  <c r="J7277" i="1"/>
  <c r="K7277" i="1" s="1"/>
  <c r="J7278" i="1"/>
  <c r="K7278" i="1" s="1"/>
  <c r="J7279" i="1"/>
  <c r="K7279" i="1" s="1"/>
  <c r="J7280" i="1"/>
  <c r="K7280" i="1" s="1"/>
  <c r="J7281" i="1"/>
  <c r="K7281" i="1" s="1"/>
  <c r="J7282" i="1"/>
  <c r="K7282" i="1" s="1"/>
  <c r="J7283" i="1"/>
  <c r="K7283" i="1" s="1"/>
  <c r="J7284" i="1"/>
  <c r="K7284" i="1" s="1"/>
  <c r="J7285" i="1"/>
  <c r="K7285" i="1" s="1"/>
  <c r="J7286" i="1"/>
  <c r="K7286" i="1" s="1"/>
  <c r="J7287" i="1"/>
  <c r="K7287" i="1" s="1"/>
  <c r="J7288" i="1"/>
  <c r="K7288" i="1" s="1"/>
  <c r="J7289" i="1"/>
  <c r="K7289" i="1" s="1"/>
  <c r="J7290" i="1"/>
  <c r="K7290" i="1" s="1"/>
  <c r="J7291" i="1"/>
  <c r="K7291" i="1" s="1"/>
  <c r="J7292" i="1"/>
  <c r="K7292" i="1" s="1"/>
  <c r="J7293" i="1"/>
  <c r="K7293" i="1" s="1"/>
  <c r="J7294" i="1"/>
  <c r="K7294" i="1" s="1"/>
  <c r="J7295" i="1"/>
  <c r="K7295" i="1" s="1"/>
  <c r="J7296" i="1"/>
  <c r="K7296" i="1" s="1"/>
  <c r="J7297" i="1"/>
  <c r="K7297" i="1" s="1"/>
  <c r="J7298" i="1"/>
  <c r="K7298" i="1" s="1"/>
  <c r="J7299" i="1"/>
  <c r="K7299" i="1" s="1"/>
  <c r="J7300" i="1"/>
  <c r="K7300" i="1" s="1"/>
  <c r="J7301" i="1"/>
  <c r="K7301" i="1" s="1"/>
  <c r="J7302" i="1"/>
  <c r="K7302" i="1" s="1"/>
  <c r="J7303" i="1"/>
  <c r="K7303" i="1" s="1"/>
  <c r="J7304" i="1"/>
  <c r="K7304" i="1" s="1"/>
  <c r="J7305" i="1"/>
  <c r="K7305" i="1" s="1"/>
  <c r="J7306" i="1"/>
  <c r="K7306" i="1" s="1"/>
  <c r="J7307" i="1"/>
  <c r="K7307" i="1" s="1"/>
  <c r="J7308" i="1"/>
  <c r="K7308" i="1" s="1"/>
  <c r="J7309" i="1"/>
  <c r="K7309" i="1" s="1"/>
  <c r="J7310" i="1"/>
  <c r="K7310" i="1" s="1"/>
  <c r="J7311" i="1"/>
  <c r="K7311" i="1" s="1"/>
  <c r="J7312" i="1"/>
  <c r="K7312" i="1" s="1"/>
  <c r="J7313" i="1"/>
  <c r="K7313" i="1" s="1"/>
  <c r="J7314" i="1"/>
  <c r="K7314" i="1" s="1"/>
  <c r="J7315" i="1"/>
  <c r="K7315" i="1" s="1"/>
  <c r="J7316" i="1"/>
  <c r="K7316" i="1" s="1"/>
  <c r="J7317" i="1"/>
  <c r="K7317" i="1" s="1"/>
  <c r="J7318" i="1"/>
  <c r="K7318" i="1" s="1"/>
  <c r="J7319" i="1"/>
  <c r="K7319" i="1" s="1"/>
  <c r="J7320" i="1"/>
  <c r="K7320" i="1" s="1"/>
  <c r="J7321" i="1"/>
  <c r="K7321" i="1" s="1"/>
  <c r="J7322" i="1"/>
  <c r="K7322" i="1" s="1"/>
  <c r="J7323" i="1"/>
  <c r="K7323" i="1" s="1"/>
  <c r="J7324" i="1"/>
  <c r="K7324" i="1" s="1"/>
  <c r="J7325" i="1"/>
  <c r="K7325" i="1" s="1"/>
  <c r="J7326" i="1"/>
  <c r="K7326" i="1" s="1"/>
  <c r="J7327" i="1"/>
  <c r="K7327" i="1" s="1"/>
  <c r="J7328" i="1"/>
  <c r="K7328" i="1" s="1"/>
  <c r="J7329" i="1"/>
  <c r="K7329" i="1" s="1"/>
  <c r="J7330" i="1"/>
  <c r="K7330" i="1" s="1"/>
  <c r="J7331" i="1"/>
  <c r="K7331" i="1" s="1"/>
  <c r="J7332" i="1"/>
  <c r="K7332" i="1" s="1"/>
  <c r="J7333" i="1"/>
  <c r="K7333" i="1" s="1"/>
  <c r="J7334" i="1"/>
  <c r="K7334" i="1" s="1"/>
  <c r="J7335" i="1"/>
  <c r="K7335" i="1" s="1"/>
  <c r="J7336" i="1"/>
  <c r="K7336" i="1" s="1"/>
  <c r="J7337" i="1"/>
  <c r="K7337" i="1" s="1"/>
  <c r="J7338" i="1"/>
  <c r="K7338" i="1" s="1"/>
  <c r="J7339" i="1"/>
  <c r="K7339" i="1" s="1"/>
  <c r="J7340" i="1"/>
  <c r="K7340" i="1" s="1"/>
  <c r="J7341" i="1"/>
  <c r="K7341" i="1" s="1"/>
  <c r="J7342" i="1"/>
  <c r="K7342" i="1" s="1"/>
  <c r="J7343" i="1"/>
  <c r="K7343" i="1" s="1"/>
  <c r="J7344" i="1"/>
  <c r="K7344" i="1" s="1"/>
  <c r="J7345" i="1"/>
  <c r="K7345" i="1" s="1"/>
  <c r="J7346" i="1"/>
  <c r="K7346" i="1" s="1"/>
  <c r="J7347" i="1"/>
  <c r="K7347" i="1" s="1"/>
  <c r="J7348" i="1"/>
  <c r="K7348" i="1" s="1"/>
  <c r="J7349" i="1"/>
  <c r="K7349" i="1" s="1"/>
  <c r="J7350" i="1"/>
  <c r="K7350" i="1" s="1"/>
  <c r="J7351" i="1"/>
  <c r="K7351" i="1" s="1"/>
  <c r="J7352" i="1"/>
  <c r="K7352" i="1" s="1"/>
  <c r="J7353" i="1"/>
  <c r="K7353" i="1" s="1"/>
  <c r="J7354" i="1"/>
  <c r="K7354" i="1" s="1"/>
  <c r="J7355" i="1"/>
  <c r="K7355" i="1" s="1"/>
  <c r="J7356" i="1"/>
  <c r="K7356" i="1" s="1"/>
  <c r="J7357" i="1"/>
  <c r="K7357" i="1" s="1"/>
  <c r="J7358" i="1"/>
  <c r="K7358" i="1" s="1"/>
  <c r="J7359" i="1"/>
  <c r="K7359" i="1" s="1"/>
  <c r="J7360" i="1"/>
  <c r="K7360" i="1" s="1"/>
  <c r="J7361" i="1"/>
  <c r="K7361" i="1" s="1"/>
  <c r="J7362" i="1"/>
  <c r="K7362" i="1" s="1"/>
  <c r="J7363" i="1"/>
  <c r="K7363" i="1" s="1"/>
  <c r="J7364" i="1"/>
  <c r="K7364" i="1" s="1"/>
  <c r="J7365" i="1"/>
  <c r="K7365" i="1" s="1"/>
  <c r="J7366" i="1"/>
  <c r="K7366" i="1" s="1"/>
  <c r="J7367" i="1"/>
  <c r="K7367" i="1" s="1"/>
  <c r="J7368" i="1"/>
  <c r="K7368" i="1" s="1"/>
  <c r="J7369" i="1"/>
  <c r="K7369" i="1" s="1"/>
  <c r="J7370" i="1"/>
  <c r="K7370" i="1" s="1"/>
  <c r="J7371" i="1"/>
  <c r="K7371" i="1" s="1"/>
  <c r="J7372" i="1"/>
  <c r="K7372" i="1" s="1"/>
  <c r="J7373" i="1"/>
  <c r="K7373" i="1" s="1"/>
  <c r="J7374" i="1"/>
  <c r="K7374" i="1" s="1"/>
  <c r="J7375" i="1"/>
  <c r="K7375" i="1" s="1"/>
  <c r="J7376" i="1"/>
  <c r="K7376" i="1" s="1"/>
  <c r="J7377" i="1"/>
  <c r="K7377" i="1" s="1"/>
  <c r="J7378" i="1"/>
  <c r="K7378" i="1" s="1"/>
  <c r="J7379" i="1"/>
  <c r="K7379" i="1" s="1"/>
  <c r="J7380" i="1"/>
  <c r="K7380" i="1" s="1"/>
  <c r="J7381" i="1"/>
  <c r="K7381" i="1" s="1"/>
  <c r="J7382" i="1"/>
  <c r="K7382" i="1" s="1"/>
  <c r="J7383" i="1"/>
  <c r="K7383" i="1" s="1"/>
  <c r="J7384" i="1"/>
  <c r="K7384" i="1" s="1"/>
  <c r="J7385" i="1"/>
  <c r="K7385" i="1" s="1"/>
  <c r="J7386" i="1"/>
  <c r="K7386" i="1" s="1"/>
  <c r="J7387" i="1"/>
  <c r="K7387" i="1" s="1"/>
  <c r="J7388" i="1"/>
  <c r="K7388" i="1" s="1"/>
  <c r="J7389" i="1"/>
  <c r="K7389" i="1" s="1"/>
  <c r="J7390" i="1"/>
  <c r="K7390" i="1" s="1"/>
  <c r="J7391" i="1"/>
  <c r="K7391" i="1" s="1"/>
  <c r="J7392" i="1"/>
  <c r="K7392" i="1" s="1"/>
  <c r="J7393" i="1"/>
  <c r="K7393" i="1" s="1"/>
  <c r="J7394" i="1"/>
  <c r="K7394" i="1" s="1"/>
  <c r="J7395" i="1"/>
  <c r="K7395" i="1" s="1"/>
  <c r="J7396" i="1"/>
  <c r="K7396" i="1" s="1"/>
  <c r="J7397" i="1"/>
  <c r="K7397" i="1" s="1"/>
  <c r="J7398" i="1"/>
  <c r="K7398" i="1" s="1"/>
  <c r="J7399" i="1"/>
  <c r="K7399" i="1" s="1"/>
  <c r="J7400" i="1"/>
  <c r="K7400" i="1" s="1"/>
  <c r="J7401" i="1"/>
  <c r="K7401" i="1" s="1"/>
  <c r="J7402" i="1"/>
  <c r="K7402" i="1" s="1"/>
  <c r="J7403" i="1"/>
  <c r="K7403" i="1" s="1"/>
  <c r="J7404" i="1"/>
  <c r="K7404" i="1" s="1"/>
  <c r="J7405" i="1"/>
  <c r="K7405" i="1" s="1"/>
  <c r="J7406" i="1"/>
  <c r="K7406" i="1" s="1"/>
  <c r="J7407" i="1"/>
  <c r="K7407" i="1" s="1"/>
  <c r="J7408" i="1"/>
  <c r="K7408" i="1" s="1"/>
  <c r="J7409" i="1"/>
  <c r="K7409" i="1" s="1"/>
  <c r="J7410" i="1"/>
  <c r="K7410" i="1" s="1"/>
  <c r="J7411" i="1"/>
  <c r="K7411" i="1" s="1"/>
  <c r="J7412" i="1"/>
  <c r="K7412" i="1" s="1"/>
  <c r="J7413" i="1"/>
  <c r="K7413" i="1" s="1"/>
  <c r="J7414" i="1"/>
  <c r="K7414" i="1" s="1"/>
  <c r="J7415" i="1"/>
  <c r="K7415" i="1" s="1"/>
  <c r="J7416" i="1"/>
  <c r="K7416" i="1" s="1"/>
  <c r="J7417" i="1"/>
  <c r="K7417" i="1" s="1"/>
  <c r="J7418" i="1"/>
  <c r="K7418" i="1" s="1"/>
  <c r="J7419" i="1"/>
  <c r="K7419" i="1" s="1"/>
  <c r="J7420" i="1"/>
  <c r="K7420" i="1" s="1"/>
  <c r="J7421" i="1"/>
  <c r="K7421" i="1" s="1"/>
  <c r="J7422" i="1"/>
  <c r="K7422" i="1" s="1"/>
  <c r="J7423" i="1"/>
  <c r="K7423" i="1" s="1"/>
  <c r="J7424" i="1"/>
  <c r="K7424" i="1" s="1"/>
  <c r="J7425" i="1"/>
  <c r="K7425" i="1" s="1"/>
  <c r="J7426" i="1"/>
  <c r="K7426" i="1" s="1"/>
  <c r="J7427" i="1"/>
  <c r="K7427" i="1" s="1"/>
  <c r="J7428" i="1"/>
  <c r="K7428" i="1" s="1"/>
  <c r="J7429" i="1"/>
  <c r="K7429" i="1" s="1"/>
  <c r="J7430" i="1"/>
  <c r="K7430" i="1" s="1"/>
  <c r="J7431" i="1"/>
  <c r="K7431" i="1" s="1"/>
  <c r="J7432" i="1"/>
  <c r="K7432" i="1" s="1"/>
  <c r="J7433" i="1"/>
  <c r="K7433" i="1" s="1"/>
  <c r="J7434" i="1"/>
  <c r="K7434" i="1" s="1"/>
  <c r="J7435" i="1"/>
  <c r="K7435" i="1" s="1"/>
  <c r="J7436" i="1"/>
  <c r="K7436" i="1" s="1"/>
  <c r="J7437" i="1"/>
  <c r="K7437" i="1" s="1"/>
  <c r="J7438" i="1"/>
  <c r="K7438" i="1" s="1"/>
  <c r="J7439" i="1"/>
  <c r="K7439" i="1" s="1"/>
  <c r="J7440" i="1"/>
  <c r="K7440" i="1" s="1"/>
  <c r="J7441" i="1"/>
  <c r="K7441" i="1" s="1"/>
  <c r="J7442" i="1"/>
  <c r="K7442" i="1" s="1"/>
  <c r="J7443" i="1"/>
  <c r="K7443" i="1" s="1"/>
  <c r="J7444" i="1"/>
  <c r="K7444" i="1" s="1"/>
  <c r="J7445" i="1"/>
  <c r="K7445" i="1" s="1"/>
  <c r="J7446" i="1"/>
  <c r="K7446" i="1" s="1"/>
  <c r="J7447" i="1"/>
  <c r="K7447" i="1" s="1"/>
  <c r="J7448" i="1"/>
  <c r="K7448" i="1" s="1"/>
  <c r="J7449" i="1"/>
  <c r="K7449" i="1" s="1"/>
  <c r="J7450" i="1"/>
  <c r="K7450" i="1" s="1"/>
  <c r="J7451" i="1"/>
  <c r="K7451" i="1" s="1"/>
  <c r="J7452" i="1"/>
  <c r="K7452" i="1" s="1"/>
  <c r="J7453" i="1"/>
  <c r="K7453" i="1" s="1"/>
  <c r="J7454" i="1"/>
  <c r="K7454" i="1" s="1"/>
  <c r="J7455" i="1"/>
  <c r="K7455" i="1" s="1"/>
  <c r="J7456" i="1"/>
  <c r="K7456" i="1" s="1"/>
  <c r="J7457" i="1"/>
  <c r="K7457" i="1" s="1"/>
  <c r="J7458" i="1"/>
  <c r="K7458" i="1" s="1"/>
  <c r="J7459" i="1"/>
  <c r="K7459" i="1" s="1"/>
  <c r="J7460" i="1"/>
  <c r="K7460" i="1" s="1"/>
  <c r="J7461" i="1"/>
  <c r="K7461" i="1" s="1"/>
  <c r="J7462" i="1"/>
  <c r="K7462" i="1" s="1"/>
  <c r="J7463" i="1"/>
  <c r="K7463" i="1" s="1"/>
  <c r="J7464" i="1"/>
  <c r="K7464" i="1" s="1"/>
  <c r="J7465" i="1"/>
  <c r="K7465" i="1" s="1"/>
  <c r="J7466" i="1"/>
  <c r="K7466" i="1" s="1"/>
  <c r="J7467" i="1"/>
  <c r="K7467" i="1" s="1"/>
  <c r="J7468" i="1"/>
  <c r="K7468" i="1" s="1"/>
  <c r="J7469" i="1"/>
  <c r="K7469" i="1" s="1"/>
  <c r="J7470" i="1"/>
  <c r="K7470" i="1" s="1"/>
  <c r="J7471" i="1"/>
  <c r="K7471" i="1" s="1"/>
  <c r="J7472" i="1"/>
  <c r="K7472" i="1" s="1"/>
  <c r="J7473" i="1"/>
  <c r="K7473" i="1" s="1"/>
  <c r="J7474" i="1"/>
  <c r="K7474" i="1" s="1"/>
  <c r="J7475" i="1"/>
  <c r="K7475" i="1" s="1"/>
  <c r="J7476" i="1"/>
  <c r="K7476" i="1" s="1"/>
  <c r="J7477" i="1"/>
  <c r="K7477" i="1" s="1"/>
  <c r="J7478" i="1"/>
  <c r="K7478" i="1" s="1"/>
  <c r="J7479" i="1"/>
  <c r="K7479" i="1" s="1"/>
  <c r="J7480" i="1"/>
  <c r="K7480" i="1" s="1"/>
  <c r="J7481" i="1"/>
  <c r="K7481" i="1" s="1"/>
  <c r="J7482" i="1"/>
  <c r="K7482" i="1" s="1"/>
  <c r="J7483" i="1"/>
  <c r="K7483" i="1" s="1"/>
  <c r="J7484" i="1"/>
  <c r="K7484" i="1" s="1"/>
  <c r="J7485" i="1"/>
  <c r="K7485" i="1" s="1"/>
  <c r="J7486" i="1"/>
  <c r="K7486" i="1" s="1"/>
  <c r="J7487" i="1"/>
  <c r="K7487" i="1" s="1"/>
  <c r="J7488" i="1"/>
  <c r="K7488" i="1" s="1"/>
  <c r="J7489" i="1"/>
  <c r="K7489" i="1" s="1"/>
  <c r="J7490" i="1"/>
  <c r="K7490" i="1" s="1"/>
  <c r="J7491" i="1"/>
  <c r="K7491" i="1" s="1"/>
  <c r="J7492" i="1"/>
  <c r="K7492" i="1" s="1"/>
  <c r="J7493" i="1"/>
  <c r="K7493" i="1" s="1"/>
  <c r="J7494" i="1"/>
  <c r="K7494" i="1" s="1"/>
  <c r="J7495" i="1"/>
  <c r="K7495" i="1" s="1"/>
  <c r="J7496" i="1"/>
  <c r="K7496" i="1" s="1"/>
  <c r="J7497" i="1"/>
  <c r="K7497" i="1" s="1"/>
  <c r="J7498" i="1"/>
  <c r="K7498" i="1" s="1"/>
  <c r="J7499" i="1"/>
  <c r="K7499" i="1" s="1"/>
  <c r="J7500" i="1"/>
  <c r="K7500" i="1" s="1"/>
  <c r="J7501" i="1"/>
  <c r="K7501" i="1" s="1"/>
  <c r="J7502" i="1"/>
  <c r="K7502" i="1" s="1"/>
  <c r="J7503" i="1"/>
  <c r="K7503" i="1" s="1"/>
  <c r="J7504" i="1"/>
  <c r="K7504" i="1" s="1"/>
  <c r="J7505" i="1"/>
  <c r="K7505" i="1" s="1"/>
  <c r="J7506" i="1"/>
  <c r="K7506" i="1" s="1"/>
  <c r="J7507" i="1"/>
  <c r="K7507" i="1" s="1"/>
  <c r="J7508" i="1"/>
  <c r="K7508" i="1" s="1"/>
  <c r="J7509" i="1"/>
  <c r="K7509" i="1" s="1"/>
  <c r="J7510" i="1"/>
  <c r="K7510" i="1" s="1"/>
  <c r="J7511" i="1"/>
  <c r="K7511" i="1" s="1"/>
  <c r="J7512" i="1"/>
  <c r="K7512" i="1" s="1"/>
  <c r="J7513" i="1"/>
  <c r="K7513" i="1" s="1"/>
  <c r="J7514" i="1"/>
  <c r="K7514" i="1" s="1"/>
  <c r="J7515" i="1"/>
  <c r="K7515" i="1" s="1"/>
  <c r="J7516" i="1"/>
  <c r="K7516" i="1" s="1"/>
  <c r="J7517" i="1"/>
  <c r="K7517" i="1" s="1"/>
  <c r="J7518" i="1"/>
  <c r="K7518" i="1" s="1"/>
  <c r="J7519" i="1"/>
  <c r="K7519" i="1" s="1"/>
  <c r="J7520" i="1"/>
  <c r="K7520" i="1" s="1"/>
  <c r="J7521" i="1"/>
  <c r="K7521" i="1" s="1"/>
  <c r="J7522" i="1"/>
  <c r="K7522" i="1" s="1"/>
  <c r="J7523" i="1"/>
  <c r="K7523" i="1" s="1"/>
  <c r="J7524" i="1"/>
  <c r="K7524" i="1" s="1"/>
  <c r="J7525" i="1"/>
  <c r="K7525" i="1" s="1"/>
  <c r="J7526" i="1"/>
  <c r="K7526" i="1" s="1"/>
  <c r="J7527" i="1"/>
  <c r="K7527" i="1" s="1"/>
  <c r="J7528" i="1"/>
  <c r="K7528" i="1" s="1"/>
  <c r="J7529" i="1"/>
  <c r="K7529" i="1" s="1"/>
  <c r="J7530" i="1"/>
  <c r="K7530" i="1" s="1"/>
  <c r="J7531" i="1"/>
  <c r="K7531" i="1" s="1"/>
  <c r="J7532" i="1"/>
  <c r="K7532" i="1" s="1"/>
  <c r="J7533" i="1"/>
  <c r="K7533" i="1" s="1"/>
  <c r="J7534" i="1"/>
  <c r="K7534" i="1" s="1"/>
  <c r="J7535" i="1"/>
  <c r="K7535" i="1" s="1"/>
  <c r="J7536" i="1"/>
  <c r="K7536" i="1" s="1"/>
  <c r="J7537" i="1"/>
  <c r="K7537" i="1" s="1"/>
  <c r="J7538" i="1"/>
  <c r="K7538" i="1" s="1"/>
  <c r="J7539" i="1"/>
  <c r="K7539" i="1" s="1"/>
  <c r="J7540" i="1"/>
  <c r="K7540" i="1" s="1"/>
  <c r="J7541" i="1"/>
  <c r="K7541" i="1" s="1"/>
  <c r="J7542" i="1"/>
  <c r="K7542" i="1" s="1"/>
  <c r="J7543" i="1"/>
  <c r="K7543" i="1" s="1"/>
  <c r="J7544" i="1"/>
  <c r="K7544" i="1" s="1"/>
  <c r="J7545" i="1"/>
  <c r="K7545" i="1" s="1"/>
  <c r="J7546" i="1"/>
  <c r="K7546" i="1" s="1"/>
  <c r="J7547" i="1"/>
  <c r="K7547" i="1" s="1"/>
  <c r="J7548" i="1"/>
  <c r="K7548" i="1" s="1"/>
  <c r="J7549" i="1"/>
  <c r="K7549" i="1" s="1"/>
  <c r="J7550" i="1"/>
  <c r="K7550" i="1" s="1"/>
  <c r="J7551" i="1"/>
  <c r="K7551" i="1" s="1"/>
  <c r="J7552" i="1"/>
  <c r="K7552" i="1" s="1"/>
  <c r="J7553" i="1"/>
  <c r="K7553" i="1" s="1"/>
  <c r="J7554" i="1"/>
  <c r="K7554" i="1" s="1"/>
  <c r="J7555" i="1"/>
  <c r="K7555" i="1" s="1"/>
  <c r="J7556" i="1"/>
  <c r="K7556" i="1" s="1"/>
  <c r="J7557" i="1"/>
  <c r="K7557" i="1" s="1"/>
  <c r="J7558" i="1"/>
  <c r="K7558" i="1" s="1"/>
  <c r="J7559" i="1"/>
  <c r="K7559" i="1" s="1"/>
  <c r="J7560" i="1"/>
  <c r="K7560" i="1" s="1"/>
  <c r="J7561" i="1"/>
  <c r="K7561" i="1" s="1"/>
  <c r="J7562" i="1"/>
  <c r="K7562" i="1" s="1"/>
  <c r="J7563" i="1"/>
  <c r="K7563" i="1" s="1"/>
  <c r="J7564" i="1"/>
  <c r="K7564" i="1" s="1"/>
  <c r="J7565" i="1"/>
  <c r="K7565" i="1" s="1"/>
  <c r="J7566" i="1"/>
  <c r="K7566" i="1" s="1"/>
  <c r="J7567" i="1"/>
  <c r="K7567" i="1" s="1"/>
  <c r="J7568" i="1"/>
  <c r="K7568" i="1" s="1"/>
  <c r="J7569" i="1"/>
  <c r="K7569" i="1" s="1"/>
  <c r="J7570" i="1"/>
  <c r="K7570" i="1" s="1"/>
  <c r="J7571" i="1"/>
  <c r="K7571" i="1" s="1"/>
  <c r="J7572" i="1"/>
  <c r="K7572" i="1" s="1"/>
  <c r="J7573" i="1"/>
  <c r="K7573" i="1" s="1"/>
  <c r="J7574" i="1"/>
  <c r="K7574" i="1" s="1"/>
  <c r="J7575" i="1"/>
  <c r="K7575" i="1" s="1"/>
  <c r="J7576" i="1"/>
  <c r="K7576" i="1" s="1"/>
  <c r="J7577" i="1"/>
  <c r="K7577" i="1" s="1"/>
  <c r="J7578" i="1"/>
  <c r="K7578" i="1" s="1"/>
  <c r="J7579" i="1"/>
  <c r="K7579" i="1" s="1"/>
  <c r="J7580" i="1"/>
  <c r="K7580" i="1" s="1"/>
  <c r="J7581" i="1"/>
  <c r="K7581" i="1" s="1"/>
  <c r="J7582" i="1"/>
  <c r="K7582" i="1" s="1"/>
  <c r="J7583" i="1"/>
  <c r="K7583" i="1" s="1"/>
  <c r="J7584" i="1"/>
  <c r="K7584" i="1" s="1"/>
  <c r="J7585" i="1"/>
  <c r="K7585" i="1" s="1"/>
  <c r="J7586" i="1"/>
  <c r="K7586" i="1" s="1"/>
  <c r="J7587" i="1"/>
  <c r="K7587" i="1" s="1"/>
  <c r="J7588" i="1"/>
  <c r="K7588" i="1" s="1"/>
  <c r="J7589" i="1"/>
  <c r="K7589" i="1" s="1"/>
  <c r="J7590" i="1"/>
  <c r="K7590" i="1" s="1"/>
  <c r="J7591" i="1"/>
  <c r="K7591" i="1" s="1"/>
  <c r="J7592" i="1"/>
  <c r="K7592" i="1" s="1"/>
  <c r="J7593" i="1"/>
  <c r="K7593" i="1" s="1"/>
  <c r="J7594" i="1"/>
  <c r="K7594" i="1" s="1"/>
  <c r="J7595" i="1"/>
  <c r="K7595" i="1" s="1"/>
  <c r="J7596" i="1"/>
  <c r="K7596" i="1" s="1"/>
  <c r="J7597" i="1"/>
  <c r="K7597" i="1" s="1"/>
  <c r="J7598" i="1"/>
  <c r="K7598" i="1" s="1"/>
  <c r="J7599" i="1"/>
  <c r="K7599" i="1" s="1"/>
  <c r="J7600" i="1"/>
  <c r="K7600" i="1" s="1"/>
  <c r="J7601" i="1"/>
  <c r="K7601" i="1" s="1"/>
  <c r="J7602" i="1"/>
  <c r="K7602" i="1" s="1"/>
  <c r="J7603" i="1"/>
  <c r="K7603" i="1" s="1"/>
  <c r="J7604" i="1"/>
  <c r="K7604" i="1" s="1"/>
  <c r="J7605" i="1"/>
  <c r="K7605" i="1" s="1"/>
  <c r="J7606" i="1"/>
  <c r="K7606" i="1" s="1"/>
  <c r="J7607" i="1"/>
  <c r="K7607" i="1" s="1"/>
  <c r="J7608" i="1"/>
  <c r="K7608" i="1" s="1"/>
  <c r="J7609" i="1"/>
  <c r="K7609" i="1" s="1"/>
  <c r="J7610" i="1"/>
  <c r="K7610" i="1" s="1"/>
  <c r="J7611" i="1"/>
  <c r="K7611" i="1" s="1"/>
  <c r="J7612" i="1"/>
  <c r="K7612" i="1" s="1"/>
  <c r="J7613" i="1"/>
  <c r="K7613" i="1" s="1"/>
  <c r="J7614" i="1"/>
  <c r="K7614" i="1" s="1"/>
  <c r="J7615" i="1"/>
  <c r="K7615" i="1" s="1"/>
  <c r="J7616" i="1"/>
  <c r="K7616" i="1" s="1"/>
  <c r="J7617" i="1"/>
  <c r="K7617" i="1" s="1"/>
  <c r="J7618" i="1"/>
  <c r="K7618" i="1" s="1"/>
  <c r="J7619" i="1"/>
  <c r="K7619" i="1" s="1"/>
  <c r="J7620" i="1"/>
  <c r="K7620" i="1" s="1"/>
  <c r="J7621" i="1"/>
  <c r="K7621" i="1" s="1"/>
  <c r="J7622" i="1"/>
  <c r="K7622" i="1" s="1"/>
  <c r="J7623" i="1"/>
  <c r="K7623" i="1" s="1"/>
  <c r="J7624" i="1"/>
  <c r="K7624" i="1" s="1"/>
  <c r="J7625" i="1"/>
  <c r="K7625" i="1" s="1"/>
  <c r="J7626" i="1"/>
  <c r="K7626" i="1" s="1"/>
  <c r="J7627" i="1"/>
  <c r="K7627" i="1" s="1"/>
  <c r="J7628" i="1"/>
  <c r="K7628" i="1" s="1"/>
  <c r="J7629" i="1"/>
  <c r="K7629" i="1" s="1"/>
  <c r="J7630" i="1"/>
  <c r="K7630" i="1" s="1"/>
  <c r="J7631" i="1"/>
  <c r="K7631" i="1" s="1"/>
  <c r="J7632" i="1"/>
  <c r="K7632" i="1" s="1"/>
  <c r="J7633" i="1"/>
  <c r="K7633" i="1" s="1"/>
  <c r="J7634" i="1"/>
  <c r="K7634" i="1" s="1"/>
  <c r="J7635" i="1"/>
  <c r="K7635" i="1" s="1"/>
  <c r="J7636" i="1"/>
  <c r="K7636" i="1" s="1"/>
  <c r="J7637" i="1"/>
  <c r="K7637" i="1" s="1"/>
  <c r="J7638" i="1"/>
  <c r="K7638" i="1" s="1"/>
  <c r="J7639" i="1"/>
  <c r="K7639" i="1" s="1"/>
  <c r="J7640" i="1"/>
  <c r="K7640" i="1" s="1"/>
  <c r="J7641" i="1"/>
  <c r="K7641" i="1" s="1"/>
  <c r="J7642" i="1"/>
  <c r="K7642" i="1" s="1"/>
  <c r="J7643" i="1"/>
  <c r="K7643" i="1" s="1"/>
  <c r="J7644" i="1"/>
  <c r="K7644" i="1" s="1"/>
  <c r="J7645" i="1"/>
  <c r="K7645" i="1" s="1"/>
  <c r="J7646" i="1"/>
  <c r="K7646" i="1" s="1"/>
  <c r="J7647" i="1"/>
  <c r="K7647" i="1" s="1"/>
  <c r="J7648" i="1"/>
  <c r="K7648" i="1" s="1"/>
  <c r="J7649" i="1"/>
  <c r="K7649" i="1" s="1"/>
  <c r="J7650" i="1"/>
  <c r="K7650" i="1" s="1"/>
  <c r="J7651" i="1"/>
  <c r="K7651" i="1" s="1"/>
  <c r="J7652" i="1"/>
  <c r="K7652" i="1" s="1"/>
  <c r="J7653" i="1"/>
  <c r="K7653" i="1" s="1"/>
  <c r="J7654" i="1"/>
  <c r="K7654" i="1" s="1"/>
  <c r="J7655" i="1"/>
  <c r="K7655" i="1" s="1"/>
  <c r="J7656" i="1"/>
  <c r="K7656" i="1" s="1"/>
  <c r="J7657" i="1"/>
  <c r="K7657" i="1" s="1"/>
  <c r="J7658" i="1"/>
  <c r="K7658" i="1" s="1"/>
  <c r="J7659" i="1"/>
  <c r="K7659" i="1" s="1"/>
  <c r="J7660" i="1"/>
  <c r="K7660" i="1" s="1"/>
  <c r="J7661" i="1"/>
  <c r="K7661" i="1" s="1"/>
  <c r="J7662" i="1"/>
  <c r="K7662" i="1" s="1"/>
  <c r="J7663" i="1"/>
  <c r="K7663" i="1" s="1"/>
  <c r="J7664" i="1"/>
  <c r="K7664" i="1" s="1"/>
  <c r="J7665" i="1"/>
  <c r="K7665" i="1" s="1"/>
  <c r="J7666" i="1"/>
  <c r="K7666" i="1" s="1"/>
  <c r="J7667" i="1"/>
  <c r="K7667" i="1" s="1"/>
  <c r="J7668" i="1"/>
  <c r="K7668" i="1" s="1"/>
  <c r="J7669" i="1"/>
  <c r="K7669" i="1" s="1"/>
  <c r="J7670" i="1"/>
  <c r="K7670" i="1" s="1"/>
  <c r="J7671" i="1"/>
  <c r="K7671" i="1" s="1"/>
  <c r="J7672" i="1"/>
  <c r="K7672" i="1" s="1"/>
  <c r="J7673" i="1"/>
  <c r="K7673" i="1" s="1"/>
  <c r="J7674" i="1"/>
  <c r="K7674" i="1" s="1"/>
  <c r="J7675" i="1"/>
  <c r="K7675" i="1" s="1"/>
  <c r="J7676" i="1"/>
  <c r="K7676" i="1" s="1"/>
  <c r="J7677" i="1"/>
  <c r="K7677" i="1" s="1"/>
  <c r="J7678" i="1"/>
  <c r="K7678" i="1" s="1"/>
  <c r="J7679" i="1"/>
  <c r="K7679" i="1" s="1"/>
  <c r="J7680" i="1"/>
  <c r="K7680" i="1" s="1"/>
  <c r="J7681" i="1"/>
  <c r="K7681" i="1" s="1"/>
  <c r="J7682" i="1"/>
  <c r="K7682" i="1" s="1"/>
  <c r="J7683" i="1"/>
  <c r="K7683" i="1" s="1"/>
  <c r="J7684" i="1"/>
  <c r="K7684" i="1" s="1"/>
  <c r="J7685" i="1"/>
  <c r="K7685" i="1" s="1"/>
  <c r="J7686" i="1"/>
  <c r="K7686" i="1" s="1"/>
  <c r="J7687" i="1"/>
  <c r="K7687" i="1" s="1"/>
  <c r="J7688" i="1"/>
  <c r="K7688" i="1" s="1"/>
  <c r="J7689" i="1"/>
  <c r="K7689" i="1" s="1"/>
  <c r="J7690" i="1"/>
  <c r="K7690" i="1" s="1"/>
  <c r="J7691" i="1"/>
  <c r="K7691" i="1" s="1"/>
  <c r="J7692" i="1"/>
  <c r="K7692" i="1" s="1"/>
  <c r="J7693" i="1"/>
  <c r="K7693" i="1" s="1"/>
  <c r="J7694" i="1"/>
  <c r="K7694" i="1" s="1"/>
  <c r="J7695" i="1"/>
  <c r="K7695" i="1" s="1"/>
  <c r="J7696" i="1"/>
  <c r="K7696" i="1" s="1"/>
  <c r="J7697" i="1"/>
  <c r="K7697" i="1" s="1"/>
  <c r="J7698" i="1"/>
  <c r="K7698" i="1" s="1"/>
  <c r="J7699" i="1"/>
  <c r="K7699" i="1" s="1"/>
  <c r="J7700" i="1"/>
  <c r="K7700" i="1" s="1"/>
  <c r="J7701" i="1"/>
  <c r="K7701" i="1" s="1"/>
  <c r="J7702" i="1"/>
  <c r="K7702" i="1" s="1"/>
  <c r="J7703" i="1"/>
  <c r="K7703" i="1" s="1"/>
  <c r="J7704" i="1"/>
  <c r="K7704" i="1" s="1"/>
  <c r="J7705" i="1"/>
  <c r="K7705" i="1" s="1"/>
  <c r="J7706" i="1"/>
  <c r="K7706" i="1" s="1"/>
  <c r="J7707" i="1"/>
  <c r="K7707" i="1" s="1"/>
  <c r="J7708" i="1"/>
  <c r="K7708" i="1" s="1"/>
  <c r="J7709" i="1"/>
  <c r="K7709" i="1" s="1"/>
  <c r="J7710" i="1"/>
  <c r="K7710" i="1" s="1"/>
  <c r="J7711" i="1"/>
  <c r="K7711" i="1" s="1"/>
  <c r="J7712" i="1"/>
  <c r="K7712" i="1" s="1"/>
  <c r="J7713" i="1"/>
  <c r="K7713" i="1" s="1"/>
  <c r="J7714" i="1"/>
  <c r="K7714" i="1" s="1"/>
  <c r="J7715" i="1"/>
  <c r="K7715" i="1" s="1"/>
  <c r="J7716" i="1"/>
  <c r="K7716" i="1" s="1"/>
  <c r="J7717" i="1"/>
  <c r="K7717" i="1" s="1"/>
  <c r="J7718" i="1"/>
  <c r="K7718" i="1" s="1"/>
  <c r="J7719" i="1"/>
  <c r="K7719" i="1" s="1"/>
  <c r="J7720" i="1"/>
  <c r="K7720" i="1" s="1"/>
  <c r="J7721" i="1"/>
  <c r="K7721" i="1" s="1"/>
  <c r="J7722" i="1"/>
  <c r="K7722" i="1" s="1"/>
  <c r="J7723" i="1"/>
  <c r="K7723" i="1" s="1"/>
  <c r="J7724" i="1"/>
  <c r="K7724" i="1" s="1"/>
  <c r="J7725" i="1"/>
  <c r="K7725" i="1" s="1"/>
  <c r="J7726" i="1"/>
  <c r="K7726" i="1" s="1"/>
  <c r="J7727" i="1"/>
  <c r="K7727" i="1" s="1"/>
  <c r="J7728" i="1"/>
  <c r="K7728" i="1" s="1"/>
  <c r="J7729" i="1"/>
  <c r="K7729" i="1" s="1"/>
  <c r="J7730" i="1"/>
  <c r="K7730" i="1" s="1"/>
  <c r="J7731" i="1"/>
  <c r="K7731" i="1" s="1"/>
  <c r="J7732" i="1"/>
  <c r="K7732" i="1" s="1"/>
  <c r="J7733" i="1"/>
  <c r="K7733" i="1" s="1"/>
  <c r="J7734" i="1"/>
  <c r="K7734" i="1" s="1"/>
  <c r="J7735" i="1"/>
  <c r="K7735" i="1" s="1"/>
  <c r="J7736" i="1"/>
  <c r="K7736" i="1" s="1"/>
  <c r="J7737" i="1"/>
  <c r="K7737" i="1" s="1"/>
  <c r="J7738" i="1"/>
  <c r="K7738" i="1" s="1"/>
  <c r="J7739" i="1"/>
  <c r="K7739" i="1" s="1"/>
  <c r="J7740" i="1"/>
  <c r="K7740" i="1" s="1"/>
  <c r="J7741" i="1"/>
  <c r="K7741" i="1" s="1"/>
  <c r="J2" i="1"/>
  <c r="K2" i="1" s="1"/>
  <c r="P2" i="1" a="1"/>
  <c r="P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<sst xmlns="http://schemas.openxmlformats.org/spreadsheetml/2006/main" count="76308" uniqueCount="4072">
  <si>
    <t>Date</t>
  </si>
  <si>
    <t>Transaction</t>
  </si>
  <si>
    <t>Player</t>
  </si>
  <si>
    <t xml:space="preserve"> Signed a 10-day contract with the Philadelphia 76ers.</t>
  </si>
  <si>
    <t>Justin Holiday</t>
  </si>
  <si>
    <t xml:space="preserve"> Waived by the Philadelphia 76ers.</t>
  </si>
  <si>
    <t>Jeremy Pargo</t>
  </si>
  <si>
    <t xml:space="preserve"> Not re-signed by Cleveland Cavaliers</t>
  </si>
  <si>
    <t>Seth Curry</t>
  </si>
  <si>
    <t>Alex Poythress</t>
  </si>
  <si>
    <t xml:space="preserve"> Waived by the Milwaukee Bucks.</t>
  </si>
  <si>
    <t>Terrence Jones</t>
  </si>
  <si>
    <t xml:space="preserve"> Signed a multi-year contract with the Milwaukee Bucks</t>
  </si>
  <si>
    <t>Brandon Jennings</t>
  </si>
  <si>
    <t xml:space="preserve"> Signed a 10-day contract with the Atlanta Hawks.</t>
  </si>
  <si>
    <t>Jeremy Evans</t>
  </si>
  <si>
    <t xml:space="preserve"> Signed a contract for the rest of the season with the Dallas Mavericks</t>
  </si>
  <si>
    <t>Aaron Harrison</t>
  </si>
  <si>
    <t xml:space="preserve"> Signed a contract for the rest of the season with the Atlanta Hawks</t>
  </si>
  <si>
    <t>Isaac Humphries</t>
  </si>
  <si>
    <t xml:space="preserve"> Signed a contract for the rest of the season with the Sacramento Kings</t>
  </si>
  <si>
    <t>B.J. Johnson</t>
  </si>
  <si>
    <t xml:space="preserve"> Signed a 10-day contract with the Indiana Pacers.</t>
  </si>
  <si>
    <t>Oshae Brissett</t>
  </si>
  <si>
    <t xml:space="preserve"> Signed a contract with the Milwaukee Bucks</t>
  </si>
  <si>
    <t>Jeff Teague</t>
  </si>
  <si>
    <t xml:space="preserve"> Signed a 2nd 10-day contract with the Brooklyn Nets.</t>
  </si>
  <si>
    <t>Alize Johnson</t>
  </si>
  <si>
    <t xml:space="preserve"> Signed a 2nd 10-day contract with the Oklahoma City Thunder.</t>
  </si>
  <si>
    <t>Jaylen Hoard</t>
  </si>
  <si>
    <t xml:space="preserve"> Assigned to the Canton Charge of the G-League.</t>
  </si>
  <si>
    <t>Scotty Hopson</t>
  </si>
  <si>
    <t xml:space="preserve"> Assigned to the Reno Bighorns of the G-League.</t>
  </si>
  <si>
    <t>Willie Reed</t>
  </si>
  <si>
    <t xml:space="preserve"> Assigned to the of the G-League.</t>
  </si>
  <si>
    <t>James Michael McAdoo</t>
  </si>
  <si>
    <t xml:space="preserve"> Signed a multi-year contract with the Miami Heat</t>
  </si>
  <si>
    <t>Briante Weber</t>
  </si>
  <si>
    <t xml:space="preserve"> Signed a multi-year contract with the New Orleans Pelicans</t>
  </si>
  <si>
    <t>Axel Toupane</t>
  </si>
  <si>
    <t xml:space="preserve"> Assigned to the Raptors 905 of the G-League.</t>
  </si>
  <si>
    <t xml:space="preserve"> Signed a contract for the rest of the season with the Cleveland Cavaliers</t>
  </si>
  <si>
    <t>Kendrick Perkins</t>
  </si>
  <si>
    <t xml:space="preserve"> Signed a multi-year contract with the Golden State Warriors</t>
  </si>
  <si>
    <t>Quinn Cook</t>
  </si>
  <si>
    <t xml:space="preserve"> Announced retirement.</t>
  </si>
  <si>
    <t>Channing Frye</t>
  </si>
  <si>
    <t>Kendrick Nunn</t>
  </si>
  <si>
    <t xml:space="preserve"> Converted from a two-way contract to a regular contract by the Brooklyn Nets.</t>
  </si>
  <si>
    <t>Theo Pinson</t>
  </si>
  <si>
    <t>Dwyane Wade</t>
  </si>
  <si>
    <t xml:space="preserve"> Announced retirement. (Announced he would retire at the end of the 2018-19 season on 4/9/19.)</t>
  </si>
  <si>
    <t>Dirk Nowitzki</t>
  </si>
  <si>
    <t xml:space="preserve"> Signed a multi-year contract with the Oklahoma City Thunder</t>
  </si>
  <si>
    <t>Gabriel Deck</t>
  </si>
  <si>
    <t xml:space="preserve"> Signed a contract for the rest of the season with the Toronto Raptors</t>
  </si>
  <si>
    <t>Khem Birch</t>
  </si>
  <si>
    <t xml:space="preserve"> Signed a 10-day contract with the Cleveland Cavaliers.</t>
  </si>
  <si>
    <t>Mfiondu Kabengele</t>
  </si>
  <si>
    <t xml:space="preserve"> Converted from a two-way contract to a regular contract by the Utah Jazz.</t>
  </si>
  <si>
    <t>Trent Forrest</t>
  </si>
  <si>
    <t xml:space="preserve"> Converted from a two-way contract to a regular contract by the Phoenix Suns.</t>
  </si>
  <si>
    <t>Ish Wainright</t>
  </si>
  <si>
    <t xml:space="preserve"> Signed a two-way contract with the Cleveland Cavaliers</t>
  </si>
  <si>
    <t>RJ Nembhard Jr.</t>
  </si>
  <si>
    <t xml:space="preserve"> Signed a contract with the Orlando Magic</t>
  </si>
  <si>
    <t>Devin Cannady</t>
  </si>
  <si>
    <t>Kessler Edwards</t>
  </si>
  <si>
    <t xml:space="preserve"> Waived by the Houston Rockets.</t>
  </si>
  <si>
    <t>DeMarre Carroll</t>
  </si>
  <si>
    <t>Jordan McRae</t>
  </si>
  <si>
    <t xml:space="preserve"> Signed a multi-year contract with the Boston Celtics</t>
  </si>
  <si>
    <t>John Holland</t>
  </si>
  <si>
    <t xml:space="preserve"> Recalled from the Canton Charge of the G-League.</t>
  </si>
  <si>
    <t xml:space="preserve"> Signed a contract with the Philadelphia 76ers</t>
  </si>
  <si>
    <t xml:space="preserve"> Claimed on waivers by the Dallas Mavericks from the Cleveland Cavaliers</t>
  </si>
  <si>
    <t>DeAndre Liggins</t>
  </si>
  <si>
    <t xml:space="preserve"> Recalled from the Raptors 905 of the G-League.</t>
  </si>
  <si>
    <t xml:space="preserve"> Converted from a two-way contract to a regular contract by the Minnesota Timberwolves.</t>
  </si>
  <si>
    <t>Amile Jefferson</t>
  </si>
  <si>
    <t xml:space="preserve"> Signed a contract for the rest of the season with the Houston Rockets</t>
  </si>
  <si>
    <t>Aaron Jackson</t>
  </si>
  <si>
    <t>Tim Quarterman</t>
  </si>
  <si>
    <t xml:space="preserve"> Signed a 2nd 10-day contract with the Indiana Pacers.</t>
  </si>
  <si>
    <t xml:space="preserve"> Signed as a free agent with the Brooklyn Nets.</t>
  </si>
  <si>
    <t xml:space="preserve"> Signed a multi-year contract with the Sacramento Kings</t>
  </si>
  <si>
    <t>David Stockton</t>
  </si>
  <si>
    <t xml:space="preserve"> Waived by the New Orleans Pelicans.</t>
  </si>
  <si>
    <t>Will Magnay</t>
  </si>
  <si>
    <t xml:space="preserve"> Signed a 10-day contract with the Orlando Magic.</t>
  </si>
  <si>
    <t>Robert Franks</t>
  </si>
  <si>
    <t xml:space="preserve"> Signed a two-way contract with the New Orleans Pelicans</t>
  </si>
  <si>
    <t>James Nunnally</t>
  </si>
  <si>
    <t>Anthony Tolliver</t>
  </si>
  <si>
    <t xml:space="preserve"> Signed a 2nd 10-day contract with the New York Knicks.</t>
  </si>
  <si>
    <t>Norvel Pelle</t>
  </si>
  <si>
    <t xml:space="preserve"> Signed a contract for the rest of the season with the Los Angeles Lakers</t>
  </si>
  <si>
    <t>Vander Blue</t>
  </si>
  <si>
    <t xml:space="preserve"> Signed a multi-year contract with the Detroit Pistons</t>
  </si>
  <si>
    <t>Lorenzo Brown</t>
  </si>
  <si>
    <t xml:space="preserve"> Recalled from the of the G-League.</t>
  </si>
  <si>
    <t>Michael Frazier</t>
  </si>
  <si>
    <t xml:space="preserve"> Waived by the Orlando Magic.</t>
  </si>
  <si>
    <t>Karim Mané</t>
  </si>
  <si>
    <t>Donta Hall</t>
  </si>
  <si>
    <t xml:space="preserve"> Signed a two-way contract with the Portland Trail Blazers</t>
  </si>
  <si>
    <t>T.J. Leaf</t>
  </si>
  <si>
    <t xml:space="preserve"> Recalled from the Reno Bighorns of the G-League.</t>
  </si>
  <si>
    <t xml:space="preserve"> Suspended by the league. (1-game suspension)</t>
  </si>
  <si>
    <t>DeMarcus Cousins</t>
  </si>
  <si>
    <t>Trevor Booker</t>
  </si>
  <si>
    <t xml:space="preserve"> Converted from a two-way contract to a regular contract by the Cleveland Cavaliers.</t>
  </si>
  <si>
    <t>Lamar Stevens</t>
  </si>
  <si>
    <t xml:space="preserve"> Signed a 10-day contract with the Memphis Grizzlies.</t>
  </si>
  <si>
    <t>Tim Frazier</t>
  </si>
  <si>
    <t xml:space="preserve"> Signed a 10-day contract with the Washington Wizards.</t>
  </si>
  <si>
    <t>Jordan Bell</t>
  </si>
  <si>
    <t>LaMarcus Aldridge</t>
  </si>
  <si>
    <t>Justin Robinson</t>
  </si>
  <si>
    <t xml:space="preserve"> Recalled from the Rio Grande Valley Vipers of the G-League.</t>
  </si>
  <si>
    <t>Daishen Nix</t>
  </si>
  <si>
    <t xml:space="preserve"> Recalled from the Delaware Blue Coats of the G-League.</t>
  </si>
  <si>
    <t>Jaden Springer</t>
  </si>
  <si>
    <t>Blake Griffin</t>
  </si>
  <si>
    <t xml:space="preserve"> Waived by the Boston Celtics.</t>
  </si>
  <si>
    <t>Moritz Wagner</t>
  </si>
  <si>
    <t xml:space="preserve"> Signed as a free agent with the Boston Celtics.</t>
  </si>
  <si>
    <t>Jabari Parker</t>
  </si>
  <si>
    <t xml:space="preserve"> Signed a 2nd 10-day contract with the Los Angeles Clippers.</t>
  </si>
  <si>
    <t xml:space="preserve"> Signed a two-way contract with the Orlando Magic</t>
  </si>
  <si>
    <t xml:space="preserve"> Recalled from the Tulsa 66ers of the G-League.</t>
  </si>
  <si>
    <t>Ersan İlyasova</t>
  </si>
  <si>
    <t xml:space="preserve"> Assigned to the Idaho Stampede of the G-League.</t>
  </si>
  <si>
    <t>Josh McRoberts</t>
  </si>
  <si>
    <t xml:space="preserve"> Signed a 2nd 10-day contract with the Sacramento Kings.</t>
  </si>
  <si>
    <t>Damian Jones</t>
  </si>
  <si>
    <t xml:space="preserve"> Signed a 2nd 10-day contract with the Toronto Raptors.</t>
  </si>
  <si>
    <t>Freddie Gillespie</t>
  </si>
  <si>
    <t xml:space="preserve"> Signed a 2nd 10-day contract with the Portland Trail Blazers.</t>
  </si>
  <si>
    <t>Rondae Hollis-Jefferson</t>
  </si>
  <si>
    <t xml:space="preserve"> Converted from a two-way contract to a regular contract by the Toronto Raptors.</t>
  </si>
  <si>
    <t>Yuta Watanabe</t>
  </si>
  <si>
    <t xml:space="preserve"> Signed a 2nd 10-day contract with the Golden State Warriors.</t>
  </si>
  <si>
    <t>Gary Payton II</t>
  </si>
  <si>
    <t xml:space="preserve"> Signed a 10-day contract with the Los Angeles Clippers.</t>
  </si>
  <si>
    <t>Yogi Ferrell</t>
  </si>
  <si>
    <t xml:space="preserve"> Assigned to the Austin Spurs of the G-League.</t>
  </si>
  <si>
    <t>Danny Green</t>
  </si>
  <si>
    <t xml:space="preserve"> Assigned to the South Bay Lakers of the G-League.</t>
  </si>
  <si>
    <t>Travis Wear</t>
  </si>
  <si>
    <t>Damion Lee</t>
  </si>
  <si>
    <t xml:space="preserve"> Signed a contract for the rest of the season with the New York Knicks</t>
  </si>
  <si>
    <t>Billy Garrett</t>
  </si>
  <si>
    <t xml:space="preserve"> Signed a 10-day contract with the New York Knicks.</t>
  </si>
  <si>
    <t xml:space="preserve"> Recalled from the Cleveland Charge of the G-League.</t>
  </si>
  <si>
    <t xml:space="preserve"> Signed a 10-day contract with the Denver Nuggets.</t>
  </si>
  <si>
    <t>Austin Rivers</t>
  </si>
  <si>
    <t>JaKarr Sampson</t>
  </si>
  <si>
    <t xml:space="preserve"> Signed a two-way contract with the Milwaukee Bucks</t>
  </si>
  <si>
    <t>Justin Jackson</t>
  </si>
  <si>
    <t xml:space="preserve"> Signed a contract with the Indiana Pacers</t>
  </si>
  <si>
    <t xml:space="preserve"> Signed a 2nd 10-day contract with the Cleveland Cavaliers.</t>
  </si>
  <si>
    <t xml:space="preserve"> Converted from a two-way contract to a regular contract by the Milwaukee Bucks.</t>
  </si>
  <si>
    <t>Mamadi Diakite</t>
  </si>
  <si>
    <t xml:space="preserve"> Signed a contract with the New York Knicks</t>
  </si>
  <si>
    <t xml:space="preserve"> Signed a 2nd 10-day contract with the Orlando Magic.</t>
  </si>
  <si>
    <t xml:space="preserve"> Signed a 2nd 10-day contract with the Philadelphia 76ers.</t>
  </si>
  <si>
    <t xml:space="preserve"> Signed a two-way contract with the New York Knicks</t>
  </si>
  <si>
    <t>Myles Powell</t>
  </si>
  <si>
    <t xml:space="preserve"> Signed a 10-day contract with the Brooklyn Nets.</t>
  </si>
  <si>
    <t>Mike James</t>
  </si>
  <si>
    <t>Jared Harper</t>
  </si>
  <si>
    <t xml:space="preserve"> Signed a two-way contract with the Indiana Pacers</t>
  </si>
  <si>
    <t>Amida Brimah</t>
  </si>
  <si>
    <t xml:space="preserve"> Waived by the Brooklyn Nets.</t>
  </si>
  <si>
    <t xml:space="preserve"> Waived by the Indiana Pacers.</t>
  </si>
  <si>
    <t>Brian Bowen</t>
  </si>
  <si>
    <t xml:space="preserve"> Waived by the New York Knicks.</t>
  </si>
  <si>
    <t xml:space="preserve"> Signed as a free agent with the Philadelphia 76ers.</t>
  </si>
  <si>
    <t>Xavier Silas</t>
  </si>
  <si>
    <t xml:space="preserve"> Signed a contract with the Memphis Grizzlies</t>
  </si>
  <si>
    <t xml:space="preserve"> Signed a 10-day contract with the Oklahoma City Thunder.</t>
  </si>
  <si>
    <t>Charlie Brown Jr.</t>
  </si>
  <si>
    <t>Nenê</t>
  </si>
  <si>
    <t xml:space="preserve"> Signed a contract for the rest of the season with the Los Angeles Clippers</t>
  </si>
  <si>
    <t xml:space="preserve"> Converted from a two-way contract to a regular contract by the Sacramento Kings.</t>
  </si>
  <si>
    <t>Chimezie Metu</t>
  </si>
  <si>
    <t xml:space="preserve"> Signed a contract with the Sacramento Kings</t>
  </si>
  <si>
    <t xml:space="preserve"> Signed a contract for the rest of the season with the Orlando Magic</t>
  </si>
  <si>
    <t xml:space="preserve"> Signed a contract with the New Orleans Pelicans</t>
  </si>
  <si>
    <t>Didi Louzada</t>
  </si>
  <si>
    <t xml:space="preserve"> Waived by the Sacramento Kings.</t>
  </si>
  <si>
    <t>Chris Silva</t>
  </si>
  <si>
    <t>Scott Machado</t>
  </si>
  <si>
    <t xml:space="preserve"> Signed a contract with the Toronto Raptors</t>
  </si>
  <si>
    <t>Jeremiah Martin</t>
  </si>
  <si>
    <t xml:space="preserve"> Signed a contract for the rest of the season with the Portland Trail Blazers</t>
  </si>
  <si>
    <t>Marcus Smart</t>
  </si>
  <si>
    <t xml:space="preserve"> Signed a contract with the Los Angeles Clippers</t>
  </si>
  <si>
    <t xml:space="preserve"> Recalled from the Austin Spurs of the G-League.</t>
  </si>
  <si>
    <t xml:space="preserve"> Signed a 10-day contract with the Los Angeles Lakers.</t>
  </si>
  <si>
    <t>Dwight Buycks</t>
  </si>
  <si>
    <t xml:space="preserve"> Signed a multi-year contract with the Orlando Magic</t>
  </si>
  <si>
    <t>Marcus Georges-Hunt</t>
  </si>
  <si>
    <t xml:space="preserve"> Signed a contract for the rest of the season with the Memphis Grizzlies</t>
  </si>
  <si>
    <t>Marquis Teague</t>
  </si>
  <si>
    <t>Justin Patton</t>
  </si>
  <si>
    <t>Ben McLemore</t>
  </si>
  <si>
    <t xml:space="preserve"> Signed a 10-day contract with the New Orleans Pelicans.</t>
  </si>
  <si>
    <t>Isaiah Thomas</t>
  </si>
  <si>
    <t>DaQuan Jeffries</t>
  </si>
  <si>
    <t xml:space="preserve"> Signed a two-way contract with the Houston Rockets</t>
  </si>
  <si>
    <t>Armoni Brooks</t>
  </si>
  <si>
    <t xml:space="preserve"> Signed a 10-day contract with the Portland Trail Blazers.</t>
  </si>
  <si>
    <t>Drew Eubanks</t>
  </si>
  <si>
    <t xml:space="preserve"> Recalled from the Maine Celtics of the G-League.</t>
  </si>
  <si>
    <t>Malik Fitts</t>
  </si>
  <si>
    <t xml:space="preserve"> Signed a contract with the Detroit Pistons</t>
  </si>
  <si>
    <t>Carsen Edwards</t>
  </si>
  <si>
    <t>Sam Hauser</t>
  </si>
  <si>
    <t xml:space="preserve"> Signed a two-way contract with the Detroit Pistons</t>
  </si>
  <si>
    <t>Braxton Key</t>
  </si>
  <si>
    <t>Kris Dunn</t>
  </si>
  <si>
    <t xml:space="preserve"> Signed a two-way contract with the Sacramento Kings</t>
  </si>
  <si>
    <t>Louis King</t>
  </si>
  <si>
    <t xml:space="preserve"> Signed a contract for the rest of the season with the Denver Nuggets</t>
  </si>
  <si>
    <t>Michael Carter-Williams</t>
  </si>
  <si>
    <t>Isaiah Briscoe</t>
  </si>
  <si>
    <t xml:space="preserve"> Signed a contract for the rest of the season with the San Antonio Spurs</t>
  </si>
  <si>
    <t>Donatas Motiejūnas</t>
  </si>
  <si>
    <t xml:space="preserve"> Signed a contract for the rest of the season with the Philadelphia 76ers</t>
  </si>
  <si>
    <t>Greg Monroe</t>
  </si>
  <si>
    <t xml:space="preserve"> Waived by the Memphis Grizzlies.</t>
  </si>
  <si>
    <t>Dusty Hannahs</t>
  </si>
  <si>
    <t xml:space="preserve"> Signed a contract extension with the Milwaukee Bucks</t>
  </si>
  <si>
    <t>Jrue Holiday</t>
  </si>
  <si>
    <t>Georgios Kalaitzakis</t>
  </si>
  <si>
    <t>Zavier Simpson</t>
  </si>
  <si>
    <t xml:space="preserve"> Not re-signed by Milwaukee Bucks</t>
  </si>
  <si>
    <t>D.J. Stephens</t>
  </si>
  <si>
    <t>Jordan Crawford</t>
  </si>
  <si>
    <t xml:space="preserve"> Waived by the Washington Wizards.</t>
  </si>
  <si>
    <t>Wesley Johnson</t>
  </si>
  <si>
    <t>Tyler Zeller</t>
  </si>
  <si>
    <t xml:space="preserve"> Claimed on waivers by the Houston Rockets from the Sacramento Kings</t>
  </si>
  <si>
    <t xml:space="preserve"> Waived by the Oklahoma City Thunder.</t>
  </si>
  <si>
    <t xml:space="preserve"> Signed a two-way contract with the Oklahoma City Thunder</t>
  </si>
  <si>
    <t>John Henson</t>
  </si>
  <si>
    <t>Christian Wood</t>
  </si>
  <si>
    <t xml:space="preserve"> Signed a multi-year contract with the Memphis Grizzlies</t>
  </si>
  <si>
    <t>Omari Johnson</t>
  </si>
  <si>
    <t xml:space="preserve"> Signed a contract for the rest of the season with the Utah Jazz</t>
  </si>
  <si>
    <t xml:space="preserve"> Recalled from the South Bay Lakers of the G-League.</t>
  </si>
  <si>
    <t>MarShon Brooks</t>
  </si>
  <si>
    <t xml:space="preserve"> Signed a contract for the rest of the season with the Boston Celtics</t>
  </si>
  <si>
    <t>Jonathan Gibson</t>
  </si>
  <si>
    <t>Okaro White</t>
  </si>
  <si>
    <t>Olivier Sarr</t>
  </si>
  <si>
    <t>Melvin Frazier</t>
  </si>
  <si>
    <t xml:space="preserve"> Recalled from the Idaho Stampede of the G-League.</t>
  </si>
  <si>
    <t xml:space="preserve"> Signed a 10-day contract with the Golden State Warriors, then signed a contract for the rest of the season.</t>
  </si>
  <si>
    <t xml:space="preserve"> Not re-signed by Philadelphia 76ers</t>
  </si>
  <si>
    <t>Xavier Munford</t>
  </si>
  <si>
    <t xml:space="preserve"> Converted from a two-way contract to a regular contract by the Miami Heat.</t>
  </si>
  <si>
    <t>Yante Maten</t>
  </si>
  <si>
    <t xml:space="preserve"> Waived by the Los Angeles Clippers.</t>
  </si>
  <si>
    <t>Luc Mbah a Moute</t>
  </si>
  <si>
    <t xml:space="preserve"> Signed a contract with the Houston Rockets</t>
  </si>
  <si>
    <t xml:space="preserve"> Waived by the Miami Heat.</t>
  </si>
  <si>
    <t>Rodney McGruder</t>
  </si>
  <si>
    <t>Tyler Cook</t>
  </si>
  <si>
    <t xml:space="preserve"> Signed a 10-day contract with the Sacramento Kings.</t>
  </si>
  <si>
    <t xml:space="preserve"> Converted from a two-way contract to a regular contract by the Atlanta Hawks.</t>
  </si>
  <si>
    <t>Skylar Mays</t>
  </si>
  <si>
    <t xml:space="preserve"> Converted from a two-way contract to a regular contract by the Indiana Pacers.</t>
  </si>
  <si>
    <t>Duane Washington Jr.</t>
  </si>
  <si>
    <t xml:space="preserve"> Waived by the Los Angeles Lakers.</t>
  </si>
  <si>
    <t>Trevor Ariza</t>
  </si>
  <si>
    <t xml:space="preserve"> Signed a contract with the Minnesota Timberwolves</t>
  </si>
  <si>
    <t>Gabe York</t>
  </si>
  <si>
    <t>Nate Hinton</t>
  </si>
  <si>
    <t>James Johnson</t>
  </si>
  <si>
    <t>Terry Taylor</t>
  </si>
  <si>
    <t>DeAndre' Bembry</t>
  </si>
  <si>
    <t xml:space="preserve"> Waived by the Phoenix Suns.</t>
  </si>
  <si>
    <t>Frank Kaminsky</t>
  </si>
  <si>
    <t xml:space="preserve"> Waived by the Cleveland Cavaliers.</t>
  </si>
  <si>
    <t>Keifer Sykes</t>
  </si>
  <si>
    <t xml:space="preserve"> Signed a multi-year contract with the San Antonio Spurs</t>
  </si>
  <si>
    <t>Manu Ginóbili</t>
  </si>
  <si>
    <t xml:space="preserve"> Waived by the Golden State Warriors.</t>
  </si>
  <si>
    <t>Omri Casspi</t>
  </si>
  <si>
    <t xml:space="preserve"> Signed a contract with the Atlanta Hawks</t>
  </si>
  <si>
    <t>Deyonta Davis</t>
  </si>
  <si>
    <t>Fred VanVleet</t>
  </si>
  <si>
    <t xml:space="preserve"> Waived by the Denver Nuggets.</t>
  </si>
  <si>
    <t>Gary Clark</t>
  </si>
  <si>
    <t>Jerome Robinson</t>
  </si>
  <si>
    <t xml:space="preserve"> Signed a 10-day contract with the Toronto Raptors.</t>
  </si>
  <si>
    <t>Ignas Brazdeikis</t>
  </si>
  <si>
    <t>Darius Miller</t>
  </si>
  <si>
    <t xml:space="preserve"> Signed a 10-day contract with the Golden State Warriors.</t>
  </si>
  <si>
    <t>Talen Horton-Tucker</t>
  </si>
  <si>
    <t xml:space="preserve"> Signed a contract for the rest of the season with the Miami Heat</t>
  </si>
  <si>
    <t>Dewayne Dedmon</t>
  </si>
  <si>
    <t>Rayjon Tucker</t>
  </si>
  <si>
    <t xml:space="preserve"> Converted from a two-way contract to a regular contract by the Los Angeles Lakers.</t>
  </si>
  <si>
    <t>Wenyen Gabriel</t>
  </si>
  <si>
    <t>James Ennis III</t>
  </si>
  <si>
    <t>Andre Ingram</t>
  </si>
  <si>
    <t xml:space="preserve"> Signed a multi-year contract with the Los Angeles Clippers</t>
  </si>
  <si>
    <t>C.J. Williams</t>
  </si>
  <si>
    <t>Duncan Robinson</t>
  </si>
  <si>
    <t xml:space="preserve"> Converted from a two-way contract to a regular contract by the Washington Wizards.</t>
  </si>
  <si>
    <t>Eric Moreland</t>
  </si>
  <si>
    <t xml:space="preserve"> Signed a contract for the rest of the season with the Minnesota Timberwolves</t>
  </si>
  <si>
    <t>Mitch Creek</t>
  </si>
  <si>
    <t xml:space="preserve"> Claimed on waivers by the Los Angeles Clippers from the Miami Heat</t>
  </si>
  <si>
    <t xml:space="preserve"> Signed a two-way contract with the Denver Nuggets</t>
  </si>
  <si>
    <t>Shaquille Harrison</t>
  </si>
  <si>
    <t>Greg Whittington</t>
  </si>
  <si>
    <t xml:space="preserve"> Waived by the Toronto Raptors.</t>
  </si>
  <si>
    <t>Patrick McCaw</t>
  </si>
  <si>
    <t>Moses Brown</t>
  </si>
  <si>
    <t>Reggie Perry</t>
  </si>
  <si>
    <t xml:space="preserve"> Assigned to the Rio Grande Valley Vipers of the G-League.</t>
  </si>
  <si>
    <t xml:space="preserve"> Signed a two-way contract with the Los Angeles Lakers</t>
  </si>
  <si>
    <t>Mac McClung</t>
  </si>
  <si>
    <t xml:space="preserve"> Signed a contract with the Boston Celtics</t>
  </si>
  <si>
    <t>Juwan Morgan</t>
  </si>
  <si>
    <t xml:space="preserve"> Signed a two-way contract with the Atlanta Hawks</t>
  </si>
  <si>
    <t>Chaundee Brown Jr.</t>
  </si>
  <si>
    <t xml:space="preserve"> Signed as a free agent with the Phoenix Suns.</t>
  </si>
  <si>
    <t>P.J. Tucker</t>
  </si>
  <si>
    <t xml:space="preserve"> Signed a contract extension with the San Antonio Spurs</t>
  </si>
  <si>
    <t>Tony Parker</t>
  </si>
  <si>
    <t xml:space="preserve"> Signed a multi-year contract with the Dallas Mavericks</t>
  </si>
  <si>
    <t>Justin Anderson</t>
  </si>
  <si>
    <t>Ron Baker</t>
  </si>
  <si>
    <t xml:space="preserve"> Signed a contract with the Dallas Mavericks</t>
  </si>
  <si>
    <t>Gian Clavell</t>
  </si>
  <si>
    <t xml:space="preserve"> Signed a contract with the Golden State Warriors</t>
  </si>
  <si>
    <t>JaVale McGee</t>
  </si>
  <si>
    <t xml:space="preserve"> Signed a two-way contract with the Chicago Bulls</t>
  </si>
  <si>
    <t>Ryan Arcidiacono</t>
  </si>
  <si>
    <t xml:space="preserve"> Signed a two-way contract with the Minnesota Timberwolves</t>
  </si>
  <si>
    <t>Anthony Brown</t>
  </si>
  <si>
    <t>Jamel Artis</t>
  </si>
  <si>
    <t xml:space="preserve"> Signed as a free agent with the Milwaukee Bucks.</t>
  </si>
  <si>
    <t>Pat Connaughton</t>
  </si>
  <si>
    <t xml:space="preserve"> Signed a two-way contract with the Utah Jazz</t>
  </si>
  <si>
    <t>Tyler Cavanaugh</t>
  </si>
  <si>
    <t xml:space="preserve"> Signed an Exhibit 10 contract with the Brooklyn Nets.</t>
  </si>
  <si>
    <t>Patrick Patterson</t>
  </si>
  <si>
    <t xml:space="preserve"> Signed a contract with the Denver Nuggets</t>
  </si>
  <si>
    <t>Vlatko Čančar</t>
  </si>
  <si>
    <t xml:space="preserve"> Waived by the Utah Jazz.</t>
  </si>
  <si>
    <t>Matt Thomas</t>
  </si>
  <si>
    <t xml:space="preserve"> As part of a 4-team trade, traded by the Philadelphia 76ers to the Denver Nuggets</t>
  </si>
  <si>
    <t>Andre Iguodala</t>
  </si>
  <si>
    <t xml:space="preserve"> As part of a 4-team trade, traded by the Denver Nuggets (as a future 2014 1st round draft pick) with Arron Afflalo, Al Harrington and a 2013 2nd round draft pick (Romero Osby was later selected) to the Orlando Magic</t>
  </si>
  <si>
    <t>Dario Šarić</t>
  </si>
  <si>
    <t xml:space="preserve"> As part of a 4-team trade, traded by the Los Angeles Lakers with Christian Eyenga and a 2017 2nd round draft pick (Wesley Iwundu was later selected) to the Orlando Magic</t>
  </si>
  <si>
    <t xml:space="preserve"> As part of a 4-team trade, traded by the Los Angeles Lakers (as a future 2017 2nd round draft pick) with Christian Eyenga and Josh McRoberts to the Orlando Magic</t>
  </si>
  <si>
    <t>Wes Iwundu</t>
  </si>
  <si>
    <t xml:space="preserve"> As part of a 4-team trade, traded by the Philadelphia 76ers (as a future 2018 1st round draft pick) with Maurice Harkless and Nikola Vučević to the Orlando Magic</t>
  </si>
  <si>
    <t>Landry Shamet</t>
  </si>
  <si>
    <t xml:space="preserve"> As part of a 4-team trade, traded by the Philadelphia 76ers with Maurice Harkless and a 2018 1st round draft pick (Landry Shamet was later selected) to the Orlando Magic</t>
  </si>
  <si>
    <t>Nikola Vučević</t>
  </si>
  <si>
    <t xml:space="preserve"> As part of a 4-team trade, traded by the Philadelphia 76ers with Nikola Vučević and a 2018 1st round draft pick (Landry Shamet was later selected) to the Orlando Magic</t>
  </si>
  <si>
    <t>Maurice Harkless</t>
  </si>
  <si>
    <t xml:space="preserve"> As part of a 4-team trade, traded by the Orlando Magic with Earl Clark and Chris Duhon to the Los Angeles Lakers</t>
  </si>
  <si>
    <t>Dwight Howard</t>
  </si>
  <si>
    <t xml:space="preserve"> As part of a 4-team trade, traded by the Denver Nuggets with Al Harrington, a 2013 2nd round draft pick (Romero Osby was later selected) and a 2014 1st round draft pick (Dario Šarić was later selected) to the Orlando Magic</t>
  </si>
  <si>
    <t>Arron Afflalo</t>
  </si>
  <si>
    <t xml:space="preserve"> Signed as a free agent with the Toronto Raptors.</t>
  </si>
  <si>
    <t>Jalen Jones</t>
  </si>
  <si>
    <t>Zach Lofton</t>
  </si>
  <si>
    <t>Cory Joseph</t>
  </si>
  <si>
    <t xml:space="preserve"> Signed a contract with the Los Angeles Lakers</t>
  </si>
  <si>
    <t xml:space="preserve"> Signed a multi-year contract with the Washington Wizards</t>
  </si>
  <si>
    <t>Isaiah Todd</t>
  </si>
  <si>
    <t>Reggie Jackson</t>
  </si>
  <si>
    <t>Jeremiah Robinson-Earl</t>
  </si>
  <si>
    <t xml:space="preserve"> Signed a multi-year contract with the New York Knicks</t>
  </si>
  <si>
    <t>Kemba Walker</t>
  </si>
  <si>
    <t>Frank Jackson</t>
  </si>
  <si>
    <t xml:space="preserve"> Signed a contract with the Phoenix Suns</t>
  </si>
  <si>
    <t>Elfrid Payton</t>
  </si>
  <si>
    <t xml:space="preserve"> Signed a multi-year contract with the Chicago Bulls</t>
  </si>
  <si>
    <t>Alex Caruso</t>
  </si>
  <si>
    <t xml:space="preserve"> Signed a multi-year contract with the Brooklyn Nets</t>
  </si>
  <si>
    <t>Patty Mills</t>
  </si>
  <si>
    <t xml:space="preserve"> Signed a contract extension with the Dallas Mavericks</t>
  </si>
  <si>
    <t>Luka Dončić</t>
  </si>
  <si>
    <t xml:space="preserve"> Signed a contract with the Portland Trail Blazers</t>
  </si>
  <si>
    <t>Tony Snell</t>
  </si>
  <si>
    <t xml:space="preserve"> Signed as a free agent with the Atlanta Hawks.</t>
  </si>
  <si>
    <t>Zaza Pachulia</t>
  </si>
  <si>
    <t xml:space="preserve"> Signed as a free agent with the Dallas Mavericks.</t>
  </si>
  <si>
    <t>J.J. Barea</t>
  </si>
  <si>
    <t xml:space="preserve"> As part of a 4-team trade, traded by the New Orleans Hornets with James Posey to the Indiana Pacers</t>
  </si>
  <si>
    <t>Darren Collison</t>
  </si>
  <si>
    <t xml:space="preserve"> As part of a 4-team trade, traded by the Houston Rockets to the New Orleans Hornets</t>
  </si>
  <si>
    <t xml:space="preserve"> Traded by the Toronto Raptors to the New Orleans Hornets for Julian Wright.</t>
  </si>
  <si>
    <t>Marco Belinelli</t>
  </si>
  <si>
    <t xml:space="preserve"> As part of a 4-team trade, traded by the New Jersey Nets to the Houston Rockets</t>
  </si>
  <si>
    <t>Courtney Lee</t>
  </si>
  <si>
    <t xml:space="preserve"> Signed a multi-year contract with the Denver Nuggets</t>
  </si>
  <si>
    <t>Will Barton</t>
  </si>
  <si>
    <t xml:space="preserve"> Traded by the Chicago Bulls with Al-Farouq Aminu, a 2025 1st round draft pick and a 2025 2nd round draft pick to the San Antonio Spurs for DeMar DeRozan and a 2022 2nd round draft pick. 2022 2nd-rd pick is an opportunity to swap 2025 conditional 1st-rd pick is CHI own 2025 2nd-rd pick is CHI own</t>
  </si>
  <si>
    <t>Thaddeus Young</t>
  </si>
  <si>
    <t>Jeff Green</t>
  </si>
  <si>
    <t>Joshua Primo</t>
  </si>
  <si>
    <t xml:space="preserve"> Traded by the Chicago Bulls with Thaddeus Young, a 2025 1st round draft pick and a 2025 2nd round draft pick to the San Antonio Spurs for DeMar DeRozan and a 2022 2nd round draft pick. 2022 2nd-rd pick is an opportunity to swap 2025 conditional 1st-rd pick is CHI own 2025 2nd-rd pick is CHI own</t>
  </si>
  <si>
    <t>Al-Farouq Aminu</t>
  </si>
  <si>
    <t>Tony Bradley</t>
  </si>
  <si>
    <t xml:space="preserve"> Signed a multi-year contract with the Indiana Pacers</t>
  </si>
  <si>
    <t>Isaiah Jackson</t>
  </si>
  <si>
    <t>Zach Collins</t>
  </si>
  <si>
    <t xml:space="preserve"> Traded by the San Antonio Spurs with a 2022 2nd round draft pick to the Chicago Bulls for Al-Farouq Aminu, Thaddeus Young, a 2025 1st round draft pick and a 2025 2nd round draft pick. 2022 2nd-rd pick is an opportunity to swap 2025 conditional 1st-rd pick is CHI own 2025 2nd-rd pick is CHI own</t>
  </si>
  <si>
    <t>DeMar DeRozan</t>
  </si>
  <si>
    <t>Mike Muscala</t>
  </si>
  <si>
    <t xml:space="preserve"> Signed a contract with the Utah Jazz</t>
  </si>
  <si>
    <t>Jared Butler</t>
  </si>
  <si>
    <t>Javonte Green</t>
  </si>
  <si>
    <t>Isaac Bonga</t>
  </si>
  <si>
    <t xml:space="preserve"> Signed a two-way contract with the Memphis Grizzlies</t>
  </si>
  <si>
    <t>Killian Tillie</t>
  </si>
  <si>
    <t xml:space="preserve"> Signed a multi-year contract with the San Antonio Spurs as part of a sign and trade with CHI</t>
  </si>
  <si>
    <t xml:space="preserve"> Traded by the Minnesota Timberwolves (as a future 2012 1st round draft pick) with Sam Cassell to the Los Angeles Clippers for Lionel Chalmers and Marko Jarić.</t>
  </si>
  <si>
    <t xml:space="preserve"> Signed a multi-year contract with the Cleveland Cavaliers</t>
  </si>
  <si>
    <t>LeBron James</t>
  </si>
  <si>
    <t>Domantas Sabonis</t>
  </si>
  <si>
    <t xml:space="preserve"> Signed as a free agent with the Oklahoma City Thunder.</t>
  </si>
  <si>
    <t>Giannis Antetokounmpo</t>
  </si>
  <si>
    <t>Ayo Dosunmu</t>
  </si>
  <si>
    <t>Thanasis Antetokounmpo</t>
  </si>
  <si>
    <t>Marko Simonovic</t>
  </si>
  <si>
    <t xml:space="preserve"> Signed a multi-year contract with the Portland Trail Blazers</t>
  </si>
  <si>
    <t>Greg Brown III</t>
  </si>
  <si>
    <t>Kawhi Leonard</t>
  </si>
  <si>
    <t xml:space="preserve"> Signed as a free agent with the Los Angeles Lakers.</t>
  </si>
  <si>
    <t>Jodie Meeks</t>
  </si>
  <si>
    <t>Tyler Davis</t>
  </si>
  <si>
    <t xml:space="preserve"> Signed as a free agent with the Houston Rockets.</t>
  </si>
  <si>
    <t>Carmelo Anthony</t>
  </si>
  <si>
    <t xml:space="preserve"> Signed an Exhibit 10 contract with the Golden State Warriors.</t>
  </si>
  <si>
    <t>Marcus Derrickson</t>
  </si>
  <si>
    <t>PJ Dozier</t>
  </si>
  <si>
    <t xml:space="preserve"> Signed an Exhibit 10 contract with the Los Angeles Lakers.</t>
  </si>
  <si>
    <t>Demetrius Jackson</t>
  </si>
  <si>
    <t xml:space="preserve"> Signed an Exhibit 10 contract with the Orlando Magic.</t>
  </si>
  <si>
    <t>Hassani Gravett</t>
  </si>
  <si>
    <t xml:space="preserve"> Signed a multi-year contract with the Toronto Raptors</t>
  </si>
  <si>
    <t>Dalano Banton</t>
  </si>
  <si>
    <t xml:space="preserve"> Signed a two-way contract with the Boston Celtics</t>
  </si>
  <si>
    <t>Alex Len</t>
  </si>
  <si>
    <t>Nicolas Batum</t>
  </si>
  <si>
    <t xml:space="preserve"> Signed a two-way contract with the Dallas Mavericks</t>
  </si>
  <si>
    <t>Eugene Omoruyi</t>
  </si>
  <si>
    <t>Dennis Schröder</t>
  </si>
  <si>
    <t>Devon Dotson</t>
  </si>
  <si>
    <t>Enes Freedom</t>
  </si>
  <si>
    <t xml:space="preserve"> Signed a two-way contract with the Golden State Warriors</t>
  </si>
  <si>
    <t>Chris Chiozza</t>
  </si>
  <si>
    <t>Markus Howard</t>
  </si>
  <si>
    <t xml:space="preserve"> Traded by the Houston Rockets (as a future 2009 1st round draft pick) with Donté Greene and Bobby Jackson to the Sacramento Kings for Metta World Peace, Patrick Ewing and Sean Singletary.</t>
  </si>
  <si>
    <t xml:space="preserve"> Signed a multi-year contract with the Utah Jazz</t>
  </si>
  <si>
    <t>Treveon Graham</t>
  </si>
  <si>
    <t xml:space="preserve"> Signed a two-way contract with the Brooklyn Nets</t>
  </si>
  <si>
    <t>Jacob Wiley</t>
  </si>
  <si>
    <t xml:space="preserve"> Signed a contract with the Chicago Bulls</t>
  </si>
  <si>
    <t>Derrick Walton</t>
  </si>
  <si>
    <t>Aaron Wiggins</t>
  </si>
  <si>
    <t>Damien Wilkins</t>
  </si>
  <si>
    <t>Ben Moore</t>
  </si>
  <si>
    <t>Tyrone Wallace</t>
  </si>
  <si>
    <t xml:space="preserve"> Waived by the Charlotte Hornets.</t>
  </si>
  <si>
    <t>Mangok Mathiang</t>
  </si>
  <si>
    <t xml:space="preserve"> Signed as a free agent with the Los Angeles Clippers.</t>
  </si>
  <si>
    <t xml:space="preserve"> Signed a multi-year contract with the Houston Rockets</t>
  </si>
  <si>
    <t>Usman Garuba</t>
  </si>
  <si>
    <t xml:space="preserve"> Signed a contract with the Miami Heat</t>
  </si>
  <si>
    <t>Udonis Haslem</t>
  </si>
  <si>
    <t>Justin James</t>
  </si>
  <si>
    <t>Antonius Cleveland</t>
  </si>
  <si>
    <t>Troy Caupain</t>
  </si>
  <si>
    <t>Georges Niang</t>
  </si>
  <si>
    <t xml:space="preserve"> Signed as a free agent with the Cleveland Cavaliers.</t>
  </si>
  <si>
    <t>Jarell Martin</t>
  </si>
  <si>
    <t>Jamorko Pickett</t>
  </si>
  <si>
    <t>Willy Hernangómez</t>
  </si>
  <si>
    <t xml:space="preserve"> Traded by the Los Angeles Clippers with Patrick Beverley and Rajon Rondo to the Memphis Grizzlies for Eric Bledsoe. Los Angeles also received a trade exception</t>
  </si>
  <si>
    <t>Daniel Oturu</t>
  </si>
  <si>
    <t xml:space="preserve"> Traded by the Los Angeles Clippers with Patrick Beverley and Daniel Oturu to the Memphis Grizzlies for Eric Bledsoe. Los Angeles also received a trade exception</t>
  </si>
  <si>
    <t>Rajon Rondo</t>
  </si>
  <si>
    <t xml:space="preserve"> Traded by the Los Angeles Clippers with Daniel Oturu and Rajon Rondo to the Memphis Grizzlies for Eric Bledsoe. Los Angeles also received a trade exception</t>
  </si>
  <si>
    <t>Patrick Beverley</t>
  </si>
  <si>
    <t>Herbert Jones</t>
  </si>
  <si>
    <t>Luka Garza</t>
  </si>
  <si>
    <t xml:space="preserve"> Signed a multi-year contract with the Boston Celtics As part of a sign and trade with NYK</t>
  </si>
  <si>
    <t>Evan Fournier</t>
  </si>
  <si>
    <t xml:space="preserve"> Traded by the Memphis Grizzlies to the Los Angeles Clippers for Patrick Beverley, Daniel Oturu and Rajon Rondo. Los Angeles also received a trade exception</t>
  </si>
  <si>
    <t>Eric Bledsoe</t>
  </si>
  <si>
    <t>R.J. Hunter</t>
  </si>
  <si>
    <t>Isaiah Taylor</t>
  </si>
  <si>
    <t>Taj Gibson</t>
  </si>
  <si>
    <t>Alec Burks</t>
  </si>
  <si>
    <t>Josh Hall</t>
  </si>
  <si>
    <t>Derrick Rose</t>
  </si>
  <si>
    <t xml:space="preserve"> Traded by the Boston Celtics with a 2022 2nd round draft pick to the New York Knicks for cash. 2022 conditional 2nd-rd pick is CHO own Boston also received a trade exception</t>
  </si>
  <si>
    <t xml:space="preserve"> Signed a contract extension with the Philadelphia 76ers</t>
  </si>
  <si>
    <t>Joel Embiid</t>
  </si>
  <si>
    <t xml:space="preserve"> Traded by the Milwaukee Bucks with Sonny Weems to the Toronto Raptors for Carlos Delfino and Roko Ukić.</t>
  </si>
  <si>
    <t>Amir Johnson</t>
  </si>
  <si>
    <t>Xavier Rathan-Mayes</t>
  </si>
  <si>
    <t>Nigel Hayes</t>
  </si>
  <si>
    <t xml:space="preserve"> Signed a contract with the Washington Wizards</t>
  </si>
  <si>
    <t>Jordan Goodwin</t>
  </si>
  <si>
    <t>Feron Hunt</t>
  </si>
  <si>
    <t>Josh Hart</t>
  </si>
  <si>
    <t>Dwayne Bacon</t>
  </si>
  <si>
    <t>Jose Alvarado</t>
  </si>
  <si>
    <t>Carlik Jones</t>
  </si>
  <si>
    <t>JaMychal Green</t>
  </si>
  <si>
    <t xml:space="preserve"> Traded by the Atlanta Hawks (as a future 2006 1st round draft pick) with Boris Diaw and a 2008 1st round draft pick (Robin Lopez was later selected) to the Phoenix Suns for Joe Johnson.</t>
  </si>
  <si>
    <t xml:space="preserve"> Traded by the Atlanta Hawks (as a future 2008 1st round draft pick) with Boris Diaw and a 2006 1st round draft pick (Rajon Rondo was later selected) to the Phoenix Suns for Joe Johnson.</t>
  </si>
  <si>
    <t>Robin Lopez</t>
  </si>
  <si>
    <t xml:space="preserve"> Traded by the Phoenix Suns to the Atlanta Hawks for Boris Diaw, a 2006 1st round draft pick (Rajon Rondo was later selected) and a 2008 1st round draft pick (Robin Lopez was later selected).</t>
  </si>
  <si>
    <t>Joe Johnson</t>
  </si>
  <si>
    <t xml:space="preserve"> Signed as a free agent with the Charlotte Bobcats.</t>
  </si>
  <si>
    <t>Jack Cooley</t>
  </si>
  <si>
    <t>Joel Bolomboy</t>
  </si>
  <si>
    <t>Jaime Echenique</t>
  </si>
  <si>
    <t>Hamidou Diallo</t>
  </si>
  <si>
    <t>Jock Landale</t>
  </si>
  <si>
    <t xml:space="preserve"> Signed a two-way contract with the Washington Wizards</t>
  </si>
  <si>
    <t>Cassius Winston</t>
  </si>
  <si>
    <t>Jarrod Uthoff</t>
  </si>
  <si>
    <t xml:space="preserve"> Signed a contract with the Cleveland Cavaliers</t>
  </si>
  <si>
    <t>Miles Plumlee</t>
  </si>
  <si>
    <t>Charles Cooke</t>
  </si>
  <si>
    <t xml:space="preserve"> Signed a two-way contract with the Charlotte Hornets</t>
  </si>
  <si>
    <t>Marcus Paige</t>
  </si>
  <si>
    <t xml:space="preserve"> Signed a contract with the Charlotte Hornets</t>
  </si>
  <si>
    <t>Isaiah Hicks</t>
  </si>
  <si>
    <t>Jordan McLaughlin</t>
  </si>
  <si>
    <t xml:space="preserve"> Traded by the Houston Rockets with cash and a 2020 2nd round draft pick to the Dallas Mavericks for Maarty Leunen. $1,544,951 (2020 2nd-rd pick is ability to swap GSW's pick for HOU's pick.)</t>
  </si>
  <si>
    <t>Chinanu Onuaku</t>
  </si>
  <si>
    <t>Jordan Loyd</t>
  </si>
  <si>
    <t xml:space="preserve"> Signed as a free agent with the Indiana Pacers.</t>
  </si>
  <si>
    <t xml:space="preserve"> Traded by the Cleveland Cavaliers with a 2022 2nd round draft pick to the Minnesota Timberwolves for Ricky Rubio. 2022 2nd-rd pick is WAS own</t>
  </si>
  <si>
    <t>Taurean Prince</t>
  </si>
  <si>
    <t xml:space="preserve"> Traded by the Minnesota Timberwolves to the Cleveland Cavaliers for Taurean Prince and a 2022 2nd round draft pick. 2022 2nd-rd pick is WAS own</t>
  </si>
  <si>
    <t>Ricky Rubio</t>
  </si>
  <si>
    <t xml:space="preserve"> Signed a contract extension with the Toronto Raptors</t>
  </si>
  <si>
    <t>Jonas Valančiūnas</t>
  </si>
  <si>
    <t>Jordan Mickey</t>
  </si>
  <si>
    <t>Daniel Hamilton</t>
  </si>
  <si>
    <t>Kay Felder</t>
  </si>
  <si>
    <t xml:space="preserve"> Signed an Exhibit 10 contract with the Houston Rockets.</t>
  </si>
  <si>
    <t>Bruno Caboclo</t>
  </si>
  <si>
    <t xml:space="preserve"> Signed as a free agent with the Golden State Warriors.</t>
  </si>
  <si>
    <t>Danuel House Jr.</t>
  </si>
  <si>
    <t xml:space="preserve"> Signed a contract with the Brooklyn Nets</t>
  </si>
  <si>
    <t>Jaylen Adams</t>
  </si>
  <si>
    <t xml:space="preserve"> Signed an Exhibit 10 contract with the Milwaukee Bucks.</t>
  </si>
  <si>
    <t xml:space="preserve"> Signed an Exhibit 10 contract with the Sacramento Kings.</t>
  </si>
  <si>
    <t>Eric Mika</t>
  </si>
  <si>
    <t>Torrey Craig</t>
  </si>
  <si>
    <t>M.J. Walker</t>
  </si>
  <si>
    <t>Adreian Payne</t>
  </si>
  <si>
    <t>Jeff Withey</t>
  </si>
  <si>
    <t xml:space="preserve"> Signed an Exhibit 10 contract with the Utah Jazz.</t>
  </si>
  <si>
    <t xml:space="preserve"> Signed a contract extension with the Boston Celtics</t>
  </si>
  <si>
    <t xml:space="preserve"> Signed as a free agent with the New Orleans Pelicans.</t>
  </si>
  <si>
    <t>Lance Thomas</t>
  </si>
  <si>
    <t xml:space="preserve"> Re-signed with the Atlanta Hawks</t>
  </si>
  <si>
    <t>Shelvin Mack</t>
  </si>
  <si>
    <t>Jason Terry</t>
  </si>
  <si>
    <t>Ish Smith</t>
  </si>
  <si>
    <t xml:space="preserve"> As part of a 3-team trade, traded by the Philadelphia 76ers to the Minnesota Timberwolves</t>
  </si>
  <si>
    <t xml:space="preserve"> As part of a 3-team trade, traded by the Minnesota Timberwolves with Alexey Shved to the Philadelphia 76ers</t>
  </si>
  <si>
    <t>Dwight Powell</t>
  </si>
  <si>
    <t xml:space="preserve"> As part of a 3-team trade, traded by the Cleveland Cavaliers with Anthony Bennett and a trade exception to the Minnesota Timberwolves</t>
  </si>
  <si>
    <t>Andrew Wiggins</t>
  </si>
  <si>
    <t xml:space="preserve"> As part of a 3-team trade, traded by the Cleveland Cavaliers (as a future 2016 1st round draft pick) to the Philadelphia 76ers</t>
  </si>
  <si>
    <t>Timothé Luwawu-Cabarrot</t>
  </si>
  <si>
    <t xml:space="preserve"> As part of a 3-team trade, traded by the Minnesota Timberwolves to the Cleveland Cavaliers</t>
  </si>
  <si>
    <t>Kevin Love</t>
  </si>
  <si>
    <t xml:space="preserve"> Signed a multi-year contract with the Los Angeles Lakers</t>
  </si>
  <si>
    <t>Brandon Ingram</t>
  </si>
  <si>
    <t xml:space="preserve"> Signed a multi-year contract with the Charlotte Hornets</t>
  </si>
  <si>
    <t>Julyan Stone</t>
  </si>
  <si>
    <t xml:space="preserve"> Signed a contract with the San Antonio Spurs</t>
  </si>
  <si>
    <t>London Perrantes</t>
  </si>
  <si>
    <t xml:space="preserve"> Signed an Exhibit 10 contract with the Atlanta Hawks.</t>
  </si>
  <si>
    <t>Josh Richardson</t>
  </si>
  <si>
    <t>Tarik Black</t>
  </si>
  <si>
    <t>Vince Carter</t>
  </si>
  <si>
    <t xml:space="preserve"> Signed a contract extension with the Charlotte Hornets</t>
  </si>
  <si>
    <t>Terry Rozier</t>
  </si>
  <si>
    <t>Tyler Bey</t>
  </si>
  <si>
    <t>Robert Williams</t>
  </si>
  <si>
    <t>DeJon Jarreau</t>
  </si>
  <si>
    <t xml:space="preserve"> Signed a 2-year contract with the Los Angeles Lakers</t>
  </si>
  <si>
    <t>Jordan Clarkson</t>
  </si>
  <si>
    <t>Marshall Plumlee</t>
  </si>
  <si>
    <t>Sean McDermott</t>
  </si>
  <si>
    <t xml:space="preserve"> Traded by the Minnesota Timberwolves with Jarrett Culver to the Memphis Grizzlies for Patrick Beverley. Memphis also received a trade exception</t>
  </si>
  <si>
    <t>Juancho Hernangómez</t>
  </si>
  <si>
    <t xml:space="preserve"> Traded by the Minnesota Timberwolves with Juan Hernangomez to the Memphis Grizzlies for Patrick Beverley. Memphis also received a trade exception</t>
  </si>
  <si>
    <t>Jarrett Culver</t>
  </si>
  <si>
    <t>Bryn Forbes</t>
  </si>
  <si>
    <t xml:space="preserve"> Traded by the Memphis Grizzlies to the Minnesota Timberwolves for Jarrett Culver and Juan Hernangomez. Memphis also received a trade exception</t>
  </si>
  <si>
    <t xml:space="preserve"> Traded by the Los Angeles Clippers with a 2017 1st round draft pick (OG Anunoby was later selected) to the Milwaukee Bucks for Carlos Delfino, Miroslav Raduljica and a 2016 2nd round draft pick (Marcus Paige was later selected). (Milwaukee's acquired 2017 1st-round pick is protected.)</t>
  </si>
  <si>
    <t>Jared Dudley</t>
  </si>
  <si>
    <t xml:space="preserve"> Traded by the Los Angeles Clippers (as a future 2017 1st round draft pick) with Jared Dudley to the Milwaukee Bucks for Carlos Delfino, Miroslav Raduljica and a 2016 2nd round draft pick (Marcus Paige was later selected). (Milwaukee's acquired 2017 1st-round pick is protected.)</t>
  </si>
  <si>
    <t>OG Anunoby</t>
  </si>
  <si>
    <t xml:space="preserve"> Signed a multi-year contract with the Philadelphia 76ers</t>
  </si>
  <si>
    <t xml:space="preserve"> Traded by the Milwaukee Bucks (as a future 2016 2nd round draft pick) with Carlos Delfino and Miroslav Raduljica to the Los Angeles Clippers for Jared Dudley and a 2017 1st round draft pick (OG Anunoby was later selected). (Milwaukee's acquired 2017 1st-round pick is protected.)</t>
  </si>
  <si>
    <t>Mike Scott</t>
  </si>
  <si>
    <t xml:space="preserve"> Signed a contract extension with the Charlotte Bobcats</t>
  </si>
  <si>
    <t>Michael Kidd-Gilchrist</t>
  </si>
  <si>
    <t xml:space="preserve"> Traded by the Utah Jazz (as a future 2017 2nd round draft pick) with Tibor Pleiß and a 2017 2nd round draft pick (Alpha Kaba was later selected) to the Philadelphia 76ers for Kendall Marshall.</t>
  </si>
  <si>
    <t>Jonah Bolden</t>
  </si>
  <si>
    <t xml:space="preserve"> Signed a two-way contract with the Philadelphia 76ers</t>
  </si>
  <si>
    <t>Nerlens Noel</t>
  </si>
  <si>
    <t xml:space="preserve"> Signed a multi-year contract with the Brooklyn Nets (Signing is extension on deal signed in 2017)</t>
  </si>
  <si>
    <t>Caris LeVert</t>
  </si>
  <si>
    <t>Ty-Shon Alexander</t>
  </si>
  <si>
    <t xml:space="preserve"> Signed a contract extension with the New York Knicks</t>
  </si>
  <si>
    <t>Julius Randle</t>
  </si>
  <si>
    <t xml:space="preserve"> Waived by the Dallas Mavericks.</t>
  </si>
  <si>
    <t>Kobi Simmons</t>
  </si>
  <si>
    <t xml:space="preserve"> Signed an Exhibit 10 contract with the Philadelphia 76ers.</t>
  </si>
  <si>
    <t xml:space="preserve"> As part of a 3-team trade, traded by the Chicago Bulls to the Cleveland Cavaliers</t>
  </si>
  <si>
    <t>Lauri Markkanen</t>
  </si>
  <si>
    <t xml:space="preserve"> Signed a multi-year contract with the Chicago Bulls as part of a sign and trade with CLE</t>
  </si>
  <si>
    <t xml:space="preserve"> As part of a 3-team trade, traded by the Cleveland Cavaliers to the Portland Trail Blazers</t>
  </si>
  <si>
    <t>Larry Nance Jr.</t>
  </si>
  <si>
    <t xml:space="preserve"> As part of a 3-team trade, traded by the Portland Trail Blazers with a 2022 1st round draft pick to the Chicago Bulls</t>
  </si>
  <si>
    <t>Derrick Jones Jr.</t>
  </si>
  <si>
    <t xml:space="preserve"> Traded by the Milwaukee Bucks with Viacheslav Kravtsov to the Phoenix Suns for Caron Butler.</t>
  </si>
  <si>
    <t>Andrew White</t>
  </si>
  <si>
    <t>Quincy Pondexter</t>
  </si>
  <si>
    <t xml:space="preserve"> Suspended by the league. (25-game suspension)</t>
  </si>
  <si>
    <t>Wilson Chandler</t>
  </si>
  <si>
    <t xml:space="preserve"> Signed an Exhibit 10 contract with the Los Angeles Clippers.</t>
  </si>
  <si>
    <t>Donte Grantham</t>
  </si>
  <si>
    <t xml:space="preserve"> Traded by the Sacramento Kings (as a future 2003 1st round draft pick) with Tariq Abdul-Wahad to the Orlando Magic for Nick Anderson.</t>
  </si>
  <si>
    <t>José Calderón</t>
  </si>
  <si>
    <t>Lucas Nogueira</t>
  </si>
  <si>
    <t xml:space="preserve"> Signed a contract extension with the Denver Nuggets</t>
  </si>
  <si>
    <t>Danilo Gallinari</t>
  </si>
  <si>
    <t>Chasson Randle</t>
  </si>
  <si>
    <t>Ian Clark</t>
  </si>
  <si>
    <t>Salah Mejri</t>
  </si>
  <si>
    <t>Isaiah Canaan</t>
  </si>
  <si>
    <t xml:space="preserve"> Signed a multi-year contract with the Golden State Warriors (Signing is extension on deal signed in 2015)</t>
  </si>
  <si>
    <t>Draymond Green</t>
  </si>
  <si>
    <t>Trendon Watford</t>
  </si>
  <si>
    <t>Joel Ayayi</t>
  </si>
  <si>
    <t>Franz Wagner</t>
  </si>
  <si>
    <t>Arnoldas Kulboka</t>
  </si>
  <si>
    <t>Rodney Hood</t>
  </si>
  <si>
    <t>Jonathan Kuminga</t>
  </si>
  <si>
    <t>James Bouknight</t>
  </si>
  <si>
    <t>Paul Watson</t>
  </si>
  <si>
    <t>George Hill</t>
  </si>
  <si>
    <t>Sandro Mamukelashvili</t>
  </si>
  <si>
    <t>Austin Reaves</t>
  </si>
  <si>
    <t>Evan Mobley</t>
  </si>
  <si>
    <t>Jalen Suggs</t>
  </si>
  <si>
    <t>Kai Jones</t>
  </si>
  <si>
    <t>Scottie Lewis</t>
  </si>
  <si>
    <t xml:space="preserve"> Traded by the Oklahoma City Thunder (as a future 2017 2nd round draft pick) with a 2017 2nd round draft pick (Monte Morris was later selected) to the Denver Nuggets for Joffrey Lauvergne.</t>
  </si>
  <si>
    <t xml:space="preserve"> Traded by the Oklahoma City Thunder (as a future 2017 2nd round draft pick) with a 2017 2nd round draft pick (Vlatko Čančar was later selected) to the Denver Nuggets for Joffrey Lauvergne.</t>
  </si>
  <si>
    <t>Monte Morris</t>
  </si>
  <si>
    <t xml:space="preserve"> Traded by the Denver Nuggets to the Oklahoma City Thunder for a 2017 2nd round draft pick (Vlatko Čančar was later selected) and a 2017 2nd round draft pick (Monte Morris was later selected).</t>
  </si>
  <si>
    <t>Joffrey Lauvergne</t>
  </si>
  <si>
    <t xml:space="preserve"> Traded by the Boston Celtics with Jae Crowder, Ante Žižić, a 2018 1st round draft pick (Collin Sexton was later selected) and a 2020 2nd round draft pick (Skylar Mays was later selected) to the Cleveland Cavaliers for Kyrie Irving. (2020 2nd-rd pick from BOS to CLE is MIA's pick, and was added as compensation for Isaiah Thomas's injury)</t>
  </si>
  <si>
    <t xml:space="preserve"> Traded by the Cleveland Cavaliers to the Boston Celtics for Jae Crowder, Isaiah Thomas, Ante Žižić, a 2018 1st round draft pick (Collin Sexton was later selected) and a 2020 2nd round draft pick (Skylar Mays was later selected). (2020 2nd-rd pick from BOS to CLE is MIA's pick, and was added as compensation for Isaiah Thomas's injury)</t>
  </si>
  <si>
    <t>Kyrie Irving</t>
  </si>
  <si>
    <t xml:space="preserve"> Traded by the Boston Celtics (as a future 2018 1st round draft pick) with Jae Crowder, Isaiah Thomas, Ante Žižić and a 2020 2nd round draft pick (Skylar Mays was later selected) to the Cleveland Cavaliers for Kyrie Irving. (2020 2nd-rd pick from BOS to CLE is MIA's pick, and was added as compensation for Isaiah Thomas's injury)</t>
  </si>
  <si>
    <t>Collin Sexton</t>
  </si>
  <si>
    <t xml:space="preserve"> Traded by the Boston Celtics with Jae Crowder, Isaiah Thomas, a 2018 1st round draft pick (Collin Sexton was later selected) and a 2020 2nd round draft pick (Skylar Mays was later selected) to the Cleveland Cavaliers for Kyrie Irving. (2020 2nd-rd pick from BOS to CLE is MIA's pick, and was added as compensation for Isaiah Thomas's injury)</t>
  </si>
  <si>
    <t>Ante Žižić</t>
  </si>
  <si>
    <t xml:space="preserve"> Traded by the Boston Celtics with Isaiah Thomas, Ante Žižić, a 2018 1st round draft pick (Collin Sexton was later selected) and a 2020 2nd round draft pick (Skylar Mays was later selected) to the Cleveland Cavaliers for Kyrie Irving. (2020 2nd-rd pick from BOS to CLE is MIA's pick, and was added as compensation for Isaiah Thomas's injury)</t>
  </si>
  <si>
    <t>Jae Crowder</t>
  </si>
  <si>
    <t xml:space="preserve"> Traded by the Boston Celtics (as a future 2020 2nd round draft pick) with Jae Crowder, Isaiah Thomas, Ante Žižić and a 2018 1st round draft pick (Collin Sexton was later selected) to the Cleveland Cavaliers for Kyrie Irving. (2020 2nd-rd pick from BOS to CLE is MIA's pick, and was added as compensation for Isaiah Thomas's injury)</t>
  </si>
  <si>
    <t>David West</t>
  </si>
  <si>
    <t>Grant Riller</t>
  </si>
  <si>
    <t>Cat Barber</t>
  </si>
  <si>
    <t>Kalin Lucas</t>
  </si>
  <si>
    <t>Kyle Singler</t>
  </si>
  <si>
    <t xml:space="preserve"> Traded by the Phoenix Suns with Brandon Knight to the Houston Rockets for Ryan Anderson and De'Anthony Melton.</t>
  </si>
  <si>
    <t>Marquese Chriss</t>
  </si>
  <si>
    <t>Dakari Johnson</t>
  </si>
  <si>
    <t xml:space="preserve"> Traded by the Phoenix Suns with Marquese Chriss to the Houston Rockets for Ryan Anderson and De'Anthony Melton.</t>
  </si>
  <si>
    <t>Brandon Knight</t>
  </si>
  <si>
    <t xml:space="preserve"> Traded by the Houston Rockets with De'Anthony Melton to the Phoenix Suns for Marquese Chriss and Brandon Knight.</t>
  </si>
  <si>
    <t>Ryan Anderson</t>
  </si>
  <si>
    <t xml:space="preserve"> Traded by the Houston Rockets with Ryan Anderson to the Phoenix Suns for Marquese Chriss and Brandon Knight.</t>
  </si>
  <si>
    <t>De'Anthony Melton</t>
  </si>
  <si>
    <t>Svi Mykhailiuk</t>
  </si>
  <si>
    <t xml:space="preserve"> Traded by the Atlanta Hawks with Alan Henderson and a 2007 1st round draft pick to the Dallas Mavericks for Tony Delk and Antoine Walker. Dallas did not receive the 1st round pick because it was lottery protected</t>
  </si>
  <si>
    <t>Russell Westbrook</t>
  </si>
  <si>
    <t>Milton Doyle</t>
  </si>
  <si>
    <t>Alen Smailagić</t>
  </si>
  <si>
    <t>Bones Hyland</t>
  </si>
  <si>
    <t>Alfonzo McKinnie</t>
  </si>
  <si>
    <t>Nathan Knight</t>
  </si>
  <si>
    <t>Chris Duarte</t>
  </si>
  <si>
    <t>Cody Zeller</t>
  </si>
  <si>
    <t>Jalen Green</t>
  </si>
  <si>
    <t xml:space="preserve"> Signed a multi-year contract with the Atlanta Hawks</t>
  </si>
  <si>
    <t>Jalen Johnson</t>
  </si>
  <si>
    <t>Aron Baynes</t>
  </si>
  <si>
    <t>Corey Kispert</t>
  </si>
  <si>
    <t>Andre Drummond</t>
  </si>
  <si>
    <t>Sharife Cooper</t>
  </si>
  <si>
    <t xml:space="preserve"> Traded by the Chicago Bulls with Jerome Williams to the New York Knicks for Othella Harrington, Dikembe Mutombo, Cezary Trybański and Frank Williams.</t>
  </si>
  <si>
    <t>Jamal Crawford</t>
  </si>
  <si>
    <t>Richard Jefferson</t>
  </si>
  <si>
    <t>Cam Thomas</t>
  </si>
  <si>
    <t>McKinley Wright IV</t>
  </si>
  <si>
    <t>Solomon Hill</t>
  </si>
  <si>
    <t>Moses Moody</t>
  </si>
  <si>
    <t>Davion Mitchell</t>
  </si>
  <si>
    <t xml:space="preserve"> Signed as a free agent with the Miami Heat.</t>
  </si>
  <si>
    <t xml:space="preserve"> Traded by the Los Angeles Lakers (as a future 2006 1st round draft pick) with Rick Fox and Gary Payton to the Boston Celtics for Chucky Atkins, Jumaine Jones and Chris Mihm.</t>
  </si>
  <si>
    <t xml:space="preserve"> Traded by the New York Knicks with Jeremy Tyler to the Sacramento Kings for Quincy Acy and Travis Outlaw.</t>
  </si>
  <si>
    <t>Wayne Ellington</t>
  </si>
  <si>
    <t xml:space="preserve"> Traded by the Sacramento Kings with Travis Outlaw to the New York Knicks for Wayne Ellington and Jeremy Tyler.</t>
  </si>
  <si>
    <t>Quincy Acy</t>
  </si>
  <si>
    <t>Malcolm Miller</t>
  </si>
  <si>
    <t>Ryan Broekhoff</t>
  </si>
  <si>
    <t>Malik Newman</t>
  </si>
  <si>
    <t>Emanuel Terry</t>
  </si>
  <si>
    <t>Isaiah Roby</t>
  </si>
  <si>
    <t xml:space="preserve"> Signed a multi-year contract with the Minnesota Timberwolves</t>
  </si>
  <si>
    <t>Jaylen Nowell</t>
  </si>
  <si>
    <t xml:space="preserve"> Signed an Exhibit 10 contract with the Charlotte Hornets.</t>
  </si>
  <si>
    <t>Joe Chealey</t>
  </si>
  <si>
    <t>Brandon Goodwin</t>
  </si>
  <si>
    <t xml:space="preserve"> Signed an Exhibit 10 contract with the Cleveland Cavaliers.</t>
  </si>
  <si>
    <t>Quentin Grimes</t>
  </si>
  <si>
    <t xml:space="preserve"> Traded by the Detroit Pistons with JT Thor to the Charlotte Hornets for Balša Koprivica. Detroit also received a trade exception</t>
  </si>
  <si>
    <t>Mason Plumlee</t>
  </si>
  <si>
    <t>Raul Neto</t>
  </si>
  <si>
    <t xml:space="preserve"> Signed a contract extension with the Atlanta Hawks</t>
  </si>
  <si>
    <t>Trae Young</t>
  </si>
  <si>
    <t>Bobby Portis</t>
  </si>
  <si>
    <t xml:space="preserve"> As part of a 5-team trade, traded by the Washington Wizards with a 2023 2nd round draft pick, a 2024 2nd round draft pick and a 2028 2nd round draft pick to the Los Angeles Lakers</t>
  </si>
  <si>
    <t>Richaun Holmes</t>
  </si>
  <si>
    <t>Omer Yurtseven</t>
  </si>
  <si>
    <t xml:space="preserve"> As part of a 5-team trade, traded by the Indiana Pacers with Isaiah Todd to the Washington Wizards</t>
  </si>
  <si>
    <t>Aaron Holiday</t>
  </si>
  <si>
    <t xml:space="preserve"> Signed a multi-year contract with the Phoenix Suns</t>
  </si>
  <si>
    <t>Cameron Payne</t>
  </si>
  <si>
    <t>Max Strus</t>
  </si>
  <si>
    <t xml:space="preserve"> Signed a contract extension with the Oklahoma City Thunder</t>
  </si>
  <si>
    <t>Shai Gilgeous-Alexander</t>
  </si>
  <si>
    <t>Nemanja Bjelica</t>
  </si>
  <si>
    <t>Saben Lee</t>
  </si>
  <si>
    <t>Kent Bazemore</t>
  </si>
  <si>
    <t xml:space="preserve"> As part of a 5-team trade, traded by the Washington Wizards with a 2022 2nd round draft pick to the San Antonio Spurs</t>
  </si>
  <si>
    <t>Chandler Hutchison</t>
  </si>
  <si>
    <t xml:space="preserve"> As part of a 5-team trade, traded by the Los Angeles Lakers with Montrezl Harrell and Kyle Kuzma to the Washington Wizards</t>
  </si>
  <si>
    <t>Kentavious Caldwell-Pope</t>
  </si>
  <si>
    <t>Keon Johnson</t>
  </si>
  <si>
    <t>T.J. McConnell</t>
  </si>
  <si>
    <t>Josh Christopher</t>
  </si>
  <si>
    <t xml:space="preserve"> Traded by the Brooklyn Nets to the Phoenix Suns for Jevon Carter and Day'Ron Sharpe. Brooklyn also received a trade exception</t>
  </si>
  <si>
    <t xml:space="preserve"> Traded by the Miami Heat with Goran Dragic to the Toronto Raptors for Kyle Lowry. Toronto also received a trade exception</t>
  </si>
  <si>
    <t>Precious Achiuwa</t>
  </si>
  <si>
    <t>Otto Porter Jr.</t>
  </si>
  <si>
    <t xml:space="preserve"> Waived by the Detroit Pistons.</t>
  </si>
  <si>
    <t>Chris Paul</t>
  </si>
  <si>
    <t>Markieff Morris</t>
  </si>
  <si>
    <t>Day'Ron Sharpe</t>
  </si>
  <si>
    <t>Abdel Nader</t>
  </si>
  <si>
    <t>Miles McBride</t>
  </si>
  <si>
    <t>Norman Powell</t>
  </si>
  <si>
    <t>Alperen Şengün</t>
  </si>
  <si>
    <t>Mike Conley</t>
  </si>
  <si>
    <t>Reggie Bullock</t>
  </si>
  <si>
    <t xml:space="preserve"> As part of a 5-team trade, traded by the Los Angeles Lakers with Kentavious Caldwell-Pope and Kyle Kuzma to the Washington Wizards</t>
  </si>
  <si>
    <t>Montrezl Harrell</t>
  </si>
  <si>
    <t>Malik Monk</t>
  </si>
  <si>
    <t>Rudy Gay</t>
  </si>
  <si>
    <t xml:space="preserve"> Traded by the Miami Heat with Precious Achiuwa to the Toronto Raptors for Kyle Lowry. Toronto also received a trade exception</t>
  </si>
  <si>
    <t>Goran Dragić</t>
  </si>
  <si>
    <t xml:space="preserve"> Traded by the Phoenix Suns with Jevon Carter to the Brooklyn Nets for Landry Shamet. Brooklyn also received a trade exception</t>
  </si>
  <si>
    <t>Trey Lyles</t>
  </si>
  <si>
    <t xml:space="preserve"> Signed a contract extension with the Golden State Warriors</t>
  </si>
  <si>
    <t>Stephen Curry</t>
  </si>
  <si>
    <t xml:space="preserve"> As part of a 5-team trade, traded by the Indiana Pacers with Aaron Holiday to the Washington Wizards</t>
  </si>
  <si>
    <t>Gabe Vincent</t>
  </si>
  <si>
    <t>Lou Williams</t>
  </si>
  <si>
    <t>Jarrett Allen</t>
  </si>
  <si>
    <t>Terence Davis</t>
  </si>
  <si>
    <t>Devonte' Graham</t>
  </si>
  <si>
    <t xml:space="preserve"> Signed a multi-year contract with the Toronto Raptors for sign and trade deal with Miami</t>
  </si>
  <si>
    <t>Kyle Lowry</t>
  </si>
  <si>
    <t xml:space="preserve"> As part of a 5-team trade, traded by the Brooklyn Nets to the Washington Wizards</t>
  </si>
  <si>
    <t>Spencer Dinwiddie</t>
  </si>
  <si>
    <t>Kelly Olynyk</t>
  </si>
  <si>
    <t xml:space="preserve"> Traded by the Phoenix Suns with Day'Ron Sharpe to the Brooklyn Nets for Landry Shamet. Brooklyn also received a trade exception</t>
  </si>
  <si>
    <t>Jevon Carter</t>
  </si>
  <si>
    <t xml:space="preserve"> Signed a multi-year contract with the Brooklyn Nets for sign and trade deal with Washington</t>
  </si>
  <si>
    <t>Semi Ojeleye</t>
  </si>
  <si>
    <t xml:space="preserve"> As part of a 5-team trade, traded by the Los Angeles Lakers with Kentavious Caldwell-Pope and Montrezl Harrell to the Washington Wizards</t>
  </si>
  <si>
    <t>Kyle Kuzma</t>
  </si>
  <si>
    <t xml:space="preserve"> As part of a 5-team trade, traded by the Los Angeles Lakers to the Indiana Pacers</t>
  </si>
  <si>
    <t>Hassan Whiteside</t>
  </si>
  <si>
    <t xml:space="preserve"> Traded by the Toronto Raptors to the Miami Heat for Precious Achiuwa and Goran Dragic. Toronto also received a trade exception</t>
  </si>
  <si>
    <t>Isaiah Livers</t>
  </si>
  <si>
    <t>John Collins</t>
  </si>
  <si>
    <t xml:space="preserve"> Traded by the Memphis Grizzlies (as a future 2016 2nd round draft pick) to the Denver Nuggets for Steven Hunter, cash and a 2010 1st round draft pick (Dominique Jones was later selected). Denver also received a trade exception from Memphis. The 2nd round draft pick that Denver received was top 55 protected, but that protection was removed in a later deal.</t>
  </si>
  <si>
    <t>Tyler Johnson</t>
  </si>
  <si>
    <t>Jameer Nelson</t>
  </si>
  <si>
    <t>Darrell Arthur</t>
  </si>
  <si>
    <t>Damyean Dotson</t>
  </si>
  <si>
    <t xml:space="preserve"> Signed as a free agent with the Memphis Grizzlies.</t>
  </si>
  <si>
    <t xml:space="preserve"> Traded by the Los Angeles Clippers with Renaldas Seibutis and cash to the Cleveland Cavaliers for Vladimir Veremeenko. $1,247,494</t>
  </si>
  <si>
    <t>Sam Dekker</t>
  </si>
  <si>
    <t xml:space="preserve"> Signed a two-way contract with the Toronto Raptors</t>
  </si>
  <si>
    <t>DeVaughn Akoon-Purcell</t>
  </si>
  <si>
    <t xml:space="preserve"> As part of a 3-team trade, traded by the Memphis Grizzlies with Brandon Boston Jr. and Trey Murphy III to the New Orleans Pelicans</t>
  </si>
  <si>
    <t>Victor Oladipo</t>
  </si>
  <si>
    <t xml:space="preserve"> As part of a 3-team trade, traded by the Boston Celtics to the Sacramento Kings</t>
  </si>
  <si>
    <t>Tristan Thompson</t>
  </si>
  <si>
    <t xml:space="preserve"> Traded by the Utah Jazz to the Memphis Grizzlies for Jared Butler, a 2022 2nd round draft pick and a 2026 2nd round draft pick. 2022 2nd-rd pick is MEM own 2026 2nd-rd pick is MEM own</t>
  </si>
  <si>
    <t>Santi Aldama</t>
  </si>
  <si>
    <t xml:space="preserve"> As part of a 3-team trade, traded by the Memphis Grizzlies with Trey Murphy III and Jonas Valančiūnas to the New Orleans Pelicans</t>
  </si>
  <si>
    <t>Brandon Boston Jr.</t>
  </si>
  <si>
    <t xml:space="preserve"> As part of a 3-team trade, traded by the Sacramento Kings to the Atlanta Hawks</t>
  </si>
  <si>
    <t>Delon Wright</t>
  </si>
  <si>
    <t>Justise Winslow</t>
  </si>
  <si>
    <t xml:space="preserve"> As part of a 3-team trade, traded by the New Orleans Pelicans with Eric Bledsoe, Jared Butler, Ziaire Williams and a 2022 1st round draft pick to the Memphis Grizzlies</t>
  </si>
  <si>
    <t>Steven Adams</t>
  </si>
  <si>
    <t xml:space="preserve"> As part of a 3-team trade, traded by the New Orleans Pelicans with Steven Adams, Jared Butler, Ziaire Williams and a 2022 1st round draft pick to the Memphis Grizzlies</t>
  </si>
  <si>
    <t xml:space="preserve"> Traded by the Golden State Warriors to the Utah Jazz. Golden State received a trade exception</t>
  </si>
  <si>
    <t>Eric Paschall</t>
  </si>
  <si>
    <t>Kelly Oubre Jr.</t>
  </si>
  <si>
    <t xml:space="preserve"> As part of a 3-team trade, traded by the Atlanta Hawks with Bruno Fernando and a 2023 2nd round draft pick to the Boston Celtics</t>
  </si>
  <si>
    <t>Gary Trent Jr.</t>
  </si>
  <si>
    <t xml:space="preserve"> As part of a 3-team trade, traded by the Atlanta Hawks with Kris Dunn and a 2023 2nd round draft pick to the Boston Celtics</t>
  </si>
  <si>
    <t>Bruno Fernando</t>
  </si>
  <si>
    <t>Justin Champagnie</t>
  </si>
  <si>
    <t xml:space="preserve"> As part of a 3-team trade, traded by the New Orleans Pelicans with Steven Adams, Eric Bledsoe, Jared Butler and a 2022 1st round draft pick to the Memphis Grizzlies</t>
  </si>
  <si>
    <t>Ziaire Williams</t>
  </si>
  <si>
    <t xml:space="preserve"> Traded by the Milwaukee Bucks to the Memphis Grizzlies for Grayson Allen and cash. Memphis also received a trade exception Milwaukee also received a trade exception</t>
  </si>
  <si>
    <t>Sam Merrill</t>
  </si>
  <si>
    <t xml:space="preserve"> Traded by the Memphis Grizzlies with cash to the Milwaukee Bucks for Sam Merrill. Memphis also received a trade exception Milwaukee also received a trade exception</t>
  </si>
  <si>
    <t>Grayson Allen</t>
  </si>
  <si>
    <t xml:space="preserve"> Signed a contract extension with the Miami Heat</t>
  </si>
  <si>
    <t>Jimmy Butler</t>
  </si>
  <si>
    <t xml:space="preserve"> Traded by the New Orleans Pelicans to the Los Angeles Clippers for cash and a 2022 2nd round draft pick. Conditional 2022 2nd-rd pick is SAC own</t>
  </si>
  <si>
    <t xml:space="preserve"> As part of a 3-team trade, traded by the Charlotte Hornets to the New Orleans Pelicans</t>
  </si>
  <si>
    <t xml:space="preserve"> Signed a multi-year contract with the Indiana Pacers as part of a sign and trade with SAS</t>
  </si>
  <si>
    <t>Doug McDermott</t>
  </si>
  <si>
    <t>Jarrell Brantley</t>
  </si>
  <si>
    <t>Josh Giddey</t>
  </si>
  <si>
    <t xml:space="preserve"> As part of a 3-team trade, traded by the New Orleans Pelicans with cash and a 2022 1st round draft pick to the Charlotte Hornets</t>
  </si>
  <si>
    <t xml:space="preserve"> As part of a 3-team trade, traded by the Memphis Grizzlies with Brandon Boston Jr. and Jonas Valančiūnas to the New Orleans Pelicans</t>
  </si>
  <si>
    <t>Trey Murphy III</t>
  </si>
  <si>
    <t>Tre Mann</t>
  </si>
  <si>
    <t xml:space="preserve"> Traded by the Memphis Grizzlies with a 2022 2nd round draft pick and a 2026 2nd round draft pick to the Utah Jazz for Santi Aldama. 2022 2nd-rd pick is MEM own 2026 2nd-rd pick is MEM own</t>
  </si>
  <si>
    <t xml:space="preserve"> As part of a 3-team trade, traded by the New Orleans Pelicans with Steven Adams, Eric Bledsoe, Ziaire Williams and a 2022 1st round draft pick to the Memphis Grizzlies</t>
  </si>
  <si>
    <t xml:space="preserve"> Traded by the Chicago Bulls to the Houston Rockets for cash. Chicago also received a trade exception</t>
  </si>
  <si>
    <t>Daniel Theis</t>
  </si>
  <si>
    <t xml:space="preserve"> Signed a multi-year contract with the Chicago Bulls Sign and trade agreement</t>
  </si>
  <si>
    <t>Caleb Martin</t>
  </si>
  <si>
    <t xml:space="preserve"> Traded by the Indiana Pacers with a 2023 2nd round draft pick and a 2026 2nd round draft pick to the San Antonio Spurs for a 2023 2nd round draft pick. 2023 conditional 2nd-rd pick is IND own 2026 2nd-rd pick is a right to swap 2023 conditional 2nd-rd pick is SAS own</t>
  </si>
  <si>
    <t>C.J. Miles</t>
  </si>
  <si>
    <t>Tyler Ennis</t>
  </si>
  <si>
    <t>Michael Beasley</t>
  </si>
  <si>
    <t>Ramon Sessions</t>
  </si>
  <si>
    <t>Jahlil Okafor</t>
  </si>
  <si>
    <t>Devin Harris</t>
  </si>
  <si>
    <t>Jericho Sims</t>
  </si>
  <si>
    <t>Lonzo Ball</t>
  </si>
  <si>
    <t>Aaron Henry</t>
  </si>
  <si>
    <t>David Nwaba</t>
  </si>
  <si>
    <t xml:space="preserve"> Signed a contract extension with the Brooklyn Nets</t>
  </si>
  <si>
    <t>Kevin Durant</t>
  </si>
  <si>
    <t xml:space="preserve"> Signed a multi-year contract with the Chicago Bulls as part of a sign and trade with NOP</t>
  </si>
  <si>
    <t>Garrett Temple</t>
  </si>
  <si>
    <t xml:space="preserve"> Traded by the Chicago Bulls with Tomáš Satoranský, cash and a 2024 2nd round draft pick to the New Orleans Pelicans for Lonzo Ball. 2024 2nd-rd pick is CHI own</t>
  </si>
  <si>
    <t>Bruce Brown</t>
  </si>
  <si>
    <t xml:space="preserve"> Traded by the Chicago Bulls with Garrett Temple, cash and a 2024 2nd round draft pick to the New Orleans Pelicans for Lonzo Ball. 2024 2nd-rd pick is CHI own</t>
  </si>
  <si>
    <t>Tomáš Satoranský</t>
  </si>
  <si>
    <t>David Johnson</t>
  </si>
  <si>
    <t>Cade Cunningham</t>
  </si>
  <si>
    <t>Neemias Queta</t>
  </si>
  <si>
    <t>Scottie Barnes</t>
  </si>
  <si>
    <t xml:space="preserve"> Traded by the New Orleans Pelicans to the Chicago Bulls for Tomáš Satoranský, Garrett Temple, cash and a 2024 2nd round draft pick. 2024 2nd-rd pick is CHI own</t>
  </si>
  <si>
    <t>David Duke Jr.</t>
  </si>
  <si>
    <t xml:space="preserve"> Signed as a free agent with the Minnesota Timberwolves.</t>
  </si>
  <si>
    <t>Luke Babbitt</t>
  </si>
  <si>
    <t>Kelan Martin</t>
  </si>
  <si>
    <t>Thomas Welsh</t>
  </si>
  <si>
    <t>Sterling Brown</t>
  </si>
  <si>
    <t>Tim Hardaway Jr.</t>
  </si>
  <si>
    <t>Yves Pons</t>
  </si>
  <si>
    <t>Gorgui Dieng</t>
  </si>
  <si>
    <t>Jay Huff</t>
  </si>
  <si>
    <t>Boban Marjanović</t>
  </si>
  <si>
    <t>Furkan Korkmaz</t>
  </si>
  <si>
    <t xml:space="preserve"> Recalled from the Long Island Nets of the G-League.</t>
  </si>
  <si>
    <t xml:space="preserve"> Recalled from the Windy City Bulls of the G-League.</t>
  </si>
  <si>
    <t>Nikola Mirotić</t>
  </si>
  <si>
    <t xml:space="preserve"> Recalled from the Grand Rapids Drive of the G-League.</t>
  </si>
  <si>
    <t>Luke Kennard</t>
  </si>
  <si>
    <t>Josh Gray</t>
  </si>
  <si>
    <t>Aleksej Pokusevski</t>
  </si>
  <si>
    <t>Deni Avdija</t>
  </si>
  <si>
    <t xml:space="preserve"> Signed as a free agent with the Detroit Pistons.</t>
  </si>
  <si>
    <t>Josh Jackson</t>
  </si>
  <si>
    <t>Joakim Noah</t>
  </si>
  <si>
    <t xml:space="preserve"> Signed an Exhibit 10 contract with the New Orleans Pelicans.</t>
  </si>
  <si>
    <t>Ike Anigbogu</t>
  </si>
  <si>
    <t xml:space="preserve"> Signed an Exhibit 10 contract with the Dallas Mavericks.</t>
  </si>
  <si>
    <t>Deividas Sirvydis</t>
  </si>
  <si>
    <t>Tyrell Terry</t>
  </si>
  <si>
    <t>Trey Burke</t>
  </si>
  <si>
    <t>Willie Cauley-Stein</t>
  </si>
  <si>
    <t xml:space="preserve"> Traded by the Charlotte Bobcats with Jason Richardson and a 2010 2nd round draft pick (Gani Lawal was later selected) to the Phoenix Suns for Raja Bell, Boris Diaw and Sean Singletary.</t>
  </si>
  <si>
    <t xml:space="preserve"> As part of a 3-team trade, traded by the Dallas Mavericks with Ahman Nivins and Georgios Printezis to the New York Knicks</t>
  </si>
  <si>
    <t>Tyson Chandler</t>
  </si>
  <si>
    <t xml:space="preserve"> As part of a 3-team trade, traded by the Dallas Mavericks (as a future 2012 2nd round draft pick) to the Washington Wizards</t>
  </si>
  <si>
    <t xml:space="preserve"> Traded by the Philadelphia 76ers (as a future 2018 2nd round draft pick) with Brandon Davies to the Brooklyn Nets for Jorge Gutiérrez, Andrei Kirilenko, a 2018 2nd round draft pick (Khyri Thomas was later selected) and a 2020 2nd round draft pick (Yam Madar was later selected). (Nets also acquire right to swap 2nd-round picks in 2018, Philadelphia's selection acquired from Cleveland.)</t>
  </si>
  <si>
    <t xml:space="preserve"> Traded by the Brooklyn Nets (as a future 2018 2nd round draft pick) with Jorge Gutiérrez, Andrei Kirilenko and a 2020 2nd round draft pick (Yam Madar was later selected) to the Philadelphia 76ers for Brandon Davies and a 2018 2nd round draft pick (Arnoldas Kulboka was later selected). (Nets also acquire right to swap 2nd-round picks in 2018, Philadelphia's selection acquired from Cleveland.)</t>
  </si>
  <si>
    <t>Khyri Thomas</t>
  </si>
  <si>
    <t xml:space="preserve"> Assigned to the Grand Rapids Drive of the G-League.</t>
  </si>
  <si>
    <t>Stanley Johnson</t>
  </si>
  <si>
    <t>Jerian Grant</t>
  </si>
  <si>
    <t xml:space="preserve"> Assigned to the Westchester Knicks of the G-League.</t>
  </si>
  <si>
    <t>Nick Young</t>
  </si>
  <si>
    <t xml:space="preserve"> Signed a contract extension with the Los Angeles Clippers</t>
  </si>
  <si>
    <t>Paul George</t>
  </si>
  <si>
    <t xml:space="preserve"> Signed an Exhibit 10 contract with the Minnesota Timberwolves.</t>
  </si>
  <si>
    <t xml:space="preserve"> Signed a 10-day contract with the Chicago Bulls.</t>
  </si>
  <si>
    <t xml:space="preserve"> Recalled from the Texas Legends of the G-League.</t>
  </si>
  <si>
    <t xml:space="preserve"> Assigned to the Northern Arizona Suns of the G-League.</t>
  </si>
  <si>
    <t>Elie Okobo</t>
  </si>
  <si>
    <t>Zach Norvell</t>
  </si>
  <si>
    <t>Devontae Cacok</t>
  </si>
  <si>
    <t xml:space="preserve"> Signed an Exhibit 10 contract with the San Antonio Spurs.</t>
  </si>
  <si>
    <t>Mario Hezonja</t>
  </si>
  <si>
    <t>Skal Labissière</t>
  </si>
  <si>
    <t xml:space="preserve"> Signed an Exhibit 10 contract with the New York Knicks.</t>
  </si>
  <si>
    <t xml:space="preserve"> Signed an Exhibit 10 contract with the Memphis Grizzlies.</t>
  </si>
  <si>
    <t>Ahmad Caver</t>
  </si>
  <si>
    <t>Jeremy Lin</t>
  </si>
  <si>
    <t>Khris Middleton</t>
  </si>
  <si>
    <t xml:space="preserve"> Recalled from the Bakersfield Jam of the G-League.</t>
  </si>
  <si>
    <t xml:space="preserve"> Assigned to the Erie BayHawks of the G-League.</t>
  </si>
  <si>
    <t xml:space="preserve"> Recalled from the Erie BayHawks of the G-League.</t>
  </si>
  <si>
    <t>Devon Hall</t>
  </si>
  <si>
    <t>Iman Shumpert</t>
  </si>
  <si>
    <t>Kevin Hervey</t>
  </si>
  <si>
    <t>KZ Okpala</t>
  </si>
  <si>
    <t xml:space="preserve"> Waived by the San Antonio Spurs.</t>
  </si>
  <si>
    <t>Tyler Hall</t>
  </si>
  <si>
    <t xml:space="preserve"> Signed as a free agent with the Denver Nuggets.</t>
  </si>
  <si>
    <t xml:space="preserve"> Traded by the Dallas Mavericks with Rudy Fernández to the Denver Nuggets for a 2016 2nd round draft pick (Demetrius Jackson was later selected). The 2nd round draft pick that Dallas received was top 55 protected, but that protection was removed in a later deal.</t>
  </si>
  <si>
    <t>Corey Brewer</t>
  </si>
  <si>
    <t xml:space="preserve"> Traded by the Denver Nuggets (as a future 2016 2nd round draft pick) to the Dallas Mavericks for Corey Brewer and Rudy Fernández. The 2nd round draft pick that Dallas received was top 55 protected, but that protection was removed in a later deal.</t>
  </si>
  <si>
    <t xml:space="preserve"> Signed as a free agent with the Chicago Bulls.</t>
  </si>
  <si>
    <t>D.J. Augustin</t>
  </si>
  <si>
    <t>Shabazz Napier</t>
  </si>
  <si>
    <t xml:space="preserve"> Converted from a two-way contract to a regular contract by the New York Knicks.</t>
  </si>
  <si>
    <t>Allonzo Trier</t>
  </si>
  <si>
    <t xml:space="preserve"> Assigned to the Windy City Bulls of the G-League.</t>
  </si>
  <si>
    <t xml:space="preserve"> Assigned to the Birmingham Squadron of the G-League.</t>
  </si>
  <si>
    <t>Jaxson Hayes</t>
  </si>
  <si>
    <t>Aaron Brooks</t>
  </si>
  <si>
    <t xml:space="preserve"> Assigned to the Dakota Wizards of the G-League.</t>
  </si>
  <si>
    <t xml:space="preserve"> Traded by the Los Angeles Clippers with Al-Farouq Aminu, Chris Kaman and a 2012 1st round draft pick (Austin Rivers was later selected) to the New Orleans Hornets for Chris Paul, $350K cash and a 2015 2nd round draft pick (Artūras Gudaitis was later selected).</t>
  </si>
  <si>
    <t>Eric Gordon</t>
  </si>
  <si>
    <t xml:space="preserve"> Traded by the New Orleans Hornets with $350K cash and a 2015 2nd round draft pick (Artūras Gudaitis was later selected) to the Los Angeles Clippers for Al-Farouq Aminu, Eric Gordon, Chris Kaman and a 2012 1st round draft pick (Austin Rivers was later selected).</t>
  </si>
  <si>
    <t xml:space="preserve"> Traded by the Los Angeles Clippers (as a future 2012 1st round draft pick) with Al-Farouq Aminu, Eric Gordon and Chris Kaman to the New Orleans Hornets for Chris Paul, $350K cash and a 2015 2nd round draft pick (Artūras Gudaitis was later selected).</t>
  </si>
  <si>
    <t xml:space="preserve"> Traded by the Los Angeles Clippers with Eric Gordon, Chris Kaman and a 2012 1st round draft pick (Austin Rivers was later selected) to the New Orleans Hornets for Chris Paul, $350K cash and a 2015 2nd round draft pick (Artūras Gudaitis was later selected).</t>
  </si>
  <si>
    <t xml:space="preserve"> Assigned to the Bakersfield Jam of the G-League.</t>
  </si>
  <si>
    <t>Rudy Gobert</t>
  </si>
  <si>
    <t>Tyler Ulis</t>
  </si>
  <si>
    <t>Alan Williams</t>
  </si>
  <si>
    <t xml:space="preserve"> Signed a multi-year contract with the Brooklyn Nets (Signing is extension of deal signed in 2016.)</t>
  </si>
  <si>
    <t xml:space="preserve"> Assigned to the Texas Legends of the G-League.</t>
  </si>
  <si>
    <t xml:space="preserve"> Waived by the Atlanta Hawks.</t>
  </si>
  <si>
    <t>Anthony Lamb</t>
  </si>
  <si>
    <t>Ky Bowman</t>
  </si>
  <si>
    <t xml:space="preserve"> Waived by the Chicago Bulls.</t>
  </si>
  <si>
    <t>Noah Vonleh</t>
  </si>
  <si>
    <t>James Young</t>
  </si>
  <si>
    <t xml:space="preserve"> Recalled from the Birmingham Squadron of the G-League.</t>
  </si>
  <si>
    <t xml:space="preserve"> As part of a 3-team trade, traded by the Houston Rockets (as a future 2013 1st round draft pick) to the New Jersey Nets</t>
  </si>
  <si>
    <t>Shane Larkin</t>
  </si>
  <si>
    <t xml:space="preserve"> Signed as a free agent with the Portland Trail Blazers.</t>
  </si>
  <si>
    <t xml:space="preserve"> Recalled from the Northern Arizona Suns of the G-League.</t>
  </si>
  <si>
    <t xml:space="preserve"> Released by the Houston Rockets.</t>
  </si>
  <si>
    <t>Nigel Williams-Goss</t>
  </si>
  <si>
    <t>Marko Guduric</t>
  </si>
  <si>
    <t>Zhaire Smith</t>
  </si>
  <si>
    <t>Tre Scott</t>
  </si>
  <si>
    <t>Bobby Brown</t>
  </si>
  <si>
    <t>Shaq Buchanan</t>
  </si>
  <si>
    <t>Trevelin Queen</t>
  </si>
  <si>
    <t>Vince Edwards</t>
  </si>
  <si>
    <t>Langston Galloway</t>
  </si>
  <si>
    <t xml:space="preserve"> Assigned to the Oklahoma City Blue of the G-League.</t>
  </si>
  <si>
    <t>Ty Jerome</t>
  </si>
  <si>
    <t>Onyeka Okongwu</t>
  </si>
  <si>
    <t xml:space="preserve"> Traded by the Toronto Raptors to the New Jersey Nets for Alonzo Mourning, Aaron Williams, Eric Williams, a 2005 1st round draft pick (Joey Graham was later selected) and a 2006 1st round draft pick (Renaldo Balkman was later selected).</t>
  </si>
  <si>
    <t xml:space="preserve"> Traded by the Washington Wizards with Kelly Oubre Jr. to the Phoenix Suns for Trevor Ariza.</t>
  </si>
  <si>
    <t>Zhou Qi</t>
  </si>
  <si>
    <t xml:space="preserve"> Traded by the Phoenix Suns to the Washington Wizards for Kelly Oubre Jr. and Austin Rivers.</t>
  </si>
  <si>
    <t xml:space="preserve"> Traded by the Washington Wizards with Austin Rivers to the Phoenix Suns for Trevor Ariza.</t>
  </si>
  <si>
    <t>Anžejs Pasečņiks</t>
  </si>
  <si>
    <t xml:space="preserve"> Waived by the New York Knicks. Ended two-way contract.</t>
  </si>
  <si>
    <t>Admiral Schofield</t>
  </si>
  <si>
    <t>Aleem Ford</t>
  </si>
  <si>
    <t xml:space="preserve"> Traded by the Orlando Magic (as a future 2011 1st round draft pick) with Vince Carter, Marcin Gortat, Mickaël Piétrus and cash to the Phoenix Suns for Earl Clark, Jason Richardson and Hedo Türkoğlu.</t>
  </si>
  <si>
    <t xml:space="preserve"> Traded by the Orlando Magic with Vince Carter, Mickaël Piétrus, cash and a 2011 1st round draft pick (Nikola Mirotić was later selected) to the Phoenix Suns for Earl Clark, Jason Richardson and Hedo Türkoğlu.</t>
  </si>
  <si>
    <t>Marcin Gortat</t>
  </si>
  <si>
    <t xml:space="preserve"> Traded by the Orlando Magic with Marcin Gortat, Mickaël Piétrus, cash and a 2011 1st round draft pick (Nikola Mirotić was later selected) to the Phoenix Suns for Earl Clark, Jason Richardson and Hedo Türkoğlu.</t>
  </si>
  <si>
    <t xml:space="preserve"> Traded by the Dallas Mavericks with Jae Crowder, Brandan Wright, a 2016 1st round draft pick (Guerschon Yabusele was later selected) and a 2016 2nd round draft pick (Demetrius Jackson was later selected) to the Boston Celtics for Dwight Powell and Rajon Rondo. (Boston also receives $13M trade exception.)</t>
  </si>
  <si>
    <t xml:space="preserve"> Traded by the Boston Celtics with Dwight Powell to the Dallas Mavericks for Jae Crowder, Jameer Nelson, Brandan Wright, a 2016 1st round draft pick (Guerschon Yabusele was later selected) and a 2016 2nd round draft pick (Demetrius Jackson was later selected). (Boston also receives $13M trade exception.)</t>
  </si>
  <si>
    <t xml:space="preserve"> Traded by the Dallas Mavericks (as a future 2016 2nd round draft pick) with Jae Crowder, Jameer Nelson, Brandan Wright and a 2016 1st round draft pick (Guerschon Yabusele was later selected) to the Boston Celtics for Dwight Powell and Rajon Rondo. (Boston also receives $13M trade exception.)</t>
  </si>
  <si>
    <t xml:space="preserve"> Traded by the Dallas Mavericks with Jae Crowder, Jameer Nelson, a 2016 1st round draft pick (Guerschon Yabusele was later selected) and a 2016 2nd round draft pick (Demetrius Jackson was later selected) to the Boston Celtics for Dwight Powell and Rajon Rondo. (Boston also receives $13M trade exception.)</t>
  </si>
  <si>
    <t>Brandan Wright</t>
  </si>
  <si>
    <t xml:space="preserve"> Traded by the Dallas Mavericks with Jameer Nelson, Brandan Wright, a 2016 1st round draft pick (Guerschon Yabusele was later selected) and a 2016 2nd round draft pick (Demetrius Jackson was later selected) to the Boston Celtics for Dwight Powell and Rajon Rondo. (Boston also receives $13M trade exception.)</t>
  </si>
  <si>
    <t xml:space="preserve"> Traded by the Boston Celtics with Rajon Rondo to the Dallas Mavericks for Jae Crowder, Jameer Nelson, Brandan Wright, a 2016 1st round draft pick (Guerschon Yabusele was later selected) and a 2016 2nd round draft pick (Demetrius Jackson was later selected). (Boston also receives $13M trade exception.)</t>
  </si>
  <si>
    <t xml:space="preserve"> Traded by the Dallas Mavericks (as a future 2016 1st round draft pick) with Jae Crowder, Jameer Nelson, Brandan Wright and a 2016 2nd round draft pick (Demetrius Jackson was later selected) to the Boston Celtics for Dwight Powell and Rajon Rondo. (Boston also receives $13M trade exception.)</t>
  </si>
  <si>
    <t>Guerschon Yabusele</t>
  </si>
  <si>
    <t>Sean Kilpatrick</t>
  </si>
  <si>
    <t xml:space="preserve"> Signed an Exhibit 10 contract with the Indiana Pacers.</t>
  </si>
  <si>
    <t xml:space="preserve"> Signed a two-way contract with the Miami Heat</t>
  </si>
  <si>
    <t xml:space="preserve"> Waived by the Minnesota Timberwolves.</t>
  </si>
  <si>
    <t>Ade Murkey</t>
  </si>
  <si>
    <t>Zylan Cheatham</t>
  </si>
  <si>
    <t>Frank Mason III</t>
  </si>
  <si>
    <t>Devin Robinson</t>
  </si>
  <si>
    <t xml:space="preserve"> Signed an Exhibit 10 contract with the Washington Wizards.</t>
  </si>
  <si>
    <t xml:space="preserve"> Converted from a two-way contract to a regular contract by the Houston Rockets.</t>
  </si>
  <si>
    <t>Garrison Mathews</t>
  </si>
  <si>
    <t xml:space="preserve"> Recalled from the Oklahoma City Blue of the G-League.</t>
  </si>
  <si>
    <t xml:space="preserve"> Signed a 10-day contract with the Boston Celtics.</t>
  </si>
  <si>
    <t xml:space="preserve"> Traded by the Charlotte Bobcats (as a future 2013 2nd round draft pick) to the Oklahoma City Thunder for Byron Mullens.</t>
  </si>
  <si>
    <t>Álex Abrines</t>
  </si>
  <si>
    <t xml:space="preserve"> As part of a 3-team trade, traded by the Minnesota Timberwolves to the Houston Rockets</t>
  </si>
  <si>
    <t xml:space="preserve"> As part of a 3-team trade, traded by the Houston Rockets with cash, a 2015 2nd round draft pick (Rakeem Christmas was later selected) and a 2016 2nd round draft pick to the Minnesota Timberwolves</t>
  </si>
  <si>
    <t>Troy Daniels</t>
  </si>
  <si>
    <t>Kyle Collinsworth</t>
  </si>
  <si>
    <t>Harry Giles</t>
  </si>
  <si>
    <t>Henry Ellenson</t>
  </si>
  <si>
    <t>Brodric Thomas</t>
  </si>
  <si>
    <t>Rawle Alkins</t>
  </si>
  <si>
    <t>Dewan Hernandez</t>
  </si>
  <si>
    <t xml:space="preserve"> Signed an Exhibit 10 contract with the Toronto Raptors.</t>
  </si>
  <si>
    <t>Nik Stauskas</t>
  </si>
  <si>
    <t>Juan Toscano-Anderson</t>
  </si>
  <si>
    <t>Xavier Sneed</t>
  </si>
  <si>
    <t>Josh Reaves</t>
  </si>
  <si>
    <t>Justin Wright-Foreman</t>
  </si>
  <si>
    <t>Marques Bolden</t>
  </si>
  <si>
    <t>Jeff Dowtin</t>
  </si>
  <si>
    <t xml:space="preserve"> Signed an Exhibit 10 contract with the Oklahoma City Thunder.</t>
  </si>
  <si>
    <t>Jon Teske</t>
  </si>
  <si>
    <t>Johnathan Motley</t>
  </si>
  <si>
    <t>Cameron Reynolds</t>
  </si>
  <si>
    <t>Gerald Green</t>
  </si>
  <si>
    <t xml:space="preserve"> Waived by the Cleveland Cavaliers. Ended two-way contract.</t>
  </si>
  <si>
    <t>Matt Mooney</t>
  </si>
  <si>
    <t>Naz Mitrou-Long</t>
  </si>
  <si>
    <t>Javin DeLaurier</t>
  </si>
  <si>
    <t>Davon Reed</t>
  </si>
  <si>
    <t xml:space="preserve"> Recalled from the Anaheim Arsenal of the G-League.</t>
  </si>
  <si>
    <t xml:space="preserve"> Assigned to the Delaware Blue Coats of the G-League.</t>
  </si>
  <si>
    <t>Jaron Blossomgame</t>
  </si>
  <si>
    <t>Andrew Harrison</t>
  </si>
  <si>
    <t xml:space="preserve"> Signed an Exhibit 10 contract with the Detroit Pistons.</t>
  </si>
  <si>
    <t>Tyrese Maxey</t>
  </si>
  <si>
    <t>Paul Millsap</t>
  </si>
  <si>
    <t xml:space="preserve"> Signed as a free agent with the Sacramento Kings.</t>
  </si>
  <si>
    <t>Glenn Robinson III</t>
  </si>
  <si>
    <t xml:space="preserve"> Traded by the Houston Rockets to the Washington Wizards for John Wall and a 2023 1st round draft pick. 2023 1st-rd pick (WAS own) is lottery protected, Houston also received a trade exception</t>
  </si>
  <si>
    <t xml:space="preserve"> Traded by the Washington Wizards with a 2023 1st round draft pick to the Houston Rockets for Russell Westbrook. 2023 1st-rd pick (WAS own) is lottery protected, Houston also received a trade exception</t>
  </si>
  <si>
    <t>John Wall</t>
  </si>
  <si>
    <t>Jon Leuer</t>
  </si>
  <si>
    <t xml:space="preserve"> Signed a contract extension with the Utah Jazz</t>
  </si>
  <si>
    <t xml:space="preserve"> Signed a contract extension with the Los Angeles Lakers</t>
  </si>
  <si>
    <t>Džanan Musa</t>
  </si>
  <si>
    <t xml:space="preserve"> Signed a 2nd 10-day contract with the Chicago Bulls.</t>
  </si>
  <si>
    <t xml:space="preserve"> Signed a 10-day contract with the Dallas Mavericks.</t>
  </si>
  <si>
    <t>Erik McCree</t>
  </si>
  <si>
    <t xml:space="preserve"> Signed a contract extension with the Orlando Magic</t>
  </si>
  <si>
    <t>Markelle Fultz</t>
  </si>
  <si>
    <t>Jonathan Isaac</t>
  </si>
  <si>
    <t xml:space="preserve"> Claimed on waivers by the Phoenix Suns from the Sacramento Kings</t>
  </si>
  <si>
    <t>Derrick White</t>
  </si>
  <si>
    <t>Luke Kornet</t>
  </si>
  <si>
    <t xml:space="preserve"> Signed a 10-day contract with the Minnesota Timberwolves.</t>
  </si>
  <si>
    <t>Moses Wright</t>
  </si>
  <si>
    <t>Mason Jones</t>
  </si>
  <si>
    <t>Jemerrio Jones</t>
  </si>
  <si>
    <t>Shaun Livingston</t>
  </si>
  <si>
    <t xml:space="preserve"> Traded by the New Jersey Nets (as a future 2015 2nd round draft pick) to the Utah Jazz for Mehmet Okur. Utah also received a trade exception from New Jersey.</t>
  </si>
  <si>
    <t>Josh Smith</t>
  </si>
  <si>
    <t>Tyus Jones</t>
  </si>
  <si>
    <t>Nate Wolters</t>
  </si>
  <si>
    <t xml:space="preserve"> Signed a 10-day contract with the Miami Heat.</t>
  </si>
  <si>
    <t>Emmanuel Mudiay</t>
  </si>
  <si>
    <t>Lance Stephenson</t>
  </si>
  <si>
    <t>Jordan Schakel</t>
  </si>
  <si>
    <t>George King</t>
  </si>
  <si>
    <t>D.J. Wilson</t>
  </si>
  <si>
    <t>Malcolm Hill</t>
  </si>
  <si>
    <t>Tremont Waters</t>
  </si>
  <si>
    <t>Dante Cunningham</t>
  </si>
  <si>
    <t>Jarell Eddie</t>
  </si>
  <si>
    <t xml:space="preserve"> Traded by the Utah Jazz with a 2022 2nd round draft pick and a 2023 2nd round draft pick to the Cleveland Cavaliers for Jordan Clarkson. (2022 second-round pick is owned by SAS) (2023 second-round pick is owned by GSW)</t>
  </si>
  <si>
    <t>Dante Exum</t>
  </si>
  <si>
    <t xml:space="preserve"> Signed a contract for the rest of the season with the Washington Wizards</t>
  </si>
  <si>
    <t xml:space="preserve"> Traded by the Cleveland Cavaliers to the Utah Jazz for Dante Exum, a 2022 2nd round draft pick and a 2023 2nd round draft pick. (2022 second-round pick is owned by SAS) (2023 second-round pick is owned by GSW)</t>
  </si>
  <si>
    <t>Quinndary Weatherspoon</t>
  </si>
  <si>
    <t xml:space="preserve"> Signed a 10-day contract with the Milwaukee Bucks.</t>
  </si>
  <si>
    <t xml:space="preserve"> Signed a 10-day contract with the Detroit Pistons.</t>
  </si>
  <si>
    <t>Cheick Diallo</t>
  </si>
  <si>
    <t xml:space="preserve"> Traded by the New Orleans Hornets to the Memphis Grizzlies for Greivis Vásquez.</t>
  </si>
  <si>
    <t xml:space="preserve"> Traded by the Phoenix Suns to the Detroit Pistons for Tony Mitchell.</t>
  </si>
  <si>
    <t xml:space="preserve"> Traded by the New Orleans Pelicans to the Philadelphia 76ers for a 2016 2nd round draft pick (David Michineau was later selected) and a 2017 2nd round draft pick (Frank Mason III was later selected). (2016 2nd-Rd pick is DEN's pick)</t>
  </si>
  <si>
    <t xml:space="preserve"> Traded by the Philadelphia 76ers (as a future 2017 2nd round draft pick) with a 2016 2nd round draft pick (David Michineau was later selected) to the New Orleans Pelicans for Ish Smith. (2016 2nd-Rd pick is DEN's pick)</t>
  </si>
  <si>
    <t xml:space="preserve"> Signed as a free agent with the Washington Wizards.</t>
  </si>
  <si>
    <t>Cassius Stanley</t>
  </si>
  <si>
    <t>Johnathan Williams</t>
  </si>
  <si>
    <t>Jarron Cumberland</t>
  </si>
  <si>
    <t>Brandon Williams</t>
  </si>
  <si>
    <t>Cameron McGriff</t>
  </si>
  <si>
    <t>Xavier Moon</t>
  </si>
  <si>
    <t xml:space="preserve"> Signed as a free agent with the New York Knicks.</t>
  </si>
  <si>
    <t xml:space="preserve"> Recalled from the Agua Caliente Clippers of the G-League.</t>
  </si>
  <si>
    <t xml:space="preserve"> Assigned to the Agua Caliente Clippers of the G-League.</t>
  </si>
  <si>
    <t>Brandon Sampson</t>
  </si>
  <si>
    <t>William Howard</t>
  </si>
  <si>
    <t>Chris Clemons</t>
  </si>
  <si>
    <t>Zach Randolph</t>
  </si>
  <si>
    <t>Rob Edwards</t>
  </si>
  <si>
    <t>Brad Wanamaker</t>
  </si>
  <si>
    <t xml:space="preserve"> Signed a 10-day contract with the Phoenix Suns.</t>
  </si>
  <si>
    <t xml:space="preserve"> Waived by the New Orleans Pelicans. contract voided due to positive COVID-19 test</t>
  </si>
  <si>
    <t xml:space="preserve"> Claimed on waivers by the Los Angeles Lakers from the Houston Rockets</t>
  </si>
  <si>
    <t>Dion Waiters</t>
  </si>
  <si>
    <t>Jordan Poole</t>
  </si>
  <si>
    <t>Craig Sword</t>
  </si>
  <si>
    <t xml:space="preserve"> Signed a 10-day contract with the Houston Rockets.</t>
  </si>
  <si>
    <t>Trayvon Palmer</t>
  </si>
  <si>
    <t xml:space="preserve"> Traded by the Philadelphia 76ers to the Utah Jazz for Gordan Giriček and a 2010 1st round draft pick (Trevor Booker was later selected).</t>
  </si>
  <si>
    <t>Kyle Korver</t>
  </si>
  <si>
    <t xml:space="preserve"> Traded by the Utah Jazz (as a future 2010 1st round draft pick) with Gordan Giriček to the Philadelphia 76ers for Kyle Korver.</t>
  </si>
  <si>
    <t xml:space="preserve"> Waived by the Portland Trail Blazers.</t>
  </si>
  <si>
    <t xml:space="preserve"> Assigned to the Long Island Nets of the G-League.</t>
  </si>
  <si>
    <t>Micah Potter</t>
  </si>
  <si>
    <t>Cameron Oliver</t>
  </si>
  <si>
    <t xml:space="preserve"> Traded by the Dallas Mavericks (as a future 2005 2nd round draft pick) with Dan Dickau to the New Orleans Hornets for Darrell Armstrong.</t>
  </si>
  <si>
    <t>Anthony Davis</t>
  </si>
  <si>
    <t>Jahmi'us Ramsey</t>
  </si>
  <si>
    <t>Wesley Matthews</t>
  </si>
  <si>
    <t>Omari Spellman</t>
  </si>
  <si>
    <t>Haywood Highsmith</t>
  </si>
  <si>
    <t>Dakota Mathias</t>
  </si>
  <si>
    <t>Kyle Guy</t>
  </si>
  <si>
    <t xml:space="preserve"> Waived by the New Orleans Hornets.</t>
  </si>
  <si>
    <t>Matt Williams</t>
  </si>
  <si>
    <t>Paris Bass</t>
  </si>
  <si>
    <t>Mario Chalmers</t>
  </si>
  <si>
    <t>Jaysean Paige</t>
  </si>
  <si>
    <t xml:space="preserve"> Assigned to the Maine Red Claws of the G-League.</t>
  </si>
  <si>
    <t>Miloš Teodosić</t>
  </si>
  <si>
    <t xml:space="preserve"> Signed an Exhibit 10 contract with the Boston Celtics.</t>
  </si>
  <si>
    <t xml:space="preserve"> Signed an Exhibit 10 contract with the Miami Heat.</t>
  </si>
  <si>
    <t xml:space="preserve"> Recalled from the Maine Red Claws of the G-League.</t>
  </si>
  <si>
    <t xml:space="preserve"> Traded by the Charlotte Bobcats (as a future 2009 2nd round draft pick) with a 2005 2nd round draft pick (Ronny Turiaf was later selected) to the Los Angeles Lakers for Kareem Rush.</t>
  </si>
  <si>
    <t xml:space="preserve"> Traded by the Brooklyn Nets to the Philadelphia 76ers for Jahlil Okafor, Nik Stauskas and a 2019 2nd round draft pick (Nicolas Claxton was later selected). (2019 2nd-rd pick is NYK pick)</t>
  </si>
  <si>
    <t xml:space="preserve"> Traded by the Philadelphia 76ers with Nik Stauskas and a 2019 2nd round draft pick (Nicolas Claxton was later selected) to the Brooklyn Nets for Trevor Booker. (2019 2nd-rd pick is NYK pick)</t>
  </si>
  <si>
    <t xml:space="preserve"> Traded by the Philadelphia 76ers (as a future 2019 2nd round draft pick) with Jahlil Okafor and Nik Stauskas to the Brooklyn Nets for Trevor Booker. (2019 2nd-rd pick is NYK pick)</t>
  </si>
  <si>
    <t>Nic Claxton</t>
  </si>
  <si>
    <t xml:space="preserve"> Traded by the Philadelphia 76ers with Jahlil Okafor and a 2019 2nd round draft pick (Nicolas Claxton was later selected) to the Brooklyn Nets for Trevor Booker. (2019 2nd-rd pick is NYK pick)</t>
  </si>
  <si>
    <t xml:space="preserve"> As part of a 3-team trade, traded by the Milwaukee Bucks (as a future 2021 2nd round draft pick) with Matthew Dellavedova, John Henson and a 2022 1st round draft pick to the Cleveland Cavaliers</t>
  </si>
  <si>
    <t xml:space="preserve"> As part of a 3-team trade, traded by the Cleveland Cavaliers (as a future 2021 2nd round draft pick) with George Hill to the Milwaukee Bucks</t>
  </si>
  <si>
    <t xml:space="preserve"> As part of a 3-team trade, traded by the Cleveland Cavaliers with a 2021 2nd round draft pick (Greg Brown III was later selected) to the Milwaukee Bucks</t>
  </si>
  <si>
    <t xml:space="preserve"> As part of a 3-team trade, traded by the Cleveland Cavaliers to the Washington Wizards</t>
  </si>
  <si>
    <t xml:space="preserve"> As part of a 3-team trade, traded by the Milwaukee Bucks with John Henson, a 2021 2nd round draft pick (Sandro Mamukelashvili was later selected) and a 2022 1st round draft pick to the Cleveland Cavaliers</t>
  </si>
  <si>
    <t>Matthew Dellavedova</t>
  </si>
  <si>
    <t xml:space="preserve"> As part of a 3-team trade, traded by the Milwaukee Bucks with Matthew Dellavedova, a 2021 2nd round draft pick (Sandro Mamukelashvili was later selected) and a 2022 1st round draft pick to the Cleveland Cavaliers</t>
  </si>
  <si>
    <t xml:space="preserve"> As part of a 3-team trade, traded by the Washington Wizards with cash to the Milwaukee Bucks</t>
  </si>
  <si>
    <t>Jason Smith</t>
  </si>
  <si>
    <t xml:space="preserve"> Signed a two-way contract with the Phoenix Suns</t>
  </si>
  <si>
    <t>Jawun Evans</t>
  </si>
  <si>
    <t>Naji Marshall</t>
  </si>
  <si>
    <t xml:space="preserve"> Assigned to the Cleveland Charge of the G-League.</t>
  </si>
  <si>
    <t>Kevin Pangos</t>
  </si>
  <si>
    <t xml:space="preserve"> Recalled from the Fort Worth Flyers of the G-League.</t>
  </si>
  <si>
    <t>Nicolás Brussino</t>
  </si>
  <si>
    <t xml:space="preserve"> Traded by the Oklahoma City Thunder with Terrance Ferguson and Danny Green to the Philadelphia 76ers for Al Horford, Théo Maledon, Vasilije Micić and a 2025 1st round draft pick. 2025 1st-rd pick (PHI own) is top-6 protected Philadelphia also received a trade exception from Oklahoma City.</t>
  </si>
  <si>
    <t>Vincent Poirier</t>
  </si>
  <si>
    <t xml:space="preserve"> Traded by the Oklahoma City Thunder with Terrance Ferguson and Vincent Poirier to the Philadelphia 76ers for Al Horford, Théo Maledon, Vasilije Micić and a 2025 1st round draft pick. 2025 1st-rd pick (PHI own) is top-6 protected Philadelphia also received a trade exception from Oklahoma City.</t>
  </si>
  <si>
    <t xml:space="preserve"> Traded by the Oklahoma City Thunder with Danny Green and Vincent Poirier to the Philadelphia 76ers for Al Horford, Théo Maledon, Vasilije Micić and a 2025 1st round draft pick. 2025 1st-rd pick (PHI own) is top-6 protected Philadelphia also received a trade exception from Oklahoma City.</t>
  </si>
  <si>
    <t>Terrance Ferguson</t>
  </si>
  <si>
    <t xml:space="preserve"> Traded by the Philadelphia 76ers with Al Horford, Vasilije Micić and a 2025 1st round draft pick to the Oklahoma City Thunder for Terrance Ferguson, Danny Green and Vincent Poirier. 2025 1st-rd pick (PHI own) is top-6 protected Philadelphia also received a trade exception from Oklahoma City.</t>
  </si>
  <si>
    <t>Théo Maledon</t>
  </si>
  <si>
    <t xml:space="preserve"> Traded by the Philadelphia 76ers with Théo Maledon, Vasilije Micić and a 2025 1st round draft pick to the Oklahoma City Thunder for Terrance Ferguson, Danny Green and Vincent Poirier. 2025 1st-rd pick (PHI own) is top-6 protected Philadelphia also received a trade exception from Oklahoma City.</t>
  </si>
  <si>
    <t>Al Horford</t>
  </si>
  <si>
    <t xml:space="preserve"> Signed as a free agent with the New Orleans Hornets.</t>
  </si>
  <si>
    <t xml:space="preserve"> Traded by the Toronto Raptors with Rudy Gay and Aaron Gray to the Sacramento Kings for Chuck Hayes, Patrick Patterson, John Salmons and Greivis Vásquez.</t>
  </si>
  <si>
    <t xml:space="preserve"> Traded by the Toronto Raptors with Quincy Acy and Aaron Gray to the Sacramento Kings for Chuck Hayes, Patrick Patterson, John Salmons and Greivis Vásquez.</t>
  </si>
  <si>
    <t xml:space="preserve"> Traded by the Sacramento Kings with Chuck Hayes, John Salmons and Greivis Vásquez to the Toronto Raptors for Quincy Acy, Rudy Gay and Aaron Gray.</t>
  </si>
  <si>
    <t xml:space="preserve"> Signed as a free agent with the Utah Jazz.</t>
  </si>
  <si>
    <t>Jacob Evans</t>
  </si>
  <si>
    <t xml:space="preserve"> Traded by the Memphis Grizzlies with a 2010 2nd round draft pick (Devin Ebanks was later selected) to the Los Angeles Lakers for Kwame Brown, Javaris Crittenton, Marc Gasol, Aaron McKie, a 2008 1st round draft pick (Donté Greene was later selected) and a 2010 1st round draft pick (Greivis Vásquez was later selected).</t>
  </si>
  <si>
    <t>Pau Gasol</t>
  </si>
  <si>
    <t xml:space="preserve"> Traded by the Los Angeles Lakers with Kwame Brown, Javaris Crittenton, Aaron McKie, a 2008 1st round draft pick (Donté Greene was later selected) and a 2010 1st round draft pick (Greivis Vásquez was later selected) to the Memphis Grizzlies for Pau Gasol and a 2010 2nd round draft pick (Devin Ebanks was later selected).</t>
  </si>
  <si>
    <t>Marc Gasol</t>
  </si>
  <si>
    <t xml:space="preserve"> Not re-signed by Atlanta Hawks</t>
  </si>
  <si>
    <t xml:space="preserve"> Not re-signed by Boston Celtics</t>
  </si>
  <si>
    <t xml:space="preserve"> Traded by the New Orleans Pelicans with Ömer Aşık, Jameer Nelson and a 2018 1st round draft pick (Chandler Hutchison was later selected) to the Chicago Bulls for Nikola Mirotić and a 2018 2nd round draft pick (Tony Carr was later selected).</t>
  </si>
  <si>
    <t>Tony Allen</t>
  </si>
  <si>
    <t xml:space="preserve"> Traded by the New Orleans Pelicans with Tony Allen, Jameer Nelson and a 2018 1st round draft pick (Chandler Hutchison was later selected) to the Chicago Bulls for Nikola Mirotić and a 2018 2nd round draft pick (Tony Carr was later selected).</t>
  </si>
  <si>
    <t>Ömer Aşık</t>
  </si>
  <si>
    <t xml:space="preserve"> Traded by the New Orleans Pelicans with Tony Allen, Ömer Aşık and a 2018 1st round draft pick (Chandler Hutchison was later selected) to the Chicago Bulls for Nikola Mirotić and a 2018 2nd round draft pick (Tony Carr was later selected).</t>
  </si>
  <si>
    <t xml:space="preserve"> Traded by the New Orleans Pelicans (as a future 2018 1st round draft pick) with Tony Allen, Ömer Aşık and Jameer Nelson to the Chicago Bulls for Nikola Mirotić and a 2018 2nd round draft pick (Tony Carr was later selected).</t>
  </si>
  <si>
    <t xml:space="preserve"> Traded by the Chicago Bulls with a 2018 2nd round draft pick (Tony Carr was later selected) to the New Orleans Pelicans for Tony Allen, Ömer Aşık, Jameer Nelson and a 2018 1st round draft pick (Chandler Hutchison was later selected).</t>
  </si>
  <si>
    <t xml:space="preserve"> Traded by the Oklahoma City Thunder with cash to the Chicago Bulls for a 2020 2nd round draft pick. ($2.6MM) (Pick is top-55 protected.)</t>
  </si>
  <si>
    <t>Dennis Smith Jr.</t>
  </si>
  <si>
    <t xml:space="preserve"> Signed a 2nd 10-day contract with the Phoenix Suns.</t>
  </si>
  <si>
    <t xml:space="preserve"> Traded by the Minnesota Timberwolves with Mo Williams and cash considerations to the Charlotte Hornets for Gary Neal and a 2019 2nd round draft pick (Jaylen Nowell was later selected). (2019 2nd-rd pick is from Miami)</t>
  </si>
  <si>
    <t xml:space="preserve"> Traded by the Minnesota Timberwolves (as a future 2018 1st round draft pick) to the Atlanta Hawks for Adreian Payne.</t>
  </si>
  <si>
    <t>Kevin Huerter</t>
  </si>
  <si>
    <t xml:space="preserve"> Traded by the Atlanta Hawks to the Minnesota Timberwolves for a 2018 1st round draft pick (Kevin Huerter was later selected).</t>
  </si>
  <si>
    <t xml:space="preserve"> Traded by the Charlotte Hornets (as a future 2019 2nd round draft pick) with Gary Neal to the Minnesota Timberwolves for Troy Daniels, Mo Williams and cash considerations. (2019 2nd-rd pick is from Miami)</t>
  </si>
  <si>
    <t>Rashad Vaughn</t>
  </si>
  <si>
    <t xml:space="preserve"> Signed a 2nd 10-day contract with the Minnesota Timberwolves.</t>
  </si>
  <si>
    <t>Chris Boucher</t>
  </si>
  <si>
    <t xml:space="preserve"> Claimed on waivers by the Charlotte Hornets from the Atlanta Hawks</t>
  </si>
  <si>
    <t>Dragan Bender</t>
  </si>
  <si>
    <t xml:space="preserve"> Signed a contract for the rest of the season with the Milwaukee Bucks</t>
  </si>
  <si>
    <t>Marvin Williams</t>
  </si>
  <si>
    <t xml:space="preserve"> Traded by the Philadelphia 76ers with Andre Drummond, Ben Simmons, a 2022 1st round draft pick ( was later selected) and a 2027 1st round draft pick ( was later selected) to the Brooklyn Nets for James Harden and Paul Millsap. Philadelphia also received a trade exception 2022 1st-rd pick can be deferred to 2023 2027 1st-rd pick is top-8 protected and could turn into cash in 2029</t>
  </si>
  <si>
    <t xml:space="preserve"> As part of a 4-team trade, traded by the Detroit Pistons with Trey Lyles to the Sacramento Kings</t>
  </si>
  <si>
    <t xml:space="preserve"> Traded by the Boston Celtics with Bruno Fernando and Dennis Schroder to the Houston Rockets for Daniel Theis. Boston also received a trade exception Houston also received a trade exception</t>
  </si>
  <si>
    <t xml:space="preserve"> Traded by the Washington Wizards with Davis Bertans to the Dallas Mavericks for Kristaps Porzingis.</t>
  </si>
  <si>
    <t xml:space="preserve"> Traded by the Toronto Raptors with a 2022 1st round draft pick ( was later selected) to the San Antonio Spurs for Drew Eubanks, Thaddeus Young and a 2022 2nd round draft pick ( was later selected). Toronto also received a trade exception 2022 2nd-rd pick is DET own 2022 1st-rd pick is top-14 protected</t>
  </si>
  <si>
    <t xml:space="preserve"> Traded by the Boston Celtics with Romeo Langford, a 2022 1st round draft pick ( was later selected) and a 2028 1st round draft pick ( was later selected) to the San Antonio Spurs for Derrick White. Boston also received a trade exception 2022 1st-rd pick is top-4 protected 2028 1st-rd pick is a right to swap</t>
  </si>
  <si>
    <t xml:space="preserve"> Traded by the Boston Celtics with cash, Bol Bol and a 2028 2nd round draft pick ( was later selected) to the Orlando Magic for a 2023 2nd round draft pick ( was later selected). 2028 2nd-rd pick is top-45 protected 2023 2nd-rd pick is top-55 protected, Boston also receives a trade exception</t>
  </si>
  <si>
    <t>E'Twaun Moore</t>
  </si>
  <si>
    <t xml:space="preserve"> Traded by the Charlotte Hornets with Ish Smith to the Washington Wizards for Montrezl Harrell. Washington also received a trade exception</t>
  </si>
  <si>
    <t>Vernon Carey Jr.</t>
  </si>
  <si>
    <t xml:space="preserve"> Traded by the Washington Wizards with Spencer Dinwiddie to the Dallas Mavericks for Kristaps Porzingis.</t>
  </si>
  <si>
    <t>Dāvis Bertāns</t>
  </si>
  <si>
    <t xml:space="preserve"> As part of a 4-team trade, traded by the Detroit Pistons with Josh Jackson to the Sacramento Kings</t>
  </si>
  <si>
    <t xml:space="preserve"> Traded by the Washington Wizards to the Charlotte Hornets for Vernon Carey Jr. and Ish Smith. Washington also received a trade exception</t>
  </si>
  <si>
    <t xml:space="preserve"> Traded by the Phoenix Suns with a 2022 2nd round draft pick ( was later selected) to the Indiana Pacers for Torrey Craig. 2022 2nd-rd pick is PHO own</t>
  </si>
  <si>
    <t>Jalen Smith</t>
  </si>
  <si>
    <t xml:space="preserve"> Traded by the Brooklyn Nets with James Harden to the Philadelphia 76ers for Seth Curry, Andre Drummond, Ben Simmons, a 2022 1st round draft pick ( was later selected) and a 2027 1st round draft pick ( was later selected). Philadelphia also received a trade exception 2022 1st-rd pick can be deferred to 2023 2027 1st-rd pick is top-8 protected and could turn into cash in 2029</t>
  </si>
  <si>
    <t xml:space="preserve"> Traded by the Philadelphia 76ers with Seth Curry, Ben Simmons, a 2022 1st round draft pick ( was later selected) and a 2027 1st round draft pick ( was later selected) to the Brooklyn Nets for James Harden and Paul Millsap. Philadelphia also received a trade exception 2022 1st-rd pick can be deferred to 2023 2027 1st-rd pick is top-8 protected and could turn into cash in 2029</t>
  </si>
  <si>
    <t xml:space="preserve"> As part of a 4-team trade, traded by the Los Angeles Clippers with cash to the Milwaukee Bucks</t>
  </si>
  <si>
    <t>Serge Ibaka</t>
  </si>
  <si>
    <t xml:space="preserve"> Traded by the Boston Celtics with Enes Freedom and Dennis Schroder to the Houston Rockets for Daniel Theis. Boston also received a trade exception Houston also received a trade exception</t>
  </si>
  <si>
    <t xml:space="preserve"> Traded by the Boston Celtics with cash, PJ Dozier and a 2028 2nd round draft pick ( was later selected) to the Orlando Magic for a 2023 2nd round draft pick ( was later selected). 2028 2nd-rd pick is top-45 protected 2023 2nd-rd pick is top-55 protected, Boston also receives a trade exception</t>
  </si>
  <si>
    <t>Bol Bol</t>
  </si>
  <si>
    <t xml:space="preserve"> Traded by the Washington Wizards to the Phoenix Suns for cash. Washington also received a trade exception</t>
  </si>
  <si>
    <t xml:space="preserve"> Traded by the San Antonio Spurs to the Boston Celtics for Romeo Langford, Josh Richardson, a 2022 1st round draft pick ( was later selected) and a 2028 1st round draft pick ( was later selected). Boston also received a trade exception 2022 1st-rd pick is top-4 protected 2028 1st-rd pick is a right to swap</t>
  </si>
  <si>
    <t xml:space="preserve"> Traded by the Philadelphia 76ers with Seth Curry, Andre Drummond, a 2022 1st round draft pick ( was later selected) and a 2027 1st round draft pick ( was later selected) to the Brooklyn Nets for James Harden and Paul Millsap. Philadelphia also received a trade exception 2022 1st-rd pick can be deferred to 2023 2027 1st-rd pick is top-8 protected and could turn into cash in 2029</t>
  </si>
  <si>
    <t>Ben Simmons</t>
  </si>
  <si>
    <t xml:space="preserve"> Traded by the Dallas Mavericks to the Washington Wizards for Davis Bertans and Spencer Dinwiddie.</t>
  </si>
  <si>
    <t>Kristaps Porziņģis</t>
  </si>
  <si>
    <t xml:space="preserve"> Traded by the Charlotte Hornets with Vernon Carey Jr. to the Washington Wizards for Montrezl Harrell. Washington also received a trade exception</t>
  </si>
  <si>
    <t xml:space="preserve"> Traded by the Brooklyn Nets with Paul Millsap to the Philadelphia 76ers for Seth Curry, Andre Drummond, Ben Simmons, a 2022 1st round draft pick ( was later selected) and a 2027 1st round draft pick ( was later selected). Philadelphia also received a trade exception 2022 1st-rd pick can be deferred to 2023 2027 1st-rd pick is top-8 protected and could turn into cash in 2029</t>
  </si>
  <si>
    <t>James Harden</t>
  </si>
  <si>
    <t xml:space="preserve"> Traded by the Indiana Pacers to the Phoenix Suns for Jalen Smith and a 2022 2nd round draft pick ( was later selected). 2022 2nd-rd pick is PHO own</t>
  </si>
  <si>
    <t xml:space="preserve"> As part of a 4-team trade, traded by the Milwaukee Bucks with Rodney Hood to the Los Angeles Clippers</t>
  </si>
  <si>
    <t xml:space="preserve"> Traded by the Boston Celtics with Bruno Fernando and Enes Freedom to the Houston Rockets for Daniel Theis. Boston also received a trade exception Houston also received a trade exception</t>
  </si>
  <si>
    <t xml:space="preserve"> As part of a 4-team trade, traded by the Milwaukee Bucks to the Sacramento Kings</t>
  </si>
  <si>
    <t>Donte DiVincenzo</t>
  </si>
  <si>
    <t xml:space="preserve"> Traded by the San Antonio Spurs with Thaddeus Young and a 2022 2nd round draft pick ( was later selected) to the Toronto Raptors for Goran Dragic and a 2022 1st round draft pick ( was later selected). Toronto also received a trade exception 2022 2nd-rd pick is DET own 2022 1st-rd pick is top-14 protected</t>
  </si>
  <si>
    <t xml:space="preserve"> Traded by the Houston Rockets to the Boston Celtics for Bruno Fernando, Enes Freedom and Dennis Schroder. Boston also received a trade exception Houston also received a trade exception</t>
  </si>
  <si>
    <t>Robert Woodard II</t>
  </si>
  <si>
    <t xml:space="preserve"> Traded by the Boston Celtics with Josh Richardson, a 2022 1st round draft pick ( was later selected) and a 2028 1st round draft pick ( was later selected) to the San Antonio Spurs for Derrick White. Boston also received a trade exception 2022 1st-rd pick is top-4 protected 2028 1st-rd pick is a right to swap</t>
  </si>
  <si>
    <t>Romeo Langford</t>
  </si>
  <si>
    <t>Lindy Waters III</t>
  </si>
  <si>
    <t xml:space="preserve"> As part of a 4-team trade, traded by the Milwaukee Bucks with Semi Ojeleye to the Los Angeles Clippers</t>
  </si>
  <si>
    <t xml:space="preserve"> Traded by the San Antonio Spurs with Drew Eubanks and a 2022 2nd round draft pick ( was later selected) to the Toronto Raptors for Goran Dragic and a 2022 1st round draft pick ( was later selected). Toronto also received a trade exception 2022 2nd-rd pick is DET own 2022 1st-rd pick is top-14 protected</t>
  </si>
  <si>
    <t xml:space="preserve"> As part of a 4-team trade, traded by the Sacramento Kings to the Detroit Pistons</t>
  </si>
  <si>
    <t>Marvin Bagley III</t>
  </si>
  <si>
    <t xml:space="preserve"> Signed a 10-day contract with the Utah Jazz.</t>
  </si>
  <si>
    <t>John Jenkins</t>
  </si>
  <si>
    <t>Edmond Sumner</t>
  </si>
  <si>
    <t xml:space="preserve"> Converted from a two-way contract to a regular contract by the Boston Celtics.</t>
  </si>
  <si>
    <t>Ray Spalding</t>
  </si>
  <si>
    <t>Dorian Finney-Smith</t>
  </si>
  <si>
    <t xml:space="preserve"> Converted from a two-way contract to a regular contract by the Oklahoma City Thunder.</t>
  </si>
  <si>
    <t xml:space="preserve"> Traded by the Toronto Raptors (as a future 2011 1st round draft pick) with Jamario Moon, Jermaine O'Neal and a 2010 2nd round draft pick (Da'Sean Butler was later selected) to the Miami Heat for Marcus Banks, Shawn Marion and cash. Miami also received a trade exception from Toronto.</t>
  </si>
  <si>
    <t xml:space="preserve"> Traded by the Denver Nuggets with a 2017 1st round draft pick (Harry Giles was later selected) to the Portland Trail Blazers for Mason Plumlee, cash considerations and a 2018 2nd round draft pick (Shake Milton was later selected). (2017 1st-Rd pick sent to POR is MEM's pick)</t>
  </si>
  <si>
    <t>Jusuf Nurkić</t>
  </si>
  <si>
    <t xml:space="preserve"> Traded by the Portland Trail Blazers with cash considerations and a 2018 2nd round draft pick (Shake Milton was later selected) to the Denver Nuggets for Jusuf Nurkić and a 2017 1st round draft pick (Harry Giles was later selected). (2017 1st-Rd pick sent to POR is MEM's pick)</t>
  </si>
  <si>
    <t xml:space="preserve"> Traded by the Portland Trail Blazers (as a future 2018 2nd round draft pick) with Mason Plumlee and cash considerations to the Denver Nuggets for Jusuf Nurkić and a 2017 1st round draft pick (Harry Giles was later selected). (2017 1st-Rd pick sent to POR is MEM's pick)</t>
  </si>
  <si>
    <t>Shake Milton</t>
  </si>
  <si>
    <t xml:space="preserve"> Traded by the Denver Nuggets (as a future 2017 1st round draft pick) with Jusuf Nurkić to the Portland Trail Blazers for Mason Plumlee, cash considerations and a 2018 2nd round draft pick (Shake Milton was later selected). (2017 1st-Rd pick sent to POR is MEM's pick)</t>
  </si>
  <si>
    <t>Jake Layman</t>
  </si>
  <si>
    <t>J.P. Macura</t>
  </si>
  <si>
    <t>Ashton Hagans</t>
  </si>
  <si>
    <t xml:space="preserve"> Traded by the Orlando Magic to the Toronto Raptors for Terrence Ross and a 2017 1st round draft pick (Anžejs Pasečņiks was later selected). (2017 1st-Rd pick will be less favorable of TOR &amp; LAC picks)</t>
  </si>
  <si>
    <t xml:space="preserve"> Traded by the Toronto Raptors with a 2017 1st round draft pick (Anžejs Pasečņiks was later selected) to the Orlando Magic for Serge Ibaka. (2017 1st-Rd pick will be less favorable of TOR &amp; LAC picks)</t>
  </si>
  <si>
    <t>Terrence Ross</t>
  </si>
  <si>
    <t xml:space="preserve"> Traded by the Toronto Raptors (as a future 2017 1st round draft pick) with Terrence Ross to the Orlando Magic for Serge Ibaka. (2017 1st-Rd pick will be less favorable of TOR &amp; LAC picks)</t>
  </si>
  <si>
    <t xml:space="preserve"> Signed a 2nd 10-day contract with the New Orleans Pelicans.</t>
  </si>
  <si>
    <t>Emeka Okafor</t>
  </si>
  <si>
    <t>Troy Williams</t>
  </si>
  <si>
    <t>Javonte Smart</t>
  </si>
  <si>
    <t xml:space="preserve"> Signed a contract extension with the Minnesota Timberwolves</t>
  </si>
  <si>
    <t xml:space="preserve"> Signed a 2nd 10-day contract with the Miami Heat.</t>
  </si>
  <si>
    <t xml:space="preserve"> Assigned to the Florida Flame of the G-League.</t>
  </si>
  <si>
    <t xml:space="preserve"> Traded by the Detroit Pistons with Ersan İlyasova to the Orlando Magic for Tobias Harris.</t>
  </si>
  <si>
    <t xml:space="preserve"> As part of a 3-team trade, traded by the Memphis Grizzlies to the Charlotte Hornets</t>
  </si>
  <si>
    <t xml:space="preserve"> As part of a 3-team trade, traded by the Charlotte Hornets (as a future 2018 2nd round draft pick) with P.J. Hairston and a 2019 2nd round draft pick (Talen Horton-Tucker was later selected) to the Memphis Grizzlies</t>
  </si>
  <si>
    <t>Jarred Vanderbilt</t>
  </si>
  <si>
    <t xml:space="preserve"> Traded by the Orlando Magic to the Detroit Pistons for Ersan İlyasova and Brandon Jennings.</t>
  </si>
  <si>
    <t>Tobias Harris</t>
  </si>
  <si>
    <t xml:space="preserve"> As part of a 3-team trade, traded by the Charlotte Hornets (as a future 2019 2nd round draft pick) with P.J. Hairston and a 2018 2nd round draft pick (Jarred Vanderbilt was later selected) to the Memphis Grizzlies</t>
  </si>
  <si>
    <t xml:space="preserve"> Traded by the Detroit Pistons with Brandon Jennings to the Orlando Magic for Tobias Harris.</t>
  </si>
  <si>
    <t xml:space="preserve"> As part of a 3-team trade, traded by the Miami Heat (as a future 2018 2nd round draft pick) with Chris Andersen and a 2019 2nd round draft pick to the Memphis Grizzlies</t>
  </si>
  <si>
    <t>Andre Roberson</t>
  </si>
  <si>
    <t>J.R. Smith</t>
  </si>
  <si>
    <t>Nick Richards</t>
  </si>
  <si>
    <t>Josh Green</t>
  </si>
  <si>
    <t xml:space="preserve"> Traded by the Charlotte Bobcats (as a future 2014 1st round draft pick) with Acie Law and Ronald Murray to the Chicago Bulls for Tyrus Thomas.</t>
  </si>
  <si>
    <t xml:space="preserve"> Traded by the Milwaukee Bucks with Francisco Elson to the Philadelphia 76ers for Primož Brezec, Royal Ivey and a 2010 2nd round draft pick (Darington Hobson was later selected).</t>
  </si>
  <si>
    <t xml:space="preserve"> Traded by the Chicago Bulls (as a future 2011 2nd round draft pick) with John Salmons, a 2010 1st round draft pick (Larry Sanders was later selected) and a 2012 2nd round draft pick (Robert Sacre was later selected) to the Milwaukee Bucks for Joe Alexander, Hakim Warrick and a 2010 1st round draft pick (Kevin Séraphin was later selected).</t>
  </si>
  <si>
    <t xml:space="preserve"> Traded by the Memphis Grizzlies (as a future 2011 1st round draft pick) to the Utah Jazz for Ronnie Brewer.</t>
  </si>
  <si>
    <t xml:space="preserve"> Traded by the Oklahoma City Thunder with Steve Novak, a 2016 2nd round draft pick (Petr Cornelie was later selected) and a 2016 2nd round draft pick (Daniel Hamilton was later selected) to the Denver Nuggets for Randy Foye. (2016 2nd-rd picks from OKC to DEN are OKC pick and bottom-5 protected CHO pick)</t>
  </si>
  <si>
    <t xml:space="preserve"> As part of a 3-team trade, traded by the Utah Jazz (as a future 2018 2nd round draft pick) to the Chicago Bulls</t>
  </si>
  <si>
    <t xml:space="preserve"> Traded by the Los Angeles Clippers (as a future 2019 1st round draft pick) with Lance Stephenson to the Memphis Grizzlies for Jeff Green. (1st-rd pick from LAC to MEM will convey 2 years after LAC sends pick to TOR and is lottery protected)</t>
  </si>
  <si>
    <t>Matisse Thybulle</t>
  </si>
  <si>
    <t xml:space="preserve"> As part of a 3-team trade, traded by the Atlanta Hawks to the Chicago Bulls</t>
  </si>
  <si>
    <t xml:space="preserve"> Traded by the Los Angeles Clippers with a 2019 1st round draft pick (Matisse Thybulle was later selected) to the Memphis Grizzlies for Jeff Green. (1st-rd pick from LAC to MEM will convey 2 years after LAC sends pick to TOR and is lottery protected)</t>
  </si>
  <si>
    <t xml:space="preserve"> As part of a 3-team trade, traded by the Orlando Magic to the Cleveland Cavaliers</t>
  </si>
  <si>
    <t xml:space="preserve"> As part of a 3-team trade, traded by the Atlanta Hawks to the Utah Jazz</t>
  </si>
  <si>
    <t xml:space="preserve"> Traded by the Washington Wizards (as a future 2016 1st round draft pick) with DeJuan Blair and Kris Humphries to the Phoenix Suns for Markieff Morris. (2016 1st-Rd pick is top-9 protected)</t>
  </si>
  <si>
    <t>Georgios Papagiannis</t>
  </si>
  <si>
    <t xml:space="preserve"> As part of a 3-team trade, traded by the Portland Trail Blazers (as a future 2020 2nd round draft pick) to the Orlando Magic</t>
  </si>
  <si>
    <t>Anderson Varejão</t>
  </si>
  <si>
    <t xml:space="preserve"> As part of a 3-team trade, traded by the Cleveland Cavaliers (as a future 2018 1st round draft pick) with Anderson Varejão to the Portland Trail Blazers</t>
  </si>
  <si>
    <t xml:space="preserve"> Traded by the Oklahoma City Thunder (as a future 2016 2nd round draft pick) with D.J. Augustin, Steve Novak and a 2016 2nd round draft pick (Petr Cornelie was later selected) to the Denver Nuggets for Randy Foye. (2016 2nd-rd picks from OKC to DEN are OKC pick and bottom-5 protected CHO pick)</t>
  </si>
  <si>
    <t xml:space="preserve"> Traded by the Oklahoma City Thunder (as a future 2016 2nd round draft pick) with D.J. Augustin, Steve Novak and a 2016 2nd round draft pick (Daniel Hamilton was later selected) to the Denver Nuggets for Randy Foye. (2016 2nd-rd picks from OKC to DEN are OKC pick and bottom-5 protected CHO pick)</t>
  </si>
  <si>
    <t>Petr Cornelie</t>
  </si>
  <si>
    <t xml:space="preserve"> Traded by the Miami Heat (as a future 2021 2nd round draft pick) with Brian Roberts to the Portland Trail Blazers for cash considerations.</t>
  </si>
  <si>
    <t xml:space="preserve"> Traded by the Memphis Grizzlies to the Los Angeles Clippers for Lance Stephenson and a 2019 1st round draft pick (Matisse Thybulle was later selected). (1st-rd pick from LAC to MEM will convey 2 years after LAC sends pick to TOR and is lottery protected)</t>
  </si>
  <si>
    <t xml:space="preserve"> Traded by the Phoenix Suns to the Washington Wizards for DeJuan Blair, Kris Humphries and a 2016 1st round draft pick (Georgios Papagiannis was later selected). (2016 1st-Rd pick is top-9 protected)</t>
  </si>
  <si>
    <t xml:space="preserve"> As part of a 3-team trade, traded by the Cleveland Cavaliers with a 2018 1st round draft pick (Moritz Wagner was later selected) to the Portland Trail Blazers</t>
  </si>
  <si>
    <t xml:space="preserve"> Traded by the Orlando Magic (as a future 2003 1st round draft pick) with Ryan Humphrey, Mike Miller and a 2004 2nd round draft pick (Sergei Lishouk was later selected) to the Memphis Grizzlies for Gordan Giriček and Drew Gooden.</t>
  </si>
  <si>
    <t xml:space="preserve"> Traded by the Phoenix Suns (as a future 2010 1st round draft pick) with Tom Gugliotta, a 2004 1st round draft pick (Kirk Snyder was later selected) and a 2005 2nd round draft pick (Alex Acker was later selected) to the Utah Jazz for Keon Clark and Ben Handlogten.</t>
  </si>
  <si>
    <t>Gordon Hayward</t>
  </si>
  <si>
    <t xml:space="preserve"> As part of a 3-team trade, traded by the Detroit Pistons (as a future 2004 1st round draft pick) with Željko Rebrača and Bob Sura to the Atlanta Hawks</t>
  </si>
  <si>
    <t xml:space="preserve"> As part of a 3-team trade, traded by the Detroit Pistons (as a future 2004 1st round draft pick) with Chucky Atkins and Lindsey Hunter to the Boston Celtics</t>
  </si>
  <si>
    <t xml:space="preserve"> Traded by the Dallas Mavericks with Maurice Ager, DeSagana Diop, Trenton Hassell, Keith Van Horn, a 2008 1st round draft pick (Ryan Anderson was later selected) and a 2010 1st round draft pick (Jordan Crawford was later selected) to the New Jersey Nets for Malik Allen, Jason Kidd and Antoine Wright.</t>
  </si>
  <si>
    <t xml:space="preserve"> Traded by the Dallas Mavericks (as a future 2010 1st round draft pick) with Maurice Ager, DeSagana Diop, Devin Harris, Trenton Hassell, Keith Van Horn and a 2008 1st round draft pick (Ryan Anderson was later selected) to the New Jersey Nets for Malik Allen, Jason Kidd and Antoine Wright.</t>
  </si>
  <si>
    <t xml:space="preserve"> Traded by the Dallas Mavericks (as a future 2008 1st round draft pick) with Maurice Ager, DeSagana Diop, Devin Harris, Trenton Hassell, Keith Van Horn and a 2010 1st round draft pick (Jordan Crawford was later selected) to the New Jersey Nets for Malik Allen, Jason Kidd and Antoine Wright.</t>
  </si>
  <si>
    <t xml:space="preserve"> As part of a 3-team trade, traded by the Memphis Grizzlies to the Houston Rockets</t>
  </si>
  <si>
    <t xml:space="preserve"> As part of a 3-team trade, traded by the Orlando Magic (as a future 2009 1st round draft pick) with Adonal Foyle and Mike Wilks to the Memphis Grizzlies</t>
  </si>
  <si>
    <t xml:space="preserve"> Traded by the Oklahoma City Thunder (as a future 2009 1st round draft pick) to the Chicago Bulls for Thabo Sefolosha.</t>
  </si>
  <si>
    <t xml:space="preserve"> Traded by the Sacramento Kings with Shelden Williams to the Minnesota Timberwolves for Calvin Booth and Rashad McCants.</t>
  </si>
  <si>
    <t xml:space="preserve"> Traded by the Chicago Bulls to the Oklahoma City Thunder for a 2009 1st round draft pick (Taj Gibson was later selected).</t>
  </si>
  <si>
    <t>Thabo Sefolosha</t>
  </si>
  <si>
    <t xml:space="preserve"> Traded by the Golden State Warriors with MarShon Brooks to the Los Angeles Lakers for Steve Blake.</t>
  </si>
  <si>
    <t xml:space="preserve"> Traded by the Golden State Warriors with Kent Bazemore to the Los Angeles Lakers for Steve Blake.</t>
  </si>
  <si>
    <t xml:space="preserve"> Traded by the Brooklyn Nets with Reggie Evans to the Sacramento Kings for Marcus Thornton.</t>
  </si>
  <si>
    <t xml:space="preserve"> As part of a 3-team trade, traded by the Detroit Pistons (as a future 2017 2nd round draft pick) to the Utah Jazz</t>
  </si>
  <si>
    <t>Thomas Bryant</t>
  </si>
  <si>
    <t xml:space="preserve"> Traded by the Sacramento Kings to the Washington Wizards for Andre Miller.</t>
  </si>
  <si>
    <t xml:space="preserve"> Traded by the Denver Nuggets with Alonzo Gee to the Portland Trail Blazers for Will Barton, Victor Claver, Thomas Robinson and a 2016 1st round draft pick (Malik Beasley was later selected). (DEN 2016 1st round pick received from POR is lottery protected.)</t>
  </si>
  <si>
    <t xml:space="preserve"> As part of a 3-team trade, traded by the Utah Jazz with Steve Novak to the Oklahoma City Thunder</t>
  </si>
  <si>
    <t xml:space="preserve"> Traded by the Houston Rockets (as a future 2019 2nd round draft pick) with Alexey Shved and a 2017 2nd round draft pick (Ognjen Jaramaz was later selected) to the New York Knicks for Pablo Prigioni.</t>
  </si>
  <si>
    <t xml:space="preserve"> Traded by the Denver Nuggets with Chukwudiebere Maduabum and a 2016 1st round draft pick (Furkan Korkmaz was later selected) to the Philadelphia 76ers for Cenk Akyol and cash.</t>
  </si>
  <si>
    <t xml:space="preserve"> As part of a 3-team trade, traded by the Phoenix Suns with Zoran Dragić to the Miami Heat</t>
  </si>
  <si>
    <t xml:space="preserve"> As part of a 3-team trade, traded by the Miami Heat (as a future 2021 1st round draft pick) with Danny Granger and a 2017 1st round draft pick to the Phoenix Suns</t>
  </si>
  <si>
    <t xml:space="preserve"> Traded by the Portland Trail Blazers (as a future 2016 1st round draft pick) with Will Barton, Victor Claver and Thomas Robinson to the Denver Nuggets for Arron Afflalo and Alonzo Gee. (DEN 2016 1st round pick received from POR is lottery protected.)</t>
  </si>
  <si>
    <t>Malik Beasley</t>
  </si>
  <si>
    <t xml:space="preserve"> As part of a 3-team trade, traded by the Boston Celtics (as a future 2016 1st round draft pick) with Marcus Thornton to the Phoenix Suns</t>
  </si>
  <si>
    <t xml:space="preserve"> Signed a 2nd 10-day contract with the Memphis Grizzlies.</t>
  </si>
  <si>
    <t xml:space="preserve"> As part of a 3-team trade, traded by the Oklahoma City Thunder with Grant Jerrett, Tibor Pleiß and a 2018 1st round draft pick (Josh Okogie was later selected) to the Utah Jazz</t>
  </si>
  <si>
    <t xml:space="preserve"> Traded by the Portland Trail Blazers with Victor Claver, Thomas Robinson and a 2016 1st round draft pick (Malik Beasley was later selected) to the Denver Nuggets for Arron Afflalo and Alonzo Gee. (DEN 2016 1st round pick received from POR is lottery protected.)</t>
  </si>
  <si>
    <t xml:space="preserve"> As part of a 3-team trade, traded by the Phoenix Suns with Miles Plumlee to the Milwaukee Bucks</t>
  </si>
  <si>
    <t xml:space="preserve"> As part of a 3-team trade, traded by the Phoenix Suns to the Boston Celtics</t>
  </si>
  <si>
    <t xml:space="preserve"> As part of a 3-team trade, traded by the Detroit Pistons with Kyle Singler and a 2019 2nd round draft pick (Isaiah Roby was later selected) to the Oklahoma City Thunder</t>
  </si>
  <si>
    <t xml:space="preserve"> Traded by the Oklahoma City Thunder with Latavious Williams, cash and a 2015 2nd round draft pick to the New Orleans Pelicans for a 2016 2nd round draft pick. (NOP 2015 2nd round pick received from OKC was protected and not conveyed.) (OKC 2016 2nd round pick received from NOP was protected and not conveyed.)</t>
  </si>
  <si>
    <t xml:space="preserve"> As part of a 3-team trade, traded by the Detroit Pistons with D.J. Augustin and a 2019 2nd round draft pick (Isaiah Roby was later selected) to the Oklahoma City Thunder</t>
  </si>
  <si>
    <t xml:space="preserve"> As part of a 3-team trade, traded by the Detroit Pistons (as a future 2019 2nd round draft pick) with D.J. Augustin and Kyle Singler to the Oklahoma City Thunder</t>
  </si>
  <si>
    <t xml:space="preserve"> Traded by the Houston Rockets (as a future 2015 2nd round draft pick) with Isaiah Canaan to the Philadelphia 76ers for K.J. McDaniels. (2015 2nd-rd pick acquired by PHI will be the worse of MIN &amp; DEN picks)</t>
  </si>
  <si>
    <t xml:space="preserve"> As part of a 3-team trade, traded by the Oklahoma City Thunder (as a future 2018 1st round draft pick) with Grant Jerrett, Kendrick Perkins and Tibor Pleiß to the Utah Jazz</t>
  </si>
  <si>
    <t>Josh Okogie</t>
  </si>
  <si>
    <t xml:space="preserve"> As part of a 3-team trade, traded by the Oklahoma City Thunder to the Detroit Pistons</t>
  </si>
  <si>
    <t xml:space="preserve"> As part of a 3-team trade, traded by the Philadelphia 76ers to the Milwaukee Bucks</t>
  </si>
  <si>
    <t xml:space="preserve"> Traded by the Houston Rockets with a 2015 2nd round draft pick (Richaun Holmes was later selected) to the Philadelphia 76ers for K.J. McDaniels. (2015 2nd-rd pick acquired by PHI will be the worse of MIN &amp; DEN picks)</t>
  </si>
  <si>
    <t xml:space="preserve"> As part of a 3-team trade, traded by the Phoenix Suns (as a future 2018 1st round draft pick) to the Philadelphia 76ers</t>
  </si>
  <si>
    <t>Mikal Bridges</t>
  </si>
  <si>
    <t xml:space="preserve"> As part of a 3-team trade, traded by the Phoenix Suns with Tyler Ennis to the Milwaukee Bucks</t>
  </si>
  <si>
    <t xml:space="preserve"> As part of a 3-team trade, traded by the Milwaukee Bucks with Kendall Marshall to the Phoenix Suns</t>
  </si>
  <si>
    <t xml:space="preserve"> Traded by the Denver Nuggets (as a future 2016 1st round draft pick) with Chukwudiebere Maduabum and JaVale McGee to the Philadelphia 76ers for Cenk Akyol and cash.</t>
  </si>
  <si>
    <t xml:space="preserve"> As part of a 3-team trade, traded by the Detroit Pistons with Gigi Datome to the Boston Celtics</t>
  </si>
  <si>
    <t>Jonas Jerebko</t>
  </si>
  <si>
    <t xml:space="preserve"> Traded by the Minnesota Timberwolves to the Brooklyn Nets for Kevin Garnett.</t>
  </si>
  <si>
    <t xml:space="preserve"> Signed as a free agent with the Orlando Magic.</t>
  </si>
  <si>
    <t xml:space="preserve"> Traded by the Milwaukee Bucks with cash considerations to the Charlotte Hornets for Spencer Hawes and Roy Hibbert.</t>
  </si>
  <si>
    <t xml:space="preserve"> Traded by the Boston Celtics with Randy Brown, Milt Palacio and a 2002 1st round draft pick (Casey Jacobsen was later selected) to the Phoenix Suns for Tony Delk and Rodney Rogers.</t>
  </si>
  <si>
    <t>Marcus Morris</t>
  </si>
  <si>
    <t xml:space="preserve"> Traded by the Houston Rockets with Toney Douglas, Patrick Patterson and cash to the Sacramento Kings for Francisco García, Tyler Honeycutt and Thomas Robinson.</t>
  </si>
  <si>
    <t>Cole Aldrich</t>
  </si>
  <si>
    <t xml:space="preserve"> Traded by the Houston Rockets with Cole Aldrich, Toney Douglas and cash to the Sacramento Kings for Francisco García, Tyler Honeycutt and Thomas Robinson.</t>
  </si>
  <si>
    <t xml:space="preserve"> Traded by the Houston Rockets to the Denver Nuggets for Jordan Hamilton.</t>
  </si>
  <si>
    <t xml:space="preserve"> Traded by the Charlotte Bobcats with Jeff Adrien to the Milwaukee Bucks for Gary Neal and Luke Ridnour.</t>
  </si>
  <si>
    <t xml:space="preserve"> Traded by the Philadelphia 76ers with Lavoy Allen to the Indiana Pacers for Danny Granger and a 2015 2nd round draft pick (Luka Mitrović was later selected).</t>
  </si>
  <si>
    <t>Evan Turner</t>
  </si>
  <si>
    <t xml:space="preserve"> Traded by the Cleveland Cavaliers (as a future 2014 2nd round draft pick) with Earl Clark, Henry Sims and a 2014 2nd round draft pick (Vasilije Micić was later selected) to the Philadelphia 76ers for Spencer Hawes.</t>
  </si>
  <si>
    <t>Jerami Grant</t>
  </si>
  <si>
    <t xml:space="preserve"> Traded by the New Orleans Pelicans with Tyreke Evans, Langston Galloway, a 2017 1st round draft pick (Zach Collins was later selected) and a 2017 2nd round draft pick (Frank Mason III was later selected) to the Sacramento Kings for Omri Casspi and DeMarcus Cousins. (2017 1st-rd pick is top-3 protected) (2017 2nd-rd pick going to SAC is PHI's pick)</t>
  </si>
  <si>
    <t>Buddy Hield</t>
  </si>
  <si>
    <t xml:space="preserve"> Traded by the New Orleans Pelicans (as a future 2017 1st round draft pick) with Tyreke Evans, Langston Galloway, Buddy Hield and a 2017 2nd round draft pick (Frank Mason III was later selected) to the Sacramento Kings for Omri Casspi and DeMarcus Cousins. (2017 1st-rd pick is top-3 protected) (2017 2nd-rd pick going to SAC is PHI's pick)</t>
  </si>
  <si>
    <t xml:space="preserve"> Traded by the Sacramento Kings with DeMarcus Cousins to the New Orleans Pelicans for Tyreke Evans, Langston Galloway, Buddy Hield, a 2017 1st round draft pick (Zach Collins was later selected) and a 2017 2nd round draft pick (Frank Mason III was later selected). (2017 1st-rd pick is top-3 protected) (2017 2nd-rd pick going to SAC is PHI's pick)</t>
  </si>
  <si>
    <t xml:space="preserve"> Traded by the New Orleans Pelicans (as a future 2017 2nd round draft pick) with Tyreke Evans, Langston Galloway, Buddy Hield and a 2017 1st round draft pick (Zach Collins was later selected) to the Sacramento Kings for Omri Casspi and DeMarcus Cousins. (2017 1st-rd pick is top-3 protected) (2017 2nd-rd pick going to SAC is PHI's pick)</t>
  </si>
  <si>
    <t xml:space="preserve"> Traded by the Sacramento Kings with Omri Casspi to the New Orleans Pelicans for Tyreke Evans, Langston Galloway, Buddy Hield, a 2017 1st round draft pick (Zach Collins was later selected) and a 2017 2nd round draft pick (Frank Mason III was later selected). (2017 1st-rd pick is top-3 protected) (2017 2nd-rd pick going to SAC is PHI's pick)</t>
  </si>
  <si>
    <t xml:space="preserve"> Traded by the New Orleans Pelicans with Langston Galloway, Buddy Hield, a 2017 1st round draft pick (Zach Collins was later selected) and a 2017 2nd round draft pick (Frank Mason III was later selected) to the Sacramento Kings for Omri Casspi and DeMarcus Cousins. (2017 1st-rd pick is top-3 protected) (2017 2nd-rd pick going to SAC is PHI's pick)</t>
  </si>
  <si>
    <t>Tyreke Evans</t>
  </si>
  <si>
    <t xml:space="preserve"> Traded by the New Orleans Pelicans with Tyreke Evans, Buddy Hield, a 2017 1st round draft pick (Zach Collins was later selected) and a 2017 2nd round draft pick (Frank Mason III was later selected) to the Sacramento Kings for Omri Casspi and DeMarcus Cousins. (2017 1st-rd pick is top-3 protected) (2017 2nd-rd pick going to SAC is PHI's pick)</t>
  </si>
  <si>
    <t xml:space="preserve"> Signed a contract for the rest of the season with the Oklahoma City Thunder</t>
  </si>
  <si>
    <t>Jordan Sibert</t>
  </si>
  <si>
    <t xml:space="preserve"> Recalled from the Florida Flame of the G-League.</t>
  </si>
  <si>
    <t xml:space="preserve"> Traded by the Minnesota Timberwolves to the Houston Rockets for Kirk Snyder and a 2010 2nd round draft pick (Paulão Prestes was later selected).</t>
  </si>
  <si>
    <t xml:space="preserve"> As part of a 3-team trade, traded by the Chicago Bulls (as a future 2009 2nd round draft pick) with Joe Smith and Ben Wallace to the Cleveland Cavaliers</t>
  </si>
  <si>
    <t xml:space="preserve"> Traded by the Washington Wizards to the Boston Celtics for Leandro Barbosa and Jason Collins.</t>
  </si>
  <si>
    <t xml:space="preserve"> Traded by the Orlando Magic to the Charlotte Bobcats for Hakim Warrick.</t>
  </si>
  <si>
    <t xml:space="preserve"> Traded by the Phoenix Suns (as a future 2013 2nd round draft pick) to the Houston Rockets for Marcus Morris.</t>
  </si>
  <si>
    <t xml:space="preserve"> Traded by the Orlando Magic with Gustavo Ayón and Ish Smith to the Milwaukee Bucks for Tobias Harris, Doron Lamb, Beno Udrih and cash.</t>
  </si>
  <si>
    <t>J.J. Redick</t>
  </si>
  <si>
    <t xml:space="preserve"> Traded by the Houston Rockets to the Phoenix Suns for a 2013 2nd round draft pick (Isaiah Canaan was later selected).</t>
  </si>
  <si>
    <t xml:space="preserve"> Traded by the Orlando Magic with Gustavo Ayón and J.J. Redick to the Milwaukee Bucks for Tobias Harris, Doron Lamb, Beno Udrih and cash.</t>
  </si>
  <si>
    <t xml:space="preserve"> Traded by the Milwaukee Bucks with Doron Lamb, Beno Udrih and cash to the Orlando Magic for Gustavo Ayón, J.J. Redick and Ish Smith.</t>
  </si>
  <si>
    <t xml:space="preserve"> Claimed on waivers by the Philadelphia 76ers from the New Orleans Pelicans</t>
  </si>
  <si>
    <t>Walt Lemon Jr.</t>
  </si>
  <si>
    <t>Trey McKinney-Jones</t>
  </si>
  <si>
    <t xml:space="preserve"> Signed a 10-day contract with the Charlotte Hornets.</t>
  </si>
  <si>
    <t>Tre Jones</t>
  </si>
  <si>
    <t xml:space="preserve"> Converted from a two-way contract to a regular contract by the Portland Trail Blazers.</t>
  </si>
  <si>
    <t xml:space="preserve"> Traded by the New York Knicks with Anfernee Hardaway to the Orlando Magic for Steve Francis.</t>
  </si>
  <si>
    <t xml:space="preserve"> As part of a 3-team trade, traded by the New York Knicks with Raymond Felton, Danilo Gallinari, Timofey Mozgov, cash, a 2012 2nd round draft pick (Quincy Miller was later selected), a 2013 2nd round draft pick (Romero Osby was later selected), a 2014 1st round draft pick (Dario Šarić was later selected) and a 2016 1st round draft pick (Jamal Murray was later selected) to the Denver Nuggets</t>
  </si>
  <si>
    <t xml:space="preserve"> As part of a 3-team trade, traded by the Denver Nuggets with Renaldo Balkman, Chauncey Billups, Anthony Carter, Shelden Williams and a 2016 1st round draft pick (Jakob Pöltl was later selected) to the New York Knicks</t>
  </si>
  <si>
    <t xml:space="preserve"> As part of a 3-team trade, traded by the Denver Nuggets (as a future 2016 1st round draft pick) with Carmelo Anthony, Renaldo Balkman, Chauncey Billups, Anthony Carter and Shelden Williams to the New York Knicks</t>
  </si>
  <si>
    <t>Jakob Poeltl</t>
  </si>
  <si>
    <t xml:space="preserve"> As part of a 3-team trade, traded by the New York Knicks with Wilson Chandler, Raymond Felton, Danilo Gallinari, cash, a 2012 2nd round draft pick (Quincy Miller was later selected), a 2013 2nd round draft pick (Romero Osby was later selected), a 2014 1st round draft pick (Dario Šarić was later selected) and a 2016 1st round draft pick (Jamal Murray was later selected) to the Denver Nuggets</t>
  </si>
  <si>
    <t>Timofey Mozgov</t>
  </si>
  <si>
    <t xml:space="preserve"> As part of a 3-team trade, traded by the New York Knicks (as a future 2016 1st round draft pick) with Wilson Chandler, Raymond Felton, Danilo Gallinari, Timofey Mozgov, cash, a 2012 2nd round draft pick (Quincy Miller was later selected), a 2013 2nd round draft pick (Romero Osby was later selected) and a 2014 1st round draft pick (Dario Šarić was later selected) to the Denver Nuggets</t>
  </si>
  <si>
    <t>Jamal Murray</t>
  </si>
  <si>
    <t xml:space="preserve"> Traded by the Chicago Bulls to the Toronto Raptors for a 2011 1st round draft pick (Norris Cole was later selected).</t>
  </si>
  <si>
    <t xml:space="preserve"> As part of a 3-team trade, traded by the New York Knicks with Wilson Chandler, Danilo Gallinari, Timofey Mozgov, cash, a 2012 2nd round draft pick (Quincy Miller was later selected), a 2013 2nd round draft pick (Romero Osby was later selected), a 2014 1st round draft pick (Dario Šarić was later selected) and a 2016 1st round draft pick (Jamal Murray was later selected) to the Denver Nuggets</t>
  </si>
  <si>
    <t>Raymond Felton</t>
  </si>
  <si>
    <t xml:space="preserve"> As part of a 3-team trade, traded by the Minnesota Timberwolves to the New York Knicks</t>
  </si>
  <si>
    <t xml:space="preserve"> As part of a 3-team trade, traded by the New York Knicks with Wilson Chandler, Raymond Felton, Timofey Mozgov, cash, a 2012 2nd round draft pick (Quincy Miller was later selected), a 2013 2nd round draft pick (Romero Osby was later selected), a 2014 1st round draft pick (Dario Šarić was later selected) and a 2016 1st round draft pick (Jamal Murray was later selected) to the Denver Nuggets</t>
  </si>
  <si>
    <t xml:space="preserve"> As part of a 3-team trade, traded by the Denver Nuggets (as a future 2015 2nd round draft pick) to the Minnesota Timberwolves</t>
  </si>
  <si>
    <t xml:space="preserve"> As part of a 3-team trade, traded by the New York Knicks (as a future 2014 1st round draft pick) with Wilson Chandler, Raymond Felton, Danilo Gallinari, Timofey Mozgov, cash, a 2012 2nd round draft pick (Quincy Miller was later selected), a 2013 2nd round draft pick (Romero Osby was later selected) and a 2016 1st round draft pick (Jamal Murray was later selected) to the Denver Nuggets</t>
  </si>
  <si>
    <t xml:space="preserve"> As part of a 3-team trade, traded by the Minnesota Timberwolves to the Denver Nuggets</t>
  </si>
  <si>
    <t>Kosta Koufos</t>
  </si>
  <si>
    <t xml:space="preserve"> Signed a contract for the rest of the season with the Golden State Warriors</t>
  </si>
  <si>
    <t>Jimmer Fredette</t>
  </si>
  <si>
    <t xml:space="preserve"> Traded by the Washington Wizards (as a future 2017 1st round draft pick) with Andrew Nicholson and Marcus Thornton to the Brooklyn Nets for Bojan Bogdanović and Chris McCullough. (2017 1st-rd pick from WAS to BRK was lottery protected)</t>
  </si>
  <si>
    <t xml:space="preserve"> Traded by the Philadelphia 76ers with a 2017 2nd round draft pick (Alpha Kaba was later selected) to the Atlanta Hawks for Tiago Splitter, a 2017 2nd round draft pick (Sterling Brown was later selected) and a 2017 2nd round draft pick (Mathias Lessort was later selected).</t>
  </si>
  <si>
    <t xml:space="preserve"> Traded by the Brooklyn Nets with Chris McCullough to the Washington Wizards for Andrew Nicholson, Marcus Thornton and a 2017 1st round draft pick (Jarrett Allen was later selected). (2017 1st-rd pick from WAS to BRK was lottery protected)</t>
  </si>
  <si>
    <t>Bojan Bogdanović</t>
  </si>
  <si>
    <t xml:space="preserve"> Traded by the Atlanta Hawks (as a future 2017 2nd round draft pick) with Tiago Splitter and a 2017 2nd round draft pick (Mathias Lessort was later selected) to the Philadelphia 76ers for Ersan İlyasova and a 2017 2nd round draft pick (Alpha Kaba was later selected).</t>
  </si>
  <si>
    <t>Derrick Williams</t>
  </si>
  <si>
    <t xml:space="preserve"> Traded by the Brooklyn Nets with Bojan Bogdanović to the Washington Wizards for Andrew Nicholson, Marcus Thornton and a 2017 1st round draft pick (Jarrett Allen was later selected). (2017 1st-rd pick from WAS to BRK was lottery protected)</t>
  </si>
  <si>
    <t>Chris McCullough</t>
  </si>
  <si>
    <t>Sindarius Thornwell</t>
  </si>
  <si>
    <t xml:space="preserve"> Traded by the New Jersey Nets with Derrick Favors, cash, a 2011 1st round draft pick (Enes Kanter was later selected) and a 2013 1st round draft pick (Gorgui Dieng was later selected) to the Utah Jazz for Deron Williams.</t>
  </si>
  <si>
    <t xml:space="preserve"> Traded by the New Jersey Nets (as a future 2013 1st round draft pick) with Derrick Favors, Devin Harris, cash and a 2011 1st round draft pick (Enes Kanter was later selected) to the Utah Jazz for Deron Williams.</t>
  </si>
  <si>
    <t xml:space="preserve"> Traded by the New Jersey Nets (as a future 2011 1st round draft pick) with Derrick Favors, Devin Harris, cash and a 2013 1st round draft pick (Gorgui Dieng was later selected) to the Utah Jazz for Deron Williams.</t>
  </si>
  <si>
    <t xml:space="preserve"> Traded by the Golden State Warriors with Dan Gadzuric to the New Jersey Nets for Troy Murphy and a 2012 2nd round draft pick (Draymond Green was later selected).</t>
  </si>
  <si>
    <t xml:space="preserve"> Traded by the Atlanta Hawks with Mike Bibby, Maurice Evans and a 2011 1st round draft pick (Chris Singleton was later selected) to the Washington Wizards for Hilton Armstrong and Kirk Hinrich.</t>
  </si>
  <si>
    <t xml:space="preserve"> Traded by the New Jersey Nets with Devin Harris, cash, a 2011 1st round draft pick (Enes Kanter was later selected) and a 2013 1st round draft pick (Gorgui Dieng was later selected) to the Utah Jazz for Deron Williams.</t>
  </si>
  <si>
    <t>Derrick Favors</t>
  </si>
  <si>
    <t xml:space="preserve"> Traded by the New Jersey Nets (as a future 2012 2nd round draft pick) with Troy Murphy to the Golden State Warriors for Dan Gadzuric and Brandan Wright.</t>
  </si>
  <si>
    <t xml:space="preserve"> Traded by the Philadelphia 76ers to the Dallas Mavericks for Justin Anderson, Andrew Bogut, a 2017 2nd round draft pick (Jawun Evans was later selected) and a 2020 2nd round draft pick (Nico Mannion was later selected). (Pick is top-18 protected in 2017 and will turn into 2 2nd-rd picks if it does not convey)</t>
  </si>
  <si>
    <t xml:space="preserve"> Traded by the Denver Nuggets (as a future 2019 2nd round draft pick) to the Milwaukee Bucks for Roy Hibbert.</t>
  </si>
  <si>
    <t>Jordan Bone</t>
  </si>
  <si>
    <t xml:space="preserve"> Traded by the Dallas Mavericks with Justin Anderson, a 2017 2nd round draft pick (Jawun Evans was later selected) and a 2020 2nd round draft pick (Nico Mannion was later selected) to the Philadelphia 76ers for Nerlens Noel. (Pick is top-18 protected in 2017 and will turn into 2 2nd-rd picks if it does not convey)</t>
  </si>
  <si>
    <t>Andrew Bogut</t>
  </si>
  <si>
    <t xml:space="preserve"> Traded by the Oklahoma City Thunder with Joffrey Lauvergne and Anthony Morrow to the Chicago Bulls for Taj Gibson, Doug McDermott and a 2018 2nd round draft pick (Mitchell Robinson was later selected).</t>
  </si>
  <si>
    <t xml:space="preserve"> Traded by the Toronto Raptors (as a future 2018 2nd round draft pick) with Jared Sullinger and a 2017 2nd round draft pick (Alec Peters was later selected) to the Phoenix Suns for P.J. Tucker.</t>
  </si>
  <si>
    <t xml:space="preserve"> Traded by the Dallas Mavericks (as a future 2020 2nd round draft pick) with Justin Anderson, Andrew Bogut and a 2017 2nd round draft pick (Jawun Evans was later selected) to the Philadelphia 76ers for Nerlens Noel. (Pick is top-18 protected in 2017 and will turn into 2 2nd-rd picks if it does not convey)</t>
  </si>
  <si>
    <t>Nico Mannion</t>
  </si>
  <si>
    <t xml:space="preserve"> Traded by the Toronto Raptors (as a future 2017 2nd round draft pick) with Jared Sullinger and a 2018 2nd round draft pick (George King was later selected) to the Phoenix Suns for P.J. Tucker.</t>
  </si>
  <si>
    <t>Alec Peters</t>
  </si>
  <si>
    <t xml:space="preserve"> Traded by the Chicago Bulls with Taj Gibson and a 2018 2nd round draft pick (Mitchell Robinson was later selected) to the Oklahoma City Thunder for Joffrey Lauvergne, Anthony Morrow and Cameron Payne.</t>
  </si>
  <si>
    <t xml:space="preserve"> Traded by the Chicago Bulls (as a future 2018 2nd round draft pick) with Taj Gibson and Doug McDermott to the Oklahoma City Thunder for Joffrey Lauvergne, Anthony Morrow and Cameron Payne.</t>
  </si>
  <si>
    <t>Mitchell Robinson</t>
  </si>
  <si>
    <t xml:space="preserve"> Traded by the Chicago Bulls with Doug McDermott and a 2018 2nd round draft pick (Mitchell Robinson was later selected) to the Oklahoma City Thunder for Joffrey Lauvergne, Anthony Morrow and Cameron Payne.</t>
  </si>
  <si>
    <t xml:space="preserve"> Traded by the Dallas Mavericks (as a future 2017 2nd round draft pick) with Justin Anderson, Andrew Bogut and a 2020 2nd round draft pick (Nico Mannion was later selected) to the Philadelphia 76ers for Nerlens Noel. (Pick is top-18 protected in 2017 and will turn into 2 2nd-rd picks if it does not convey)</t>
  </si>
  <si>
    <t xml:space="preserve"> Traded by the Dallas Mavericks with Andrew Bogut, a 2017 2nd round draft pick (Jawun Evans was later selected) and a 2020 2nd round draft pick (Nico Mannion was later selected) to the Philadelphia 76ers for Nerlens Noel. (Pick is top-18 protected in 2017 and will turn into 2 2nd-rd picks if it does not convey)</t>
  </si>
  <si>
    <t xml:space="preserve"> Traded by the Houston Rockets (as a future 2017 1st round draft pick) with Corey Brewer to the Los Angeles Lakers for Lou Williams.</t>
  </si>
  <si>
    <t xml:space="preserve"> Traded by the Los Angeles Lakers to the Houston Rockets for Corey Brewer and a 2017 1st round draft pick (Tony Bradley was later selected).</t>
  </si>
  <si>
    <t xml:space="preserve"> Traded by the Oklahoma City Thunder with Anthony Morrow and Cameron Payne to the Chicago Bulls for Taj Gibson, Doug McDermott and a 2018 2nd round draft pick (Mitchell Robinson was later selected).</t>
  </si>
  <si>
    <t xml:space="preserve"> Traded by the Houston Rockets with Brad Newley to the Los Angeles Lakers for Marcelo Huertas.</t>
  </si>
  <si>
    <t xml:space="preserve"> Traded by the Houston Rockets with a 2017 1st round draft pick (Tony Bradley was later selected) to the Los Angeles Lakers for Lou Williams.</t>
  </si>
  <si>
    <t xml:space="preserve"> Traded by the Phoenix Suns to the Toronto Raptors for Jared Sullinger, a 2017 2nd round draft pick (Alec Peters was later selected) and a 2018 2nd round draft pick (George King was later selected).</t>
  </si>
  <si>
    <t xml:space="preserve"> Traded by the Atlanta Hawks with Cenk Akyol and cash considerations to the Phoenix Suns for a 2017 2nd round draft pick. (Pick was top-55 protected and did not convey)</t>
  </si>
  <si>
    <t xml:space="preserve"> Traded by the Houston Rockets (as a future 2007 2nd round draft pick) with Reece Gaines and a 2006 2nd round draft pick (David Noel was later selected) to the Milwaukee Bucks for Zendon Hamilton and Mike James.</t>
  </si>
  <si>
    <t xml:space="preserve"> Traded by the Boston Celtics (as a future 2006 1st round draft pick) with Tom Gugliotta, Gary Payton and Michael Stewart to the Atlanta Hawks for Antoine Walker.</t>
  </si>
  <si>
    <t xml:space="preserve"> Traded by the Houston Rockets with Shane Battier to the Memphis Grizzlies for DeMarre Carroll, Hasheem Thabeet and a 2013 1st round draft pick (Andre Roberson was later selected).</t>
  </si>
  <si>
    <t xml:space="preserve"> Traded by the Portland Trail Blazers with Sean Marks, Joel Przybilla, cash, a 2011 1st round draft pick (Tobias Harris was later selected) and a 2014 1st round draft pick (Shabazz Napier was later selected) to the Charlotte Bobcats for Gerald Wallace.</t>
  </si>
  <si>
    <t xml:space="preserve"> Traded by the Memphis Grizzlies with Hasheem Thabeet and a 2013 1st round draft pick (Andre Roberson was later selected) to the Houston Rockets for Shane Battier and Ish Smith.</t>
  </si>
  <si>
    <t xml:space="preserve"> Traded by the Houston Rockets to the Phoenix Suns for Goran Dragić and a 2011 1st round draft pick (Nikola Mirotić was later selected).</t>
  </si>
  <si>
    <t xml:space="preserve"> Traded by the Cleveland Cavaliers (as a future 2013 2nd round draft pick) to the Boston Celtics for Semih Erden and Luke Harangody.</t>
  </si>
  <si>
    <t xml:space="preserve"> Traded by the Los Angeles Clippers (as a future 2011 1st round draft pick) with Baron Davis to the Cleveland Cavaliers for Jamario Moon and Mo Williams.</t>
  </si>
  <si>
    <t xml:space="preserve"> Traded by the Phoenix Suns with a 2011 1st round draft pick (Nikola Mirotić was later selected) to the Houston Rockets for Aaron Brooks.</t>
  </si>
  <si>
    <t xml:space="preserve"> Traded by the Portland Trail Blazers (as a future 2014 1st round draft pick) with Dante Cunningham, Sean Marks, Joel Przybilla, cash and a 2011 1st round draft pick (Tobias Harris was later selected) to the Charlotte Bobcats for Gerald Wallace.</t>
  </si>
  <si>
    <t xml:space="preserve"> Traded by the Portland Trail Blazers (as a future 2011 1st round draft pick) with Dante Cunningham, Sean Marks, Joel Przybilla, cash and a 2014 1st round draft pick (Shabazz Napier was later selected) to the Charlotte Bobcats for Gerald Wallace.</t>
  </si>
  <si>
    <t xml:space="preserve"> Traded by the Phoenix Suns (as a future 2011 1st round draft pick) with Goran Dragić to the Houston Rockets for Aaron Brooks.</t>
  </si>
  <si>
    <t xml:space="preserve"> Traded by the Oklahoma City Thunder with Nenad Krstić, cash and a 2012 1st round draft pick (Fab Melo was later selected) to the Boston Celtics for Kendrick Perkins and Nate Robinson.</t>
  </si>
  <si>
    <t xml:space="preserve"> Traded by the Boston Celtics with Nate Robinson to the Oklahoma City Thunder for Jeff Green, Nenad Krstić, cash and a 2012 1st round draft pick (Fab Melo was later selected).</t>
  </si>
  <si>
    <t xml:space="preserve"> Traded by the Memphis Grizzlies (as a future 2013 1st round draft pick) with DeMarre Carroll and Hasheem Thabeet to the Houston Rockets for Shane Battier and Ish Smith.</t>
  </si>
  <si>
    <t xml:space="preserve"> Released by the Philadelphia 76ers.</t>
  </si>
  <si>
    <t xml:space="preserve"> Claimed on waivers by the Phoenix Suns from the Dallas Mavericks</t>
  </si>
  <si>
    <t>Jarrett Jack</t>
  </si>
  <si>
    <t>Johnny O'Bryant</t>
  </si>
  <si>
    <t xml:space="preserve"> Signed a 2nd 10-day contract with the Utah Jazz.</t>
  </si>
  <si>
    <t xml:space="preserve"> Suspended by the league. (12-game suspension)</t>
  </si>
  <si>
    <t>James Wiseman</t>
  </si>
  <si>
    <t xml:space="preserve"> Signed two 10-day contracts with the Washington Wizards, then signed a contract for the rest of the season.</t>
  </si>
  <si>
    <t>Tahjere McCall</t>
  </si>
  <si>
    <t>Wendell Carter Jr.</t>
  </si>
  <si>
    <t xml:space="preserve"> Suspended by the league. (Indefinite)</t>
  </si>
  <si>
    <t>Nickeil Alexander-Walker</t>
  </si>
  <si>
    <t xml:space="preserve"> Signed two 10-day contracts with the New Jersey Nets, then signed a contract for the rest of the season.</t>
  </si>
  <si>
    <t>Mychal Mulder</t>
  </si>
  <si>
    <t>Jaylen Morris</t>
  </si>
  <si>
    <t>Matt Ryan</t>
  </si>
  <si>
    <t>Allen Crabbe</t>
  </si>
  <si>
    <t xml:space="preserve"> Recalled from the Fayetteville Patriots of the G-League.</t>
  </si>
  <si>
    <t xml:space="preserve"> Recalled from the Albuquerque Thunderbirds of the G-League.</t>
  </si>
  <si>
    <t>Nick Collison</t>
  </si>
  <si>
    <t>Jontay Porter</t>
  </si>
  <si>
    <t xml:space="preserve"> Traded by the Portland Trail Blazers with Wade Baldwin, a 2021 2nd round draft pick (Brandon Boston Jr. was later selected) and a 2023 2nd round draft pick to the Cleveland Cavaliers for Rodney Hood.</t>
  </si>
  <si>
    <t xml:space="preserve"> Traded by the Portland Trail Blazers with Nik Stauskas, a 2021 2nd round draft pick (Brandon Boston Jr. was later selected) and a 2023 2nd round draft pick to the Cleveland Cavaliers for Rodney Hood.</t>
  </si>
  <si>
    <t>Wade Baldwin</t>
  </si>
  <si>
    <t xml:space="preserve"> Traded by the Cleveland Cavaliers to the Portland Trail Blazers for Wade Baldwin, Nik Stauskas, a 2021 2nd round draft pick (Brandon Boston Jr. was later selected) and a 2023 2nd round draft pick.</t>
  </si>
  <si>
    <t xml:space="preserve"> Traded by the Portland Trail Blazers (as a future 2021 2nd round draft pick) with Wade Baldwin, Nik Stauskas and a 2023 2nd round draft pick to the Cleveland Cavaliers for Rodney Hood.</t>
  </si>
  <si>
    <t xml:space="preserve"> Assigned to the Wisconsin Herd of the G-League.</t>
  </si>
  <si>
    <t xml:space="preserve"> Traded by the Los Angeles Clippers with Eric Bledsoe, Justise Winslow and a 2025 2nd round draft pick ( was later selected) to the Portland Trail Blazers for Robert Covington and Norman Powell. Portland also received a trade exception 2025 2nd-rd pick is DET own</t>
  </si>
  <si>
    <t xml:space="preserve"> Traded by the Los Angeles Clippers with Eric Bledsoe, Keon Johnson and a 2025 2nd round draft pick ( was later selected) to the Portland Trail Blazers for Robert Covington and Norman Powell. Portland also received a trade exception 2025 2nd-rd pick is DET own</t>
  </si>
  <si>
    <t xml:space="preserve"> Traded by the Los Angeles Clippers with Keon Johnson, Justise Winslow and a 2025 2nd round draft pick ( was later selected) to the Portland Trail Blazers for Robert Covington and Norman Powell. Portland also received a trade exception 2025 2nd-rd pick is DET own</t>
  </si>
  <si>
    <t xml:space="preserve"> Traded by the Portland Trail Blazers with Robert Covington to the Los Angeles Clippers for Eric Bledsoe, Keon Johnson, Justise Winslow and a 2025 2nd round draft pick ( was later selected). Portland also received a trade exception 2025 2nd-rd pick is DET own</t>
  </si>
  <si>
    <t>Miye Oni</t>
  </si>
  <si>
    <t xml:space="preserve"> Traded by the Portland Trail Blazers with Norman Powell to the Los Angeles Clippers for Eric Bledsoe, Keon Johnson, Justise Winslow and a 2025 2nd round draft pick ( was later selected). Portland also received a trade exception 2025 2nd-rd pick is DET own</t>
  </si>
  <si>
    <t>Robert Covington</t>
  </si>
  <si>
    <t xml:space="preserve"> Recalled from the Colorado 14ers of the G-League.</t>
  </si>
  <si>
    <t xml:space="preserve"> Traded by the Milwaukee Bucks (as a future 2018 2nd round draft pick) with Rashad Vaughn to the Brooklyn Nets for Tyler Zeller.</t>
  </si>
  <si>
    <t xml:space="preserve"> Traded by the Milwaukee Bucks with a 2018 2nd round draft pick (Hamidou Diallo was later selected) to the Brooklyn Nets for Tyler Zeller.</t>
  </si>
  <si>
    <t xml:space="preserve"> Traded by the Brooklyn Nets to the Milwaukee Bucks for Rashad Vaughn and a 2018 2nd round draft pick (Hamidou Diallo was later selected).</t>
  </si>
  <si>
    <t>Antonio Blakeney</t>
  </si>
  <si>
    <t xml:space="preserve"> As part of a 4-team trade, traded by the Minnesota Timberwolves with Keita Bates-Diop and Shabazz Napier to the Denver Nuggets</t>
  </si>
  <si>
    <t xml:space="preserve"> As part of a 4-team trade, traded by the Houston Rockets with Clint Capela to the Atlanta Hawks</t>
  </si>
  <si>
    <t xml:space="preserve"> As part of a 4-team trade, traded by the Minnesota Timberwolves with Shabazz Napier and Noah Vonleh to the Denver Nuggets</t>
  </si>
  <si>
    <t>Keita Bates-Diop</t>
  </si>
  <si>
    <t xml:space="preserve"> As part of a 4-team trade, traded by the Denver Nuggets with Malik Beasley and Juan Hernangomez to the Minnesota Timberwolves</t>
  </si>
  <si>
    <t xml:space="preserve"> As part of a 4-team trade, traded by the Atlanta Hawks (as a future 2020 1st round draft pick) with Evan Turner to the Minnesota Timberwolves</t>
  </si>
  <si>
    <t xml:space="preserve"> As part of a 4-team trade, traded by the Minnesota Timberwolves with Keita Bates-Diop and Noah Vonleh to the Denver Nuggets</t>
  </si>
  <si>
    <t xml:space="preserve"> As part of a 4-team trade, traded by the Houston Rockets with Nene to the Atlanta Hawks</t>
  </si>
  <si>
    <t>Clint Capela</t>
  </si>
  <si>
    <t xml:space="preserve"> As part of a 4-team trade, traded by the Minnesota Timberwolves with Robert Covington to the Houston Rockets</t>
  </si>
  <si>
    <t xml:space="preserve"> Recalled from the Wisconsin Herd of the G-League.</t>
  </si>
  <si>
    <t xml:space="preserve"> As part of a 4-team trade, traded by the Denver Nuggets with Juan Hernangomez and Jarred Vanderbilt to the Minnesota Timberwolves</t>
  </si>
  <si>
    <t xml:space="preserve"> Signed a multi-year contract with the Memphis Grizzlies (Signing is extension on deal signed in 2017)</t>
  </si>
  <si>
    <t>Dillon Brooks</t>
  </si>
  <si>
    <t xml:space="preserve"> As part of a 4-team trade, traded by the Denver Nuggets with Malik Beasley and Jarred Vanderbilt to the Minnesota Timberwolves</t>
  </si>
  <si>
    <t xml:space="preserve"> As part of a 4-team trade, traded by the Houston Rockets (as a future 2020 1st round draft pick) with Gerald Green to the Denver Nuggets</t>
  </si>
  <si>
    <t>Zeke Nnaji</t>
  </si>
  <si>
    <t xml:space="preserve"> As part of a 4-team trade, traded by the Atlanta Hawks with a 2020 1st round draft pick (Aleksej Pokusevski was later selected) to the Minnesota Timberwolves</t>
  </si>
  <si>
    <t xml:space="preserve"> As part of a 4-team trade, traded by the Minnesota Timberwolves with Jordan Bell to the Houston Rockets</t>
  </si>
  <si>
    <t xml:space="preserve"> As part of a 4-team trade, traded by the Houston Rockets with a 2020 1st round draft pick (Zeke Nnaji was later selected) to the Denver Nuggets</t>
  </si>
  <si>
    <t xml:space="preserve"> Signed two 10-day contracts with the New Orleans Hornets, then signed a contract for the rest of the season.</t>
  </si>
  <si>
    <t xml:space="preserve"> Signed a 2nd 10-day contract with the Denver Nuggets.</t>
  </si>
  <si>
    <t xml:space="preserve"> Traded by the Miami Heat with Tyler Johnson and cash to the Phoenix Suns for Ryan Anderson.</t>
  </si>
  <si>
    <t xml:space="preserve"> Traded by the Philadelphia 76ers (as a future 2020 1st round draft pick) with Wilson Chandler, Mike Muscala, Landry Shamet, a 2021 1st round draft pick (Tre Mann was later selected), a 2021 2nd round draft pick (Jeremiah Robinson-Earl was later selected) and a 2023 2nd round draft pick to the Los Angeles Clippers for Tobias Harris, Boban Marjanović and Mike Scott. (Pick is MIA's 2021 1st-round pick.) (Pick is DET's 2021 2nd-round pick.) (Pick is DET's 2023 2nd-round pick.)</t>
  </si>
  <si>
    <t>Saddiq Bey</t>
  </si>
  <si>
    <t xml:space="preserve"> Traded by the Los Angeles Clippers with Tobias Harris and Boban Marjanović to the Philadelphia 76ers for Wilson Chandler, Mike Muscala, Landry Shamet, a 2020 1st round draft pick (Saddiq Bey was later selected), a 2021 1st round draft pick (Tre Mann was later selected), a 2021 2nd round draft pick (Jeremiah Robinson-Earl was later selected) and a 2023 2nd round draft pick. (Pick is MIA's 2021 1st-round pick.) (Pick is DET's 2021 2nd-round pick.) (Pick is DET's 2023 2nd-round pick.)</t>
  </si>
  <si>
    <t xml:space="preserve"> Traded by the Philadelphia 76ers (as a future 2021 1st round draft pick) with Wilson Chandler, Mike Muscala, Landry Shamet, a 2020 1st round draft pick (Saddiq Bey was later selected), a 2021 2nd round draft pick (Jeremiah Robinson-Earl was later selected) and a 2023 2nd round draft pick to the Los Angeles Clippers for Tobias Harris, Boban Marjanović and Mike Scott. (Pick is MIA's 2021 1st-round pick.) (Pick is DET's 2021 2nd-round pick.) (Pick is DET's 2023 2nd-round pick.)</t>
  </si>
  <si>
    <t xml:space="preserve"> Traded by the Los Angeles Clippers with Tobias Harris and Mike Scott to the Philadelphia 76ers for Wilson Chandler, Mike Muscala, Landry Shamet, a 2020 1st round draft pick (Saddiq Bey was later selected), a 2021 1st round draft pick (Tre Mann was later selected), a 2021 2nd round draft pick (Jeremiah Robinson-Earl was later selected) and a 2023 2nd round draft pick. (Pick is MIA's 2021 1st-round pick.) (Pick is DET's 2021 2nd-round pick.) (Pick is DET's 2023 2nd-round pick.)</t>
  </si>
  <si>
    <t xml:space="preserve"> Traded by the Phoenix Suns to the Miami Heat for Wayne Ellington, Tyler Johnson and cash.</t>
  </si>
  <si>
    <t xml:space="preserve"> Traded by the Los Angeles Lakers with a 2021 2nd round draft pick (Luka Garza was later selected) to the Detroit Pistons for Reggie Bullock.</t>
  </si>
  <si>
    <t xml:space="preserve"> Traded by the Philadelphia 76ers with Wilson Chandler, Mike Muscala, a 2020 1st round draft pick (Saddiq Bey was later selected), a 2021 1st round draft pick (Tre Mann was later selected), a 2021 2nd round draft pick (Jeremiah Robinson-Earl was later selected) and a 2023 2nd round draft pick to the Los Angeles Clippers for Tobias Harris, Boban Marjanović and Mike Scott. (Pick is MIA's 2021 1st-round pick.) (Pick is DET's 2021 2nd-round pick.) (Pick is DET's 2023 2nd-round pick.)</t>
  </si>
  <si>
    <t xml:space="preserve"> Traded by the Chicago Bulls with Jabari Parker and a 2023 2nd round draft pick to the Washington Wizards for Otto Porter. (Protections removed in trade on 7/7/19)</t>
  </si>
  <si>
    <t xml:space="preserve"> Traded by the Chicago Bulls with Bobby Portis and a 2023 2nd round draft pick to the Washington Wizards for Otto Porter. (Protections removed in trade on 7/7/19)</t>
  </si>
  <si>
    <t xml:space="preserve"> Traded by the Philadelphia 76ers with Wilson Chandler, Landry Shamet, a 2020 1st round draft pick (Saddiq Bey was later selected), a 2021 1st round draft pick (Tre Mann was later selected), a 2021 2nd round draft pick (Jeremiah Robinson-Earl was later selected) and a 2023 2nd round draft pick to the Los Angeles Clippers for Tobias Harris, Boban Marjanović and Mike Scott. (Pick is MIA's 2021 1st-round pick.) (Pick is DET's 2021 2nd-round pick.) (Pick is DET's 2023 2nd-round pick.)</t>
  </si>
  <si>
    <t xml:space="preserve"> Traded by the Los Angeles Lakers (as a future 2021 2nd round draft pick) with Sviatoslav Mykhailiuk to the Detroit Pistons for Reggie Bullock.</t>
  </si>
  <si>
    <t xml:space="preserve"> Traded by the Detroit Pistons to the Los Angeles Lakers for Sviatoslav Mykhailiuk and a 2021 2nd round draft pick (Luka Garza was later selected).</t>
  </si>
  <si>
    <t xml:space="preserve"> Traded by the Los Angeles Clippers with Boban Marjanović and Mike Scott to the Philadelphia 76ers for Wilson Chandler, Mike Muscala, Landry Shamet, a 2020 1st round draft pick (Saddiq Bey was later selected), a 2021 1st round draft pick (Tre Mann was later selected), a 2021 2nd round draft pick (Jeremiah Robinson-Earl was later selected) and a 2023 2nd round draft pick. (Pick is MIA's 2021 1st-round pick.) (Pick is DET's 2021 2nd-round pick.) (Pick is DET's 2023 2nd-round pick.)</t>
  </si>
  <si>
    <t xml:space="preserve"> Traded by the Philadelphia 76ers (as a future 2021 2nd round draft pick) with Wilson Chandler, Mike Muscala, Landry Shamet, a 2020 1st round draft pick (Saddiq Bey was later selected), a 2021 1st round draft pick (Tre Mann was later selected) and a 2023 2nd round draft pick to the Los Angeles Clippers for Tobias Harris, Boban Marjanović and Mike Scott. (Pick is MIA's 2021 1st-round pick.) (Pick is DET's 2021 2nd-round pick.) (Pick is DET's 2023 2nd-round pick.)</t>
  </si>
  <si>
    <t xml:space="preserve"> Traded by the Philadelphia 76ers with Mike Muscala, Landry Shamet, a 2020 1st round draft pick (Saddiq Bey was later selected), a 2021 1st round draft pick (Tre Mann was later selected), a 2021 2nd round draft pick (Jeremiah Robinson-Earl was later selected) and a 2023 2nd round draft pick to the Los Angeles Clippers for Tobias Harris, Boban Marjanović and Mike Scott. (Pick is MIA's 2021 1st-round pick.) (Pick is DET's 2021 2nd-round pick.) (Pick is DET's 2023 2nd-round pick.)</t>
  </si>
  <si>
    <t xml:space="preserve"> Traded by the Washington Wizards to the Chicago Bulls for Jabari Parker, Bobby Portis and a 2023 2nd round draft pick. (Protections removed in trade on 7/7/19)</t>
  </si>
  <si>
    <t xml:space="preserve"> Traded by the Miami Heat with Wayne Ellington and cash to the Phoenix Suns for Ryan Anderson.</t>
  </si>
  <si>
    <t xml:space="preserve"> Traded by the Toronto Raptors with Emir Preldžić and a 2022 2nd round draft pick to the Philadelphia 76ers for cash.</t>
  </si>
  <si>
    <t>Malachi Richardson</t>
  </si>
  <si>
    <t xml:space="preserve"> As part of a 3-team trade, traded by the Memphis Grizzlies with Solomon Hill and Andre Iguodala to the Miami Heat</t>
  </si>
  <si>
    <t xml:space="preserve"> As part of a 3-team trade, traded by the Memphis Grizzlies with Jae Crowder and Solomon Hill to the Miami Heat</t>
  </si>
  <si>
    <t xml:space="preserve"> As part of a 3-team trade, traded by the Washington Wizards to the Los Angeles Clippers</t>
  </si>
  <si>
    <t xml:space="preserve"> Traded by the Sacramento Kings (as a future 2020 2nd round draft pick) with Dewayne Dedmon and a 2021 2nd round draft pick (Sharife Cooper was later selected) to the Atlanta Hawks for Alex Len and Jabari Parker. (2021 second-round pick is MIA's pick)</t>
  </si>
  <si>
    <t xml:space="preserve"> Traded by the Houston Rockets with a 2023 2nd round draft pick to the Memphis Grizzlies for Bruno Caboclo. (2023 second-round pick is right to swap the least favorable of DAL’s and MIA’s 2023 second-round picks with HOU’s 2023 second-round pick, top-32 protected)</t>
  </si>
  <si>
    <t xml:space="preserve"> Traded by the Memphis Grizzlies to the Houston Rockets for Jordan Bell and a 2023 2nd round draft pick. (2023 second-round pick is right to swap the least favorable of DAL’s and MIA’s 2023 second-round picks with HOU’s 2023 second-round pick, top-32 protected)</t>
  </si>
  <si>
    <t xml:space="preserve"> Traded by the Golden State Warriors with Jacob Evans and Omari Spellman to the Minnesota Timberwolves for Andrew Wiggins, a 2021 1st round draft pick (Jonathan Kuminga was later selected) and a 2021 2nd round draft pick (Miles McBride was later selected). (top-3 protected</t>
  </si>
  <si>
    <t>D'Angelo Russell</t>
  </si>
  <si>
    <t xml:space="preserve"> As part of a 3-team trade, traded by the Los Angeles Clippers with a 2020 1st round draft pick (Udoka Azubuike was later selected), a 2021 1st round draft pick and a 2021 2nd round draft pick (Jeremiah Robinson-Earl was later selected) to the New York Knicks</t>
  </si>
  <si>
    <t xml:space="preserve"> Traded by the Golden State Warriors with Jacob Evans and D'Angelo Russell to the Minnesota Timberwolves for Andrew Wiggins, a 2021 1st round draft pick (Jonathan Kuminga was later selected) and a 2021 2nd round draft pick (Miles McBride was later selected). (top-3 protected</t>
  </si>
  <si>
    <t xml:space="preserve"> Traded by the Cleveland Cavaliers with John Henson and a 2023 2nd round draft pick to the Detroit Pistons for Andre Drummond. (2023 second-round pick is the least favorable of CLE's and GSW's 2023 second-round picks)</t>
  </si>
  <si>
    <t xml:space="preserve"> As part of a 3-team trade, traded by the Minnesota Timberwolves to the Memphis Grizzlies</t>
  </si>
  <si>
    <t xml:space="preserve"> Traded by the Washington Wizards to the Denver Nuggets for Shabazz Napier.</t>
  </si>
  <si>
    <t xml:space="preserve"> As part of a 3-team trade, traded by the Los Angeles Clippers to the Washington Wizards</t>
  </si>
  <si>
    <t xml:space="preserve"> Traded by the Denver Nuggets to the Washington Wizards for Jordan McRae.</t>
  </si>
  <si>
    <t xml:space="preserve"> Traded by the Minnesota Timberwolves (as a future 2021 1st round draft pick) with Andrew Wiggins and a 2021 2nd round draft pick (Miles McBride was later selected) to the Golden State Warriors for Jacob Evans, D'Angelo Russell and Omari Spellman. (top-3 protected</t>
  </si>
  <si>
    <t xml:space="preserve"> Signed a multi-year contract with the Miami Heat (Signing is extension on deal signed in 2017)</t>
  </si>
  <si>
    <t xml:space="preserve"> Traded by the Atlanta Hawks with Jabari Parker to the Sacramento Kings for Dewayne Dedmon, a 2020 2nd round draft pick (Skylar Mays was later selected) and a 2021 2nd round draft pick (Sharife Cooper was later selected). (2021 second-round pick is MIA's pick)</t>
  </si>
  <si>
    <t xml:space="preserve"> Traded by the Detroit Pistons to the Cleveland Cavaliers for John Henson, Brandon Knight and a 2023 2nd round draft pick. (2023 second-round pick is the least favorable of CLE's and GSW's 2023 second-round picks)</t>
  </si>
  <si>
    <t xml:space="preserve"> Traded by the Sacramento Kings (as a future 2021 2nd round draft pick) with Dewayne Dedmon and a 2020 2nd round draft pick (Skylar Mays was later selected) to the Atlanta Hawks for Alex Len and Jabari Parker. (2021 second-round pick is MIA's pick)</t>
  </si>
  <si>
    <t>Chandler Parsons</t>
  </si>
  <si>
    <t xml:space="preserve"> Traded by the Minnesota Timberwolves (as a future 2021 2nd round draft pick) with Andrew Wiggins and a 2021 1st round draft pick (Jonathan Kuminga was later selected) to the Golden State Warriors for Jacob Evans, D'Angelo Russell and Omari Spellman. (top-3 protected</t>
  </si>
  <si>
    <t xml:space="preserve"> Traded by the Orlando Magic (as a future 2020 2nd round draft pick) to the Philadelphia 76ers for James Ennis. (2020 second-round pick is LAL's pick)</t>
  </si>
  <si>
    <t>Paul Reed</t>
  </si>
  <si>
    <t xml:space="preserve"> Traded by the Minnesota Timberwolves with a 2021 1st round draft pick (Jonathan Kuminga was later selected) and a 2021 2nd round draft pick (Miles McBride was later selected) to the Golden State Warriors for Jacob Evans, D'Angelo Russell and Omari Spellman. (top-3 protected</t>
  </si>
  <si>
    <t xml:space="preserve"> Traded by the Portland Trail Blazers with cash to the Atlanta Hawks for a 2024 2nd round draft pick. $1.7MM (top-55 protected)</t>
  </si>
  <si>
    <t xml:space="preserve"> As part of a 3-team trade, traded by the Miami Heat to the Minnesota Timberwolves</t>
  </si>
  <si>
    <t xml:space="preserve"> Traded by the Philadelphia 76ers to the Orlando Magic for a 2020 2nd round draft pick (Paul Reed was later selected). (2020 second-round pick is LAL's pick)</t>
  </si>
  <si>
    <t xml:space="preserve"> Traded by the Golden State Warriors with Alec Burks to the Philadelphia 76ers for a 2020 2nd round draft pick (Nico Mannion was later selected), a 2021 2nd round draft pick (Aaron Wiggins was later selected) and a 2022 2nd round draft pick. (2020 second-round pick is DAL's pick) (2021 second-round pick is DEN's pick) (2022 second-round pick is TOR's pick)</t>
  </si>
  <si>
    <t xml:space="preserve"> Traded by the Golden State Warriors with Glenn Robinson to the Philadelphia 76ers for a 2020 2nd round draft pick (Nico Mannion was later selected), a 2021 2nd round draft pick (Aaron Wiggins was later selected) and a 2022 2nd round draft pick. (2020 second-round pick is DAL's pick) (2021 second-round pick is DEN's pick) (2022 second-round pick is TOR's pick)</t>
  </si>
  <si>
    <t xml:space="preserve"> Traded by the Golden State Warriors with D'Angelo Russell and Omari Spellman to the Minnesota Timberwolves for Andrew Wiggins, a 2021 1st round draft pick (Jonathan Kuminga was later selected) and a 2021 2nd round draft pick (Miles McBride was later selected). (top-3 protected</t>
  </si>
  <si>
    <t xml:space="preserve"> As part of a 3-team trade, traded by the Los Angeles Clippers (as a future 2020 1st round draft pick) with Maurice Harkless, a 2021 1st round draft pick and a 2021 2nd round draft pick (Jeremiah Robinson-Earl was later selected) to the New York Knicks</t>
  </si>
  <si>
    <t>Udoka Azubuike</t>
  </si>
  <si>
    <t xml:space="preserve"> As part of a 3-team trade, traded by the Los Angeles Clippers (as a future 2021 2nd round draft pick) with Maurice Harkless, a 2020 1st round draft pick (Udoka Azubuike was later selected) and a 2021 1st round draft pick to the New York Knicks</t>
  </si>
  <si>
    <t xml:space="preserve"> As part of a 3-team trade, traded by the Memphis Grizzlies with Jae Crowder and Andre Iguodala to the Miami Heat</t>
  </si>
  <si>
    <t xml:space="preserve"> As part of a 3-team trade, traded by the Miami Heat with Justise Winslow to the Memphis Grizzlies</t>
  </si>
  <si>
    <t xml:space="preserve"> Traded by the Atlanta Hawks with Alex Len to the Sacramento Kings for Dewayne Dedmon, a 2020 2nd round draft pick (Skylar Mays was later selected) and a 2021 2nd round draft pick (Sharife Cooper was later selected). (2021 second-round pick is MIA's pick)</t>
  </si>
  <si>
    <t xml:space="preserve"> Traded by the Philadelphia 76ers (as a future 2021 2nd round draft pick) with a 2020 2nd round draft pick (Nico Mannion was later selected) and a 2022 2nd round draft pick to the Golden State Warriors for Alec Burks and Glenn Robinson. (2020 second-round pick is DAL's pick) (2021 second-round pick is DEN's pick) (2022 second-round pick is TOR's pick)</t>
  </si>
  <si>
    <t xml:space="preserve"> As part of a 3-team trade, traded by the Miami Heat with Dion Waiters to the Memphis Grizzlies</t>
  </si>
  <si>
    <t xml:space="preserve"> Traded by the Sacramento Kings with a 2020 2nd round draft pick (Skylar Mays was later selected) and a 2021 2nd round draft pick (Sharife Cooper was later selected) to the Atlanta Hawks for Alex Len and Jabari Parker. (2021 second-round pick is MIA's pick)</t>
  </si>
  <si>
    <t xml:space="preserve"> As part of a 3-team trade, traded by the New York Knicks to the Los Angeles Clippers</t>
  </si>
  <si>
    <t xml:space="preserve"> Traded by the Cleveland Cavaliers with Brandon Knight and a 2023 2nd round draft pick to the Detroit Pistons for Andre Drummond. (2023 second-round pick is the least favorable of CLE's and GSW's 2023 second-round picks)</t>
  </si>
  <si>
    <t xml:space="preserve"> Traded by the Philadelphia 76ers (as a future 2020 2nd round draft pick) with a 2021 2nd round draft pick (Aaron Wiggins was later selected) and a 2022 2nd round draft pick to the Golden State Warriors for Alec Burks and Glenn Robinson. (2020 second-round pick is DAL's pick) (2021 second-round pick is DEN's pick) (2022 second-round pick is TOR's pick)</t>
  </si>
  <si>
    <t xml:space="preserve"> Traded by the Los Angeles Clippers with cash to the Atlanta Hawks for a 2022 2nd round draft pick. $1.3MM (top 55-protected)</t>
  </si>
  <si>
    <t>Avery Bradley</t>
  </si>
  <si>
    <t xml:space="preserve"> Signed a 10-day contract with the Philadelphia 76ers, then signed a contract for the rest of the season.</t>
  </si>
  <si>
    <t xml:space="preserve"> Traded by the Charlotte Hornets (as a future 2021 2nd round draft pick) with Johnny O'Bryant and a 2020 2nd round draft pick (Saben Lee was later selected) to the New York Knicks for Willy Hernangómez.</t>
  </si>
  <si>
    <t xml:space="preserve"> Traded by the Charlotte Hornets (as a future 2020 2nd round draft pick) with Johnny O'Bryant and a 2021 2nd round draft pick (Isaiah Livers was later selected) to the New York Knicks for Willy Hernangómez.</t>
  </si>
  <si>
    <t xml:space="preserve"> Traded by the New York Knicks to the Charlotte Hornets for Johnny O'Bryant, a 2020 2nd round draft pick (Saben Lee was later selected) and a 2021 2nd round draft pick (Isaiah Livers was later selected).</t>
  </si>
  <si>
    <t xml:space="preserve"> Traded by the Charlotte Hornets with a 2020 2nd round draft pick (Saben Lee was later selected) and a 2021 2nd round draft pick (Isaiah Livers was later selected) to the New York Knicks for Willy Hernangómez.</t>
  </si>
  <si>
    <t xml:space="preserve"> Traded by the Philadelphia 76ers (as a future 2021 2nd round draft pick) to the Houston Rockets for James Ennis. (HOU gains right to swap 2021 second-round picks with PHI.)</t>
  </si>
  <si>
    <t xml:space="preserve"> Traded by the Dallas Mavericks to the Sacramento Kings for Justin Jackson and Zach Randolph.</t>
  </si>
  <si>
    <t>Harrison Barnes</t>
  </si>
  <si>
    <t xml:space="preserve"> As part of a 3-team trade, traded by the Houston Rockets with Brandon Knight, a 2019 1st round draft pick (Dylan Windler was later selected) and a 2022 2nd round draft pick to the Cleveland Cavaliers</t>
  </si>
  <si>
    <t xml:space="preserve"> Traded by the Los Angeles Clippers to the Los Angeles Lakers for Michael Beasley and Ivica Zubac.</t>
  </si>
  <si>
    <t xml:space="preserve"> Traded by the Houston Rockets (as a future 2021 2nd round draft pick) with Wade Baldwin, Maarty Leunen and Nik Stauskas to the Indiana Pacers for cash.</t>
  </si>
  <si>
    <t xml:space="preserve"> Traded by the Washington Wizards with cash and a 2023 2nd round draft pick to the New Orleans Pelicans for Wesley Johnson.</t>
  </si>
  <si>
    <t xml:space="preserve"> As part of a 3-team trade, traded by the Milwaukee Bucks to the Detroit Pistons</t>
  </si>
  <si>
    <t>Thon Maker</t>
  </si>
  <si>
    <t xml:space="preserve"> Traded by the Sacramento Kings with Justin Jackson to the Dallas Mavericks for Harrison Barnes.</t>
  </si>
  <si>
    <t xml:space="preserve"> As part of a 3-team trade, traded by the Cleveland Cavaliers (as a future 2021 2nd round draft pick) with Wade Baldwin and Nik Stauskas to the Houston Rockets</t>
  </si>
  <si>
    <t xml:space="preserve"> Traded by the Orlando Magic (as a future 2019 2nd round draft pick) with Jonathon Simmons and a 2020 1st round draft pick (Tyrese Maxey was later selected) to the Philadelphia 76ers for Markelle Fultz. (Pick is most favorable of CLE, ORL, HOU or POR pick, but expected to be CLE's 2019 pick.)</t>
  </si>
  <si>
    <t xml:space="preserve"> As part of a 3-team trade, traded by the Milwaukee Bucks (as a future 2020 2nd round draft pick) with Jason Smith, a 2019 2nd round draft pick (Jordan Bone was later selected), a 2020 2nd round draft pick (Elijah Hughes was later selected) and a 2021 2nd round draft pick (Greg Brown III was later selected) to the New Orleans Pelicans</t>
  </si>
  <si>
    <t xml:space="preserve"> As part of a 3-team trade, traded by the Cleveland Cavaliers to the Sacramento Kings</t>
  </si>
  <si>
    <t xml:space="preserve"> As part of a 3-team trade, traded by the Milwaukee Bucks (as a future 2021 2nd round draft pick) with Jason Smith, a 2019 2nd round draft pick (Jordan Bone was later selected), a 2020 2nd round draft pick (Elijah Hughes was later selected) and a 2020 2nd round draft pick (Sam Merrill was later selected) to the New Orleans Pelicans</t>
  </si>
  <si>
    <t xml:space="preserve"> As part of a 3-team trade, traded by the Cleveland Cavaliers with Wade Baldwin and a 2021 2nd round draft pick (Sandro Mamukelashvili was later selected) to the Houston Rockets</t>
  </si>
  <si>
    <t xml:space="preserve"> Traded by the Los Angeles Lakers with Michael Beasley to the Los Angeles Clippers for Mike Muscala.</t>
  </si>
  <si>
    <t>Ivica Zubac</t>
  </si>
  <si>
    <t xml:space="preserve"> As part of a 3-team trade, traded by the Detroit Pistons to the New Orleans Pelicans</t>
  </si>
  <si>
    <t xml:space="preserve"> Traded by the Toronto Raptors with C.J. Miles, Delon Wright and a 2024 2nd round draft pick to the Memphis Grizzlies for Marc Gasol.</t>
  </si>
  <si>
    <t xml:space="preserve"> Traded by the Houston Rockets with Wade Baldwin, Maarty Leunen and a 2021 2nd round draft pick (Sandro Mamukelashvili was later selected) to the Indiana Pacers for cash.</t>
  </si>
  <si>
    <t xml:space="preserve"> Traded by the New Orleans Pelicans to the Washington Wizards for Markieff Morris, cash and a 2023 2nd round draft pick.</t>
  </si>
  <si>
    <t xml:space="preserve"> Traded by the Toronto Raptors with Jonas Valančiūnas, Delon Wright and a 2024 2nd round draft pick to the Memphis Grizzlies for Marc Gasol.</t>
  </si>
  <si>
    <t xml:space="preserve"> Traded by the Toronto Raptors with C.J. Miles, Jonas Valančiūnas and a 2024 2nd round draft pick to the Memphis Grizzlies for Marc Gasol.</t>
  </si>
  <si>
    <t xml:space="preserve"> Traded by the Houston Rockets with Maarty Leunen, Nik Stauskas and a 2021 2nd round draft pick (Sandro Mamukelashvili was later selected) to the Indiana Pacers for cash.</t>
  </si>
  <si>
    <t xml:space="preserve"> Traded by the Memphis Grizzlies with JaMychal Green to the Los Angeles Clippers for Avery Bradley.</t>
  </si>
  <si>
    <t xml:space="preserve"> Traded by the Los Angeles Lakers with Ivica Zubac to the Los Angeles Clippers for Mike Muscala.</t>
  </si>
  <si>
    <t xml:space="preserve"> Traded by the Sacramento Kings to the Portland Trail Blazers for Caleb Swanigan.</t>
  </si>
  <si>
    <t xml:space="preserve"> Traded by the Boston Celtics with cash to the Atlanta Hawks for . (Pick is top-55 protected.)</t>
  </si>
  <si>
    <t>Jabari Bird</t>
  </si>
  <si>
    <t xml:space="preserve"> Traded by the Toronto Raptors with a 2021 2nd round draft pick (JT Thor was later selected) to the Brooklyn Nets for cash. ($110K)</t>
  </si>
  <si>
    <t xml:space="preserve"> Traded by the Memphis Grizzlies to the Toronto Raptors for C.J. Miles, Jonas Valančiūnas, Delon Wright and a 2024 2nd round draft pick.</t>
  </si>
  <si>
    <t xml:space="preserve"> Traded by the Orlando Magic (as a future 2020 1st round draft pick) with Jonathon Simmons and a 2019 2nd round draft pick (Carsen Edwards was later selected) to the Philadelphia 76ers for Markelle Fultz. (Pick is most favorable of CLE, ORL, HOU or POR pick, but expected to be CLE's 2019 pick.)</t>
  </si>
  <si>
    <t xml:space="preserve"> As part of a 3-team trade, traded by the Milwaukee Bucks with a 2019 2nd round draft pick (Jordan Bone was later selected), a 2020 2nd round draft pick (Elijah Hughes was later selected), a 2020 2nd round draft pick (Sam Merrill was later selected) and a 2021 2nd round draft pick (Greg Brown III was later selected) to the New Orleans Pelicans</t>
  </si>
  <si>
    <t xml:space="preserve"> As part of a 3-team trade, traded by the New Orleans Pelicans to the Milwaukee Bucks</t>
  </si>
  <si>
    <t xml:space="preserve"> As part of a 3-team trade, traded by the Houston Rockets (as a future 2019 1st round draft pick) with Marquese Chriss, Brandon Knight and a 2022 2nd round draft pick to the Cleveland Cavaliers</t>
  </si>
  <si>
    <t>Dylan Windler</t>
  </si>
  <si>
    <t xml:space="preserve"> Traded by the Sacramento Kings with Zach Randolph to the Dallas Mavericks for Harrison Barnes.</t>
  </si>
  <si>
    <t xml:space="preserve"> As part of a 3-team trade, traded by the Sacramento Kings to the Houston Rockets</t>
  </si>
  <si>
    <t xml:space="preserve"> Traded by the Houston Rockets to the Philadelphia 76ers for a 2021 2nd round draft pick (Isaiah Todd was later selected). (HOU gains right to swap 2021 second-round picks with PHI.)</t>
  </si>
  <si>
    <t xml:space="preserve"> Traded by the Atlanta Hawks to the Memphis Grizzlies for Shelvin Mack.</t>
  </si>
  <si>
    <t>Tyler Dorsey</t>
  </si>
  <si>
    <t xml:space="preserve"> Traded by the Philadelphia 76ers to the Orlando Magic for Jonathon Simmons, a 2019 2nd round draft pick (Carsen Edwards was later selected) and a 2020 1st round draft pick (Tyrese Maxey was later selected). (Pick is most favorable of CLE, ORL, HOU or POR pick, but expected to be CLE's 2019 pick.)</t>
  </si>
  <si>
    <t xml:space="preserve"> As part of a 3-team trade, traded by the Cleveland Cavaliers with Nik Stauskas and a 2021 2nd round draft pick (Sandro Mamukelashvili was later selected) to the Houston Rockets</t>
  </si>
  <si>
    <t xml:space="preserve"> As part of a 3-team trade, traded by the Houston Rockets (as a future 2020 2nd round draft pick) to the Sacramento Kings</t>
  </si>
  <si>
    <t>Kenyon Martin Jr.</t>
  </si>
  <si>
    <t xml:space="preserve"> As part of a 3-team trade, traded by the Houston Rockets with Marquese Chriss, a 2019 1st round draft pick (Dylan Windler was later selected) and a 2022 2nd round draft pick to the Cleveland Cavaliers</t>
  </si>
  <si>
    <t xml:space="preserve"> Traded by the Memphis Grizzlies to the Atlanta Hawks for Tyler Dorsey.</t>
  </si>
  <si>
    <t xml:space="preserve"> As part of a 3-team trade, traded by the Milwaukee Bucks (as a future 2020 2nd round draft pick) with Jason Smith, a 2019 2nd round draft pick (Jordan Bone was later selected), a 2020 2nd round draft pick (Sam Merrill was later selected) and a 2021 2nd round draft pick (Greg Brown III was later selected) to the New Orleans Pelicans</t>
  </si>
  <si>
    <t>Elijah Hughes</t>
  </si>
  <si>
    <t xml:space="preserve"> Released from 10-day contract by the Brooklyn Nets.</t>
  </si>
  <si>
    <t xml:space="preserve"> Traded by the Memphis Grizzlies with Garrett Temple to the Los Angeles Clippers for Avery Bradley.</t>
  </si>
  <si>
    <t xml:space="preserve"> As part of a 3-team trade, traded by the Milwaukee Bucks (as a future 2019 2nd round draft pick) with Jason Smith, a 2020 2nd round draft pick (Elijah Hughes was later selected), a 2020 2nd round draft pick (Sam Merrill was later selected) and a 2021 2nd round draft pick (Greg Brown III was later selected) to the New Orleans Pelicans</t>
  </si>
  <si>
    <t xml:space="preserve"> Traded by the Portland Trail Blazers to the Sacramento Kings for Skal Labissière.</t>
  </si>
  <si>
    <t>Caleb Swanigan</t>
  </si>
  <si>
    <t xml:space="preserve"> Traded by the Los Angeles Clippers to the Memphis Grizzlies for JaMychal Green and Garrett Temple.</t>
  </si>
  <si>
    <t xml:space="preserve"> Traded by the Orlando Magic with a 2019 2nd round draft pick (Carsen Edwards was later selected) and a 2020 1st round draft pick (Tyrese Maxey was later selected) to the Philadelphia 76ers for Markelle Fultz. (Pick is most favorable of CLE, ORL, HOU or POR pick, but expected to be CLE's 2019 pick.)</t>
  </si>
  <si>
    <t>Jonathon Simmons</t>
  </si>
  <si>
    <t xml:space="preserve"> Converted from a two-way contract to a regular contract by the Golden State Warriors.</t>
  </si>
  <si>
    <t xml:space="preserve"> Converted from a two-way contract to a regular contract by the Philadelphia 76ers.</t>
  </si>
  <si>
    <t xml:space="preserve"> Traded by the Indiana Pacers with a 2022 2nd round draft pick ( was later selected) to the Cleveland Cavaliers for Ricky Rubio, a 2022 1st round draft pick ( was later selected), a 2022 2nd round draft pick ( was later selected) and a 2027 2nd round draft pick ( was later selected). Cleveland also received a trade exception 2022 conditional 1st-rd pick is CLE own 2022 2nd-rd pick is HOU own 2027 2nd-rd pick is UTA own</t>
  </si>
  <si>
    <t xml:space="preserve"> Traded by the Cleveland Cavaliers with a 2022 1st round draft pick ( was later selected), a 2022 2nd round draft pick ( was later selected) and a 2027 2nd round draft pick ( was later selected) to the Indiana Pacers for Caris Levert and a 2022 2nd round draft pick ( was later selected). Cleveland also received a trade exception 2022 conditional 1st-rd pick is CLE own 2022 2nd-rd pick is HOU own 2027 2nd-rd pick is UTA own</t>
  </si>
  <si>
    <t xml:space="preserve"> Signed the first of two 10-day contracts with the Houston Rockets.</t>
  </si>
  <si>
    <t xml:space="preserve"> Traded by the New Orleans Pelicans to the Brooklyn Nets for Rashad Vaughn.</t>
  </si>
  <si>
    <t xml:space="preserve"> Traded by the Orlando Magic to the Phoenix Suns for a 2018 2nd round draft pick (Jarred Vanderbilt was later selected).</t>
  </si>
  <si>
    <t xml:space="preserve"> Traded by the Sacramento Kings to the Toronto Raptors for Bruno Caboclo.</t>
  </si>
  <si>
    <t xml:space="preserve"> As part of a 3-team trade, traded by the Utah Jazz to the Cleveland Cavaliers</t>
  </si>
  <si>
    <t xml:space="preserve"> As part of a 3-team trade, traded by the Denver Nuggets (as a future 2018 2nd round draft pick) to the Dallas Mavericks</t>
  </si>
  <si>
    <t xml:space="preserve"> As part of a 3-team trade, traded by the Cleveland Cavaliers with Jae Crowder and a 2024 2nd round draft pick to the Utah Jazz</t>
  </si>
  <si>
    <t xml:space="preserve"> Traded by the Cleveland Cavaliers with Isaiah Thomas and a 2018 1st round draft pick (Moritz Wagner was later selected) to the Los Angeles Lakers for Jordan Clarkson and Larry Nance Jr..</t>
  </si>
  <si>
    <t xml:space="preserve"> As part of a 3-team trade, traded by the Cleveland Cavaliers (as a future 2020 2nd round draft pick) with Dimitrios Agravanis, Iman Shumpert and $2.1M cash to the Sacramento Kings</t>
  </si>
  <si>
    <t xml:space="preserve"> As part of a 3-team trade, traded by the Dallas Mavericks to the Denver Nuggets</t>
  </si>
  <si>
    <t xml:space="preserve"> Traded by the Chicago Bulls to the Detroit Pistons for Willie Reed and a 2022 2nd round draft pick. (CHI receives right to swap 2022 second-round draft pick with DET.)</t>
  </si>
  <si>
    <t xml:space="preserve"> Traded by the Los Angeles Lakers with Jordan Clarkson to the Cleveland Cavaliers for Channing Frye, Isaiah Thomas and a 2018 1st round draft pick (Moritz Wagner was later selected).</t>
  </si>
  <si>
    <t xml:space="preserve"> Traded by the Atlanta Hawks to the Miami Heat for Okaro White.</t>
  </si>
  <si>
    <t xml:space="preserve"> As part of a 3-team trade, traded by the Denver Nuggets to the New York Knicks</t>
  </si>
  <si>
    <t xml:space="preserve"> Traded by the Cleveland Cavaliers to the Miami Heat for a 2024 2nd round draft pick. (Pick is heavily protected and not expected to convey.)</t>
  </si>
  <si>
    <t xml:space="preserve"> Traded by the Brooklyn Nets to the New Orleans Pelicans for Dante Cunningham.</t>
  </si>
  <si>
    <t xml:space="preserve"> As part of a 3-team trade, traded by the New York Knicks to the Dallas Mavericks</t>
  </si>
  <si>
    <t xml:space="preserve"> Traded by the Cleveland Cavaliers with Channing Frye and a 2018 1st round draft pick (Moritz Wagner was later selected) to the Los Angeles Lakers for Jordan Clarkson and Larry Nance Jr..</t>
  </si>
  <si>
    <t xml:space="preserve"> Traded by the Memphis Grizzlies to the Detroit Pistons for Brice Johnson and a 2022 2nd round draft pick. (2022 second-round pick will be less favorable of CHI &amp; DET picks)</t>
  </si>
  <si>
    <t xml:space="preserve"> Traded by the Miami Heat to the Atlanta Hawks for Luke Babbitt.</t>
  </si>
  <si>
    <t xml:space="preserve"> As part of a 3-team trade, traded by the Sacramento Kings with Artūras Gudaitis to the Cleveland Cavaliers</t>
  </si>
  <si>
    <t xml:space="preserve"> Traded by the Los Angeles Lakers with Larry Nance Jr. to the Cleveland Cavaliers for Channing Frye, Isaiah Thomas and a 2018 1st round draft pick (Moritz Wagner was later selected).</t>
  </si>
  <si>
    <t xml:space="preserve"> As part of a 3-team trade, traded by the Utah Jazz with $1.1M cash to the Sacramento Kings</t>
  </si>
  <si>
    <t xml:space="preserve"> Traded by the Toronto Raptors to the Sacramento Kings for Malachi Richardson.</t>
  </si>
  <si>
    <t xml:space="preserve"> Traded by the Portland Trail Blazers with cash to the Chicago Bulls for Milovan Raković.</t>
  </si>
  <si>
    <t xml:space="preserve"> Traded by the Detroit Pistons with a 2022 2nd round draft pick to the Memphis Grizzlies for James Ennis. (2022 second-round pick will be less favorable of CHI &amp; DET picks)</t>
  </si>
  <si>
    <t>Brice Johnson</t>
  </si>
  <si>
    <t xml:space="preserve"> Traded by the Detroit Pistons with a 2022 2nd round draft pick to the Chicago Bulls for Jameer Nelson. (CHI receives right to swap 2022 second-round draft pick with DET.)</t>
  </si>
  <si>
    <t xml:space="preserve"> As part of a 3-team trade, traded by the Cleveland Cavaliers with Derrick Rose and a 2024 2nd round draft pick to the Utah Jazz</t>
  </si>
  <si>
    <t xml:space="preserve"> Traded by the Cleveland Cavaliers (as a future 2018 1st round draft pick) with Channing Frye and Isaiah Thomas to the Los Angeles Lakers for Jordan Clarkson and Larry Nance Jr..</t>
  </si>
  <si>
    <t xml:space="preserve"> Traded by the Phoenix Suns (as a future 2018 2nd round draft pick) to the Orlando Magic for Elfrid Payton.</t>
  </si>
  <si>
    <t xml:space="preserve"> As part of a 3-team trade, traded by the Cleveland Cavaliers with Dimitrios Agravanis, $2.1M cash and a 2020 2nd round draft pick (Skylar Mays was later selected) to the Sacramento Kings</t>
  </si>
  <si>
    <t xml:space="preserve"> Traded by the Detroit Pistons to the New York Knicks for Dennis Smith and a 2021 2nd round draft pick (Isaiah Livers was later selected). 2021 2nd-rd pick is CHA own and DET also receives trade exception</t>
  </si>
  <si>
    <t xml:space="preserve"> Traded by the New York Knicks (as a future 2021 2nd round draft pick) with Dennis Smith to the Detroit Pistons for Derrick Rose. 2021 2nd-rd pick is CHA own and DET also receives trade exception</t>
  </si>
  <si>
    <t xml:space="preserve"> Traded by the New York Knicks with a 2021 2nd round draft pick (Isaiah Livers was later selected) to the Detroit Pistons for Derrick Rose. 2021 2nd-rd pick is CHA own and DET also receives trade exception</t>
  </si>
  <si>
    <t xml:space="preserve"> Traded by the Indiana Pacers with Justin Holiday, Domantas Sabonis and a 2023 2nd round draft pick ( was later selected) to the Sacramento Kings for Tyrese Haliburton, Buddy Hield and Tristan Thompson. Indiana also received a trade exception Sacramento also received a trade exception 2023 2nd-rd pick is IND own</t>
  </si>
  <si>
    <t>Jeremy Lamb</t>
  </si>
  <si>
    <t xml:space="preserve"> Traded by the Portland Trail Blazers with CJ McCollum and Larry Nance Jr. to the New Orleans Pelicans for Nickeil Alexander-Walker, Josh Hart, Didi Louzada, Tomas Satoransky, a 2022 1st round draft pick ( was later selected), a 2026 2nd round draft pick ( was later selected) and a 2027 2nd round draft pick ( was later selected). New Orleans also received a trade exception Portland also received a trade exception 2022 1st-rd conditional draft pick is NOP own 2026 2nd-rd pick is more favorable of two teams 2027 2nd-rd pick is NOP own</t>
  </si>
  <si>
    <t xml:space="preserve"> Traded by the New Orleans Pelicans with Nickeil Alexander-Walker, Josh Hart, Didi Louzada, a 2022 1st round draft pick ( was later selected), a 2026 2nd round draft pick ( was later selected) and a 2027 2nd round draft pick ( was later selected) to the Portland Trail Blazers for CJ McCollum, Larry Nance Jr. and Tony Snell. New Orleans also received a trade exception Portland also received a trade exception 2022 1st-rd conditional draft pick is NOP own 2026 2nd-rd pick is more favorable of two teams 2027 2nd-rd pick is NOP own</t>
  </si>
  <si>
    <t xml:space="preserve"> Traded by the New Orleans Pelicans with Nickeil Alexander-Walker, Didi Louzada, Tomas Satoransky, a 2022 1st round draft pick ( was later selected), a 2026 2nd round draft pick ( was later selected) and a 2027 2nd round draft pick ( was later selected) to the Portland Trail Blazers for CJ McCollum, Larry Nance Jr. and Tony Snell. New Orleans also received a trade exception Portland also received a trade exception 2022 1st-rd conditional draft pick is NOP own 2026 2nd-rd pick is more favorable of two teams 2027 2nd-rd pick is NOP own</t>
  </si>
  <si>
    <t xml:space="preserve"> Traded by the Sacramento Kings with Tyrese Haliburton and Tristan Thompson to the Indiana Pacers for Justin Holiday, Jeremy Lamb, Domantas Sabonis and a 2023 2nd round draft pick ( was later selected). Indiana also received a trade exception Sacramento also received a trade exception 2023 2nd-rd pick is IND own</t>
  </si>
  <si>
    <t xml:space="preserve"> Traded by the Sacramento Kings with Buddy Hield and Tristan Thompson to the Indiana Pacers for Justin Holiday, Jeremy Lamb, Domantas Sabonis and a 2023 2nd round draft pick ( was later selected). Indiana also received a trade exception Sacramento also received a trade exception 2023 2nd-rd pick is IND own</t>
  </si>
  <si>
    <t>Tyrese Haliburton</t>
  </si>
  <si>
    <t xml:space="preserve"> Traded by the Sacramento Kings with Tyrese Haliburton and Buddy Hield to the Indiana Pacers for Justin Holiday, Jeremy Lamb, Domantas Sabonis and a 2023 2nd round draft pick ( was later selected). Indiana also received a trade exception Sacramento also received a trade exception 2023 2nd-rd pick is IND own</t>
  </si>
  <si>
    <t xml:space="preserve"> Traded by the New Orleans Pelicans with Nickeil Alexander-Walker, Josh Hart, Tomas Satoransky, a 2022 1st round draft pick ( was later selected), a 2026 2nd round draft pick ( was later selected) and a 2027 2nd round draft pick ( was later selected) to the Portland Trail Blazers for CJ McCollum, Larry Nance Jr. and Tony Snell. New Orleans also received a trade exception Portland also received a trade exception 2022 1st-rd conditional draft pick is NOP own 2026 2nd-rd pick is more favorable of two teams 2027 2nd-rd pick is NOP own</t>
  </si>
  <si>
    <t xml:space="preserve"> Traded by the Portland Trail Blazers with Larry Nance Jr. and Tony Snell to the New Orleans Pelicans for Nickeil Alexander-Walker, Josh Hart, Didi Louzada, Tomas Satoransky, a 2022 1st round draft pick ( was later selected), a 2026 2nd round draft pick ( was later selected) and a 2027 2nd round draft pick ( was later selected). New Orleans also received a trade exception Portland also received a trade exception 2022 1st-rd conditional draft pick is NOP own 2026 2nd-rd pick is more favorable of two teams 2027 2nd-rd pick is NOP own</t>
  </si>
  <si>
    <t>CJ McCollum</t>
  </si>
  <si>
    <t xml:space="preserve"> Traded by the Indiana Pacers with Jeremy Lamb, Domantas Sabonis and a 2023 2nd round draft pick ( was later selected) to the Sacramento Kings for Tyrese Haliburton, Buddy Hield and Tristan Thompson. Indiana also received a trade exception Sacramento also received a trade exception 2023 2nd-rd pick is IND own</t>
  </si>
  <si>
    <t xml:space="preserve"> Traded by the Indiana Pacers with Justin Holiday, Jeremy Lamb and a 2023 2nd round draft pick ( was later selected) to the Sacramento Kings for Tyrese Haliburton, Buddy Hield and Tristan Thompson. Indiana also received a trade exception Sacramento also received a trade exception 2023 2nd-rd pick is IND own</t>
  </si>
  <si>
    <t xml:space="preserve"> Traded by the Portland Trail Blazers with CJ McCollum and Tony Snell to the New Orleans Pelicans for Nickeil Alexander-Walker, Josh Hart, Didi Louzada, Tomas Satoransky, a 2022 1st round draft pick ( was later selected), a 2026 2nd round draft pick ( was later selected) and a 2027 2nd round draft pick ( was later selected). New Orleans also received a trade exception Portland also received a trade exception 2022 1st-rd conditional draft pick is NOP own 2026 2nd-rd pick is more favorable of two teams 2027 2nd-rd pick is NOP own</t>
  </si>
  <si>
    <t xml:space="preserve"> Traded by the New Orleans Pelicans with Josh Hart, Didi Louzada, Tomas Satoransky, a 2022 1st round draft pick ( was later selected), a 2026 2nd round draft pick ( was later selected) and a 2027 2nd round draft pick ( was later selected) to the Portland Trail Blazers for CJ McCollum, Larry Nance Jr. and Tony Snell. New Orleans also received a trade exception Portland also received a trade exception 2022 1st-rd conditional draft pick is NOP own 2026 2nd-rd pick is more favorable of two teams 2027 2nd-rd pick is NOP own</t>
  </si>
  <si>
    <t xml:space="preserve"> As part of a 3-team trade, traded by the Utah Jazz with Joe Ingles and a 2022 2nd round draft pick ( was later selected) to the Portland Trail Blazers</t>
  </si>
  <si>
    <t xml:space="preserve"> As part of a 3-team trade, traded by the Portland Trail Blazers to the San Antonio Spurs</t>
  </si>
  <si>
    <t xml:space="preserve"> Traded by the Miami Heat with a 2025 1st round draft pick ( was later selected) to the Oklahoma City Thunder for a 2026 2nd round draft pick ( was later selected). 2026 2nd-rd pick is least favorable of DAL, PHI, and OKC</t>
  </si>
  <si>
    <t xml:space="preserve"> As part of a 3-team trade, traded by the San Antonio Spurs to the Utah Jazz</t>
  </si>
  <si>
    <t xml:space="preserve"> As part of a 3-team trade, traded by the Utah Jazz with Elijah Hughes and a 2022 2nd round draft pick ( was later selected) to the Portland Trail Blazers</t>
  </si>
  <si>
    <t>Joe Ingles</t>
  </si>
  <si>
    <t xml:space="preserve"> As part of a 3-team trade, traded by the Portland Trail Blazers to the Utah Jazz</t>
  </si>
  <si>
    <t>Markel Brown</t>
  </si>
  <si>
    <t xml:space="preserve"> Signed a 10-day contract with the San Antonio Spurs.</t>
  </si>
  <si>
    <t>Bismack Biyombo</t>
  </si>
  <si>
    <t xml:space="preserve"> Converted from a two-way contract to a regular contract by the Memphis Grizzlies.</t>
  </si>
  <si>
    <t xml:space="preserve"> Claimed on waivers by the Dallas Mavericks from the New Orleans Pelicans</t>
  </si>
  <si>
    <t>Aaron Nesmith</t>
  </si>
  <si>
    <t>JaQuori McLaughlin</t>
  </si>
  <si>
    <t>Denzel Valentine</t>
  </si>
  <si>
    <t xml:space="preserve"> Traded by the Denver Nuggets to the Detroit Pistons for Rodney McGruder and a 2022 2nd round draft pick. *Trade completely voided 01/13/22 Denver also received a trade exception (voided) 2022 2nd-rd pick is BRK own (voided)</t>
  </si>
  <si>
    <t xml:space="preserve"> Traded by the Detroit Pistons with a 2022 2nd round draft pick to the Denver Nuggets for Bol Bol. *Trade completely voided 01/13/22 Denver also received a trade exception (voided) 2022 2nd-rd pick is BRK own (voided)</t>
  </si>
  <si>
    <t>Vic Law</t>
  </si>
  <si>
    <t>Josh Magette</t>
  </si>
  <si>
    <t xml:space="preserve"> As part of a 3-team trade, traded by the Memphis Grizzlies with a 2015 2nd round draft pick (Branden Dawson was later selected) to the New Orleans Pelicans</t>
  </si>
  <si>
    <t xml:space="preserve"> As part of a 3-team trade, traded by the Boston Celtics to the Memphis Grizzlies</t>
  </si>
  <si>
    <t xml:space="preserve"> As part of a 3-team trade, traded by the New Orleans Pelicans to the Boston Celtics</t>
  </si>
  <si>
    <t xml:space="preserve"> As part of a 3-team trade, traded by the Memphis Grizzlies (as a future 2020 1st round draft pick) with Tayshaun Prince to the Boston Celtics</t>
  </si>
  <si>
    <t xml:space="preserve"> Traded by the Cleveland Cavaliers with cash considerations and a 2017 2nd round draft pick to the Orlando Magic for a 2020 2nd round draft pick. (2017 2nd-Rd Pick was protected pick from SAC and did not convey) (2020 2nd-rd pick is protected pick from POR)</t>
  </si>
  <si>
    <t>Joe Harris</t>
  </si>
  <si>
    <t xml:space="preserve"> Converted from a two-way contract to a regular contract by the Detroit Pistons.</t>
  </si>
  <si>
    <t>Sekou Doumbouya</t>
  </si>
  <si>
    <t>Shabazz Muhammad</t>
  </si>
  <si>
    <t xml:space="preserve"> Traded by the Boston Celtics to the Denver Nuggets for Nate Robinson.</t>
  </si>
  <si>
    <t>Myke Henry</t>
  </si>
  <si>
    <t>Vince Hunter</t>
  </si>
  <si>
    <t>Ivan Rabb</t>
  </si>
  <si>
    <t xml:space="preserve"> As part of a 4-team trade, traded by the Brooklyn Nets with a 2021 1st round draft pick, a 2022 1st round draft pick, a 2023 1st round draft pick, a 2024 1st round draft pick, a 2025 1st round draft pick, a 2026 1st round draft pick and a 2027 1st round draft pick to the Houston Rockets</t>
  </si>
  <si>
    <t>Rodions Kurucs</t>
  </si>
  <si>
    <t xml:space="preserve"> As part of a 4-team trade, traded by the Brooklyn Nets with Jarrett Allen to the Cleveland Cavaliers</t>
  </si>
  <si>
    <t xml:space="preserve"> As part of a 4-team trade, traded by the Brooklyn Nets to the Indiana Pacers</t>
  </si>
  <si>
    <t xml:space="preserve"> As part of a 4-team trade, traded by the Houston Rockets to the Brooklyn Nets</t>
  </si>
  <si>
    <t xml:space="preserve"> As part of a 4-team trade, traded by the Brooklyn Nets with Taurean Prince to the Cleveland Cavaliers</t>
  </si>
  <si>
    <t xml:space="preserve"> As part of a 4-team trade, traded by the Cleveland Cavaliers with a 2022 1st round draft pick to the Houston Rockets</t>
  </si>
  <si>
    <t xml:space="preserve"> As part of a 4-team trade, traded by the Indiana Pacers to the Houston Rockets</t>
  </si>
  <si>
    <t xml:space="preserve"> Traded by the New York Knicks with a 2022 1st round draft pick to the Atlanta Hawks for Solomon Hill, Cam Reddish and a 2025 2nd round draft pick. Atlanta also received a trade exception Conditional 2022 1st-rd pick is CHA own New York also received a trade exception 2025 2nd-rd pick is BRK own</t>
  </si>
  <si>
    <t>Kevin Knox</t>
  </si>
  <si>
    <t>Lindell Wigginton</t>
  </si>
  <si>
    <t xml:space="preserve"> Traded by the Atlanta Hawks with Cam Reddish and a 2025 2nd round draft pick to the New York Knicks for Kevin Knox and a 2022 1st round draft pick. Atlanta also received a trade exception Conditional 2022 1st-rd pick is CHA own New York also received a trade exception 2025 2nd-rd pick is BRK own</t>
  </si>
  <si>
    <t xml:space="preserve"> Waived by the .</t>
  </si>
  <si>
    <t xml:space="preserve"> Traded by the Atlanta Hawks with Solomon Hill and a 2025 2nd round draft pick to the New York Knicks for Kevin Knox and a 2022 1st round draft pick. Atlanta also received a trade exception Conditional 2022 1st-rd pick is CHA own New York also received a trade exception 2025 2nd-rd pick is BRK own</t>
  </si>
  <si>
    <t>Cam Reddish</t>
  </si>
  <si>
    <t>Kadeem Allen</t>
  </si>
  <si>
    <t xml:space="preserve"> As part of a 3-team trade, traded by the Boston Celtics with MarShon Brooks to the Golden State Warriors</t>
  </si>
  <si>
    <t xml:space="preserve"> As part of a 3-team trade, traded by the Miami Heat (as a future 2015 2nd round draft pick) with Joel Anthony, cash, a 2016 2nd round draft pick (Ben Bentil was later selected) and a 2016 2nd round draft pick (Deyonta Davis was later selected) to the Boston Celtics</t>
  </si>
  <si>
    <t xml:space="preserve"> As part of a 3-team trade, traded by the Boston Celtics with Jordan Crawford to the Golden State Warriors</t>
  </si>
  <si>
    <t xml:space="preserve"> As part of a 3-team trade, traded by the Miami Heat (as a future 2016 2nd round draft pick) with Joel Anthony, cash, a 2015 2nd round draft pick (Jordan Mickey was later selected) and a 2016 2nd round draft pick (Ben Bentil was later selected) to the Boston Celtics</t>
  </si>
  <si>
    <t xml:space="preserve"> As part of a 3-team trade, traded by the Boston Celtics to the Los Angeles Clippers</t>
  </si>
  <si>
    <t xml:space="preserve"> As part of a 3-team trade, traded by the Los Angeles Clippers to the Phoenix Suns</t>
  </si>
  <si>
    <t xml:space="preserve"> As part of a 3-team trade, traded by the Los Angeles Clippers (as a future 2017 2nd round draft pick) with Chris Douglas-Roberts to the Boston Celtics</t>
  </si>
  <si>
    <t>Luis Montero</t>
  </si>
  <si>
    <t>James Webb III</t>
  </si>
  <si>
    <t>Reggie Hearn</t>
  </si>
  <si>
    <t>Julian Washburn</t>
  </si>
  <si>
    <t>Deng Adel</t>
  </si>
  <si>
    <t>Bonzie Colson</t>
  </si>
  <si>
    <t>Isaiah Whitehead</t>
  </si>
  <si>
    <t>Tariq Owens</t>
  </si>
  <si>
    <t>Kyle Alexander</t>
  </si>
  <si>
    <t>Shamorie Ponds</t>
  </si>
  <si>
    <t>Larry Drew II</t>
  </si>
  <si>
    <t xml:space="preserve"> Traded by the Atlanta Hawks to the Minnesota Timberwolves for Treveon Graham and Jeff Teague.</t>
  </si>
  <si>
    <t xml:space="preserve"> Traded by the Minnesota Timberwolves with Treveon Graham to the Atlanta Hawks for Allen Crabbe.</t>
  </si>
  <si>
    <t xml:space="preserve"> Traded by the Minnesota Timberwolves with Jeff Teague to the Atlanta Hawks for Allen Crabbe.</t>
  </si>
  <si>
    <t>Marcus Garrett</t>
  </si>
  <si>
    <t xml:space="preserve"> Assigned to the Fort Worth Flyers of the G-League.</t>
  </si>
  <si>
    <t xml:space="preserve"> Signed two 10-day contracts with the Golden State Warriors, then signed a contract for the rest of the season.</t>
  </si>
  <si>
    <t xml:space="preserve"> Signed the first of two 10-day contracts with the Philadelphia 76ers.</t>
  </si>
  <si>
    <t>Kenneth Faried</t>
  </si>
  <si>
    <t xml:space="preserve"> Signed a multi-year contract with the Utah Jazz (Signing is extension on deal signed in 2017)</t>
  </si>
  <si>
    <t>Royce O'Neale</t>
  </si>
  <si>
    <t xml:space="preserve"> As part of a 3-team trade, traded by the Boston Celtics with cash to the San Antonio Spurs</t>
  </si>
  <si>
    <t xml:space="preserve"> As part of a 3-team trade, traded by the San Antonio Spurs to the Denver Nuggets</t>
  </si>
  <si>
    <t xml:space="preserve"> As part of a 3-team trade, traded by the Denver Nuggets with Bol Bol to the Boston Celtics</t>
  </si>
  <si>
    <t xml:space="preserve"> As part of a 3-team trade, traded by the Denver Nuggets with PJ Dozier to the Boston Celtics</t>
  </si>
  <si>
    <t xml:space="preserve"> Assigned to the Motor City Cruise of the G-League.</t>
  </si>
  <si>
    <t>Brandon Paul</t>
  </si>
  <si>
    <t>Anfernee Simons</t>
  </si>
  <si>
    <t xml:space="preserve"> Traded by the New Orleans Hornets (as a future 2005 2nd round draft pick) with Jim Jackson to the Phoenix Suns for Casey Jacobsen, Maciej Lampe and Jackson Vroman.</t>
  </si>
  <si>
    <t xml:space="preserve"> Signed a 10-day contract with the Charlotte Bobcats.</t>
  </si>
  <si>
    <t xml:space="preserve"> Traded by the Chicago Bulls to the Brooklyn Nets for Tornike Shengelia.</t>
  </si>
  <si>
    <t xml:space="preserve"> Released from 10-day contract by the Houston Rockets.</t>
  </si>
  <si>
    <t xml:space="preserve"> Traded by the Portland Trail Blazers with Kent Bazemore, a 2024 2nd round draft pick and a 2025 2nd round draft pick to the Sacramento Kings for Trevor Ariza, Wenyen Gabriel and Caleb Swanigan.</t>
  </si>
  <si>
    <t xml:space="preserve"> Traded by the Sacramento Kings with Trevor Ariza and Caleb Swanigan to the Portland Trail Blazers for Kent Bazemore, Anthony Tolliver, a 2024 2nd round draft pick and a 2025 2nd round draft pick.</t>
  </si>
  <si>
    <t xml:space="preserve"> Traded by the Sacramento Kings with Trevor Ariza and Wenyen Gabriel to the Portland Trail Blazers for Kent Bazemore, Anthony Tolliver, a 2024 2nd round draft pick and a 2025 2nd round draft pick.</t>
  </si>
  <si>
    <t xml:space="preserve"> Traded by the Portland Trail Blazers with Anthony Tolliver, a 2024 2nd round draft pick and a 2025 2nd round draft pick to the Sacramento Kings for Trevor Ariza, Wenyen Gabriel and Caleb Swanigan.</t>
  </si>
  <si>
    <t xml:space="preserve"> Traded by the Sacramento Kings with Wenyen Gabriel and Caleb Swanigan to the Portland Trail Blazers for Kent Bazemore, Anthony Tolliver, a 2024 2nd round draft pick and a 2025 2nd round draft pick.</t>
  </si>
  <si>
    <t xml:space="preserve"> Traded by the Memphis Grizzlies (as a future 2017 1st round draft pick) with Wayne Ellington, Josh Selby and Marreese Speights to the Cleveland Cavaliers for Jon Leuer.</t>
  </si>
  <si>
    <t xml:space="preserve"> Traded by the Memphis Grizzlies with Josh Selby, Marreese Speights and a 2017 1st round draft pick (Harry Giles was later selected) to the Cleveland Cavaliers for Jon Leuer.</t>
  </si>
  <si>
    <t xml:space="preserve"> Traded by the Cleveland Cavaliers to the Memphis Grizzlies for Wayne Ellington, Josh Selby, Marreese Speights and a 2017 1st round draft pick (Harry Giles was later selected).</t>
  </si>
  <si>
    <t xml:space="preserve"> Traded by the Memphis Grizzlies with Wayne Ellington, Josh Selby and a 2017 1st round draft pick (Harry Giles was later selected) to the Cleveland Cavaliers for Jon Leuer.</t>
  </si>
  <si>
    <t>Marreese Speights</t>
  </si>
  <si>
    <t xml:space="preserve"> Traded by the Los Angeles Clippers with Sergei Lishouk to the Houston Rockets for Maarty Leunen. (Clippers also send cash to Rockets to cover Smith's salary)</t>
  </si>
  <si>
    <t xml:space="preserve"> Traded by the Houston Rockets with Jon Diebler and cash to the Chicago Bulls for Tadija Dragićević. $1.56MM</t>
  </si>
  <si>
    <t xml:space="preserve"> Traded by the Cleveland Cavaliers to the Houston Rockets for a 2024 2nd round draft pick. 2024 2nd-rd pick is GSW own, Cleveland also received a trade exception.</t>
  </si>
  <si>
    <t>Kevin Porter Jr.</t>
  </si>
  <si>
    <t xml:space="preserve"> Signed as a free agent with the San Antonio Spurs.</t>
  </si>
  <si>
    <t xml:space="preserve"> Signed a 2nd 10-day contract with the Dallas Mavericks.</t>
  </si>
  <si>
    <t xml:space="preserve"> Traded by the Oklahoma City Thunder with cash to the Dallas Mavericks for Isaiah Roby.</t>
  </si>
  <si>
    <t xml:space="preserve"> Traded by the Dallas Mavericks to the Oklahoma City Thunder for Justin Patton and cash.</t>
  </si>
  <si>
    <t xml:space="preserve"> Signed the first of two 10-day contracts with the Milwaukee Bucks.</t>
  </si>
  <si>
    <t xml:space="preserve"> Traded by the Golden State Warriors to the Dallas Mavericks for a 2020 2nd round draft pick (Justinian Jessup was later selected). (2020 second-round pick is owned by UTA)</t>
  </si>
  <si>
    <t xml:space="preserve"> Traded by the Los Angeles Clippers (as a future 2014 2nd round draft pick) to the New Orleans Hornets for Bobby Brown.</t>
  </si>
  <si>
    <t xml:space="preserve"> Traded by the New Orleans Hornets to the Los Angeles Clippers for a 2014 2nd round draft pick (Jordan McRae was later selected).</t>
  </si>
  <si>
    <t xml:space="preserve"> Traded by the Los Angeles Clippers with Brice Johnson and Willie Reed to the Detroit Pistons for Avery Bradley, Tobias Harris, Boban Marjanović, a 2018 1st round draft pick (Miles Bridges was later selected) and a 2019 2nd round draft pick (Jaylen Hands was later selected).</t>
  </si>
  <si>
    <t xml:space="preserve"> Traded by the Los Angeles Clippers with Blake Griffin and Willie Reed to the Detroit Pistons for Avery Bradley, Tobias Harris, Boban Marjanović, a 2018 1st round draft pick (Miles Bridges was later selected) and a 2019 2nd round draft pick (Jaylen Hands was later selected).</t>
  </si>
  <si>
    <t xml:space="preserve"> Traded by the Detroit Pistons with Avery Bradley, Tobias Harris, a 2018 1st round draft pick (Miles Bridges was later selected) and a 2019 2nd round draft pick (Jaylen Hands was later selected) to the Los Angeles Clippers for Blake Griffin, Brice Johnson and Willie Reed.</t>
  </si>
  <si>
    <t xml:space="preserve"> Traded by the Los Angeles Clippers with Blake Griffin and Brice Johnson to the Detroit Pistons for Avery Bradley, Tobias Harris, Boban Marjanović, a 2018 1st round draft pick (Miles Bridges was later selected) and a 2019 2nd round draft pick (Jaylen Hands was later selected).</t>
  </si>
  <si>
    <t xml:space="preserve"> Traded by the Detroit Pistons (as a future 2018 1st round draft pick) with Avery Bradley, Tobias Harris, Boban Marjanović and a 2019 2nd round draft pick (Jaylen Hands was later selected) to the Los Angeles Clippers for Blake Griffin, Brice Johnson and Willie Reed.</t>
  </si>
  <si>
    <t>Miles Bridges</t>
  </si>
  <si>
    <t xml:space="preserve"> Traded by the Detroit Pistons with Tobias Harris, Boban Marjanović, a 2018 1st round draft pick (Miles Bridges was later selected) and a 2019 2nd round draft pick (Jaylen Hands was later selected) to the Los Angeles Clippers for Blake Griffin, Brice Johnson and Willie Reed.</t>
  </si>
  <si>
    <t xml:space="preserve"> Traded by the Detroit Pistons with Avery Bradley, Boban Marjanović, a 2018 1st round draft pick (Miles Bridges was later selected) and a 2019 2nd round draft pick (Jaylen Hands was later selected) to the Los Angeles Clippers for Blake Griffin, Brice Johnson and Willie Reed.</t>
  </si>
  <si>
    <t xml:space="preserve"> Traded by the Memphis Grizzlies with Wayne Selden, a 2019 2nd round draft pick (Daniel Gafford was later selected) and a 2020 2nd round draft pick (Marko Simonovic was later selected) to the Chicago Bulls for Justin Holiday.</t>
  </si>
  <si>
    <t xml:space="preserve"> Traded by the Memphis Grizzlies (as a future 2019 2nd round draft pick) with MarShon Brooks, Wayne Selden and a 2020 2nd round draft pick (Marko Simonovic was later selected) to the Chicago Bulls for Justin Holiday.</t>
  </si>
  <si>
    <t>Daniel Gafford</t>
  </si>
  <si>
    <t xml:space="preserve"> Traded by the Memphis Grizzlies with MarShon Brooks, a 2019 2nd round draft pick (Daniel Gafford was later selected) and a 2020 2nd round draft pick (Marko Simonovic was later selected) to the Chicago Bulls for Justin Holiday.</t>
  </si>
  <si>
    <t>Wayne Selden</t>
  </si>
  <si>
    <t xml:space="preserve"> Traded by the Memphis Grizzlies (as a future 2020 2nd round draft pick) with MarShon Brooks, Wayne Selden and a 2019 2nd round draft pick (Daniel Gafford was later selected) to the Chicago Bulls for Justin Holiday.</t>
  </si>
  <si>
    <t xml:space="preserve"> Traded by the Chicago Bulls to the Memphis Grizzlies for MarShon Brooks, Wayne Selden, a 2019 2nd round draft pick (Daniel Gafford was later selected) and a 2020 2nd round draft pick (Marko Simonovic was later selected).</t>
  </si>
  <si>
    <t xml:space="preserve"> Signed a 10-day contract with the New York Knicks. contract voided</t>
  </si>
  <si>
    <t xml:space="preserve"> As part of a 3-team trade, traded by the Cleveland Cavaliers to the New York Knicks</t>
  </si>
  <si>
    <t xml:space="preserve"> As part of a 3-team trade, traded by the Los Angeles Lakers to the Cleveland Cavaliers</t>
  </si>
  <si>
    <t xml:space="preserve"> As part of a 3-team trade, traded by the Toronto Raptors with Ed Davis and a 2013 2nd round draft pick (Jamaal Franklin was later selected) to the Memphis Grizzlies</t>
  </si>
  <si>
    <t xml:space="preserve"> As part of a 3-team trade, traded by the Memphis Grizzlies to the Detroit Pistons</t>
  </si>
  <si>
    <t xml:space="preserve"> As part of a 3-team trade, traded by the Toronto Raptors with José Calderón and a 2013 2nd round draft pick (Jamaal Franklin was later selected) to the Memphis Grizzlies</t>
  </si>
  <si>
    <t>Ed Davis</t>
  </si>
  <si>
    <t xml:space="preserve"> As part of a 3-team trade, traded by the Memphis Grizzlies with Hamed Haddadi to the Toronto Raptors</t>
  </si>
  <si>
    <t>Jaren Jackson Jr.</t>
  </si>
  <si>
    <t xml:space="preserve"> Traded by the New York Knicks with Trey Burke, Tim Hardaway Jr. and Kristaps Porziņģis to the Dallas Mavericks for DeAndre Jordan, Wesley Matthews, Dennis Smith Jr., a 2021 1st round draft pick (Keon Johnson was later selected) and a 2023 1st round draft pick. (Top-10 protected)</t>
  </si>
  <si>
    <t xml:space="preserve"> Traded by the New York Knicks with Trey Burke, Courtney Lee and Kristaps Porziņģis to the Dallas Mavericks for DeAndre Jordan, Wesley Matthews, Dennis Smith Jr., a 2021 1st round draft pick (Keon Johnson was later selected) and a 2023 1st round draft pick. (Top-10 protected)</t>
  </si>
  <si>
    <t xml:space="preserve"> Traded by the Dallas Mavericks (as a future 2021 1st round draft pick) with DeAndre Jordan, Wesley Matthews, Dennis Smith Jr. and a 2023 1st round draft pick to the New York Knicks for Trey Burke, Tim Hardaway Jr., Courtney Lee and Kristaps Porziņģis. (Top-10 protected)</t>
  </si>
  <si>
    <t xml:space="preserve"> Traded by the Dallas Mavericks with DeAndre Jordan, Wesley Matthews, a 2021 1st round draft pick (Keon Johnson was later selected) and a 2023 1st round draft pick to the New York Knicks for Trey Burke, Tim Hardaway Jr., Courtney Lee and Kristaps Porziņģis. (Top-10 protected)</t>
  </si>
  <si>
    <t xml:space="preserve"> Traded by the New York Knicks with Tim Hardaway Jr., Courtney Lee and Kristaps Porziņģis to the Dallas Mavericks for DeAndre Jordan, Wesley Matthews, Dennis Smith Jr., a 2021 1st round draft pick (Keon Johnson was later selected) and a 2023 1st round draft pick. (Top-10 protected)</t>
  </si>
  <si>
    <t xml:space="preserve"> Traded by the Dallas Mavericks with DeAndre Jordan, Dennis Smith Jr., a 2021 1st round draft pick (Keon Johnson was later selected) and a 2023 1st round draft pick to the New York Knicks for Trey Burke, Tim Hardaway Jr., Courtney Lee and Kristaps Porziņģis. (Top-10 protected)</t>
  </si>
  <si>
    <t xml:space="preserve"> Traded by the New York Knicks with Trey Burke, Tim Hardaway Jr. and Courtney Lee to the Dallas Mavericks for DeAndre Jordan, Wesley Matthews, Dennis Smith Jr., a 2021 1st round draft pick (Keon Johnson was later selected) and a 2023 1st round draft pick. (Top-10 protected)</t>
  </si>
  <si>
    <t xml:space="preserve"> Traded by the Dallas Mavericks with Wesley Matthews, Dennis Smith Jr., a 2021 1st round draft pick (Keon Johnson was later selected) and a 2023 1st round draft pick to the New York Knicks for Trey Burke, Tim Hardaway Jr., Courtney Lee and Kristaps Porziņģis. (Top-10 protected)</t>
  </si>
  <si>
    <t>DeAndre Jordan</t>
  </si>
  <si>
    <t xml:space="preserve"> Assigned to the Albuquerque Thunderbirds of the G-League.</t>
  </si>
  <si>
    <t xml:space="preserve"> As part of a 3-team trade, traded by the Philadelphia 76ers to the Memphis Grizzlies</t>
  </si>
  <si>
    <t>Jacob Pullen</t>
  </si>
  <si>
    <t xml:space="preserve"> Recalled from the Motor City Cruise of the G-League.</t>
  </si>
  <si>
    <t xml:space="preserve"> Traded by the Utah Jazz to the Oklahoma City Thunder for cash. Utah also received a trade exception</t>
  </si>
  <si>
    <t xml:space="preserve"> Traded by the New York Knicks (as a future 2010 1st round draft pick) with Howard Eisley, Maciej Lampe, Antonio McDyess, Charlie Ward, Milos Vujanic and a 2004 1st round draft pick (Kirk Snyder was later selected) to the Phoenix Suns for Anfernee Hardaway, Stephon Marbury and Cezary Trybański.</t>
  </si>
  <si>
    <t xml:space="preserve"> Assigned to the Colorado 14ers of the G-League.</t>
  </si>
  <si>
    <t xml:space="preserve"> Recalled from the Dakota Wizards of the G-League.</t>
  </si>
  <si>
    <t xml:space="preserve"> As part of a 3-team trade, traded by the New York Knicks with J.R. Smith to the Cleveland Cavaliers</t>
  </si>
  <si>
    <t xml:space="preserve"> As part of a 3-team trade, traded by the Cleveland Cavaliers to the Oklahoma City Thunder</t>
  </si>
  <si>
    <t xml:space="preserve"> As part of a 3-team trade, traded by the Oklahoma City Thunder (as a future 2016 1st round draft pick) to the Cleveland Cavaliers</t>
  </si>
  <si>
    <t xml:space="preserve"> As part of a 3-team trade, traded by the Cleveland Cavaliers (as a future 2019 2nd round draft pick) with Lou Amundson and Alex Kirk to the New York Knicks</t>
  </si>
  <si>
    <t xml:space="preserve"> As part of a 3-team trade, traded by the Oklahoma City Thunder to the New York Knicks</t>
  </si>
  <si>
    <t xml:space="preserve"> As part of a 3-team trade, traded by the New York Knicks with Iman Shumpert to the Cleveland Cavaliers</t>
  </si>
  <si>
    <t xml:space="preserve"> Signed a two-way contract with the Los Angeles Clippers</t>
  </si>
  <si>
    <t xml:space="preserve"> Assigned to the Fayetteville Patriots of the G-League.</t>
  </si>
  <si>
    <t xml:space="preserve"> Traded by the Cleveland Cavaliers (as a future 2017 2nd round draft pick) with Andrew Bynum, a 2015 2nd round draft pick (Sir'Dominic Pointer was later selected) and a 2016 2nd round draft pick (Paul Zipser was later selected) to the Chicago Bulls for Luol Deng. (1st-round pick is from SAC and is top-12 protected in 2014, top-10 protected from 2015-17</t>
  </si>
  <si>
    <t xml:space="preserve"> Traded by the Chicago Bulls to the Cleveland Cavaliers for Andrew Bynum, a 2015 2nd round draft pick (Sir'Dominic Pointer was later selected), a 2016 2nd round draft pick (Paul Zipser was later selected) and a 2017 2nd round draft pick (Jordan Bell was later selected). (1st-round pick is from SAC and is top-12 protected in 2014, top-10 protected from 2015-17</t>
  </si>
  <si>
    <t>Luol Deng</t>
  </si>
  <si>
    <t xml:space="preserve"> Traded by the Cleveland Cavaliers (as a future 2016 2nd round draft pick) with Andrew Bynum, a 2015 2nd round draft pick (Sir'Dominic Pointer was later selected) and a 2017 2nd round draft pick (Jordan Bell was later selected) to the Chicago Bulls for Luol Deng. (1st-round pick is from SAC and is top-12 protected in 2014, top-10 protected from 2015-17</t>
  </si>
  <si>
    <t>Paul Zipser</t>
  </si>
  <si>
    <t xml:space="preserve"> Traded by the Cleveland Cavaliers (as a future 2017 1st round draft pick) to the Portland Trail Blazers for a 2018 1st round draft pick (Moritz Wagner was later selected).</t>
  </si>
  <si>
    <t xml:space="preserve"> Traded by the Portland Trail Blazers (as a future 2018 1st round draft pick) to the Cleveland Cavaliers for a 2017 1st round draft pick (Caleb Swanigan was later selected).</t>
  </si>
  <si>
    <t>Jamil Wilson</t>
  </si>
  <si>
    <t xml:space="preserve"> Signed a 2nd 10-day contract with the Los Angeles Lakers.</t>
  </si>
  <si>
    <t xml:space="preserve"> Traded by the Denver Nuggets (as a future 2009 1st round draft pick) with Chucky Atkins to the Oklahoma City Thunder for Johan Petro and a 2009 2nd round draft pick (Sergio Llull was later selected).</t>
  </si>
  <si>
    <t xml:space="preserve"> Traded by the Miami Heat with cash to the Memphis Grizzlies for a 2012 2nd round draft pick. Miami did not receive the 2nd round draft pick because it was top 55 protected.</t>
  </si>
  <si>
    <t xml:space="preserve"> As part of a 3-team trade, traded by the Memphis Grizzlies (as a future 2017 2nd round draft pick) with a 2014 2nd round draft pick to the Oklahoma City Thunder</t>
  </si>
  <si>
    <t xml:space="preserve"> As part of a 3-team trade, traded by the Boston Celtics (as a future 2016 2nd round draft pick) with Courtney Lee to the Memphis Grizzlies</t>
  </si>
  <si>
    <t xml:space="preserve"> As part of a 3-team trade, traded by the Boston Celtics with a 2016 2nd round draft pick (Joel Bolomboy was later selected) to the Memphis Grizzlies</t>
  </si>
  <si>
    <t xml:space="preserve"> As part of a 3-team trade, traded by the Memphis Grizzlies to the Boston Celtics</t>
  </si>
  <si>
    <t>Jerryd Bayless</t>
  </si>
  <si>
    <t xml:space="preserve"> Traded by the Cleveland Cavaliers (as a future 2016 1st round draft pick) with a 2017 1st round draft pick (Harry Giles was later selected) to the Denver Nuggets for Timofey Mozgov and a 2015 2nd round draft pick (Sir'Dominic Pointer was later selected). (CLE sends pair of 1st-Rd picks to DEN. One of the picks is from OKC, which is top-18 protected in 2015 &amp; top-15 protected afterwards. The other pick is from MEM &amp; is conveyed if between 6-14 in 2015 or 2016 &amp; and is top-5 protected in 2017 &amp; 2018).</t>
  </si>
  <si>
    <t xml:space="preserve"> Traded by the Denver Nuggets with a 2015 2nd round draft pick (Sir'Dominic Pointer was later selected) to the Cleveland Cavaliers for a 2016 1st round draft pick (Furkan Korkmaz was later selected) and a 2017 1st round draft pick (Harry Giles was later selected). (CLE sends pair of 1st-Rd picks to DEN. One of the picks is from OKC, which is top-18 protected in 2015 &amp; top-15 protected afterwards. The other pick is from MEM &amp; is conveyed if between 6-14 in 2015 or 2016 &amp; and is top-5 protected in 2017 &amp; 2018).</t>
  </si>
  <si>
    <t xml:space="preserve"> Traded by the Cleveland Cavaliers (as a future 2017 1st round draft pick) with a 2016 1st round draft pick (Furkan Korkmaz was later selected) to the Denver Nuggets for Timofey Mozgov and a 2015 2nd round draft pick (Sir'Dominic Pointer was later selected). (CLE sends pair of 1st-Rd picks to DEN. One of the picks is from OKC, which is top-18 protected in 2015 &amp; top-15 protected afterwards. The other pick is from MEM &amp; is conveyed if between 6-14 in 2015 or 2016 &amp; and is top-5 protected in 2017 &amp; 2018).</t>
  </si>
  <si>
    <t xml:space="preserve"> Traded by the Atlanta Hawks to the Cleveland Cavaliers for Mike Dunleavy, Mo Williams and a 2019 1st round draft pick. (2019 1st-Rd Pick is top-10 protected</t>
  </si>
  <si>
    <t xml:space="preserve"> Traded by the Houston Rockets with cash to the Chicago Bulls for a 2020 2nd round draft pick. (Pick is top-55 protected.)</t>
  </si>
  <si>
    <t xml:space="preserve"> Signed two 10-day contracts with the Atlanta Hawks, then signed a contract for the rest of the season.</t>
  </si>
  <si>
    <t>Daryl Macon</t>
  </si>
  <si>
    <t xml:space="preserve"> Signed a 2nd 10-day contract with the Detroit Pistons.</t>
  </si>
  <si>
    <t xml:space="preserve"> Traded by the Phoenix Suns (as a future 2017 2nd round draft pick) with a 2016 2nd round draft pick (Rade Zagorac was later selected) to the Boston Celtics for Brandan Wright. (The 1st round pick is top-12 protected in both 2015 and 2016. If the pick is still held in 2016 it will become two 2nd-round picks.)</t>
  </si>
  <si>
    <t xml:space="preserve"> Traded by the Boston Celtics to the Phoenix Suns for a 2016 2nd round draft pick (Rade Zagorac was later selected) and a 2017 2nd round draft pick (Semi Ojeleye was later selected). (The 1st round pick is top-12 protected in both 2015 and 2016. If the pick is still held in 2016 it will become two 2nd-round picks.)</t>
  </si>
  <si>
    <t>Tacko Fall</t>
  </si>
  <si>
    <t xml:space="preserve"> Assigned to the Maine Celtics of the G-League.</t>
  </si>
  <si>
    <t>Jayson Tatum</t>
  </si>
  <si>
    <t>Bam Adebayo</t>
  </si>
  <si>
    <t>Nassir Little</t>
  </si>
  <si>
    <t>Luka Šamanić</t>
  </si>
  <si>
    <t>Keldon Johnson</t>
  </si>
  <si>
    <t>Ja Morant</t>
  </si>
  <si>
    <t>Zion Williamson</t>
  </si>
  <si>
    <t>Rui Hachimura</t>
  </si>
  <si>
    <t>Coby White</t>
  </si>
  <si>
    <t xml:space="preserve"> Signed a substitution contract with the Los Angeles Lakers (substituting for Avery Bradley)</t>
  </si>
  <si>
    <t xml:space="preserve"> Signed a substitution contract with the Portland Trail Blazers (substituting for Trevor Ariza)</t>
  </si>
  <si>
    <t xml:space="preserve"> Signed a substitution contract with the Dallas Mavericks (substituting for Willie Cauley-Stein)</t>
  </si>
  <si>
    <t xml:space="preserve"> Signed a substitution contract with the Washington Wizards (substituting for Davis Bertans)</t>
  </si>
  <si>
    <t xml:space="preserve"> Released by the Los Angeles Clippers.</t>
  </si>
  <si>
    <t xml:space="preserve"> Traded by the Miami Heat (as a future 2011 1st round draft pick) with a 2011 1st round draft pick (Norris Cole was later selected) to the Toronto Raptors for Chris Bosh. Toronto also received a trade exception from Miami. This was the same 1st round draft pick that Toronto had previously traded to Miami on February 13, 2009.</t>
  </si>
  <si>
    <t xml:space="preserve"> Traded by the Cleveland Cavaliers to the Miami Heat for a 2011 2nd round draft pick (Milan Mačvan was later selected), a 2012 2nd round draft pick (Jae Crowder was later selected), a 2013 1st round draft pick (Nemanja Nedović was later selected) and a 2016 1st round draft pick (Timothé Luwawu-Cabarrot was later selected). Cleveland also received a trade exception from Miami. Cleveland had the option to swap 1st round draft picks with Miami in 2012 but did not do so.</t>
  </si>
  <si>
    <t xml:space="preserve"> Traded by the Miami Heat (as a future 2012 2nd round draft pick) with a 2011 2nd round draft pick (Milan Mačvan was later selected), a 2013 1st round draft pick (Nemanja Nedović was later selected) and a 2016 1st round draft pick (Timothé Luwawu-Cabarrot was later selected) to the Cleveland Cavaliers for LeBron James. Cleveland also received a trade exception from Miami. Cleveland had the option to swap 1st round draft picks with Miami in 2012 but did not do so.</t>
  </si>
  <si>
    <t xml:space="preserve"> Traded by the Miami Heat (as a future 2016 1st round draft pick) with a 2011 2nd round draft pick (Milan Mačvan was later selected), a 2012 2nd round draft pick (Jae Crowder was later selected) and a 2013 1st round draft pick (Nemanja Nedović was later selected) to the Cleveland Cavaliers for LeBron James. Cleveland also received a trade exception from Miami. Cleveland had the option to swap 1st round draft picks with Miami in 2012 but did not do so.</t>
  </si>
  <si>
    <t xml:space="preserve"> Traded by the Portland Trail Blazers (as a future 2017 2nd round draft pick) with Kostas Papanikolaou, Marko Todorović and a 2015 2nd round draft pick (Richaun Holmes was later selected) to the Houston Rockets for Thomas Robinson.</t>
  </si>
  <si>
    <t xml:space="preserve"> Signed a contract with the Charlotte Bobcats</t>
  </si>
  <si>
    <t xml:space="preserve"> As part of a 3-team trade, traded by the Los Angeles Clippers (as a future 2016 2nd round draft pick) to the Milwaukee Bucks</t>
  </si>
  <si>
    <t xml:space="preserve"> As part of a 3-team trade, traded by the New Orleans Pelicans with Terrel Harris to the Portland Trail Blazers</t>
  </si>
  <si>
    <t xml:space="preserve"> As part of a 3-team trade, traded by the Milwaukee Bucks to the Los Angeles Clippers</t>
  </si>
  <si>
    <t xml:space="preserve"> As part of a 3-team trade, traded by the Los Angeles Clippers with Caron Butler to the Phoenix Suns</t>
  </si>
  <si>
    <t xml:space="preserve"> As part of a 3-team trade, traded by the Denver Nuggets to the Golden State Warriors</t>
  </si>
  <si>
    <t xml:space="preserve"> As part of a 3-team trade, traded by the Denver Nuggets (as a future 2018 2nd round draft pick) with cash to the Utah Jazz</t>
  </si>
  <si>
    <t xml:space="preserve"> As part of a 3-team trade, traded by the Golden State Warriors (as a future 2017 1st round draft pick) with Andris Biedriņš, Richard Jefferson, Brandon Rush, a 2014 1st round draft pick (Rodney Hood was later selected), a 2016 2nd round draft pick (Tyrone Wallace was later selected) and a 2017 2nd round draft pick (Alpha Kaba was later selected) to the Utah Jazz</t>
  </si>
  <si>
    <t xml:space="preserve"> As part of a 3-team trade, traded by the Phoenix Suns to the Los Angeles Clippers</t>
  </si>
  <si>
    <t xml:space="preserve"> As part of a 3-team trade, traded by the Portland Trail Blazers to the New Orleans Pelicans</t>
  </si>
  <si>
    <t xml:space="preserve"> As part of a 3-team trade, traded by the Golden State Warriors (as a future 2018 2nd round draft pick) to the Denver Nuggets</t>
  </si>
  <si>
    <t xml:space="preserve"> Traded by the New York Knicks (as a future 2017 2nd round draft pick) with Marcus Camby, Steve Novak, Quentin Richardson, a 2014 2nd round draft pick (Xavier Thames was later selected) and a 2016 1st round draft pick (Jakob Pöltl was later selected) to the Toronto Raptors for Andrea Bargnani.</t>
  </si>
  <si>
    <t xml:space="preserve"> Traded by the New York Knicks (as a future 2016 1st round draft pick) with Marcus Camby, Steve Novak, Quentin Richardson, a 2014 2nd round draft pick (Xavier Thames was later selected) and a 2017 2nd round draft pick (Jonah Bolden was later selected) to the Toronto Raptors for Andrea Bargnani.</t>
  </si>
  <si>
    <t xml:space="preserve"> As part of a 3-team trade, traded by the Portland Trail Blazers (as a future 2016 2nd round draft pick) with cash and a 2016 2nd round draft pick (Malcolm Brogdon was later selected) to the Sacramento Kings</t>
  </si>
  <si>
    <t xml:space="preserve"> As part of a 3-team trade, traded by the Golden State Warriors (as a future 2014 1st round draft pick) with Andris Biedriņš, Richard Jefferson, Brandon Rush, a 2016 2nd round draft pick (Tyrone Wallace was later selected), a 2017 1st round draft pick (Josh Hart was later selected) and a 2017 2nd round draft pick (Alpha Kaba was later selected) to the Utah Jazz</t>
  </si>
  <si>
    <t xml:space="preserve"> Traded by the Portland Trail Blazers (as a future 2015 2nd round draft pick) with Kostas Papanikolaou, Marko Todorović and a 2017 2nd round draft pick (Dillon Brooks was later selected) to the Houston Rockets for Thomas Robinson.</t>
  </si>
  <si>
    <t xml:space="preserve"> As part of a 3-team trade, traded by the Golden State Warriors with Andris Biedriņš, Brandon Rush, a 2014 1st round draft pick (Rodney Hood was later selected), a 2016 2nd round draft pick (Tyrone Wallace was later selected), a 2017 1st round draft pick (Josh Hart was later selected) and a 2017 2nd round draft pick (Alpha Kaba was later selected) to the Utah Jazz</t>
  </si>
  <si>
    <t xml:space="preserve"> As part of a 3-team trade, traded by the Sacramento Kings to the New Orleans Pelicans</t>
  </si>
  <si>
    <t>Al Jefferson</t>
  </si>
  <si>
    <t xml:space="preserve"> As part of a 3-team trade, traded by the Portland Trail Blazers (as a future 2016 2nd round draft pick) with cash and a 2016 2nd round draft pick (Chinanu Onuaku was later selected) to the Sacramento Kings</t>
  </si>
  <si>
    <t>Malcolm Brogdon</t>
  </si>
  <si>
    <t xml:space="preserve"> As part of a 3-team trade, traded by the Golden State Warriors (as a future 2016 2nd round draft pick) with Andris Biedriņš, Richard Jefferson, Brandon Rush, a 2014 1st round draft pick (Rodney Hood was later selected), a 2017 1st round draft pick (Josh Hart was later selected) and a 2017 2nd round draft pick (Alpha Kaba was later selected) to the Utah Jazz</t>
  </si>
  <si>
    <t>Kyle Anderson</t>
  </si>
  <si>
    <t xml:space="preserve"> As part of a 3-team trade, traded by the Cleveland Cavaliers with a 2016 1st round draft pick (Skal Labissière was later selected) to the Boston Celtics</t>
  </si>
  <si>
    <t xml:space="preserve"> As part of a 3-team trade, traded by the Cleveland Cavaliers (as a future 2016 1st round draft pick) with Tyler Zeller to the Boston Celtics</t>
  </si>
  <si>
    <t xml:space="preserve"> Traded by the Toronto Raptors (as a future 2017 2nd round draft pick) with Steve Novak to the Utah Jazz for Diante Garrett.</t>
  </si>
  <si>
    <t xml:space="preserve"> As part of a 3-team trade, traded by the Cleveland Cavaliers with Sergey Karasev to the Brooklyn Nets</t>
  </si>
  <si>
    <t xml:space="preserve"> Signed a contract extension with the Cleveland Cavaliers</t>
  </si>
  <si>
    <t>Meyers Leonard</t>
  </si>
  <si>
    <t xml:space="preserve"> Traded by the New Orleans Pelicans to the Miami Heat for cash considerations and a 2018 2nd round draft pick (Tony Carr was later selected).</t>
  </si>
  <si>
    <t xml:space="preserve"> Signed a contract with the Oklahoma City Thunder</t>
  </si>
  <si>
    <t>Kevon Looney</t>
  </si>
  <si>
    <t xml:space="preserve"> Traded by the Oklahoma City Thunder to the Los Angeles Clippers for Danilo Gallinari, Shai Gilgeous-Alexander, a 2021 1st round draft pick (Tre Mann was later selected), a 2022 1st round draft pick, a 2023 1st round draft pick, a 2023 1st round draft pick, a 2024 1st round draft pick, a 2025 1st round draft pick and a 2026 1st round draft pick. (2021 first-round pick is MIA's unprotected pick.) 2023 first-round pick is MIA's pick, top-14 protected</t>
  </si>
  <si>
    <t>Tyler Herro</t>
  </si>
  <si>
    <t xml:space="preserve"> Traded by the Los Angeles Clippers with Shai Gilgeous-Alexander, a 2021 1st round draft pick (Tre Mann was later selected), a 2022 1st round draft pick, a 2023 1st round draft pick, a 2023 1st round draft pick, a 2024 1st round draft pick, a 2025 1st round draft pick and a 2026 1st round draft pick to the Oklahoma City Thunder for Paul George. (2021 first-round pick is MIA's unprotected pick.) 2023 first-round pick is MIA's pick, top-14 protected</t>
  </si>
  <si>
    <t xml:space="preserve"> Traded by the Los Angeles Clippers with Danilo Gallinari, a 2021 1st round draft pick (Tre Mann was later selected), a 2022 1st round draft pick, a 2023 1st round draft pick, a 2023 1st round draft pick, a 2024 1st round draft pick, a 2025 1st round draft pick and a 2026 1st round draft pick to the Oklahoma City Thunder for Paul George. (2021 first-round pick is MIA's unprotected pick.) 2023 first-round pick is MIA's pick, top-14 protected</t>
  </si>
  <si>
    <t>Klay Thompson</t>
  </si>
  <si>
    <t>Maxi Kleber</t>
  </si>
  <si>
    <t xml:space="preserve"> Traded by the Los Angeles Clippers (as a future 2021 1st round draft pick) with Danilo Gallinari, Shai Gilgeous-Alexander, a 2022 1st round draft pick, a 2023 1st round draft pick, a 2023 1st round draft pick, a 2024 1st round draft pick, a 2025 1st round draft pick and a 2026 1st round draft pick to the Oklahoma City Thunder for Paul George. (2021 first-round pick is MIA's unprotected pick.) 2023 first-round pick is MIA's pick, top-14 protected</t>
  </si>
  <si>
    <t xml:space="preserve"> Signed a substitution contract with the Brooklyn Nets (substituting for DeAndre Jordan)</t>
  </si>
  <si>
    <t xml:space="preserve"> Traded by the Los Angeles Lakers (as a future 2018 1st round draft pick) with a 2013 1st round draft pick (Nemanja Nedović was later selected), a 2013 2nd round draft pick (Alex Oriakhi was later selected) and a 2014 2nd round draft pick (Johnny O'Bryant was later selected) to the Phoenix Suns for Steve Nash.</t>
  </si>
  <si>
    <t xml:space="preserve"> Traded by the Brooklyn Nets (as a future 2017 2nd round draft pick) with Jordan Farmar, Anthony Morrow, Johan Petro, DeShawn Stevenson, Jordan Williams and a 2013 1st round draft pick (Shane Larkin was later selected) to the Atlanta Hawks for Joe Johnson.</t>
  </si>
  <si>
    <t>Mirza Teletović</t>
  </si>
  <si>
    <t xml:space="preserve"> Traded by the Utah Jazz to the Atlanta Hawks for Marvin Williams.</t>
  </si>
  <si>
    <t xml:space="preserve"> Traded by the Los Angeles Clippers (as a future 2016 2nd round draft pick) with Reggie Evans to the Brooklyn Nets for a 2016 2nd round draft pick (Cheick Diallo was later selected). Right to swap 2016 2nd-rd picks became #33 for #55 after Los Angeles acquired pick from Milwaukee</t>
  </si>
  <si>
    <t xml:space="preserve"> Traded by the New York Knicks (as a future 2015 2nd round draft pick) with Toney Douglas, Josh Harrellson, Jerome Jordan and a 2014 2nd round draft pick (Nick Johnson was later selected) to the Houston Rockets for Marcus Camby.</t>
  </si>
  <si>
    <t xml:space="preserve"> Traded by the Atlanta Hawks to the Utah Jazz for Devin Harris.</t>
  </si>
  <si>
    <t xml:space="preserve"> Traded by the Los Angeles Lakers (as a future 2014 2nd round draft pick) with a 2013 1st round draft pick (Nemanja Nedović was later selected), a 2013 2nd round draft pick (Alex Oriakhi was later selected) and a 2018 1st round draft pick (Mikal Bridges was later selected) to the Phoenix Suns for Steve Nash.</t>
  </si>
  <si>
    <t xml:space="preserve"> Traded by the Brooklyn Nets (as a future 2016 2nd round draft pick) to the Los Angeles Clippers for Reggie Evans and a 2016 2nd round draft pick (Marcus Paige was later selected). Right to swap 2016 2nd-rd picks became #33 for #55 after Los Angeles acquired pick from Milwaukee</t>
  </si>
  <si>
    <t xml:space="preserve"> Traded by the Orlando Magic to the New Orleans Hornets for Gustavo Ayón.</t>
  </si>
  <si>
    <t xml:space="preserve"> Traded by the Atlanta Hawks to the Brooklyn Nets for Jordan Farmar, Anthony Morrow, Johan Petro, DeShawn Stevenson, Jordan Williams, a 2013 1st round draft pick (Shane Larkin was later selected) and a 2017 2nd round draft pick (Frank Jackson was later selected).</t>
  </si>
  <si>
    <t xml:space="preserve"> Traded by the Houston Rockets to the Toronto Raptors for Gary Forbes and a 2013 1st round draft pick (Steven Adams was later selected).</t>
  </si>
  <si>
    <t xml:space="preserve"> As part of a 3-team trade, traded by the New Orleans Hornets to the Golden State Warriors</t>
  </si>
  <si>
    <t xml:space="preserve"> Traded by the Toronto Raptors (as a future 2013 1st round draft pick) with Gary Forbes to the Houston Rockets for Kyle Lowry.</t>
  </si>
  <si>
    <t xml:space="preserve"> Traded by the Brooklyn Nets (as a future 2013 1st round draft pick) with Jordan Farmar, Anthony Morrow, Johan Petro, DeShawn Stevenson, Jordan Williams and a 2017 2nd round draft pick (Frank Jackson was later selected) to the Atlanta Hawks for Joe Johnson.</t>
  </si>
  <si>
    <t xml:space="preserve"> As part of a 3-team trade, traded by the Minnesota Timberwolves (as a future 2014 2nd round draft pick) with Luke Ridnour to the Milwaukee Bucks</t>
  </si>
  <si>
    <t xml:space="preserve"> Re-signed with the New York Knicks</t>
  </si>
  <si>
    <t>Lonnie Walker IV</t>
  </si>
  <si>
    <t>Kyle O'Quinn</t>
  </si>
  <si>
    <t>Grant Williams</t>
  </si>
  <si>
    <t xml:space="preserve"> Traded by the Houston Rockets with Stromile Swift to the Memphis Grizzlies for Shane Battier.</t>
  </si>
  <si>
    <t xml:space="preserve"> Traded by the Minnesota Timberwolves (as a future 2011 2nd round draft pick) with cash and a 2014 2nd round draft pick (Markel Brown was later selected) to the Miami Heat for Michael Beasley.</t>
  </si>
  <si>
    <t xml:space="preserve"> Traded by the Miami Heat to the Minnesota Timberwolves for cash, a 2011 2nd round draft pick (Bojan Bogdanović was later selected) and a 2014 2nd round draft pick (Markel Brown was later selected).</t>
  </si>
  <si>
    <t xml:space="preserve"> Traded by the Minnesota Timberwolves (as a future 2014 2nd round draft pick) with cash and a 2011 2nd round draft pick (Bojan Bogdanović was later selected) to the Miami Heat for Michael Beasley.</t>
  </si>
  <si>
    <t xml:space="preserve"> Traded by the Indiana Pacers with Dahntay Jones to the Dallas Mavericks for Ian Mahinmi.</t>
  </si>
  <si>
    <t xml:space="preserve"> Traded by the Dallas Mavericks to the Indiana Pacers for Darren Collison and Dahntay Jones.</t>
  </si>
  <si>
    <t>Ian Mahinmi</t>
  </si>
  <si>
    <t xml:space="preserve"> Traded by the New Orleans Pelicans with a 2014 1st round draft pick (Elfrid Payton was later selected) to the Philadelphia 76ers for Jrue Holiday and Pierre Jackson.</t>
  </si>
  <si>
    <t xml:space="preserve"> Traded by the Brooklyn Nets (as a future 2018 1st round draft pick) with Keith Bogans, MarShon Brooks, Kris Humphries, Kris Joseph, Gerald Wallace, a 2014 1st round draft pick (James Young was later selected), a 2016 1st round draft pick (Jaylen Brown was later selected) and a 2017 1st round draft pick (Markelle Fultz was later selected) to the Boston Celtics for Kevin Garnett, Paul Pierce, Jason Terry, D.J. White, a 2017 1st round draft pick (Kyle Kuzma was later selected) and a 2017 2nd round draft pick (Sasha Vezenkov was later selected). (BOS got 2017 #1 overall pick from BRK as result of pick swap)</t>
  </si>
  <si>
    <t xml:space="preserve"> Traded by the Brooklyn Nets (as a future 2016 1st round draft pick) with Keith Bogans, MarShon Brooks, Kris Humphries, Kris Joseph, Gerald Wallace, a 2014 1st round draft pick (James Young was later selected), a 2017 1st round draft pick (Markelle Fultz was later selected) and a 2018 1st round draft pick (Collin Sexton was later selected) to the Boston Celtics for Kevin Garnett, Paul Pierce, Jason Terry, D.J. White, a 2017 1st round draft pick (Kyle Kuzma was later selected) and a 2017 2nd round draft pick (Sasha Vezenkov was later selected). (BOS got 2017 #1 overall pick from BRK as result of pick swap)</t>
  </si>
  <si>
    <t>Jaylen Brown</t>
  </si>
  <si>
    <t xml:space="preserve"> Traded by the Sacramento Kings (as a future 2016 2nd round draft pick) with a 2019 2nd round draft pick (Admiral Schofield was later selected) to the Milwaukee Bucks for Luc Mbah a Moute and a 2019 2nd round draft pick (Vanja Marinkovic was later selected). (2019 2nd-round pick is MIL's option right-to-swap) (2019 2nd-round pick is MIL's option right-to-swap)</t>
  </si>
  <si>
    <t xml:space="preserve"> Traded by the Philadelphia 76ers with Pierre Jackson to the New Orleans Pelicans for Nerlens Noel and a 2014 1st round draft pick (Elfrid Payton was later selected).</t>
  </si>
  <si>
    <t xml:space="preserve"> Traded by the Brooklyn Nets with Keith Bogans, Kris Humphries, Kris Joseph, Gerald Wallace, a 2014 1st round draft pick (James Young was later selected), a 2016 1st round draft pick (Jaylen Brown was later selected), a 2017 1st round draft pick (Markelle Fultz was later selected) and a 2018 1st round draft pick (Collin Sexton was later selected) to the Boston Celtics for Kevin Garnett, Paul Pierce, Jason Terry, D.J. White, a 2017 1st round draft pick (Kyle Kuzma was later selected) and a 2017 2nd round draft pick (Sasha Vezenkov was later selected). (BOS got 2017 #1 overall pick from BRK as result of pick swap)</t>
  </si>
  <si>
    <t xml:space="preserve"> Traded by the New Orleans Pelicans (as a future 2014 1st round draft pick) with Nerlens Noel to the Philadelphia 76ers for Jrue Holiday and Pierre Jackson.</t>
  </si>
  <si>
    <t xml:space="preserve"> Traded by the Sacramento Kings (as a future 2019 2nd round draft pick) with a 2016 2nd round draft pick (Malcolm Brogdon was later selected) to the Milwaukee Bucks for Luc Mbah a Moute and a 2019 2nd round draft pick (Vanja Marinkovic was later selected). (2019 2nd-round pick is MIL's option right-to-swap) (2019 2nd-round pick is MIL's option right-to-swap)</t>
  </si>
  <si>
    <t xml:space="preserve"> Traded by the Boston Celtics with Kevin Garnett, Paul Pierce, D.J. White, a 2017 1st round draft pick (Kyle Kuzma was later selected) and a 2017 2nd round draft pick (Sasha Vezenkov was later selected) to the Brooklyn Nets for Keith Bogans, MarShon Brooks, Kris Humphries, Kris Joseph, Gerald Wallace, a 2014 1st round draft pick (James Young was later selected), a 2016 1st round draft pick (Jaylen Brown was later selected), a 2017 1st round draft pick (Markelle Fultz was later selected) and a 2018 1st round draft pick (Collin Sexton was later selected). (BOS got 2017 #1 overall pick from BRK as result of pick swap)</t>
  </si>
  <si>
    <t xml:space="preserve"> Traded by the Brooklyn Nets (as a future 2017 1st round draft pick) with Keith Bogans, MarShon Brooks, Kris Humphries, Kris Joseph, Gerald Wallace, a 2014 1st round draft pick (James Young was later selected), a 2016 1st round draft pick (Jaylen Brown was later selected) and a 2018 1st round draft pick (Collin Sexton was later selected) to the Boston Celtics for Kevin Garnett, Paul Pierce, Jason Terry, D.J. White, a 2017 1st round draft pick (Kyle Kuzma was later selected) and a 2017 2nd round draft pick (Sasha Vezenkov was later selected). (BOS got 2017 #1 overall pick from BRK as result of pick swap)</t>
  </si>
  <si>
    <t xml:space="preserve"> Traded by the Milwaukee Bucks with a 2019 2nd round draft pick (Vanja Marinkovic was later selected) to the Sacramento Kings for a 2016 2nd round draft pick (Malcolm Brogdon was later selected) and a 2019 2nd round draft pick (Admiral Schofield was later selected). (2019 2nd-round pick is MIL's option right-to-swap) (2019 2nd-round pick is MIL's option right-to-swap)</t>
  </si>
  <si>
    <t xml:space="preserve"> Traded by the Boston Celtics (as a future 2017 1st round draft pick) with Kevin Garnett, Paul Pierce, Jason Terry, D.J. White and a 2017 2nd round draft pick (Sasha Vezenkov was later selected) to the Brooklyn Nets for Keith Bogans, MarShon Brooks, Kris Humphries, Kris Joseph, Gerald Wallace, a 2014 1st round draft pick (James Young was later selected), a 2016 1st round draft pick (Jaylen Brown was later selected), a 2017 1st round draft pick (Markelle Fultz was later selected) and a 2018 1st round draft pick (Collin Sexton was later selected). (BOS got 2017 #1 overall pick from BRK as result of pick swap)</t>
  </si>
  <si>
    <t xml:space="preserve"> Traded by the Brooklyn Nets (as a future 2014 1st round draft pick) with Keith Bogans, MarShon Brooks, Kris Humphries, Kris Joseph, Gerald Wallace, a 2016 1st round draft pick (Jaylen Brown was later selected), a 2017 1st round draft pick (Markelle Fultz was later selected) and a 2018 1st round draft pick (Collin Sexton was later selected) to the Boston Celtics for Kevin Garnett, Paul Pierce, Jason Terry, D.J. White, a 2017 1st round draft pick (Kyle Kuzma was later selected) and a 2017 2nd round draft pick (Sasha Vezenkov was later selected). (BOS got 2017 #1 overall pick from BRK as result of pick swap)</t>
  </si>
  <si>
    <t xml:space="preserve"> Re-signed with the San Antonio Spurs</t>
  </si>
  <si>
    <t xml:space="preserve"> Traded by the Sacramento Kings to the Phoenix Suns for Alex Oriakhi and a trade exception.</t>
  </si>
  <si>
    <t xml:space="preserve"> Re-signed with the Toronto Raptors</t>
  </si>
  <si>
    <t>T.J. Warren</t>
  </si>
  <si>
    <t>Cristiano Felício</t>
  </si>
  <si>
    <t>Nikola Jokić</t>
  </si>
  <si>
    <t xml:space="preserve"> Traded by the Charlotte Hornets to the Memphis Grizzlies for cash considerations. Hornets create $1.6M trade exception</t>
  </si>
  <si>
    <t xml:space="preserve"> Traded by the Detroit Pistons with Walter Sharpe and cash to the Denver Nuggets for a 2011 2nd round draft pick (Vernon Macklin was later selected).</t>
  </si>
  <si>
    <t xml:space="preserve"> Traded by the Charlotte Bobcats with Alexis Ajinça to the Dallas Mavericks for Matt Carroll, Erick Dampier, Eduardo Nájera and cash.</t>
  </si>
  <si>
    <t xml:space="preserve"> Traded by the Utah Jazz (as a future 2012 1st round draft pick) with Kosta Koufos and a 2011 1st round draft pick (Donatas Motiejūnas was later selected) to the Minnesota Timberwolves for Al Jefferson.</t>
  </si>
  <si>
    <t xml:space="preserve"> Traded by the Utah Jazz with a 2011 1st round draft pick (Donatas Motiejūnas was later selected) and a 2012 1st round draft pick (Terrence Jones was later selected) to the Minnesota Timberwolves for Al Jefferson.</t>
  </si>
  <si>
    <t xml:space="preserve"> Traded by the Utah Jazz (as a future 2011 1st round draft pick) with Kosta Koufos and a 2012 1st round draft pick (Terrence Jones was later selected) to the Minnesota Timberwolves for Al Jefferson.</t>
  </si>
  <si>
    <t xml:space="preserve"> Traded by the Minnesota Timberwolves to the Utah Jazz for Kosta Koufos, a 2011 1st round draft pick (Donatas Motiejūnas was later selected) and a 2012 1st round draft pick (Terrence Jones was later selected).</t>
  </si>
  <si>
    <t xml:space="preserve"> Traded by the Minnesota Timberwolves (as a future 2013 2nd round draft pick) with Brad Miller and a 2016 2nd round draft pick (Rade Zagorac was later selected) to the New Orleans Hornets for a 2017 2nd round draft pick. (2017 2nd-round pick is top 55 protected and did not convey)</t>
  </si>
  <si>
    <t>Myles Turner</t>
  </si>
  <si>
    <t>Devin Booker</t>
  </si>
  <si>
    <t xml:space="preserve"> Traded by the Toronto Raptors with a 2018 1st round draft pick (Džanan Musa was later selected) and a 2018 2nd round draft pick (Rodions Kurucs was later selected) to the Brooklyn Nets for Justin Hamilton.</t>
  </si>
  <si>
    <t xml:space="preserve"> Traded by the Toronto Raptors (as a future 2018 2nd round draft pick) with DeMarre Carroll and a 2018 1st round draft pick (Džanan Musa was later selected) to the Brooklyn Nets for Justin Hamilton.</t>
  </si>
  <si>
    <t xml:space="preserve"> Traded by the Toronto Raptors (as a future 2018 1st round draft pick) with DeMarre Carroll and a 2018 2nd round draft pick (Rodions Kurucs was later selected) to the Brooklyn Nets for Justin Hamilton.</t>
  </si>
  <si>
    <t>Bogdan Bogdanović</t>
  </si>
  <si>
    <t xml:space="preserve"> Traded by the Denver Nuggets (as a future 2020 2nd round draft pick) with Darrell Arthur, Kenneth Faried and a 2019 1st round draft pick (Mfiondu Kabengele was later selected) to the Brooklyn Nets for Isaiah Whitehead. (2019 1st-rd pick is top-12 protected.)</t>
  </si>
  <si>
    <t>Jay Scrubb</t>
  </si>
  <si>
    <t xml:space="preserve"> Traded by the Brooklyn Nets to the Denver Nuggets for Darrell Arthur, Kenneth Faried, a 2019 1st round draft pick (Mfiondu Kabengele was later selected) and a 2020 2nd round draft pick (Jay Scrubb was later selected). (2019 1st-rd pick is top-12 protected.)</t>
  </si>
  <si>
    <t xml:space="preserve"> Traded by the Denver Nuggets with Kenneth Faried, a 2019 1st round draft pick (Mfiondu Kabengele was later selected) and a 2020 2nd round draft pick (Jay Scrubb was later selected) to the Brooklyn Nets for Isaiah Whitehead. (2019 1st-rd pick is top-12 protected.)</t>
  </si>
  <si>
    <t xml:space="preserve"> Traded by the Denver Nuggets (as a future 2019 1st round draft pick) with Darrell Arthur, Kenneth Faried and a 2020 2nd round draft pick (Jay Scrubb was later selected) to the Brooklyn Nets for Isaiah Whitehead. (2019 1st-rd pick is top-12 protected.)</t>
  </si>
  <si>
    <t xml:space="preserve"> Traded by the Brooklyn Nets with a 2023 2nd round draft pick and a 2025 2nd round draft pick to the Atlanta Hawks for Isaïa Cordinier and a 2020 2nd round draft pick. (2019 2nd-rd pick is POR's pick, top-55 protected.) (ATL has right to swap 2023 2nd-rd pick with BRK.)</t>
  </si>
  <si>
    <t>Kostas Antetokounmpo</t>
  </si>
  <si>
    <t>Zach LaVine</t>
  </si>
  <si>
    <t xml:space="preserve"> Traded by the Denver Nuggets with Darrell Arthur, a 2019 1st round draft pick (Mfiondu Kabengele was later selected) and a 2020 2nd round draft pick (Jay Scrubb was later selected) to the Brooklyn Nets for Isaiah Whitehead. (2019 1st-rd pick is top-12 protected.)</t>
  </si>
  <si>
    <t xml:space="preserve"> Traded by the New Orleans/Oklahoma City Hornets with P.J. Brown to the Chicago Bulls for Tyson Chandler.</t>
  </si>
  <si>
    <t xml:space="preserve"> Traded by the Chicago Bulls to the New Orleans/Oklahoma City Hornets for P.J. Brown and J.R. Smith.</t>
  </si>
  <si>
    <t xml:space="preserve"> Traded by the Phoenix Suns (as a future 2012 2nd round draft pick) to the Atlanta Hawks for Josh Childress. Atlanta also received a trade exception from Phoenix.</t>
  </si>
  <si>
    <t xml:space="preserve"> Signed a 2-year contract with the Miami Heat</t>
  </si>
  <si>
    <t xml:space="preserve"> Traded by the Boston Celtics (as a future 2018 2nd round draft pick) to the Oklahoma City Thunder for Perry Jones, cash and a 2019 2nd round draft pick (Isaiah Roby was later selected).</t>
  </si>
  <si>
    <t xml:space="preserve"> Traded by the Oklahoma City Thunder (as a future 2019 2nd round draft pick) with Perry Jones and cash to the Boston Celtics for a 2018 2nd round draft pick (Kevin Hervey was later selected).</t>
  </si>
  <si>
    <t>Joe Young</t>
  </si>
  <si>
    <t xml:space="preserve"> Traded by the Orlando Magic to the Portland Trail Blazers for a 2020 2nd round draft pick. (Pick is top-55 protected)</t>
  </si>
  <si>
    <t>Dejounte Murray</t>
  </si>
  <si>
    <t xml:space="preserve"> Traded by the Toronto Raptors to the Indiana Pacers for Emir Preldžić.</t>
  </si>
  <si>
    <t xml:space="preserve"> Claimed on waivers by the Chicago Bulls from the Los Angeles Lakers</t>
  </si>
  <si>
    <t xml:space="preserve"> Traded by the New York Knicks (as a future 2019 2nd round draft pick) with cash to the Sacramento Kings for Scott Perry. (2019 2nd-round pick is second least favorable of CLE, ORL, HOU picks)</t>
  </si>
  <si>
    <t xml:space="preserve"> Signed a substitution contract with the Brooklyn Nets (substituting for Wilson Chandler)</t>
  </si>
  <si>
    <t xml:space="preserve"> Traded by the Houston Rockets with a 2015 1st round draft pick (Larry Nance Jr. was later selected) and a 2015 2nd round draft pick to the Los Angeles Lakers for Sergei Lishouk. 2015 2nd-rd pick was protected and not conveyed</t>
  </si>
  <si>
    <t xml:space="preserve"> As part of a 3-team trade, traded by the New Orleans Pelicans (as a future 2015 1st round draft pick) with Alonzo Gee and Scotty Hopson to the Houston Rockets</t>
  </si>
  <si>
    <t xml:space="preserve"> Traded by the Oklahoma City Thunder with Georgios Printezis and cash to the Atlanta Hawks for Sofoklis Schortsanitis and a trade exception.</t>
  </si>
  <si>
    <t xml:space="preserve"> As part of a 3-team trade, traded by the Houston Rockets with Omri Casspi and cash to the New Orleans Pelicans</t>
  </si>
  <si>
    <t xml:space="preserve"> Re-signed with the Dallas Mavericks</t>
  </si>
  <si>
    <t xml:space="preserve"> As part of a 3-team trade, traded by the New Orleans Pelicans with Alonzo Gee and a 2015 1st round draft pick (Sam Dekker was later selected) to the Houston Rockets</t>
  </si>
  <si>
    <t xml:space="preserve"> As part of a 3-team trade, traded by the Washington Wizards to the Houston Rockets</t>
  </si>
  <si>
    <t xml:space="preserve"> As part of a 3-team trade, traded by the Houston Rockets with Ömer Aşık and cash to the New Orleans Pelicans</t>
  </si>
  <si>
    <t xml:space="preserve"> Signed a 2-year contract with the Detroit Pistons</t>
  </si>
  <si>
    <t xml:space="preserve"> Traded by the Houston Rockets (as a future 2015 1st round draft pick) with Jeremy Lin and a 2015 2nd round draft pick to the Los Angeles Lakers for Sergei Lishouk. 2015 2nd-rd pick was protected and not conveyed</t>
  </si>
  <si>
    <t>Malcolm Delaney</t>
  </si>
  <si>
    <t xml:space="preserve"> Traded by the Orlando Magic (as a future 2020 2nd round draft pick) with Devyn Marble to the Los Angeles Clippers for C.J. Wilcox and cash considerations.</t>
  </si>
  <si>
    <t>Goga Bitadze</t>
  </si>
  <si>
    <t xml:space="preserve"> Traded by the Chicago Bulls to the Atlanta Hawks for cash. Chicago also received a trade exception from Atlanta.</t>
  </si>
  <si>
    <t xml:space="preserve"> Traded by the New York Knicks (as a future 2016 2nd round draft pick) with Dan Gadzuric, Jared Jeffries, Kostas Papanikolaou, Georgios Printezis and cash to the Portland Trail Blazers for Raymond Felton and Kurt Thomas.</t>
  </si>
  <si>
    <t xml:space="preserve"> Traded by the Portland Trail Blazers with Kurt Thomas to the New York Knicks for Dan Gadzuric, Jared Jeffries, Kostas Papanikolaou, Georgios Printezis, cash and a 2016 2nd round draft pick (Chinanu Onuaku was later selected).</t>
  </si>
  <si>
    <t xml:space="preserve"> Traded by the Toronto Raptors to the Sacramento Kings for a 2014 2nd round draft pick (DeAndre Daniels was later selected).</t>
  </si>
  <si>
    <t>Jalen Brunson</t>
  </si>
  <si>
    <t xml:space="preserve"> Signed a multi-year contract with the Philadelphia 76ers (Signing is extension on deal signed in 2016.)</t>
  </si>
  <si>
    <t xml:space="preserve"> Traded by the Oklahoma City Thunder to the Houston Rockets for Chris Paul, a 2021 1st round draft pick, a 2024 1st round draft pick, a 2025 1st round draft pick and a 2026 1st round draft pick. 2024 pick is top-4 protected 2026 pick is top-4 protected</t>
  </si>
  <si>
    <t xml:space="preserve"> Traded by the Houston Rockets with a 2021 1st round draft pick, a 2024 1st round draft pick, a 2025 1st round draft pick and a 2026 1st round draft pick to the Oklahoma City Thunder for Russell Westbrook. 2024 pick is top-4 protected 2026 pick is top-4 protected</t>
  </si>
  <si>
    <t xml:space="preserve"> Traded by the Los Angeles Clippers to the Memphis Grizzlies for Quentin Richardson.</t>
  </si>
  <si>
    <t xml:space="preserve"> Traded by the Memphis Grizzlies with Deyonta Davis, cash and a 2021 2nd round draft pick (Dalano Banton was later selected) to the Sacramento Kings for Garrett Temple. $1,544,951</t>
  </si>
  <si>
    <t xml:space="preserve"> Traded by the Memphis Grizzlies with Ben McLemore, cash and a 2021 2nd round draft pick (Dalano Banton was later selected) to the Sacramento Kings for Garrett Temple. $1,544,951</t>
  </si>
  <si>
    <t xml:space="preserve"> Traded by the Sacramento Kings to the Memphis Grizzlies for Deyonta Davis, Ben McLemore, cash and a 2021 2nd round draft pick (Dalano Banton was later selected). $1,544,951</t>
  </si>
  <si>
    <t>Brook Lopez</t>
  </si>
  <si>
    <t xml:space="preserve"> Traded by the Memphis Grizzlies (as a future 2021 2nd round draft pick) with Deyonta Davis, Ben McLemore and cash to the Sacramento Kings for Garrett Temple. $1,544,951</t>
  </si>
  <si>
    <t>Stanton Kidd</t>
  </si>
  <si>
    <t xml:space="preserve"> Claimed on waivers by the Detroit Pistons from the New Orleans Pelicans</t>
  </si>
  <si>
    <t>Tyler Lydon</t>
  </si>
  <si>
    <t xml:space="preserve"> Signed a substitution contract with the Washington Wizards (substituting for Gary Payton II)</t>
  </si>
  <si>
    <t xml:space="preserve"> Re-signed with the Washington Wizards</t>
  </si>
  <si>
    <t>Matt Costello</t>
  </si>
  <si>
    <t>Cedi Osman</t>
  </si>
  <si>
    <t xml:space="preserve"> Traded by the San Antonio Spurs with Danny Green and cash to the Toronto Raptors for DeMar DeRozan, Jakob Pöltl and a 2019 1st round draft pick (Keldon Johnson was later selected). (2019 1st-rd pick is top-20 protected.) $5MM</t>
  </si>
  <si>
    <t xml:space="preserve"> Traded by the San Antonio Spurs with Kawhi Leonard and cash to the Toronto Raptors for DeMar DeRozan, Jakob Pöltl and a 2019 1st round draft pick (Keldon Johnson was later selected). (2019 1st-rd pick is top-20 protected.) $5MM</t>
  </si>
  <si>
    <t xml:space="preserve"> Traded by the Toronto Raptors (as a future 2019 1st round draft pick) with DeMar DeRozan and Jakob Pöltl to the San Antonio Spurs for Danny Green, Kawhi Leonard and cash. (2019 1st-rd pick is top-20 protected.) $5MM</t>
  </si>
  <si>
    <t xml:space="preserve"> Traded by the Toronto Raptors with Jakob Pöltl and a 2019 1st round draft pick (Keldon Johnson was later selected) to the San Antonio Spurs for Danny Green, Kawhi Leonard and cash. (2019 1st-rd pick is top-20 protected.) $5MM</t>
  </si>
  <si>
    <t xml:space="preserve"> Traded by the Toronto Raptors with DeMar DeRozan and a 2019 1st round draft pick (Keldon Johnson was later selected) to the San Antonio Spurs for Danny Green, Kawhi Leonard and cash. (2019 1st-rd pick is top-20 protected.) $5MM</t>
  </si>
  <si>
    <t xml:space="preserve"> Signed an Exhibit 10 contract with the Phoenix Suns.</t>
  </si>
  <si>
    <t>Naz Reid</t>
  </si>
  <si>
    <t xml:space="preserve"> Signed a substitution contract with the Brooklyn Nets (substituting for Michael Beasley, whose subsitute contract for Taurean Prince was disapproved)</t>
  </si>
  <si>
    <t xml:space="preserve"> Re-signed with the Miami Heat</t>
  </si>
  <si>
    <t>Aaron Gordon</t>
  </si>
  <si>
    <t xml:space="preserve"> Claimed on waivers by the Washington Wizards from the Los Angeles Lakers</t>
  </si>
  <si>
    <t>RJ Barrett</t>
  </si>
  <si>
    <t>Dean Wade</t>
  </si>
  <si>
    <t>Adam Mokoka</t>
  </si>
  <si>
    <t>Darius Garland</t>
  </si>
  <si>
    <t xml:space="preserve"> Traded by the Chicago Bulls to the Denver Nuggets for Howard Eisley, a 2007 2nd round draft pick (JamesOn Curry was later selected) and a 2007 2nd round draft pick (Aaron Gray was later selected).</t>
  </si>
  <si>
    <t xml:space="preserve"> Traded by the Phoenix Suns (as a future 2010 1st round draft pick) with Kurt Thomas and a 2008 1st round draft pick (Serge Ibaka was later selected) to the Seattle SuperSonics for a 2009 2nd round draft pick (Emir Preldžić was later selected). Phoenix also received a trade exception from Seattle.</t>
  </si>
  <si>
    <t xml:space="preserve"> Traded by the Phoenix Suns (as a future 2008 1st round draft pick) with Kurt Thomas and a 2010 1st round draft pick (Quincy Pondexter was later selected) to the Seattle SuperSonics for a 2009 2nd round draft pick (Emir Preldžić was later selected). Phoenix also received a trade exception from Seattle.</t>
  </si>
  <si>
    <t xml:space="preserve"> As part of a 3-team trade, traded by the Houston Rockets to the Boston Celtics</t>
  </si>
  <si>
    <t xml:space="preserve"> As part of a 3-team trade, traded by the Boston Celtics (as a future 2013 2nd round draft pick) with JaJuan Johnson, E'Twaun Moore and Sean Williams to the Houston Rockets</t>
  </si>
  <si>
    <t xml:space="preserve"> As part of a 3-team trade, traded by the Boston Celtics with JaJuan Johnson, Sean Williams and a 2013 2nd round draft pick (Álex Abrines was later selected) to the Houston Rockets</t>
  </si>
  <si>
    <t xml:space="preserve"> Traded by the Houston Rockets (as a future 2016 1st round draft pick) with Joey Dorsey, Nick Johnson, Kostas Papanikolaou and Pablo Prigioni to the Denver Nuggets for Ty Lawson and a 2017 2nd round draft pick (Isaiah Hartenstein was later selected). (Lottery protected 1st round pick plus cash considerations)</t>
  </si>
  <si>
    <t>Darrun Hilliard</t>
  </si>
  <si>
    <t xml:space="preserve"> Traded by the Denver Nuggets (as a future 2017 2nd round draft pick) with Ty Lawson to the Houston Rockets for Joey Dorsey, Nick Johnson, Kostas Papanikolaou, Pablo Prigioni and a 2016 1st round draft pick (Juan Hernangómez was later selected). (Lottery protected 1st round pick plus cash considerations)</t>
  </si>
  <si>
    <t>Isaiah Hartenstein</t>
  </si>
  <si>
    <t>Ekpe Udoh</t>
  </si>
  <si>
    <t xml:space="preserve"> Traded by the Oklahoma City Thunder with cash to the Orlando Magic for Rodney Purvis. $1,978,242</t>
  </si>
  <si>
    <t xml:space="preserve"> Traded by the Brooklyn Nets to the Phoenix Suns for Jared Dudley and a 2021 2nd round draft pick (RaiQuan Gray was later selected). (2021 2nd-rd pick is top-35 protected.)</t>
  </si>
  <si>
    <t xml:space="preserve"> Traded by the Philadelphia 76ers to the Phoenix Suns for cash. $1MM</t>
  </si>
  <si>
    <t xml:space="preserve"> Traded by the Phoenix Suns with a 2021 2nd round draft pick (RaiQuan Gray was later selected) to the Brooklyn Nets for Darrell Arthur. (2021 2nd-rd pick is top-35 protected.)</t>
  </si>
  <si>
    <t xml:space="preserve"> Traded by the Orlando Magic to the Oklahoma City Thunder for Dakari Johnson and cash. $1,978,242</t>
  </si>
  <si>
    <t>Rodney Purvis</t>
  </si>
  <si>
    <t xml:space="preserve"> Traded by the Milwaukee Bucks (as a future 2011 2nd round draft pick) with Darnell Jackson to the Sacramento Kings for Jon Brockman.</t>
  </si>
  <si>
    <t xml:space="preserve"> Signed a 2-year contract with the Charlotte Hornets</t>
  </si>
  <si>
    <t xml:space="preserve"> Signed a 2-year contract with the Phoenix Suns</t>
  </si>
  <si>
    <t xml:space="preserve"> Claimed on waivers by the Los Angeles Lakers from the Dallas Mavericks</t>
  </si>
  <si>
    <t xml:space="preserve"> Traded by the Golden State Warriors (as a future 2013 1st round draft pick) with a 2011 2nd round draft pick (Darius Morris was later selected) to the New Jersey Nets for Marcus Williams. This trade was restructured in September 2009. In the original version, New Jersey received either a protected 1st round draft pick (2011, 2012, or 2013) or two 2nd round draft picks (2013 and 2015).</t>
  </si>
  <si>
    <t xml:space="preserve"> Claimed on waivers by the Atlanta Hawks from the Dallas Mavericks</t>
  </si>
  <si>
    <t xml:space="preserve"> Traded by the Orlando Magic with Drew Gooden and Steven Hunter to the Cleveland Cavaliers for Tony Battie, a 2005 2nd round draft pick (Martynas Andriuškevičius was later selected) and a 2007 2nd round draft pick (Brad Newley was later selected).</t>
  </si>
  <si>
    <t xml:space="preserve"> Traded by the Indiana Pacers (as a future 2019 2nd round draft pick) to the Cleveland Cavaliers for Rakeem Christmas. (Lakers 2nd round pick)</t>
  </si>
  <si>
    <t xml:space="preserve"> Traded by the Boston Celtics with cash to the Oklahoma City Thunder for Rodney Purvis. $450,000</t>
  </si>
  <si>
    <t xml:space="preserve"> Signed as a free agent with the Charlotte Hornets.</t>
  </si>
  <si>
    <t xml:space="preserve"> Traded by the Memphis Grizzlies with cash to the Orlando Magic for Tyler Harvey and Dakari Johnson. $1.04MM</t>
  </si>
  <si>
    <t xml:space="preserve"> Traded by the Oklahoma City Thunder to the Boston Celtics for Abdel Nader and cash. $450,000</t>
  </si>
  <si>
    <t xml:space="preserve"> Claimed on waivers by the Chicago Bulls from the Atlanta Hawks</t>
  </si>
  <si>
    <t xml:space="preserve"> Traded by the Orlando Magic with Tyler Harvey to the Memphis Grizzlies for Jarell Martin and cash. $1.04MM</t>
  </si>
  <si>
    <t>Kenrich Williams</t>
  </si>
  <si>
    <t xml:space="preserve"> Traded by the Dallas Mavericks with Renaldas Seibutis to the Los Angeles Clippers for Maarty Leunen and cash. $50,000</t>
  </si>
  <si>
    <t xml:space="preserve"> Traded by the Memphis Grizzlies to the Minnesota Timberwolves for Wayne Ellington.</t>
  </si>
  <si>
    <t xml:space="preserve"> Traded by the Minnesota Timberwolves to the Memphis Grizzlies for Dante Cunningham.</t>
  </si>
  <si>
    <t xml:space="preserve"> Signed a two-way contract with the San Antonio Spurs</t>
  </si>
  <si>
    <t>Trevon Duval</t>
  </si>
  <si>
    <t xml:space="preserve"> Signed a multi-year contract with the Cleveland Cavaliers (Signing is extension on deal signed in 2015)</t>
  </si>
  <si>
    <t xml:space="preserve"> Signed a multi-year contract with the Denver Nuggets (Signing is extension on deal signed in 2016)</t>
  </si>
  <si>
    <t xml:space="preserve"> Traded by the Memphis Grizzlies with cash and a 2014 2nd round draft pick (Vasilije Micić was later selected) to the Cleveland Cavaliers for D.J. Kennedy.</t>
  </si>
  <si>
    <t xml:space="preserve"> Traded by the Portland Trail Blazers to the Brooklyn Nets for Andrew Nicholson.</t>
  </si>
  <si>
    <t xml:space="preserve"> As part of a 3-team trade, traded by the Philadelphia 76ers to the Oklahoma City Thunder</t>
  </si>
  <si>
    <t xml:space="preserve"> As part of a 3-team trade, traded by the Atlanta Hawks to the Philadelphia 76ers</t>
  </si>
  <si>
    <t xml:space="preserve"> As part of a 3-team trade, traded by the Atlanta Hawks to the Oklahoma City Thunder</t>
  </si>
  <si>
    <t xml:space="preserve"> Waived by the Denver Nuggets. (Ended two-way contract.)</t>
  </si>
  <si>
    <t xml:space="preserve"> As part of a 3-team trade, traded by the Oklahoma City Thunder with a 2022 1st round draft pick to the Atlanta Hawks</t>
  </si>
  <si>
    <t xml:space="preserve"> As part of a 3-team trade, traded by the Philadelphia 76ers to the Atlanta Hawks</t>
  </si>
  <si>
    <t xml:space="preserve"> Traded by the Minnesota Timberwolves (as a future 2013 2nd round draft pick) with Ryan Hollins and Ramon Sessions to the Cleveland Cavaliers for Sebastian Telfair and Delonte West.</t>
  </si>
  <si>
    <t xml:space="preserve"> Traded by the Minnesota Timberwolves with Ryan Hollins and a 2013 2nd round draft pick (Jeff Withey was later selected) to the Cleveland Cavaliers for Sebastian Telfair and Delonte West.</t>
  </si>
  <si>
    <t>Bradley Beal</t>
  </si>
  <si>
    <t xml:space="preserve"> Traded by the Oklahoma City Thunder with Chucky Atkins to the Minnesota Timberwolves for Etan Thomas, a 2010 2nd round draft pick (Dexter Pittman was later selected) and a 2010 2nd round draft pick (Magnum Rolle was later selected).</t>
  </si>
  <si>
    <t xml:space="preserve"> As part of a 3-team trade, traded by the Minnesota Timberwolves with a 2017 2nd round draft pick (Semi Ojeleye was later selected) to the Phoenix Suns</t>
  </si>
  <si>
    <t xml:space="preserve"> As part of a 3-team trade, traded by the Phoenix Suns (as a future 2014 2nd round draft pick) to the Minnesota Timberwolves</t>
  </si>
  <si>
    <t xml:space="preserve"> As part of a 3-team trade, traded by the Phoenix Suns with Hakim Warrick and cash to the New Orleans Hornets</t>
  </si>
  <si>
    <t xml:space="preserve"> As part of a 3-team trade, traded by the Minnesota Timberwolves (as a future 2017 2nd round draft pick) with Wesley Johnson to the Phoenix Suns</t>
  </si>
  <si>
    <t xml:space="preserve"> As part of a 3-team trade, traded by the New Orleans Hornets (as a future 2013 2nd round draft pick) to the Minnesota Timberwolves</t>
  </si>
  <si>
    <t xml:space="preserve"> Traded by the Indiana Pacers with Gerald Green and a 2014 1st round draft pick (Bogdan Bogdanović was later selected) to the Phoenix Suns for Luis Scola.</t>
  </si>
  <si>
    <t xml:space="preserve"> Traded by the Indiana Pacers with Miles Plumlee and a 2014 1st round draft pick (Bogdan Bogdanović was later selected) to the Phoenix Suns for Luis Scola.</t>
  </si>
  <si>
    <t xml:space="preserve"> Traded by the Indiana Pacers (as a future 2014 1st round draft pick) with Gerald Green and Miles Plumlee to the Phoenix Suns for Luis Scola.</t>
  </si>
  <si>
    <t xml:space="preserve"> Traded by the Miami Heat (as a future 2020 2nd round draft pick) with Zoran Dragić to the Boston Celtics for a 2019 2nd round draft pick. (top-55 protected</t>
  </si>
  <si>
    <t xml:space="preserve"> Traded by the Cleveland Cavaliers (as a future 2020 2nd round draft pick) with Brendan Haywood, Mike Miller and a 2019 2nd round draft pick (Justin James was later selected) to the Portland Trail Blazers for cash considerations.</t>
  </si>
  <si>
    <t xml:space="preserve"> Traded by the Miami Heat to the Orlando Magic for a 2016 2nd round draft pick. (Top-55 protected, did not convey)</t>
  </si>
  <si>
    <t xml:space="preserve"> Traded by the Cleveland Cavaliers (as a future 2019 2nd round draft pick) with Brendan Haywood, Mike Miller and a 2020 2nd round draft pick (Vernon Carey Jr. was later selected) to the Portland Trail Blazers for cash considerations.</t>
  </si>
  <si>
    <t>Jameel Warney</t>
  </si>
  <si>
    <t xml:space="preserve"> Signed a contract extension with the Portland Trail Blazers</t>
  </si>
  <si>
    <t xml:space="preserve"> Traded by the Charlotte Bobcats to the New Orleans Hornets for Tyson Chandler.</t>
  </si>
  <si>
    <t xml:space="preserve"> Traded by the New Orleans Hornets to the Charlotte Bobcats for Emeka Okafor.</t>
  </si>
  <si>
    <t xml:space="preserve"> Traded by the Orlando Magic (as a future 1998 1st round draft pick) with Scott Skiles and a 1996 1st round draft pick (Todd Fuller was later selected) to the Washington Bullets for a 1996 2nd round draft pick (Randy Livingston was later selected) and a 1998 1st round draft pick (Keon Clark was later selected).</t>
  </si>
  <si>
    <t xml:space="preserve"> Traded by the Golden State Warriors to the Toronto Raptors for Devean George and cash.</t>
  </si>
  <si>
    <t xml:space="preserve"> Drafted by the New York Knicks in the 2nd round (58th pick) of the 2021 NBA Draft.</t>
  </si>
  <si>
    <t xml:space="preserve"> Drafted by the Los Angeles Clippers in the 1st round (25th pick) of the 2021 NBA Draft.</t>
  </si>
  <si>
    <t xml:space="preserve"> Drafted by the Oklahoma City Thunder in the 2nd round (36th pick) of the 2021 NBA Draft.</t>
  </si>
  <si>
    <t xml:space="preserve"> Drafted by the Houston Rockets in the 1st round (2nd pick) of the 2021 NBA Draft.</t>
  </si>
  <si>
    <t xml:space="preserve"> Drafted by the New Orleans Pelicans in the 1st round (10th pick) of the 2021 NBA Draft.</t>
  </si>
  <si>
    <t xml:space="preserve"> Drafted by the New Orleans Pelicans in the 2nd round (40th pick) of the 2021 NBA Draft.</t>
  </si>
  <si>
    <t xml:space="preserve"> Drafted by the Atlanta Hawks in the 1st round (20th pick) of the 2021 NBA Draft.</t>
  </si>
  <si>
    <t xml:space="preserve"> Drafted by the Indiana Pacers in the 1st round (13th pick) of the 2021 NBA Draft.</t>
  </si>
  <si>
    <t xml:space="preserve"> Drafted by the Memphis Grizzlies in the 2nd round (51st pick) of the 2021 NBA Draft.</t>
  </si>
  <si>
    <t xml:space="preserve"> Drafted by the Brooklyn Nets in the 2nd round (44th pick) of the 2021 NBA Draft.</t>
  </si>
  <si>
    <t xml:space="preserve"> Drafted by the Charlotte Hornets in the 1st round (11th pick) of the 2021 NBA Draft.</t>
  </si>
  <si>
    <t xml:space="preserve"> Drafted by the Orlando Magic in the 1st round (8th pick) of the 2021 NBA Draft.</t>
  </si>
  <si>
    <t xml:space="preserve"> Drafted by the New York Knicks in the 1st round (21st pick) of the 2021 NBA Draft.</t>
  </si>
  <si>
    <t xml:space="preserve"> Drafted by the Golden State Warriors in the 1st round (14th pick) of the 2021 NBA Draft.</t>
  </si>
  <si>
    <t xml:space="preserve"> Drafted by the New York Knicks in the 2nd round (32nd pick) of the 2021 NBA Draft.</t>
  </si>
  <si>
    <t xml:space="preserve"> Drafted by the Golden State Warriors in the 1st round (7th pick) of the 2021 NBA Draft.</t>
  </si>
  <si>
    <t xml:space="preserve"> Drafted by the Los Angeles Lakers in the 1st round (22nd pick) of the 2021 NBA Draft.</t>
  </si>
  <si>
    <t xml:space="preserve"> Drafted by the New Orleans Pelicans in the 2nd round (35th pick) of the 2021 NBA Draft.</t>
  </si>
  <si>
    <t xml:space="preserve"> Drafted by the Houston Rockets in the 1st round (23rd pick) of the 2021 NBA Draft.</t>
  </si>
  <si>
    <t xml:space="preserve"> Drafted by the Oklahoma City Thunder in the 1st round (18th pick) of the 2021 NBA Draft.</t>
  </si>
  <si>
    <t xml:space="preserve"> Drafted by the New York Knicks in the 1st round (19th pick) of the 2021 NBA Draft.</t>
  </si>
  <si>
    <t xml:space="preserve"> Drafted by the Oklahoma City Thunder in the 2nd round (55th pick) of the 2021 NBA Draft.</t>
  </si>
  <si>
    <t xml:space="preserve"> Drafted by the Chicago Bulls in the 2nd round (38th pick) of the 2021 NBA Draft.</t>
  </si>
  <si>
    <t xml:space="preserve"> Drafted by the Charlotte Hornets in the 2nd round (56th pick) of the 2021 NBA Draft.</t>
  </si>
  <si>
    <t xml:space="preserve"> Drafted by the Toronto Raptors in the 2nd round (46th pick) of the 2021 NBA Draft.</t>
  </si>
  <si>
    <t xml:space="preserve"> Drafted by the Toronto Raptors in the 1st round (4th pick) of the 2021 NBA Draft.</t>
  </si>
  <si>
    <t xml:space="preserve"> Drafted by the Washington Wizards in the 1st round (15th pick) of the 2021 NBA Draft.</t>
  </si>
  <si>
    <t xml:space="preserve"> Drafted by the Philadelphia 76ers in the 2nd round (53rd pick) of the 2021 NBA Draft.</t>
  </si>
  <si>
    <t>Charles Bassey</t>
  </si>
  <si>
    <t xml:space="preserve"> Drafted by the Memphis Grizzlies in the 1st round (17th pick) of the 2021 NBA Draft.</t>
  </si>
  <si>
    <t xml:space="preserve"> Drafted by the Phoenix Suns in the 1st round (29th pick) of the 2021 NBA Draft.</t>
  </si>
  <si>
    <t xml:space="preserve"> Drafted by the Houston Rockets in the 1st round (24th pick) of the 2021 NBA Draft.</t>
  </si>
  <si>
    <t xml:space="preserve"> Drafted by the Milwaukee Bucks in the 2nd round (31st pick) of the 2021 NBA Draft.</t>
  </si>
  <si>
    <t xml:space="preserve"> Drafted by the Oklahoma City Thunder in the 1st round (16th pick) of the 2021 NBA Draft.</t>
  </si>
  <si>
    <t xml:space="preserve"> Drafted by the Denver Nuggets in the 1st round (26th pick) of the 2021 NBA Draft.</t>
  </si>
  <si>
    <t xml:space="preserve"> Drafted by the Detroit Pistons in the 2nd round (42nd pick) of the 2021 NBA Draft.</t>
  </si>
  <si>
    <t xml:space="preserve"> Drafted by the Brooklyn Nets in the 1st round (27th pick) of the 2021 NBA Draft.</t>
  </si>
  <si>
    <t xml:space="preserve"> Drafted by the Oklahoma City Thunder in the 1st round (6th pick) of the 2021 NBA Draft.</t>
  </si>
  <si>
    <t xml:space="preserve"> Drafted by the Orlando Magic in the 1st round (5th pick) of the 2021 NBA Draft.</t>
  </si>
  <si>
    <t xml:space="preserve"> Drafted by the New Orleans Pelicans in the 2nd round (43rd pick) of the 2021 NBA Draft.</t>
  </si>
  <si>
    <t xml:space="preserve"> Drafted by the Atlanta Hawks in the 2nd round (48th pick) of the 2021 NBA Draft.</t>
  </si>
  <si>
    <t xml:space="preserve"> Drafted by the Cleveland Cavaliers in the 1st round (3rd pick) of the 2021 NBA Draft.</t>
  </si>
  <si>
    <t xml:space="preserve"> Drafted by the Detroit Pistons in the 2nd round (52nd pick) of the 2021 NBA Draft.</t>
  </si>
  <si>
    <t xml:space="preserve"> Drafted by the San Antonio Spurs in the 1st round (12th pick) of the 2021 NBA Draft.</t>
  </si>
  <si>
    <t xml:space="preserve"> Drafted by the Toronto Raptors in the 2nd round (47th pick) of the 2021 NBA Draft.</t>
  </si>
  <si>
    <t xml:space="preserve"> Drafted by the San Antonio Spurs in the 2nd round (41st pick) of the 2021 NBA Draft.</t>
  </si>
  <si>
    <t>Joe Wieskamp</t>
  </si>
  <si>
    <t xml:space="preserve"> Drafted by the Philadelphia 76ers in the 1st round (28th pick) of the 2021 NBA Draft.</t>
  </si>
  <si>
    <t xml:space="preserve"> Drafted by the Utah Jazz in the 1st round (30th pick) of the 2021 NBA Draft.</t>
  </si>
  <si>
    <t xml:space="preserve"> Drafted by the Detroit Pistons in the 1st round (1st pick) of the 2021 NBA Draft.</t>
  </si>
  <si>
    <t xml:space="preserve"> Drafted by the Sacramento Kings in the 2nd round (39th pick) of the 2021 NBA Draft.</t>
  </si>
  <si>
    <t xml:space="preserve"> Drafted by the Sacramento Kings in the 1st round (9th pick) of the 2021 NBA Draft.</t>
  </si>
  <si>
    <t xml:space="preserve"> Drafted by the Indiana Pacers in the 2nd round (60th pick) of the 2021 NBA Draft.</t>
  </si>
  <si>
    <t xml:space="preserve"> Drafted by the Indiana Pacers in the 2nd round (54th pick) of the 2021 NBA Draft.</t>
  </si>
  <si>
    <t>Deandre Ayton</t>
  </si>
  <si>
    <t>Michael Porter Jr.</t>
  </si>
  <si>
    <t>Mo Bamba</t>
  </si>
  <si>
    <t>P.J. Washington</t>
  </si>
  <si>
    <t>Josh Huestis</t>
  </si>
  <si>
    <t xml:space="preserve"> Signed a multi-year contract with the Portland Trail Blazers (Signing is extension on deal signed in 2013 and extended in 2016.)</t>
  </si>
  <si>
    <t xml:space="preserve"> Traded by the New Orleans Pelicans to the Portland Trail Blazers for cash and a 2026 2nd round draft pick. 2026 2nd-rd pick is POR own</t>
  </si>
  <si>
    <t xml:space="preserve"> Traded by the Milwaukee Bucks to the Indiana Pacers for Georgios Kalaitzakis, Sandro Mamukelashvili, a 2024 2nd round draft pick and a 2026 2nd round draft pick. 2024 2nd-rd pick is more favorable 2026 2nd-rd pick is more favorable</t>
  </si>
  <si>
    <t xml:space="preserve"> Traded by the Oklahoma City Thunder to the Houston Rockets for a 2022 1st round draft pick and a 2023 1st round draft pick. 2022 conditional 1st-rd pick is DET own 2023 conditional 1st-rd pick is WAS own</t>
  </si>
  <si>
    <t xml:space="preserve"> Traded by the Indiana Pacers with Sandro Mamukelashvili, a 2024 2nd round draft pick and a 2026 2nd round draft pick to the Milwaukee Bucks for Isaiah Todd. 2024 2nd-rd pick is more favorable 2026 2nd-rd pick is more favorable</t>
  </si>
  <si>
    <t xml:space="preserve"> Traded by the Oklahoma City Thunder with Rokas Jokubaitis to the New York Knicks for Jeremiah Robinson-Earl.</t>
  </si>
  <si>
    <t xml:space="preserve"> Traded by the New York Knicks to the Oklahoma City Thunder for Rokas Jokubaitis and Miles McBride.</t>
  </si>
  <si>
    <t xml:space="preserve"> Traded by the Los Angeles Clippers with a 2024 2nd round draft pick to the New York Knicks for Keon Johnson. 2024 2nd-rd pick is DET own</t>
  </si>
  <si>
    <t xml:space="preserve"> Traded by the Indiana Pacers with Georgios Kalaitzakis, a 2024 2nd round draft pick and a 2026 2nd round draft pick to the Milwaukee Bucks for Isaiah Todd. 2024 2nd-rd pick is more favorable 2026 2nd-rd pick is more favorable</t>
  </si>
  <si>
    <t xml:space="preserve"> Traded by the New York Knicks to the Los Angeles Clippers for Quentin Grimes and a 2024 2nd round draft pick. 2024 2nd-rd pick is DET own</t>
  </si>
  <si>
    <t xml:space="preserve"> Traded by the Utah Jazz with a 2024 1st round draft pick to the Oklahoma City Thunder for cash and a 2027 2nd round draft pick. Utah received a trade exception conditional 2024 1st-rd pick is UTA own 2027 2nd-rd pick is least favorable</t>
  </si>
  <si>
    <t xml:space="preserve"> Traded by the New York Knicks to the Charlotte Hornets for a 2022 1st round draft pick. 2022 conditional 1st-rd pick is CHO own</t>
  </si>
  <si>
    <t xml:space="preserve"> Traded by the Boston Celtics with Ryan Gomes, Al Jefferson, Theo Ratliff, Sebastian Telfair, a 2009 1st round draft pick (Wayne Ellington was later selected) and a 2009 1st round draft pick (Jonny Flynn was later selected) to the Minnesota Timberwolves for Kevin Garnett.</t>
  </si>
  <si>
    <t xml:space="preserve"> Traded by the Boston Celtics (as a future 2009 1st round draft pick) with Ryan Gomes, Gerald Green, Al Jefferson, Theo Ratliff, Sebastian Telfair and a 2009 1st round draft pick (Jonny Flynn was later selected) to the Minnesota Timberwolves for Kevin Garnett.</t>
  </si>
  <si>
    <t xml:space="preserve"> Traded by the Boston Celtics with Ryan Gomes, Gerald Green, Theo Ratliff, Sebastian Telfair, a 2009 1st round draft pick (Wayne Ellington was later selected) and a 2009 1st round draft pick (Jonny Flynn was later selected) to the Minnesota Timberwolves for Kevin Garnett.</t>
  </si>
  <si>
    <t xml:space="preserve"> Traded by the Detroit Pistons with Brandon Knight and Viacheslav Kravtsov to the Milwaukee Bucks for Brandon Jennings.</t>
  </si>
  <si>
    <t xml:space="preserve"> Traded by the Milwaukee Bucks to the Detroit Pistons for Brandon Knight, Viacheslav Kravtsov and Khris Middleton.</t>
  </si>
  <si>
    <t xml:space="preserve"> Traded by the Detroit Pistons with Viacheslav Kravtsov and Khris Middleton to the Milwaukee Bucks for Brandon Jennings.</t>
  </si>
  <si>
    <t>Cody Martin</t>
  </si>
  <si>
    <t xml:space="preserve"> Traded by the Boston Celtics to the Dallas Mavericks for Josh Richardson. Boston received a trade exception Dallas received a trade exception</t>
  </si>
  <si>
    <t xml:space="preserve"> Traded by the Dallas Mavericks to the Boston Celtics for Moses Brown. Boston received a trade exception Dallas received a trade exception</t>
  </si>
  <si>
    <t>Frank Ntilikina</t>
  </si>
  <si>
    <t>Donovan Mitchell</t>
  </si>
  <si>
    <t>Jared Terrell</t>
  </si>
  <si>
    <t>Troy Brown Jr.</t>
  </si>
  <si>
    <t>Ángel Delgado</t>
  </si>
  <si>
    <t xml:space="preserve"> As part of a 3-team trade, traded by the Los Angeles Clippers (as a future 2018 1st round draft pick) with Jamal Crawford, Diamond Stone and $1.3M to the Atlanta Hawks</t>
  </si>
  <si>
    <t xml:space="preserve"> As part of a 3-team trade, traded by the Atlanta Hawks (as a future 2019 2nd round draft pick) to the Denver Nuggets</t>
  </si>
  <si>
    <t xml:space="preserve"> Traded by the Philadelphia 76ers to the Milwaukee Bucks for $1.9M cash.</t>
  </si>
  <si>
    <t xml:space="preserve"> Traded by the Oklahoma City Thunder with Domantas Sabonis to the Indiana Pacers for Paul George.</t>
  </si>
  <si>
    <t xml:space="preserve"> Traded by the Indiana Pacers to the Oklahoma City Thunder for Victor Oladipo and Domantas Sabonis.</t>
  </si>
  <si>
    <t xml:space="preserve"> As part of a 3-team trade, traded by the Los Angeles Clippers with Diamond Stone, $1.3M and a 2018 1st round draft pick (Omari Spellman was later selected) to the Atlanta Hawks</t>
  </si>
  <si>
    <t xml:space="preserve"> Traded by the Philadelphia 76ers to the Los Angeles Clippers for $3.2M cash.</t>
  </si>
  <si>
    <t xml:space="preserve"> As part of a 3-team trade, traded by the Denver Nuggets to the Los Angeles Clippers</t>
  </si>
  <si>
    <t xml:space="preserve"> Traded by the Oklahoma City Thunder with Victor Oladipo to the Indiana Pacers for Paul George.</t>
  </si>
  <si>
    <t xml:space="preserve"> Traded by the Brooklyn Nets with Hamidou Diallo, cash and a 2021 2nd round draft pick (Balša Koprivica was later selected) to the Charlotte Hornets for Dwight Howard. $5MM</t>
  </si>
  <si>
    <t xml:space="preserve"> Traded by the Denver Nuggets (as a future 2021 2nd round draft pick) with Wilson Chandler and a 2022 2nd round draft pick to the Philadelphia 76ers for cash. (2022 2nd-rd pick is a swap.) $110,000</t>
  </si>
  <si>
    <t>Deonte Burton</t>
  </si>
  <si>
    <t xml:space="preserve"> Traded by the Los Angeles Lakers (as a future 2019 2nd round draft pick) with cash to the Philadelphia 76ers for a 2018 draft pick (Isaac Bonga was later selected). (2019 2nd-rd pick is CHI's pick.) $1.5MM</t>
  </si>
  <si>
    <t xml:space="preserve"> Traded by the Denver Nuggets with a 2021 2nd round draft pick (Aaron Wiggins was later selected) and a 2022 2nd round draft pick to the Philadelphia 76ers for cash. (2022 2nd-rd pick is a swap.) $110,000</t>
  </si>
  <si>
    <t xml:space="preserve"> Traded by the Philadelphia 76ers (as a future 2018 round draft pick) to the Los Angeles Lakers for cash and a 2019 2nd round draft pick (Bruno Fernando was later selected). (2019 2nd-rd pick is CHI's pick.) $1.5MM</t>
  </si>
  <si>
    <t xml:space="preserve"> Traded by the Brooklyn Nets with Timofey Mozgov, cash and a 2021 2nd round draft pick (Balša Koprivica was later selected) to the Charlotte Hornets for Dwight Howard. $5MM</t>
  </si>
  <si>
    <t xml:space="preserve"> Traded by the Oklahoma City Thunder (as a future 2019 2nd round draft pick) with cash to the Charlotte Hornets for Hamidou Diallo. $243,000</t>
  </si>
  <si>
    <t>Jalen McDaniels</t>
  </si>
  <si>
    <t xml:space="preserve"> Traded by the Charlotte Hornets to the Oklahoma City Thunder for cash and a 2019 2nd round draft pick (Jalen McDaniels was later selected). $243,000</t>
  </si>
  <si>
    <t xml:space="preserve"> Traded by the Charlotte Hornets to the Brooklyn Nets for Hamidou Diallo, Timofey Mozgov, cash and a 2021 2nd round draft pick (Balša Koprivica was later selected). $5MM</t>
  </si>
  <si>
    <t xml:space="preserve"> As part of a 3-team trade, traded by the Los Angeles Lakers with Lonzo Ball, Josh Hart, De'Andre Hunter, cash, a 2021 1st round draft pick (Isaiah Jackson was later selected), a 2023 1st round draft pick and a 2024 1st round draft pick to the New Orleans Pelicans</t>
  </si>
  <si>
    <t xml:space="preserve"> Signed a multi-year contract with the Dallas Mavericks (Signing is extension on deal signed in 2016.)</t>
  </si>
  <si>
    <t xml:space="preserve"> As part of a 3-team trade, traded by the Los Angeles Lakers with Josh Hart, De'Andre Hunter, Brandon Ingram, cash, a 2021 1st round draft pick (Isaiah Jackson was later selected), a 2023 1st round draft pick and a 2024 1st round draft pick to the New Orleans Pelicans</t>
  </si>
  <si>
    <t xml:space="preserve"> Traded by the Brooklyn Nets with Allen Crabbe and a 2020 1st round draft pick (Aleksej Pokusevski was later selected) to the Atlanta Hawks for Taurean Prince and a 2021 2nd round draft pick (Marcus Zegarowski was later selected).</t>
  </si>
  <si>
    <t xml:space="preserve"> Traded by the Boston Celtics with a 2020 2nd round draft pick (Grant Riller was later selected) to the Charlotte Hornets for Kemba Walker and a 2020 2nd round draft pick (Yam Madar was later selected). (2020 second-round pick is BRK's or NYK's, whichever is least favorable.) (top-53 protected)</t>
  </si>
  <si>
    <t xml:space="preserve"> Traded by the Minnesota Timberwolves with Cameron Johnson to the Phoenix Suns for Jarrett Culver.</t>
  </si>
  <si>
    <t xml:space="preserve"> Traded by the Boston Celtics with Ty Jerome to the Phoenix Suns for a 2020 1st round draft pick (Desmond Bane was later selected). (top-7 protected)</t>
  </si>
  <si>
    <t>Cameron Johnson</t>
  </si>
  <si>
    <t xml:space="preserve"> Traded by the Boston Celtics (as a future 2020 2nd round draft pick) with Terry Rozier to the Charlotte Hornets for Kemba Walker and a 2020 2nd round draft pick (Yam Madar was later selected). (2020 second-round pick is BRK's or NYK's, whichever is least favorable.) (top-53 protected)</t>
  </si>
  <si>
    <t xml:space="preserve"> As part of a 4-team trade, traded by the Portland Trail Blazers to the Los Angeles Clippers</t>
  </si>
  <si>
    <t xml:space="preserve"> As part of a 3-team trade, traded by the Phoenix Suns to the Miami Heat</t>
  </si>
  <si>
    <t xml:space="preserve"> Traded by the Phoenix Suns to the Minnesota Timberwolves for Cameron Johnson and Dario Šarić.</t>
  </si>
  <si>
    <t xml:space="preserve"> Traded by the Utah Jazz with Grayson Allen, Jae Crowder, Kyle Korver and a 2020 1st round draft pick to the Memphis Grizzlies for Mike Conley. (1-7 and 15-30 protected)</t>
  </si>
  <si>
    <t>Darius Bazley</t>
  </si>
  <si>
    <t xml:space="preserve"> As part of a 4-team trade, traded by the Portland Trail Blazers to the Miami Heat</t>
  </si>
  <si>
    <t xml:space="preserve"> As part of a 4-team trade, traded by the Miami Heat to the Portland Trail Blazers</t>
  </si>
  <si>
    <t xml:space="preserve"> As part of a 3-team trade, traded by the Los Angeles Lakers with Lonzo Ball, Josh Hart, Brandon Ingram, cash, a 2021 1st round draft pick (Isaiah Jackson was later selected), a 2023 1st round draft pick and a 2024 1st round draft pick to the New Orleans Pelicans</t>
  </si>
  <si>
    <t>De'Andre Hunter</t>
  </si>
  <si>
    <t xml:space="preserve"> Traded by the Washington Wizards to the Memphis Grizzlies for C.J. Miles.</t>
  </si>
  <si>
    <t xml:space="preserve"> Traded by the Milwaukee Bucks to the Indiana Pacers for a 2020 1st round draft pick (R.J. Hampton was later selected), a 2022 2nd round draft pick and a 2025 2nd round draft pick. (IND's 2021 second-round pick will convey one year after IND's 2020 second-round pick conveys. IND's 2020 second-round pick is 45-60 protected through 2022 and unprotected in 2023. IND’s 2020 second-round pick conveyed 2021.)</t>
  </si>
  <si>
    <t xml:space="preserve"> As part of a 3-team trade, traded by the New Orleans Pelicans to the Los Angeles Lakers</t>
  </si>
  <si>
    <t xml:space="preserve"> As part of a 3-team trade, traded by the San Antonio Spurs to the Washington Wizards</t>
  </si>
  <si>
    <t xml:space="preserve"> Traded by the Indiana Pacers (as a future 2020 1st round draft pick) with a 2022 2nd round draft pick and a 2025 2nd round draft pick to the Milwaukee Bucks for Malcolm Brogdon. (IND's 2021 second-round pick will convey one year after IND's 2020 second-round pick conveys. IND's 2020 second-round pick is 45-60 protected through 2022 and unprotected in 2023. IND’s 2020 second-round pick conveyed 2021.)</t>
  </si>
  <si>
    <t>R.J. Hampton</t>
  </si>
  <si>
    <t xml:space="preserve"> As part of a 3-team trade, traded by the Los Angeles Lakers with Lonzo Ball, De'Andre Hunter, Brandon Ingram, cash, a 2021 1st round draft pick (Isaiah Jackson was later selected), a 2023 1st round draft pick and a 2024 1st round draft pick to the New Orleans Pelicans</t>
  </si>
  <si>
    <t xml:space="preserve"> Traded by the Memphis Grizzlies with a 2024 2nd round draft pick to the Oklahoma City Thunder for Brandon Clarke.</t>
  </si>
  <si>
    <t xml:space="preserve"> As part of a 3-team trade, traded by the Los Angeles Lakers with Jemerrio Jones, Moritz Wagner and a 2022 2nd round draft pick to the Washington Wizards</t>
  </si>
  <si>
    <t xml:space="preserve"> Traded by the Oklahoma City Thunder to the Memphis Grizzlies for Darius Bazley and a 2024 2nd round draft pick.</t>
  </si>
  <si>
    <t>Brandon Clarke</t>
  </si>
  <si>
    <t xml:space="preserve"> As part of a 3-team trade, traded by the Brooklyn Nets to the San Antonio Spurs</t>
  </si>
  <si>
    <t xml:space="preserve"> Traded by the Memphis Grizzlies to the Utah Jazz for Grayson Allen, Darius Bazley, Jae Crowder, Kyle Korver and a 2020 1st round draft pick. (1-7 and 15-30 protected)</t>
  </si>
  <si>
    <t xml:space="preserve"> Traded by the Utah Jazz with Darius Bazley, Jae Crowder, Kyle Korver and a 2020 1st round draft pick to the Memphis Grizzlies for Mike Conley. (1-7 and 15-30 protected)</t>
  </si>
  <si>
    <t xml:space="preserve"> Traded by the Phoenix Suns (as a future 2020 1st round draft pick) to the Boston Celtics for Aron Baynes and Ty Jerome. (top-7 protected)</t>
  </si>
  <si>
    <t>Desmond Bane</t>
  </si>
  <si>
    <t xml:space="preserve"> Traded by the Utah Jazz with Grayson Allen, Darius Bazley, Jae Crowder and a 2020 1st round draft pick to the Memphis Grizzlies for Mike Conley. (1-7 and 15-30 protected)</t>
  </si>
  <si>
    <t xml:space="preserve"> Traded by the Memphis Grizzlies to the Washington Wizards for Dwight Howard.</t>
  </si>
  <si>
    <t xml:space="preserve"> As part of a 3-team trade, traded by the Los Angeles Lakers with Isaac Bonga, Jemerrio Jones and a 2022 2nd round draft pick to the Washington Wizards</t>
  </si>
  <si>
    <t xml:space="preserve"> Traded by the Boston Celtics with Aron Baynes to the Phoenix Suns for a 2020 1st round draft pick (Desmond Bane was later selected). (top-7 protected)</t>
  </si>
  <si>
    <t xml:space="preserve"> As part of a 3-team trade, traded by the Los Angeles Lakers with Isaac Bonga, Moritz Wagner and a 2022 2nd round draft pick to the Washington Wizards</t>
  </si>
  <si>
    <t>Jalen Lecque</t>
  </si>
  <si>
    <t xml:space="preserve"> Traded by the Minnesota Timberwolves with Dario Šarić to the Phoenix Suns for Jarrett Culver.</t>
  </si>
  <si>
    <t xml:space="preserve"> As part of a 3-team trade, traded by the Los Angeles Lakers (as a future 2021 1st round draft pick) with Lonzo Ball, Josh Hart, De'Andre Hunter, Brandon Ingram, cash, a 2023 1st round draft pick and a 2024 1st round draft pick to the New Orleans Pelicans</t>
  </si>
  <si>
    <t xml:space="preserve"> Signed a multi-year contract with the Portland Trail Blazers (Signing is extension on deal signed in 2012 and extended in 2015.)</t>
  </si>
  <si>
    <t>Damian Lillard</t>
  </si>
  <si>
    <t xml:space="preserve"> Traded by the Brooklyn Nets (as a future 2020 1st round draft pick) with Nickeil Alexander-Walker and Allen Crabbe to the Atlanta Hawks for Taurean Prince and a 2021 2nd round draft pick (Marcus Zegarowski was later selected).</t>
  </si>
  <si>
    <t xml:space="preserve"> Traded by the Atlanta Hawks with a 2021 2nd round draft pick (Marcus Zegarowski was later selected) to the Brooklyn Nets for Nickeil Alexander-Walker, Allen Crabbe and a 2020 1st round draft pick (Aleksej Pokusevski was later selected).</t>
  </si>
  <si>
    <t>Luguentz Dort</t>
  </si>
  <si>
    <t xml:space="preserve"> As part of a 3-team trade, traded by the Phoenix Suns to the Indiana Pacers</t>
  </si>
  <si>
    <t xml:space="preserve"> Traded by the Brooklyn Nets with Nickeil Alexander-Walker and a 2020 1st round draft pick (Aleksej Pokusevski was later selected) to the Atlanta Hawks for Taurean Prince and a 2021 2nd round draft pick (Marcus Zegarowski was later selected).</t>
  </si>
  <si>
    <t xml:space="preserve"> As part of a 4-team trade, traded by the Philadelphia 76ers to the Miami Heat</t>
  </si>
  <si>
    <t xml:space="preserve"> As part of a 4-team trade, traded by the Miami Heat to the Philadelphia 76ers</t>
  </si>
  <si>
    <t xml:space="preserve"> Traded by the Charlotte Hornets with a 2020 2nd round draft pick (Yam Madar was later selected) to the Boston Celtics for Terry Rozier and a 2020 2nd round draft pick (Grant Riller was later selected). (2020 second-round pick is BRK's or NYK's, whichever is least favorable.) (top-53 protected)</t>
  </si>
  <si>
    <t xml:space="preserve"> Traded by the Utah Jazz with Grayson Allen, Darius Bazley, Kyle Korver and a 2020 1st round draft pick to the Memphis Grizzlies for Mike Conley. (1-7 and 15-30 protected)</t>
  </si>
  <si>
    <t xml:space="preserve"> Signed a substitution contract with the Houston Rockets (substituting for Thabo Sefolosha)</t>
  </si>
  <si>
    <t xml:space="preserve"> Signed a substitution contract with the New Orleans Pelicans (substituting for Josh Gray)</t>
  </si>
  <si>
    <t xml:space="preserve"> Signed a contract extension with the Memphis Grizzlies</t>
  </si>
  <si>
    <t>Karl-Anthony Towns</t>
  </si>
  <si>
    <t xml:space="preserve"> Traded by the Cleveland Cavaliers to the Milwaukee Bucks for Albert Miralles and $200K. Cleveland create $4.8M trade exception with this deal</t>
  </si>
  <si>
    <t xml:space="preserve"> Traded by the Chicago Bulls (as a future 2018 2nd round draft pick) with José Calderón and a 2019 2nd round draft pick (Bruno Fernando was later selected) to the Los Angeles Lakers for Ater Majok.</t>
  </si>
  <si>
    <t xml:space="preserve"> As part of a 3-team trade, traded by the Atlanta Hawks to the Indiana Pacers</t>
  </si>
  <si>
    <t xml:space="preserve"> As part of a 3-team trade, traded by the Indiana Pacers to the Utah Jazz</t>
  </si>
  <si>
    <t xml:space="preserve"> Traded by the Golden State Warriors (as a future 2020 2nd round draft pick) with Andrew Bogut to the Dallas Mavericks for a 2019 2nd round draft pick. (DAL has choice between 2019 or 2020) (DAL pick to GSW is top-55 protected</t>
  </si>
  <si>
    <t xml:space="preserve"> Traded by the Dallas Mavericks with Emir Preldžić and cash considerations to the Indiana Pacers for Stanko Barać.</t>
  </si>
  <si>
    <t xml:space="preserve"> Traded by the Indiana Pacers with a 2021 2nd round draft pick (Kessler Edwards was later selected) to the Brooklyn Nets for Thaddeus Young. (Protected 45-60 from 2017-22)</t>
  </si>
  <si>
    <t xml:space="preserve"> Traded by the Chicago Bulls with a 2018 2nd round draft pick (Sviatoslav Mykhailiuk was later selected) and a 2019 2nd round draft pick (Bruno Fernando was later selected) to the Los Angeles Lakers for Ater Majok.</t>
  </si>
  <si>
    <t xml:space="preserve"> Traded by the Indiana Pacers (as a future 2021 2nd round draft pick) with Caris LeVert to the Brooklyn Nets for Thaddeus Young. (Protected 45-60 from 2017-22)</t>
  </si>
  <si>
    <t xml:space="preserve"> Traded by the Golden State Warriors with a 2020 2nd round draft pick (Tyrell Terry was later selected) to the Dallas Mavericks for a 2019 2nd round draft pick. (DAL has choice between 2019 or 2020) (DAL pick to GSW is top-55 protected</t>
  </si>
  <si>
    <t xml:space="preserve"> Traded by the Orlando Magic to the Portland Trail Blazers for cash considerations.</t>
  </si>
  <si>
    <t xml:space="preserve"> As part of a 3-team trade, traded by the Utah Jazz to the Atlanta Hawks</t>
  </si>
  <si>
    <t xml:space="preserve"> Traded by the Brooklyn Nets to the Indiana Pacers for Caris LeVert and a 2021 2nd round draft pick (Kessler Edwards was later selected). (Protected 45-60 from 2017-22)</t>
  </si>
  <si>
    <t xml:space="preserve"> Traded by the Utah Jazz to the Washington Wizards for a 2021 2nd round draft pick (Greg Brown III was later selected).</t>
  </si>
  <si>
    <t xml:space="preserve"> Traded by the Chicago Bulls (as a future 2019 2nd round draft pick) with José Calderón and a 2018 2nd round draft pick (Sviatoslav Mykhailiuk was later selected) to the Los Angeles Lakers for Ater Majok.</t>
  </si>
  <si>
    <t xml:space="preserve"> Traded by the Sacramento Kings to the Charlotte Hornets for Malachi Richardson.</t>
  </si>
  <si>
    <t xml:space="preserve"> Traded by the Washington Wizards (as a future 2021 2nd round draft pick) to the Utah Jazz for Trey Burke.</t>
  </si>
  <si>
    <t xml:space="preserve"> Traded by the Charlotte Hornets to the Sacramento Kings for Marco Belinelli.</t>
  </si>
  <si>
    <t xml:space="preserve"> Traded by the Boston Celtics (as a future 2019 2nd round draft pick) with Avery Bradley to the Detroit Pistons for Marcus Morris.</t>
  </si>
  <si>
    <t xml:space="preserve"> Traded by the Boston Celtics with a 2019 2nd round draft pick (Isaiah Roby was later selected) to the Detroit Pistons for Marcus Morris.</t>
  </si>
  <si>
    <t xml:space="preserve"> Traded by the Detroit Pistons to the Boston Celtics for Avery Bradley and a 2019 2nd round draft pick (Isaiah Roby was later selected).</t>
  </si>
  <si>
    <t>De'Aaron Fox</t>
  </si>
  <si>
    <t xml:space="preserve"> Traded by the Miami Heat with $5.1M cash and a 2023 2nd round draft pick to the Dallas Mavericks for A.J. Hammons.</t>
  </si>
  <si>
    <t xml:space="preserve"> Waived by the Atlanta Hawks. (reached contract buyout agreement)</t>
  </si>
  <si>
    <t xml:space="preserve"> Traded by the Golden State Warriors with a 2020 1st round draft pick to the Brooklyn Nets for Treveon Graham, Shabazz Napier and D'Angelo Russell. (top-20 protected)</t>
  </si>
  <si>
    <t xml:space="preserve"> Traded by the Phoenix Suns with Josh Jackson, a 2020 2nd round draft pick (Robert Woodard was later selected) and a 2022 2nd round draft pick to the Memphis Grizzlies for Jevon Carter and Kyle Korver. (36-60 protected. Did not convey 2021.)</t>
  </si>
  <si>
    <t xml:space="preserve"> Traded by the Atlanta Hawks with Solomon Hill to the Memphis Grizzlies for Chandler Parsons.</t>
  </si>
  <si>
    <t xml:space="preserve"> Traded by the Memphis Grizzlies to the Atlanta Hawks for Solomon Hill and Miles Plumlee.</t>
  </si>
  <si>
    <t xml:space="preserve"> Traded by the Washington Wizards to the Chicago Bulls for a 2020 2nd round draft pick (Vit Krejci was later selected) and a 2022 2nd round draft pick. (2020 second-round pick is CHI's or MEM's pick, whichever is more favorable.) (2022 second-round pick is right to swap LAL's pick for either CHI's or DET's, whichever is more favorable.)</t>
  </si>
  <si>
    <t xml:space="preserve"> Traded by the Phoenix Suns (as a future 2020 2nd round draft pick) with Josh Jackson, De'Anthony Melton and a 2022 2nd round draft pick to the Memphis Grizzlies for Jevon Carter and Kyle Korver. (36-60 protected. Did not convey 2021.)</t>
  </si>
  <si>
    <t xml:space="preserve"> Traded by the Phoenix Suns with De'Anthony Melton, a 2020 2nd round draft pick (Robert Woodard was later selected) and a 2022 2nd round draft pick to the Memphis Grizzlies for Jevon Carter and Kyle Korver. (36-60 protected. Did not convey 2021.)</t>
  </si>
  <si>
    <t xml:space="preserve"> Traded by the New Orleans Pelicans with Jordan Bone, Solomon Hill and a 2023 2nd round draft pick to the Atlanta Hawks for Nickeil Alexander-Walker, Jaxson Hayes, Marcos Louzada Silva and a 2020 1st round draft pick. (31-45 protected) (2020 first-round pick is CLE's pick, top-10 protected</t>
  </si>
  <si>
    <t xml:space="preserve"> Traded by the Atlanta Hawks (as a future 2020 2nd round draft pick) with Jordan Bone and a 2023 2nd round draft pick to the Philadelphia 76ers for Bruno Fernando. (56-60 protected) (2023 second-round draft pick is ATL's, CHO's, or BRK's, whichever is most favorable.)</t>
  </si>
  <si>
    <t xml:space="preserve"> Traded by the Atlanta Hawks with a 2020 2nd round draft pick (Théo Maledon was later selected) and a 2023 2nd round draft pick to the Philadelphia 76ers for Bruno Fernando. (56-60 protected) (2023 second-round draft pick is ATL's, CHO's, or BRK's, whichever is most favorable.)</t>
  </si>
  <si>
    <t xml:space="preserve"> Traded by the Golden State Warriors with cash and a 2024 1st round draft pick to the Memphis Grizzlies for Julian Washburn. (top-4 protected) $2MM</t>
  </si>
  <si>
    <t xml:space="preserve"> Traded by the Brooklyn Nets with Shabazz Napier and D'Angelo Russell to the Golden State Warriors for Kevin Durant and a 2020 1st round draft pick. (top-20 protected)</t>
  </si>
  <si>
    <t xml:space="preserve"> Traded by the Utah Jazz to the New Orleans Pelicans for a 2021 2nd round draft pick (David Johnson was later selected) and a 2023 2nd round draft pick. (2021 second-round pick is GSW's pick) (2023 second-round pick is GSW's pick)</t>
  </si>
  <si>
    <t xml:space="preserve"> Traded by the Memphis Grizzlies with Kyle Korver to the Phoenix Suns for Josh Jackson, De'Anthony Melton, a 2020 2nd round draft pick (Robert Woodard was later selected) and a 2022 2nd round draft pick. (36-60 protected. Did not convey 2021.)</t>
  </si>
  <si>
    <t xml:space="preserve"> Traded by the Philadelphia 76ers to the Atlanta Hawks for Jordan Bone, a 2020 2nd round draft pick (Théo Maledon was later selected) and a 2023 2nd round draft pick. (56-60 protected) (2023 second-round draft pick is ATL's, CHO's, or BRK's, whichever is most favorable.)</t>
  </si>
  <si>
    <t>Dairis Bertāns</t>
  </si>
  <si>
    <t>Marial Shayok</t>
  </si>
  <si>
    <t xml:space="preserve"> Traded by the Brooklyn Nets with Treveon Graham and D'Angelo Russell to the Golden State Warriors for Kevin Durant and a 2020 1st round draft pick. (top-20 protected)</t>
  </si>
  <si>
    <t xml:space="preserve"> Traded by the Brooklyn Nets with Treveon Graham and Shabazz Napier to the Golden State Warriors for Kevin Durant and a 2020 1st round draft pick. (top-20 protected)</t>
  </si>
  <si>
    <t xml:space="preserve"> Traded by the Atlanta Hawks with Jaxson Hayes, Marcos Louzada Silva and a 2020 1st round draft pick to the New Orleans Pelicans for Jordan Bone, Solomon Hill, De'Andre Hunter and a 2023 2nd round draft pick. (31-45 protected) (2020 first-round pick is CLE's pick, top-10 protected</t>
  </si>
  <si>
    <t xml:space="preserve"> Traded by the Philadelphia 76ers to the Detroit Pistons for cash and a 2024 2nd round draft pick. (2024 second-round pick is MIA's pick) $2MM</t>
  </si>
  <si>
    <t xml:space="preserve"> Traded by the New Orleans Pelicans with Jordan Bone, De'Andre Hunter and a 2023 2nd round draft pick to the Atlanta Hawks for Nickeil Alexander-Walker, Jaxson Hayes, Marcos Louzada Silva and a 2020 1st round draft pick. (31-45 protected) (2020 first-round pick is CLE's pick, top-10 protected</t>
  </si>
  <si>
    <t xml:space="preserve"> Traded by the New Orleans Pelicans (as a future 2021 2nd round draft pick) with a 2023 2nd round draft pick to the Utah Jazz for Derrick Favors. (2021 second-round pick is GSW's pick) (2023 second-round pick is GSW's pick)</t>
  </si>
  <si>
    <t xml:space="preserve"> Traded by the Atlanta Hawks with Nickeil Alexander-Walker, Jaxson Hayes and a 2020 1st round draft pick to the New Orleans Pelicans for Jordan Bone, Solomon Hill, De'Andre Hunter and a 2023 2nd round draft pick. (31-45 protected) (2020 first-round pick is CLE's pick, top-10 protected</t>
  </si>
  <si>
    <t xml:space="preserve"> Traded by the Memphis Grizzlies with Jevon Carter to the Phoenix Suns for Josh Jackson, De'Anthony Melton, a 2020 2nd round draft pick (Robert Woodard was later selected) and a 2022 2nd round draft pick. (36-60 protected. Did not convey 2021.)</t>
  </si>
  <si>
    <t xml:space="preserve"> Traded by the Memphis Grizzlies to the Golden State Warriors for Andre Iguodala, cash and a 2024 1st round draft pick. (top-4 protected) $2MM</t>
  </si>
  <si>
    <t xml:space="preserve"> Traded by the Atlanta Hawks with Nickeil Alexander-Walker, Marcos Louzada Silva and a 2020 1st round draft pick to the New Orleans Pelicans for Jordan Bone, Solomon Hill, De'Andre Hunter and a 2023 2nd round draft pick. (31-45 protected) (2020 first-round pick is CLE's pick, top-10 protected</t>
  </si>
  <si>
    <t xml:space="preserve"> Traded by the Chicago Bulls (as a future 2020 2nd round draft pick) with a 2022 2nd round draft pick to the Washington Wizards for Tomáš Satoranský. (2020 second-round pick is CHI's or MEM's pick, whichever is more favorable.) (2022 second-round pick is right to swap LAL's pick for either CHI's or DET's, whichever is more favorable.)</t>
  </si>
  <si>
    <t>Vit Krejci</t>
  </si>
  <si>
    <t xml:space="preserve"> Traded by the New Orleans Pelicans with Solomon Hill, De'Andre Hunter and a 2023 2nd round draft pick to the Atlanta Hawks for Nickeil Alexander-Walker, Jaxson Hayes, Marcos Louzada Silva and a 2020 1st round draft pick. (31-45 protected) (2020 first-round pick is CLE's pick, top-10 protected</t>
  </si>
  <si>
    <t xml:space="preserve"> Traded by the Atlanta Hawks with Miles Plumlee to the Memphis Grizzlies for Chandler Parsons.</t>
  </si>
  <si>
    <t>Gary Harris</t>
  </si>
  <si>
    <t xml:space="preserve"> Signed a multi-year contract with the Houston Rockets (Signing is an extension to keep him under contract thru 2022-23)</t>
  </si>
  <si>
    <t xml:space="preserve"> As part of a 3-team trade, traded by the Charlotte Hornets to the Chicago Bulls</t>
  </si>
  <si>
    <t xml:space="preserve"> As part of a 3-team trade, traded by the Charlotte Hornets to the Orlando Magic</t>
  </si>
  <si>
    <t xml:space="preserve"> As part of a 3-team trade, traded by the Chicago Bulls to the Orlando Magic</t>
  </si>
  <si>
    <t xml:space="preserve"> As part of a 3-team trade, traded by the Orlando Magic (as a future 2019 2nd round draft pick) with Bismack Biyombo and a 2020 2nd round draft pick (Yam Madar was later selected) to the Charlotte Hornets</t>
  </si>
  <si>
    <t xml:space="preserve"> As part of a 3-team trade, traded by the Orlando Magic with a 2019 2nd round draft pick (Cody Martin was later selected) and a 2020 2nd round draft pick (Yam Madar was later selected) to the Charlotte Hornets</t>
  </si>
  <si>
    <t xml:space="preserve"> Traded by the Memphis Grizzlies to the Dallas Mavericks for Satnam Singh, a 2021 2nd round draft pick (Brandon Boston Jr. was later selected) and a 2023 2nd round draft pick. (2021 second-round pick is POR's pick) (2023 second-round pick is either DAL's or MIA's pick, whichever is least favorable.)</t>
  </si>
  <si>
    <t xml:space="preserve"> Traded by the Golden State Warriors with a 2026 2nd round draft pick to the Atlanta Hawks for Omari Spellman.</t>
  </si>
  <si>
    <t xml:space="preserve"> Traded by the Golden State Warriors with Treveon Graham and cash to the Minnesota Timberwolves for Lior Eliyahu. $3.6MM</t>
  </si>
  <si>
    <t xml:space="preserve"> Traded by the Denver Nuggets (as a future 2020 1st round draft pick) to the Oklahoma City Thunder for Jerami Grant. (top-10 protected)</t>
  </si>
  <si>
    <t>Immanuel Quickley</t>
  </si>
  <si>
    <t xml:space="preserve"> Traded by the Portland Trail Blazers to the Minnesota Timberwolves for Bojan Dubljevic.</t>
  </si>
  <si>
    <t xml:space="preserve"> Traded by the Atlanta Hawks to the Golden State Warriors for Damian Jones and a 2026 2nd round draft pick.</t>
  </si>
  <si>
    <t xml:space="preserve"> Traded by the Golden State Warriors with Shabazz Napier and cash to the Minnesota Timberwolves for Lior Eliyahu. $3.6MM</t>
  </si>
  <si>
    <t xml:space="preserve"> Traded by the Oklahoma City Thunder to the Denver Nuggets for a 2020 1st round draft pick (Immanuel Quickley was later selected). (top-10 protected)</t>
  </si>
  <si>
    <t xml:space="preserve"> Traded by the Dallas Mavericks (as a future 2021 2nd round draft pick) with Satnam Singh and a 2023 2nd round draft pick to the Memphis Grizzlies for Delon Wright. (2021 second-round pick is POR's pick) (2023 second-round pick is either DAL's or MIA's pick, whichever is least favorable.)</t>
  </si>
  <si>
    <t>John Konchar</t>
  </si>
  <si>
    <t xml:space="preserve"> Claimed on waivers by the Minnesota Timberwolves from the Los Angeles Clippers</t>
  </si>
  <si>
    <t xml:space="preserve"> Traded by the Portland Trail Blazers with Josh McRoberts and Brandon Rush to the Indiana Pacers for Jerryd Bayless and Ike Diogu.</t>
  </si>
  <si>
    <t xml:space="preserve"> Traded by the Philadelphia 76ers (as a future 2010 1st round draft pick) with Calvin Booth, Rodney Carney and cash to the Minnesota Timberwolves for a 2010 2nd round draft pick. Philadelphia did not receive the 2nd round draft pick beacuse it was top 55 protected.</t>
  </si>
  <si>
    <t xml:space="preserve"> Traded by the Indiana Pacers with Ike Diogu to the Portland Trail Blazers for Jarrett Jack, Josh McRoberts and Brandon Rush.</t>
  </si>
  <si>
    <t xml:space="preserve"> Traded by the Portland Trail Blazers with Jarrett Jack and Brandon Rush to the Indiana Pacers for Jerryd Bayless and Ike Diogu.</t>
  </si>
  <si>
    <t xml:space="preserve"> Traded by the Milwaukee Bucks to the Dallas Mavericks for a 2018 2nd round draft pick. (Pick was protected and did not convey.)</t>
  </si>
  <si>
    <t xml:space="preserve"> Traded by the Milwaukee Bucks to the Washington Wizards for a 2020 2nd round draft pick (Elijah Hughes was later selected). (Top-55 protections removed as part of trade on 12/7/18.)</t>
  </si>
  <si>
    <t xml:space="preserve"> Traded by the New York Knicks (as a future 2019 2nd round draft pick) with Cash to the Orlando Magic for Kyle O'Quinn and a 2019 2nd round draft pick (Ignas Brazdeikis was later selected). (Sign and trade agreement</t>
  </si>
  <si>
    <t xml:space="preserve"> Traded by the Los Angeles Lakers (as a future 2019 2nd round draft pick) to the Indiana Pacers for Roy Hibbert.</t>
  </si>
  <si>
    <t xml:space="preserve"> Traded by the Phoenix Suns with Danny Granger and Marcus Morris to the Detroit Pistons for a 2020 2nd round draft pick (Xavier Tillman Sr. was later selected).</t>
  </si>
  <si>
    <t xml:space="preserve"> Traded by the Detroit Pistons (as a future 2020 2nd round draft pick) to the Phoenix Suns for Reggie Bullock, Danny Granger and Marcus Morris.</t>
  </si>
  <si>
    <t>Xavier Tillman Sr.</t>
  </si>
  <si>
    <t xml:space="preserve"> Signed a contract extension with the New Orleans Pelicans</t>
  </si>
  <si>
    <t xml:space="preserve"> Traded by the Sacramento Kings with Carl Landry, Jason Thompson, a 2017 1st round draft pick (Jayson Tatum was later selected) and a 2019 1st round draft pick (Romeo Langford was later selected) to the Philadelphia 76ers for Artūras Gudaitis, Luka Mitrović and a 2017 1st round draft pick (De'Aaron Fox was later selected). (76ers exercised right to swap picks in 2017 NBA Draft, taking #3 overall pick and sending back #5 overall pick)</t>
  </si>
  <si>
    <t xml:space="preserve"> Traded by the Phoenix Suns with Reggie Bullock and Danny Granger to the Detroit Pistons for a 2020 2nd round draft pick (Xavier Tillman Sr. was later selected).</t>
  </si>
  <si>
    <t xml:space="preserve"> Traded by the Philadelphia 76ers (as a future 2017 1st round draft pick) with Artūras Gudaitis and Luka Mitrović to the Sacramento Kings for Carl Landry, Nik Stauskas, Jason Thompson, a 2017 1st round draft pick (Jayson Tatum was later selected) and a 2019 1st round draft pick (Romeo Langford was later selected). (76ers exercised right to swap picks in 2017 NBA Draft, taking #3 overall pick and sending back #5 overall pick)</t>
  </si>
  <si>
    <t xml:space="preserve"> Traded by the Orlando Magic with a 2019 2nd round draft pick (Ignas Brazdeikis was later selected) to the New York Knicks for Cash and a 2019 2nd round draft pick (Carsen Edwards was later selected). (Sign and trade agreement</t>
  </si>
  <si>
    <t xml:space="preserve"> Signed a multi-year contract with the New York Knicks (Sign and trade with Orlando Magic)</t>
  </si>
  <si>
    <t xml:space="preserve"> Traded by the Sacramento Kings (as a future 2017 1st round draft pick) with Carl Landry, Nik Stauskas, Jason Thompson and a 2019 1st round draft pick (Romeo Langford was later selected) to the Philadelphia 76ers for Artūras Gudaitis, Luka Mitrović and a 2017 1st round draft pick (De'Aaron Fox was later selected). (76ers exercised right to swap picks in 2017 NBA Draft, taking #3 overall pick and sending back #5 overall pick)</t>
  </si>
  <si>
    <t xml:space="preserve"> Traded by the Sacramento Kings (as a future 2019 1st round draft pick) with Carl Landry, Nik Stauskas, Jason Thompson and a 2017 1st round draft pick (Jayson Tatum was later selected) to the Philadelphia 76ers for Artūras Gudaitis, Luka Mitrović and a 2017 1st round draft pick (De'Aaron Fox was later selected). (76ers exercised right to swap picks in 2017 NBA Draft, taking #3 overall pick and sending back #5 overall pick)</t>
  </si>
  <si>
    <t xml:space="preserve"> Traded by the Orlando Magic (as a future 2019 2nd round draft pick) with Kyle O'Quinn to the New York Knicks for Cash and a 2019 2nd round draft pick (Carsen Edwards was later selected). (Sign and trade agreement</t>
  </si>
  <si>
    <t xml:space="preserve"> Traded by the Washington Wizards (as a future 2020 2nd round draft pick) to the Milwaukee Bucks for Jared Dudley. (Top-55 protections removed as part of trade on 12/7/18.)</t>
  </si>
  <si>
    <t xml:space="preserve"> Signed a multi-year contract with the Houston Rockets Signing is a renegotiation &amp; extension of deal signed in 2012</t>
  </si>
  <si>
    <t>Mindaugas Kuzminskas</t>
  </si>
  <si>
    <t>Pascal Siakam</t>
  </si>
  <si>
    <t>Amir Coffey</t>
  </si>
  <si>
    <t>Terance Mann</t>
  </si>
  <si>
    <t xml:space="preserve"> Signed a substitution contract with the Brooklyn Nets (substituting for Spencer Dinwiddie)</t>
  </si>
  <si>
    <t xml:space="preserve"> Signed a substitution contract with the Brooklyn Nets (substituting for Taurean Prince</t>
  </si>
  <si>
    <t xml:space="preserve"> Traded by the Milwaukee Bucks to the Detroit Pistons for Caron Butler and Shawne Williams.</t>
  </si>
  <si>
    <t xml:space="preserve"> Claimed on waivers by the Houston Rockets from the Atlanta Hawks</t>
  </si>
  <si>
    <t xml:space="preserve"> Traded by the Toronto Raptors (as a future 2011 2nd round draft pick) with a 2009 2nd round draft pick (Jonas Jerebko was later selected) to the Detroit Pistons for Carlos Delfino.</t>
  </si>
  <si>
    <t xml:space="preserve"> Traded by the Toronto Raptors (as a future 2009 2nd round draft pick) with a 2011 2nd round draft pick (Kyle Singler was later selected) to the Detroit Pistons for Carlos Delfino.</t>
  </si>
  <si>
    <t xml:space="preserve"> Traded by the Charlotte Hornets to the Los Angeles Clippers for Matt Barnes and Spencer Hawes.</t>
  </si>
  <si>
    <t xml:space="preserve"> Traded by the Detroit Pistons to the Chicago Bulls for Cameron Bairstow.</t>
  </si>
  <si>
    <t xml:space="preserve"> Traded by the Boston Celtics (as a future 2021 1st round draft pick) with Kemba Walker and a 2025 2nd round draft pick to the Oklahoma City Thunder for Moses Brown, Al Horford and a 2023 2nd round draft pick. 2021 1st-rd pick is BOS own Boston also received a trade exception</t>
  </si>
  <si>
    <t xml:space="preserve"> Traded by the Oklahoma City Thunder with Al Horford and a 2023 2nd round draft pick to the Boston Celtics for Kemba Walker, a 2021 1st round draft pick (Alperen Şengün was later selected) and a 2025 2nd round draft pick. 2021 1st-rd pick is BOS own Boston also received a trade exception</t>
  </si>
  <si>
    <t xml:space="preserve"> Traded by the Oklahoma City Thunder with Moses Brown and a 2023 2nd round draft pick to the Boston Celtics for Kemba Walker, a 2021 1st round draft pick (Alperen Şengün was later selected) and a 2025 2nd round draft pick. 2021 1st-rd pick is BOS own Boston also received a trade exception</t>
  </si>
  <si>
    <t xml:space="preserve"> Traded by the Boston Celtics with a 2021 1st round draft pick (Alperen Şengün was later selected) and a 2025 2nd round draft pick to the Oklahoma City Thunder for Moses Brown, Al Horford and a 2023 2nd round draft pick. 2021 1st-rd pick is BOS own Boston also received a trade exception</t>
  </si>
  <si>
    <t xml:space="preserve"> Traded by the Boston Celtics (as a future 2017 1st round draft pick) to the Philadelphia 76ers for a 2017 1st round draft pick (Jayson Tatum was later selected) and a 2019 1st round draft pick (Romeo Langford was later selected). (Future 1st-Rd pick will either be LAL's 2018 pick if it falls between 2 &amp; 5, or the better of PHI &amp; SAC's 2019 picks, unless it is the #1 pick)</t>
  </si>
  <si>
    <t xml:space="preserve"> Traded by the Philadelphia 76ers (as a future 2019 1st round draft pick) with a 2017 1st round draft pick (Jayson Tatum was later selected) to the Boston Celtics for a 2017 1st round draft pick (Markelle Fultz was later selected). (Future 1st-Rd pick will either be LAL's 2018 pick if it falls between 2 &amp; 5, or the better of PHI &amp; SAC's 2019 picks, unless it is the #1 pick)</t>
  </si>
  <si>
    <t xml:space="preserve"> Traded by the Philadelphia 76ers (as a future 2017 1st round draft pick) with a 2019 1st round draft pick (Romeo Langford was later selected) to the Boston Celtics for a 2017 1st round draft pick (Markelle Fultz was later selected). (Future 1st-Rd pick will either be LAL's 2018 pick if it falls between 2 &amp; 5, or the better of PHI &amp; SAC's 2019 picks, unless it is the #1 pick)</t>
  </si>
  <si>
    <t xml:space="preserve"> Traded by the Atlanta Hawks (as a future 2019 2nd round draft pick) to the Miami Heat for cash and a 2024 2nd round draft pick. (Pick will only convey if it lands in the 51-55 range.) $1.88MM</t>
  </si>
  <si>
    <t xml:space="preserve"> Traded by the New Orleans Hornets with Trevor Ariza to the Washington Wizards for Rashard Lewis and a 2012 2nd round draft pick (Darius Miller was later selected).</t>
  </si>
  <si>
    <t xml:space="preserve"> Traded by the New Orleans Hornets with Emeka Okafor to the Washington Wizards for Rashard Lewis and a 2012 2nd round draft pick (Darius Miller was later selected).</t>
  </si>
  <si>
    <t xml:space="preserve"> Traded by the Washington Wizards (as a future 2012 2nd round draft pick) with Rashard Lewis to the New Orleans Hornets for Trevor Ariza and Emeka Okafor.</t>
  </si>
  <si>
    <t xml:space="preserve"> Traded by the Charlotte Hornets with Miles Plumlee and a 2017 2nd round draft pick (Tyler Dorsey was later selected) to the Atlanta Hawks for Dwight Howard and a 2017 2nd round draft pick (Frank Jackson was later selected).</t>
  </si>
  <si>
    <t xml:space="preserve"> Traded by the Charlotte Hornets (as a future 2017 2nd round draft pick) with Marco Belinelli and Miles Plumlee to the Atlanta Hawks for Dwight Howard and a 2017 2nd round draft pick (Frank Jackson was later selected).</t>
  </si>
  <si>
    <t xml:space="preserve"> Traded by the Charlotte Hornets with Marco Belinelli and a 2017 2nd round draft pick (Tyler Dorsey was later selected) to the Atlanta Hawks for Dwight Howard and a 2017 2nd round draft pick (Frank Jackson was later selected).</t>
  </si>
  <si>
    <t xml:space="preserve"> Traded by the Atlanta Hawks with a 2017 2nd round draft pick (Frank Jackson was later selected) to the Charlotte Hornets for Marco Belinelli, Miles Plumlee and a 2017 2nd round draft pick (Tyler Dorsey was later selected).</t>
  </si>
  <si>
    <t xml:space="preserve"> Traded by the Atlanta Hawks (as a future 2017 2nd round draft pick) with Dwight Howard to the Charlotte Hornets for Marco Belinelli, Miles Plumlee and a 2017 2nd round draft pick (Tyler Dorsey was later selected).</t>
  </si>
  <si>
    <t xml:space="preserve"> Drafted by the New Orleans Pelicans in the 1st round (1st pick) of the 2019 NBA Draft.</t>
  </si>
  <si>
    <t xml:space="preserve"> Drafted by the Philadelphia 76ers in the 2nd round (42nd pick) of the 2019 NBA Draft.</t>
  </si>
  <si>
    <t xml:space="preserve"> Drafted by the San Antonio Spurs in the 1st round (19th pick) of the 2019 NBA Draft.</t>
  </si>
  <si>
    <t xml:space="preserve"> Drafted by the Utah Jazz in the 1st round (23rd pick) of the 2019 NBA Draft.</t>
  </si>
  <si>
    <t xml:space="preserve"> Drafted by the Miami Heat in the 2nd round (44th pick) of the 2019 NBA Draft.</t>
  </si>
  <si>
    <t xml:space="preserve"> Drafted by the Boston Celtics in the 1st round (14th pick) of the 2019 NBA Draft.</t>
  </si>
  <si>
    <t xml:space="preserve"> Drafted by the Detroit Pistons in the 2nd round (45th pick) of the 2019 NBA Draft.</t>
  </si>
  <si>
    <t xml:space="preserve"> Drafted by the Golden State Warriors in the 2nd round (41st pick) of the 2019 NBA Draft.</t>
  </si>
  <si>
    <t xml:space="preserve"> Drafted by the Boston Celtics in the 1st round (20th pick) of the 2019 NBA Draft.</t>
  </si>
  <si>
    <t xml:space="preserve"> Drafted by the Phoenix Suns in the 1st round (6th pick) of the 2019 NBA Draft.</t>
  </si>
  <si>
    <t xml:space="preserve"> Drafted by the Dallas Mavericks in the 2nd round (37th pick) of the 2019 NBA Draft.</t>
  </si>
  <si>
    <t xml:space="preserve"> Drafted by the Miami Heat in the 1st round (13th pick) of the 2019 NBA Draft.</t>
  </si>
  <si>
    <t xml:space="preserve"> Drafted by the Atlanta Hawks in the 2nd round (35th pick) of the 2019 NBA Draft.</t>
  </si>
  <si>
    <t xml:space="preserve"> Drafted by the Atlanta Hawks in the 1st round (10th pick) of the 2019 NBA Draft.</t>
  </si>
  <si>
    <t xml:space="preserve"> Drafted by the San Antonio Spurs in the 2nd round (49th pick) of the 2019 NBA Draft.</t>
  </si>
  <si>
    <t xml:space="preserve"> Drafted by the Brooklyn Nets in the 1st round (17th pick) of the 2019 NBA Draft.</t>
  </si>
  <si>
    <t xml:space="preserve"> Drafted by the Philadelphia 76ers in the 2nd round (54th pick) of the 2019 NBA Draft.</t>
  </si>
  <si>
    <t xml:space="preserve"> Drafted by the Sacramento Kings in the 2nd round (40th pick) of the 2019 NBA Draft.</t>
  </si>
  <si>
    <t xml:space="preserve"> Drafted by the Brooklyn Nets in the 2nd round (31st pick) of the 2019 NBA Draft.</t>
  </si>
  <si>
    <t xml:space="preserve"> Drafted by the Cleveland Cavaliers in the 1st round (5th pick) of the 2019 NBA Draft.</t>
  </si>
  <si>
    <t xml:space="preserve"> Drafted by the Sacramento Kings in the 2nd round (47th pick) of the 2019 NBA Draft.</t>
  </si>
  <si>
    <t xml:space="preserve"> Drafted by the Phoenix Suns in the 2nd round (32nd pick) of the 2019 NBA Draft.</t>
  </si>
  <si>
    <t xml:space="preserve"> Drafted by the New Orleans Pelicans in the 2nd round (39th pick) of the 2019 NBA Draft.</t>
  </si>
  <si>
    <t xml:space="preserve"> Drafted by the Los Angeles Clippers in the 2nd round (48th pick) of the 2019 NBA Draft.</t>
  </si>
  <si>
    <t xml:space="preserve"> Drafted by the Los Angeles Lakers in the 1st round (4th pick) of the 2019 NBA Draft.</t>
  </si>
  <si>
    <t xml:space="preserve"> Drafted by the Philadelphia 76ers in the 2nd round (34th pick) of the 2019 NBA Draft.</t>
  </si>
  <si>
    <t xml:space="preserve"> Traded by the Detroit Pistons to the Milwaukee Bucks for Kevin Porter Jr. and Tony Snell.</t>
  </si>
  <si>
    <t xml:space="preserve"> Drafted by the Portland Trail Blazers in the 1st round (25th pick) of the 2019 NBA Draft.</t>
  </si>
  <si>
    <t xml:space="preserve"> Drafted by the Philadelphia 76ers in the 1st round (24th pick) of the 2019 NBA Draft.</t>
  </si>
  <si>
    <t xml:space="preserve"> Drafted by the San Antonio Spurs in the 1st round (29th pick) of the 2019 NBA Draft.</t>
  </si>
  <si>
    <t xml:space="preserve"> Drafted by the Minnesota Timberwolves in the 1st round (11th pick) of the 2019 NBA Draft.</t>
  </si>
  <si>
    <t xml:space="preserve"> Drafted by the Brooklyn Nets in the 1st round (27th pick) of the 2019 NBA Draft.</t>
  </si>
  <si>
    <t xml:space="preserve"> Drafted by the Toronto Raptors in the 2nd round (59th pick) of the 2019 NBA Draft.</t>
  </si>
  <si>
    <t xml:space="preserve"> Drafted by the Boston Celtics in the 2nd round (51st pick) of the 2019 NBA Draft.</t>
  </si>
  <si>
    <t xml:space="preserve"> Traded by the Atlanta Hawks (as a future 2019 2nd round draft pick) to the Golden State Warriors for cash and a 2024 2nd round draft pick. $1.3MM</t>
  </si>
  <si>
    <t xml:space="preserve"> Drafted by the Charlotte Hornets in the 2nd round (52nd pick) of the 2019 NBA Draft.</t>
  </si>
  <si>
    <t xml:space="preserve"> Drafted by the Orlando Magic in the 2nd round (46th pick) of the 2019 NBA Draft.</t>
  </si>
  <si>
    <t xml:space="preserve"> Drafted by the Minnesota Timberwolves in the 2nd round (43rd pick) of the 2019 NBA Draft.</t>
  </si>
  <si>
    <t xml:space="preserve"> Drafted by the Memphis Grizzlies in the 1st round (2nd pick) of the 2019 NBA Draft.</t>
  </si>
  <si>
    <t xml:space="preserve"> Traded by the Golden State Warriors (as a future 2021 2nd round draft pick) with cash and a 2023 2nd round draft pick to the New Orleans Pelicans for Alen Smailagić. $1MM</t>
  </si>
  <si>
    <t xml:space="preserve"> Drafted by the Atlanta Hawks in the 1st round (8th pick) of the 2019 NBA Draft.</t>
  </si>
  <si>
    <t xml:space="preserve"> Drafted by the Detroit Pistons in the 1st round (15th pick) of the 2019 NBA Draft.</t>
  </si>
  <si>
    <t xml:space="preserve"> Traded by the Milwaukee Bucks with Tony Snell to the Detroit Pistons for Jon Leuer.</t>
  </si>
  <si>
    <t xml:space="preserve"> Traded by the Orlando Magic to the Los Angeles Lakers for cash and a 2020 2nd round draft pick (Paul Reed was later selected). $2.2MM</t>
  </si>
  <si>
    <t xml:space="preserve"> Traded by the Milwaukee Bucks with Kevin Porter Jr. to the Detroit Pistons for Jon Leuer.</t>
  </si>
  <si>
    <t xml:space="preserve"> Drafted by the Milwaukee Bucks in the 1st round (30th pick) of the 2019 NBA Draft.</t>
  </si>
  <si>
    <t xml:space="preserve"> Drafted by the Orlando Magic in the 1st round (16th pick) of the 2019 NBA Draft.</t>
  </si>
  <si>
    <t>Chuma Okeke</t>
  </si>
  <si>
    <t xml:space="preserve"> Drafted by the Oklahoma City Thunder in the 1st round (21st pick) of the 2019 NBA Draft.</t>
  </si>
  <si>
    <t xml:space="preserve"> Drafted by the Indiana Pacers in the 1st round (18th pick) of the 2019 NBA Draft.</t>
  </si>
  <si>
    <t xml:space="preserve"> Drafted by the Chicago Bulls in the 2nd round (38th pick) of the 2019 NBA Draft.</t>
  </si>
  <si>
    <t xml:space="preserve"> Drafted by the Golden State Warriors in the 2nd round (58th pick) of the 2019 NBA Draft.</t>
  </si>
  <si>
    <t xml:space="preserve"> Drafted by the New York Knicks in the 2nd round (55th pick) of the 2019 NBA Draft.</t>
  </si>
  <si>
    <t xml:space="preserve"> Drafted by the Washington Wizards in the 1st round (9th pick) of the 2019 NBA Draft.</t>
  </si>
  <si>
    <t xml:space="preserve"> Drafted by the Golden State Warriors in the 1st round (28th pick) of the 2019 NBA Draft.</t>
  </si>
  <si>
    <t xml:space="preserve"> Drafted by the Charlotte Hornets in the 1st round (12th pick) of the 2019 NBA Draft.</t>
  </si>
  <si>
    <t xml:space="preserve"> Drafted by the Cleveland Cavaliers in the 1st round (26th pick) of the 2019 NBA Draft.</t>
  </si>
  <si>
    <t xml:space="preserve"> Drafted by the Philadelphia 76ers in the 2nd round (33rd pick) of the 2019 NBA Draft.</t>
  </si>
  <si>
    <t xml:space="preserve"> Drafted by the New York Knicks in the 1st round (3rd pick) of the 2019 NBA Draft.</t>
  </si>
  <si>
    <t xml:space="preserve"> Drafted by the New Orleans Pelicans in the 2nd round (57th pick) of the 2019 NBA Draft.</t>
  </si>
  <si>
    <t xml:space="preserve"> Drafted by the Utah Jazz in the 2nd round (53rd pick) of the 2019 NBA Draft.</t>
  </si>
  <si>
    <t xml:space="preserve"> Traded by the New Orleans Pelicans to the Golden State Warriors for cash, a 2021 2nd round draft pick (David Johnson was later selected) and a 2023 2nd round draft pick. $1MM</t>
  </si>
  <si>
    <t xml:space="preserve"> Traded by the Los Angeles Lakers (as a future 2020 2nd round draft pick) with cash to the Orlando Magic for Talen Horton-Tucker. $2.2MM</t>
  </si>
  <si>
    <t xml:space="preserve"> Drafted by the Boston Celtics in the 1st round (22nd pick) of the 2019 NBA Draft.</t>
  </si>
  <si>
    <t xml:space="preserve"> Drafted by the Indiana Pacers in the 2nd round (50th pick) of the 2019 NBA Draft.</t>
  </si>
  <si>
    <t xml:space="preserve"> Drafted by the Charlotte Hornets in the 2nd round (36th pick) of the 2019 NBA Draft.</t>
  </si>
  <si>
    <t xml:space="preserve"> Drafted by the Chicago Bulls in the 1st round (7th pick) of the 2019 NBA Draft.</t>
  </si>
  <si>
    <t xml:space="preserve"> Traded by the New Orleans Pelicans to the Washington Wizards for a 2017 2nd round draft pick (Edmond Sumner was later selected).</t>
  </si>
  <si>
    <t xml:space="preserve"> Traded by the Washington Wizards (as a future 2017 2nd round draft pick) to the New Orleans Pelicans for Tim Frazier.</t>
  </si>
  <si>
    <t xml:space="preserve"> Drafted by the Memphis Grizzlies in the 2nd round (32nd pick) of the 2018 NBA Draft.</t>
  </si>
  <si>
    <t xml:space="preserve"> Traded by the Phoenix Suns with a 2021 1st round draft pick (Tre Mann was later selected) to the Philadelphia 76ers for Mikal Bridges. (PHI receives MIA 2021 1st-rd pick from PHO.)</t>
  </si>
  <si>
    <t xml:space="preserve"> Drafted by the Oklahoma City Thunder in the 2nd round (53rd pick) of the 2018 NBA Draft.</t>
  </si>
  <si>
    <t xml:space="preserve"> Drafted by the Philadelphia 76ers in the 2nd round (60th pick) of the 2018 NBA Draft.</t>
  </si>
  <si>
    <t xml:space="preserve"> Drafted by the Brooklyn Nets in the 1st round (29th pick) of the 2018 NBA Draft.</t>
  </si>
  <si>
    <t xml:space="preserve"> Drafted by the New York Knicks in the 1st round (9th pick) of the 2018 NBA Draft.</t>
  </si>
  <si>
    <t xml:space="preserve"> Drafted by the Golden State Warriors in the 1st round (28th pick) of the 2018 NBA Draft.</t>
  </si>
  <si>
    <t xml:space="preserve"> Drafted by the Phoenix Suns in the 2nd round (31st pick) of the 2018 NBA Draft.</t>
  </si>
  <si>
    <t xml:space="preserve"> Drafted by the Atlanta Hawks in the 1st round (19th pick) of the 2018 NBA Draft.</t>
  </si>
  <si>
    <t xml:space="preserve"> Drafted by the Oklahoma City Thunder in the 2nd round (57th pick) of the 2018 NBA Draft.</t>
  </si>
  <si>
    <t xml:space="preserve"> Traded by the Philadelphia 76ers to the Detroit Pistons for a 2021 2nd round draft pick (Jeremiah Robinson-Earl was later selected) and a 2023 2nd round draft pick.</t>
  </si>
  <si>
    <t xml:space="preserve"> Drafted by the Brooklyn Nets in the 2nd round (45th pick) of the 2018 NBA Draft.</t>
  </si>
  <si>
    <t xml:space="preserve"> Drafted by the Phoenix Suns in the 1st round (1st pick) of the 2018 NBA Draft.</t>
  </si>
  <si>
    <t xml:space="preserve"> Drafted by the New York Knicks in the 2nd round (36th pick) of the 2018 NBA Draft.</t>
  </si>
  <si>
    <t xml:space="preserve"> Traded by the Atlanta Hawks to the Charlotte Hornets for a 2019 2nd round draft pick (Bol Bol was later selected) and a 2023 2nd round draft pick.</t>
  </si>
  <si>
    <t xml:space="preserve"> Drafted by the Los Angeles Lakers in the 1st round (25th pick) of the 2018 NBA Draft.</t>
  </si>
  <si>
    <t xml:space="preserve"> Traded by the Philadelphia 76ers with Ray Spalding to the Dallas Mavericks for Shake Milton.</t>
  </si>
  <si>
    <t xml:space="preserve"> Drafted by the Portland Trail Blazers in the 1st round (24th pick) of the 2018 NBA Draft.</t>
  </si>
  <si>
    <t xml:space="preserve"> Traded by the Los Angeles Clippers (as a future 2020 2nd round draft pick) with Miles Bridges and a 2021 2nd round draft pick (Scottie Lewis was later selected) to the Charlotte Hornets for Shai Gilgeous-Alexander. (CHO's 2020 2nd-rd pick from LAC is CLE's pick.)</t>
  </si>
  <si>
    <t xml:space="preserve"> Drafted by the Sacramento Kings in the 2nd round (37th pick) of the 2018 NBA Draft.</t>
  </si>
  <si>
    <t xml:space="preserve"> Traded by the Los Angeles Clippers (as a future 2021 2nd round draft pick) with Miles Bridges and a 2020 2nd round draft pick (Vernon Carey Jr. was later selected) to the Charlotte Hornets for Shai Gilgeous-Alexander. (CHO's 2020 2nd-rd pick from LAC is CLE's pick.)</t>
  </si>
  <si>
    <t xml:space="preserve"> Drafted by the Boston Celtics in the 1st round (27th pick) of the 2018 NBA Draft.</t>
  </si>
  <si>
    <t xml:space="preserve"> Drafted by the Phoenix Suns in the 1st round (16th pick) of the 2018 NBA Draft.</t>
  </si>
  <si>
    <t xml:space="preserve"> Drafted by the Phoenix Suns in the 2nd round (59th pick) of the 2018 NBA Draft.</t>
  </si>
  <si>
    <t xml:space="preserve"> Traded by the Atlanta Hawks to the Dallas Mavericks for Trae Young and a 2019 1st round draft pick (Cam Reddish was later selected). (2019 1st-rd pick is top-5 protected.)</t>
  </si>
  <si>
    <t xml:space="preserve"> Drafted by the Minnesota Timberwolves in the 2nd round (48th pick) of the 2018 NBA Draft.</t>
  </si>
  <si>
    <t xml:space="preserve"> Drafted by the Los Angeles Clippers in the 1st round (13th pick) of the 2018 NBA Draft.</t>
  </si>
  <si>
    <t xml:space="preserve"> Drafted by the Charlotte Hornets in the 1st round (11th pick) of the 2018 NBA Draft.</t>
  </si>
  <si>
    <t xml:space="preserve"> Drafted by the Detroit Pistons in the 2nd round (42nd pick) of the 2018 NBA Draft.</t>
  </si>
  <si>
    <t xml:space="preserve"> Traded by the Charlotte Hornets to the Los Angeles Clippers for Miles Bridges, a 2020 2nd round draft pick (Vernon Carey Jr. was later selected) and a 2021 2nd round draft pick (Scottie Lewis was later selected). (CHO's 2020 2nd-rd pick from LAC is CLE's pick.)</t>
  </si>
  <si>
    <t xml:space="preserve"> Traded by the Dallas Mavericks to the Philadelphia 76ers for Kostas Antetokounmpo and Ray Spalding.</t>
  </si>
  <si>
    <t xml:space="preserve"> Drafted by the Philadelphia 76ers in the 2nd round (56th pick) of the 2018 NBA Draft.</t>
  </si>
  <si>
    <t xml:space="preserve"> Drafted by the Brooklyn Nets in the 2nd round (40th pick) of the 2018 NBA Draft.</t>
  </si>
  <si>
    <t xml:space="preserve"> Traded by the Orlando Magic to the Denver Nuggets for Justin Jackson and a 2019 2nd round draft pick (Cody Martin was later selected). (DEN 2019 2nd-rd pick would be sent to MIL if it falls between 56-60, in which case ORL would receive WAS 2nd-rd pick.)</t>
  </si>
  <si>
    <t xml:space="preserve"> Drafted by the Indiana Pacers in the 1st round (23rd pick) of the 2018 NBA Draft.</t>
  </si>
  <si>
    <t xml:space="preserve"> Drafted by the Utah Jazz in the 2nd round (52nd pick) of the 2018 NBA Draft.</t>
  </si>
  <si>
    <t xml:space="preserve"> Drafted by the Washington Wizards in the 1st round (15th pick) of the 2018 NBA Draft.</t>
  </si>
  <si>
    <t xml:space="preserve"> Drafted by the Philadelphia 76ers in the 2nd round (38th pick) of the 2018 NBA Draft.</t>
  </si>
  <si>
    <t xml:space="preserve"> Drafted by the Houston Rockets in the 2nd round (46th pick) of the 2018 NBA Draft.</t>
  </si>
  <si>
    <t xml:space="preserve"> Traded by the Sacramento Kings to the Portland Trail Blazers for cash, a 2019 2nd round draft pick (Justin James was later selected) and a 2021 2nd round draft pick (Sharife Cooper was later selected). (2019 2nd-rd pick is from either MIN or LAL, whichever is more favorable.) (2021 2nd-rd pick is MIA's pick.) $1.5MM</t>
  </si>
  <si>
    <t xml:space="preserve"> Drafted by the Atlanta Hawks in the 1st round (3rd pick) of the 2018 NBA Draft.</t>
  </si>
  <si>
    <t xml:space="preserve"> Drafted by the San Antonio Spurs in the 2nd round (49th pick) of the 2018 NBA Draft.</t>
  </si>
  <si>
    <t xml:space="preserve"> Drafted by the Atlanta Hawks in the 2nd round (34th pick) of the 2018 NBA Draft.</t>
  </si>
  <si>
    <t xml:space="preserve"> Drafted by the Chicago Bulls in the 1st round (7th pick) of the 2018 NBA Draft.</t>
  </si>
  <si>
    <t xml:space="preserve"> Traded by the Portland Trail Blazers (as a future 2021 2nd round draft pick) with cash and a 2019 2nd round draft pick (Justin James was later selected) to the Sacramento Kings for Gary Trent Jr.. (2019 2nd-rd pick is from either MIN or LAL, whichever is more favorable.) (2021 2nd-rd pick is MIA's pick.) $1.5MM</t>
  </si>
  <si>
    <t xml:space="preserve"> Drafted by the Atlanta Hawks in the 1st round (30th pick) of the 2018 NBA Draft.</t>
  </si>
  <si>
    <t xml:space="preserve"> Drafted by the Minnesota Timberwolves in the 1st round (20th pick) of the 2018 NBA Draft.</t>
  </si>
  <si>
    <t xml:space="preserve"> Drafted by the Sacramento Kings in the 1st round (2nd pick) of the 2018 NBA Draft.</t>
  </si>
  <si>
    <t xml:space="preserve"> Traded by the Dallas Mavericks with a 2019 1st round draft pick (Cam Reddish was later selected) to the Atlanta Hawks for Luka Dončić. (2019 1st-rd pick is top-5 protected.)</t>
  </si>
  <si>
    <t xml:space="preserve"> Traded by the Philadelphia 76ers to the Phoenix Suns for Zhaire Smith and a 2021 1st round draft pick (Tre Mann was later selected). (PHI receives MIA 2021 1st-rd pick from PHO.)</t>
  </si>
  <si>
    <t xml:space="preserve"> Drafted by the San Antonio Spurs in the 1st round (18th pick) of the 2018 NBA Draft.</t>
  </si>
  <si>
    <t xml:space="preserve"> Traded by the Portland Trail Blazers (as a future 2019 2nd round draft pick) with cash and a 2021 2nd round draft pick (Sharife Cooper was later selected) to the Sacramento Kings for Gary Trent Jr.. (2019 2nd-rd pick is from either MIN or LAL, whichever is more favorable.) (2021 2nd-rd pick is MIA's pick.) $1.5MM</t>
  </si>
  <si>
    <t xml:space="preserve"> Drafted by the Utah Jazz in the 1st round (21st pick) of the 2018 NBA Draft.</t>
  </si>
  <si>
    <t xml:space="preserve"> Drafted by the Milwaukee Bucks in the 1st round (17th pick) of the 2018 NBA Draft.</t>
  </si>
  <si>
    <t xml:space="preserve"> Drafted by the Memphis Grizzlies in the 1st round (4th pick) of the 2018 NBA Draft.</t>
  </si>
  <si>
    <t xml:space="preserve"> Drafted by the Dallas Mavericks in the 2nd round (33rd pick) of the 2018 NBA Draft.</t>
  </si>
  <si>
    <t xml:space="preserve"> Drafted by the Orlando Magic in the 1st round (6th pick) of the 2018 NBA Draft.</t>
  </si>
  <si>
    <t xml:space="preserve"> Drafted by the Dallas Mavericks in the 2nd round (54th pick) of the 2018 NBA Draft.</t>
  </si>
  <si>
    <t xml:space="preserve"> Drafted by the Orlando Magic in the 2nd round (41st pick) of the 2018 NBA Draft.</t>
  </si>
  <si>
    <t xml:space="preserve"> Drafted by the Indiana Pacers in the 2nd round (50th pick) of the 2018 NBA Draft.</t>
  </si>
  <si>
    <t xml:space="preserve"> Drafted by the Orlando Magic in the 2nd round (35th pick) of the 2018 NBA Draft.</t>
  </si>
  <si>
    <t xml:space="preserve"> Traded by the Phoenix Suns (as a future 2021 1st round draft pick) with Zhaire Smith to the Philadelphia 76ers for Mikal Bridges. (PHI receives MIA 2021 1st-rd pick from PHO.)</t>
  </si>
  <si>
    <t xml:space="preserve"> Drafted by the Los Angeles Lakers in the 2nd round (47th pick) of the 2018 NBA Draft.</t>
  </si>
  <si>
    <t xml:space="preserve"> Traded by the Charlotte Hornets (as a future 2019 2nd round draft pick) with a 2023 2nd round draft pick to the Atlanta Hawks for Devonte' Graham.</t>
  </si>
  <si>
    <t xml:space="preserve"> Traded by the Detroit Pistons (as a future 2021 2nd round draft pick) with a 2023 2nd round draft pick to the Philadelphia 76ers for Khyri Thomas.</t>
  </si>
  <si>
    <t xml:space="preserve"> Traded by the Dallas Mavericks (as a future 2019 1st round draft pick) with Trae Young to the Atlanta Hawks for Luka Dončić. (2019 1st-rd pick is top-5 protected.)</t>
  </si>
  <si>
    <t xml:space="preserve"> Drafted by the Cleveland Cavaliers in the 1st round (8th pick) of the 2018 NBA Draft.</t>
  </si>
  <si>
    <t xml:space="preserve"> Drafted by the Denver Nuggets in the 2nd round (58th pick) of the 2018 NBA Draft.</t>
  </si>
  <si>
    <t xml:space="preserve"> Drafted by the Denver Nuggets in the 1st round (14th pick) of the 2018 NBA Draft.</t>
  </si>
  <si>
    <t xml:space="preserve"> Drafted by the Charlotte Hornets in the 2nd round (55th pick) of the 2018 NBA Draft.</t>
  </si>
  <si>
    <t xml:space="preserve"> Traded by the Philadelphia 76ers with Kostas Antetokounmpo to the Dallas Mavericks for Shake Milton.</t>
  </si>
  <si>
    <t xml:space="preserve"> Drafted by the Philadelphia 76ers in the 1st round (10th pick) of the 2018 NBA Draft.</t>
  </si>
  <si>
    <t xml:space="preserve"> Drafted by the Philadelphia 76ers in the 1st round (26th pick) of the 2018 NBA Draft.</t>
  </si>
  <si>
    <t xml:space="preserve"> Traded by the Denver Nuggets (as a future 2019 2nd round draft pick) with Justin Jackson to the Orlando Magic for Jarred Vanderbilt. (DEN 2019 2nd-rd pick would be sent to MIL if it falls between 56-60, in which case ORL would receive WAS 2nd-rd pick.)</t>
  </si>
  <si>
    <t xml:space="preserve"> Drafted by the Philadelphia 76ers in the 2nd round (39th pick) of the 2018 NBA Draft.</t>
  </si>
  <si>
    <t xml:space="preserve"> Drafted by the Dallas Mavericks in the 1st round (5th pick) of the 2018 NBA Draft.</t>
  </si>
  <si>
    <t xml:space="preserve"> Traded by the Los Angeles Clippers with a 2020 2nd round draft pick (Vernon Carey Jr. was later selected) and a 2021 2nd round draft pick (Scottie Lewis was later selected) to the Charlotte Hornets for Shai Gilgeous-Alexander. (CHO's 2020 2nd-rd pick from LAC is CLE's pick.)</t>
  </si>
  <si>
    <t xml:space="preserve"> Drafted by the Los Angeles Clippers in the 1st round (12th pick) of the 2018 NBA Draft.</t>
  </si>
  <si>
    <t xml:space="preserve"> Drafted by the Chicago Bulls in the 1st round (22nd pick) of the 2018 NBA Draft.</t>
  </si>
  <si>
    <t xml:space="preserve"> Traded by the Miami Heat to the Denver Nuggets for cash and a 2022 2nd round draft pick. $1.2MM (2022 second-round pick is DEN's or PHI's, whichever is least favorable.)</t>
  </si>
  <si>
    <t xml:space="preserve"> Traded by the Los Angeles Clippers (as a future 2020 1st round draft pick) with Jaylen Hands to the Brooklyn Nets for Mfiondu Kabengele.</t>
  </si>
  <si>
    <t xml:space="preserve"> Traded by the Philadelphia 76ers with Carsen Edwards to the Boston Celtics for Matisse Thybulle.</t>
  </si>
  <si>
    <t xml:space="preserve"> Traded by the Boston Celtics to the Philadelphia 76ers for Carsen Edwards and Ty Jerome.</t>
  </si>
  <si>
    <t xml:space="preserve"> Traded by the Philadelphia 76ers with Admiral Schofield to the Washington Wizards for cash. $2MM</t>
  </si>
  <si>
    <t xml:space="preserve"> Traded by the Sacramento Kings to the New York Knicks for Kyle Guy and cash. $1MM</t>
  </si>
  <si>
    <t xml:space="preserve"> Traded by the Indiana Pacers to the Utah Jazz for cash and a 2021 2nd round draft pick (Georgios Kalaitzakis was later selected). $1MM</t>
  </si>
  <si>
    <t xml:space="preserve"> Traded by the New York Knicks with cash to the Sacramento Kings for Ignas Brazdeikis. $1MM</t>
  </si>
  <si>
    <t xml:space="preserve"> Traded by the Utah Jazz (as a future 2021 2nd round draft pick) with cash to the Indiana Pacers for Jarrell Brantley. $1MM</t>
  </si>
  <si>
    <t xml:space="preserve"> Traded by the Brooklyn Nets to the Los Angeles Clippers for Jaylen Hands and a 2020 1st round draft pick (Saddiq Bey was later selected).</t>
  </si>
  <si>
    <t xml:space="preserve"> Traded by the Philadelphia 76ers with Jonathon Simmons to the Washington Wizards for cash. $2MM</t>
  </si>
  <si>
    <t xml:space="preserve"> Traded by the Philadelphia 76ers with Ty Jerome to the Boston Celtics for Matisse Thybulle.</t>
  </si>
  <si>
    <t xml:space="preserve"> Traded by the Golden State Warriors to the Utah Jazz for cash. $2MM</t>
  </si>
  <si>
    <t xml:space="preserve"> Traded by the Los Angeles Clippers (as a future 2004 1st round draft pick) to the Charlotte Bobcats for a 2004 1st round draft pick (Shaun Livingston was later selected) and a 2004 2nd round draft pick (Lionel Chalmers was later selected). Charlotte also agreed to select Predrag Drobnjak in the expansion draft.</t>
  </si>
  <si>
    <t xml:space="preserve"> Traded by the Charlotte Bobcats (as a future 2004 1st round draft pick) with a 2004 2nd round draft pick (Lionel Chalmers was later selected) to the Los Angeles Clippers for a 2004 1st round draft pick (Emeka Okafor was later selected). Charlotte also agreed to select Predrag Drobnjak in the expansion draft.</t>
  </si>
  <si>
    <t xml:space="preserve"> Drafted by the Charlotte Bobcats from the Orlando Magic in the NBA expansion draft.</t>
  </si>
  <si>
    <t xml:space="preserve"> Traded by the New York Knicks with Jerian Grant and Robin Lopez to the Chicago Bulls for Justin Holiday, Derrick Rose and a 2017 2nd round draft pick (Damyean Dotson was later selected).</t>
  </si>
  <si>
    <t xml:space="preserve"> Traded by the New York Knicks with José Calderón and Jerian Grant to the Chicago Bulls for Justin Holiday, Derrick Rose and a 2017 2nd round draft pick (Damyean Dotson was later selected).</t>
  </si>
  <si>
    <t xml:space="preserve"> Traded by the Chicago Bulls with Justin Holiday and a 2017 2nd round draft pick (Damyean Dotson was later selected) to the New York Knicks for José Calderón, Jerian Grant and Robin Lopez.</t>
  </si>
  <si>
    <t xml:space="preserve"> Traded by the New York Knicks with José Calderón and Robin Lopez to the Chicago Bulls for Justin Holiday, Derrick Rose and a 2017 2nd round draft pick (Damyean Dotson was later selected).</t>
  </si>
  <si>
    <t xml:space="preserve"> Traded by the Chicago Bulls with Derrick Rose and a 2017 2nd round draft pick (Damyean Dotson was later selected) to the New York Knicks for José Calderón, Jerian Grant and Robin Lopez.</t>
  </si>
  <si>
    <t xml:space="preserve"> Traded by the Chicago Bulls (as a future 2017 2nd round draft pick) with Justin Holiday and Derrick Rose to the New York Knicks for José Calderón, Jerian Grant and Robin Lopez.</t>
  </si>
  <si>
    <t xml:space="preserve"> Traded by the New Orleans Pelicans with $1.8M cash to the Charlotte Hornets for Frank Jackson.</t>
  </si>
  <si>
    <t xml:space="preserve"> Drafted by the Charlotte Hornets in the 1st round (11th pick) of the 2017 NBA Draft.</t>
  </si>
  <si>
    <t xml:space="preserve"> Drafted by the Phoenix Suns in the 2nd round (32nd pick) of the 2017 NBA Draft.</t>
  </si>
  <si>
    <t xml:space="preserve"> Drafted by the Boston Celtics in the 2nd round (53rd pick) of the 2017 NBA Draft.</t>
  </si>
  <si>
    <t xml:space="preserve"> Drafted by the Portland Trail Blazers in the 1st round (20th pick) of the 2017 NBA Draft.</t>
  </si>
  <si>
    <t xml:space="preserve"> Traded by the Chicago Bulls with Jimmy Butler to the Minnesota Timberwolves for Kris Dunn, Zach LaVine and Lauri Markkanen.</t>
  </si>
  <si>
    <t xml:space="preserve"> Traded by the Los Angeles Lakers with Timofey Mozgov to the Brooklyn Nets for Kyle Kuzma and Brook Lopez.</t>
  </si>
  <si>
    <t xml:space="preserve"> Drafted by the Toronto Raptors in the 1st round (23rd pick) of the 2017 NBA Draft.</t>
  </si>
  <si>
    <t xml:space="preserve"> Traded by the Utah Jazz with Trey Lyles to the Denver Nuggets for Donovan Mitchell.</t>
  </si>
  <si>
    <t xml:space="preserve"> Drafted by the Phoenix Suns in the 1st round (4th pick) of the 2017 NBA Draft.</t>
  </si>
  <si>
    <t xml:space="preserve"> Drafted by the New Orleans Pelicans in the 2nd round (40th pick) of the 2017 NBA Draft.</t>
  </si>
  <si>
    <t xml:space="preserve"> Drafted by the Boston Celtics in the 2nd round (56th pick) of the 2017 NBA Draft.</t>
  </si>
  <si>
    <t xml:space="preserve"> Drafted by the Orlando Magic in the 2nd round (33rd pick) of the 2017 NBA Draft.</t>
  </si>
  <si>
    <t xml:space="preserve"> Traded by the Portland Trail Blazers with Harry Giles to the Sacramento Kings for Zach Collins.</t>
  </si>
  <si>
    <t xml:space="preserve"> Drafted by the Portland Trail Blazers in the 1st round (15th pick) of the 2017 NBA Draft.</t>
  </si>
  <si>
    <t xml:space="preserve"> Traded by the Utah Jazz with Thomas Bryant to the Los Angeles Lakers for Tony Bradley.</t>
  </si>
  <si>
    <t xml:space="preserve"> Traded by the Utah Jazz with Tyler Lydon to the Denver Nuggets for Donovan Mitchell.</t>
  </si>
  <si>
    <t xml:space="preserve"> Drafted by the Milwaukee Bucks in the 2nd round (48th pick) of the 2017 NBA Draft.</t>
  </si>
  <si>
    <t xml:space="preserve"> Drafted by the San Antonio Spurs in the 2nd round (59th pick) of the 2017 NBA Draft.</t>
  </si>
  <si>
    <t xml:space="preserve"> Traded by the Orlando Magic to the Philadelphia 76ers for a 2020 1st round draft pick (Tyrese Maxey was later selected) and a 2020 2nd round draft pick (Yam Madar was later selected). (2020 2nd-rd pick is less favorable between Nets and Knicks picks)</t>
  </si>
  <si>
    <t xml:space="preserve"> Drafted by the Atlanta Hawks in the 2nd round (41st pick) of the 2017 NBA Draft.</t>
  </si>
  <si>
    <t xml:space="preserve"> Drafted by the Philadelphia 76ers in the 1st round (1st pick) of the 2017 NBA Draft.</t>
  </si>
  <si>
    <t xml:space="preserve"> Drafted by the Boston Celtics in the 2nd round (37th pick) of the 2017 NBA Draft.</t>
  </si>
  <si>
    <t xml:space="preserve"> Drafted by the Detroit Pistons in the 1st round (12th pick) of the 2017 NBA Draft.</t>
  </si>
  <si>
    <t xml:space="preserve"> Drafted by the Orlando Magic in the 1st round (25th pick) of the 2017 NBA Draft.</t>
  </si>
  <si>
    <t xml:space="preserve"> Drafted by the Sacramento Kings in the 1st round (5th pick) of the 2017 NBA Draft.</t>
  </si>
  <si>
    <t xml:space="preserve"> Traded by the Portland Trail Blazers with Justin Jackson to the Sacramento Kings for Zach Collins.</t>
  </si>
  <si>
    <t xml:space="preserve"> Drafted by the Charlotte Hornets in the 2nd round (31st pick) of the 2017 NBA Draft.</t>
  </si>
  <si>
    <t xml:space="preserve"> Drafted by the Denver Nuggets in the 1st round (13th pick) of the 2017 NBA Draft.</t>
  </si>
  <si>
    <t xml:space="preserve"> Traded by the Charlotte Hornets to the New Orleans Pelicans for Dwayne Bacon and $1.8M cash.</t>
  </si>
  <si>
    <t xml:space="preserve"> Traded by the Denver Nuggets to the Utah Jazz for Tyler Lydon and Trey Lyles.</t>
  </si>
  <si>
    <t xml:space="preserve"> Drafted by the Minnesota Timberwolves in the 1st round (7th pick) of the 2017 NBA Draft.</t>
  </si>
  <si>
    <t xml:space="preserve"> Traded by the Minnesota Timberwolves with Kris Dunn and Zach LaVine to the Chicago Bulls for Jimmy Butler and Justin Patton.</t>
  </si>
  <si>
    <t xml:space="preserve"> Drafted by the Atlanta Hawks in the 1st round (19th pick) of the 2017 NBA Draft.</t>
  </si>
  <si>
    <t xml:space="preserve"> Drafted by the New York Knicks in the 1st round (8th pick) of the 2017 NBA Draft.</t>
  </si>
  <si>
    <t xml:space="preserve"> Drafted by the New York Knicks in the 2nd round (44th pick) of the 2017 NBA Draft.</t>
  </si>
  <si>
    <t xml:space="preserve"> Drafted by the Utah Jazz in the 1st round (30th pick) of the 2017 NBA Draft.</t>
  </si>
  <si>
    <t xml:space="preserve"> Traded by the Memphis Grizzlies (as a future 2018 2nd round draft pick) to the Houston Rockets for Dillon Brooks.</t>
  </si>
  <si>
    <t xml:space="preserve"> Traded by the Houston Rockets to the Memphis Grizzlies for a 2018 2nd round draft pick (De'Anthony Melton was later selected).</t>
  </si>
  <si>
    <t xml:space="preserve"> Drafted by the Houston Rockets in the 2nd round (45th pick) of the 2017 NBA Draft.</t>
  </si>
  <si>
    <t xml:space="preserve"> Traded by the Sacramento Kings to the Portland Trail Blazers for Harry Giles and Justin Jackson.</t>
  </si>
  <si>
    <t xml:space="preserve"> Drafted by the Sacramento Kings in the 1st round (10th pick) of the 2017 NBA Draft.</t>
  </si>
  <si>
    <t xml:space="preserve"> Drafted by the Utah Jazz in the 1st round (24th pick) of the 2017 NBA Draft.</t>
  </si>
  <si>
    <t xml:space="preserve"> Drafted by the Portland Trail Blazers in the 1st round (26th pick) of the 2017 NBA Draft.</t>
  </si>
  <si>
    <t xml:space="preserve"> Drafted by the New Orleans Pelicans in the 2nd round (52nd pick) of the 2017 NBA Draft.</t>
  </si>
  <si>
    <t xml:space="preserve"> Drafted by the Indiana Pacers in the 2nd round (47th pick) of the 2017 NBA Draft.</t>
  </si>
  <si>
    <t xml:space="preserve"> Drafted by the Los Angeles Lakers in the 1st round (2nd pick) of the 2017 NBA Draft.</t>
  </si>
  <si>
    <t xml:space="preserve"> Drafted by the Utah Jazz in the 2nd round (55th pick) of the 2017 NBA Draft.</t>
  </si>
  <si>
    <t xml:space="preserve"> Traded by the Memphis Grizzlies (as a future 2019 2nd round draft pick) to the Orlando Magic for Ivan Rabb. (2019 2nd-Rd pick is Nets pick)</t>
  </si>
  <si>
    <t xml:space="preserve"> Drafted by the Orlando Magic in the 2nd round (35th pick) of the 2017 NBA Draft.</t>
  </si>
  <si>
    <t xml:space="preserve"> Drafted by the Denver Nuggets in the 2nd round (49th pick) of the 2017 NBA Draft.</t>
  </si>
  <si>
    <t xml:space="preserve"> Drafted by the Oklahoma City Thunder in the 1st round (21st pick) of the 2017 NBA Draft.</t>
  </si>
  <si>
    <t xml:space="preserve"> Traded by the New Orleans Pelicans to the Indiana Pacers for $1M cash.</t>
  </si>
  <si>
    <t xml:space="preserve"> Traded by the Philadelphia 76ers (as a future 2020 1st round draft pick) with a 2020 2nd round draft pick (Yam Madar was later selected) to the Orlando Magic for Anžejs Pasečņiks. (2020 2nd-rd pick is less favorable between Nets and Knicks picks)</t>
  </si>
  <si>
    <t xml:space="preserve"> Drafted by the Utah Jazz in the 2nd round (42nd pick) of the 2017 NBA Draft.</t>
  </si>
  <si>
    <t xml:space="preserve"> Traded by the Orlando Magic to the Memphis Grizzlies for a 2019 2nd round draft pick (Talen Horton-Tucker was later selected). (2019 2nd-Rd pick is Nets pick)</t>
  </si>
  <si>
    <t xml:space="preserve"> Drafted by the Philadelphia 76ers in the 2nd round (46th pick) of the 2017 NBA Draft.</t>
  </si>
  <si>
    <t xml:space="preserve"> Traded by the Chicago Bulls with Justin Patton to the Minnesota Timberwolves for Kris Dunn, Zach LaVine and Lauri Markkanen.</t>
  </si>
  <si>
    <t xml:space="preserve"> Drafted by the Miami Heat in the 1st round (14th pick) of the 2017 NBA Draft.</t>
  </si>
  <si>
    <t xml:space="preserve"> Drafted by the Chicago Bulls in the 1st round (16th pick) of the 2017 NBA Draft.</t>
  </si>
  <si>
    <t xml:space="preserve"> Traded by the Los Angeles Lakers to the Utah Jazz for Thomas Bryant and Josh Hart.</t>
  </si>
  <si>
    <t xml:space="preserve"> Traded by the Utah Jazz with Josh Hart to the Los Angeles Lakers for Tony Bradley.</t>
  </si>
  <si>
    <t xml:space="preserve"> Drafted by the Milwaukee Bucks in the 1st round (17th pick) of the 2017 NBA Draft.</t>
  </si>
  <si>
    <t xml:space="preserve"> Drafted by the Los Angeles Lakers in the 1st round (28th pick) of the 2017 NBA Draft.</t>
  </si>
  <si>
    <t xml:space="preserve"> Drafted by the Phoenix Suns in the 2nd round (54th pick) of the 2017 NBA Draft.</t>
  </si>
  <si>
    <t xml:space="preserve"> Drafted by the Sacramento Kings in the 2nd round (34th pick) of the 2017 NBA Draft.</t>
  </si>
  <si>
    <t xml:space="preserve"> Drafted by the Philadelphia 76ers in the 2nd round (36th pick) of the 2017 NBA Draft.</t>
  </si>
  <si>
    <t xml:space="preserve"> Drafted by the Dallas Mavericks in the 1st round (9th pick) of the 2017 NBA Draft.</t>
  </si>
  <si>
    <t xml:space="preserve"> Traded by the Minnesota Timberwolves with Kris Dunn and Lauri Markkanen to the Chicago Bulls for Jimmy Butler and Justin Patton.</t>
  </si>
  <si>
    <t xml:space="preserve"> Traded by the Los Angeles Lakers with D'Angelo Russell to the Brooklyn Nets for Kyle Kuzma and Brook Lopez.</t>
  </si>
  <si>
    <t xml:space="preserve"> Drafted by the Houston Rockets in the 2nd round (43rd pick) of the 2017 NBA Draft.</t>
  </si>
  <si>
    <t xml:space="preserve"> Traded by the Minnesota Timberwolves with Zach LaVine and Lauri Markkanen to the Chicago Bulls for Jimmy Butler and Justin Patton.</t>
  </si>
  <si>
    <t xml:space="preserve"> Drafted by the Orlando Magic in the 1st round (6th pick) of the 2017 NBA Draft.</t>
  </si>
  <si>
    <t xml:space="preserve"> Drafted by the Philadelphia 76ers in the 2nd round (39th pick) of the 2017 NBA Draft.</t>
  </si>
  <si>
    <t xml:space="preserve"> Drafted by the Indiana Pacers in the 1st round (18th pick) of the 2017 NBA Draft.</t>
  </si>
  <si>
    <t xml:space="preserve"> Drafted by the Boston Celtics in the 1st round (3rd pick) of the 2017 NBA Draft.</t>
  </si>
  <si>
    <t xml:space="preserve"> Traded by the Brooklyn Nets with Brook Lopez to the Los Angeles Lakers for Timofey Mozgov and D'Angelo Russell.</t>
  </si>
  <si>
    <t xml:space="preserve"> Drafted by the Brooklyn Nets in the 1st round (27th pick) of the 2017 NBA Draft.</t>
  </si>
  <si>
    <t xml:space="preserve"> Drafted by the San Antonio Spurs in the 1st round (29th pick) of the 2017 NBA Draft.</t>
  </si>
  <si>
    <t xml:space="preserve"> Drafted by the Chicago Bulls in the 2nd round (38th pick) of the 2017 NBA Draft.</t>
  </si>
  <si>
    <t xml:space="preserve"> Traded by the Brooklyn Nets with Kyle Kuzma to the Los Angeles Lakers for Timofey Mozgov and D'Angelo Russell.</t>
  </si>
  <si>
    <t xml:space="preserve"> Drafted by the Brooklyn Nets in the 1st round (22nd pick) of the 2017 NBA Draft.</t>
  </si>
  <si>
    <t xml:space="preserve"> Drafted by the Denver Nuggets in the 2nd round (51st pick) of the 2017 NBA Draft.</t>
  </si>
  <si>
    <t xml:space="preserve"> Traded by the Chicago Bulls to the Golden State Warriors for $3.5M cash.</t>
  </si>
  <si>
    <t xml:space="preserve"> Traded by the Utah Jazz to the Houston Rockets for cash.</t>
  </si>
  <si>
    <t xml:space="preserve"> Traded by the Cleveland Cavaliers (as a future 2007 1st round draft pick) to the Charlotte Bobcats for Sasha Pavlović.</t>
  </si>
  <si>
    <t xml:space="preserve"> Traded by the Charlotte Bobcats to the Milwaukee Bucks for a 2004 2nd round draft pick (Bernard Robinson was later selected).</t>
  </si>
  <si>
    <t xml:space="preserve"> Traded by the Detroit Pistons to the Milwaukee Bucks for Fabricio Oberto.</t>
  </si>
  <si>
    <t xml:space="preserve"> Traded by the Milwaukee Bucks to the San Antonio Spurs for Bruce Bowen, Fabricio Oberto and Kurt Thomas.</t>
  </si>
  <si>
    <t xml:space="preserve"> Traded by the Miami Heat (as a future 2010 1st round draft pick) with Daequan Cook to the Oklahoma City Thunder for a 2010 2nd round draft pick (Dexter Pittman was later selected).</t>
  </si>
  <si>
    <t xml:space="preserve"> As part of a 3-team trade, traded by the Charlotte Bobcats with Stephen Jackson and Shaun Livingston to the Milwaukee Bucks</t>
  </si>
  <si>
    <t xml:space="preserve"> Drafted by the Oklahoma City Thunder in the 1st round (24th pick) of the 2011 NBA Draft.</t>
  </si>
  <si>
    <t xml:space="preserve"> Drafted by the Utah Jazz in the 1st round (12th pick) of the 2011 NBA Draft.</t>
  </si>
  <si>
    <t xml:space="preserve"> Drafted by the Orlando Magic in the 2nd round (53rd pick) of the 2011 NBA Draft.</t>
  </si>
  <si>
    <t xml:space="preserve"> Traded by the Minnesota Timberwolves to the Houston Rockets for cash.</t>
  </si>
  <si>
    <t xml:space="preserve"> Drafted by the Cleveland Cavaliers in the 1st round (4th pick) of the 2011 NBA Draft.</t>
  </si>
  <si>
    <t xml:space="preserve"> Traded by the Houston Rockets with Brad Miller, Nikola Mirotić and a 2013 1st round draft pick (Andre Roberson was later selected) to the Minnesota Timberwolves for Jonny Flynn, Donatas Motiejūnas and a 2012 2nd round draft pick (Will Barton was later selected).</t>
  </si>
  <si>
    <t xml:space="preserve"> Traded by the San Antonio Spurs to the Indiana Pacers for Dāvis Bertāns, Kawhi Leonard and Erazem Lorbek.</t>
  </si>
  <si>
    <t xml:space="preserve"> Drafted by the Houston Rockets in the 2nd round (38th pick) of the 2011 NBA Draft.</t>
  </si>
  <si>
    <t xml:space="preserve"> Traded by the Boston Celtics to the New Jersey Nets for JaJuan Johnson and a 2014 2nd round draft pick (Russ Smith was later selected).</t>
  </si>
  <si>
    <t xml:space="preserve"> Traded by the Minnesota Timberwolves (as a future 2012 2nd round draft pick) with Jonny Flynn and Donatas Motiejūnas to the Houston Rockets for Brad Miller, Nikola Mirotić, Chandler Parsons and a 2013 1st round draft pick (Andre Roberson was later selected).</t>
  </si>
  <si>
    <t xml:space="preserve"> Traded by the Houston Rockets with Brad Miller, Chandler Parsons and a 2013 1st round draft pick (Andre Roberson was later selected) to the Minnesota Timberwolves for Jonny Flynn, Donatas Motiejūnas and a 2012 2nd round draft pick (Will Barton was later selected).</t>
  </si>
  <si>
    <t xml:space="preserve"> Drafted by the Houston Rockets in the 1st round (23rd pick) of the 2011 NBA Draft.</t>
  </si>
  <si>
    <t xml:space="preserve"> Drafted by the Denver Nuggets in the 1st round (22nd pick) of the 2011 NBA Draft.</t>
  </si>
  <si>
    <t xml:space="preserve"> Drafted by the Minnesota Timberwolves in the 1st round (2nd pick) of the 2011 NBA Draft.</t>
  </si>
  <si>
    <t xml:space="preserve"> Drafted by the Milwaukee Bucks in the 2nd round (40th pick) of the 2011 NBA Draft.</t>
  </si>
  <si>
    <t xml:space="preserve"> Drafted by the Utah Jazz in the 1st round (3rd pick) of the 2011 NBA Draft.</t>
  </si>
  <si>
    <t xml:space="preserve"> Drafted by the Cleveland Cavaliers in the 1st round (1st pick) of the 2011 NBA Draft.</t>
  </si>
  <si>
    <t xml:space="preserve"> As part of a 3-team trade, traded by the Sacramento Kings to the Charlotte Bobcats</t>
  </si>
  <si>
    <t xml:space="preserve"> Drafted by the Chicago Bulls in the 1st round (30th pick) of the 2011 NBA Draft.</t>
  </si>
  <si>
    <t xml:space="preserve"> As part of a 3-team trade, traded by the Denver Nuggets to the Portland Trail Blazers</t>
  </si>
  <si>
    <t xml:space="preserve"> Traded by the Minnesota Timberwolves to the Chicago Bulls for Norris Cole, Malcolm Lee and cash.</t>
  </si>
  <si>
    <t xml:space="preserve"> Drafted by the Philadelphia 76ers in the 1st round (16th pick) of the 2011 NBA Draft.</t>
  </si>
  <si>
    <t xml:space="preserve"> Drafted by the Boston Celtics in the 1st round (25th pick) of the 2011 NBA Draft.</t>
  </si>
  <si>
    <t xml:space="preserve"> Drafted by the Miami Heat in the 2nd round (31st pick) of the 2011 NBA Draft.</t>
  </si>
  <si>
    <t xml:space="preserve"> Traded by the Minnesota Timberwolves with Jonny Flynn and a 2012 2nd round draft pick (Will Barton was later selected) to the Houston Rockets for Brad Miller, Nikola Mirotić, Chandler Parsons and a 2013 1st round draft pick (Andre Roberson was later selected).</t>
  </si>
  <si>
    <t xml:space="preserve"> As part of a 3-team trade, traded by the Milwaukee Bucks with John Salmons to the Sacramento Kings</t>
  </si>
  <si>
    <t xml:space="preserve"> Drafted by the Detroit Pistons in the 2nd round (33rd pick) of the 2011 NBA Draft.</t>
  </si>
  <si>
    <t xml:space="preserve"> Traded by the Minnesota Timberwolves to the New Jersey Nets for cash and a 2013 2nd round draft pick (Lorenzo Brown was later selected).</t>
  </si>
  <si>
    <t xml:space="preserve"> Drafted by the Minnesota Timberwolves in the 1st round (20th pick) of the 2011 NBA Draft.</t>
  </si>
  <si>
    <t xml:space="preserve"> Traded by the Orlando Magic (as a future 2014 2nd round draft pick) with a 2013 2nd round draft pick (Allen Crabbe was later selected) to the Cleveland Cavaliers for Justin Harper.</t>
  </si>
  <si>
    <t xml:space="preserve"> Drafted by the Detroit Pistons in the 1st round (8th pick) of the 2011 NBA Draft.</t>
  </si>
  <si>
    <t xml:space="preserve"> Drafted by the Golden State Warriors in the 1st round (11th pick) of the 2011 NBA Draft.</t>
  </si>
  <si>
    <t xml:space="preserve"> Traded by the Indiana Pacers with Dāvis Bertāns and Erazem Lorbek to the San Antonio Spurs for George Hill.</t>
  </si>
  <si>
    <t xml:space="preserve"> Drafted by the Washington Wizards in the 2nd round (34th pick) of the 2011 NBA Draft.</t>
  </si>
  <si>
    <t xml:space="preserve"> Drafted by the Sacramento Kings in the 2nd round (60th pick) of the 2011 NBA Draft.</t>
  </si>
  <si>
    <t xml:space="preserve"> Drafted by the San Antonio Spurs in the 1st round (29th pick) of the 2011 NBA Draft.</t>
  </si>
  <si>
    <t xml:space="preserve"> Traded by the Indiana Pacers with Kawhi Leonard and Erazem Lorbek to the San Antonio Spurs for George Hill.</t>
  </si>
  <si>
    <t xml:space="preserve"> Drafted by the Indiana Pacers in the 2nd round (42nd pick) of the 2011 NBA Draft.</t>
  </si>
  <si>
    <t xml:space="preserve"> Drafted by the Milwaukee Bucks in the 1st round (10th pick) of the 2011 NBA Draft.</t>
  </si>
  <si>
    <t xml:space="preserve"> Drafted by the Houston Rockets in the 1st round (14th pick) of the 2011 NBA Draft.</t>
  </si>
  <si>
    <t xml:space="preserve"> Drafted by the Charlotte Bobcats in the 1st round (19th pick) of the 2011 NBA Draft.</t>
  </si>
  <si>
    <t xml:space="preserve"> Traded by the Miami Heat to the Minnesota Timberwolves for Norris Cole.</t>
  </si>
  <si>
    <t xml:space="preserve"> Traded by the New Jersey Nets (as a future 2013 2nd round draft pick) with cash to the Minnesota Timberwolves for Bojan Bogdanović.</t>
  </si>
  <si>
    <t xml:space="preserve"> Drafted by the Boston Celtics in the 2nd round (55th pick) of the 2011 NBA Draft.</t>
  </si>
  <si>
    <t xml:space="preserve"> Traded by the Orlando Magic (as a future 2013 2nd round draft pick) with a 2014 2nd round draft pick (Joe Harris was later selected) to the Cleveland Cavaliers for Justin Harper.</t>
  </si>
  <si>
    <t xml:space="preserve"> As part of a 3-team trade, traded by the Charlotte Bobcats with Tobias Harris and Stephen Jackson to the Milwaukee Bucks</t>
  </si>
  <si>
    <t xml:space="preserve"> Drafted by the Toronto Raptors in the 1st round (5th pick) of the 2011 NBA Draft.</t>
  </si>
  <si>
    <t xml:space="preserve"> Drafted by the New York Knicks in the 1st round (17th pick) of the 2011 NBA Draft.</t>
  </si>
  <si>
    <t xml:space="preserve"> Drafted by the Charlotte Bobcats in the 1st round (9th pick) of the 2011 NBA Draft.</t>
  </si>
  <si>
    <t xml:space="preserve"> Drafted by the Phoenix Suns in the 1st round (13th pick) of the 2011 NBA Draft.</t>
  </si>
  <si>
    <t xml:space="preserve"> Drafted by the Sacramento Kings in the 1st round (7th pick) of the 2011 NBA Draft.</t>
  </si>
  <si>
    <t xml:space="preserve"> Drafted by the Indiana Pacers in the 1st round (15th pick) of the 2011 NBA Draft.</t>
  </si>
  <si>
    <t xml:space="preserve"> Traded by the Houston Rockets (as a future 2013 1st round draft pick) with Brad Miller, Nikola Mirotić and Chandler Parsons to the Minnesota Timberwolves for Jonny Flynn, Donatas Motiejūnas and a 2012 2nd round draft pick (Will Barton was later selected).</t>
  </si>
  <si>
    <t xml:space="preserve"> Drafted by the Sacramento Kings in the 1st round (8th pick) of the 2016 NBA Draft.</t>
  </si>
  <si>
    <t xml:space="preserve"> Drafted by the Charlotte Hornets in the 1st round (22nd pick) of the 2016 NBA Draft.</t>
  </si>
  <si>
    <t xml:space="preserve"> Drafted by the Golden State Warriors in the 1st round (30th pick) of the 2016 NBA Draft.</t>
  </si>
  <si>
    <t xml:space="preserve"> Drafted by the Milwaukee Bucks in the 2nd round (36th pick) of the 2016 NBA Draft.</t>
  </si>
  <si>
    <t xml:space="preserve"> Drafted by the Los Angeles Lakers in the 1st round (2nd pick) of the 2016 NBA Draft.</t>
  </si>
  <si>
    <t xml:space="preserve"> Drafted by the Houston Rockets in the 2nd round (43rd pick) of the 2016 NBA Draft.</t>
  </si>
  <si>
    <t xml:space="preserve"> Drafted by the Milwaukee Bucks in the 2nd round (38th pick) of the 2016 NBA Draft.</t>
  </si>
  <si>
    <t xml:space="preserve"> Drafted by the Memphis Grizzlies in the 1st round (17th pick) of the 2016 NBA Draft.</t>
  </si>
  <si>
    <t xml:space="preserve"> Traded by the Boston Celtics with Rade Zagorac to the Memphis Grizzlies for a 2019 1st round draft pick (Matisse Thybulle was later selected). 2019 1st-rd pick is protected pick from LAC</t>
  </si>
  <si>
    <t xml:space="preserve"> Traded by the Milwaukee Bucks to the Golden State Warriors for $2.4M cash.</t>
  </si>
  <si>
    <t xml:space="preserve"> Drafted by the Boston Celtics in the 2nd round (31st pick) of the 2016 NBA Draft.</t>
  </si>
  <si>
    <t xml:space="preserve"> Drafted by the Toronto Raptors in the 1st round (27th pick) of the 2016 NBA Draft.</t>
  </si>
  <si>
    <t xml:space="preserve"> Drafted by the Denver Nuggets in the 1st round (19th pick) of the 2016 NBA Draft.</t>
  </si>
  <si>
    <t xml:space="preserve"> Traded by the Sacramento Kings to the Phoenix Suns for Bogdan Bogdanović, Skal Labissière, Georgios Papagiannis and a 2020 2nd round draft pick (Xavier Tillman Sr. was later selected). 2020 2nd-rd pick is DET's pick</t>
  </si>
  <si>
    <t xml:space="preserve"> Drafted by the Boston Celtics in the 1st round (23rd pick) of the 2016 NBA Draft.</t>
  </si>
  <si>
    <t xml:space="preserve"> Drafted by the Phoenix Suns in the 1st round (4th pick) of the 2016 NBA Draft.</t>
  </si>
  <si>
    <t xml:space="preserve"> Traded by the Phoenix Suns with Skal Labissière, Georgios Papagiannis and a 2020 2nd round draft pick (Xavier Tillman Sr. was later selected) to the Sacramento Kings for Marquese Chriss. 2020 2nd-rd pick is DET's pick</t>
  </si>
  <si>
    <t xml:space="preserve"> Traded by the Orlando Magic with Ersan İlyasova and Victor Oladipo to the Oklahoma City Thunder for Serge Ibaka.</t>
  </si>
  <si>
    <t xml:space="preserve"> Drafted by the Orlando Magic in the 1st round (11th pick) of the 2016 NBA Draft.</t>
  </si>
  <si>
    <t xml:space="preserve"> Drafted by the Philadelphia 76ers in the 1st round (1st pick) of the 2016 NBA Draft.</t>
  </si>
  <si>
    <t xml:space="preserve"> Traded by the Atlanta Hawks to the Cleveland Cavaliers for $2.4M cash.</t>
  </si>
  <si>
    <t xml:space="preserve"> Drafted by the Atlanta Hawks in the 2nd round (54th pick) of the 2016 NBA Draft.</t>
  </si>
  <si>
    <t xml:space="preserve"> Traded by the Brooklyn Nets with $3M cash to the Utah Jazz for Isaiah Whitehead.</t>
  </si>
  <si>
    <t xml:space="preserve"> Drafted by the Denver Nuggets in the 2nd round (56th pick) of the 2016 NBA Draft.</t>
  </si>
  <si>
    <t xml:space="preserve"> Traded by the Oklahoma City Thunder to the Orlando Magic for Ersan İlyasova, Victor Oladipo and Domantas Sabonis.</t>
  </si>
  <si>
    <t xml:space="preserve"> Traded by the Denver Nuggets to the Oklahoma City Thunder for $730K cash.</t>
  </si>
  <si>
    <t xml:space="preserve"> Traded by the Phoenix Suns (as a future 2020 2nd round draft pick) with Bogdan Bogdanović, Skal Labissière and Georgios Papagiannis to the Sacramento Kings for Marquese Chriss. 2020 2nd-rd pick is DET's pick</t>
  </si>
  <si>
    <t xml:space="preserve"> Drafted by the Phoenix Suns in the 2nd round (34th pick) of the 2016 NBA Draft.</t>
  </si>
  <si>
    <t xml:space="preserve"> Drafted by the Milwaukee Bucks in the 1st round (10th pick) of the 2016 NBA Draft.</t>
  </si>
  <si>
    <t xml:space="preserve"> Drafted by the Boston Celtics in the 2nd round (45th pick) of the 2016 NBA Draft.</t>
  </si>
  <si>
    <t xml:space="preserve"> Drafted by the Los Angeles Clippers in the 2nd round (33rd pick) of the 2016 NBA Draft.</t>
  </si>
  <si>
    <t xml:space="preserve"> Drafted by the San Antonio Spurs in the 1st round (29th pick) of the 2016 NBA Draft.</t>
  </si>
  <si>
    <t xml:space="preserve"> Drafted by the Brooklyn Nets in the 2nd round (55th pick) of the 2016 NBA Draft.</t>
  </si>
  <si>
    <t xml:space="preserve"> Drafted by the New Orleans Pelicans in the 1st round (6th pick) of the 2016 NBA Draft.</t>
  </si>
  <si>
    <t xml:space="preserve"> Drafted by the Utah Jazz in the 1st round (12th pick) of the 2016 NBA Draft.</t>
  </si>
  <si>
    <t xml:space="preserve"> Drafted by the Atlanta Hawks in the 1st round (21st pick) of the 2016 NBA Draft.</t>
  </si>
  <si>
    <t xml:space="preserve"> Drafted by the Boston Celtics in the 2nd round (58th pick) of the 2016 NBA Draft.</t>
  </si>
  <si>
    <t xml:space="preserve"> Traded by the Phoenix Suns with Bogdan Bogdanović, Skal Labissière and a 2020 2nd round draft pick (Xavier Tillman Sr. was later selected) to the Sacramento Kings for Marquese Chriss. 2020 2nd-rd pick is DET's pick</t>
  </si>
  <si>
    <t xml:space="preserve"> Drafted by the Phoenix Suns in the 1st round (13th pick) of the 2016 NBA Draft.</t>
  </si>
  <si>
    <t xml:space="preserve"> Drafted by the Philadelphia 76ers in the 1st round (24th pick) of the 2016 NBA Draft.</t>
  </si>
  <si>
    <t xml:space="preserve"> Drafted by the Los Angeles Clippers in the 1st round (25th pick) of the 2016 NBA Draft.</t>
  </si>
  <si>
    <t xml:space="preserve"> Drafted by the Indiana Pacers in the 2nd round (50th pick) of the 2016 NBA Draft.</t>
  </si>
  <si>
    <t xml:space="preserve"> Drafted by the Chicago Bulls in the 1st round (14th pick) of the 2016 NBA Draft.</t>
  </si>
  <si>
    <t xml:space="preserve"> Drafted by the Chicago Bulls in the 2nd round (48th pick) of the 2016 NBA Draft.</t>
  </si>
  <si>
    <t xml:space="preserve"> Drafted by the Indiana Pacers in the 1st round (20th pick) of the 2016 NBA Draft.</t>
  </si>
  <si>
    <t xml:space="preserve"> Drafted by the Philadelphia 76ers in the 1st round (26th pick) of the 2016 NBA Draft.</t>
  </si>
  <si>
    <t xml:space="preserve"> Drafted by the Minnesota Timberwolves in the 1st round (5th pick) of the 2016 NBA Draft.</t>
  </si>
  <si>
    <t xml:space="preserve"> Drafted by the Denver Nuggets in the 1st round (15th pick) of the 2016 NBA Draft.</t>
  </si>
  <si>
    <t xml:space="preserve"> Drafted by the Houston Rockets in the 2nd round (37th pick) of the 2016 NBA Draft.</t>
  </si>
  <si>
    <t xml:space="preserve"> Drafted by the Denver Nuggets in the 2nd round (53rd pick) of the 2016 NBA Draft.</t>
  </si>
  <si>
    <t xml:space="preserve"> Drafted by the Toronto Raptors in the 1st round (9th pick) of the 2016 NBA Draft.</t>
  </si>
  <si>
    <t xml:space="preserve"> Drafted by the Orlando Magic in the 2nd round (47th pick) of the 2016 NBA Draft.</t>
  </si>
  <si>
    <t xml:space="preserve"> Drafted by the Los Angeles Lakers in the 2nd round (32nd pick) of the 2016 NBA Draft.</t>
  </si>
  <si>
    <t xml:space="preserve"> Drafted by the Utah Jazz in the 2nd round (42nd pick) of the 2016 NBA Draft.</t>
  </si>
  <si>
    <t xml:space="preserve"> Drafted by the Detroit Pistons in the 1st round (18th pick) of the 2016 NBA Draft.</t>
  </si>
  <si>
    <t xml:space="preserve"> Drafted by the Utah Jazz in the 2nd round (52nd pick) of the 2016 NBA Draft.</t>
  </si>
  <si>
    <t xml:space="preserve"> Drafted by the Boston Celtics in the 1st round (3rd pick) of the 2016 NBA Draft.</t>
  </si>
  <si>
    <t xml:space="preserve"> Traded by the Orlando Magic to the Portland Trail Blazers for $1.2M cash and a 2019 2nd round draft pick (Jaylen Hands was later selected).</t>
  </si>
  <si>
    <t xml:space="preserve"> Drafted by the Utah Jazz in the 2nd round (60th pick) of the 2016 NBA Draft.</t>
  </si>
  <si>
    <t xml:space="preserve"> Traded by the Utah Jazz to the Brooklyn Nets for Marcus Paige and $3M cash.</t>
  </si>
  <si>
    <t xml:space="preserve"> Drafted by the Phoenix Suns in the 1st round (28th pick) of the 2016 NBA Draft.</t>
  </si>
  <si>
    <t xml:space="preserve"> Traded by the Phoenix Suns with Bogdan Bogdanović, Georgios Papagiannis and a 2020 2nd round draft pick (Xavier Tillman Sr. was later selected) to the Sacramento Kings for Marquese Chriss. 2020 2nd-rd pick is DET's pick</t>
  </si>
  <si>
    <t xml:space="preserve"> Drafted by the Boston Celtics in the 1st round (16th pick) of the 2016 NBA Draft.</t>
  </si>
  <si>
    <t xml:space="preserve"> Traded by the Orlando Magic with Victor Oladipo and Domantas Sabonis to the Oklahoma City Thunder for Serge Ibaka.</t>
  </si>
  <si>
    <t xml:space="preserve"> Drafted by the Denver Nuggets in the 1st round (7th pick) of the 2016 NBA Draft.</t>
  </si>
  <si>
    <t xml:space="preserve"> Traded by the Los Angeles Clippers to the New Orleans Pelicans for David Michineau and Diamond Stone.</t>
  </si>
  <si>
    <t xml:space="preserve"> Traded by the Memphis Grizzlies (as a future 2019 1st round draft pick) to the Boston Celtics for Deyonta Davis and Rade Zagorac. 2019 1st-rd pick is protected pick from LAC</t>
  </si>
  <si>
    <t xml:space="preserve"> Traded by the Orlando Magic with Ersan İlyasova and Domantas Sabonis to the Oklahoma City Thunder for Serge Ibaka.</t>
  </si>
  <si>
    <t xml:space="preserve"> Traded by the Milwaukee Bucks to the Los Angeles Clippers for $2M cash.</t>
  </si>
  <si>
    <t xml:space="preserve"> Traded by the Milwaukee Bucks with Pat Garrity to the Dallas Mavericks for Robert Traylor.</t>
  </si>
  <si>
    <t xml:space="preserve"> Traded by the Golden State Warriors with cash to the Toronto Raptors for Antawn Jamison.</t>
  </si>
  <si>
    <t xml:space="preserve"> Drafted by the Golden State Warriors in the 1st round (5th pick) of the 1998 NBA Draft.</t>
  </si>
  <si>
    <t xml:space="preserve"> Drafted by the Milwaukee Bucks in the 1st round (9th pick) of the 1998 NBA Draft.</t>
  </si>
  <si>
    <t xml:space="preserve"> Drafted by the Los Angeles Clippers in the 1st round (4th pick) of the 2004 NBA Draft.</t>
  </si>
  <si>
    <t xml:space="preserve"> Drafted by the New York Knicks in the 2nd round (43rd pick) of the 2004 NBA Draft.</t>
  </si>
  <si>
    <t xml:space="preserve"> Drafted by the Denver Nuggets in the 1st round (20th pick) of the 2004 NBA Draft.</t>
  </si>
  <si>
    <t xml:space="preserve"> Drafted by the Atlanta Hawks in the 1st round (17th pick) of the 2004 NBA Draft.</t>
  </si>
  <si>
    <t xml:space="preserve"> Traded by the Denver Nuggets to the Orlando Magic for a 2005 1st round draft pick (Julius Hodge was later selected).</t>
  </si>
  <si>
    <t xml:space="preserve"> Drafted by the Philadelphia 76ers in the 1st round (9th pick) of the 2004 NBA Draft.</t>
  </si>
  <si>
    <t xml:space="preserve"> Drafted by the Charlotte Bobcats in the 1st round (2nd pick) of the 2004 NBA Draft.</t>
  </si>
  <si>
    <t xml:space="preserve"> Drafted by the New Orleans Hornets in the 1st round (18th pick) of the 2004 NBA Draft.</t>
  </si>
  <si>
    <t xml:space="preserve"> Drafted by the Orlando Magic in the 2nd round (30th pick) of the 2004 NBA Draft.</t>
  </si>
  <si>
    <t xml:space="preserve"> Drafted by the Boston Celtics in the 1st round (15th pick) of the 2004 NBA Draft.</t>
  </si>
  <si>
    <t xml:space="preserve"> Traded by the Washington Wizards with Christian Laettner and Jerry Stackhouse to the Dallas Mavericks for Antawn Jamison.</t>
  </si>
  <si>
    <t xml:space="preserve"> Drafted by the Boston Celtics in the 1st round (25th pick) of the 2004 NBA Draft.</t>
  </si>
  <si>
    <t xml:space="preserve"> Drafted by the Washington Wizards in the 1st round (5th pick) of the 2004 NBA Draft.</t>
  </si>
  <si>
    <t xml:space="preserve"> Drafted by the Phoenix Suns in the 1st round (7th pick) of the 2004 NBA Draft.</t>
  </si>
  <si>
    <t xml:space="preserve"> Traded by the Phoenix Suns to the Chicago Bulls for Jackson Vroman and a 2005 1st round draft pick (Nate Robinson was later selected).</t>
  </si>
  <si>
    <t xml:space="preserve"> Drafted by the Orlando Magic in the 1st round (1st pick) of the 2004 NBA Draft.</t>
  </si>
  <si>
    <t xml:space="preserve"> Traded by the Washington Wizards (as a future 2009 1st round draft pick) with Oleksiy Pecherov, Darius Songaila and Etan Thomas to the Minnesota Timberwolves for Randy Foye and Mike Miller.</t>
  </si>
  <si>
    <t xml:space="preserve"> Drafted by the Los Angeles Clippers in the 1st round (8th pick) of the 2010 NBA Draft.</t>
  </si>
  <si>
    <t xml:space="preserve"> Drafted by the Minnesota Timberwolves in the 1st round (16th pick) of the 2010 NBA Draft.</t>
  </si>
  <si>
    <t xml:space="preserve"> Drafted by the Sacramento Kings in the 2nd round (33rd pick) of the 2010 NBA Draft.</t>
  </si>
  <si>
    <t xml:space="preserve"> Drafted by the Utah Jazz in the 1st round (9th pick) of the 2010 NBA Draft.</t>
  </si>
  <si>
    <t xml:space="preserve"> Drafted by the Sacramento Kings in the 1st round (5th pick) of the 2010 NBA Draft.</t>
  </si>
  <si>
    <t xml:space="preserve"> Traded by the Minnesota Timberwolves with Hamady N'Diaye to the Washington Wizards for Nemanja Bjelica and Lazar Hayward.</t>
  </si>
  <si>
    <t xml:space="preserve"> Drafted by the Oklahoma City Thunder in the 1st round (26th pick) of the 2010 NBA Draft.</t>
  </si>
  <si>
    <t xml:space="preserve"> Drafted by the Philadelphia 76ers in the 1st round (2nd pick) of the 2010 NBA Draft.</t>
  </si>
  <si>
    <t xml:space="preserve"> Drafted by the Minnesota Timberwolves in the 1st round (4th pick) of the 2010 NBA Draft.</t>
  </si>
  <si>
    <t xml:space="preserve"> Drafted by the Houston Rockets in the 1st round (14th pick) of the 2010 NBA Draft.</t>
  </si>
  <si>
    <t xml:space="preserve"> Drafted by the Golden State Warriors in the 1st round (6th pick) of the 2010 NBA Draft.</t>
  </si>
  <si>
    <t xml:space="preserve"> Drafted by the Toronto Raptors in the 1st round (13th pick) of the 2010 NBA Draft.</t>
  </si>
  <si>
    <t xml:space="preserve"> Traded by the Oklahoma City Thunder to the Los Angeles Clippers for a 2012 1st round draft pick (Fab Melo was later selected).</t>
  </si>
  <si>
    <t xml:space="preserve"> Traded by the Minnesota Timberwolves with Ryan Gomes to the Portland Trail Blazers for Martell Webster.</t>
  </si>
  <si>
    <t xml:space="preserve"> Traded by the Oklahoma City Thunder with Craig Brackins to the New Orleans Hornets for Cole Aldrich and Morris Peterson.</t>
  </si>
  <si>
    <t xml:space="preserve"> Drafted by the Indiana Pacers in the 1st round (10th pick) of the 2010 NBA Draft.</t>
  </si>
  <si>
    <t xml:space="preserve"> Drafted by the Utah Jazz in the 2nd round (55th pick) of the 2010 NBA Draft.</t>
  </si>
  <si>
    <t xml:space="preserve"> Drafted by the Washington Wizards in the 1st round (1st pick) of the 2010 NBA Draft.</t>
  </si>
  <si>
    <t xml:space="preserve"> Drafted by the Minnesota Timberwolves in the 1st round (23rd pick) of the 2010 NBA Draft.</t>
  </si>
  <si>
    <t xml:space="preserve"> Drafted by the New Jersey Nets in the 1st round (27th pick) of the 2010 NBA Draft.</t>
  </si>
  <si>
    <t xml:space="preserve"> Drafted by the New Jersey Nets in the 1st round (3rd pick) of the 2010 NBA Draft.</t>
  </si>
  <si>
    <t xml:space="preserve"> Traded by the New Jersey Nets with Tibor Pleiß to the Atlanta Hawks for Damion James.</t>
  </si>
  <si>
    <t xml:space="preserve"> Drafted by the Oklahoma City Thunder in the 1st round (18th pick) of the 2010 NBA Draft.</t>
  </si>
  <si>
    <t xml:space="preserve"> Drafted by the Detroit Pistons in the 1st round (7th pick) of the 2010 NBA Draft.</t>
  </si>
  <si>
    <t xml:space="preserve"> Drafted by the Washington Wizards in the 2nd round (35th pick) of the 2010 NBA Draft.</t>
  </si>
  <si>
    <t xml:space="preserve"> Traded by the Washington Wizards with Lazar Hayward to the Minnesota Timberwolves for Trevor Booker and Hamady N'Diaye.</t>
  </si>
  <si>
    <t xml:space="preserve"> Drafted by the New Orleans Hornets in the 1st round (11th pick) of the 2010 NBA Draft.</t>
  </si>
  <si>
    <t xml:space="preserve"> Traded by the New Orleans Hornets with Morris Peterson to the Oklahoma City Thunder for Craig Brackins and Quincy Pondexter.</t>
  </si>
  <si>
    <t xml:space="preserve"> Drafted by the Boston Celtics in the 1st round (19th pick) of the 2010 NBA Draft.</t>
  </si>
  <si>
    <t xml:space="preserve"> Drafted by the Indiana Pacers in the 2nd round (40th pick) of the 2010 NBA Draft.</t>
  </si>
  <si>
    <t xml:space="preserve"> Traded by the Portland Trail Blazers to the Charlotte Hornets for Gerald Henderson and Noah Vonleh.</t>
  </si>
  <si>
    <t xml:space="preserve"> Traded by the Charlotte Hornets with Gerald Henderson to the Portland Trail Blazers for Nicolas Batum.</t>
  </si>
  <si>
    <t xml:space="preserve"> Traded by the Portland Trail Blazers to the Atlanta Hawks for Kent Bazemore.</t>
  </si>
  <si>
    <t xml:space="preserve"> Traded by the Atlanta Hawks to the Portland Trail Blazers for Evan Turner.</t>
  </si>
  <si>
    <t xml:space="preserve"> Signed a contract for the rest of the season with the Brooklyn Nets</t>
  </si>
  <si>
    <t xml:space="preserve"> Traded by the Charlotte Bobcats (as a future 2010 1st round draft pick) to the Denver Nuggets for a 2008 1st round draft pick (Alexis Ajinça was later selected).</t>
  </si>
  <si>
    <t xml:space="preserve"> Drafted by the Minnesota Timberwolves in the 1st round (5th pick) of the 2009 NBA Draft.</t>
  </si>
  <si>
    <t xml:space="preserve"> Traded by the New Jersey Nets with Vince Carter to the Orlando Magic for Rafer Alston, Tony Battie and Courtney Lee.</t>
  </si>
  <si>
    <t xml:space="preserve"> Drafted by the Detroit Pistons in the 2nd round (39th pick) of the 2009 NBA Draft.</t>
  </si>
  <si>
    <t xml:space="preserve"> Drafted by the Milwaukee Bucks in the 1st round (10th pick) of the 2009 NBA Draft.</t>
  </si>
  <si>
    <t xml:space="preserve"> Drafted by the Philadelphia 76ers in the 1st round (17th pick) of the 2009 NBA Draft.</t>
  </si>
  <si>
    <t xml:space="preserve"> Drafted by the Cleveland Cavaliers in the 2nd round (46th pick) of the 2009 NBA Draft.</t>
  </si>
  <si>
    <t xml:space="preserve"> Drafted by the New Orleans Hornets in the 1st round (21st pick) of the 2009 NBA Draft.</t>
  </si>
  <si>
    <t xml:space="preserve"> Traded by the Los Angeles Lakers to the Miami Heat for cash and a 2011 2nd round draft pick (Ater Majok was later selected).</t>
  </si>
  <si>
    <t xml:space="preserve"> Drafted by the Minnesota Timberwolves in the 1st round (28th pick) of the 2009 NBA Draft.</t>
  </si>
  <si>
    <t xml:space="preserve"> Drafted by the Los Angeles Lakers in the 2nd round (42nd pick) of the 2009 NBA Draft.</t>
  </si>
  <si>
    <t xml:space="preserve"> Drafted by the Portland Trail Blazers in the 2nd round (33rd pick) of the 2009 NBA Draft.</t>
  </si>
  <si>
    <t xml:space="preserve"> Traded by the New Orleans Hornets (as a future 2012 2nd round draft pick) with a 2010 2nd round draft pick (Jarvis Varnado was later selected) to the Miami Heat for Marcus Thornton.</t>
  </si>
  <si>
    <t xml:space="preserve"> Traded by the Denver Nuggets (as a future 2010 1st round draft pick) to the Minnesota Timberwolves for Ty Lawson.</t>
  </si>
  <si>
    <t xml:space="preserve"> Drafted by the Golden State Warriors in the 1st round (7th pick) of the 2009 NBA Draft.</t>
  </si>
  <si>
    <t xml:space="preserve"> Traded by the Golden State Warriors to the Atlanta Hawks for Speedy Claxton and Acie Law.</t>
  </si>
  <si>
    <t xml:space="preserve"> Drafted by the Portland Trail Blazers in the 2nd round (55th pick) of the 2009 NBA Draft.</t>
  </si>
  <si>
    <t xml:space="preserve"> Drafted by the Chicago Bulls in the 1st round (26th pick) of the 2009 NBA Draft.</t>
  </si>
  <si>
    <t xml:space="preserve"> Drafted by the Oklahoma City Thunder in the 1st round (3rd pick) of the 2009 NBA Draft.</t>
  </si>
  <si>
    <t xml:space="preserve"> Traded by the Orlando Magic with Rafer Alston and Tony Battie to the New Jersey Nets for Ryan Anderson and Vince Carter.</t>
  </si>
  <si>
    <t xml:space="preserve"> Drafted by the Chicago Bulls in the 1st round (16th pick) of the 2009 NBA Draft.</t>
  </si>
  <si>
    <t xml:space="preserve"> Drafted by the Los Angeles Clippers in the 1st round (1st pick) of the 2009 NBA Draft.</t>
  </si>
  <si>
    <t xml:space="preserve"> Drafted by the Sacramento Kings in the 1st round (4th pick) of the 2009 NBA Draft.</t>
  </si>
  <si>
    <t xml:space="preserve"> Drafted by the Milwaukee Bucks in the 2nd round (41st pick) of the 2009 NBA Draft.</t>
  </si>
  <si>
    <t xml:space="preserve"> Traded by the New Jersey Nets with Ryan Anderson to the Orlando Magic for Rafer Alston, Tony Battie and Courtney Lee.</t>
  </si>
  <si>
    <t xml:space="preserve"> Drafted by the Toronto Raptors in the 1st round (9th pick) of the 2009 NBA Draft.</t>
  </si>
  <si>
    <t xml:space="preserve"> Drafted by the Atlanta Hawks in the 1st round (19th pick) of the 2009 NBA Draft.</t>
  </si>
  <si>
    <t xml:space="preserve"> Drafted by the Sacramento Kings in the 1st round (23rd pick) of the 2009 NBA Draft.</t>
  </si>
  <si>
    <t xml:space="preserve"> Drafted by the Memphis Grizzlies in the 1st round (27th pick) of the 2009 NBA Draft.</t>
  </si>
  <si>
    <t xml:space="preserve"> Traded by the Los Angeles Clippers (as a future 2015 1st round draft pick) to the Boston Celtics for Doc Rivers (coach).</t>
  </si>
  <si>
    <t xml:space="preserve"> Traded by the New York Knicks with Raymond Felton to the Dallas Mavericks for José Calderón, Samuel Dalembert, Wayne Ellington, Shane Larkin, a 2014 2nd round draft pick (Thanasis Antetokounmpo was later selected) and a 2014 2nd round draft pick (Cleanthony Early was later selected).</t>
  </si>
  <si>
    <t xml:space="preserve"> Traded by the Dallas Mavericks with José Calderón, Samuel Dalembert, Shane Larkin, a 2014 2nd round draft pick (Thanasis Antetokounmpo was later selected) and a 2014 2nd round draft pick (Cleanthony Early was later selected) to the New York Knicks for Tyson Chandler and Raymond Felton.</t>
  </si>
  <si>
    <t xml:space="preserve"> Traded by the New York Knicks with Tyson Chandler to the Dallas Mavericks for José Calderón, Samuel Dalembert, Wayne Ellington, Shane Larkin, a 2014 2nd round draft pick (Thanasis Antetokounmpo was later selected) and a 2014 2nd round draft pick (Cleanthony Early was later selected).</t>
  </si>
  <si>
    <t xml:space="preserve"> Traded by the Dallas Mavericks with Samuel Dalembert, Wayne Ellington, Shane Larkin, a 2014 2nd round draft pick (Thanasis Antetokounmpo was later selected) and a 2014 2nd round draft pick (Cleanthony Early was later selected) to the New York Knicks for Tyson Chandler and Raymond Felton.</t>
  </si>
  <si>
    <t xml:space="preserve"> Traded by the Dallas Mavericks (as a future 2014 2nd round draft pick) with José Calderón, Samuel Dalembert, Wayne Ellington, Shane Larkin and a 2014 2nd round draft pick (Cleanthony Early was later selected) to the New York Knicks for Tyson Chandler and Raymond Felton.</t>
  </si>
  <si>
    <t xml:space="preserve"> Traded by the Dallas Mavericks with José Calderón, Samuel Dalembert, Wayne Ellington, a 2014 2nd round draft pick (Thanasis Antetokounmpo was later selected) and a 2014 2nd round draft pick (Cleanthony Early was later selected) to the New York Knicks for Tyson Chandler and Raymond Felton.</t>
  </si>
  <si>
    <t xml:space="preserve"> Traded by the Minnesota Timberwolves (as a future 2019 2nd round draft pick) with a 2015 2nd round draft pick (Rakeem Christmas was later selected) and a 2015 2nd round draft pick (Cedi Osman was later selected) to the Cleveland Cavaliers for Tyus Jones.</t>
  </si>
  <si>
    <t xml:space="preserve"> Drafted by the Los Angeles Lakers in the 1st round (2nd pick) of the 2015 NBA Draft.</t>
  </si>
  <si>
    <t xml:space="preserve"> Traded by the Brooklyn Nets with Pat Connaughton to the Portland Trail Blazers for Steve Blake and Rondae Hollis-Jefferson.</t>
  </si>
  <si>
    <t xml:space="preserve"> Traded by the Memphis Grizzlies to the Phoenix Suns for Andrew Harrison.</t>
  </si>
  <si>
    <t xml:space="preserve"> Drafted by the Sacramento Kings in the 1st round (6th pick) of the 2015 NBA Draft.</t>
  </si>
  <si>
    <t xml:space="preserve"> As part of a 3-team trade, traded by the New York Knicks to the Atlanta Hawks</t>
  </si>
  <si>
    <t xml:space="preserve"> As part of a 3-team trade, traded by the Washington Wizards (as a future 2019 2nd round draft pick) with a 2015 1st round draft pick (Jerian Grant was later selected) to the Atlanta Hawks</t>
  </si>
  <si>
    <t xml:space="preserve"> Drafted by the Miami Heat in the 1st round (10th pick) of the 2015 NBA Draft.</t>
  </si>
  <si>
    <t xml:space="preserve"> Traded by the Oklahoma City Thunder to the Charlotte Hornets for Luke Ridnour and a 2016 2nd round draft pick (Petr Cornelie was later selected). (Thunder's pick is conditional)</t>
  </si>
  <si>
    <t xml:space="preserve"> Drafted by the New York Knicks in the 1st round (4th pick) of the 2015 NBA Draft.</t>
  </si>
  <si>
    <t xml:space="preserve"> Drafted by the Brooklyn Nets in the 1st round (29th pick) of the 2015 NBA Draft.</t>
  </si>
  <si>
    <t xml:space="preserve"> Drafted by the Denver Nuggets in the 1st round (7th pick) of the 2015 NBA Draft.</t>
  </si>
  <si>
    <t xml:space="preserve"> Drafted by the Golden State Warriors in the 1st round (30th pick) of the 2015 NBA Draft.</t>
  </si>
  <si>
    <t xml:space="preserve"> Drafted by the Oklahoma City Thunder in the 2nd round (48th pick) of the 2015 NBA Draft.</t>
  </si>
  <si>
    <t xml:space="preserve"> Drafted by the Detroit Pistons in the 2nd round (38th pick) of the 2015 NBA Draft.</t>
  </si>
  <si>
    <t xml:space="preserve"> Drafted by the Oklahoma City Thunder in the 1st round (14th pick) of the 2015 NBA Draft.</t>
  </si>
  <si>
    <t xml:space="preserve"> Drafted by the Atlanta Hawks in the 1st round (15th pick) of the 2015 NBA Draft.</t>
  </si>
  <si>
    <t xml:space="preserve"> Drafted by the Detroit Pistons in the 1st round (8th pick) of the 2015 NBA Draft.</t>
  </si>
  <si>
    <t xml:space="preserve"> As part of a 3-team trade, traded by the Atlanta Hawks to the New York Knicks</t>
  </si>
  <si>
    <t xml:space="preserve"> Drafted by the Phoenix Suns in the 1st round (13th pick) of the 2015 NBA Draft.</t>
  </si>
  <si>
    <t xml:space="preserve"> Drafted by the Houston Rockets in the 1st round (18th pick) of the 2015 NBA Draft.</t>
  </si>
  <si>
    <t xml:space="preserve"> Traded by the Brooklyn Nets (as a future 2018 2nd round draft pick) with cash (reportedly $880,000) and a 2019 2nd round draft pick (Talen Horton-Tucker was later selected) to the Charlotte Hornets for Juan Pablo Vaulet.</t>
  </si>
  <si>
    <t xml:space="preserve"> Drafted by the Minnesota Timberwolves in the 2nd round (31st pick) of the 2015 NBA Draft.</t>
  </si>
  <si>
    <t xml:space="preserve"> Drafted by the Boston Celtics in the 1st round (28th pick) of the 2015 NBA Draft.</t>
  </si>
  <si>
    <t xml:space="preserve"> Traded by the Minnesota Timberwolves (as a future 2015 2nd round draft pick) with a 2015 2nd round draft pick (Rakeem Christmas was later selected) and a 2019 2nd round draft pick (Justin James was later selected) to the Cleveland Cavaliers for Tyus Jones.</t>
  </si>
  <si>
    <t xml:space="preserve"> Drafted by the Boston Celtics in the 2nd round (33rd pick) of the 2015 NBA Draft.</t>
  </si>
  <si>
    <t xml:space="preserve"> As part of a 3-team trade, traded by the Atlanta Hawks to the Washington Wizards</t>
  </si>
  <si>
    <t xml:space="preserve"> Drafted by the Houston Rockets in the 2nd round (32nd pick) of the 2015 NBA Draft.</t>
  </si>
  <si>
    <t xml:space="preserve"> Drafted by the Philadelphia 76ers in the 2nd round (35th pick) of the 2015 NBA Draft.</t>
  </si>
  <si>
    <t xml:space="preserve"> Drafted by the Boston Celtics in the 1st round (16th pick) of the 2015 NBA Draft.</t>
  </si>
  <si>
    <t xml:space="preserve"> Drafted by the Indiana Pacers in the 2nd round (43rd pick) of the 2015 NBA Draft.</t>
  </si>
  <si>
    <t xml:space="preserve"> As part of a 3-team trade, traded by the Washington Wizards (as a future 2015 1st round draft pick) with a 2019 2nd round draft pick (Cody Martin was later selected) to the Atlanta Hawks</t>
  </si>
  <si>
    <t xml:space="preserve"> Drafted by the Minnesota Timberwolves in the 1st round (1st pick) of the 2015 NBA Draft.</t>
  </si>
  <si>
    <t xml:space="preserve"> Drafted by the Dallas Mavericks in the 1st round (21st pick) of the 2015 NBA Draft.</t>
  </si>
  <si>
    <t xml:space="preserve"> Drafted by the Los Angeles Lakers in the 1st round (27th pick) of the 2015 NBA Draft.</t>
  </si>
  <si>
    <t xml:space="preserve"> Drafted by the Charlotte Hornets in the 1st round (9th pick) of the 2015 NBA Draft.</t>
  </si>
  <si>
    <t xml:space="preserve"> Drafted by the Washington Wizards in the 1st round (19th pick) of the 2015 NBA Draft.</t>
  </si>
  <si>
    <t xml:space="preserve"> Drafted by the Cleveland Cavaliers in the 1st round (24th pick) of the 2015 NBA Draft.</t>
  </si>
  <si>
    <t xml:space="preserve"> Drafted by the Miami Heat in the 2nd round (40th pick) of the 2015 NBA Draft.</t>
  </si>
  <si>
    <t xml:space="preserve"> Drafted by the Toronto Raptors in the 1st round (20th pick) of the 2015 NBA Draft.</t>
  </si>
  <si>
    <t xml:space="preserve"> Traded by the Cleveland Cavaliers to the Minnesota Timberwolves for a 2015 2nd round draft pick (Rakeem Christmas was later selected), a 2015 2nd round draft pick (Cedi Osman was later selected) and a 2019 2nd round draft pick (Justin James was later selected).</t>
  </si>
  <si>
    <t xml:space="preserve"> Drafted by the Orlando Magic in the 1st round (5th pick) of the 2015 NBA Draft.</t>
  </si>
  <si>
    <t xml:space="preserve"> Drafted by the Indiana Pacers in the 1st round (11th pick) of the 2015 NBA Draft.</t>
  </si>
  <si>
    <t xml:space="preserve"> Traded by the Philadelphia 76ers (as a future 2015 2nd round draft pick) to the New York Knicks for a 2020 2nd round draft pick (Tyler Bey was later selected) and a 2021 2nd round draft pick (Filip Petrušev was later selected).</t>
  </si>
  <si>
    <t xml:space="preserve"> Traded by the Charlotte Hornets (as a future 2016 2nd round draft pick) with Luke Ridnour to the Oklahoma City Thunder for Jeremy Lamb. (Thunder's pick is conditional)</t>
  </si>
  <si>
    <t xml:space="preserve"> Traded by the Milwaukee Bucks (as a future 2017 1st round draft pick) with Norman Powell to the Toronto Raptors for Greivis Vásquez.</t>
  </si>
  <si>
    <t xml:space="preserve"> Drafted by the Philadelphia 76ers in the 1st round (3rd pick) of the 2015 NBA Draft.</t>
  </si>
  <si>
    <t xml:space="preserve"> Drafted by the Phoenix Suns in the 2nd round (44th pick) of the 2015 NBA Draft.</t>
  </si>
  <si>
    <t xml:space="preserve"> Traded by the Phoenix Suns to the Memphis Grizzlies for Jon Leuer.</t>
  </si>
  <si>
    <t xml:space="preserve"> Drafted by the Philadelphia 76ers in the 2nd round (37th pick) of the 2015 NBA Draft.</t>
  </si>
  <si>
    <t xml:space="preserve"> Traded by the Milwaukee Bucks with a 2017 1st round draft pick (OG Anunoby was later selected) to the Toronto Raptors for Greivis Vásquez.</t>
  </si>
  <si>
    <t xml:space="preserve"> Drafted by the Milwaukee Bucks in the 2nd round (46th pick) of the 2015 NBA Draft.</t>
  </si>
  <si>
    <t xml:space="preserve"> Traded by the Brooklyn Nets with Mason Plumlee to the Portland Trail Blazers for Steve Blake and Rondae Hollis-Jefferson.</t>
  </si>
  <si>
    <t xml:space="preserve"> Drafted by the Portland Trail Blazers in the 1st round (23rd pick) of the 2015 NBA Draft.</t>
  </si>
  <si>
    <t xml:space="preserve"> Drafted by the Brooklyn Nets in the 2nd round (41st pick) of the 2015 NBA Draft.</t>
  </si>
  <si>
    <t xml:space="preserve"> Traded by the New York Knicks (as a future 2020 2nd round draft pick) with a 2021 2nd round draft pick (Filip Petrušev was later selected) to the Philadelphia 76ers for a 2015 2nd round draft pick (Willy Hernangómez was later selected).</t>
  </si>
  <si>
    <t xml:space="preserve"> Drafted by the Utah Jazz in the 1st round (12th pick) of the 2015 NBA Draft.</t>
  </si>
  <si>
    <t xml:space="preserve"> Traded by the Portland Trail Blazers with Steve Blake to the Brooklyn Nets for Pat Connaughton and Mason Plumlee.</t>
  </si>
  <si>
    <t xml:space="preserve"> Traded by the Brooklyn Nets (as a future 2019 2nd round draft pick) with cash (reportedly $880,000) and a 2018 2nd round draft pick (Arnoldas Kulboka was later selected) to the Charlotte Hornets for Juan Pablo Vaulet.</t>
  </si>
  <si>
    <t xml:space="preserve"> Drafted by the Memphis Grizzlies in the 1st round (25th pick) of the 2015 NBA Draft.</t>
  </si>
  <si>
    <t xml:space="preserve"> Drafted by the Milwaukee Bucks in the 1st round (17th pick) of the 2015 NBA Draft.</t>
  </si>
  <si>
    <t xml:space="preserve"> Drafted by the Chicago Bulls in the 1st round (22nd pick) of the 2015 NBA Draft.</t>
  </si>
  <si>
    <t xml:space="preserve"> Drafted by the Los Angeles Lakers in the 2nd round (34th pick) of the 2015 NBA Draft.</t>
  </si>
  <si>
    <t xml:space="preserve"> Claimed on waivers by the New York Knicks from the Phoenix Suns</t>
  </si>
  <si>
    <t xml:space="preserve"> Drafted by the New York Knicks in the 1st round (7th pick) of the 2002 NBA Draft.</t>
  </si>
  <si>
    <t xml:space="preserve"> Traded by the New York Knicks with Marcus Camby and Mark Jackson to the Denver Nuggets for Antonio McDyess, Frank Williams and a 2003 2nd round draft pick (Maciej Lampe was later selected).</t>
  </si>
  <si>
    <t xml:space="preserve"> Drafted by the Denver Nuggets in the 1st round (3rd pick) of the 2003 NBA Draft.</t>
  </si>
  <si>
    <t xml:space="preserve"> Drafted by the Seattle SuperSonics in the 1st round (12th pick) of the 2003 NBA Draft.</t>
  </si>
  <si>
    <t xml:space="preserve"> Player rights sold by the New Jersey Nets to the Philadelphia 76ers.</t>
  </si>
  <si>
    <t xml:space="preserve"> Drafted by the New Jersey Nets in the 2nd round (51st pick) of the 2003 NBA Draft.</t>
  </si>
  <si>
    <t xml:space="preserve"> Drafted by the Miami Heat in the 1st round (5th pick) of the 2003 NBA Draft.</t>
  </si>
  <si>
    <t xml:space="preserve"> Traded by the Memphis Grizzlies with Marcus Banks to the Boston Celtics for Troy Bell and Dahntay Jones.</t>
  </si>
  <si>
    <t xml:space="preserve"> Drafted by the Orlando Magic in the 2nd round (42nd pick) of the 2003 NBA Draft.</t>
  </si>
  <si>
    <t xml:space="preserve"> Drafted by the New Orleans Hornets in the 1st round (18th pick) of the 2003 NBA Draft.</t>
  </si>
  <si>
    <t xml:space="preserve"> Drafted by the Memphis Grizzlies in the 1st round (27th pick) of the 2003 NBA Draft.</t>
  </si>
  <si>
    <t xml:space="preserve"> Drafted by the Cleveland Cavaliers in the 1st round (1st pick) of the 2003 NBA Draft.</t>
  </si>
  <si>
    <t xml:space="preserve"> Drafted by the Seattle SuperSonics in the 1st round (4th pick) of the 2008 NBA Draft.</t>
  </si>
  <si>
    <t xml:space="preserve"> Traded by the Minnesota Timberwolves to the Miami Heat for cash, a 2009 2nd round draft pick (Nick Calathes was later selected) and a 2009 2nd round draft pick (Henk Norel was later selected).</t>
  </si>
  <si>
    <t xml:space="preserve"> Drafted by the Orlando Magic in the 1st round (22nd pick) of the 2008 NBA Draft.</t>
  </si>
  <si>
    <t xml:space="preserve"> Drafted by the Indiana Pacers in the 1st round (11th pick) of the 2008 NBA Draft.</t>
  </si>
  <si>
    <t xml:space="preserve"> Drafted by the New Jersey Nets in the 1st round (10th pick) of the 2008 NBA Draft.</t>
  </si>
  <si>
    <t xml:space="preserve"> Player rights sold by the New Orleans Hornets to the Portland Trail Blazers.</t>
  </si>
  <si>
    <t xml:space="preserve"> Traded by the Los Angeles Clippers (as a future 2009 2nd round draft pick) to the Portland Trail Blazers for Mike Taylor.</t>
  </si>
  <si>
    <t xml:space="preserve"> Drafted by the Chicago Bulls in the 1st round (1st pick) of the 2008 NBA Draft.</t>
  </si>
  <si>
    <t xml:space="preserve"> Drafted by the Los Angeles Clippers in the 1st round (7th pick) of the 2008 NBA Draft.</t>
  </si>
  <si>
    <t xml:space="preserve"> Drafted by the New Jersey Nets in the 1st round (21st pick) of the 2008 NBA Draft.</t>
  </si>
  <si>
    <t xml:space="preserve"> Drafted by the Seattle SuperSonics in the 1st round (24th pick) of the 2008 NBA Draft.</t>
  </si>
  <si>
    <t xml:space="preserve"> Traded by the New Jersey Nets to the Milwaukee Bucks for Yi Jianlian and Bobby Simmons.</t>
  </si>
  <si>
    <t xml:space="preserve"> As part of a 3-team trade, traded by the Portland Trail Blazers to the Memphis Grizzlies</t>
  </si>
  <si>
    <t xml:space="preserve"> As part of a 3-team trade, traded by the Houston Rockets to the Portland Trail Blazers</t>
  </si>
  <si>
    <t xml:space="preserve"> Drafted by the New Orleans Hornets in the 1st round (27th pick) of the 2008 NBA Draft.</t>
  </si>
  <si>
    <t xml:space="preserve"> Drafted by the New York Knicks in the 1st round (6th pick) of the 2008 NBA Draft.</t>
  </si>
  <si>
    <t xml:space="preserve"> Drafted by the Houston Rockets in the 1st round (25th pick) of the 2008 NBA Draft.</t>
  </si>
  <si>
    <t xml:space="preserve"> Drafted by the Los Angeles Clippers in the 2nd round (35th pick) of the 2008 NBA Draft.</t>
  </si>
  <si>
    <t xml:space="preserve"> Drafted by the Minnesota Timberwolves in the 2nd round (34th pick) of the 2008 NBA Draft.</t>
  </si>
  <si>
    <t xml:space="preserve"> Drafted by the Portland Trail Blazers in the 2nd round (36th pick) of the 2008 NBA Draft.</t>
  </si>
  <si>
    <t xml:space="preserve"> Drafted by the Philadelphia 76ers in the 1st round (16th pick) of the 2008 NBA Draft.</t>
  </si>
  <si>
    <t xml:space="preserve"> Drafted by the Charlotte Bobcats in the 1st round (9th pick) of the 2008 NBA Draft.</t>
  </si>
  <si>
    <t xml:space="preserve"> Traded by the Memphis Grizzlies with Brian Cardinal, Jason Collins and Mike Miller to the Minnesota Timberwolves for Greg Buckner, Marko Jarić, O.J. Mayo and Antoine Walker.</t>
  </si>
  <si>
    <t xml:space="preserve"> Drafted by the Miami Heat in the 1st round (2nd pick) of the 2008 NBA Draft.</t>
  </si>
  <si>
    <t xml:space="preserve"> Drafted by the Milwaukee Bucks in the 2nd round (37th pick) of the 2008 NBA Draft.</t>
  </si>
  <si>
    <t xml:space="preserve"> Drafted by the Washington Wizards in the 1st round (18th pick) of the 2008 NBA Draft.</t>
  </si>
  <si>
    <t xml:space="preserve"> Drafted by the San Antonio Spurs in the 1st round (26th pick) of the 2008 NBA Draft.</t>
  </si>
  <si>
    <t xml:space="preserve"> Drafted by the Utah Jazz in the 1st round (23rd pick) of the 2008 NBA Draft.</t>
  </si>
  <si>
    <t xml:space="preserve"> Drafted by the San Antonio Spurs in the 2nd round (45th pick) of the 2008 NBA Draft.</t>
  </si>
  <si>
    <t xml:space="preserve"> Drafted by the Memphis Grizzlies in the 1st round (5th pick) of the 2008 NBA Draft.</t>
  </si>
  <si>
    <t xml:space="preserve"> Drafted by the Phoenix Suns in the 1st round (15th pick) of the 2008 NBA Draft.</t>
  </si>
  <si>
    <t xml:space="preserve"> Traded by the Detroit Pistons (as a future 2014 1st round draft pick) with Ben Gordon to the Charlotte Bobcats for Corey Maggette.</t>
  </si>
  <si>
    <t xml:space="preserve"> Traded by the Minnesota Timberwolves (as a future 2012 1st round draft pick) to the Houston Rockets for Chase Budinger and Lior Eliyahu.</t>
  </si>
  <si>
    <t xml:space="preserve"> Drafted by the New York Knicks in the 2nd round (51st pick) of the 2014 NBA Draft.</t>
  </si>
  <si>
    <t xml:space="preserve"> Drafted by the Minnesota Timberwolves in the 2nd round (44th pick) of the 2014 NBA Draft.</t>
  </si>
  <si>
    <t xml:space="preserve"> Drafted by the Chicago Bulls in the 1st round (19th pick) of the 2014 NBA Draft.</t>
  </si>
  <si>
    <t xml:space="preserve"> Traded by the Orlando Magic with a 2015 2nd round draft pick (Willy Hernangómez was later selected) and a 2018 1st round draft pick (Landry Shamet was later selected) to the Philadelphia 76ers for Elfrid Payton.</t>
  </si>
  <si>
    <t xml:space="preserve"> Drafted by the Phoenix Suns in the 1st round (18th pick) of the 2014 NBA Draft.</t>
  </si>
  <si>
    <t xml:space="preserve"> Drafted by the Orlando Magic in the 1st round (4th pick) of the 2014 NBA Draft.</t>
  </si>
  <si>
    <t xml:space="preserve"> Drafted by the Los Angeles Lakers in the 1st round (7th pick) of the 2014 NBA Draft.</t>
  </si>
  <si>
    <t xml:space="preserve"> Drafted by the Atlanta Hawks in the 1st round (15th pick) of the 2014 NBA Draft.</t>
  </si>
  <si>
    <t xml:space="preserve"> Traded by the Orlando Magic (as a future 2015 2nd round draft pick) with Dario Šarić and a 2018 1st round draft pick (Landry Shamet was later selected) to the Philadelphia 76ers for Elfrid Payton.</t>
  </si>
  <si>
    <t xml:space="preserve"> Drafted by the Boston Celtics in the 1st round (17th pick) of the 2014 NBA Draft.</t>
  </si>
  <si>
    <t xml:space="preserve"> Drafted by the Phoenix Suns in the 1st round (27th pick) of the 2014 NBA Draft.</t>
  </si>
  <si>
    <t xml:space="preserve"> Traded by the Memphis Grizzlies (as a future 2016 2nd round draft pick) to the Utah Jazz for Jarnell Stokes.</t>
  </si>
  <si>
    <t xml:space="preserve"> Traded by the Chicago Bulls with Jusuf Nurkić and a 2015 2nd round draft pick (Sir'Dominic Pointer was later selected) to the Denver Nuggets for Doug McDermott and Anthony Randolph.</t>
  </si>
  <si>
    <t xml:space="preserve"> Drafted by the Orlando Magic in the 1st round (12th pick) of the 2014 NBA Draft.</t>
  </si>
  <si>
    <t xml:space="preserve"> Traded by the San Antonio Spurs to the Philadelphia 76ers for Nemanja Dangubić.</t>
  </si>
  <si>
    <t xml:space="preserve"> Drafted by the Houston Rockets in the 1st round (25th pick) of the 2014 NBA Draft.</t>
  </si>
  <si>
    <t xml:space="preserve"> Drafted by the San Antonio Spurs in the 1st round (30th pick) of the 2014 NBA Draft.</t>
  </si>
  <si>
    <t xml:space="preserve"> Drafted by the Milwaukee Bucks in the 2nd round (36th pick) of the 2014 NBA Draft.</t>
  </si>
  <si>
    <t xml:space="preserve"> Drafted by the Washington Wizards in the 2nd round (46th pick) of the 2014 NBA Draft.</t>
  </si>
  <si>
    <t xml:space="preserve"> Drafted by the Philadelphia 76ers in the 1st round (3rd pick) of the 2014 NBA Draft.</t>
  </si>
  <si>
    <t xml:space="preserve"> Drafted by the Charlotte Bobcats in the 1st round (9th pick) of the 2014 NBA Draft.</t>
  </si>
  <si>
    <t xml:space="preserve"> Drafted by the Toronto Raptors in the 1st round (20th pick) of the 2014 NBA Draft.</t>
  </si>
  <si>
    <t xml:space="preserve"> Traded by the Orlando Magic (as a future 2018 1st round draft pick) with Dario Šarić and a 2015 2nd round draft pick (Willy Hernangómez was later selected) to the Philadelphia 76ers for Elfrid Payton.</t>
  </si>
  <si>
    <t xml:space="preserve"> Drafted by the Cleveland Cavaliers in the 1st round (1st pick) of the 2014 NBA Draft.</t>
  </si>
  <si>
    <t xml:space="preserve"> Traded by the Chicago Bulls with Gary Harris and a 2015 2nd round draft pick (Sir'Dominic Pointer was later selected) to the Denver Nuggets for Doug McDermott and Anthony Randolph.</t>
  </si>
  <si>
    <t xml:space="preserve"> Drafted by the Utah Jazz in the 1st round (23rd pick) of the 2014 NBA Draft.</t>
  </si>
  <si>
    <t xml:space="preserve"> Drafted by the Phoenix Suns in the 1st round (14th pick) of the 2014 NBA Draft.</t>
  </si>
  <si>
    <t xml:space="preserve"> Drafted by the Chicago Bulls in the 1st round (16th pick) of the 2014 NBA Draft.</t>
  </si>
  <si>
    <t xml:space="preserve"> Drafted by the Minnesota Timberwolves in the 2nd round (40th pick) of the 2014 NBA Draft.</t>
  </si>
  <si>
    <t xml:space="preserve"> Drafted by the Boston Celtics in the 1st round (6th pick) of the 2014 NBA Draft.</t>
  </si>
  <si>
    <t xml:space="preserve"> Drafted by the Charlotte Bobcats in the 1st round (24th pick) of the 2014 NBA Draft.</t>
  </si>
  <si>
    <t xml:space="preserve"> Drafted by the San Antonio Spurs in the 2nd round (58th pick) of the 2014 NBA Draft.</t>
  </si>
  <si>
    <t xml:space="preserve"> Drafted by the Philadelphia 76ers in the 2nd round (39th pick) of the 2014 NBA Draft.</t>
  </si>
  <si>
    <t xml:space="preserve"> Traded by the Philadelphia 76ers to the Orlando Magic for Dario Šarić, a 2015 2nd round draft pick (Willy Hernangómez was later selected) and a 2018 1st round draft pick (Landry Shamet was later selected).</t>
  </si>
  <si>
    <t xml:space="preserve"> Drafted by the Cleveland Cavaliers in the 2nd round (33rd pick) of the 2014 NBA Draft.</t>
  </si>
  <si>
    <t xml:space="preserve"> Drafted by the Detroit Pistons in the 2nd round (38th pick) of the 2014 NBA Draft.</t>
  </si>
  <si>
    <t xml:space="preserve"> Traded by the Denver Nuggets with Anthony Randolph to the Chicago Bulls for Gary Harris, Jusuf Nurkić and a 2015 2nd round draft pick (Sir'Dominic Pointer was later selected).</t>
  </si>
  <si>
    <t xml:space="preserve"> Drafted by the Philadelphia 76ers in the 1st round (10th pick) of the 2014 NBA Draft.</t>
  </si>
  <si>
    <t xml:space="preserve"> Drafted by the Charlotte Bobcats in the 2nd round (45th pick) of the 2014 NBA Draft.</t>
  </si>
  <si>
    <t xml:space="preserve"> Drafted by the Minnesota Timberwolves in the 1st round (13th pick) of the 2014 NBA Draft.</t>
  </si>
  <si>
    <t xml:space="preserve"> Drafted by the Denver Nuggets in the 1st round (11th pick) of the 2014 NBA Draft.</t>
  </si>
  <si>
    <t xml:space="preserve"> Drafted by the Milwaukee Bucks in the 1st round (2nd pick) of the 2014 NBA Draft.</t>
  </si>
  <si>
    <t xml:space="preserve"> Drafted by the Oklahoma City Thunder in the 1st round (29th pick) of the 2014 NBA Draft.</t>
  </si>
  <si>
    <t xml:space="preserve"> Drafted by the Denver Nuggets in the 2nd round (41st pick) of the 2014 NBA Draft.</t>
  </si>
  <si>
    <t xml:space="preserve"> Drafted by the Utah Jazz in the 1st round (5th pick) of the 2014 NBA Draft.</t>
  </si>
  <si>
    <t xml:space="preserve"> Drafted by the Sacramento Kings in the 1st round (8th pick) of the 2014 NBA Draft.</t>
  </si>
  <si>
    <t xml:space="preserve"> Traded by the Washington Wizards to the Los Angeles Clippers for Austin Rivers.</t>
  </si>
  <si>
    <t xml:space="preserve"> Traded by the Los Angeles Clippers to the Washington Wizards for Marcin Gortat.</t>
  </si>
  <si>
    <t xml:space="preserve"> Traded by the Cleveland Cavaliers (as a future 2021 2nd round draft pick) with cash, a 2020 2nd round draft pick (Justinian Jessup was later selected), a 2023 2nd round draft pick and a 2024 2nd round draft pick to the Detroit Pistons for Kevin Porter Jr.. (Pick is UTA's 2020 second-round pick) (Pick is POR's 2021 second-round pick) (Pick is POR's 2023 second-round pick) (Pick is MIA's 2024 second-round pick, top-55 protected) $5MM</t>
  </si>
  <si>
    <t xml:space="preserve"> Traded by the Detroit Pistons with a 2020 2nd round draft pick (Justinian Jessup was later selected) and a 2021 2nd round draft pick (Brandon Boston Jr. was later selected) to the Dallas Mavericks for Deividas Sirvydis. (Pick is UTA's 2020 second-round pick) (Pick is POR's 2021 second-round pick)</t>
  </si>
  <si>
    <t xml:space="preserve"> Traded by the Dallas Mavericks to the Detroit Pistons for Isaiah Roby, a 2020 2nd round draft pick (Justinian Jessup was later selected) and a 2021 2nd round draft pick (Brandon Boston Jr. was later selected). (Pick is UTA's 2020 second-round pick) (Pick is POR's 2021 second-round pick)</t>
  </si>
  <si>
    <t xml:space="preserve"> Traded by the Detroit Pistons (as a future 2021 2nd round draft pick) with Isaiah Roby and a 2020 2nd round draft pick (Justinian Jessup was later selected) to the Dallas Mavericks for Deividas Sirvydis. (Pick is UTA's 2020 second-round pick) (Pick is POR's 2021 second-round pick)</t>
  </si>
  <si>
    <t xml:space="preserve"> Traded by the Detroit Pistons to the Cleveland Cavaliers for cash, a 2020 2nd round draft pick (Justinian Jessup was later selected), a 2021 2nd round draft pick (Brandon Boston Jr. was later selected), a 2023 2nd round draft pick and a 2024 2nd round draft pick. (Pick is UTA's 2020 second-round pick) (Pick is POR's 2021 second-round pick) (Pick is POR's 2023 second-round pick) (Pick is MIA's 2024 second-round pick, top-55 protected) $5MM</t>
  </si>
  <si>
    <t xml:space="preserve"> Claimed on waivers by the New York Knicks from the Brooklyn Nets</t>
  </si>
  <si>
    <t xml:space="preserve"> Drafted by the Los Angeles Clippers in the 1st round (2nd pick) of the 2001 NBA Draft.</t>
  </si>
  <si>
    <t xml:space="preserve"> Drafted by the Boston Celtics in the 1st round (10th pick) of the 2001 NBA Draft.</t>
  </si>
  <si>
    <t xml:space="preserve"> Drafted by the Houston Rockets in the 1st round (13th pick) of the 2001 NBA Draft.</t>
  </si>
  <si>
    <t xml:space="preserve"> Drafted by the Portland Trail Blazers in the 1st round (19th pick) of the 2001 NBA Draft.</t>
  </si>
  <si>
    <t xml:space="preserve"> Drafted by the San Antonio Spurs in the 1st round (28th pick) of the 2001 NBA Draft.</t>
  </si>
  <si>
    <t xml:space="preserve"> Traded by the Houston Rockets with Brandon Armstrong and Jason Collins to the New Jersey Nets for Eddie Griffin.</t>
  </si>
  <si>
    <t xml:space="preserve"> Traded by the Los Angeles Clippers with Brian Skinner to the Chicago Bulls for Elton Brand.</t>
  </si>
  <si>
    <t xml:space="preserve"> Drafted by the Atlanta Hawks in the 1st round (3rd pick) of the 2001 NBA Draft.</t>
  </si>
  <si>
    <t xml:space="preserve"> Traded by the Atlanta Hawks with Brevin Knight and Lorenzen Wright to the Vancouver Grizzlies for Shareef Abdur-Rahim and Jamaal Tinsley.</t>
  </si>
  <si>
    <t xml:space="preserve"> Traded by the Minnesota Timberwolves (as a future 2015 2nd round draft pick) to the Portland Trail Blazers for Tanguy Ngombo.</t>
  </si>
  <si>
    <t xml:space="preserve"> Traded by the Houston Rockets (as a future 2012 1st round draft pick) with Samuel Dalembert, cash and a 2014 2nd round draft pick (Nemanja Dangubić was later selected) to the Milwaukee Bucks for Jon Brockman, Jon Leuer, Shaun Livingston and a 2012 1st round draft pick (Jeremy Lamb was later selected).</t>
  </si>
  <si>
    <t xml:space="preserve"> Traded by the Milwaukee Bucks (as a future 2012 1st round draft pick) with Jon Brockman, Jon Leuer and Shaun Livingston to the Houston Rockets for Samuel Dalembert, cash, a 2012 1st round draft pick (John Henson was later selected) and a 2014 2nd round draft pick (Nemanja Dangubić was later selected).</t>
  </si>
  <si>
    <t xml:space="preserve"> Traded by the Milwaukee Bucks with Jon Brockman, Shaun Livingston and a 2012 1st round draft pick (Jeremy Lamb was later selected) to the Houston Rockets for Samuel Dalembert, cash, a 2012 1st round draft pick (John Henson was later selected) and a 2014 2nd round draft pick (Nemanja Dangubić was later selected).</t>
  </si>
  <si>
    <t xml:space="preserve"> Traded by the Milwaukee Bucks with Jon Brockman, Jon Leuer and a 2012 1st round draft pick (Jeremy Lamb was later selected) to the Houston Rockets for Samuel Dalembert, cash, a 2012 1st round draft pick (John Henson was later selected) and a 2014 2nd round draft pick (Nemanja Dangubić was later selected).</t>
  </si>
  <si>
    <t xml:space="preserve"> Drafted by the Chicago Bulls in the 1st round (20th pick) of the 2013 NBA Draft.</t>
  </si>
  <si>
    <t xml:space="preserve"> Drafted by the Philadelphia 76ers in the 1st round (11th pick) of the 2013 NBA Draft.</t>
  </si>
  <si>
    <t xml:space="preserve"> Drafted by the Atlanta Hawks in the 2nd round (47th pick) of the 2013 NBA Draft.</t>
  </si>
  <si>
    <t xml:space="preserve"> Drafted by the Indiana Pacers in the 1st round (23rd pick) of the 2013 NBA Draft.</t>
  </si>
  <si>
    <t xml:space="preserve"> Traded by the Atlanta Hawks to the Utah Jazz for a 2015 2nd round draft pick (Pat Connaughton was later selected).</t>
  </si>
  <si>
    <t xml:space="preserve"> Drafted by the Atlanta Hawks in the 1st round (17th pick) of the 2013 NBA Draft.</t>
  </si>
  <si>
    <t xml:space="preserve"> Drafted by the Dallas Mavericks in the 2nd round (44th pick) of the 2013 NBA Draft.</t>
  </si>
  <si>
    <t xml:space="preserve"> Traded by the Dallas Mavericks with Jared Cunningham and Lucas Nogueira to the Atlanta Hawks for Shane Larkin and cash.</t>
  </si>
  <si>
    <t xml:space="preserve"> Drafted by the New Orleans Hornets in the 1st round (6th pick) of the 2013 NBA Draft.</t>
  </si>
  <si>
    <t xml:space="preserve"> Drafted by the Los Angeles Clippers in the 1st round (25th pick) of the 2013 NBA Draft.</t>
  </si>
  <si>
    <t xml:space="preserve"> Drafted by the Houston Rockets in the 2nd round (34th pick) of the 2013 NBA Draft.</t>
  </si>
  <si>
    <t xml:space="preserve"> Drafted by the Washington Wizards in the 1st round (3rd pick) of the 2013 NBA Draft.</t>
  </si>
  <si>
    <t xml:space="preserve"> Drafted by the Portland Trail Blazers in the 1st round (10th pick) of the 2013 NBA Draft.</t>
  </si>
  <si>
    <t xml:space="preserve"> Drafted by the Oklahoma City Thunder in the 2nd round (32nd pick) of the 2013 NBA Draft.</t>
  </si>
  <si>
    <t xml:space="preserve"> Traded by the Denver Nuggets to the Memphis Grizzlies for Darrell Arthur and Joffrey Lauvergne.</t>
  </si>
  <si>
    <t xml:space="preserve"> Drafted by the Sacramento Kings in the 1st round (7th pick) of the 2013 NBA Draft.</t>
  </si>
  <si>
    <t xml:space="preserve"> Drafted by the Brooklyn Nets in the 1st round (22nd pick) of the 2013 NBA Draft.</t>
  </si>
  <si>
    <t xml:space="preserve"> Traded by the Miami Heat (as a future 2017 2nd round draft pick) to the Atlanta Hawks for James Ennis.</t>
  </si>
  <si>
    <t xml:space="preserve"> Drafted by the Atlanta Hawks in the 2nd round (50th pick) of the 2013 NBA Draft.</t>
  </si>
  <si>
    <t xml:space="preserve"> Drafted by the Charlotte Bobcats in the 1st round (4th pick) of the 2013 NBA Draft.</t>
  </si>
  <si>
    <t xml:space="preserve"> Drafted by the Minnesota Timberwolves in the 1st round (9th pick) of the 2013 NBA Draft.</t>
  </si>
  <si>
    <t xml:space="preserve"> Traded by the Philadelphia 76ers to the Milwaukee Bucks for Ricky Ledo and a 2014 2nd round draft pick (Nemanja Dangubić was later selected).</t>
  </si>
  <si>
    <t xml:space="preserve"> Traded by the Washington Wizards with Arsalan Kazemi to the Philadelphia 76ers for Glen Rice Jr..</t>
  </si>
  <si>
    <t xml:space="preserve"> Drafted by the Washington Wizards in the 2nd round (38th pick) of the 2013 NBA Draft.</t>
  </si>
  <si>
    <t xml:space="preserve"> Drafted by the Portland Trail Blazers in the 2nd round (39th pick) of the 2013 NBA Draft.</t>
  </si>
  <si>
    <t xml:space="preserve"> Drafted by the Milwaukee Bucks in the 1st round (15th pick) of the 2013 NBA Draft.</t>
  </si>
  <si>
    <t xml:space="preserve"> Traded by the Memphis Grizzlies with Joffrey Lauvergne to the Denver Nuggets for Kosta Koufos.</t>
  </si>
  <si>
    <t xml:space="preserve"> Traded by the Dallas Mavericks to the Boston Celtics for Lucas Nogueira, a 2014 2nd round draft pick (Cleanthony Early was later selected) and a 2014 2nd round draft pick (Russ Smith was later selected).</t>
  </si>
  <si>
    <t xml:space="preserve"> Drafted by the Utah Jazz in the 1st round (21st pick) of the 2013 NBA Draft.</t>
  </si>
  <si>
    <t xml:space="preserve"> Traded by the Denver Nuggets to the Utah Jazz for Erick Green and cash.</t>
  </si>
  <si>
    <t xml:space="preserve"> Drafted by the Dallas Mavericks in the 1st round (13th pick) of the 2013 NBA Draft.</t>
  </si>
  <si>
    <t xml:space="preserve"> Drafted by the Denver Nuggets in the 1st round (27th pick) of the 2013 NBA Draft.</t>
  </si>
  <si>
    <t xml:space="preserve"> Traded by the Utah Jazz (as a future 2015 2nd round draft pick) to the Atlanta Hawks for Raul Neto.</t>
  </si>
  <si>
    <t xml:space="preserve"> Traded by the Utah Jazz with Shabazz Muhammad to the Minnesota Timberwolves for Trey Burke.</t>
  </si>
  <si>
    <t xml:space="preserve"> Traded by the Utah Jazz with Gorgui Dieng to the Minnesota Timberwolves for Trey Burke.</t>
  </si>
  <si>
    <t xml:space="preserve"> Drafted by the Memphis Grizzlies in the 2nd round (55th pick) of the 2013 NBA Draft.</t>
  </si>
  <si>
    <t xml:space="preserve"> Traded by the Memphis Grizzlies with Darrell Arthur to the Denver Nuggets for Kosta Koufos.</t>
  </si>
  <si>
    <t xml:space="preserve"> Traded by the Atlanta Hawks with cash to the Dallas Mavericks for Jared Cunningham, Mike Muscala and Lucas Nogueira.</t>
  </si>
  <si>
    <t xml:space="preserve"> Drafted by the Atlanta Hawks in the 1st round (18th pick) of the 2013 NBA Draft.</t>
  </si>
  <si>
    <t xml:space="preserve"> Drafted by the Utah Jazz in the 1st round (14th pick) of the 2013 NBA Draft.</t>
  </si>
  <si>
    <t xml:space="preserve"> Drafted by the Minnesota Timberwolves in the 2nd round (52nd pick) of the 2013 NBA Draft.</t>
  </si>
  <si>
    <t xml:space="preserve"> Traded by the Minnesota Timberwolves to the Utah Jazz for Gorgui Dieng and Shabazz Muhammad.</t>
  </si>
  <si>
    <t xml:space="preserve"> Drafted by the Detroit Pistons in the 1st round (8th pick) of the 2013 NBA Draft.</t>
  </si>
  <si>
    <t xml:space="preserve"> Drafted by the Phoenix Suns in the 1st round (5th pick) of the 2013 NBA Draft.</t>
  </si>
  <si>
    <t xml:space="preserve"> Drafted by the Cleveland Cavaliers in the 2nd round (31st pick) of the 2013 NBA Draft.</t>
  </si>
  <si>
    <t xml:space="preserve"> Traded by the Cleveland Cavaliers to the Portland Trail Blazers for a 2015 2nd round draft pick (Sir'Dominic Pointer was later selected) and a 2016 2nd round draft pick (Paul Zipser was later selected).</t>
  </si>
  <si>
    <t xml:space="preserve"> Drafted by the Oklahoma City Thunder in the 1st round (12th pick) of the 2013 NBA Draft.</t>
  </si>
  <si>
    <t xml:space="preserve"> Drafted by the Orlando Magic in the 1st round (2nd pick) of the 2013 NBA Draft.</t>
  </si>
  <si>
    <t xml:space="preserve"> Traded by the Dallas Mavericks with Jared Cunningham and Mike Muscala to the Atlanta Hawks for Shane Larkin and cash.</t>
  </si>
  <si>
    <t xml:space="preserve"> Drafted by the Boston Celtics in the 1st round (16th pick) of the 2013 NBA Draft.</t>
  </si>
  <si>
    <t xml:space="preserve"> Traded by the Boston Celtics with a 2014 2nd round draft pick (Cleanthony Early was later selected) and a 2014 2nd round draft pick (Russ Smith was later selected) to the Dallas Mavericks for Kelly Olynyk.</t>
  </si>
  <si>
    <t xml:space="preserve"> Traded by the Atlanta Hawks to the Miami Heat for a 2017 2nd round draft pick (Sterling Brown was later selected).</t>
  </si>
  <si>
    <t xml:space="preserve"> Drafted by the Minnesota Timberwolves in the 1st round (26th pick) of the 2013 NBA Draft.</t>
  </si>
  <si>
    <t xml:space="preserve"> Traded by the Minnesota Timberwolves with Malcolm Lee to the Golden State Warriors for cash and a 2014 2nd round draft pick (Alessandro Gentile was later selected).</t>
  </si>
  <si>
    <t xml:space="preserve"> Traded by the Golden State Warriors to the Oklahoma City Thunder for Archie Goodwin and cash.</t>
  </si>
  <si>
    <t xml:space="preserve"> Drafted by the New York Knicks in the 1st round (24th pick) of the 2013 NBA Draft.</t>
  </si>
  <si>
    <t xml:space="preserve"> Traded by the Portland Trail Blazers (as a future 2016 2nd round draft pick) with a 2015 2nd round draft pick (Sir'Dominic Pointer was later selected) to the Cleveland Cavaliers for Allen Crabbe.</t>
  </si>
  <si>
    <t xml:space="preserve"> Traded by the Charlotte Bobcats to the Miami Heat for Semaj Christon, P.J. Hairston, cash and a 2019 2nd round draft pick (Jaylen Nowell was later selected).</t>
  </si>
  <si>
    <t xml:space="preserve"> Traded by the Minnesota Timberwolves to the Brooklyn Nets for cash.</t>
  </si>
  <si>
    <t xml:space="preserve"> Traded by the Orlando Magic to the Denver Nuggets for Evan Fournier and Devyn Marble.</t>
  </si>
  <si>
    <t xml:space="preserve"> Traded by the Denver Nuggets with Devyn Marble to the Orlando Magic for Arron Afflalo.</t>
  </si>
  <si>
    <t xml:space="preserve"> Traded by the Washington Wizards to the Los Angeles Lakers for cash.</t>
  </si>
  <si>
    <t xml:space="preserve"> Traded by the Atlanta Hawks (as a future 2015 2nd round draft pick) to the Milwaukee Bucks for Lamar Patterson.</t>
  </si>
  <si>
    <t xml:space="preserve"> Traded by the Miami Heat (as a future 2019 2nd round draft pick) with Semaj Christon, P.J. Hairston and cash to the Charlotte Bobcats for Shabazz Napier.</t>
  </si>
  <si>
    <t xml:space="preserve"> Traded by the Charlotte Bobcats with Brendan Haywood to the Cleveland Cavaliers for Alonzo Gee.</t>
  </si>
  <si>
    <t xml:space="preserve"> Signed a substitution contract with the Oklahoma City Thunder (filled open two-way slot)</t>
  </si>
  <si>
    <t xml:space="preserve"> Signed a substitution contract with the Philadelphia 76ers (filled open two-way slot)</t>
  </si>
  <si>
    <t xml:space="preserve"> Drafted by the Cleveland Cavaliers in the 1st round (8th pick) of the 2000 NBA Draft.</t>
  </si>
  <si>
    <t xml:space="preserve"> Traded by the Cleveland Cavaliers with cash to the Chicago Bulls for Chris Mihm.</t>
  </si>
  <si>
    <t xml:space="preserve"> Drafted by the New Orleans Hornets in the 1st round (4th pick) of the 2005 NBA Draft.</t>
  </si>
  <si>
    <t xml:space="preserve"> Drafted by the Atlanta Hawks in the 1st round (2nd pick) of the 2005 NBA Draft.</t>
  </si>
  <si>
    <t xml:space="preserve"> Drafted by the New York Knicks in the 1st round (8th pick) of the 2005 NBA Draft.</t>
  </si>
  <si>
    <t xml:space="preserve"> Drafted by the Boston Celtics in the 1st round (18th pick) of the 2005 NBA Draft.</t>
  </si>
  <si>
    <t xml:space="preserve"> Drafted by the Charlotte Bobcats in the 1st round (5th pick) of the 2005 NBA Draft.</t>
  </si>
  <si>
    <t xml:space="preserve"> Drafted by the Utah Jazz in the 2nd round (34th pick) of the 2005 NBA Draft.</t>
  </si>
  <si>
    <t xml:space="preserve"> Traded by the Phoenix Suns to the Orlando Magic for future considerations.</t>
  </si>
  <si>
    <t xml:space="preserve"> Drafted by the San Antonio Spurs in the 1st round (28th pick) of the 2005 NBA Draft.</t>
  </si>
  <si>
    <t xml:space="preserve"> Drafted by the Phoenix Suns in the 2nd round (57th pick) of the 2005 NBA Draft.</t>
  </si>
  <si>
    <t xml:space="preserve"> Drafted by the Milwaukee Bucks in the 2nd round (36th pick) of the 2005 NBA Draft.</t>
  </si>
  <si>
    <t xml:space="preserve"> Drafted by the Philadelphia 76ers in the 2nd round (45th pick) of the 2005 NBA Draft.</t>
  </si>
  <si>
    <t xml:space="preserve"> Drafted by the Detroit Pistons in the 2nd round (56th pick) of the 2005 NBA Draft.</t>
  </si>
  <si>
    <t xml:space="preserve"> Traded by the Denver Nuggets to the Portland Trail Blazers for Linas Kleiza and Ricky Sánchez.</t>
  </si>
  <si>
    <t xml:space="preserve"> Drafted by the Denver Nuggets in the 1st round (22nd pick) of the 2005 NBA Draft.</t>
  </si>
  <si>
    <t xml:space="preserve"> Drafted by the Milwaukee Bucks in the 1st round (1st pick) of the 2005 NBA Draft.</t>
  </si>
  <si>
    <t xml:space="preserve"> Drafted by the Houston Rockets in the 1st round (8th pick) of the 2006 NBA Draft.</t>
  </si>
  <si>
    <t xml:space="preserve"> Traded by the Phoenix Suns with Brian Grant to the Boston Celtics for a 2007 1st round draft pick (Rudy Fernández was later selected).</t>
  </si>
  <si>
    <t xml:space="preserve"> Traded by the Chicago Bulls with a 2007 2nd round draft pick (Demetris Nichols was later selected) to the Portland Trail Blazers for Viktor Khryapa and Tyrus Thomas.</t>
  </si>
  <si>
    <t xml:space="preserve"> Drafted by the Chicago Bulls in the 1st round (2nd pick) of the 2006 NBA Draft.</t>
  </si>
  <si>
    <t xml:space="preserve"> Drafted by the Memphis Grizzlies in the 1st round (24th pick) of the 2006 NBA Draft.</t>
  </si>
  <si>
    <t xml:space="preserve"> Traded by the Philadelphia 76ers to the Chicago Bulls for Rodney Carney, cash and a 2007 2nd round draft pick (Kyrylo Fesenko was later selected).</t>
  </si>
  <si>
    <t xml:space="preserve"> Drafted by the Phoenix Suns in the 1st round (21st pick) of the 2006 NBA Draft.</t>
  </si>
  <si>
    <t xml:space="preserve"> Drafted by the Philadelphia 76ers in the 1st round (13th pick) of the 2006 NBA Draft.</t>
  </si>
  <si>
    <t xml:space="preserve"> Drafted by the Orlando Magic in the 1st round (11th pick) of the 2006 NBA Draft.</t>
  </si>
  <si>
    <t xml:space="preserve"> Drafted by the Toronto Raptors in the 2nd round (35th pick) of the 2006 NBA Draft.</t>
  </si>
  <si>
    <t xml:space="preserve"> Drafted by the Utah Jazz in the 2nd round (47th pick) of the 2006 NBA Draft.</t>
  </si>
  <si>
    <t xml:space="preserve"> Drafted by the Seattle SuperSonics in the 1st round (2nd pick) of the 2007 NBA Draft.</t>
  </si>
  <si>
    <t xml:space="preserve"> Drafted by the Los Angeles Lakers in the 2nd round (48th pick) of the 2007 NBA Draft.</t>
  </si>
  <si>
    <t xml:space="preserve"> Drafted by the Memphis Grizzlies in the 1st round (4th pick) of the 2007 NBA Draft.</t>
  </si>
  <si>
    <t xml:space="preserve"> Drafted by the Minnesota Timberwolves in the 1st round (7th pick) of the 2007 NBA Draft.</t>
  </si>
  <si>
    <t xml:space="preserve"> Drafted by the Houston Rockets in the 1st round (26th pick) of the 2007 NBA Draft.</t>
  </si>
  <si>
    <t xml:space="preserve"> Traded by the New York Knicks (as a future 2008 2nd round draft pick) to the Portland Trail Blazers for Demetris Nichols.</t>
  </si>
  <si>
    <t xml:space="preserve"> Drafted by the Golden State Warriors in the 1st round (18th pick) of the 2007 NBA Draft.</t>
  </si>
  <si>
    <t xml:space="preserve"> Drafted by the Charlotte Bobcats in the 1st round (8th pick) of the 2007 NBA Draft.</t>
  </si>
  <si>
    <t xml:space="preserve"> Drafted by the Washington Wizards in the 1st round (16th pick) of the 2007 NBA Draft.</t>
  </si>
  <si>
    <t xml:space="preserve"> Drafted by the Milwaukee Bucks in the 2nd round (56th pick) of the 2007 NBA Draft.</t>
  </si>
  <si>
    <t xml:space="preserve"> Drafted by the Chicago Bulls in the 1st round (9th pick) of the 2007 NBA Draft.</t>
  </si>
  <si>
    <t xml:space="preserve"> Traded by the Portland Trail Blazers with Dan Dickau and Fred Jones to the New York Knicks for Steve Francis and Channing Frye.</t>
  </si>
  <si>
    <t xml:space="preserve"> Drafted by the Philadelphia 76ers in the 1st round (12th pick) of the 2007 NBA Draft.</t>
  </si>
  <si>
    <t xml:space="preserve"> Drafted by the Detroit Pistons in the 1st round (27th pick) of the 2007 NBA Draft.</t>
  </si>
  <si>
    <t xml:space="preserve"> Traded by the New York Knicks with Steve Francis to the Portland Trail Blazers for Dan Dickau, Fred Jones and Zach Randolph.</t>
  </si>
  <si>
    <t xml:space="preserve"> Traded by the Toronto Raptors (as a future 2008 2nd round draft pick) to the San Antonio Spurs for Georgios Printezis.</t>
  </si>
  <si>
    <t xml:space="preserve"> Drafted by the Portland Trail Blazers in the 2nd round (37th pick) of the 2007 NBA Draft.</t>
  </si>
  <si>
    <t xml:space="preserve"> Drafted by the New York Knicks in the 1st round (23rd pick) of the 2007 NBA Draft.</t>
  </si>
  <si>
    <t xml:space="preserve"> Traded by the Charlotte Bobcats to the Golden State Warriors for Jermareo Davidson and Jason Richardson.</t>
  </si>
  <si>
    <t xml:space="preserve"> Drafted by the Charlotte Bobcats in the 1st round (22nd pick) of the 2007 NBA Draft.</t>
  </si>
  <si>
    <t xml:space="preserve"> Traded by the Boston Celtics with Wally Szczerbiak, Delonte West and a 2008 2nd round draft pick (Trent Plaisted was later selected) to the Seattle SuperSonics for Ray Allen and Glen Davis.</t>
  </si>
  <si>
    <t xml:space="preserve"> Drafted by the Boston Celtics in the 1st round (5th pick) of the 2007 NBA Draft.</t>
  </si>
  <si>
    <t xml:space="preserve"> Traded by the Miami Heat to the Philadelphia 76ers for Daequan Cook, cash and a 2009 2nd round draft pick (Nick Calathes was later selected).</t>
  </si>
  <si>
    <t xml:space="preserve"> Drafted by the Miami Heat in the 1st round (20th pick) of the 2007 NBA Draft.</t>
  </si>
  <si>
    <t xml:space="preserve"> Drafted by the Atlanta Hawks in the 1st round (3rd pick) of the 2007 NBA Draft.</t>
  </si>
  <si>
    <t xml:space="preserve"> Traded by the San Antonio Spurs to the Phoenix Suns for Malik Hairston, cash and a 2009 2nd round draft pick (DeJuan Blair was later selected).</t>
  </si>
  <si>
    <t xml:space="preserve"> As part of a 3-team trade, traded by the Denver Nuggets (as a future 2009 2nd round draft pick) to the Portland Trail Blazers</t>
  </si>
  <si>
    <t xml:space="preserve"> As part of a 3-team trade, traded by the Portland Trail Blazers to the Chicago Bulls</t>
  </si>
  <si>
    <t xml:space="preserve"> Drafted by the Detroit Pistons in the 2nd round (39th pick) of the 2012 NBA Draft.</t>
  </si>
  <si>
    <t xml:space="preserve"> Drafted by the Portland Trail Blazers in the 1st round (11th pick) of the 2012 NBA Draft.</t>
  </si>
  <si>
    <t xml:space="preserve"> Drafted by the Golden State Warriors in the 1st round (7th pick) of the 2012 NBA Draft.</t>
  </si>
  <si>
    <t xml:space="preserve"> Drafted by the New Orleans Hornets in the 1st round (10th pick) of the 2012 NBA Draft.</t>
  </si>
  <si>
    <t xml:space="preserve"> Drafted by the Philadelphia 76ers in the 1st round (15th pick) of the 2012 NBA Draft.</t>
  </si>
  <si>
    <t xml:space="preserve"> Drafted by the Cleveland Cavaliers in the 2nd round (34th pick) of the 2012 NBA Draft.</t>
  </si>
  <si>
    <t xml:space="preserve"> Drafted by the Cleveland Cavaliers in the 1st round (4th pick) of the 2012 NBA Draft.</t>
  </si>
  <si>
    <t xml:space="preserve"> Drafted by the New Orleans Hornets in the 2nd round (46th pick) of the 2012 NBA Draft.</t>
  </si>
  <si>
    <t xml:space="preserve"> Drafted by the Denver Nuggets in the 1st round (20th pick) of the 2012 NBA Draft.</t>
  </si>
  <si>
    <t xml:space="preserve"> Drafted by the Portland Trail Blazers in the 2nd round (40th pick) of the 2012 NBA Draft.</t>
  </si>
  <si>
    <t xml:space="preserve"> Drafted by the Washington Wizards in the 2nd round (32nd pick) of the 2012 NBA Draft.</t>
  </si>
  <si>
    <t xml:space="preserve"> Drafted by the Golden State Warriors in the 2nd round (35th pick) of the 2012 NBA Draft.</t>
  </si>
  <si>
    <t xml:space="preserve"> Drafted by the Houston Rockets in the 1st round (12th pick) of the 2012 NBA Draft.</t>
  </si>
  <si>
    <t xml:space="preserve"> Drafted by the Orlando Magic in the 2nd round (49th pick) of the 2012 NBA Draft.</t>
  </si>
  <si>
    <t xml:space="preserve"> Drafted by the Toronto Raptors in the 1st round (8th pick) of the 2012 NBA Draft.</t>
  </si>
  <si>
    <t xml:space="preserve"> Drafted by the Portland Trail Blazers in the 1st round (6th pick) of the 2012 NBA Draft.</t>
  </si>
  <si>
    <t xml:space="preserve"> Drafted by the Washington Wizards in the 1st round (3rd pick) of the 2012 NBA Draft.</t>
  </si>
  <si>
    <t xml:space="preserve"> Drafted by the Detroit Pistons in the 1st round (9th pick) of the 2012 NBA Draft.</t>
  </si>
  <si>
    <t xml:space="preserve"> Drafted by the Milwaukee Bucks in the 1st round (14th pick) of the 2012 NBA Draft.</t>
  </si>
  <si>
    <t xml:space="preserve"> Drafted by the Atlanta Hawks in the 1st round (23rd pick) of the 2012 NBA Draft.</t>
  </si>
  <si>
    <t xml:space="preserve"> Drafted by the Dallas Mavericks in the 1st round (17th pick) of the 2012 NBA Draft.</t>
  </si>
  <si>
    <t xml:space="preserve"> Drafted by the Charlotte Bobcats in the 1st round (2nd pick) of the 2012 NBA Draft.</t>
  </si>
  <si>
    <t xml:space="preserve"> Drafted by the Houston Rockets in the 1st round (18th pick) of the 2012 NBA Draft.</t>
  </si>
  <si>
    <t xml:space="preserve"> Drafted by the New Orleans Hornets in the 1st round (1st pick) of the 2012 NBA Draft.</t>
  </si>
  <si>
    <t xml:space="preserve"> Drafted by the Atlanta Hawks in the 2nd round (43rd pick) of the 2012 NBA Draft.</t>
  </si>
  <si>
    <t xml:space="preserve"> Drafted by the Indiana Pacers in the 1st round (26th pick) of the 2012 NBA Draft.</t>
  </si>
  <si>
    <t xml:space="preserve"> Drafted by the Chicago Bulls in the 1st round (29th pick) of the 2012 NBA Draft.</t>
  </si>
  <si>
    <t xml:space="preserve"> Drafted by the Toronto Raptors in the 2nd round (37th pick) of the 2012 NBA Draft.</t>
  </si>
  <si>
    <t xml:space="preserve"> Traded by the Houston Rockets with Patrick Beverley, Sam Dekker, Montrezl Harrell, Darrun Hilliard, DeAndre Liggins, Kyle Wiltjer, $661k cash and a 2018 1st round draft pick (Omari Spellman was later selected) to the Los Angeles Clippers for Chris Paul.</t>
  </si>
  <si>
    <t xml:space="preserve"> Traded by the Los Angeles Clippers to the Houston Rockets for Patrick Beverley, Sam Dekker, Montrezl Harrell, Darrun Hilliard, DeAndre Liggins, Lou Williams, Kyle Wiltjer, $661k cash and a 2018 1st round draft pick (Omari Spellman was later selected).</t>
  </si>
  <si>
    <t xml:space="preserve"> Traded by the Houston Rockets with Patrick Beverley, Sam Dekker, Montrezl Harrell, DeAndre Liggins, Lou Williams, Kyle Wiltjer, $661k cash and a 2018 1st round draft pick (Omari Spellman was later selected) to the Los Angeles Clippers for Chris Paul.</t>
  </si>
  <si>
    <t xml:space="preserve"> Traded by the Houston Rockets with Patrick Beverley, Sam Dekker, Darrun Hilliard, DeAndre Liggins, Lou Williams, Kyle Wiltjer, $661k cash and a 2018 1st round draft pick (Omari Spellman was later selected) to the Los Angeles Clippers for Chris Paul.</t>
  </si>
  <si>
    <t xml:space="preserve"> Traded by the Houston Rockets with Patrick Beverley, Sam Dekker, Montrezl Harrell, Darrun Hilliard, Lou Williams, Kyle Wiltjer, $661k cash and a 2018 1st round draft pick (Omari Spellman was later selected) to the Los Angeles Clippers for Chris Paul.</t>
  </si>
  <si>
    <t xml:space="preserve"> Traded by the Detroit Pistons to the Houston Rockets for cash considerations.</t>
  </si>
  <si>
    <t xml:space="preserve"> Traded by the Dallas Mavericks to the Houston Rockets for cash considerations.</t>
  </si>
  <si>
    <t xml:space="preserve"> Traded by the Houston Rockets (as a future 2018 1st round draft pick) with Patrick Beverley, Sam Dekker, Montrezl Harrell, Darrun Hilliard, DeAndre Liggins, Lou Williams, Kyle Wiltjer and $661k cash to the Los Angeles Clippers for Chris Paul.</t>
  </si>
  <si>
    <t xml:space="preserve"> Traded by the Houston Rockets with Patrick Beverley, Montrezl Harrell, Darrun Hilliard, DeAndre Liggins, Lou Williams, Kyle Wiltjer, $661k cash and a 2018 1st round draft pick (Omari Spellman was later selected) to the Los Angeles Clippers for Chris Paul.</t>
  </si>
  <si>
    <t xml:space="preserve"> Traded by the Portland Trail Blazers to the Houston Rockets for cash considerations.</t>
  </si>
  <si>
    <t xml:space="preserve"> Traded by the Houston Rockets with Sam Dekker, Montrezl Harrell, Darrun Hilliard, DeAndre Liggins, Lou Williams, Kyle Wiltjer, $661k cash and a 2018 1st round draft pick (Omari Spellman was later selected) to the Los Angeles Clippers for Chris Paul.</t>
  </si>
  <si>
    <t xml:space="preserve"> Traded by the Golden State Warriors (as a future 1999 1st round draft pick) with Bimbo Coles and Duane Ferrell to the Atlanta Hawks for Mookie Blaylock and a 1999 1st round draft pick (Jeff Foster was later selected).</t>
  </si>
  <si>
    <t xml:space="preserve"> Traded by the Philadelphia 76ers (as a future 2016 2nd round draft pick) with Justin Hamilton and a 2015 2nd round draft pick (Jordan Mickey was later selected) to the Miami Heat for Arnett Moultrie.</t>
  </si>
  <si>
    <t xml:space="preserve"> Traded by the Philadelphia 76ers (as a future 2015 2nd round draft pick) with Justin Hamilton and a 2016 2nd round draft pick (Deyonta Davis was later selected) to the Miami Heat for Arnett Moultrie.</t>
  </si>
  <si>
    <t xml:space="preserve"> Traded by the Dallas Mavericks with Kelenna Azubuike to the Cleveland Cavaliers for Jae Crowder, Jared Cunningham and Bernard James.</t>
  </si>
  <si>
    <t xml:space="preserve"> Traded by the Cleveland Cavaliers with Jared Cunningham and Bernard James to the Dallas Mavericks for Kelenna Azubuike and Tyler Zeller.</t>
  </si>
  <si>
    <t xml:space="preserve"> Traded by the Atlanta Hawks with Lucas Nogueira to the Toronto Raptors for John Salmons.</t>
  </si>
  <si>
    <t xml:space="preserve"> Traded by the Atlanta Hawks with Lou Williams to the Toronto Raptors for John Salmons.</t>
  </si>
  <si>
    <t xml:space="preserve"> Traded by the Detroit Pistons to the Orlando Magic for a 2019 2nd round draft pick (Jaylen Hands was later selected).</t>
  </si>
  <si>
    <t xml:space="preserve"> Traded by the Golden State Warriors (as a future 1998 1st round draft pick) with Anfernee Hardaway, a 1996 1st round draft pick (Todd Fuller was later selected) and a 2000 1st round draft pick (Mike Miller was later selected) to the Orlando Magic for Chris Webber.</t>
  </si>
  <si>
    <t xml:space="preserve"> Drafted by the San Antonio Spurs in the 2nd round (57th pick) of the 1999 NBA Draft.</t>
  </si>
  <si>
    <t xml:space="preserve"> Drafted by the Atlanta Hawks in the 1st round (10th pick) of the 1999 NBA Draft.</t>
  </si>
  <si>
    <t xml:space="preserve"> Traded by the Sacramento Kings with a 2017 2nd round draft pick (Jordan Bell was later selected) to the Cleveland Cavaliers for J.J. Hickson.</t>
  </si>
  <si>
    <t xml:space="preserve"> Traded by the Sacramento Kings (as a future 2017 2nd round draft pick) with Omri Casspi to the Cleveland Cavaliers for J.J. Hickson.</t>
  </si>
  <si>
    <t xml:space="preserve"> Traded by the Milwaukee Bucks (as a future 2019 2nd round draft pick) with a 2015 2nd round draft pick (Pat Connaughton was later selected) to the Brooklyn Nets for Jason Kidd.</t>
  </si>
  <si>
    <t xml:space="preserve"> Traded by the Milwaukee Bucks (as a future 2015 2nd round draft pick) with a 2019 2nd round draft pick (Admiral Schofield was later selected) to the Brooklyn Nets for Jason Kidd.</t>
  </si>
  <si>
    <t xml:space="preserve"> Traded by the Minnesota Timberwolves to the Utah Jazz for a 2018 1st round draft pick (Josh Okogie was later selected).</t>
  </si>
  <si>
    <t xml:space="preserve"> Traded by the Utah Jazz (as a future 2018 1st round draft pick) to the Minnesota Timberwolves for Ricky Rubio.</t>
  </si>
  <si>
    <t>Nicolò Melli</t>
  </si>
  <si>
    <t xml:space="preserve"> Converted from a two-way contract to a regular contract by the Denver Nuggets.</t>
  </si>
  <si>
    <t xml:space="preserve"> Signed a substitution contract with the Denver Nuggets (filled open two-way slot)</t>
  </si>
  <si>
    <t xml:space="preserve"> Signed a 2nd 10-day contract with the Atlanta Hawks.</t>
  </si>
  <si>
    <t xml:space="preserve"> Suspended by the league. (1-week suspension)</t>
  </si>
  <si>
    <t>Isaiah Joe</t>
  </si>
  <si>
    <t>Gabriel Lundberg</t>
  </si>
  <si>
    <t xml:space="preserve"> Suspended by the league. (3-game suspension)</t>
  </si>
  <si>
    <t xml:space="preserve"> Signed a 2nd 10-day contract with the Charlotte Hornets.</t>
  </si>
  <si>
    <t xml:space="preserve"> Signed a 10-day contract with the San Antonio Spurs, then signed a contract for the rest of the season.</t>
  </si>
  <si>
    <t xml:space="preserve"> Traded by the Milwaukee Bucks with Stephen Jackson to the Golden State Warriors for Kwame Brown, Monta Ellis and Ekpe Udoh.</t>
  </si>
  <si>
    <t xml:space="preserve"> Traded by the Golden State Warriors with Kwame Brown and Monta Ellis to the Milwaukee Bucks for Andrew Bogut and Stephen Jackson.</t>
  </si>
  <si>
    <t xml:space="preserve"> Traded by the Detroit Pistons with a 2027 2nd round draft pick to the Oklahoma City Thunder for Hamidou Diallo.</t>
  </si>
  <si>
    <t xml:space="preserve"> Traded by the Oklahoma City Thunder to the Detroit Pistons for Sviatoslav Mykhailiuk and a 2027 2nd round draft pick.</t>
  </si>
  <si>
    <t xml:space="preserve"> Released from 10-day contract by the Miami Heat.</t>
  </si>
  <si>
    <t xml:space="preserve"> Traded by the Cleveland Cavaliers with Christian Eyenga to the Los Angeles Lakers for Jason Kapono, Luke Walton, a 2012 1st round draft pick (Jared Cunningham was later selected) and a 2013 1st round draft pick (Nemanja Nedović was later selected). Cleveland had the option to swap the least favorable of its 1st round draft picks with Los Angeles in 2013 and did so.</t>
  </si>
  <si>
    <t xml:space="preserve"> As part of a 3-team trade, traded by the Denver Nuggets to the Washington Wizards</t>
  </si>
  <si>
    <t xml:space="preserve"> Traded by the San Antonio Spurs with T.J. Ford and a 2012 1st round draft pick (Festus Ezeli was later selected) to the Golden State Warriors for Stephen Jackson.</t>
  </si>
  <si>
    <t xml:space="preserve"> Traded by the New Jersey Nets (as a future 2012 1st round draft pick) with Mehmet Okur and Shawne Williams to the Portland Trail Blazers for Gerald Wallace.</t>
  </si>
  <si>
    <t xml:space="preserve"> Traded by the Houston Rockets (as a future 2012 2nd round draft pick) with Jonny Flynn and Hasheem Thabeet to the Portland Trail Blazers for Marcus Camby.</t>
  </si>
  <si>
    <t xml:space="preserve"> As part of a 3-team trade, traded by the Washington Wizards with Ronny Turiaf to the Denver Nuggets</t>
  </si>
  <si>
    <t xml:space="preserve"> Traded by the Miami Heat with a 2027 2nd round draft pick to the Oklahoma City Thunder for Trevor Ariza. Oklahoma City also receives a trade exception</t>
  </si>
  <si>
    <t xml:space="preserve"> Traded by the Oklahoma City Thunder to the Miami Heat for Meyers Leonard and a 2027 2nd round draft pick. Oklahoma City also receives a trade exception</t>
  </si>
  <si>
    <t xml:space="preserve"> Traded by the Milwaukee Bucks to the Phoenix Suns for cash. Milwaukee also received a trade exception</t>
  </si>
  <si>
    <t xml:space="preserve"> Recalled from the Westchester Knicks of the G-League.</t>
  </si>
  <si>
    <t xml:space="preserve"> Traded by the Houston Rockets with P.J. Tucker, a 2021 2nd round draft pick (Isaiah Todd was later selected) and a 2022 1st round draft pick to the Milwaukee Bucks for D.J. Augustin, D.J. Wilson, a 2021 1st round draft pick (Josh Christopher was later selected) and a 2023 1st round draft pick. 2021 2nd-rd pick is HOU own 2022 1st-rd draft pick is conditional (MIL own) and Milwaukee also receives a trade exception 2021 1st-rd pick is conditional (MIL own) 2023 1st-rd pick is MIL own and Houston also receives a trade exception</t>
  </si>
  <si>
    <t xml:space="preserve"> Traded by the Houston Rockets with Rodions Kurucs, a 2021 2nd round draft pick (Isaiah Todd was later selected) and a 2022 1st round draft pick to the Milwaukee Bucks for D.J. Augustin, D.J. Wilson, a 2021 1st round draft pick (Josh Christopher was later selected) and a 2023 1st round draft pick. 2021 2nd-rd pick is HOU own 2022 1st-rd draft pick is conditional (MIL own) and Milwaukee also receives a trade exception 2021 1st-rd pick is conditional (MIL own) 2023 1st-rd pick is MIL own and Houston also receives a trade exception</t>
  </si>
  <si>
    <t xml:space="preserve"> Traded by the Milwaukee Bucks with D.J. Wilson, a 2021 1st round draft pick (Josh Christopher was later selected) and a 2023 1st round draft pick to the Houston Rockets for Rodions Kurucs, P.J. Tucker, a 2021 2nd round draft pick (Isaiah Todd was later selected) and a 2022 1st round draft pick. 2021 2nd-rd pick is HOU own 2022 1st-rd draft pick is conditional (MIL own) and Milwaukee also receives a trade exception 2021 1st-rd pick is conditional (MIL own) 2023 1st-rd pick is MIL own and Houston also receives a trade exception</t>
  </si>
  <si>
    <t xml:space="preserve"> Traded by the Houston Rockets (as a future 2021 2nd round draft pick) with Rodions Kurucs, P.J. Tucker and a 2022 1st round draft pick to the Milwaukee Bucks for D.J. Augustin, D.J. Wilson, a 2021 1st round draft pick (Josh Christopher was later selected) and a 2023 1st round draft pick. 2021 2nd-rd pick is HOU own 2022 1st-rd draft pick is conditional (MIL own) and Milwaukee also receives a trade exception 2021 1st-rd pick is conditional (MIL own) 2023 1st-rd pick is MIL own and Houston also receives a trade exception</t>
  </si>
  <si>
    <t xml:space="preserve"> Traded by the Milwaukee Bucks (as a future 2021 1st round draft pick) with D.J. Augustin, D.J. Wilson and a 2023 1st round draft pick to the Houston Rockets for Rodions Kurucs, P.J. Tucker, a 2021 2nd round draft pick (Isaiah Todd was later selected) and a 2022 1st round draft pick. 2021 2nd-rd pick is HOU own 2022 1st-rd draft pick is conditional (MIL own) and Milwaukee also receives a trade exception 2021 1st-rd pick is conditional (MIL own) 2023 1st-rd pick is MIL own and Houston also receives a trade exception</t>
  </si>
  <si>
    <t xml:space="preserve"> Traded by the Milwaukee Bucks with D.J. Augustin, a 2021 1st round draft pick (Josh Christopher was later selected) and a 2023 1st round draft pick to the Houston Rockets for Rodions Kurucs, P.J. Tucker, a 2021 2nd round draft pick (Isaiah Todd was later selected) and a 2022 1st round draft pick. 2021 2nd-rd pick is HOU own 2022 1st-rd draft pick is conditional (MIL own) and Milwaukee also receives a trade exception 2021 1st-rd pick is conditional (MIL own) 2023 1st-rd pick is MIL own and Houston also receives a trade exception</t>
  </si>
  <si>
    <t xml:space="preserve"> Signed a contract for the rest of the season with the Chicago Bulls</t>
  </si>
  <si>
    <t xml:space="preserve"> Claimed on waivers by the New Orleans Pelicans from the Milwaukee Bucks</t>
  </si>
  <si>
    <t xml:space="preserve"> Signed a 2nd 10-day contract with the Milwaukee Bucks.</t>
  </si>
  <si>
    <t xml:space="preserve"> Traded by the Los Angeles Clippers with cash and a 2022 2nd round draft pick to the Sacramento Kings for a 2022 2nd round draft pick. 2022 2nd-rd pick (ATL own) is conditional 2022 2nd-rd pick is SAC own, Los Angeles also receives a trade exception</t>
  </si>
  <si>
    <t xml:space="preserve"> Claimed on waivers by the Oklahoma City Thunder from the Phoenix Suns</t>
  </si>
  <si>
    <t xml:space="preserve"> As part of a 3-team trade, traded by the Boston Celtics with Javonte Green and cash to the Chicago Bulls</t>
  </si>
  <si>
    <t xml:space="preserve"> As part of a 3-team trade, traded by the Chicago Bulls to the Boston Celtics</t>
  </si>
  <si>
    <t xml:space="preserve"> Traded by the Sacramento Kings (as a future 2021 2nd round draft pick) to the Toronto Raptors for Terence Davis. 2021 2nd-rd pick is MEM own, Toronto also received a trade exception</t>
  </si>
  <si>
    <t xml:space="preserve"> As part of a 3-team trade, traded by the Philadelphia 76ers with Terrance Ferguson, Emir Preldžić, a 2021 2nd round draft pick (Jericho Sims was later selected) and a 2024 2nd round draft pick to the New York Knicks</t>
  </si>
  <si>
    <t xml:space="preserve"> Traded by the Sacramento Kings with a 2021 2nd round draft pick (Luka Garza was later selected) and a 2024 2nd round draft pick to the Detroit Pistons for Delon Wright. Sacramento also received a trade exception 2021 2nd-rd pick is LAL own 2024 2nd-rd pick is SAC own</t>
  </si>
  <si>
    <t xml:space="preserve"> Traded by the Houston Rockets to the Miami Heat for Avery Bradley, Kelly Olynyk and a 2022 1st round draft pick. 2022 2nd-rd pick is an opportunity to swap for MIA or BRK pick, Houston also receives a trade exception</t>
  </si>
  <si>
    <t xml:space="preserve"> As part of a 3-team trade, traded by the New York Knicks to the Oklahoma City Thunder</t>
  </si>
  <si>
    <t xml:space="preserve"> Traded by the Cleveland Cavaliers to the Denver Nuggets for Isaiah Hartenstein, a 2023 2nd round draft pick and a 2027 2nd round draft pick. Denver also received a trade exception Cleveland also received a trade exception 2023 2nd-rd pick (DEN own) is top 46-protected 2027 2nd-rd pick is DEN own</t>
  </si>
  <si>
    <t xml:space="preserve"> Traded by the Orlando Magic with Gary Clark to the Denver Nuggets for R.J. Hampton, Gary Harris and a 2025 1st round draft pick. Denver also received a trade exception Orlando also received a trade exception 2025 1st-rd pick (DEN own) is top-5 protected and conveys to 2026 and 2027 with the same protection</t>
  </si>
  <si>
    <t xml:space="preserve"> Traded by the Toronto Raptors to the Utah Jazz for a 2021 2nd round draft pick (David Johnson was later selected). 2021 2nd-rd pick is GSW own, Toronto also received a trade exception</t>
  </si>
  <si>
    <t xml:space="preserve"> Traded by the Golden State Warriors with cash and a 2022 2nd round draft pick to the Charlotte Hornets for a 2025 2nd round draft pick. 2022 2nd-rd pick (GSW own) is top-54 protected 2025 2nd-rd pick (CHO own) is top-55 protected, Golden State also received a trade exception</t>
  </si>
  <si>
    <t xml:space="preserve"> Traded by the Dallas Mavericks with Wesley Iwundu, cash and a 2021 2nd round draft pick (Charles Bassey was later selected) to the New Orleans Pelicans for Nicolò Melli and J.J. Redick. Dallas also received a trade exception New Orleans also received a trade exception 2021 2nd-rd pick is DAL own</t>
  </si>
  <si>
    <t xml:space="preserve"> As part of a 3-team trade, traded by the Philadelphia 76ers (as a future 2021 2nd round draft pick) with Terrance Ferguson, Vincent Poirier, Emir Preldžić and a 2024 2nd round draft pick to the New York Knicks</t>
  </si>
  <si>
    <t xml:space="preserve"> Traded by the Chicago Bulls with Otto Porter, a 2021 1st round draft pick (Franz Wagner was later selected) and a 2023 1st round draft pick to the Orlando Magic for Al-Farouq Aminu and Nikola Vučević. Orlando also received a trade exception 2021 1st-rd pick (CHI own) is top-4 protected 2023 1st-rd pick is CHI own</t>
  </si>
  <si>
    <t xml:space="preserve"> Traded by the Los Angeles Clippers with a 2023 2nd round draft pick and a 2027 2nd round draft pick to the Atlanta Hawks for Rajon Rondo. 2023 2nd-rd pick is LAC own 2027 2nd-rd pick is LAC own</t>
  </si>
  <si>
    <t xml:space="preserve"> Traded by the Utah Jazz (as a future 2021 2nd round draft pick) to the Toronto Raptors for Matt Thomas. 2021 2nd-rd pick is GSW own, Toronto also received a trade exception</t>
  </si>
  <si>
    <t xml:space="preserve"> Traded by the Portland Trail Blazers with Gary Trent Jr. to the Toronto Raptors for Norman Powell. Portland also received a trade exception</t>
  </si>
  <si>
    <t xml:space="preserve"> As part of a 3-team trade, traded by the Washington Wizards to the Boston Celtics</t>
  </si>
  <si>
    <t xml:space="preserve"> Traded by the Orlando Magic with Al-Farouq Aminu to the Chicago Bulls for Wendell Carter Jr., Otto Porter, a 2021 1st round draft pick (Franz Wagner was later selected) and a 2023 1st round draft pick. Orlando also received a trade exception 2021 1st-rd pick (CHI own) is top-4 protected 2023 1st-rd pick is CHI own</t>
  </si>
  <si>
    <t xml:space="preserve"> Traded by the Miami Heat with Avery Bradley and a 2022 1st round draft pick to the Houston Rockets for Victor Oladipo. 2022 2nd-rd pick is an opportunity to swap for MIA or BRK pick, Houston also receives a trade exception</t>
  </si>
  <si>
    <t xml:space="preserve"> Traded by the Dallas Mavericks (as a future 2021 2nd round draft pick) with Wesley Iwundu, James Johnson and cash to the New Orleans Pelicans for Nicolò Melli and J.J. Redick. Dallas also received a trade exception New Orleans also received a trade exception 2021 2nd-rd pick is DAL own</t>
  </si>
  <si>
    <t xml:space="preserve"> As part of a 3-team trade, traded by the Washington Wizards with cash to the Chicago Bulls</t>
  </si>
  <si>
    <t xml:space="preserve"> Traded by the Detroit Pistons to the Sacramento Kings for Cory Joseph, a 2021 2nd round draft pick (Luka Garza was later selected) and a 2024 2nd round draft pick. Sacramento also received a trade exception 2021 2nd-rd pick is LAL own 2024 2nd-rd pick is SAC own</t>
  </si>
  <si>
    <t xml:space="preserve"> Traded by the Orlando Magic with Nikola Vučević to the Chicago Bulls for Wendell Carter Jr., Otto Porter, a 2021 1st round draft pick (Franz Wagner was later selected) and a 2023 1st round draft pick. Orlando also received a trade exception 2021 1st-rd pick (CHI own) is top-4 protected 2023 1st-rd pick is CHI own</t>
  </si>
  <si>
    <t xml:space="preserve"> Traded by the Atlanta Hawks to the Los Angeles Clippers for Lou Williams, a 2023 2nd round draft pick and a 2027 2nd round draft pick. 2023 2nd-rd pick is LAC own 2027 2nd-rd pick is LAC own</t>
  </si>
  <si>
    <t xml:space="preserve"> Traded by the Denver Nuggets with Gary Harris and a 2025 1st round draft pick to the Orlando Magic for Gary Clark and Aaron Gordon. Denver also received a trade exception Orlando also received a trade exception 2025 1st-rd pick (DEN own) is top-5 protected and conveys to 2026 and 2027 with the same protection</t>
  </si>
  <si>
    <t xml:space="preserve"> Traded by the Miami Heat with Kelly Olynyk and a 2022 1st round draft pick to the Houston Rockets for Victor Oladipo. 2022 2nd-rd pick is an opportunity to swap for MIA or BRK pick, Houston also receives a trade exception</t>
  </si>
  <si>
    <t xml:space="preserve"> Traded by the Miami Heat with Chris Silva to the Sacramento Kings for Nemanja Bjelica. Sacramento also received a trade exception</t>
  </si>
  <si>
    <t xml:space="preserve"> As part of a 3-team trade, traded by the Boston Celtics with Daniel Theis and cash to the Chicago Bulls</t>
  </si>
  <si>
    <t xml:space="preserve"> Traded by the Boston Celtics to the Orlando Magic for Evan Fournier. Orlando also received a trade exception Boston also received a trade exception</t>
  </si>
  <si>
    <t xml:space="preserve"> Traded by the Denver Nuggets with a 2023 2nd round draft pick and a 2027 2nd round draft pick to the Cleveland Cavaliers for JaVale McGee. Denver also received a trade exception Cleveland also received a trade exception 2023 2nd-rd pick (DEN own) is top 46-protected 2027 2nd-rd pick is DEN own</t>
  </si>
  <si>
    <t xml:space="preserve"> As part of a 3-team trade, traded by the Chicago Bulls with Daniel Gafford to the Washington Wizards</t>
  </si>
  <si>
    <t xml:space="preserve"> Traded by the Orlando Magic to the Boston Celtics for Jeff Teague. Orlando also received a trade exception Boston also received a trade exception</t>
  </si>
  <si>
    <t xml:space="preserve"> Traded by the Golden State Warriors with cash to the San Antonio Spurs for Cady Lalane. Golden State also received a trade exception</t>
  </si>
  <si>
    <t xml:space="preserve"> As part of a 3-team trade, traded by the Philadelphia 76ers with a 2025 2nd round draft pick and a 2026 2nd round draft pick to the Oklahoma City Thunder</t>
  </si>
  <si>
    <t xml:space="preserve"> Traded by the New Orleans Pelicans with J.J. Redick to the Dallas Mavericks for Wesley Iwundu, James Johnson, cash and a 2021 2nd round draft pick (Charles Bassey was later selected). Dallas also received a trade exception New Orleans also received a trade exception 2021 2nd-rd pick is DAL own</t>
  </si>
  <si>
    <t xml:space="preserve"> Traded by the New Orleans Pelicans with Nicolò Melli to the Dallas Mavericks for Wesley Iwundu, James Johnson, cash and a 2021 2nd round draft pick (Charles Bassey was later selected). Dallas also received a trade exception New Orleans also received a trade exception 2021 2nd-rd pick is DAL own</t>
  </si>
  <si>
    <t xml:space="preserve"> As part of a 3-team trade, traded by the Chicago Bulls with Chandler Hutchison to the Washington Wizards</t>
  </si>
  <si>
    <t xml:space="preserve"> Traded by the Sacramento Kings (as a future 2021 2nd round draft pick) with Cory Joseph and a 2024 2nd round draft pick to the Detroit Pistons for Delon Wright. Sacramento also received a trade exception 2021 2nd-rd pick is LAL own 2024 2nd-rd pick is SAC own</t>
  </si>
  <si>
    <t xml:space="preserve"> Traded by the Chicago Bulls (as a future 2021 1st round draft pick) with Wendell Carter Jr., Otto Porter and a 2023 1st round draft pick to the Orlando Magic for Al-Farouq Aminu and Nikola Vučević. Orlando also received a trade exception 2021 1st-rd pick (CHI own) is top-4 protected 2023 1st-rd pick is CHI own</t>
  </si>
  <si>
    <t xml:space="preserve"> As part of a 3-team trade, traded by the Philadelphia 76ers with Vincent Poirier, Emir Preldžić, a 2021 2nd round draft pick (Jericho Sims was later selected) and a 2024 2nd round draft pick to the New York Knicks</t>
  </si>
  <si>
    <t xml:space="preserve"> Traded by the Denver Nuggets with R.J. Hampton and a 2025 1st round draft pick to the Orlando Magic for Gary Clark and Aaron Gordon. Denver also received a trade exception Orlando also received a trade exception 2025 1st-rd pick (DEN own) is top-5 protected and conveys to 2026 and 2027 with the same protection</t>
  </si>
  <si>
    <t xml:space="preserve"> As part of a 3-team trade, traded by the New York Knicks to the Philadelphia 76ers</t>
  </si>
  <si>
    <t xml:space="preserve"> Traded by the Chicago Bulls with Wendell Carter Jr., a 2021 1st round draft pick (Franz Wagner was later selected) and a 2023 1st round draft pick to the Orlando Magic for Al-Farouq Aminu and Nikola Vučević. Orlando also received a trade exception 2021 1st-rd pick (CHI own) is top-4 protected 2023 1st-rd pick is CHI own</t>
  </si>
  <si>
    <t xml:space="preserve"> Traded by the Toronto Raptors to the Portland Trail Blazers for Rodney Hood and Gary Trent Jr.. Portland also received a trade exception</t>
  </si>
  <si>
    <t xml:space="preserve"> Traded by the Orlando Magic with Aaron Gordon to the Denver Nuggets for R.J. Hampton, Gary Harris and a 2025 1st round draft pick. Denver also received a trade exception Orlando also received a trade exception 2025 1st-rd pick (DEN own) is top-5 protected and conveys to 2026 and 2027 with the same protection</t>
  </si>
  <si>
    <t xml:space="preserve"> Traded by the Toronto Raptors to the Sacramento Kings for a 2021 2nd round draft pick (Dalano Banton was later selected). 2021 2nd-rd pick is MEM own, Toronto also received a trade exception</t>
  </si>
  <si>
    <t xml:space="preserve"> Traded by the Miami Heat with Maurice Harkless to the Sacramento Kings for Nemanja Bjelica. Sacramento also received a trade exception</t>
  </si>
  <si>
    <t xml:space="preserve"> Traded by the Dallas Mavericks with James Johnson, cash and a 2021 2nd round draft pick (Charles Bassey was later selected) to the New Orleans Pelicans for Nicolò Melli and J.J. Redick. Dallas also received a trade exception New Orleans also received a trade exception 2021 2nd-rd pick is DAL own</t>
  </si>
  <si>
    <t xml:space="preserve"> Traded by the Portland Trail Blazers with Rodney Hood to the Toronto Raptors for Norman Powell. Portland also received a trade exception</t>
  </si>
  <si>
    <t xml:space="preserve"> Traded by the Sacramento Kings to the Miami Heat for Maurice Harkless and Chris Silva. Sacramento also received a trade exception</t>
  </si>
  <si>
    <t xml:space="preserve"> As part of a 3-team trade, traded by the Oklahoma City Thunder to the Philadelphia 76ers</t>
  </si>
  <si>
    <t xml:space="preserve"> Signed a contract for the rest of the season with the New Orleans Pelicans</t>
  </si>
  <si>
    <t xml:space="preserve"> Claimed on waivers by the Houston Rockets from the Milwaukee Bucks</t>
  </si>
  <si>
    <t xml:space="preserve"> Converted from a two-way contract to a regular contract by the Los Angeles Clippers.</t>
  </si>
  <si>
    <t xml:space="preserve"> Suspended from the Golden State Warriors. (1-game suspension)</t>
  </si>
  <si>
    <t xml:space="preserve"> Claimed on waivers by the Denver Nuggets from the Utah Jazz</t>
  </si>
  <si>
    <t xml:space="preserve"> Converted from a two-way contract to a regular contract by the New Orleans Pelicans.</t>
  </si>
  <si>
    <t xml:space="preserve"> Signed the first of two 10-day contracts with the Sacramento Kings.</t>
  </si>
  <si>
    <t xml:space="preserve"> Signed a contract for the rest of the season with the Indiana Pacers</t>
  </si>
  <si>
    <t xml:space="preserve"> Released by the Milwaukee Bucks.</t>
  </si>
  <si>
    <t xml:space="preserve"> Claimed on waivers by the Atlanta Hawks from the Golden State Warriors</t>
  </si>
  <si>
    <t xml:space="preserve"> Signed a multi-year contract with the Milwaukee Bucks (Signing is extension on deal signed in 2014)</t>
  </si>
  <si>
    <t xml:space="preserve"> Signed a 2nd 10-day contract with the Houston Rockets.</t>
  </si>
  <si>
    <t xml:space="preserve"> Claimed on waivers by the Detroit Pistons from the Denver Nuggets</t>
  </si>
  <si>
    <t xml:space="preserve"> Converted from a two-way contract to a regular contract by the San Antonio Spurs.</t>
  </si>
  <si>
    <t xml:space="preserve"> Signed a 2nd 10-day contract with the Washington Wizards.</t>
  </si>
  <si>
    <t xml:space="preserve"> Signed a 2nd 10-day contract with the Boston Celtics.</t>
  </si>
  <si>
    <t xml:space="preserve"> Signed two 10-day contracts with the Charlotte Bobcats, then signed a contract for the rest of the season.</t>
  </si>
  <si>
    <t xml:space="preserve"> Claimed on waivers by the Philadelphia 76ers from the Minnesota Timberwolves</t>
  </si>
  <si>
    <t>Elijah Bryant</t>
  </si>
  <si>
    <t xml:space="preserve"> Claimed on waivers by the San Antonio Spurs from the Houston Rockets</t>
  </si>
  <si>
    <t xml:space="preserve"> Traded by the Oklahoma City Thunder with a 2020 1st round draft pick (Tyrese Maxey was later selected) to the Philadelphia 76ers for Jerami Grant.</t>
  </si>
  <si>
    <t xml:space="preserve"> Traded by the Oklahoma City Thunder (as a future 2020 1st round draft pick) with Ersan İlyasova to the Philadelphia 76ers for Jerami Grant.</t>
  </si>
  <si>
    <t xml:space="preserve"> Traded by the Philadelphia 76ers to the Oklahoma City Thunder for Ersan İlyasova and a 2020 1st round draft pick (Tyrese Maxey was later selected).</t>
  </si>
  <si>
    <t xml:space="preserve"> Traded by the Miami Heat with James Ennis to the Memphis Grizzlies for Jarnell Stokes and Beno Udrih.</t>
  </si>
  <si>
    <t xml:space="preserve"> Traded by the Miami Heat with Mario Chalmers to the Memphis Grizzlies for Jarnell Stokes and Beno Udrih.</t>
  </si>
  <si>
    <t xml:space="preserve"> Traded by the Minnesota Timberwolves with Justin Patton to the Philadelphia 76ers for Jerryd Bayless, Robert Covington, Dario Šarić and a 2022 2nd round draft pick.</t>
  </si>
  <si>
    <t xml:space="preserve"> Traded by the Philadelphia 76ers with Robert Covington, Dario Šarić and a 2022 2nd round draft pick to the Minnesota Timberwolves for Jimmy Butler and Justin Patton.</t>
  </si>
  <si>
    <t xml:space="preserve"> Traded by the Philadelphia 76ers with Jerryd Bayless, Robert Covington and a 2022 2nd round draft pick to the Minnesota Timberwolves for Jimmy Butler and Justin Patton.</t>
  </si>
  <si>
    <t xml:space="preserve"> Traded by the Philadelphia 76ers with Jerryd Bayless, Dario Šarić and a 2022 2nd round draft pick to the Minnesota Timberwolves for Jimmy Butler and Justin Patton.</t>
  </si>
  <si>
    <t xml:space="preserve"> Traded by the Minnesota Timberwolves with Jimmy Butler to the Philadelphia 76ers for Jerryd Bayless, Robert Covington, Dario Šarić and a 2022 2nd round draft pick.</t>
  </si>
  <si>
    <t xml:space="preserve"> Assigned to the Tulsa 66ers of the G-League.</t>
  </si>
  <si>
    <t xml:space="preserve"> Traded by the Phoenix Suns with Ty Jerome, Jalen Lecque, Kelly Oubre Jr. and a 2022 1st round draft pick to the Oklahoma City Thunder for Abdel Nader and Chris Paul.</t>
  </si>
  <si>
    <t xml:space="preserve"> Traded by the Phoenix Suns with Ty Jerome, Jalen Lecque, Ricky Rubio and a 2022 1st round draft pick to the Oklahoma City Thunder for Abdel Nader and Chris Paul.</t>
  </si>
  <si>
    <t xml:space="preserve"> Traded by the Phoenix Suns with Jalen Lecque, Kelly Oubre Jr., Ricky Rubio and a 2022 1st round draft pick to the Oklahoma City Thunder for Abdel Nader and Chris Paul.</t>
  </si>
  <si>
    <t xml:space="preserve"> Traded by the Phoenix Suns with Ty Jerome, Kelly Oubre Jr., Ricky Rubio and a 2022 1st round draft pick to the Oklahoma City Thunder for Abdel Nader and Chris Paul.</t>
  </si>
  <si>
    <t xml:space="preserve"> Traded by the Oklahoma City Thunder with Abdel Nader to the Phoenix Suns for Ty Jerome, Jalen Lecque, Kelly Oubre Jr., Ricky Rubio and a 2022 1st round draft pick.</t>
  </si>
  <si>
    <t xml:space="preserve"> Traded by the Oklahoma City Thunder with Chris Paul to the Phoenix Suns for Ty Jerome, Jalen Lecque, Kelly Oubre Jr., Ricky Rubio and a 2022 1st round draft pick.</t>
  </si>
  <si>
    <t xml:space="preserve"> Traded by the Washington Bullets (as a future 1998 1st round draft pick) with Tom Gugliotta, a 1996 1st round draft pick (Todd Fuller was later selected) and a 2000 1st round draft pick (Chris Mihm was later selected) to the Golden State Warriors for Chris Webber.</t>
  </si>
  <si>
    <t xml:space="preserve"> Traded by the Utah Jazz (as a future 2020 1st round draft pick) with Ante Tomic to the New York Knicks for a 2020 1st round draft pick (Udoka Azubuike was later selected) and a 2020 2nd round draft pick (Saben Lee was later selected).</t>
  </si>
  <si>
    <t>Leandro Bolmaro</t>
  </si>
  <si>
    <t xml:space="preserve"> Signed a contract extension with the Sacramento Kings</t>
  </si>
  <si>
    <t xml:space="preserve"> Drafted by the Memphis Grizzlies in the 2nd round (40th pick) of the 2020 NBA Draft.</t>
  </si>
  <si>
    <t xml:space="preserve"> Drafted by the Sacramento Kings in the 1st round (12th pick) of the 2020 NBA Draft.</t>
  </si>
  <si>
    <t xml:space="preserve"> Drafted by the Denver Nuggets in the 1st round (22nd pick) of the 2020 NBA Draft.</t>
  </si>
  <si>
    <t xml:space="preserve"> Traded by the Dallas Mavericks to the Philadelphia 76ers for Tyler Bey and Josh Richardson. Philadelphia also received a trade exception from Dallas.</t>
  </si>
  <si>
    <t xml:space="preserve"> Drafted by the Atlanta Hawks in the 1st round (6th pick) of the 2020 NBA Draft.</t>
  </si>
  <si>
    <t xml:space="preserve"> Drafted by the Boston Celtics in the 1st round (14th pick) of the 2020 NBA Draft.</t>
  </si>
  <si>
    <t xml:space="preserve"> Drafted by the Washington Wizards in the 2nd round (37th pick) of the 2020 NBA Draft.</t>
  </si>
  <si>
    <t xml:space="preserve"> Drafted by the Charlotte Hornets in the 1st round (3rd pick) of the 2020 NBA Draft.</t>
  </si>
  <si>
    <t>LaMelo Ball</t>
  </si>
  <si>
    <t xml:space="preserve"> Drafted by the Orlando Magic in the 1st round (15th pick) of the 2020 NBA Draft.</t>
  </si>
  <si>
    <t>Cole Anthony</t>
  </si>
  <si>
    <t xml:space="preserve"> Drafted by the New Orleans Pelicans in the 2nd round (39th pick) of the 2020 NBA Draft.</t>
  </si>
  <si>
    <t xml:space="preserve"> Drafted by the New York Knicks in the 1st round (23rd pick) of the 2020 NBA Draft.</t>
  </si>
  <si>
    <t xml:space="preserve"> Drafted by the Oklahoma City Thunder in the 2nd round (53rd pick) of the 2020 NBA Draft.</t>
  </si>
  <si>
    <t xml:space="preserve"> Drafted by the New Orleans Pelicans in the 2nd round (60th pick) of the 2020 NBA Draft.</t>
  </si>
  <si>
    <t xml:space="preserve"> Traded by the Philadelphia 76ers with Josh Richardson to the Dallas Mavericks for Seth Curry. Philadelphia also received a trade exception from Dallas.</t>
  </si>
  <si>
    <t xml:space="preserve"> Drafted by the New York Knicks in the 1st round (8th pick) of the 2020 NBA Draft.</t>
  </si>
  <si>
    <t>Obi Toppin</t>
  </si>
  <si>
    <t xml:space="preserve"> Drafted by the Cleveland Cavaliers in the 1st round (5th pick) of the 2020 NBA Draft.</t>
  </si>
  <si>
    <t>Isaac Okoro</t>
  </si>
  <si>
    <t xml:space="preserve"> Drafted by the Philadelphia 76ers in the 2nd round (36th pick) of the 2020 NBA Draft.</t>
  </si>
  <si>
    <t xml:space="preserve"> Drafted by the Chicago Bulls in the 2nd round (44th pick) of the 2020 NBA Draft.</t>
  </si>
  <si>
    <t xml:space="preserve"> Drafted by the Golden State Warriors in the 1st round (2nd pick) of the 2020 NBA Draft.</t>
  </si>
  <si>
    <t xml:space="preserve"> Drafted by the Atlanta Hawks in the 2nd round (50th pick) of the 2020 NBA Draft.</t>
  </si>
  <si>
    <t xml:space="preserve"> Drafted by the Indiana Pacers in the 2nd round (54th pick) of the 2020 NBA Draft.</t>
  </si>
  <si>
    <t xml:space="preserve"> Traded by the Philadelphia 76ers with Tyler Bey to the Dallas Mavericks for Seth Curry. Philadelphia also received a trade exception from Dallas.</t>
  </si>
  <si>
    <t xml:space="preserve"> Drafted by the Toronto Raptors in the 1st round (29th pick) of the 2020 NBA Draft.</t>
  </si>
  <si>
    <t>Malachi Flynn</t>
  </si>
  <si>
    <t xml:space="preserve"> Drafted by the Charlotte Hornets in the 2nd round (56th pick) of the 2020 NBA Draft.</t>
  </si>
  <si>
    <t xml:space="preserve"> Drafted by the Oklahoma City Thunder in the 1st round (25th pick) of the 2020 NBA Draft.</t>
  </si>
  <si>
    <t xml:space="preserve"> Drafted by the Philadelphia 76ers in the 2nd round (49th pick) of the 2020 NBA Draft.</t>
  </si>
  <si>
    <t xml:space="preserve"> Traded by the Utah Jazz with Saben Lee to the Detroit Pistons for cash.</t>
  </si>
  <si>
    <t xml:space="preserve"> Drafted by the Phoenix Suns in the 1st round (10th pick) of the 2020 NBA Draft.</t>
  </si>
  <si>
    <t xml:space="preserve"> Drafted by the Minnesota Timberwolves in the 1st round (1st pick) of the 2020 NBA Draft.</t>
  </si>
  <si>
    <t>Anthony Edwards</t>
  </si>
  <si>
    <t xml:space="preserve"> Drafted by the Golden State Warriors in the 2nd round (48th pick) of the 2020 NBA Draft.</t>
  </si>
  <si>
    <t xml:space="preserve"> Drafted by the Milwaukee Bucks in the 2nd round (45th pick) of the 2020 NBA Draft.</t>
  </si>
  <si>
    <t>Jordan Nwora</t>
  </si>
  <si>
    <t xml:space="preserve"> Traded by the Orlando Magic (as a future 2020 2nd round draft pick) to the Milwaukee Bucks for a 2026 2nd round draft pick and a future 2nd round draft pick. 2026 2nd-rd pick is MIL own 2nd-rd pick will be either 2022, 2023, or 2024 IND pick</t>
  </si>
  <si>
    <t xml:space="preserve"> Drafted by the Portland Trail Blazers in the 2nd round (46th pick) of the 2020 NBA Draft.</t>
  </si>
  <si>
    <t>CJ Elleby</t>
  </si>
  <si>
    <t xml:space="preserve"> Drafted by the Philadelphia 76ers in the 2nd round (34th pick) of the 2020 NBA Draft.</t>
  </si>
  <si>
    <t xml:space="preserve"> Traded by the Oklahoma City Thunder to the Los Angeles Lakers for Danny Green and Jaden McDaniels.</t>
  </si>
  <si>
    <t xml:space="preserve"> Drafted by the San Antonio Spurs in the 2nd round (41st pick) of the 2020 NBA Draft.</t>
  </si>
  <si>
    <t xml:space="preserve"> Drafted by the Philadelphia 76ers in the 2nd round (58th pick) of the 2020 NBA Draft.</t>
  </si>
  <si>
    <t xml:space="preserve"> Drafted by the Portland Trail Blazers in the 1st round (16th pick) of the 2020 NBA Draft.</t>
  </si>
  <si>
    <t>Isaiah Stewart</t>
  </si>
  <si>
    <t xml:space="preserve"> Drafted by the Charlotte Hornets in the 2nd round (32nd pick) of the 2020 NBA Draft.</t>
  </si>
  <si>
    <t xml:space="preserve"> Drafted by the Utah Jazz in the 2nd round (38th pick) of the 2020 NBA Draft.</t>
  </si>
  <si>
    <t xml:space="preserve"> Traded by the Los Angeles Lakers with Jaden McDaniels to the Oklahoma City Thunder for Dennis Schroder.</t>
  </si>
  <si>
    <t xml:space="preserve"> Drafted by the Toronto Raptors in the 2nd round (59th pick) of the 2020 NBA Draft.</t>
  </si>
  <si>
    <t>Jalen Harris</t>
  </si>
  <si>
    <t xml:space="preserve"> Drafted by the Sacramento Kings in the 2nd round (35th pick) of the 2020 NBA Draft.</t>
  </si>
  <si>
    <t xml:space="preserve"> Drafted by the Dallas Mavericks in the 2nd round (31st pick) of the 2020 NBA Draft.</t>
  </si>
  <si>
    <t xml:space="preserve"> Drafted by the Miami Heat in the 1st round (20th pick) of the 2020 NBA Draft.</t>
  </si>
  <si>
    <t xml:space="preserve"> Drafted by the Washington Wizards in the 1st round (9th pick) of the 2020 NBA Draft.</t>
  </si>
  <si>
    <t xml:space="preserve"> Drafted by the Minnesota Timberwolves in the 2nd round (33rd pick) of the 2020 NBA Draft.</t>
  </si>
  <si>
    <t xml:space="preserve"> Drafted by the Milwaukee Bucks in the 1st round (24th pick) of the 2020 NBA Draft.</t>
  </si>
  <si>
    <t xml:space="preserve"> Drafted by the San Antonio Spurs in the 1st round (11th pick) of the 2020 NBA Draft.</t>
  </si>
  <si>
    <t>Devin Vassell</t>
  </si>
  <si>
    <t xml:space="preserve"> Drafted by the Boston Celtics in the 1st round (26th pick) of the 2020 NBA Draft.</t>
  </si>
  <si>
    <t>Payton Pritchard</t>
  </si>
  <si>
    <t xml:space="preserve"> Traded by the Los Angeles Lakers with Danny Green to the Oklahoma City Thunder for Dennis Schroder.</t>
  </si>
  <si>
    <t>Jaden McDaniels</t>
  </si>
  <si>
    <t xml:space="preserve"> Drafted by the Chicago Bulls in the 1st round (4th pick) of the 2020 NBA Draft.</t>
  </si>
  <si>
    <t>Patrick Williams</t>
  </si>
  <si>
    <t xml:space="preserve"> Drafted by the Dallas Mavericks in the 1st round (18th pick) of the 2020 NBA Draft.</t>
  </si>
  <si>
    <t xml:space="preserve"> Drafted by the Brooklyn Nets in the 1st round (19th pick) of the 2020 NBA Draft.</t>
  </si>
  <si>
    <t xml:space="preserve"> Drafted by the Los Angeles Lakers in the 1st round (28th pick) of the 2020 NBA Draft.</t>
  </si>
  <si>
    <t xml:space="preserve"> Drafted by the Sacramento Kings in the 2nd round (43rd pick) of the 2020 NBA Draft.</t>
  </si>
  <si>
    <t xml:space="preserve"> Drafted by the New Orleans Pelicans in the 2nd round (42nd pick) of the 2020 NBA Draft.</t>
  </si>
  <si>
    <t xml:space="preserve"> Drafted by the Boston Celtics in the 1st round (30th pick) of the 2020 NBA Draft.</t>
  </si>
  <si>
    <t xml:space="preserve"> Drafted by the Philadelphia 76ers in the 1st round (21st pick) of the 2020 NBA Draft.</t>
  </si>
  <si>
    <t xml:space="preserve"> Drafted by the Los Angeles Clippers in the 2nd round (57th pick) of the 2020 NBA Draft.</t>
  </si>
  <si>
    <t xml:space="preserve"> Drafted by the Sacramento Kings in the 2nd round (52nd pick) of the 2020 NBA Draft.</t>
  </si>
  <si>
    <t xml:space="preserve"> Drafted by the Minnesota Timberwolves in the 1st round (17th pick) of the 2020 NBA Draft.</t>
  </si>
  <si>
    <t xml:space="preserve"> Drafted by the Detroit Pistons in the 1st round (7th pick) of the 2020 NBA Draft.</t>
  </si>
  <si>
    <t>Killian Hayes</t>
  </si>
  <si>
    <t xml:space="preserve"> Drafted by the New Orleans Pelicans in the 1st round (13th pick) of the 2020 NBA Draft.</t>
  </si>
  <si>
    <t>Kira Lewis Jr.</t>
  </si>
  <si>
    <t xml:space="preserve"> Traded by the Utah Jazz with Tony Bradley to the Detroit Pistons for cash.</t>
  </si>
  <si>
    <t xml:space="preserve"> Drafted by the Brooklyn Nets in the 2nd round (55th pick) of the 2020 NBA Draft.</t>
  </si>
  <si>
    <t xml:space="preserve"> Drafted by the Utah Jazz in the 1st round (27th pick) of the 2020 NBA Draft.</t>
  </si>
  <si>
    <t xml:space="preserve"> Assigned to the Grand Rapids Gold of the G-League.</t>
  </si>
  <si>
    <t xml:space="preserve"> As part of a 3-team trade, traded by the Brooklyn Nets with Jaylen Hands, Dzanan Musa and a 2021 2nd round draft pick (JT Thor was later selected) to the Detroit Pistons</t>
  </si>
  <si>
    <t xml:space="preserve"> Traded by the Boston Celtics with cash to the Oklahoma City Thunder for a 2022 2nd round draft pick. (2021 2nd-rd pick (OKC own) is top 55 protected, Boston also received a trade exception from Oklahoma City. Did not convey 2021.)</t>
  </si>
  <si>
    <t xml:space="preserve"> Traded by the Minnesota Timberwolves to the Los Angeles Clippers for Mathias Lessort and a 2023 2nd round draft pick. 2023 2nd-rd pick is DET's own.</t>
  </si>
  <si>
    <t xml:space="preserve"> As part of a 3-team trade, traded by the Los Angeles Clippers with Reggie Perry to the Brooklyn Nets</t>
  </si>
  <si>
    <t xml:space="preserve"> As part of a 3-team trade, traded by the Los Angeles Clippers with Landry Shamet to the Brooklyn Nets</t>
  </si>
  <si>
    <t xml:space="preserve"> Traded by the Washington Wizards with Admiral Schofield to the Oklahoma City Thunder for Cassius Winston and a 2024 2nd round draft pick. 2024 2nd-rd pick is MEM own, Washington also received a trade exception from Oklahoma City.</t>
  </si>
  <si>
    <t xml:space="preserve"> Traded by the New Orleans Pelicans to the Charlotte Hornets for a 2024 2nd round draft pick. 2024 2nd -rd pick is CHO's own</t>
  </si>
  <si>
    <t xml:space="preserve"> As part of a 3-team trade, traded by the Los Angeles Clippers with cash to the Detroit Pistons</t>
  </si>
  <si>
    <t xml:space="preserve"> As part of a 3-team trade, traded by the Brooklyn Nets with Saddiq Bey, Jaylen Hands and a 2021 2nd round draft pick (JT Thor was later selected) to the Detroit Pistons</t>
  </si>
  <si>
    <t xml:space="preserve"> As part of a 3-team trade, traded by the Detroit Pistons with Luke Kennard, a 2023 2nd round draft pick, a 2024 2nd round draft pick, a 2025 2nd round draft pick and a 2026 2nd round draft pick to the Los Angeles Clippers</t>
  </si>
  <si>
    <t>Nate Darling</t>
  </si>
  <si>
    <t xml:space="preserve"> As part of a 3-team trade, traded by the Brooklyn Nets to the Los Angeles Clippers</t>
  </si>
  <si>
    <t xml:space="preserve"> As part of a 3-team trade, traded by the Detroit Pistons with Justin Patton, a 2023 2nd round draft pick, a 2024 2nd round draft pick, a 2025 2nd round draft pick and a 2026 2nd round draft pick to the Los Angeles Clippers</t>
  </si>
  <si>
    <t xml:space="preserve"> As part of a 3-team trade, traded by the Detroit Pistons to the Brooklyn Nets</t>
  </si>
  <si>
    <t xml:space="preserve"> Traded by the New Orleans Pelicans to the Utah Jazz for cash and a 2022 2nd round draft pick. 2022 2nd-rd pick is UTA's own</t>
  </si>
  <si>
    <t xml:space="preserve"> Traded by the Memphis Grizzlies with a 2022 2nd round draft pick to the Sacramento Kings for Xavier Tillman Sr..</t>
  </si>
  <si>
    <t xml:space="preserve"> Traded by the Sacramento Kings to the Memphis Grizzlies for Robert Woodard and a 2022 2nd round draft pick.</t>
  </si>
  <si>
    <t xml:space="preserve"> Traded by the Oklahoma City Thunder with a 2024 2nd round draft pick to the Washington Wizards for Vit Krejci and Admiral Schofield. 2024 2nd-rd pick is MEM own, Washington also received a trade exception from Oklahoma City.</t>
  </si>
  <si>
    <t xml:space="preserve"> Traded by the Washington Wizards with Vit Krejci to the Oklahoma City Thunder for Cassius Winston and a 2024 2nd round draft pick. 2024 2nd-rd pick is MEM own, Washington also received a trade exception from Oklahoma City.</t>
  </si>
  <si>
    <t xml:space="preserve"> Assigned to the Anaheim Arsenal of the G-League.</t>
  </si>
  <si>
    <t xml:space="preserve"> Traded by the Orlando Magic to the Los Angeles Lakers for Brian Cook and Maurice Evans.</t>
  </si>
  <si>
    <t xml:space="preserve"> Traded by the New Orleans Hornets with Peja Stojaković to the Toronto Raptors for David Andersen, Marcus Banks and Jarrett Jack.</t>
  </si>
  <si>
    <t xml:space="preserve"> Traded by the Toronto Raptors with David Andersen and Marcus Banks to the New Orleans Hornets for Jerryd Bayless and Peja Stojaković.</t>
  </si>
  <si>
    <t xml:space="preserve"> Traded by the New York Knicks (as a future 2020 1st round draft pick) with a 2020 2nd round draft pick (Saben Lee was later selected) to the Utah Jazz for Ante Tomic and a 2020 1st round draft pick (Leandro Bolmaro was later selected).</t>
  </si>
  <si>
    <t xml:space="preserve"> As part of a 3-team trade, traded by the New York Knicks (as a future 2020 1st round draft pick) to the Minnesota Timberwolves</t>
  </si>
  <si>
    <t xml:space="preserve"> As part of a 3-team trade, traded by the Oklahoma City Thunder with Ricky Rubio to the Minnesota Timberwolves</t>
  </si>
  <si>
    <t xml:space="preserve"> As part of a 3-team trade, traded by the Boston Celtics to the Portland Trail Blazers</t>
  </si>
  <si>
    <t xml:space="preserve"> Traded by the Detroit Pistons with Tony Snell to the Atlanta Hawks for Dewayne Dedmon.</t>
  </si>
  <si>
    <t xml:space="preserve"> As part of a 3-team trade, traded by the Oklahoma City Thunder with Jaden McDaniels to the Minnesota Timberwolves</t>
  </si>
  <si>
    <t xml:space="preserve"> Traded by the Detroit Pistons with Khyri Thomas to the Atlanta Hawks for Dewayne Dedmon.</t>
  </si>
  <si>
    <t xml:space="preserve"> As part of a 3-team trade, traded by the Minnesota Timberwolves with Aleksej Pokusevski and a 2024 2nd round draft pick to the Oklahoma City Thunder</t>
  </si>
  <si>
    <t xml:space="preserve"> Traded by the Atlanta Hawks to the Detroit Pistons for Tony Snell and Khyri Thomas.</t>
  </si>
  <si>
    <t xml:space="preserve"> As part of a 3-team trade, traded by the Minnesota Timberwolves with James Johnson and a 2024 2nd round draft pick to the Oklahoma City Thunder</t>
  </si>
  <si>
    <t xml:space="preserve"> Traded by the New York Knicks (as a future 2020 2nd round draft pick) with a 2020 1st round draft pick (Udoka Azubuike was later selected) to the Utah Jazz for Ante Tomic and a 2020 1st round draft pick (Leandro Bolmaro was later selected).</t>
  </si>
  <si>
    <t xml:space="preserve"> Traded by the New York Knicks to the Golden State Warriors for Al Harrington.</t>
  </si>
  <si>
    <t xml:space="preserve"> Traded by the New York Knicks with Mardy Collins to the Los Angeles Clippers for Cuttino Mobley and Tim Thomas.</t>
  </si>
  <si>
    <t xml:space="preserve"> Signed as a free agent with the Washington Wizards. Signed 1-yr/$7.3M contract 11/22/20</t>
  </si>
  <si>
    <t xml:space="preserve"> Traded by the Portland Trail Blazers with Trevor Ariza and a 2021 1st round draft pick (Usman Garuba was later selected) to the Houston Rockets for Robert Covington. Portland also received a trade exception. 2021 1rst-rd pick is lottery protected</t>
  </si>
  <si>
    <t xml:space="preserve"> Traded by the Denver Nuggets with Nikola Radičević to the Detroit Pistons for cash. Denver also received a trade exception.</t>
  </si>
  <si>
    <t xml:space="preserve"> Traded by the Utah Jazz with a 2023 2nd round draft pick and a 2023 2nd round draft pick to the New York Knicks. 2023 2nd-rd pick is UTA own</t>
  </si>
  <si>
    <t xml:space="preserve"> Traded by the Oklahoma City Thunder to the Golden State Warriors for a 2021 2nd round draft pick (Miles McBride was later selected) and a 2021 2nd round draft pick (Aaron Wiggins was later selected). 2021 2nd-rd pick is DEN own, Golden State also received a trade exception. (2021 1st-rd pick (GSW own) is top 20 protected, will turn into 2021 2nd-rd pick (MIN own) if it does not convey. Did not convey 2021).</t>
  </si>
  <si>
    <t xml:space="preserve"> Signed a multi-year contract with the Memphis Grizzlies Signed 4-yr/$35M contract 11/22/20</t>
  </si>
  <si>
    <t xml:space="preserve"> Traded by the Golden State Warriors (as a future 2021 2nd round draft pick) with a 2021 2nd round draft pick (Miles McBride was later selected) to the Oklahoma City Thunder for Kelly Oubre Jr.. 2021 2nd-rd pick is DEN own, Golden State also received a trade exception. (2021 1st-rd pick (GSW own) is top 20 protected, will turn into 2021 2nd-rd pick (MIN own) if it does not convey. Did not convey 2021).</t>
  </si>
  <si>
    <t xml:space="preserve"> Traded by the Portland Trail Blazers (as a future 2021 1st round draft pick) with Trevor Ariza and Isaiah Stewart to the Houston Rockets for Robert Covington. Portland also received a trade exception. 2021 1rst-rd pick is lottery protected</t>
  </si>
  <si>
    <t xml:space="preserve"> Traded by the Houston Rockets to the Portland Trail Blazers for Trevor Ariza, Isaiah Stewart and a 2021 1st round draft pick (Usman Garuba was later selected). Portland also received a trade exception. 2021 1rst-rd pick is lottery protected</t>
  </si>
  <si>
    <t xml:space="preserve"> Traded by the Portland Trail Blazers with Isaiah Stewart and a 2021 1st round draft pick (Usman Garuba was later selected) to the Houston Rockets for Robert Covington. Portland also received a trade exception. 2021 1rst-rd pick is lottery protected</t>
  </si>
  <si>
    <t xml:space="preserve"> Traded by the Golden State Warriors (as a future 2021 2nd round draft pick) with a 2021 2nd round draft pick (Aaron Wiggins was later selected) to the Oklahoma City Thunder for Kelly Oubre Jr.. 2021 2nd-rd pick is DEN own, Golden State also received a trade exception. (2021 1st-rd pick (GSW own) is top 20 protected, will turn into 2021 2nd-rd pick (MIN own) if it does not convey. Did not convey 2021).</t>
  </si>
  <si>
    <t xml:space="preserve"> Suspended by the league. (2-game suspension)</t>
  </si>
  <si>
    <t xml:space="preserve"> As part of a 4-team trade, traded by the Milwaukee Bucks to the Denver Nuggets</t>
  </si>
  <si>
    <t xml:space="preserve"> Traded by the Detroit Pistons to the Philadelphia 76ers for Zhaire Smith.</t>
  </si>
  <si>
    <t xml:space="preserve"> As part of a 4-team trade, traded by the Oklahoma City Thunder to the New Orleans Pelicans</t>
  </si>
  <si>
    <t xml:space="preserve"> Traded by the Los Angeles Lakers with a 2026 2nd round draft pick to the Cleveland Cavaliers for Jordan Bell and Alfonzo McKinnie. 2026 2nd-rd pick is LAL own Los Angeles also received a trade exception.</t>
  </si>
  <si>
    <t xml:space="preserve"> As part of a 4-team trade, traded by the Milwaukee Bucks with a 2024 1st round draft pick, a 2025 1st round draft pick, a 2026 1st round draft pick and a 2027 1st round draft pick to the New Orleans Pelicans</t>
  </si>
  <si>
    <t xml:space="preserve"> As part of a 4-team trade, traded by the New Orleans Pelicans with Zylan Cheatham, Darius Miller, Kenrich Williams, a 2023 2nd round draft pick and a 2024 2nd round draft pick to the Oklahoma City Thunder</t>
  </si>
  <si>
    <t xml:space="preserve"> Traded by the Cleveland Cavaliers with Jordan Bell to the Los Angeles Lakers for JaVale McGee and a 2026 2nd round draft pick. 2026 2nd-rd pick is LAL own Los Angeles also received a trade exception.</t>
  </si>
  <si>
    <t xml:space="preserve"> As part of a 4-team trade, traded by the New Orleans Pelicans with Zylan Cheatham, Joshia Gray, Darius Miller, a 2023 2nd round draft pick and a 2024 2nd round draft pick to the Oklahoma City Thunder</t>
  </si>
  <si>
    <t xml:space="preserve"> As part of a 4-team trade, traded by the New Orleans Pelicans with Sam Merrill to the Milwaukee Bucks</t>
  </si>
  <si>
    <t xml:space="preserve"> As part of a 4-team trade, traded by the New Orleans Pelicans with Jrue Holiday to the Milwaukee Bucks</t>
  </si>
  <si>
    <t xml:space="preserve"> Traded by the Cleveland Cavaliers with Alfonzo McKinnie to the Los Angeles Lakers for JaVale McGee and a 2026 2nd round draft pick. 2026 2nd-rd pick is LAL own Los Angeles also received a trade exception.</t>
  </si>
  <si>
    <t xml:space="preserve"> As part of a 4-team trade, traded by the Milwaukee Bucks to the Oklahoma City Thunder</t>
  </si>
  <si>
    <t xml:space="preserve"> Traded by the Philadelphia 76ers to the Detroit Pistons for Tony Bradley.</t>
  </si>
  <si>
    <t xml:space="preserve"> As part of a 4-team trade, traded by the New Orleans Pelicans with Zylan Cheatham, Joshia Gray, Kenrich Williams, a 2023 2nd round draft pick and a 2024 2nd round draft pick to the Oklahoma City Thunder</t>
  </si>
  <si>
    <t xml:space="preserve"> As part of a 4-team trade, traded by the New Orleans Pelicans with Joshia Gray, Darius Miller, Kenrich Williams, a 2023 2nd round draft pick and a 2024 2nd round draft pick to the Oklahoma City Thunder</t>
  </si>
  <si>
    <t xml:space="preserve"> Recalled from the Grand Rapids Gold of the G-League.</t>
  </si>
  <si>
    <t xml:space="preserve"> Traded by the Detroit Pistons (as a future 2021 2nd round draft pick) with Christian Wood and a 2022 1st round draft pick to the Houston Rockets for Trevor Ariza, Isaiah Stewart, cash and a 2027 2nd round draft pick. 2021 1st-rd pick (DET own) is top-16 protected and if it does not convey becomes 2022 top-16 protected, then 2023 top-18 protected, then 2024 top-18 protected, then 2025 top-13 protected, then 2026 top-11 protected, then 2027 top-9 protected 2021 2nd-rd pick is LAL own 2027 2nd-rd pick is HOU own</t>
  </si>
  <si>
    <t xml:space="preserve"> Traded by the Houston Rockets with Isaiah Stewart, cash and a 2027 2nd round draft pick to the Detroit Pistons for Christian Wood, a 2021 2nd round draft pick (Luka Garza was later selected) and a 2022 1st round draft pick. 2021 1st-rd pick (DET own) is top-16 protected and if it does not convey becomes 2022 top-16 protected, then 2023 top-18 protected, then 2024 top-18 protected, then 2025 top-13 protected, then 2026 top-11 protected, then 2027 top-9 protected 2021 2nd-rd pick is LAL own 2027 2nd-rd pick is HOU own</t>
  </si>
  <si>
    <t xml:space="preserve"> Traded by the Minnesota Timberwolves with Jacob Evans and a 2026 2nd round draft pick to the New York Knicks for Ed Davis. 2026 2nd-rd pick is MIN own</t>
  </si>
  <si>
    <t xml:space="preserve"> Traded by the New York Knicks to the Minnesota Timberwolves for Jacob Evans, Omari Spellman and a 2026 2nd round draft pick. 2026 2nd-rd pick is MIN own</t>
  </si>
  <si>
    <t xml:space="preserve"> Traded by the Detroit Pistons with a 2021 2nd round draft pick (Luka Garza was later selected) and a 2022 1st round draft pick to the Houston Rockets for Trevor Ariza, Isaiah Stewart, cash and a 2027 2nd round draft pick. 2021 1st-rd pick (DET own) is top-16 protected and if it does not convey becomes 2022 top-16 protected, then 2023 top-18 protected, then 2024 top-18 protected, then 2025 top-13 protected, then 2026 top-11 protected, then 2027 top-9 protected 2021 2nd-rd pick is LAL own 2027 2nd-rd pick is HOU own</t>
  </si>
  <si>
    <t xml:space="preserve"> Traded by the Oklahoma City Thunder with cash to the Atlanta Hawks for a 2025 2nd round draft pick. 2025 2nd-rd pick is ATL own, Oklahoma City also received a trade exception</t>
  </si>
  <si>
    <t xml:space="preserve"> Traded by the Houston Rockets with Trevor Ariza, cash and a 2027 2nd round draft pick to the Detroit Pistons for Christian Wood, a 2021 2nd round draft pick (Luka Garza was later selected) and a 2022 1st round draft pick. 2021 1st-rd pick (DET own) is top-16 protected and if it does not convey becomes 2022 top-16 protected, then 2023 top-18 protected, then 2024 top-18 protected, then 2025 top-13 protected, then 2026 top-11 protected, then 2027 top-9 protected 2021 2nd-rd pick is LAL own 2027 2nd-rd pick is HOU own</t>
  </si>
  <si>
    <t xml:space="preserve"> Traded by the Minnesota Timberwolves with Omari Spellman and a 2026 2nd round draft pick to the New York Knicks for Ed Davis. 2026 2nd-rd pick is MIN own</t>
  </si>
  <si>
    <t>Keljin Blevins</t>
  </si>
  <si>
    <t xml:space="preserve"> Traded by the Houston Rockets (as a future 2021 2nd round draft pick) with cash to the Sacramento Kings for Kenyon Martin Jr.. 2021 2nd-rd pick is LAL own</t>
  </si>
  <si>
    <t xml:space="preserve"> Traded by the Sacramento Kings to the Houston Rockets for cash and a 2021 2nd round draft pick (Luka Garza was later selected). 2021 2nd-rd pick is LAL own</t>
  </si>
  <si>
    <t>Jae'Sean Tate</t>
  </si>
  <si>
    <t xml:space="preserve"> Traded by the Oklahoma City Thunder to the Indiana Pacers for T.J. Leaf and a 2027 2nd round draft pick. Indiana also received a trade exception 2027 2nd-rd pick is IND own, Oklahoma City also received a trade exception</t>
  </si>
  <si>
    <t xml:space="preserve"> Traded by the Indiana Pacers with a 2027 2nd round draft pick to the Oklahoma City Thunder for Jalen Lecque. Indiana also received a trade exception 2027 2nd-rd pick is IND own, Oklahoma City also received a trade exception</t>
  </si>
  <si>
    <t xml:space="preserve"> Traded by the Sacramento Kings to the Minnesota Timberwolves for Derrick Williams.</t>
  </si>
  <si>
    <t xml:space="preserve"> Traded by the Minnesota Timberwolves to the Sacramento Kings for Luc Mbah a Moute.</t>
  </si>
  <si>
    <t xml:space="preserve"> As part of a 3-team trade, traded by the Oklahoma City Thunder to the Dallas Mavericks</t>
  </si>
  <si>
    <t xml:space="preserve"> As part of a 3-team trade, traded by the Dallas Mavericks to the Detroit Pistons</t>
  </si>
  <si>
    <t xml:space="preserve"> Traded by the Utah Jazz with a 2027 2nd round draft pick to the Cleveland Cavaliers for cash. 2027 2nd-rd pick is UTA own Utah also received a trade exception</t>
  </si>
  <si>
    <t xml:space="preserve"> Traded by the Houston Rockets with Tadija Dragicevic, Axel Hervelle and Sergio Llull to the New York Knicks for Issuf Sanon. Houston also received a player exception</t>
  </si>
  <si>
    <t xml:space="preserve"> As part of a 3-team trade, traded by the Detroit Pistons to the Oklahoma City Thunder</t>
  </si>
  <si>
    <t xml:space="preserve"> As part of a 3-team trade, traded by the Dallas Mavericks with a 2023 2nd round draft pick and a 2026 2nd round draft pick to the Oklahoma City Thunder</t>
  </si>
  <si>
    <t xml:space="preserve"> Traded by the Cleveland Cavaliers to the Utah Jazz for Alec Burks, a 2020 2nd round draft pick (Justinian Jessup was later selected) and a 2021 2nd round draft pick (Greg Brown III was later selected). (CLE receives WAS 2021 2nd-round pick from UTA.)</t>
  </si>
  <si>
    <t xml:space="preserve"> Traded by the Utah Jazz with a 2020 2nd round draft pick (Justinian Jessup was later selected) and a 2021 2nd round draft pick (Greg Brown III was later selected) to the Cleveland Cavaliers for Kyle Korver. (CLE receives WAS 2021 2nd-round pick from UTA.)</t>
  </si>
  <si>
    <t xml:space="preserve"> Traded by the Utah Jazz (as a future 2021 2nd round draft pick) with Alec Burks and a 2020 2nd round draft pick (Justinian Jessup was later selected) to the Cleveland Cavaliers for Kyle Korver. (CLE receives WAS 2021 2nd-round pick from UTA.)</t>
  </si>
  <si>
    <t xml:space="preserve"> Waived by the Charlotte Hornets. Ended two-way contract.</t>
  </si>
  <si>
    <t xml:space="preserve"> Traded by the Boston Celtics with a 2023 2nd round draft pick and a 2024 2nd round draft pick to the Charlotte Hornets for a 2022 2nd round draft pick. 2023 2nd-rd pick is BOS own 2024 2nd-rd pick is BOS own 2022 2nd-rd pick (CHO own) is protected, Boston also received a trade exception</t>
  </si>
  <si>
    <t xml:space="preserve"> Signed as a free agent with the Seattle SuperSonics.</t>
  </si>
  <si>
    <t>Anthony Gill</t>
  </si>
  <si>
    <t>Facundo Campazzo</t>
  </si>
  <si>
    <t xml:space="preserve"> Traded by the Phoenix Suns to the Milwaukee Bucks for Greg Monroe, a 2018 2nd round draft pick and a 2020 1st round draft pick (Desmond Bane was later selected). (PHO receives 2018 1st-rd pick if it falls between 11 &amp; 16</t>
  </si>
  <si>
    <t xml:space="preserve"> Traded by the Milwaukee Bucks (as a future 2020 1st round draft pick) with Greg Monroe and a 2018 2nd round draft pick to the Phoenix Suns for Eric Bledsoe. (PHO receives 2018 1st-rd pick if it falls between 11 &amp; 16</t>
  </si>
  <si>
    <t xml:space="preserve"> Traded by the Milwaukee Bucks with a 2018 2nd round draft pick and a 2020 1st round draft pick (Desmond Bane was later selected) to the Phoenix Suns for Eric Bledsoe. (PHO receives 2018 1st-rd pick if it falls between 11 &amp; 16</t>
  </si>
  <si>
    <t xml:space="preserve"> Traded by the Denver Nuggets (as a future 2004 1st round draft pick) with Mengke Bateer and Don Reid to the Detroit Pistons for Rodney White.</t>
  </si>
  <si>
    <t xml:space="preserve"> Traded by the Cleveland Cavaliers (as a future 2019 2nd round draft pick) with Kay Felder, Richard Jefferson, $3M cash and a 2020 2nd round draft pick to the Atlanta Hawks for Dimitrios Agravanis and Sergiy Gladyr.</t>
  </si>
  <si>
    <t xml:space="preserve"> Traded by the Cleveland Cavaliers with Kay Felder, $3M cash, a 2019 2nd round draft pick (Eric Paschall was later selected) and a 2020 2nd round draft pick to the Atlanta Hawks for Dimitrios Agravanis and Sergiy Gladyr.</t>
  </si>
  <si>
    <t xml:space="preserve"> Traded by the Cleveland Cavaliers with Richard Jefferson, $3M cash, a 2019 2nd round draft pick (Eric Paschall was later selected) and a 2020 2nd round draft pick to the Atlanta Hawks for Dimitrios Agravanis and Sergiy Gladyr.</t>
  </si>
  <si>
    <t xml:space="preserve"> Claimed on waivers by the Chicago Bulls from the Golden State Warriors</t>
  </si>
  <si>
    <t xml:space="preserve"> Signed a contract with the Toronto Raptors (Signing is extension on deal signed in 2017)</t>
  </si>
  <si>
    <t xml:space="preserve"> Traded by the Los Angeles Clippers to the New Orleans Pelicans for Alexis Ajinça.</t>
  </si>
  <si>
    <t xml:space="preserve"> Traded by the Washington Wizards with cash and to the Milwaukee Bucks for . $1.5MM Pick will be heavily protected.</t>
  </si>
  <si>
    <t xml:space="preserve"> Claimed on waivers by the Milwaukee Bucks from the Miami Heat</t>
  </si>
  <si>
    <t xml:space="preserve"> Traded by the Chicago Bulls to the Milwaukee Bucks for Michael Carter-Williams.</t>
  </si>
  <si>
    <t xml:space="preserve"> Traded by the Milwaukee Bucks to the Chicago Bulls for Tony Snell.</t>
  </si>
  <si>
    <t xml:space="preserve"> Announced retirement. (Signed with CHI to to retire with team)</t>
  </si>
  <si>
    <t xml:space="preserve"> Signed a multi-year contract with the Washington Wizards (Signing is extension on deal signed in 2016)</t>
  </si>
  <si>
    <t xml:space="preserve"> Claimed on waivers by the Cleveland Cavaliers from the Denver Nuggets</t>
  </si>
  <si>
    <t xml:space="preserve"> Claimed on waivers by the Houston Rockets from the Boston Celtics</t>
  </si>
  <si>
    <t xml:space="preserve"> Signed a contract extension with the Washington Wizards</t>
  </si>
  <si>
    <t xml:space="preserve"> Signed a contract extension with the Phoenix Suns</t>
  </si>
  <si>
    <t xml:space="preserve"> Signed a contract extension with the Indiana Pacers</t>
  </si>
  <si>
    <t xml:space="preserve"> Claimed on waivers by the San Antonio Spurs from the Brooklyn Nets</t>
  </si>
  <si>
    <t xml:space="preserve"> Claimed on waivers by the Golden State Warriors from the Orlando Magic</t>
  </si>
  <si>
    <t xml:space="preserve"> Claimed on waivers by the Los Angeles Lakers from the Golden State Warriors</t>
  </si>
  <si>
    <t xml:space="preserve"> Suspended from the Philadelphia 76ers. (1-game suspension)</t>
  </si>
  <si>
    <t xml:space="preserve"> Suspended by the league. (4-game suspension)</t>
  </si>
  <si>
    <t xml:space="preserve"> Signed a contract with the Utah Jazz (Signing is extension on deal signed in 2017)</t>
  </si>
  <si>
    <t xml:space="preserve"> Signed a multi-year contract with the Boston Celtics (Signing is extension on deal signed in 2016)</t>
  </si>
  <si>
    <t xml:space="preserve"> Signed a multi-year contract with the Sacramento Kings (Signing is extension on deal signed in 2016)</t>
  </si>
  <si>
    <t xml:space="preserve"> Signed a multi-year contract with the Toronto Raptors (Signing is extension on deal signed in 2016)</t>
  </si>
  <si>
    <t xml:space="preserve"> Signed a multi-year contract with the Indiana Pacers (Signing is extension on deal signed in 2016)</t>
  </si>
  <si>
    <t xml:space="preserve"> Claimed on waivers by the Cleveland Cavaliers from the Golden State Warriors</t>
  </si>
  <si>
    <t xml:space="preserve"> Signed a multi-year contract with the Brooklyn Nets (Signing is extension on deal signed in 2016)</t>
  </si>
  <si>
    <t xml:space="preserve"> Signed a multi-year contract with the San Antonio Spurs (Signing is extension on deal signed in 2016)</t>
  </si>
  <si>
    <t xml:space="preserve"> Claimed on waivers by the Sacramento Kings from the Orlando Magic</t>
  </si>
  <si>
    <t xml:space="preserve"> Traded by the Milwaukee Bucks (as a future 2004 1st round draft pick) with Scott Williams to the Denver Nuggets for Aleksandar Radojević and Kevin Willis.</t>
  </si>
  <si>
    <t xml:space="preserve"> Traded by the New Orleans Hornets (as a future 2011 1st round draft pick) to the Portland Trail Blazers for Jerryd Bayless.</t>
  </si>
  <si>
    <t xml:space="preserve"> Traded by the Portland Trail Blazers to the New Orleans Hornets for a 2011 1st round draft pick (Tobias Harris was later selected).</t>
  </si>
  <si>
    <t xml:space="preserve"> Claimed on waivers by the Atlanta Hawks from the Minnesota Timberwolves</t>
  </si>
  <si>
    <t xml:space="preserve"> Claimed on waivers by the Boston Celtics from the Atlanta Hawks</t>
  </si>
  <si>
    <t xml:space="preserve"> Traded by the Brooklyn Nets with a 2019 2nd round draft pick (Admiral Schofield was later selected) to the Philadelphia 76ers for Casper Ware.</t>
  </si>
  <si>
    <t xml:space="preserve"> Traded by the Brooklyn Nets (as a future 2019 2nd round draft pick) with Marquis Teague to the Philadelphia 76ers for Casper Ware.</t>
  </si>
  <si>
    <t xml:space="preserve"> Traded by the Phoenix Suns with Shannon Brown, Malcolm Lee and Kendall Marshall to the Washington Wizards for Emeka Okafor and a 2014 1st round draft pick (Tyler Ennis was later selected). (Pick is top 12 protected.)</t>
  </si>
  <si>
    <t xml:space="preserve"> Traded by the Washington Wizards with a 2014 1st round draft pick (Tyler Ennis was later selected) to the Phoenix Suns for Shannon Brown, Marcin Gortat, Malcolm Lee and Kendall Marshall. (Pick is top 12 protected.)</t>
  </si>
  <si>
    <t xml:space="preserve"> Traded by the Washington Wizards (as a future 2014 1st round draft pick) with Emeka Okafor to the Phoenix Suns for Shannon Brown, Marcin Gortat, Malcolm Lee and Kendall Marshall. (Pick is top 12 protected.)</t>
  </si>
  <si>
    <t xml:space="preserve"> Claimed on waivers by the New Orleans Pelicans from the Washington Wizards</t>
  </si>
  <si>
    <t xml:space="preserve"> Signed a multi-year contract with the Cleveland Cavaliers (Signing is extension on deal signed in 2017)</t>
  </si>
  <si>
    <t xml:space="preserve"> Traded by the Houston Rockets (as a future 2013 1st round draft pick) with Jeremy Lamb, Kevin Martin, a 2013 2nd round draft pick (Álex Abrines was later selected) and a 2014 1st round draft pick (Mitch McGary was later selected) to the Oklahoma City Thunder for Cole Aldrich, Daequan Cook, James Harden and Lazar Hayward.</t>
  </si>
  <si>
    <t xml:space="preserve"> Traded by the Houston Rockets (as a future 2013 2nd round draft pick) with Jeremy Lamb, Kevin Martin, a 2013 1st round draft pick (Steven Adams was later selected) and a 2014 1st round draft pick (Mitch McGary was later selected) to the Oklahoma City Thunder for Cole Aldrich, Daequan Cook, James Harden and Lazar Hayward.</t>
  </si>
  <si>
    <t xml:space="preserve"> Traded by the Houston Rockets with Kevin Martin, a 2013 1st round draft pick (Steven Adams was later selected), a 2013 2nd round draft pick (Álex Abrines was later selected) and a 2014 1st round draft pick (Mitch McGary was later selected) to the Oklahoma City Thunder for Cole Aldrich, Daequan Cook, James Harden and Lazar Hayward.</t>
  </si>
  <si>
    <t xml:space="preserve"> Traded by the Oklahoma City Thunder with Daequan Cook, James Harden and Lazar Hayward to the Houston Rockets for Jeremy Lamb, Kevin Martin, a 2013 1st round draft pick (Steven Adams was later selected), a 2013 2nd round draft pick (Álex Abrines was later selected) and a 2014 1st round draft pick (Mitch McGary was later selected).</t>
  </si>
  <si>
    <t xml:space="preserve"> Traded by the Oklahoma City Thunder with Cole Aldrich, Daequan Cook and Lazar Hayward to the Houston Rockets for Jeremy Lamb, Kevin Martin, a 2013 1st round draft pick (Steven Adams was later selected), a 2013 2nd round draft pick (Álex Abrines was later selected) and a 2014 1st round draft pick (Mitch McGary was later selected).</t>
  </si>
  <si>
    <t xml:space="preserve"> Claimed on waivers by the Utah Jazz from the Los Angeles Clippers</t>
  </si>
  <si>
    <t xml:space="preserve"> Traded by the New York Knicks (as a future 2019 2nd round draft pick) with Travis Outlaw and a 2018 2nd round draft pick (Isaac Bonga was later selected) to the Philadelphia 76ers for Arnett Moultrie. (Right to swap second-round picks)</t>
  </si>
  <si>
    <t xml:space="preserve"> Traded by the New York Knicks (as a future 2018 2nd round draft pick) with Travis Outlaw and a 2019 2nd round draft pick (Nicolas Claxton was later selected) to the Philadelphia 76ers for Arnett Moultrie. (Right to swap second-round picks)</t>
  </si>
  <si>
    <t xml:space="preserve"> Traded by the Chicago Bulls (as a future 2007 1st round draft pick) with Eddy Curry and Antonio Davis to the New York Knicks for Jermaine Jackson, Mike Sweetney, Tim Thomas, a 2006 1st round draft pick (LaMarcus Aldridge was later selected), a 2007 1st round draft pick (Joakim Noah was later selected), a 2007 2nd round draft pick (Kyrylo Fesenko was later selected) and a 2009 2nd round draft pick (Jon Brockman was later selected).</t>
  </si>
  <si>
    <t xml:space="preserve"> Traded by the New York Knicks (as a future 2007 1st round draft pick) with Jermaine Jackson, Mike Sweetney, Tim Thomas, a 2006 1st round draft pick (LaMarcus Aldridge was later selected), a 2007 2nd round draft pick (Kyrylo Fesenko was later selected) and a 2009 2nd round draft pick (Jon Brockman was later selected) to the Chicago Bulls for Eddy Curry, Antonio Davis and a 2007 1st round draft pick (Wilson Chandler was later selected).</t>
  </si>
  <si>
    <t xml:space="preserve"> Traded by the New York Knicks (as a future 2006 1st round draft pick) with Jermaine Jackson, Mike Sweetney, Tim Thomas, a 2007 1st round draft pick (Joakim Noah was later selected), a 2007 2nd round draft pick (Kyrylo Fesenko was later selected) and a 2009 2nd round draft pick (Jon Brockman was later selected) to the Chicago Bulls for Eddy Curry, Antonio Davis and a 2007 1st round draft pick (Wilson Chandler was later selected).</t>
  </si>
  <si>
    <t xml:space="preserve"> Traded by the Indiana Pacers with a 2025 2nd round draft pick to the Brooklyn Nets for Juan Pablo Vaulet. 2025 2nd-rd pick is MIA own Indiana also received a trade exception</t>
  </si>
  <si>
    <t xml:space="preserve"> Traded by the Brooklyn Nets with a 2024 2nd round draft pick to the Houston Rockets for cash. 2024 2nd-rd pick is BRK own Brooklyn also received a trade exception</t>
  </si>
  <si>
    <t xml:space="preserve"> Traded by the New Orleans Pelicans with cash considerations and a 2018 2nd round draft pick (Tony Carr was later selected) to the Chicago Bulls for Ater Majok.</t>
  </si>
  <si>
    <t xml:space="preserve"> Traded by the Los Angeles Lakers to the Memphis Grizzlies for Wang Zhelin. Los Angeles also received a trade exception</t>
  </si>
  <si>
    <t xml:space="preserve"> Signed an Exhibit 10 contract with the Portland Trail Blazers.</t>
  </si>
  <si>
    <t xml:space="preserve"> Traded by the Boston Celtics with Kris Dunn and a 2026 2nd round draft pick to the Memphis Grizzlies for Juan Hernangomez. 2026 2nd-rd pick is a right to swap, Memphis also received a trade exception</t>
  </si>
  <si>
    <t xml:space="preserve"> Traded by the Memphis Grizzlies to the Boston Celtics for Kris Dunn, Carsen Edwards and a 2026 2nd round draft pick. 2026 2nd-rd pick is a right to swap, Memphis also received a trade exception</t>
  </si>
  <si>
    <t xml:space="preserve"> Traded by the Boston Celtics with Carsen Edwards and a 2026 2nd round draft pick to the Memphis Grizzlies for Juan Hernangomez. 2026 2nd-rd pick is a right to swap, Memphis also received a trade exception</t>
  </si>
  <si>
    <t xml:space="preserve"> Traded by the Sacramento Kings with a 2015 2nd round draft pick (Rakeem Christmas was later selected) and a 2016 2nd round draft pick (Chinanu Onuaku was later selected) to the Houston Rockets for Alonzo Gee and Scotty Hopson.</t>
  </si>
  <si>
    <t xml:space="preserve"> Traded by the Sacramento Kings (as a future 2016 2nd round draft pick) with Jason Terry and a 2015 2nd round draft pick (Rakeem Christmas was later selected) to the Houston Rockets for Alonzo Gee and Scotty Hopson.</t>
  </si>
  <si>
    <t xml:space="preserve"> Traded by the Houston Rockets with Alonzo Gee to the Sacramento Kings for Jason Terry, a 2015 2nd round draft pick (Rakeem Christmas was later selected) and a 2016 2nd round draft pick (Chinanu Onuaku was later selected).</t>
  </si>
  <si>
    <t xml:space="preserve"> Traded by the Milwaukee Bucks to the Houston Rockets for Michael Beasley.</t>
  </si>
  <si>
    <t xml:space="preserve"> Traded by the Houston Rockets to the Milwaukee Bucks for Tyler Ennis.</t>
  </si>
  <si>
    <t xml:space="preserve"> Traded by the Memphis Grizzlies (as a future 2018 2nd round draft pick) with Troy Daniels to the Phoenix Suns for a 2018 2nd round draft pick. (Pick did not convey.)</t>
  </si>
  <si>
    <t xml:space="preserve"> Traded by the Memphis Grizzlies with a 2018 2nd round draft pick (Jarred Vanderbilt was later selected) to the Phoenix Suns for a 2018 2nd round draft pick. (Pick did not convey.)</t>
  </si>
  <si>
    <t xml:space="preserve"> Traded by the Philadelphia 76ers with Willie Green to the New Orleans Hornets for Craig Brackins and Darius Songaila.</t>
  </si>
  <si>
    <t xml:space="preserve"> Signed a 2-year contract with the Atlanta Hawks</t>
  </si>
  <si>
    <t xml:space="preserve"> Traded by the Toronto Raptors (as a future 2007 1st round draft pick) with Michael Stewart to the Cleveland Cavaliers for Lamond Murray and a 2004 2nd round draft pick (Albert Miralles was later selected).</t>
  </si>
  <si>
    <t xml:space="preserve"> Traded by the Cleveland Cavaliers (as a future 2017 2nd round draft pick) with John Lucas III, Erik Murphy, Dwight Powell, Malcolm Thomas and a 2016 2nd round draft pick (Abdel Nader was later selected) to the Boston Celtics for Keith Bogans, a 2015 2nd round draft pick and a 2017 2nd round draft pick. (Cleveland's acquired draft picks are top-55 protected and did not convey.)</t>
  </si>
  <si>
    <t xml:space="preserve"> Traded by the Cleveland Cavaliers with John Lucas III, Erik Murphy, Malcolm Thomas, a 2016 2nd round draft pick (Abdel Nader was later selected) and a 2017 2nd round draft pick (Kadeem Allen was later selected) to the Boston Celtics for Keith Bogans, a 2015 2nd round draft pick and a 2017 2nd round draft pick. (Cleveland's acquired draft picks are top-55 protected and did not convey.)</t>
  </si>
  <si>
    <t xml:space="preserve"> Traded by the Cleveland Cavaliers (as a future 2016 2nd round draft pick) with John Lucas III, Erik Murphy, Dwight Powell, Malcolm Thomas and a 2017 2nd round draft pick (Kadeem Allen was later selected) to the Boston Celtics for Keith Bogans, a 2015 2nd round draft pick and a 2017 2nd round draft pick. (Cleveland's acquired draft picks are top-55 protected and did not convey.)</t>
  </si>
  <si>
    <t xml:space="preserve"> Traded by the Oklahoma City Thunder with Enes Kanter and a 2018 2nd round draft pick (Mitchell Robinson was later selected) to the New York Knicks for Carmelo Anthony.</t>
  </si>
  <si>
    <t xml:space="preserve"> Traded by the Oklahoma City Thunder with Doug McDermott and a 2018 2nd round draft pick (Mitchell Robinson was later selected) to the New York Knicks for Carmelo Anthony.</t>
  </si>
  <si>
    <t xml:space="preserve"> Traded by the New York Knicks to the Oklahoma City Thunder for Enes Kanter, Doug McDermott and a 2018 2nd round draft pick (Mitchell Robinson was later selected).</t>
  </si>
  <si>
    <t xml:space="preserve"> Traded by the Oklahoma City Thunder (as a future 2018 2nd round draft pick) with Enes Kanter and Doug McDermott to the New York Knicks for Carmelo Anthony.</t>
  </si>
  <si>
    <t xml:space="preserve"> Traded by the Los Angeles Clippers with $100K cash to the Atlanta Hawks for a 2018 2nd round draft pick. (Pick did not convey.)</t>
  </si>
  <si>
    <t xml:space="preserve"> Claimed on waivers by the Oklahoma City Thunder from the Milwaukee Bucks</t>
  </si>
  <si>
    <t xml:space="preserve"> Traded by the Cleveland Cavaliers (as a future 2018 2nd round draft pick) with Keith Bogans to the Philadelphia 76ers for a 2015 2nd round draft pick. (The 2015 pick is protected and did not convey.)</t>
  </si>
  <si>
    <t xml:space="preserve"> Signed a multi-year contract with the Houston Rockets (Signing is extension on deal signed in 2016)</t>
  </si>
  <si>
    <t xml:space="preserve"> Traded by the Detroit Pistons with Jahlil Okafor to the Brooklyn Nets for DeAndre Jordan, cash, a 2022 2nd round draft pick, a 2024 2nd round draft pick, a 2025 2nd round draft pick and a 2027 2nd round draft pick. Brooklyn also received a trade exception 2022 2nd-rd pick is BRK own 2024 2nd-rd pick is more favorable 2025 2nd-rd pick is GSW own 2027 2nd-rd pick is BRK own</t>
  </si>
  <si>
    <t xml:space="preserve"> Traded by the Brooklyn Nets with cash, a 2022 2nd round draft pick, a 2024 2nd round draft pick, a 2025 2nd round draft pick and a 2027 2nd round draft pick to the Detroit Pistons for Sekou Doumbouya and Jahlil Okafor. Brooklyn also received a trade exception 2022 2nd-rd pick is BRK own 2024 2nd-rd pick is more favorable 2025 2nd-rd pick is GSW own 2027 2nd-rd pick is BRK own</t>
  </si>
  <si>
    <t xml:space="preserve"> Traded by the Detroit Pistons with Sekou Doumbouya to the Brooklyn Nets for DeAndre Jordan, cash, a 2022 2nd round draft pick, a 2024 2nd round draft pick, a 2025 2nd round draft pick and a 2027 2nd round draft pick. Brooklyn also received a trade exception 2022 2nd-rd pick is BRK own 2024 2nd-rd pick is more favorable 2025 2nd-rd pick is GSW own 2027 2nd-rd pick is BRK own</t>
  </si>
  <si>
    <t xml:space="preserve"> Waived by the Detroit Pistons. $4M buyout</t>
  </si>
  <si>
    <t xml:space="preserve"> Re-signed with the Detroit Pistons</t>
  </si>
  <si>
    <t xml:space="preserve"> Traded by the Minnesota Timberwolves with Darius Songaila to the New Orleans Hornets for Antonio Daniels.</t>
  </si>
  <si>
    <t>Signed</t>
  </si>
  <si>
    <t>Waived</t>
  </si>
  <si>
    <t>Not re-signed</t>
  </si>
  <si>
    <t>Assigned</t>
  </si>
  <si>
    <t>Announced</t>
  </si>
  <si>
    <t>Converted</t>
  </si>
  <si>
    <t>Recalled</t>
  </si>
  <si>
    <t>Claimed</t>
  </si>
  <si>
    <t>Suspended</t>
  </si>
  <si>
    <t>Not</t>
  </si>
  <si>
    <t>As</t>
  </si>
  <si>
    <t>Traded</t>
  </si>
  <si>
    <t>Re</t>
  </si>
  <si>
    <t>Released</t>
  </si>
  <si>
    <t>Drafted</t>
  </si>
  <si>
    <t>by the + old_team</t>
  </si>
  <si>
    <t>by + old_team</t>
  </si>
  <si>
    <t>no longer in NBA</t>
  </si>
  <si>
    <t>by the + same team</t>
  </si>
  <si>
    <t>NOW IN NBA</t>
  </si>
  <si>
    <t>(N-game) suspension</t>
  </si>
  <si>
    <t>Not Resigned</t>
  </si>
  <si>
    <t>Resigned</t>
  </si>
  <si>
    <t>New Team</t>
  </si>
  <si>
    <t>New_team preceding words:</t>
  </si>
  <si>
    <t>with the</t>
  </si>
  <si>
    <t xml:space="preserve">by the </t>
  </si>
  <si>
    <t>to the</t>
  </si>
  <si>
    <t>by the</t>
  </si>
  <si>
    <t>Type</t>
  </si>
  <si>
    <t>NewTeamWFormat</t>
  </si>
  <si>
    <t>Month</t>
  </si>
  <si>
    <t>April</t>
  </si>
  <si>
    <t>1,</t>
  </si>
  <si>
    <t>10,</t>
  </si>
  <si>
    <t>11,</t>
  </si>
  <si>
    <t>12,</t>
  </si>
  <si>
    <t>13,</t>
  </si>
  <si>
    <t>14,</t>
  </si>
  <si>
    <t>15,</t>
  </si>
  <si>
    <t>16,</t>
  </si>
  <si>
    <t>17,</t>
  </si>
  <si>
    <t>18,</t>
  </si>
  <si>
    <t>19,</t>
  </si>
  <si>
    <t>2,</t>
  </si>
  <si>
    <t>20,</t>
  </si>
  <si>
    <t>21,</t>
  </si>
  <si>
    <t>22,</t>
  </si>
  <si>
    <t>23,</t>
  </si>
  <si>
    <t>24,</t>
  </si>
  <si>
    <t>25,</t>
  </si>
  <si>
    <t>26,</t>
  </si>
  <si>
    <t>27,</t>
  </si>
  <si>
    <t>28,</t>
  </si>
  <si>
    <t>29,</t>
  </si>
  <si>
    <t>3,</t>
  </si>
  <si>
    <t>30,</t>
  </si>
  <si>
    <t>4,</t>
  </si>
  <si>
    <t>5,</t>
  </si>
  <si>
    <t>6,</t>
  </si>
  <si>
    <t>7,</t>
  </si>
  <si>
    <t>8,</t>
  </si>
  <si>
    <t>9,</t>
  </si>
  <si>
    <t>August</t>
  </si>
  <si>
    <t>31,</t>
  </si>
  <si>
    <t>December</t>
  </si>
  <si>
    <t>February</t>
  </si>
  <si>
    <t>January</t>
  </si>
  <si>
    <t>July</t>
  </si>
  <si>
    <t>June</t>
  </si>
  <si>
    <t>March</t>
  </si>
  <si>
    <t>May</t>
  </si>
  <si>
    <t>November</t>
  </si>
  <si>
    <t>October</t>
  </si>
  <si>
    <t>September</t>
  </si>
  <si>
    <t>Show</t>
  </si>
  <si>
    <t>G-League</t>
  </si>
  <si>
    <t>Assignments</t>
  </si>
  <si>
    <t>Day</t>
  </si>
  <si>
    <t>Year</t>
  </si>
  <si>
    <t>Day_formatted</t>
  </si>
  <si>
    <t>Month_format</t>
  </si>
  <si>
    <t>Philadelphia 76ers.</t>
  </si>
  <si>
    <t>Philadelphia 76ers</t>
  </si>
  <si>
    <t>no</t>
  </si>
  <si>
    <t>Milwaukee Bucks</t>
  </si>
  <si>
    <t>Dallas Mavericks</t>
  </si>
  <si>
    <t>Atlanta Hawks</t>
  </si>
  <si>
    <t>Sacramento Kings</t>
  </si>
  <si>
    <t>Indiana Pacers.</t>
  </si>
  <si>
    <t>Indiana Pacers</t>
  </si>
  <si>
    <t>Brooklyn Nets.</t>
  </si>
  <si>
    <t>Brooklyn Nets</t>
  </si>
  <si>
    <t>Oklahoma City Thunder.</t>
  </si>
  <si>
    <t>Oklahoma City Thunder</t>
  </si>
  <si>
    <t>Miami Heat</t>
  </si>
  <si>
    <t>New Orleans Pelicans</t>
  </si>
  <si>
    <t>Cleveland Cavaliers</t>
  </si>
  <si>
    <t>Golden State Warriors</t>
  </si>
  <si>
    <t>Toronto Raptors</t>
  </si>
  <si>
    <t>Cleveland Cavaliers.</t>
  </si>
  <si>
    <t>Orlando Magic</t>
  </si>
  <si>
    <t>Boston Celtics</t>
  </si>
  <si>
    <t>allas Mavericks from the Cleve</t>
  </si>
  <si>
    <t>Houston Rockets</t>
  </si>
  <si>
    <t>Orlando Magic.</t>
  </si>
  <si>
    <t>New York Knicks.</t>
  </si>
  <si>
    <t>New York Knicks</t>
  </si>
  <si>
    <t>Los Angeles Lakers</t>
  </si>
  <si>
    <t>Detroit Pistons</t>
  </si>
  <si>
    <t>Portland Trail Blazers</t>
  </si>
  <si>
    <t>Memphis Grizzlies.</t>
  </si>
  <si>
    <t>Memphis Grizzlies</t>
  </si>
  <si>
    <t>Washington Wizards.</t>
  </si>
  <si>
    <t>Washington Wizards</t>
  </si>
  <si>
    <t>Boston Celtics.</t>
  </si>
  <si>
    <t>Los Angeles Clippers.</t>
  </si>
  <si>
    <t>Los Angeles Clippers</t>
  </si>
  <si>
    <t>Sacramento Kings.</t>
  </si>
  <si>
    <t>Toronto Raptors.</t>
  </si>
  <si>
    <t>Portland Trail Blazers.</t>
  </si>
  <si>
    <t>Golden State Warriors.</t>
  </si>
  <si>
    <t>Denver Nuggets.</t>
  </si>
  <si>
    <t>Denver Nuggets</t>
  </si>
  <si>
    <t>Los Angeles Lakers.</t>
  </si>
  <si>
    <t>New Orleans Pelicans.</t>
  </si>
  <si>
    <t>San Antonio Spurs</t>
  </si>
  <si>
    <t>ouston Rockets from the Sacram</t>
  </si>
  <si>
    <t>Utah Jazz</t>
  </si>
  <si>
    <t>Golden State Warriors, then si</t>
  </si>
  <si>
    <t>Minnesota Timberwolves</t>
  </si>
  <si>
    <t>os Angeles Clippers from the M</t>
  </si>
  <si>
    <t>Phoenix Suns.</t>
  </si>
  <si>
    <t>Phoenix Suns</t>
  </si>
  <si>
    <t>Chicago Bulls</t>
  </si>
  <si>
    <t>Milwaukee Bucks.</t>
  </si>
  <si>
    <t>Atlanta Hawks.</t>
  </si>
  <si>
    <t>Dallas Mavericks.</t>
  </si>
  <si>
    <t>San Antonio Spurs as part of a</t>
  </si>
  <si>
    <t>Houston Rockets.</t>
  </si>
  <si>
    <t>Boston Celtics As part of a si</t>
  </si>
  <si>
    <t>Charlotte Bobcats.</t>
  </si>
  <si>
    <t>Charlotte Bobcats</t>
  </si>
  <si>
    <t>Charlotte Hornets</t>
  </si>
  <si>
    <t>Utah Jazz.</t>
  </si>
  <si>
    <t>Brooklyn Nets (Signing is exte</t>
  </si>
  <si>
    <t>Chicago Bulls as part of a sig</t>
  </si>
  <si>
    <t>Golden State Warriors (Signing</t>
  </si>
  <si>
    <t>Miami Heat.</t>
  </si>
  <si>
    <t>Charlotte Hornets.</t>
  </si>
  <si>
    <t>Toronto Raptors for sign and t</t>
  </si>
  <si>
    <t>Brooklyn Nets for sign and tra</t>
  </si>
  <si>
    <t>Indiana Pacers as part of a si</t>
  </si>
  <si>
    <t>Chicago Bulls Sign and trade a</t>
  </si>
  <si>
    <t>Minnesota Timberwolves.</t>
  </si>
  <si>
    <t>Detroit Pistons.</t>
  </si>
  <si>
    <t>Chicago Bulls.</t>
  </si>
  <si>
    <t>San Antonio Spurs.</t>
  </si>
  <si>
    <t>hoenix Suns from the Sacrament</t>
  </si>
  <si>
    <t>os Angeles Lakers from the Hou</t>
  </si>
  <si>
    <t>New Orleans Hornets.</t>
  </si>
  <si>
    <t>New Orleans Hornets</t>
  </si>
  <si>
    <t>harlotte Hornets from the Atla</t>
  </si>
  <si>
    <t>hiladelphia 76ers from the New</t>
  </si>
  <si>
    <t>hoenix Suns from the Dallas Ma</t>
  </si>
  <si>
    <t>Washington Wizards, then signe</t>
  </si>
  <si>
    <t>New Jersey Nets, then signed a</t>
  </si>
  <si>
    <t xml:space="preserve">Memphis Grizzlies (Signing is </t>
  </si>
  <si>
    <t>New Orleans Hornets, then sign</t>
  </si>
  <si>
    <t>Miami Heat (Signing is extensi</t>
  </si>
  <si>
    <t>Philadelphia 76ers, then signe</t>
  </si>
  <si>
    <t>allas Mavericks from the New O</t>
  </si>
  <si>
    <t>Utah Jazz (Signing is extensio</t>
  </si>
  <si>
    <t>New York Knicks. contract void</t>
  </si>
  <si>
    <t>New York Knicks contract void</t>
  </si>
  <si>
    <t>Atlanta Hawks, then signed a c</t>
  </si>
  <si>
    <t>Los Angeles Lakers (substituti</t>
  </si>
  <si>
    <t>Portland Trail Blazers (substi</t>
  </si>
  <si>
    <t>Dallas Mavericks (substituting</t>
  </si>
  <si>
    <t>Washington Wizards (substituti</t>
  </si>
  <si>
    <t>Brooklyn Nets (substituting fo</t>
  </si>
  <si>
    <t>hicago Bulls from the Los Ange</t>
  </si>
  <si>
    <t>Philadelphia 76ers (Signing is</t>
  </si>
  <si>
    <t>etroit Pistons from the New Or</t>
  </si>
  <si>
    <t>ashington Wizards from the Los</t>
  </si>
  <si>
    <t>os Angeles Lakers from the Dal</t>
  </si>
  <si>
    <t>tlanta Hawks from the Dallas M</t>
  </si>
  <si>
    <t xml:space="preserve">hicago Bulls from the Atlanta </t>
  </si>
  <si>
    <t>Cleveland Cavaliers (Signing i</t>
  </si>
  <si>
    <t>Denver Nuggets (Signing is ext</t>
  </si>
  <si>
    <t>ew York Knicks in the 2nd roun</t>
  </si>
  <si>
    <t>os Angeles Clippers in the 1st</t>
  </si>
  <si>
    <t>klahoma City Thunder in the 2n</t>
  </si>
  <si>
    <t>ouston Rockets in the 1st roun</t>
  </si>
  <si>
    <t>ew Orleans Pelicans in the 1st</t>
  </si>
  <si>
    <t>ew Orleans Pelicans in the 2nd</t>
  </si>
  <si>
    <t xml:space="preserve">tlanta Hawks in the 1st round </t>
  </si>
  <si>
    <t>ndiana Pacers in the 1st round</t>
  </si>
  <si>
    <t>emphis Grizzlies in the 2nd ro</t>
  </si>
  <si>
    <t xml:space="preserve">rooklyn Nets in the 2nd round </t>
  </si>
  <si>
    <t>harlotte Hornets in the 1st ro</t>
  </si>
  <si>
    <t xml:space="preserve">rlando Magic in the 1st round </t>
  </si>
  <si>
    <t>ew York Knicks in the 1st roun</t>
  </si>
  <si>
    <t>olden State Warriors in the 1s</t>
  </si>
  <si>
    <t>os Angeles Lakers in the 1st r</t>
  </si>
  <si>
    <t>klahoma City Thunder in the 1s</t>
  </si>
  <si>
    <t xml:space="preserve">hicago Bulls in the 2nd round </t>
  </si>
  <si>
    <t>harlotte Hornets in the 2nd ro</t>
  </si>
  <si>
    <t>oronto Raptors in the 2nd roun</t>
  </si>
  <si>
    <t>oronto Raptors in the 1st roun</t>
  </si>
  <si>
    <t>ashington Wizards in the 1st r</t>
  </si>
  <si>
    <t>hiladelphia 76ers in the 2nd r</t>
  </si>
  <si>
    <t>emphis Grizzlies in the 1st ro</t>
  </si>
  <si>
    <t>hoenix Suns in the 1st round (</t>
  </si>
  <si>
    <t>ilwaukee Bucks in the 2nd roun</t>
  </si>
  <si>
    <t>enver Nuggets in the 1st round</t>
  </si>
  <si>
    <t>etroit Pistons in the 2nd roun</t>
  </si>
  <si>
    <t xml:space="preserve">rooklyn Nets in the 1st round </t>
  </si>
  <si>
    <t xml:space="preserve">tlanta Hawks in the 2nd round </t>
  </si>
  <si>
    <t xml:space="preserve">leveland Cavaliers in the 1st </t>
  </si>
  <si>
    <t>an Antonio Spurs in the 1st ro</t>
  </si>
  <si>
    <t>an Antonio Spurs in the 2nd ro</t>
  </si>
  <si>
    <t>hiladelphia 76ers in the 1st r</t>
  </si>
  <si>
    <t>tah Jazz in the 1st round (30t</t>
  </si>
  <si>
    <t>etroit Pistons in the 1st roun</t>
  </si>
  <si>
    <t>acramento Kings in the 2nd rou</t>
  </si>
  <si>
    <t>acramento Kings in the 1st rou</t>
  </si>
  <si>
    <t>ndiana Pacers in the 2nd round</t>
  </si>
  <si>
    <t>Portland Trail Blazers (Signin</t>
  </si>
  <si>
    <t>Dallas Mavericks (Signing is e</t>
  </si>
  <si>
    <t xml:space="preserve">Houston Rockets (substituting </t>
  </si>
  <si>
    <t>New Orleans Pelicans (substitu</t>
  </si>
  <si>
    <t>Houston Rockets (Signing is an</t>
  </si>
  <si>
    <t>innesota Timberwolves from the</t>
  </si>
  <si>
    <t>New York Knicks (Sign and trad</t>
  </si>
  <si>
    <t>Houston Rockets Signing is a r</t>
  </si>
  <si>
    <t>ouston Rockets from the Atlant</t>
  </si>
  <si>
    <t>tah Jazz in the 1st round (23r</t>
  </si>
  <si>
    <t>iami Heat in the 2nd round (44</t>
  </si>
  <si>
    <t>oston Celtics in the 1st round</t>
  </si>
  <si>
    <t>olden State Warriors in the 2n</t>
  </si>
  <si>
    <t>allas Mavericks in the 2nd rou</t>
  </si>
  <si>
    <t>iami Heat in the 1st round (13</t>
  </si>
  <si>
    <t>hoenix Suns in the 2nd round (</t>
  </si>
  <si>
    <t>os Angeles Clippers in the 2nd</t>
  </si>
  <si>
    <t>ortland Trail Blazers in the 1</t>
  </si>
  <si>
    <t>innesota Timberwolves in the 1</t>
  </si>
  <si>
    <t>oston Celtics in the 2nd round</t>
  </si>
  <si>
    <t xml:space="preserve">rlando Magic in the 2nd round </t>
  </si>
  <si>
    <t>innesota Timberwolves in the 2</t>
  </si>
  <si>
    <t>ilwaukee Bucks in the 1st roun</t>
  </si>
  <si>
    <t>tah Jazz in the 2nd round (53r</t>
  </si>
  <si>
    <t xml:space="preserve">hicago Bulls in the 1st round </t>
  </si>
  <si>
    <t>tah Jazz in the 2nd round (52n</t>
  </si>
  <si>
    <t>ouston Rockets in the 2nd roun</t>
  </si>
  <si>
    <t>tah Jazz in the 1st round (21s</t>
  </si>
  <si>
    <t>os Angeles Lakers in the 2nd r</t>
  </si>
  <si>
    <t>enver Nuggets in the 2nd round</t>
  </si>
  <si>
    <t>allas Mavericks in the 1st rou</t>
  </si>
  <si>
    <t>harlotte Bobcats from the Orla</t>
  </si>
  <si>
    <t>tah Jazz in the 1st round (24t</t>
  </si>
  <si>
    <t>tah Jazz in the 2nd round (55t</t>
  </si>
  <si>
    <t>tah Jazz in the 2nd round (42n</t>
  </si>
  <si>
    <t>iami Heat in the 1st round (14</t>
  </si>
  <si>
    <t>tah Jazz in the 1st round (12t</t>
  </si>
  <si>
    <t>tah Jazz in the 1st round (3rd</t>
  </si>
  <si>
    <t>iami Heat in the 2nd round (31</t>
  </si>
  <si>
    <t>ashington Wizards in the 2nd r</t>
  </si>
  <si>
    <t>harlotte Bobcats in the 1st ro</t>
  </si>
  <si>
    <t>tah Jazz in the 2nd round (60t</t>
  </si>
  <si>
    <t xml:space="preserve">ew Orleans Hornets in the 1st </t>
  </si>
  <si>
    <t>tah Jazz in the 1st round (9th</t>
  </si>
  <si>
    <t>ew Jersey Nets in the 1st roun</t>
  </si>
  <si>
    <t xml:space="preserve">leveland Cavaliers in the 2nd </t>
  </si>
  <si>
    <t>ortland Trail Blazers in the 2</t>
  </si>
  <si>
    <t>iami Heat in the 1st round (10</t>
  </si>
  <si>
    <t>iami Heat in the 2nd round (40</t>
  </si>
  <si>
    <t>ew York Knicks from the Phoeni</t>
  </si>
  <si>
    <t xml:space="preserve">eattle SuperSonics in the 1st </t>
  </si>
  <si>
    <t>ew Jersey Nets in the 2nd roun</t>
  </si>
  <si>
    <t>iami Heat in the 1st round (5t</t>
  </si>
  <si>
    <t>iami Heat in the 1st round (2n</t>
  </si>
  <si>
    <t>harlotte Bobcats in the 2nd ro</t>
  </si>
  <si>
    <t>tah Jazz in the 1st round (5th</t>
  </si>
  <si>
    <t>ew York Knicks from the Brookl</t>
  </si>
  <si>
    <t>tah Jazz in the 1st round (14t</t>
  </si>
  <si>
    <t xml:space="preserve">Oklahoma City Thunder (filled </t>
  </si>
  <si>
    <t>Philadelphia 76ers (filled ope</t>
  </si>
  <si>
    <t>tah Jazz in the 2nd round (34t</t>
  </si>
  <si>
    <t>tah Jazz in the 2nd round (47t</t>
  </si>
  <si>
    <t>iami Heat in the 1st round (20</t>
  </si>
  <si>
    <t xml:space="preserve">ew Orleans Hornets in the 2nd </t>
  </si>
  <si>
    <t>Denver Nuggets (filled open tw</t>
  </si>
  <si>
    <t>San Antonio Spurs, then signed</t>
  </si>
  <si>
    <t>ew Orleans Pelicans from the M</t>
  </si>
  <si>
    <t xml:space="preserve">klahoma City Thunder from the </t>
  </si>
  <si>
    <t>ouston Rockets from the Milwau</t>
  </si>
  <si>
    <t>enver Nuggets from the Utah Ja</t>
  </si>
  <si>
    <t>tlanta Hawks from the Golden S</t>
  </si>
  <si>
    <t>Milwaukee Bucks (Signing is ex</t>
  </si>
  <si>
    <t>etroit Pistons from the Denver</t>
  </si>
  <si>
    <t>Charlotte Bobcats, then signed</t>
  </si>
  <si>
    <t>hiladelphia 76ers from the Min</t>
  </si>
  <si>
    <t>an Antonio Spurs from the Hous</t>
  </si>
  <si>
    <t>tah Jazz in the 2nd round (38t</t>
  </si>
  <si>
    <t>tah Jazz in the 1st round (27t</t>
  </si>
  <si>
    <t>Washington Wizards. Signed 1-y</t>
  </si>
  <si>
    <t>Washington Wizards Signed 1-y</t>
  </si>
  <si>
    <t>Memphis Grizzlies Signed 4-yr/</t>
  </si>
  <si>
    <t>Seattle SuperSonics.</t>
  </si>
  <si>
    <t>Seattle SuperSonics</t>
  </si>
  <si>
    <t>hicago Bulls from the Golden S</t>
  </si>
  <si>
    <t>Toronto Raptors (Signing is ex</t>
  </si>
  <si>
    <t xml:space="preserve">ilwaukee Bucks from the Miami </t>
  </si>
  <si>
    <t>Washington Wizards (Signing is</t>
  </si>
  <si>
    <t>leveland Cavaliers from the De</t>
  </si>
  <si>
    <t>ouston Rockets from the Boston</t>
  </si>
  <si>
    <t>an Antonio Spurs from the Broo</t>
  </si>
  <si>
    <t xml:space="preserve">olden State Warriors from the </t>
  </si>
  <si>
    <t>os Angeles Lakers from the Gol</t>
  </si>
  <si>
    <t>Boston Celtics (Signing is ext</t>
  </si>
  <si>
    <t>Sacramento Kings (Signing is e</t>
  </si>
  <si>
    <t>Indiana Pacers (Signing is ext</t>
  </si>
  <si>
    <t>leveland Cavaliers from the Go</t>
  </si>
  <si>
    <t xml:space="preserve">San Antonio Spurs (Signing is </t>
  </si>
  <si>
    <t>acramento Kings from the Orlan</t>
  </si>
  <si>
    <t>tlanta Hawks from the Minnesot</t>
  </si>
  <si>
    <t>oston Celtics from the Atlanta</t>
  </si>
  <si>
    <t>ew Orleans Pelicans from the W</t>
  </si>
  <si>
    <t xml:space="preserve">tah Jazz from the Los Angeles </t>
  </si>
  <si>
    <t>Houston Rockets (Signing is 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</si>
</sst>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quotePrefix="1"/>
    <xf numFmtId="0" fontId="2" fillId="0" borderId="0" xfId="0" applyFont="1"/>
    <xf numFmtId="0" fontId="2" fillId="0" borderId="0" xfId="0" quotePrefix="1" applyFont="1"/>
    <xf numFmtId="0" fontId="0" fillId="0" borderId="0" xfId="0" applyFont="1"/>
    <xf numFmtId="0" fontId="1" fillId="0" borderId="2" xfId="0" applyFont="1" applyFill="1" applyBorder="1" applyAlignment="1">
      <alignment horizontal="center" vertical="top"/>
    </xf>
    <xf numFmtId="14" fontId="0" fillId="0" borderId="0" xfId="0" applyNumberFormat="1"/>
    <xf numFmtId="164" fontId="1" fillId="0" borderId="1" xfId="0" applyNumberFormat="1" applyFont="1" applyBorder="1" applyAlignment="1">
      <alignment horizontal="center" vertical="top"/>
    </xf>
    <xf numFmtId="164" fontId="0" fillId="0" borderId="0" xfId="0" applyNumberFormat="1"/>
    <xf numFmtId="0" fontId="1" fillId="0" borderId="1" xfId="0" applyNumberFormat="1" applyFont="1" applyBorder="1" applyAlignment="1">
      <alignment horizontal="center" vertical="top"/>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741"/>
  <sheetViews>
    <sheetView workbookViewId="0">
      <selection activeCell="C25" sqref="A1:L7741"/>
    </sheetView>
  </sheetViews>
  <sheetFormatPr defaultRowHeight="15" x14ac:dyDescent="0.25"/>
  <cols>
    <col min="1" max="1" width="26.85546875" style="9" bestFit="1" customWidth="1"/>
    <col min="2" max="2" width="26.85546875" style="11" customWidth="1"/>
    <col min="3" max="4" width="26.85546875" style="9" customWidth="1"/>
    <col min="5" max="5" width="26.85546875" style="11" customWidth="1"/>
    <col min="6" max="6" width="26.85546875" style="9" customWidth="1"/>
    <col min="7" max="7" width="79.42578125" customWidth="1"/>
    <col min="8" max="8" width="24.85546875" bestFit="1" customWidth="1"/>
    <col min="9" max="9" width="13.28515625" bestFit="1" customWidth="1"/>
    <col min="10" max="10" width="31.140625" bestFit="1" customWidth="1"/>
    <col min="11" max="11" width="30.5703125" bestFit="1" customWidth="1"/>
    <col min="12" max="12" width="36.28515625" bestFit="1" customWidth="1"/>
    <col min="13" max="13" width="8.28515625" bestFit="1" customWidth="1"/>
  </cols>
  <sheetData>
    <row r="1" spans="1:19" x14ac:dyDescent="0.25">
      <c r="A1" s="8" t="s">
        <v>3772</v>
      </c>
      <c r="B1" s="10" t="s">
        <v>3822</v>
      </c>
      <c r="C1" s="8" t="s">
        <v>3819</v>
      </c>
      <c r="D1" s="8" t="s">
        <v>3821</v>
      </c>
      <c r="E1" s="10" t="s">
        <v>3820</v>
      </c>
      <c r="F1" s="8" t="s">
        <v>0</v>
      </c>
      <c r="G1" s="1" t="s">
        <v>1</v>
      </c>
      <c r="H1" s="1" t="s">
        <v>2</v>
      </c>
      <c r="I1" s="6" t="s">
        <v>3770</v>
      </c>
      <c r="J1" s="6" t="s">
        <v>3764</v>
      </c>
      <c r="K1" s="6" t="s">
        <v>3771</v>
      </c>
      <c r="L1" s="6" t="s">
        <v>3772</v>
      </c>
    </row>
    <row r="2" spans="1:19" x14ac:dyDescent="0.25">
      <c r="A2" s="9" t="s">
        <v>3773</v>
      </c>
      <c r="B2" s="11">
        <f>IF(A2="January",1, IF(A2 = "February",2, IF(A2 = "March",3,IF(A2="April",4,IF(A2="May",5,IF(A2="June",6,IF(A2="July",7,IF(A2="August",8,IF(A2="September",9,IF(A2="October",10,IF(A2="November",11,IF(A2="December",12))))))))))))</f>
        <v>4</v>
      </c>
      <c r="C2" s="9" t="s">
        <v>3774</v>
      </c>
      <c r="D2" s="9" t="str">
        <f>LEFT(C2,LEN(C2)-1)</f>
        <v>1</v>
      </c>
      <c r="E2" s="11">
        <v>2013</v>
      </c>
      <c r="F2" s="7">
        <f>DATE(E2,B2, D2)</f>
        <v>41365</v>
      </c>
      <c r="G2" t="s">
        <v>3</v>
      </c>
      <c r="H2" t="s">
        <v>4</v>
      </c>
      <c r="I2" t="s">
        <v>3741</v>
      </c>
      <c r="J2" s="2" t="str">
        <f>IF(LEFT(G2,7)=" Signed",MID(G2,FIND($S$3,G2)+9,30),IF(LEFT(G2,8)=" Claimed",MID(G2,FIND($S$4,G2)+8,30),IF(LEFT(G2,8)=" As",MID(G2,FIND($S$5,G2)+8,30),IF(LEFT(G2,8)= " Traded", MID(G2,FIND($S$6, G2)+8,30),IF(LEFT(G2,8)= " Drafted", MID(G2,FIND($S$7, G2)+8,30),IF(LEFT(G2,8)= " Player", MID(G2,FIND($S$8, G2)+8,30),"no"))))))</f>
        <v>Philadelphia 76ers.</v>
      </c>
      <c r="K2" t="str">
        <f>IF(ISNUMBER(SEARCH(".",J2)) = TRUE, REPLACE(J2,FIND(".",J2),1,""),J2)</f>
        <v>Philadelphia 76ers</v>
      </c>
      <c r="P2" t="str" cm="1">
        <f t="array" ref="P2:P19">_xlfn.UNIQUE(I:I)</f>
        <v>Type</v>
      </c>
      <c r="Q2" t="s">
        <v>3765</v>
      </c>
    </row>
    <row r="3" spans="1:19" x14ac:dyDescent="0.25">
      <c r="A3" s="9" t="s">
        <v>3773</v>
      </c>
      <c r="B3" s="11">
        <f t="shared" ref="B3:B66" si="0">IF(A3="January",1, IF(A3 = "February",2, IF(A3 = "March",3,IF(A3="April",4,IF(A3="May",5,IF(A3="June",6,IF(A3="July",7,IF(A3="August",8,IF(A3="September",9,IF(A3="October",10,IF(A3="November",11,IF(A3="December",12))))))))))))</f>
        <v>4</v>
      </c>
      <c r="C3" s="9" t="s">
        <v>3774</v>
      </c>
      <c r="D3" s="9" t="str">
        <f t="shared" ref="D3:D66" si="1">LEFT(C3,LEN(C3)-1)</f>
        <v>1</v>
      </c>
      <c r="E3" s="11">
        <v>2013</v>
      </c>
      <c r="F3" s="7">
        <f t="shared" ref="F3:F66" si="2">DATE(E3,B3, D3)</f>
        <v>41365</v>
      </c>
      <c r="G3" t="s">
        <v>5</v>
      </c>
      <c r="H3" t="s">
        <v>6</v>
      </c>
      <c r="I3" t="s">
        <v>3742</v>
      </c>
      <c r="J3" s="2" t="str">
        <f>IF(LEFT(G3,7)=" Signed",MID(G3,FIND($S$3,G3)+9,30),IF(LEFT(G3,8)=" Claimed",MID(G3,FIND($S$4,G3)+8,30),IF(LEFT(G3,8)=" As",MID(G3,FIND($S$5,G3)+8,30),IF(LEFT(G3,8)= " Traded", MID(G3,FIND($S$6, G3)+8,30),IF(LEFT(G3,8)= " Drafted", MID(G3,FIND($S$7, G3)+8,30),IF(LEFT(G3,8)= " Player", MID(G3,FIND($S$8, G3)+8,30),"no"))))))</f>
        <v>no</v>
      </c>
      <c r="K3" t="str">
        <f t="shared" ref="K3:K66" si="3">IF(ISNUMBER(SEARCH(".",J3)) = TRUE, REPLACE(J3,FIND(".",J3),1,""),J3)</f>
        <v>no</v>
      </c>
      <c r="P3" t="str">
        <v>Signed</v>
      </c>
      <c r="Q3" s="2" t="s">
        <v>3766</v>
      </c>
      <c r="R3" t="s">
        <v>3741</v>
      </c>
      <c r="S3" s="2" t="s">
        <v>3766</v>
      </c>
    </row>
    <row r="4" spans="1:19" x14ac:dyDescent="0.25">
      <c r="A4" s="9" t="s">
        <v>3773</v>
      </c>
      <c r="B4" s="11">
        <f t="shared" si="0"/>
        <v>4</v>
      </c>
      <c r="C4" s="9" t="s">
        <v>3774</v>
      </c>
      <c r="D4" s="9" t="str">
        <f t="shared" si="1"/>
        <v>1</v>
      </c>
      <c r="E4" s="11">
        <v>2014</v>
      </c>
      <c r="F4" s="7">
        <f t="shared" si="2"/>
        <v>41730</v>
      </c>
      <c r="G4" t="s">
        <v>7</v>
      </c>
      <c r="H4" t="s">
        <v>8</v>
      </c>
      <c r="I4" t="s">
        <v>3743</v>
      </c>
      <c r="J4" s="2" t="str">
        <f>IF(LEFT(G4,7)=" Signed",MID(G4,FIND($S$3,G4)+9,30),IF(LEFT(G4,8)=" Claimed",MID(G4,FIND($S$4,G4)+8,30),IF(LEFT(G4,8)=" As",MID(G4,FIND($S$5,G4)+8,30),IF(LEFT(G4,8)= " Traded", MID(G4,FIND($S$6, G4)+8,30),IF(LEFT(G4,8)= " Drafted", MID(G4,FIND($S$7, G4)+8,30),IF(LEFT(G4,8)= " Player", MID(G4,FIND($S$8, G4)+8,30),"no"))))))</f>
        <v>no</v>
      </c>
      <c r="K4" t="str">
        <f t="shared" si="3"/>
        <v>no</v>
      </c>
      <c r="P4" t="str">
        <v>Waived</v>
      </c>
      <c r="Q4" s="4" t="s">
        <v>3756</v>
      </c>
      <c r="R4" t="s">
        <v>3748</v>
      </c>
      <c r="S4" t="s">
        <v>3767</v>
      </c>
    </row>
    <row r="5" spans="1:19" x14ac:dyDescent="0.25">
      <c r="A5" s="9" t="s">
        <v>3773</v>
      </c>
      <c r="B5" s="11">
        <f t="shared" si="0"/>
        <v>4</v>
      </c>
      <c r="C5" s="9" t="s">
        <v>3774</v>
      </c>
      <c r="D5" s="9" t="str">
        <f t="shared" si="1"/>
        <v>1</v>
      </c>
      <c r="E5" s="11">
        <v>2017</v>
      </c>
      <c r="F5" s="7">
        <f t="shared" si="2"/>
        <v>42826</v>
      </c>
      <c r="G5" t="s">
        <v>3</v>
      </c>
      <c r="H5" t="s">
        <v>9</v>
      </c>
      <c r="I5" t="s">
        <v>3741</v>
      </c>
      <c r="J5" s="2" t="str">
        <f>IF(LEFT(G5,7)=" Signed",MID(G5,FIND($S$3,G5)+9,30),IF(LEFT(G5,8)=" Claimed",MID(G5,FIND($S$4,G5)+8,30),IF(LEFT(G5,8)=" As",MID(G5,FIND($S$5,G5)+8,30),IF(LEFT(G5,8)= " Traded", MID(G5,FIND($S$6, G5)+8,30),IF(LEFT(G5,8)= " Drafted", MID(G5,FIND($S$7, G5)+8,30),IF(LEFT(G5,8)= " Player", MID(G5,FIND($S$8, G5)+8,30),"no"))))))</f>
        <v>Philadelphia 76ers.</v>
      </c>
      <c r="K5" t="str">
        <f t="shared" si="3"/>
        <v>Philadelphia 76ers</v>
      </c>
      <c r="P5" t="str">
        <v>Not re-signed</v>
      </c>
      <c r="Q5" s="3" t="s">
        <v>3757</v>
      </c>
      <c r="R5" t="s">
        <v>3751</v>
      </c>
      <c r="S5" t="s">
        <v>3768</v>
      </c>
    </row>
    <row r="6" spans="1:19" x14ac:dyDescent="0.25">
      <c r="A6" s="9" t="s">
        <v>3773</v>
      </c>
      <c r="B6" s="11">
        <f t="shared" si="0"/>
        <v>4</v>
      </c>
      <c r="C6" s="9" t="s">
        <v>3774</v>
      </c>
      <c r="D6" s="9" t="str">
        <f t="shared" si="1"/>
        <v>1</v>
      </c>
      <c r="E6" s="11">
        <v>2017</v>
      </c>
      <c r="F6" s="7">
        <f t="shared" si="2"/>
        <v>42826</v>
      </c>
      <c r="G6" t="s">
        <v>10</v>
      </c>
      <c r="H6" t="s">
        <v>11</v>
      </c>
      <c r="I6" t="s">
        <v>3742</v>
      </c>
      <c r="J6" s="2" t="str">
        <f>IF(LEFT(G6,7)=" Signed",MID(G6,FIND($S$3,G6)+9,30),IF(LEFT(G6,8)=" Claimed",MID(G6,FIND($S$4,G6)+8,30),IF(LEFT(G6,8)=" As",MID(G6,FIND($S$5,G6)+8,30),IF(LEFT(G6,8)= " Traded", MID(G6,FIND($S$6, G6)+8,30),IF(LEFT(G6,8)= " Drafted", MID(G6,FIND($S$7, G6)+8,30),IF(LEFT(G6,8)= " Player", MID(G6,FIND($S$8, G6)+8,30),"no"))))))</f>
        <v>no</v>
      </c>
      <c r="K6" t="str">
        <f t="shared" si="3"/>
        <v>no</v>
      </c>
      <c r="P6" t="str">
        <v>Assigned</v>
      </c>
      <c r="Q6" s="3" t="s">
        <v>3758</v>
      </c>
      <c r="R6" t="s">
        <v>3752</v>
      </c>
      <c r="S6" t="s">
        <v>3768</v>
      </c>
    </row>
    <row r="7" spans="1:19" x14ac:dyDescent="0.25">
      <c r="A7" s="9" t="s">
        <v>3773</v>
      </c>
      <c r="B7" s="11">
        <f t="shared" si="0"/>
        <v>4</v>
      </c>
      <c r="C7" s="9" t="s">
        <v>3774</v>
      </c>
      <c r="D7" s="9" t="str">
        <f t="shared" si="1"/>
        <v>1</v>
      </c>
      <c r="E7" s="11">
        <v>2018</v>
      </c>
      <c r="F7" s="7">
        <f t="shared" si="2"/>
        <v>43191</v>
      </c>
      <c r="G7" t="s">
        <v>12</v>
      </c>
      <c r="H7" t="s">
        <v>13</v>
      </c>
      <c r="I7" t="s">
        <v>3741</v>
      </c>
      <c r="J7" s="2" t="str">
        <f>IF(LEFT(G7,7)=" Signed",MID(G7,FIND($S$3,G7)+9,30),IF(LEFT(G7,8)=" Claimed",MID(G7,FIND($S$4,G7)+8,30),IF(LEFT(G7,8)=" As",MID(G7,FIND($S$5,G7)+8,30),IF(LEFT(G7,8)= " Traded", MID(G7,FIND($S$6, G7)+8,30),IF(LEFT(G7,8)= " Drafted", MID(G7,FIND($S$7, G7)+8,30),IF(LEFT(G7,8)= " Player", MID(G7,FIND($S$8, G7)+8,30),"no"))))))</f>
        <v>Milwaukee Bucks</v>
      </c>
      <c r="K7" t="str">
        <f t="shared" si="3"/>
        <v>Milwaukee Bucks</v>
      </c>
      <c r="P7" t="str">
        <v>Announced</v>
      </c>
      <c r="Q7" s="3" t="s">
        <v>3758</v>
      </c>
      <c r="R7" t="s">
        <v>3755</v>
      </c>
      <c r="S7" t="s">
        <v>3769</v>
      </c>
    </row>
    <row r="8" spans="1:19" x14ac:dyDescent="0.25">
      <c r="A8" s="9" t="s">
        <v>3773</v>
      </c>
      <c r="B8" s="11">
        <f t="shared" si="0"/>
        <v>4</v>
      </c>
      <c r="C8" s="9" t="s">
        <v>3774</v>
      </c>
      <c r="D8" s="9" t="str">
        <f t="shared" si="1"/>
        <v>1</v>
      </c>
      <c r="E8" s="11">
        <v>2018</v>
      </c>
      <c r="F8" s="7">
        <f t="shared" si="2"/>
        <v>43191</v>
      </c>
      <c r="G8" t="s">
        <v>12</v>
      </c>
      <c r="H8" t="s">
        <v>15</v>
      </c>
      <c r="I8" t="s">
        <v>3741</v>
      </c>
      <c r="J8" s="2" t="str">
        <f>IF(LEFT(G8,7)=" Signed",MID(G8,FIND($S$3,G8)+9,30),IF(LEFT(G8,8)=" Claimed",MID(G8,FIND($S$4,G8)+8,30),IF(LEFT(G8,8)=" As",MID(G8,FIND($S$5,G8)+8,30),IF(LEFT(G8,8)= " Traded", MID(G8,FIND($S$6, G8)+8,30),IF(LEFT(G8,8)= " Drafted", MID(G8,FIND($S$7, G8)+8,30),IF(LEFT(G8,8)= " Player", MID(G8,FIND($S$8, G8)+8,30),"no"))))))</f>
        <v>Milwaukee Bucks</v>
      </c>
      <c r="K8" t="str">
        <f t="shared" si="3"/>
        <v>Milwaukee Bucks</v>
      </c>
      <c r="P8" t="str">
        <v>Converted</v>
      </c>
      <c r="Q8" s="5" t="s">
        <v>3759</v>
      </c>
      <c r="R8" s="5" t="s">
        <v>2</v>
      </c>
      <c r="S8" t="s">
        <v>3768</v>
      </c>
    </row>
    <row r="9" spans="1:19" x14ac:dyDescent="0.25">
      <c r="A9" s="9" t="s">
        <v>3773</v>
      </c>
      <c r="B9" s="11">
        <f t="shared" si="0"/>
        <v>4</v>
      </c>
      <c r="C9" s="9" t="s">
        <v>3774</v>
      </c>
      <c r="D9" s="9" t="str">
        <f t="shared" si="1"/>
        <v>1</v>
      </c>
      <c r="E9" s="11">
        <v>2018</v>
      </c>
      <c r="F9" s="7">
        <f t="shared" si="2"/>
        <v>43191</v>
      </c>
      <c r="G9" t="s">
        <v>16</v>
      </c>
      <c r="H9" t="s">
        <v>17</v>
      </c>
      <c r="I9" t="s">
        <v>3741</v>
      </c>
      <c r="J9" s="2" t="str">
        <f>IF(LEFT(G9,7)=" Signed",MID(G9,FIND($S$3,G9)+9,30),IF(LEFT(G9,8)=" Claimed",MID(G9,FIND($S$4,G9)+8,30),IF(LEFT(G9,8)=" As",MID(G9,FIND($S$5,G9)+8,30),IF(LEFT(G9,8)= " Traded", MID(G9,FIND($S$6, G9)+8,30),IF(LEFT(G9,8)= " Drafted", MID(G9,FIND($S$7, G9)+8,30),IF(LEFT(G9,8)= " Player", MID(G9,FIND($S$8, G9)+8,30),"no"))))))</f>
        <v>Dallas Mavericks</v>
      </c>
      <c r="K9" t="str">
        <f t="shared" si="3"/>
        <v>Dallas Mavericks</v>
      </c>
      <c r="P9" t="str">
        <v>Recalled</v>
      </c>
      <c r="Q9" s="3" t="s">
        <v>3760</v>
      </c>
    </row>
    <row r="10" spans="1:19" x14ac:dyDescent="0.25">
      <c r="A10" s="9" t="s">
        <v>3773</v>
      </c>
      <c r="B10" s="11">
        <f t="shared" si="0"/>
        <v>4</v>
      </c>
      <c r="C10" s="9" t="s">
        <v>3774</v>
      </c>
      <c r="D10" s="9" t="str">
        <f t="shared" si="1"/>
        <v>1</v>
      </c>
      <c r="E10" s="11">
        <v>2019</v>
      </c>
      <c r="F10" s="7">
        <f t="shared" si="2"/>
        <v>43556</v>
      </c>
      <c r="G10" t="s">
        <v>18</v>
      </c>
      <c r="H10" t="s">
        <v>19</v>
      </c>
      <c r="I10" t="s">
        <v>3741</v>
      </c>
      <c r="J10" s="2" t="str">
        <f>IF(LEFT(G10,7)=" Signed",MID(G10,FIND($S$3,G10)+9,30),IF(LEFT(G10,8)=" Claimed",MID(G10,FIND($S$4,G10)+8,30),IF(LEFT(G10,8)=" As",MID(G10,FIND($S$5,G10)+8,30),IF(LEFT(G10,8)= " Traded", MID(G10,FIND($S$6, G10)+8,30),IF(LEFT(G10,8)= " Drafted", MID(G10,FIND($S$7, G10)+8,30),IF(LEFT(G10,8)= " Player", MID(G10,FIND($S$8, G10)+8,30),"no"))))))</f>
        <v>Atlanta Hawks</v>
      </c>
      <c r="K10" t="str">
        <f t="shared" si="3"/>
        <v>Atlanta Hawks</v>
      </c>
      <c r="P10" t="str">
        <v>Claimed</v>
      </c>
      <c r="Q10" t="s">
        <v>3767</v>
      </c>
    </row>
    <row r="11" spans="1:19" x14ac:dyDescent="0.25">
      <c r="A11" s="9" t="s">
        <v>3773</v>
      </c>
      <c r="B11" s="11">
        <f t="shared" si="0"/>
        <v>4</v>
      </c>
      <c r="C11" s="9" t="s">
        <v>3774</v>
      </c>
      <c r="D11" s="9" t="str">
        <f t="shared" si="1"/>
        <v>1</v>
      </c>
      <c r="E11" s="11">
        <v>2019</v>
      </c>
      <c r="F11" s="7">
        <f t="shared" si="2"/>
        <v>43556</v>
      </c>
      <c r="G11" t="s">
        <v>20</v>
      </c>
      <c r="H11" t="s">
        <v>21</v>
      </c>
      <c r="I11" t="s">
        <v>3741</v>
      </c>
      <c r="J11" s="2" t="str">
        <f>IF(LEFT(G11,7)=" Signed",MID(G11,FIND($S$3,G11)+9,30),IF(LEFT(G11,8)=" Claimed",MID(G11,FIND($S$4,G11)+8,30),IF(LEFT(G11,8)=" As",MID(G11,FIND($S$5,G11)+8,30),IF(LEFT(G11,8)= " Traded", MID(G11,FIND($S$6, G11)+8,30),IF(LEFT(G11,8)= " Drafted", MID(G11,FIND($S$7, G11)+8,30),IF(LEFT(G11,8)= " Player", MID(G11,FIND($S$8, G11)+8,30),"no"))))))</f>
        <v>Sacramento Kings</v>
      </c>
      <c r="K11" t="str">
        <f t="shared" si="3"/>
        <v>Sacramento Kings</v>
      </c>
      <c r="P11" t="str">
        <v>Suspended</v>
      </c>
      <c r="Q11" s="3" t="s">
        <v>3761</v>
      </c>
    </row>
    <row r="12" spans="1:19" x14ac:dyDescent="0.25">
      <c r="A12" s="9" t="s">
        <v>3773</v>
      </c>
      <c r="B12" s="11">
        <f t="shared" si="0"/>
        <v>4</v>
      </c>
      <c r="C12" s="9" t="s">
        <v>3774</v>
      </c>
      <c r="D12" s="9" t="str">
        <f t="shared" si="1"/>
        <v>1</v>
      </c>
      <c r="E12" s="11">
        <v>2021</v>
      </c>
      <c r="F12" s="7">
        <f t="shared" si="2"/>
        <v>44287</v>
      </c>
      <c r="G12" t="s">
        <v>22</v>
      </c>
      <c r="H12" t="s">
        <v>23</v>
      </c>
      <c r="I12" t="s">
        <v>3741</v>
      </c>
      <c r="J12" s="2" t="str">
        <f>IF(LEFT(G12,7)=" Signed",MID(G12,FIND($S$3,G12)+9,30),IF(LEFT(G12,8)=" Claimed",MID(G12,FIND($S$4,G12)+8,30),IF(LEFT(G12,8)=" As",MID(G12,FIND($S$5,G12)+8,30),IF(LEFT(G12,8)= " Traded", MID(G12,FIND($S$6, G12)+8,30),IF(LEFT(G12,8)= " Drafted", MID(G12,FIND($S$7, G12)+8,30),IF(LEFT(G12,8)= " Player", MID(G12,FIND($S$8, G12)+8,30),"no"))))))</f>
        <v>Indiana Pacers.</v>
      </c>
      <c r="K12" t="str">
        <f t="shared" si="3"/>
        <v>Indiana Pacers</v>
      </c>
      <c r="P12" t="str">
        <v>Not</v>
      </c>
      <c r="Q12" s="3" t="s">
        <v>3762</v>
      </c>
    </row>
    <row r="13" spans="1:19" x14ac:dyDescent="0.25">
      <c r="A13" s="9" t="s">
        <v>3773</v>
      </c>
      <c r="B13" s="11">
        <f t="shared" si="0"/>
        <v>4</v>
      </c>
      <c r="C13" s="9" t="s">
        <v>3774</v>
      </c>
      <c r="D13" s="9" t="str">
        <f t="shared" si="1"/>
        <v>1</v>
      </c>
      <c r="E13" s="11">
        <v>2021</v>
      </c>
      <c r="F13" s="7">
        <f t="shared" si="2"/>
        <v>44287</v>
      </c>
      <c r="G13" t="s">
        <v>24</v>
      </c>
      <c r="H13" t="s">
        <v>25</v>
      </c>
      <c r="I13" t="s">
        <v>3741</v>
      </c>
      <c r="J13" s="2" t="str">
        <f>IF(LEFT(G13,7)=" Signed",MID(G13,FIND($S$3,G13)+9,30),IF(LEFT(G13,8)=" Claimed",MID(G13,FIND($S$4,G13)+8,30),IF(LEFT(G13,8)=" As",MID(G13,FIND($S$5,G13)+8,30),IF(LEFT(G13,8)= " Traded", MID(G13,FIND($S$6, G13)+8,30),IF(LEFT(G13,8)= " Drafted", MID(G13,FIND($S$7, G13)+8,30),IF(LEFT(G13,8)= " Player", MID(G13,FIND($S$8, G13)+8,30),"no"))))))</f>
        <v>Milwaukee Bucks</v>
      </c>
      <c r="K13" t="str">
        <f t="shared" si="3"/>
        <v>Milwaukee Bucks</v>
      </c>
      <c r="P13" t="str">
        <v>As</v>
      </c>
      <c r="Q13" t="s">
        <v>3768</v>
      </c>
    </row>
    <row r="14" spans="1:19" x14ac:dyDescent="0.25">
      <c r="A14" s="9" t="s">
        <v>3773</v>
      </c>
      <c r="B14" s="11">
        <f t="shared" si="0"/>
        <v>4</v>
      </c>
      <c r="C14" s="9" t="s">
        <v>3774</v>
      </c>
      <c r="D14" s="9" t="str">
        <f t="shared" si="1"/>
        <v>1</v>
      </c>
      <c r="E14" s="11">
        <v>2021</v>
      </c>
      <c r="F14" s="7">
        <f t="shared" si="2"/>
        <v>44287</v>
      </c>
      <c r="G14" t="s">
        <v>26</v>
      </c>
      <c r="H14" t="s">
        <v>27</v>
      </c>
      <c r="I14" t="s">
        <v>3741</v>
      </c>
      <c r="J14" s="2" t="str">
        <f>IF(LEFT(G14,7)=" Signed",MID(G14,FIND($S$3,G14)+9,30),IF(LEFT(G14,8)=" Claimed",MID(G14,FIND($S$4,G14)+8,30),IF(LEFT(G14,8)=" As",MID(G14,FIND($S$5,G14)+8,30),IF(LEFT(G14,8)= " Traded", MID(G14,FIND($S$6, G14)+8,30),IF(LEFT(G14,8)= " Drafted", MID(G14,FIND($S$7, G14)+8,30),IF(LEFT(G14,8)= " Player", MID(G14,FIND($S$8, G14)+8,30),"no"))))))</f>
        <v>Brooklyn Nets.</v>
      </c>
      <c r="K14" t="str">
        <f t="shared" si="3"/>
        <v>Brooklyn Nets</v>
      </c>
      <c r="P14" t="str">
        <v>Traded</v>
      </c>
      <c r="Q14" t="s">
        <v>3768</v>
      </c>
    </row>
    <row r="15" spans="1:19" x14ac:dyDescent="0.25">
      <c r="A15" s="9" t="s">
        <v>3773</v>
      </c>
      <c r="B15" s="11">
        <f t="shared" si="0"/>
        <v>4</v>
      </c>
      <c r="C15" s="9" t="s">
        <v>3774</v>
      </c>
      <c r="D15" s="9" t="str">
        <f t="shared" si="1"/>
        <v>1</v>
      </c>
      <c r="E15" s="11">
        <v>2022</v>
      </c>
      <c r="F15" s="7">
        <f t="shared" si="2"/>
        <v>44652</v>
      </c>
      <c r="G15" t="s">
        <v>28</v>
      </c>
      <c r="H15" t="s">
        <v>29</v>
      </c>
      <c r="I15" t="s">
        <v>3741</v>
      </c>
      <c r="J15" s="2" t="str">
        <f>IF(LEFT(G15,7)=" Signed",MID(G15,FIND($S$3,G15)+9,30),IF(LEFT(G15,8)=" Claimed",MID(G15,FIND($S$4,G15)+8,30),IF(LEFT(G15,8)=" As",MID(G15,FIND($S$5,G15)+8,30),IF(LEFT(G15,8)= " Traded", MID(G15,FIND($S$6, G15)+8,30),IF(LEFT(G15,8)= " Drafted", MID(G15,FIND($S$7, G15)+8,30),IF(LEFT(G15,8)= " Player", MID(G15,FIND($S$8, G15)+8,30),"no"))))))</f>
        <v>Oklahoma City Thunder.</v>
      </c>
      <c r="K15" t="str">
        <f t="shared" si="3"/>
        <v>Oklahoma City Thunder</v>
      </c>
      <c r="P15">
        <v>0</v>
      </c>
      <c r="Q15" s="3" t="s">
        <v>3763</v>
      </c>
    </row>
    <row r="16" spans="1:19" x14ac:dyDescent="0.25">
      <c r="A16" s="9" t="s">
        <v>3773</v>
      </c>
      <c r="B16" s="11">
        <f t="shared" si="0"/>
        <v>4</v>
      </c>
      <c r="C16" s="9" t="s">
        <v>3775</v>
      </c>
      <c r="D16" s="9" t="str">
        <f t="shared" si="1"/>
        <v>10</v>
      </c>
      <c r="E16" s="11">
        <v>2014</v>
      </c>
      <c r="F16" s="7">
        <f t="shared" si="2"/>
        <v>41739</v>
      </c>
      <c r="G16" t="s">
        <v>30</v>
      </c>
      <c r="H16" t="s">
        <v>31</v>
      </c>
      <c r="I16" t="s">
        <v>3744</v>
      </c>
      <c r="J16" s="2" t="str">
        <f>IF(LEFT(G16,7)=" Signed",MID(G16,FIND($S$3,G16)+9,30),IF(LEFT(G16,8)=" Claimed",MID(G16,FIND($S$4,G16)+8,30),IF(LEFT(G16,8)=" As",MID(G16,FIND($S$5,G16)+8,30),IF(LEFT(G16,8)= " Traded", MID(G16,FIND($S$6, G16)+8,30),IF(LEFT(G16,8)= " Drafted", MID(G16,FIND($S$7, G16)+8,30),IF(LEFT(G16,8)= " Player", MID(G16,FIND($S$8, G16)+8,30),"no"))))))</f>
        <v>no</v>
      </c>
      <c r="K16" t="str">
        <f t="shared" si="3"/>
        <v>no</v>
      </c>
      <c r="P16" t="str">
        <v>Re</v>
      </c>
      <c r="Q16" s="3" t="s">
        <v>3758</v>
      </c>
    </row>
    <row r="17" spans="1:17" x14ac:dyDescent="0.25">
      <c r="A17" s="9" t="s">
        <v>3773</v>
      </c>
      <c r="B17" s="11">
        <f t="shared" si="0"/>
        <v>4</v>
      </c>
      <c r="C17" s="9" t="s">
        <v>3775</v>
      </c>
      <c r="D17" s="9" t="str">
        <f t="shared" si="1"/>
        <v>10</v>
      </c>
      <c r="E17" s="11">
        <v>2014</v>
      </c>
      <c r="F17" s="7">
        <f t="shared" si="2"/>
        <v>41739</v>
      </c>
      <c r="G17" t="s">
        <v>32</v>
      </c>
      <c r="H17" t="s">
        <v>33</v>
      </c>
      <c r="I17" t="s">
        <v>3744</v>
      </c>
      <c r="J17" s="2" t="str">
        <f>IF(LEFT(G17,7)=" Signed",MID(G17,FIND($S$3,G17)+9,30),IF(LEFT(G17,8)=" Claimed",MID(G17,FIND($S$4,G17)+8,30),IF(LEFT(G17,8)=" As",MID(G17,FIND($S$5,G17)+8,30),IF(LEFT(G17,8)= " Traded", MID(G17,FIND($S$6, G17)+8,30),IF(LEFT(G17,8)= " Drafted", MID(G17,FIND($S$7, G17)+8,30),IF(LEFT(G17,8)= " Player", MID(G17,FIND($S$8, G17)+8,30),"no"))))))</f>
        <v>no</v>
      </c>
      <c r="K17" t="str">
        <f t="shared" si="3"/>
        <v>no</v>
      </c>
      <c r="P17" t="str">
        <v>Released</v>
      </c>
      <c r="Q17" t="s">
        <v>3769</v>
      </c>
    </row>
    <row r="18" spans="1:17" x14ac:dyDescent="0.25">
      <c r="A18" s="9" t="s">
        <v>3773</v>
      </c>
      <c r="B18" s="11">
        <f t="shared" si="0"/>
        <v>4</v>
      </c>
      <c r="C18" s="9" t="s">
        <v>3775</v>
      </c>
      <c r="D18" s="9" t="str">
        <f t="shared" si="1"/>
        <v>10</v>
      </c>
      <c r="E18" s="11">
        <v>2015</v>
      </c>
      <c r="F18" s="7">
        <f t="shared" si="2"/>
        <v>42104</v>
      </c>
      <c r="G18" t="s">
        <v>34</v>
      </c>
      <c r="H18" t="s">
        <v>35</v>
      </c>
      <c r="I18" t="s">
        <v>3744</v>
      </c>
      <c r="J18" s="2" t="str">
        <f>IF(LEFT(G18,7)=" Signed",MID(G18,FIND($S$3,G18)+9,30),IF(LEFT(G18,8)=" Claimed",MID(G18,FIND($S$4,G18)+8,30),IF(LEFT(G18,8)=" As",MID(G18,FIND($S$5,G18)+8,30),IF(LEFT(G18,8)= " Traded", MID(G18,FIND($S$6, G18)+8,30),IF(LEFT(G18,8)= " Drafted", MID(G18,FIND($S$7, G18)+8,30),IF(LEFT(G18,8)= " Player", MID(G18,FIND($S$8, G18)+8,30),"no"))))))</f>
        <v>no</v>
      </c>
      <c r="K18" t="str">
        <f t="shared" si="3"/>
        <v>no</v>
      </c>
      <c r="P18" t="str">
        <v>Drafted</v>
      </c>
      <c r="Q18" t="s">
        <v>3768</v>
      </c>
    </row>
    <row r="19" spans="1:17" x14ac:dyDescent="0.25">
      <c r="A19" s="9" t="s">
        <v>3773</v>
      </c>
      <c r="B19" s="11">
        <f t="shared" si="0"/>
        <v>4</v>
      </c>
      <c r="C19" s="9" t="s">
        <v>3775</v>
      </c>
      <c r="D19" s="9" t="str">
        <f t="shared" si="1"/>
        <v>10</v>
      </c>
      <c r="E19" s="11">
        <v>2016</v>
      </c>
      <c r="F19" s="7">
        <f t="shared" si="2"/>
        <v>42470</v>
      </c>
      <c r="G19" t="s">
        <v>36</v>
      </c>
      <c r="H19" t="s">
        <v>37</v>
      </c>
      <c r="I19" t="s">
        <v>3741</v>
      </c>
      <c r="J19" s="2" t="str">
        <f>IF(LEFT(G19,7)=" Signed",MID(G19,FIND($S$3,G19)+9,30),IF(LEFT(G19,8)=" Claimed",MID(G19,FIND($S$4,G19)+8,30),IF(LEFT(G19,8)=" As",MID(G19,FIND($S$5,G19)+8,30),IF(LEFT(G19,8)= " Traded", MID(G19,FIND($S$6, G19)+8,30),IF(LEFT(G19,8)= " Drafted", MID(G19,FIND($S$7, G19)+8,30),IF(LEFT(G19,8)= " Player", MID(G19,FIND($S$8, G19)+8,30),"no"))))))</f>
        <v>Miami Heat</v>
      </c>
      <c r="K19" t="str">
        <f t="shared" si="3"/>
        <v>Miami Heat</v>
      </c>
      <c r="P19" t="str">
        <v>Player</v>
      </c>
    </row>
    <row r="20" spans="1:17" x14ac:dyDescent="0.25">
      <c r="A20" s="9" t="s">
        <v>3773</v>
      </c>
      <c r="B20" s="11">
        <f t="shared" si="0"/>
        <v>4</v>
      </c>
      <c r="C20" s="9" t="s">
        <v>3775</v>
      </c>
      <c r="D20" s="9" t="str">
        <f t="shared" si="1"/>
        <v>10</v>
      </c>
      <c r="E20" s="11">
        <v>2017</v>
      </c>
      <c r="F20" s="7">
        <f t="shared" si="2"/>
        <v>42835</v>
      </c>
      <c r="G20" t="s">
        <v>38</v>
      </c>
      <c r="H20" t="s">
        <v>39</v>
      </c>
      <c r="I20" t="s">
        <v>3741</v>
      </c>
      <c r="J20" s="2" t="str">
        <f>IF(LEFT(G20,7)=" Signed",MID(G20,FIND($S$3,G20)+9,30),IF(LEFT(G20,8)=" Claimed",MID(G20,FIND($S$4,G20)+8,30),IF(LEFT(G20,8)=" As",MID(G20,FIND($S$5,G20)+8,30),IF(LEFT(G20,8)= " Traded", MID(G20,FIND($S$6, G20)+8,30),IF(LEFT(G20,8)= " Drafted", MID(G20,FIND($S$7, G20)+8,30),IF(LEFT(G20,8)= " Player", MID(G20,FIND($S$8, G20)+8,30),"no"))))))</f>
        <v>New Orleans Pelicans</v>
      </c>
      <c r="K20" t="str">
        <f t="shared" si="3"/>
        <v>New Orleans Pelicans</v>
      </c>
    </row>
    <row r="21" spans="1:17" x14ac:dyDescent="0.25">
      <c r="A21" s="9" t="s">
        <v>3773</v>
      </c>
      <c r="B21" s="11">
        <f t="shared" si="0"/>
        <v>4</v>
      </c>
      <c r="C21" s="9" t="s">
        <v>3775</v>
      </c>
      <c r="D21" s="9" t="str">
        <f t="shared" si="1"/>
        <v>10</v>
      </c>
      <c r="E21" s="11">
        <v>2017</v>
      </c>
      <c r="F21" s="7">
        <f t="shared" si="2"/>
        <v>42835</v>
      </c>
      <c r="G21" t="s">
        <v>40</v>
      </c>
      <c r="H21" t="s">
        <v>39</v>
      </c>
      <c r="I21" t="s">
        <v>3744</v>
      </c>
      <c r="J21" s="2" t="str">
        <f>IF(LEFT(G21,7)=" Signed",MID(G21,FIND($S$3,G21)+9,30),IF(LEFT(G21,8)=" Claimed",MID(G21,FIND($S$4,G21)+8,30),IF(LEFT(G21,8)=" As",MID(G21,FIND($S$5,G21)+8,30),IF(LEFT(G21,8)= " Traded", MID(G21,FIND($S$6, G21)+8,30),IF(LEFT(G21,8)= " Drafted", MID(G21,FIND($S$7, G21)+8,30),IF(LEFT(G21,8)= " Player", MID(G21,FIND($S$8, G21)+8,30),"no"))))))</f>
        <v>no</v>
      </c>
      <c r="K21" t="str">
        <f t="shared" si="3"/>
        <v>no</v>
      </c>
    </row>
    <row r="22" spans="1:17" x14ac:dyDescent="0.25">
      <c r="A22" s="9" t="s">
        <v>3773</v>
      </c>
      <c r="B22" s="11">
        <f t="shared" si="0"/>
        <v>4</v>
      </c>
      <c r="C22" s="9" t="s">
        <v>3775</v>
      </c>
      <c r="D22" s="9" t="str">
        <f t="shared" si="1"/>
        <v>10</v>
      </c>
      <c r="E22" s="11">
        <v>2018</v>
      </c>
      <c r="F22" s="7">
        <f t="shared" si="2"/>
        <v>43200</v>
      </c>
      <c r="G22" t="s">
        <v>41</v>
      </c>
      <c r="H22" t="s">
        <v>42</v>
      </c>
      <c r="I22" t="s">
        <v>3741</v>
      </c>
      <c r="J22" s="2" t="str">
        <f>IF(LEFT(G22,7)=" Signed",MID(G22,FIND($S$3,G22)+9,30),IF(LEFT(G22,8)=" Claimed",MID(G22,FIND($S$4,G22)+8,30),IF(LEFT(G22,8)=" As",MID(G22,FIND($S$5,G22)+8,30),IF(LEFT(G22,8)= " Traded", MID(G22,FIND($S$6, G22)+8,30),IF(LEFT(G22,8)= " Drafted", MID(G22,FIND($S$7, G22)+8,30),IF(LEFT(G22,8)= " Player", MID(G22,FIND($S$8, G22)+8,30),"no"))))))</f>
        <v>Cleveland Cavaliers</v>
      </c>
      <c r="K22" t="str">
        <f t="shared" si="3"/>
        <v>Cleveland Cavaliers</v>
      </c>
    </row>
    <row r="23" spans="1:17" x14ac:dyDescent="0.25">
      <c r="A23" s="9" t="s">
        <v>3773</v>
      </c>
      <c r="B23" s="11">
        <f t="shared" si="0"/>
        <v>4</v>
      </c>
      <c r="C23" s="9" t="s">
        <v>3775</v>
      </c>
      <c r="D23" s="9" t="str">
        <f t="shared" si="1"/>
        <v>10</v>
      </c>
      <c r="E23" s="11">
        <v>2018</v>
      </c>
      <c r="F23" s="7">
        <f t="shared" si="2"/>
        <v>43200</v>
      </c>
      <c r="G23" t="s">
        <v>43</v>
      </c>
      <c r="H23" t="s">
        <v>44</v>
      </c>
      <c r="I23" t="s">
        <v>3741</v>
      </c>
      <c r="J23" s="2" t="str">
        <f>IF(LEFT(G23,7)=" Signed",MID(G23,FIND($S$3,G23)+9,30),IF(LEFT(G23,8)=" Claimed",MID(G23,FIND($S$4,G23)+8,30),IF(LEFT(G23,8)=" As",MID(G23,FIND($S$5,G23)+8,30),IF(LEFT(G23,8)= " Traded", MID(G23,FIND($S$6, G23)+8,30),IF(LEFT(G23,8)= " Drafted", MID(G23,FIND($S$7, G23)+8,30),IF(LEFT(G23,8)= " Player", MID(G23,FIND($S$8, G23)+8,30),"no"))))))</f>
        <v>Golden State Warriors</v>
      </c>
      <c r="K23" t="str">
        <f t="shared" si="3"/>
        <v>Golden State Warriors</v>
      </c>
    </row>
    <row r="24" spans="1:17" x14ac:dyDescent="0.25">
      <c r="A24" s="9" t="s">
        <v>3773</v>
      </c>
      <c r="B24" s="11">
        <f t="shared" si="0"/>
        <v>4</v>
      </c>
      <c r="C24" s="9" t="s">
        <v>3775</v>
      </c>
      <c r="D24" s="9" t="str">
        <f t="shared" si="1"/>
        <v>10</v>
      </c>
      <c r="E24" s="11">
        <v>2019</v>
      </c>
      <c r="F24" s="7">
        <f t="shared" si="2"/>
        <v>43565</v>
      </c>
      <c r="G24" t="s">
        <v>45</v>
      </c>
      <c r="H24" t="s">
        <v>46</v>
      </c>
      <c r="I24" t="s">
        <v>3745</v>
      </c>
      <c r="J24" s="2" t="str">
        <f>IF(LEFT(G24,7)=" Signed",MID(G24,FIND($S$3,G24)+9,30),IF(LEFT(G24,8)=" Claimed",MID(G24,FIND($S$4,G24)+8,30),IF(LEFT(G24,8)=" As",MID(G24,FIND($S$5,G24)+8,30),IF(LEFT(G24,8)= " Traded", MID(G24,FIND($S$6, G24)+8,30),IF(LEFT(G24,8)= " Drafted", MID(G24,FIND($S$7, G24)+8,30),IF(LEFT(G24,8)= " Player", MID(G24,FIND($S$8, G24)+8,30),"no"))))))</f>
        <v>no</v>
      </c>
      <c r="K24" t="str">
        <f t="shared" si="3"/>
        <v>no</v>
      </c>
    </row>
    <row r="25" spans="1:17" x14ac:dyDescent="0.25">
      <c r="A25" s="9" t="s">
        <v>3773</v>
      </c>
      <c r="B25" s="11">
        <f t="shared" si="0"/>
        <v>4</v>
      </c>
      <c r="C25" s="9" t="s">
        <v>3775</v>
      </c>
      <c r="D25" s="9" t="str">
        <f t="shared" si="1"/>
        <v>10</v>
      </c>
      <c r="E25" s="11">
        <v>2019</v>
      </c>
      <c r="F25" s="7">
        <f t="shared" si="2"/>
        <v>43565</v>
      </c>
      <c r="G25" t="s">
        <v>36</v>
      </c>
      <c r="H25" t="s">
        <v>47</v>
      </c>
      <c r="I25" t="s">
        <v>3741</v>
      </c>
      <c r="J25" s="2" t="str">
        <f>IF(LEFT(G25,7)=" Signed",MID(G25,FIND($S$3,G25)+9,30),IF(LEFT(G25,8)=" Claimed",MID(G25,FIND($S$4,G25)+8,30),IF(LEFT(G25,8)=" As",MID(G25,FIND($S$5,G25)+8,30),IF(LEFT(G25,8)= " Traded", MID(G25,FIND($S$6, G25)+8,30),IF(LEFT(G25,8)= " Drafted", MID(G25,FIND($S$7, G25)+8,30),IF(LEFT(G25,8)= " Player", MID(G25,FIND($S$8, G25)+8,30),"no"))))))</f>
        <v>Miami Heat</v>
      </c>
      <c r="K25" t="str">
        <f t="shared" si="3"/>
        <v>Miami Heat</v>
      </c>
    </row>
    <row r="26" spans="1:17" x14ac:dyDescent="0.25">
      <c r="A26" s="9" t="s">
        <v>3773</v>
      </c>
      <c r="B26" s="11">
        <f t="shared" si="0"/>
        <v>4</v>
      </c>
      <c r="C26" s="9" t="s">
        <v>3775</v>
      </c>
      <c r="D26" s="9" t="str">
        <f t="shared" si="1"/>
        <v>10</v>
      </c>
      <c r="E26" s="11">
        <v>2019</v>
      </c>
      <c r="F26" s="7">
        <f t="shared" si="2"/>
        <v>43565</v>
      </c>
      <c r="G26" t="s">
        <v>48</v>
      </c>
      <c r="H26" t="s">
        <v>49</v>
      </c>
      <c r="I26" t="s">
        <v>3746</v>
      </c>
      <c r="J26" s="2" t="str">
        <f>IF(LEFT(G26,7)=" Signed",MID(G26,FIND($S$3,G26)+9,30),IF(LEFT(G26,8)=" Claimed",MID(G26,FIND($S$4,G26)+8,30),IF(LEFT(G26,8)=" As",MID(G26,FIND($S$5,G26)+8,30),IF(LEFT(G26,8)= " Traded", MID(G26,FIND($S$6, G26)+8,30),IF(LEFT(G26,8)= " Drafted", MID(G26,FIND($S$7, G26)+8,30),IF(LEFT(G26,8)= " Player", MID(G26,FIND($S$8, G26)+8,30),"no"))))))</f>
        <v>no</v>
      </c>
      <c r="K26" t="str">
        <f t="shared" si="3"/>
        <v>no</v>
      </c>
    </row>
    <row r="27" spans="1:17" x14ac:dyDescent="0.25">
      <c r="A27" s="9" t="s">
        <v>3773</v>
      </c>
      <c r="B27" s="11">
        <f t="shared" si="0"/>
        <v>4</v>
      </c>
      <c r="C27" s="9" t="s">
        <v>3775</v>
      </c>
      <c r="D27" s="9" t="str">
        <f t="shared" si="1"/>
        <v>10</v>
      </c>
      <c r="E27" s="11">
        <v>2019</v>
      </c>
      <c r="F27" s="7">
        <f t="shared" si="2"/>
        <v>43565</v>
      </c>
      <c r="G27" t="s">
        <v>45</v>
      </c>
      <c r="H27" t="s">
        <v>50</v>
      </c>
      <c r="I27" t="s">
        <v>3745</v>
      </c>
      <c r="J27" s="2" t="str">
        <f>IF(LEFT(G27,7)=" Signed",MID(G27,FIND($S$3,G27)+9,30),IF(LEFT(G27,8)=" Claimed",MID(G27,FIND($S$4,G27)+8,30),IF(LEFT(G27,8)=" As",MID(G27,FIND($S$5,G27)+8,30),IF(LEFT(G27,8)= " Traded", MID(G27,FIND($S$6, G27)+8,30),IF(LEFT(G27,8)= " Drafted", MID(G27,FIND($S$7, G27)+8,30),IF(LEFT(G27,8)= " Player", MID(G27,FIND($S$8, G27)+8,30),"no"))))))</f>
        <v>no</v>
      </c>
      <c r="K27" t="str">
        <f t="shared" si="3"/>
        <v>no</v>
      </c>
    </row>
    <row r="28" spans="1:17" x14ac:dyDescent="0.25">
      <c r="A28" s="9" t="s">
        <v>3773</v>
      </c>
      <c r="B28" s="11">
        <f t="shared" si="0"/>
        <v>4</v>
      </c>
      <c r="C28" s="9" t="s">
        <v>3775</v>
      </c>
      <c r="D28" s="9" t="str">
        <f t="shared" si="1"/>
        <v>10</v>
      </c>
      <c r="E28" s="11">
        <v>2019</v>
      </c>
      <c r="F28" s="7">
        <f t="shared" si="2"/>
        <v>43565</v>
      </c>
      <c r="G28" t="s">
        <v>51</v>
      </c>
      <c r="H28" t="s">
        <v>52</v>
      </c>
      <c r="I28" t="s">
        <v>3745</v>
      </c>
      <c r="J28" s="2" t="str">
        <f>IF(LEFT(G28,7)=" Signed",MID(G28,FIND($S$3,G28)+9,30),IF(LEFT(G28,8)=" Claimed",MID(G28,FIND($S$4,G28)+8,30),IF(LEFT(G28,8)=" As",MID(G28,FIND($S$5,G28)+8,30),IF(LEFT(G28,8)= " Traded", MID(G28,FIND($S$6, G28)+8,30),IF(LEFT(G28,8)= " Drafted", MID(G28,FIND($S$7, G28)+8,30),IF(LEFT(G28,8)= " Player", MID(G28,FIND($S$8, G28)+8,30),"no"))))))</f>
        <v>no</v>
      </c>
      <c r="K28" t="str">
        <f t="shared" si="3"/>
        <v>no</v>
      </c>
    </row>
    <row r="29" spans="1:17" x14ac:dyDescent="0.25">
      <c r="A29" s="9" t="s">
        <v>3773</v>
      </c>
      <c r="B29" s="11">
        <f t="shared" si="0"/>
        <v>4</v>
      </c>
      <c r="C29" s="9" t="s">
        <v>3775</v>
      </c>
      <c r="D29" s="9" t="str">
        <f t="shared" si="1"/>
        <v>10</v>
      </c>
      <c r="E29" s="11">
        <v>2021</v>
      </c>
      <c r="F29" s="7">
        <f t="shared" si="2"/>
        <v>44296</v>
      </c>
      <c r="G29" t="s">
        <v>53</v>
      </c>
      <c r="H29" t="s">
        <v>54</v>
      </c>
      <c r="I29" t="s">
        <v>3741</v>
      </c>
      <c r="J29" s="2" t="str">
        <f>IF(LEFT(G29,7)=" Signed",MID(G29,FIND($S$3,G29)+9,30),IF(LEFT(G29,8)=" Claimed",MID(G29,FIND($S$4,G29)+8,30),IF(LEFT(G29,8)=" As",MID(G29,FIND($S$5,G29)+8,30),IF(LEFT(G29,8)= " Traded", MID(G29,FIND($S$6, G29)+8,30),IF(LEFT(G29,8)= " Drafted", MID(G29,FIND($S$7, G29)+8,30),IF(LEFT(G29,8)= " Player", MID(G29,FIND($S$8, G29)+8,30),"no"))))))</f>
        <v>Oklahoma City Thunder</v>
      </c>
      <c r="K29" t="str">
        <f t="shared" si="3"/>
        <v>Oklahoma City Thunder</v>
      </c>
    </row>
    <row r="30" spans="1:17" x14ac:dyDescent="0.25">
      <c r="A30" s="9" t="s">
        <v>3773</v>
      </c>
      <c r="B30" s="11">
        <f t="shared" si="0"/>
        <v>4</v>
      </c>
      <c r="C30" s="9" t="s">
        <v>3775</v>
      </c>
      <c r="D30" s="9" t="str">
        <f t="shared" si="1"/>
        <v>10</v>
      </c>
      <c r="E30" s="11">
        <v>2021</v>
      </c>
      <c r="F30" s="7">
        <f t="shared" si="2"/>
        <v>44296</v>
      </c>
      <c r="G30" t="s">
        <v>55</v>
      </c>
      <c r="H30" t="s">
        <v>56</v>
      </c>
      <c r="I30" t="s">
        <v>3741</v>
      </c>
      <c r="J30" s="2" t="str">
        <f>IF(LEFT(G30,7)=" Signed",MID(G30,FIND($S$3,G30)+9,30),IF(LEFT(G30,8)=" Claimed",MID(G30,FIND($S$4,G30)+8,30),IF(LEFT(G30,8)=" As",MID(G30,FIND($S$5,G30)+8,30),IF(LEFT(G30,8)= " Traded", MID(G30,FIND($S$6, G30)+8,30),IF(LEFT(G30,8)= " Drafted", MID(G30,FIND($S$7, G30)+8,30),IF(LEFT(G30,8)= " Player", MID(G30,FIND($S$8, G30)+8,30),"no"))))))</f>
        <v>Toronto Raptors</v>
      </c>
      <c r="K30" t="str">
        <f t="shared" si="3"/>
        <v>Toronto Raptors</v>
      </c>
    </row>
    <row r="31" spans="1:17" x14ac:dyDescent="0.25">
      <c r="A31" s="9" t="s">
        <v>3773</v>
      </c>
      <c r="B31" s="11">
        <f t="shared" si="0"/>
        <v>4</v>
      </c>
      <c r="C31" s="9" t="s">
        <v>3775</v>
      </c>
      <c r="D31" s="9" t="str">
        <f t="shared" si="1"/>
        <v>10</v>
      </c>
      <c r="E31" s="11">
        <v>2021</v>
      </c>
      <c r="F31" s="7">
        <f t="shared" si="2"/>
        <v>44296</v>
      </c>
      <c r="G31" t="s">
        <v>57</v>
      </c>
      <c r="H31" t="s">
        <v>58</v>
      </c>
      <c r="I31" t="s">
        <v>3741</v>
      </c>
      <c r="J31" s="2" t="str">
        <f>IF(LEFT(G31,7)=" Signed",MID(G31,FIND($S$3,G31)+9,30),IF(LEFT(G31,8)=" Claimed",MID(G31,FIND($S$4,G31)+8,30),IF(LEFT(G31,8)=" As",MID(G31,FIND($S$5,G31)+8,30),IF(LEFT(G31,8)= " Traded", MID(G31,FIND($S$6, G31)+8,30),IF(LEFT(G31,8)= " Drafted", MID(G31,FIND($S$7, G31)+8,30),IF(LEFT(G31,8)= " Player", MID(G31,FIND($S$8, G31)+8,30),"no"))))))</f>
        <v>Cleveland Cavaliers.</v>
      </c>
      <c r="K31" t="str">
        <f t="shared" si="3"/>
        <v>Cleveland Cavaliers</v>
      </c>
    </row>
    <row r="32" spans="1:17" x14ac:dyDescent="0.25">
      <c r="A32" s="9" t="s">
        <v>3773</v>
      </c>
      <c r="B32" s="11">
        <f t="shared" si="0"/>
        <v>4</v>
      </c>
      <c r="C32" s="9" t="s">
        <v>3775</v>
      </c>
      <c r="D32" s="9" t="str">
        <f t="shared" si="1"/>
        <v>10</v>
      </c>
      <c r="E32" s="11">
        <v>2022</v>
      </c>
      <c r="F32" s="7">
        <f t="shared" si="2"/>
        <v>44661</v>
      </c>
      <c r="G32" t="s">
        <v>59</v>
      </c>
      <c r="H32" t="s">
        <v>60</v>
      </c>
      <c r="I32" t="s">
        <v>3746</v>
      </c>
      <c r="J32" s="2" t="str">
        <f>IF(LEFT(G32,7)=" Signed",MID(G32,FIND($S$3,G32)+9,30),IF(LEFT(G32,8)=" Claimed",MID(G32,FIND($S$4,G32)+8,30),IF(LEFT(G32,8)=" As",MID(G32,FIND($S$5,G32)+8,30),IF(LEFT(G32,8)= " Traded", MID(G32,FIND($S$6, G32)+8,30),IF(LEFT(G32,8)= " Drafted", MID(G32,FIND($S$7, G32)+8,30),IF(LEFT(G32,8)= " Player", MID(G32,FIND($S$8, G32)+8,30),"no"))))))</f>
        <v>no</v>
      </c>
      <c r="K32" t="str">
        <f t="shared" si="3"/>
        <v>no</v>
      </c>
    </row>
    <row r="33" spans="1:11" x14ac:dyDescent="0.25">
      <c r="A33" s="9" t="s">
        <v>3773</v>
      </c>
      <c r="B33" s="11">
        <f t="shared" si="0"/>
        <v>4</v>
      </c>
      <c r="C33" s="9" t="s">
        <v>3775</v>
      </c>
      <c r="D33" s="9" t="str">
        <f t="shared" si="1"/>
        <v>10</v>
      </c>
      <c r="E33" s="11">
        <v>2022</v>
      </c>
      <c r="F33" s="7">
        <f t="shared" si="2"/>
        <v>44661</v>
      </c>
      <c r="G33" t="s">
        <v>61</v>
      </c>
      <c r="H33" t="s">
        <v>62</v>
      </c>
      <c r="I33" t="s">
        <v>3746</v>
      </c>
      <c r="J33" s="2" t="str">
        <f>IF(LEFT(G33,7)=" Signed",MID(G33,FIND($S$3,G33)+9,30),IF(LEFT(G33,8)=" Claimed",MID(G33,FIND($S$4,G33)+8,30),IF(LEFT(G33,8)=" As",MID(G33,FIND($S$5,G33)+8,30),IF(LEFT(G33,8)= " Traded", MID(G33,FIND($S$6, G33)+8,30),IF(LEFT(G33,8)= " Drafted", MID(G33,FIND($S$7, G33)+8,30),IF(LEFT(G33,8)= " Player", MID(G33,FIND($S$8, G33)+8,30),"no"))))))</f>
        <v>no</v>
      </c>
      <c r="K33" t="str">
        <f t="shared" si="3"/>
        <v>no</v>
      </c>
    </row>
    <row r="34" spans="1:11" x14ac:dyDescent="0.25">
      <c r="A34" s="9" t="s">
        <v>3773</v>
      </c>
      <c r="B34" s="11">
        <f t="shared" si="0"/>
        <v>4</v>
      </c>
      <c r="C34" s="9" t="s">
        <v>3775</v>
      </c>
      <c r="D34" s="9" t="str">
        <f t="shared" si="1"/>
        <v>10</v>
      </c>
      <c r="E34" s="11">
        <v>2022</v>
      </c>
      <c r="F34" s="7">
        <f t="shared" si="2"/>
        <v>44661</v>
      </c>
      <c r="G34" t="s">
        <v>63</v>
      </c>
      <c r="H34" t="s">
        <v>64</v>
      </c>
      <c r="I34" t="s">
        <v>3741</v>
      </c>
      <c r="J34" s="2" t="str">
        <f>IF(LEFT(G34,7)=" Signed",MID(G34,FIND($S$3,G34)+9,30),IF(LEFT(G34,8)=" Claimed",MID(G34,FIND($S$4,G34)+8,30),IF(LEFT(G34,8)=" As",MID(G34,FIND($S$5,G34)+8,30),IF(LEFT(G34,8)= " Traded", MID(G34,FIND($S$6, G34)+8,30),IF(LEFT(G34,8)= " Drafted", MID(G34,FIND($S$7, G34)+8,30),IF(LEFT(G34,8)= " Player", MID(G34,FIND($S$8, G34)+8,30),"no"))))))</f>
        <v>Cleveland Cavaliers</v>
      </c>
      <c r="K34" t="str">
        <f t="shared" si="3"/>
        <v>Cleveland Cavaliers</v>
      </c>
    </row>
    <row r="35" spans="1:11" x14ac:dyDescent="0.25">
      <c r="A35" s="9" t="s">
        <v>3773</v>
      </c>
      <c r="B35" s="11">
        <f t="shared" si="0"/>
        <v>4</v>
      </c>
      <c r="C35" s="9" t="s">
        <v>3775</v>
      </c>
      <c r="D35" s="9" t="str">
        <f t="shared" si="1"/>
        <v>10</v>
      </c>
      <c r="E35" s="11">
        <v>2022</v>
      </c>
      <c r="F35" s="7">
        <f t="shared" si="2"/>
        <v>44661</v>
      </c>
      <c r="G35" t="s">
        <v>65</v>
      </c>
      <c r="H35" t="s">
        <v>66</v>
      </c>
      <c r="I35" t="s">
        <v>3741</v>
      </c>
      <c r="J35" s="2" t="str">
        <f>IF(LEFT(G35,7)=" Signed",MID(G35,FIND($S$3,G35)+9,30),IF(LEFT(G35,8)=" Claimed",MID(G35,FIND($S$4,G35)+8,30),IF(LEFT(G35,8)=" As",MID(G35,FIND($S$5,G35)+8,30),IF(LEFT(G35,8)= " Traded", MID(G35,FIND($S$6, G35)+8,30),IF(LEFT(G35,8)= " Drafted", MID(G35,FIND($S$7, G35)+8,30),IF(LEFT(G35,8)= " Player", MID(G35,FIND($S$8, G35)+8,30),"no"))))))</f>
        <v>Orlando Magic</v>
      </c>
      <c r="K35" t="str">
        <f t="shared" si="3"/>
        <v>Orlando Magic</v>
      </c>
    </row>
    <row r="36" spans="1:11" x14ac:dyDescent="0.25">
      <c r="A36" s="9" t="s">
        <v>3773</v>
      </c>
      <c r="B36" s="11">
        <f t="shared" si="0"/>
        <v>4</v>
      </c>
      <c r="C36" s="9" t="s">
        <v>3775</v>
      </c>
      <c r="D36" s="9" t="str">
        <f t="shared" si="1"/>
        <v>10</v>
      </c>
      <c r="E36" s="11">
        <v>2022</v>
      </c>
      <c r="F36" s="7">
        <f t="shared" si="2"/>
        <v>44661</v>
      </c>
      <c r="G36" t="s">
        <v>48</v>
      </c>
      <c r="H36" t="s">
        <v>67</v>
      </c>
      <c r="I36" t="s">
        <v>3746</v>
      </c>
      <c r="J36" s="2" t="str">
        <f>IF(LEFT(G36,7)=" Signed",MID(G36,FIND($S$3,G36)+9,30),IF(LEFT(G36,8)=" Claimed",MID(G36,FIND($S$4,G36)+8,30),IF(LEFT(G36,8)=" As",MID(G36,FIND($S$5,G36)+8,30),IF(LEFT(G36,8)= " Traded", MID(G36,FIND($S$6, G36)+8,30),IF(LEFT(G36,8)= " Drafted", MID(G36,FIND($S$7, G36)+8,30),IF(LEFT(G36,8)= " Player", MID(G36,FIND($S$8, G36)+8,30),"no"))))))</f>
        <v>no</v>
      </c>
      <c r="K36" t="str">
        <f t="shared" si="3"/>
        <v>no</v>
      </c>
    </row>
    <row r="37" spans="1:11" x14ac:dyDescent="0.25">
      <c r="A37" s="9" t="s">
        <v>3773</v>
      </c>
      <c r="B37" s="11">
        <f t="shared" si="0"/>
        <v>4</v>
      </c>
      <c r="C37" s="9" t="s">
        <v>3776</v>
      </c>
      <c r="D37" s="9" t="str">
        <f t="shared" si="1"/>
        <v>11</v>
      </c>
      <c r="E37" s="11">
        <v>2011</v>
      </c>
      <c r="F37" s="7">
        <f t="shared" si="2"/>
        <v>40644</v>
      </c>
      <c r="G37" t="s">
        <v>68</v>
      </c>
      <c r="H37" t="s">
        <v>69</v>
      </c>
      <c r="I37" t="s">
        <v>3742</v>
      </c>
      <c r="J37" s="2" t="str">
        <f>IF(LEFT(G37,7)=" Signed",MID(G37,FIND($S$3,G37)+9,30),IF(LEFT(G37,8)=" Claimed",MID(G37,FIND($S$4,G37)+8,30),IF(LEFT(G37,8)=" As",MID(G37,FIND($S$5,G37)+8,30),IF(LEFT(G37,8)= " Traded", MID(G37,FIND($S$6, G37)+8,30),IF(LEFT(G37,8)= " Drafted", MID(G37,FIND($S$7, G37)+8,30),IF(LEFT(G37,8)= " Player", MID(G37,FIND($S$8, G37)+8,30),"no"))))))</f>
        <v>no</v>
      </c>
      <c r="K37" t="str">
        <f t="shared" si="3"/>
        <v>no</v>
      </c>
    </row>
    <row r="38" spans="1:11" x14ac:dyDescent="0.25">
      <c r="A38" s="9" t="s">
        <v>3773</v>
      </c>
      <c r="B38" s="11">
        <f t="shared" si="0"/>
        <v>4</v>
      </c>
      <c r="C38" s="9" t="s">
        <v>3776</v>
      </c>
      <c r="D38" s="9" t="str">
        <f t="shared" si="1"/>
        <v>11</v>
      </c>
      <c r="E38" s="11">
        <v>2016</v>
      </c>
      <c r="F38" s="7">
        <f t="shared" si="2"/>
        <v>42471</v>
      </c>
      <c r="G38" t="s">
        <v>30</v>
      </c>
      <c r="H38" t="s">
        <v>70</v>
      </c>
      <c r="I38" t="s">
        <v>3744</v>
      </c>
      <c r="J38" s="2" t="str">
        <f>IF(LEFT(G38,7)=" Signed",MID(G38,FIND($S$3,G38)+9,30),IF(LEFT(G38,8)=" Claimed",MID(G38,FIND($S$4,G38)+8,30),IF(LEFT(G38,8)=" As",MID(G38,FIND($S$5,G38)+8,30),IF(LEFT(G38,8)= " Traded", MID(G38,FIND($S$6, G38)+8,30),IF(LEFT(G38,8)= " Drafted", MID(G38,FIND($S$7, G38)+8,30),IF(LEFT(G38,8)= " Player", MID(G38,FIND($S$8, G38)+8,30),"no"))))))</f>
        <v>no</v>
      </c>
      <c r="K38" t="str">
        <f t="shared" si="3"/>
        <v>no</v>
      </c>
    </row>
    <row r="39" spans="1:11" x14ac:dyDescent="0.25">
      <c r="A39" s="9" t="s">
        <v>3773</v>
      </c>
      <c r="B39" s="11">
        <f t="shared" si="0"/>
        <v>4</v>
      </c>
      <c r="C39" s="9" t="s">
        <v>3776</v>
      </c>
      <c r="D39" s="9" t="str">
        <f t="shared" si="1"/>
        <v>11</v>
      </c>
      <c r="E39" s="11">
        <v>2016</v>
      </c>
      <c r="F39" s="7">
        <f t="shared" si="2"/>
        <v>42471</v>
      </c>
      <c r="G39" t="s">
        <v>71</v>
      </c>
      <c r="H39" t="s">
        <v>72</v>
      </c>
      <c r="I39" t="s">
        <v>3741</v>
      </c>
      <c r="J39" s="2" t="str">
        <f>IF(LEFT(G39,7)=" Signed",MID(G39,FIND($S$3,G39)+9,30),IF(LEFT(G39,8)=" Claimed",MID(G39,FIND($S$4,G39)+8,30),IF(LEFT(G39,8)=" As",MID(G39,FIND($S$5,G39)+8,30),IF(LEFT(G39,8)= " Traded", MID(G39,FIND($S$6, G39)+8,30),IF(LEFT(G39,8)= " Drafted", MID(G39,FIND($S$7, G39)+8,30),IF(LEFT(G39,8)= " Player", MID(G39,FIND($S$8, G39)+8,30),"no"))))))</f>
        <v>Boston Celtics</v>
      </c>
      <c r="K39" t="str">
        <f t="shared" si="3"/>
        <v>Boston Celtics</v>
      </c>
    </row>
    <row r="40" spans="1:11" x14ac:dyDescent="0.25">
      <c r="A40" s="9" t="s">
        <v>3773</v>
      </c>
      <c r="B40" s="11">
        <f t="shared" si="0"/>
        <v>4</v>
      </c>
      <c r="C40" s="9" t="s">
        <v>3776</v>
      </c>
      <c r="D40" s="9" t="str">
        <f t="shared" si="1"/>
        <v>11</v>
      </c>
      <c r="E40" s="11">
        <v>2016</v>
      </c>
      <c r="F40" s="7">
        <f t="shared" si="2"/>
        <v>42471</v>
      </c>
      <c r="G40" t="s">
        <v>73</v>
      </c>
      <c r="H40" t="s">
        <v>70</v>
      </c>
      <c r="I40" t="s">
        <v>3747</v>
      </c>
      <c r="J40" s="2" t="str">
        <f>IF(LEFT(G40,7)=" Signed",MID(G40,FIND($S$3,G40)+9,30),IF(LEFT(G40,8)=" Claimed",MID(G40,FIND($S$4,G40)+8,30),IF(LEFT(G40,8)=" As",MID(G40,FIND($S$5,G40)+8,30),IF(LEFT(G40,8)= " Traded", MID(G40,FIND($S$6, G40)+8,30),IF(LEFT(G40,8)= " Drafted", MID(G40,FIND($S$7, G40)+8,30),IF(LEFT(G40,8)= " Player", MID(G40,FIND($S$8, G40)+8,30),"no"))))))</f>
        <v>no</v>
      </c>
      <c r="K40" t="str">
        <f t="shared" si="3"/>
        <v>no</v>
      </c>
    </row>
    <row r="41" spans="1:11" x14ac:dyDescent="0.25">
      <c r="A41" s="9" t="s">
        <v>3773</v>
      </c>
      <c r="B41" s="11">
        <f t="shared" si="0"/>
        <v>4</v>
      </c>
      <c r="C41" s="9" t="s">
        <v>3776</v>
      </c>
      <c r="D41" s="9" t="str">
        <f t="shared" si="1"/>
        <v>11</v>
      </c>
      <c r="E41" s="11">
        <v>2017</v>
      </c>
      <c r="F41" s="7">
        <f t="shared" si="2"/>
        <v>42836</v>
      </c>
      <c r="G41" t="s">
        <v>74</v>
      </c>
      <c r="H41" t="s">
        <v>9</v>
      </c>
      <c r="I41" t="s">
        <v>3741</v>
      </c>
      <c r="J41" s="2" t="str">
        <f>IF(LEFT(G41,7)=" Signed",MID(G41,FIND($S$3,G41)+9,30),IF(LEFT(G41,8)=" Claimed",MID(G41,FIND($S$4,G41)+8,30),IF(LEFT(G41,8)=" As",MID(G41,FIND($S$5,G41)+8,30),IF(LEFT(G41,8)= " Traded", MID(G41,FIND($S$6, G41)+8,30),IF(LEFT(G41,8)= " Drafted", MID(G41,FIND($S$7, G41)+8,30),IF(LEFT(G41,8)= " Player", MID(G41,FIND($S$8, G41)+8,30),"no"))))))</f>
        <v>Philadelphia 76ers</v>
      </c>
      <c r="K41" t="str">
        <f t="shared" si="3"/>
        <v>Philadelphia 76ers</v>
      </c>
    </row>
    <row r="42" spans="1:11" x14ac:dyDescent="0.25">
      <c r="A42" s="9" t="s">
        <v>3773</v>
      </c>
      <c r="B42" s="11">
        <f t="shared" si="0"/>
        <v>4</v>
      </c>
      <c r="C42" s="9" t="s">
        <v>3776</v>
      </c>
      <c r="D42" s="9" t="str">
        <f t="shared" si="1"/>
        <v>11</v>
      </c>
      <c r="E42" s="11">
        <v>2017</v>
      </c>
      <c r="F42" s="7">
        <f t="shared" si="2"/>
        <v>42836</v>
      </c>
      <c r="G42" t="s">
        <v>75</v>
      </c>
      <c r="H42" t="s">
        <v>76</v>
      </c>
      <c r="I42" t="s">
        <v>3748</v>
      </c>
      <c r="J42" s="2" t="str">
        <f>IF(LEFT(G42,7)=" Signed",MID(G42,FIND($S$3,G42)+9,30),IF(LEFT(G42,8)=" Claimed",MID(G42,FIND($S$4,G42)+8,30),IF(LEFT(G42,8)=" As",MID(G42,FIND($S$5,G42)+8,30),IF(LEFT(G42,8)= " Traded", MID(G42,FIND($S$6, G42)+8,30),IF(LEFT(G42,8)= " Drafted", MID(G42,FIND($S$7, G42)+8,30),IF(LEFT(G42,8)= " Player", MID(G42,FIND($S$8, G42)+8,30),"no"))))))</f>
        <v>allas Mavericks from the Cleve</v>
      </c>
      <c r="K42" t="str">
        <f t="shared" si="3"/>
        <v>allas Mavericks from the Cleve</v>
      </c>
    </row>
    <row r="43" spans="1:11" x14ac:dyDescent="0.25">
      <c r="A43" s="9" t="s">
        <v>3773</v>
      </c>
      <c r="B43" s="11">
        <f t="shared" si="0"/>
        <v>4</v>
      </c>
      <c r="C43" s="9" t="s">
        <v>3776</v>
      </c>
      <c r="D43" s="9" t="str">
        <f t="shared" si="1"/>
        <v>11</v>
      </c>
      <c r="E43" s="11">
        <v>2017</v>
      </c>
      <c r="F43" s="7">
        <f t="shared" si="2"/>
        <v>42836</v>
      </c>
      <c r="G43" t="s">
        <v>77</v>
      </c>
      <c r="H43" t="s">
        <v>39</v>
      </c>
      <c r="I43" t="s">
        <v>3747</v>
      </c>
      <c r="J43" s="2" t="str">
        <f>IF(LEFT(G43,7)=" Signed",MID(G43,FIND($S$3,G43)+9,30),IF(LEFT(G43,8)=" Claimed",MID(G43,FIND($S$4,G43)+8,30),IF(LEFT(G43,8)=" As",MID(G43,FIND($S$5,G43)+8,30),IF(LEFT(G43,8)= " Traded", MID(G43,FIND($S$6, G43)+8,30),IF(LEFT(G43,8)= " Drafted", MID(G43,FIND($S$7, G43)+8,30),IF(LEFT(G43,8)= " Player", MID(G43,FIND($S$8, G43)+8,30),"no"))))))</f>
        <v>no</v>
      </c>
      <c r="K43" t="str">
        <f t="shared" si="3"/>
        <v>no</v>
      </c>
    </row>
    <row r="44" spans="1:11" x14ac:dyDescent="0.25">
      <c r="A44" s="9" t="s">
        <v>3773</v>
      </c>
      <c r="B44" s="11">
        <f t="shared" si="0"/>
        <v>4</v>
      </c>
      <c r="C44" s="9" t="s">
        <v>3776</v>
      </c>
      <c r="D44" s="9" t="str">
        <f t="shared" si="1"/>
        <v>11</v>
      </c>
      <c r="E44" s="11">
        <v>2018</v>
      </c>
      <c r="F44" s="7">
        <f t="shared" si="2"/>
        <v>43201</v>
      </c>
      <c r="G44" t="s">
        <v>78</v>
      </c>
      <c r="H44" t="s">
        <v>79</v>
      </c>
      <c r="I44" t="s">
        <v>3746</v>
      </c>
      <c r="J44" s="2" t="str">
        <f>IF(LEFT(G44,7)=" Signed",MID(G44,FIND($S$3,G44)+9,30),IF(LEFT(G44,8)=" Claimed",MID(G44,FIND($S$4,G44)+8,30),IF(LEFT(G44,8)=" As",MID(G44,FIND($S$5,G44)+8,30),IF(LEFT(G44,8)= " Traded", MID(G44,FIND($S$6, G44)+8,30),IF(LEFT(G44,8)= " Drafted", MID(G44,FIND($S$7, G44)+8,30),IF(LEFT(G44,8)= " Player", MID(G44,FIND($S$8, G44)+8,30),"no"))))))</f>
        <v>no</v>
      </c>
      <c r="K44" t="str">
        <f t="shared" si="3"/>
        <v>no</v>
      </c>
    </row>
    <row r="45" spans="1:11" x14ac:dyDescent="0.25">
      <c r="A45" s="9" t="s">
        <v>3773</v>
      </c>
      <c r="B45" s="11">
        <f t="shared" si="0"/>
        <v>4</v>
      </c>
      <c r="C45" s="9" t="s">
        <v>3776</v>
      </c>
      <c r="D45" s="9" t="str">
        <f t="shared" si="1"/>
        <v>11</v>
      </c>
      <c r="E45" s="11">
        <v>2018</v>
      </c>
      <c r="F45" s="7">
        <f t="shared" si="2"/>
        <v>43201</v>
      </c>
      <c r="G45" t="s">
        <v>80</v>
      </c>
      <c r="H45" t="s">
        <v>81</v>
      </c>
      <c r="I45" t="s">
        <v>3741</v>
      </c>
      <c r="J45" s="2" t="str">
        <f>IF(LEFT(G45,7)=" Signed",MID(G45,FIND($S$3,G45)+9,30),IF(LEFT(G45,8)=" Claimed",MID(G45,FIND($S$4,G45)+8,30),IF(LEFT(G45,8)=" As",MID(G45,FIND($S$5,G45)+8,30),IF(LEFT(G45,8)= " Traded", MID(G45,FIND($S$6, G45)+8,30),IF(LEFT(G45,8)= " Drafted", MID(G45,FIND($S$7, G45)+8,30),IF(LEFT(G45,8)= " Player", MID(G45,FIND($S$8, G45)+8,30),"no"))))))</f>
        <v>Houston Rockets</v>
      </c>
      <c r="K45" t="str">
        <f t="shared" si="3"/>
        <v>Houston Rockets</v>
      </c>
    </row>
    <row r="46" spans="1:11" x14ac:dyDescent="0.25">
      <c r="A46" s="9" t="s">
        <v>3773</v>
      </c>
      <c r="B46" s="11">
        <f t="shared" si="0"/>
        <v>4</v>
      </c>
      <c r="C46" s="9" t="s">
        <v>3776</v>
      </c>
      <c r="D46" s="9" t="str">
        <f t="shared" si="1"/>
        <v>11</v>
      </c>
      <c r="E46" s="11">
        <v>2018</v>
      </c>
      <c r="F46" s="7">
        <f t="shared" si="2"/>
        <v>43201</v>
      </c>
      <c r="G46" t="s">
        <v>68</v>
      </c>
      <c r="H46" t="s">
        <v>82</v>
      </c>
      <c r="I46" t="s">
        <v>3742</v>
      </c>
      <c r="J46" s="2" t="str">
        <f>IF(LEFT(G46,7)=" Signed",MID(G46,FIND($S$3,G46)+9,30),IF(LEFT(G46,8)=" Claimed",MID(G46,FIND($S$4,G46)+8,30),IF(LEFT(G46,8)=" As",MID(G46,FIND($S$5,G46)+8,30),IF(LEFT(G46,8)= " Traded", MID(G46,FIND($S$6, G46)+8,30),IF(LEFT(G46,8)= " Drafted", MID(G46,FIND($S$7, G46)+8,30),IF(LEFT(G46,8)= " Player", MID(G46,FIND($S$8, G46)+8,30),"no"))))))</f>
        <v>no</v>
      </c>
      <c r="K46" t="str">
        <f t="shared" si="3"/>
        <v>no</v>
      </c>
    </row>
    <row r="47" spans="1:11" x14ac:dyDescent="0.25">
      <c r="A47" s="9" t="s">
        <v>3773</v>
      </c>
      <c r="B47" s="11">
        <f t="shared" si="0"/>
        <v>4</v>
      </c>
      <c r="C47" s="9" t="s">
        <v>3776</v>
      </c>
      <c r="D47" s="9" t="str">
        <f t="shared" si="1"/>
        <v>11</v>
      </c>
      <c r="E47" s="11">
        <v>2021</v>
      </c>
      <c r="F47" s="7">
        <f t="shared" si="2"/>
        <v>44297</v>
      </c>
      <c r="G47" t="s">
        <v>83</v>
      </c>
      <c r="H47" t="s">
        <v>23</v>
      </c>
      <c r="I47" t="s">
        <v>3741</v>
      </c>
      <c r="J47" s="2" t="str">
        <f>IF(LEFT(G47,7)=" Signed",MID(G47,FIND($S$3,G47)+9,30),IF(LEFT(G47,8)=" Claimed",MID(G47,FIND($S$4,G47)+8,30),IF(LEFT(G47,8)=" As",MID(G47,FIND($S$5,G47)+8,30),IF(LEFT(G47,8)= " Traded", MID(G47,FIND($S$6, G47)+8,30),IF(LEFT(G47,8)= " Drafted", MID(G47,FIND($S$7, G47)+8,30),IF(LEFT(G47,8)= " Player", MID(G47,FIND($S$8, G47)+8,30),"no"))))))</f>
        <v>Indiana Pacers.</v>
      </c>
      <c r="K47" t="str">
        <f t="shared" si="3"/>
        <v>Indiana Pacers</v>
      </c>
    </row>
    <row r="48" spans="1:11" x14ac:dyDescent="0.25">
      <c r="A48" s="9" t="s">
        <v>3773</v>
      </c>
      <c r="B48" s="11">
        <f t="shared" si="0"/>
        <v>4</v>
      </c>
      <c r="C48" s="9" t="s">
        <v>3776</v>
      </c>
      <c r="D48" s="9" t="str">
        <f t="shared" si="1"/>
        <v>11</v>
      </c>
      <c r="E48" s="11">
        <v>2021</v>
      </c>
      <c r="F48" s="7">
        <f t="shared" si="2"/>
        <v>44297</v>
      </c>
      <c r="G48" t="s">
        <v>84</v>
      </c>
      <c r="H48" t="s">
        <v>27</v>
      </c>
      <c r="I48" t="s">
        <v>3741</v>
      </c>
      <c r="J48" s="2" t="str">
        <f>IF(LEFT(G48,7)=" Signed",MID(G48,FIND($S$3,G48)+9,30),IF(LEFT(G48,8)=" Claimed",MID(G48,FIND($S$4,G48)+8,30),IF(LEFT(G48,8)=" As",MID(G48,FIND($S$5,G48)+8,30),IF(LEFT(G48,8)= " Traded", MID(G48,FIND($S$6, G48)+8,30),IF(LEFT(G48,8)= " Drafted", MID(G48,FIND($S$7, G48)+8,30),IF(LEFT(G48,8)= " Player", MID(G48,FIND($S$8, G48)+8,30),"no"))))))</f>
        <v>Brooklyn Nets.</v>
      </c>
      <c r="K48" t="str">
        <f t="shared" si="3"/>
        <v>Brooklyn Nets</v>
      </c>
    </row>
    <row r="49" spans="1:11" x14ac:dyDescent="0.25">
      <c r="A49" s="9" t="s">
        <v>3773</v>
      </c>
      <c r="B49" s="11">
        <f t="shared" si="0"/>
        <v>4</v>
      </c>
      <c r="C49" s="9" t="s">
        <v>3777</v>
      </c>
      <c r="D49" s="9" t="str">
        <f t="shared" si="1"/>
        <v>12</v>
      </c>
      <c r="E49" s="11">
        <v>2015</v>
      </c>
      <c r="F49" s="7">
        <f t="shared" si="2"/>
        <v>42106</v>
      </c>
      <c r="G49" t="s">
        <v>85</v>
      </c>
      <c r="H49" t="s">
        <v>86</v>
      </c>
      <c r="I49" t="s">
        <v>3741</v>
      </c>
      <c r="J49" s="2" t="str">
        <f>IF(LEFT(G49,7)=" Signed",MID(G49,FIND($S$3,G49)+9,30),IF(LEFT(G49,8)=" Claimed",MID(G49,FIND($S$4,G49)+8,30),IF(LEFT(G49,8)=" As",MID(G49,FIND($S$5,G49)+8,30),IF(LEFT(G49,8)= " Traded", MID(G49,FIND($S$6, G49)+8,30),IF(LEFT(G49,8)= " Drafted", MID(G49,FIND($S$7, G49)+8,30),IF(LEFT(G49,8)= " Player", MID(G49,FIND($S$8, G49)+8,30),"no"))))))</f>
        <v>Sacramento Kings</v>
      </c>
      <c r="K49" t="str">
        <f t="shared" si="3"/>
        <v>Sacramento Kings</v>
      </c>
    </row>
    <row r="50" spans="1:11" x14ac:dyDescent="0.25">
      <c r="A50" s="9" t="s">
        <v>3773</v>
      </c>
      <c r="B50" s="11">
        <f t="shared" si="0"/>
        <v>4</v>
      </c>
      <c r="C50" s="9" t="s">
        <v>3777</v>
      </c>
      <c r="D50" s="9" t="str">
        <f t="shared" si="1"/>
        <v>12</v>
      </c>
      <c r="E50" s="11">
        <v>2016</v>
      </c>
      <c r="F50" s="7">
        <f t="shared" si="2"/>
        <v>42472</v>
      </c>
      <c r="G50" t="s">
        <v>30</v>
      </c>
      <c r="H50" t="s">
        <v>70</v>
      </c>
      <c r="I50" t="s">
        <v>3744</v>
      </c>
      <c r="J50" s="2" t="str">
        <f>IF(LEFT(G50,7)=" Signed",MID(G50,FIND($S$3,G50)+9,30),IF(LEFT(G50,8)=" Claimed",MID(G50,FIND($S$4,G50)+8,30),IF(LEFT(G50,8)=" As",MID(G50,FIND($S$5,G50)+8,30),IF(LEFT(G50,8)= " Traded", MID(G50,FIND($S$6, G50)+8,30),IF(LEFT(G50,8)= " Drafted", MID(G50,FIND($S$7, G50)+8,30),IF(LEFT(G50,8)= " Player", MID(G50,FIND($S$8, G50)+8,30),"no"))))))</f>
        <v>no</v>
      </c>
      <c r="K50" t="str">
        <f t="shared" si="3"/>
        <v>no</v>
      </c>
    </row>
    <row r="51" spans="1:11" x14ac:dyDescent="0.25">
      <c r="A51" s="9" t="s">
        <v>3773</v>
      </c>
      <c r="B51" s="11">
        <f t="shared" si="0"/>
        <v>4</v>
      </c>
      <c r="C51" s="9" t="s">
        <v>3777</v>
      </c>
      <c r="D51" s="9" t="str">
        <f t="shared" si="1"/>
        <v>12</v>
      </c>
      <c r="E51" s="11">
        <v>2021</v>
      </c>
      <c r="F51" s="7">
        <f t="shared" si="2"/>
        <v>44298</v>
      </c>
      <c r="G51" t="s">
        <v>87</v>
      </c>
      <c r="H51" t="s">
        <v>88</v>
      </c>
      <c r="I51" t="s">
        <v>3742</v>
      </c>
      <c r="J51" s="2" t="str">
        <f>IF(LEFT(G51,7)=" Signed",MID(G51,FIND($S$3,G51)+9,30),IF(LEFT(G51,8)=" Claimed",MID(G51,FIND($S$4,G51)+8,30),IF(LEFT(G51,8)=" As",MID(G51,FIND($S$5,G51)+8,30),IF(LEFT(G51,8)= " Traded", MID(G51,FIND($S$6, G51)+8,30),IF(LEFT(G51,8)= " Drafted", MID(G51,FIND($S$7, G51)+8,30),IF(LEFT(G51,8)= " Player", MID(G51,FIND($S$8, G51)+8,30),"no"))))))</f>
        <v>no</v>
      </c>
      <c r="K51" t="str">
        <f t="shared" si="3"/>
        <v>no</v>
      </c>
    </row>
    <row r="52" spans="1:11" x14ac:dyDescent="0.25">
      <c r="A52" s="9" t="s">
        <v>3773</v>
      </c>
      <c r="B52" s="11">
        <f t="shared" si="0"/>
        <v>4</v>
      </c>
      <c r="C52" s="9" t="s">
        <v>3777</v>
      </c>
      <c r="D52" s="9" t="str">
        <f t="shared" si="1"/>
        <v>12</v>
      </c>
      <c r="E52" s="11">
        <v>2021</v>
      </c>
      <c r="F52" s="7">
        <f t="shared" si="2"/>
        <v>44298</v>
      </c>
      <c r="G52" t="s">
        <v>89</v>
      </c>
      <c r="H52" t="s">
        <v>90</v>
      </c>
      <c r="I52" t="s">
        <v>3741</v>
      </c>
      <c r="J52" s="2" t="str">
        <f>IF(LEFT(G52,7)=" Signed",MID(G52,FIND($S$3,G52)+9,30),IF(LEFT(G52,8)=" Claimed",MID(G52,FIND($S$4,G52)+8,30),IF(LEFT(G52,8)=" As",MID(G52,FIND($S$5,G52)+8,30),IF(LEFT(G52,8)= " Traded", MID(G52,FIND($S$6, G52)+8,30),IF(LEFT(G52,8)= " Drafted", MID(G52,FIND($S$7, G52)+8,30),IF(LEFT(G52,8)= " Player", MID(G52,FIND($S$8, G52)+8,30),"no"))))))</f>
        <v>Orlando Magic.</v>
      </c>
      <c r="K52" t="str">
        <f t="shared" si="3"/>
        <v>Orlando Magic</v>
      </c>
    </row>
    <row r="53" spans="1:11" x14ac:dyDescent="0.25">
      <c r="A53" s="9" t="s">
        <v>3773</v>
      </c>
      <c r="B53" s="11">
        <f t="shared" si="0"/>
        <v>4</v>
      </c>
      <c r="C53" s="9" t="s">
        <v>3777</v>
      </c>
      <c r="D53" s="9" t="str">
        <f t="shared" si="1"/>
        <v>12</v>
      </c>
      <c r="E53" s="11">
        <v>2021</v>
      </c>
      <c r="F53" s="7">
        <f t="shared" si="2"/>
        <v>44298</v>
      </c>
      <c r="G53" t="s">
        <v>91</v>
      </c>
      <c r="H53" t="s">
        <v>92</v>
      </c>
      <c r="I53" t="s">
        <v>3741</v>
      </c>
      <c r="J53" s="2" t="str">
        <f>IF(LEFT(G53,7)=" Signed",MID(G53,FIND($S$3,G53)+9,30),IF(LEFT(G53,8)=" Claimed",MID(G53,FIND($S$4,G53)+8,30),IF(LEFT(G53,8)=" As",MID(G53,FIND($S$5,G53)+8,30),IF(LEFT(G53,8)= " Traded", MID(G53,FIND($S$6, G53)+8,30),IF(LEFT(G53,8)= " Drafted", MID(G53,FIND($S$7, G53)+8,30),IF(LEFT(G53,8)= " Player", MID(G53,FIND($S$8, G53)+8,30),"no"))))))</f>
        <v>New Orleans Pelicans</v>
      </c>
      <c r="K53" t="str">
        <f t="shared" si="3"/>
        <v>New Orleans Pelicans</v>
      </c>
    </row>
    <row r="54" spans="1:11" x14ac:dyDescent="0.25">
      <c r="A54" s="9" t="s">
        <v>3773</v>
      </c>
      <c r="B54" s="11">
        <f t="shared" si="0"/>
        <v>4</v>
      </c>
      <c r="C54" s="9" t="s">
        <v>3777</v>
      </c>
      <c r="D54" s="9" t="str">
        <f t="shared" si="1"/>
        <v>12</v>
      </c>
      <c r="E54" s="11">
        <v>2021</v>
      </c>
      <c r="F54" s="7">
        <f t="shared" si="2"/>
        <v>44298</v>
      </c>
      <c r="G54" t="s">
        <v>3</v>
      </c>
      <c r="H54" t="s">
        <v>93</v>
      </c>
      <c r="I54" t="s">
        <v>3741</v>
      </c>
      <c r="J54" s="2" t="str">
        <f>IF(LEFT(G54,7)=" Signed",MID(G54,FIND($S$3,G54)+9,30),IF(LEFT(G54,8)=" Claimed",MID(G54,FIND($S$4,G54)+8,30),IF(LEFT(G54,8)=" As",MID(G54,FIND($S$5,G54)+8,30),IF(LEFT(G54,8)= " Traded", MID(G54,FIND($S$6, G54)+8,30),IF(LEFT(G54,8)= " Drafted", MID(G54,FIND($S$7, G54)+8,30),IF(LEFT(G54,8)= " Player", MID(G54,FIND($S$8, G54)+8,30),"no"))))))</f>
        <v>Philadelphia 76ers.</v>
      </c>
      <c r="K54" t="str">
        <f t="shared" si="3"/>
        <v>Philadelphia 76ers</v>
      </c>
    </row>
    <row r="55" spans="1:11" x14ac:dyDescent="0.25">
      <c r="A55" s="9" t="s">
        <v>3773</v>
      </c>
      <c r="B55" s="11">
        <f t="shared" si="0"/>
        <v>4</v>
      </c>
      <c r="C55" s="9" t="s">
        <v>3777</v>
      </c>
      <c r="D55" s="9" t="str">
        <f t="shared" si="1"/>
        <v>12</v>
      </c>
      <c r="E55" s="11">
        <v>2021</v>
      </c>
      <c r="F55" s="7">
        <f t="shared" si="2"/>
        <v>44298</v>
      </c>
      <c r="G55" t="s">
        <v>94</v>
      </c>
      <c r="H55" t="s">
        <v>95</v>
      </c>
      <c r="I55" t="s">
        <v>3741</v>
      </c>
      <c r="J55" s="2" t="str">
        <f>IF(LEFT(G55,7)=" Signed",MID(G55,FIND($S$3,G55)+9,30),IF(LEFT(G55,8)=" Claimed",MID(G55,FIND($S$4,G55)+8,30),IF(LEFT(G55,8)=" As",MID(G55,FIND($S$5,G55)+8,30),IF(LEFT(G55,8)= " Traded", MID(G55,FIND($S$6, G55)+8,30),IF(LEFT(G55,8)= " Drafted", MID(G55,FIND($S$7, G55)+8,30),IF(LEFT(G55,8)= " Player", MID(G55,FIND($S$8, G55)+8,30),"no"))))))</f>
        <v>New York Knicks.</v>
      </c>
      <c r="K55" t="str">
        <f t="shared" si="3"/>
        <v>New York Knicks</v>
      </c>
    </row>
    <row r="56" spans="1:11" x14ac:dyDescent="0.25">
      <c r="A56" s="9" t="s">
        <v>3773</v>
      </c>
      <c r="B56" s="11">
        <f t="shared" si="0"/>
        <v>4</v>
      </c>
      <c r="C56" s="9" t="s">
        <v>3778</v>
      </c>
      <c r="D56" s="9" t="str">
        <f t="shared" si="1"/>
        <v>13</v>
      </c>
      <c r="E56" s="11">
        <v>2015</v>
      </c>
      <c r="F56" s="7">
        <f t="shared" si="2"/>
        <v>42107</v>
      </c>
      <c r="G56" t="s">
        <v>96</v>
      </c>
      <c r="H56" t="s">
        <v>97</v>
      </c>
      <c r="I56" t="s">
        <v>3741</v>
      </c>
      <c r="J56" s="2" t="str">
        <f>IF(LEFT(G56,7)=" Signed",MID(G56,FIND($S$3,G56)+9,30),IF(LEFT(G56,8)=" Claimed",MID(G56,FIND($S$4,G56)+8,30),IF(LEFT(G56,8)=" As",MID(G56,FIND($S$5,G56)+8,30),IF(LEFT(G56,8)= " Traded", MID(G56,FIND($S$6, G56)+8,30),IF(LEFT(G56,8)= " Drafted", MID(G56,FIND($S$7, G56)+8,30),IF(LEFT(G56,8)= " Player", MID(G56,FIND($S$8, G56)+8,30),"no"))))))</f>
        <v>Los Angeles Lakers</v>
      </c>
      <c r="K56" t="str">
        <f t="shared" si="3"/>
        <v>Los Angeles Lakers</v>
      </c>
    </row>
    <row r="57" spans="1:11" x14ac:dyDescent="0.25">
      <c r="A57" s="9" t="s">
        <v>3773</v>
      </c>
      <c r="B57" s="11">
        <f t="shared" si="0"/>
        <v>4</v>
      </c>
      <c r="C57" s="9" t="s">
        <v>3778</v>
      </c>
      <c r="D57" s="9" t="str">
        <f t="shared" si="1"/>
        <v>13</v>
      </c>
      <c r="E57" s="11">
        <v>2016</v>
      </c>
      <c r="F57" s="7">
        <f t="shared" si="2"/>
        <v>42473</v>
      </c>
      <c r="G57" t="s">
        <v>73</v>
      </c>
      <c r="H57" t="s">
        <v>70</v>
      </c>
      <c r="I57" t="s">
        <v>3747</v>
      </c>
      <c r="J57" s="2" t="str">
        <f>IF(LEFT(G57,7)=" Signed",MID(G57,FIND($S$3,G57)+9,30),IF(LEFT(G57,8)=" Claimed",MID(G57,FIND($S$4,G57)+8,30),IF(LEFT(G57,8)=" As",MID(G57,FIND($S$5,G57)+8,30),IF(LEFT(G57,8)= " Traded", MID(G57,FIND($S$6, G57)+8,30),IF(LEFT(G57,8)= " Drafted", MID(G57,FIND($S$7, G57)+8,30),IF(LEFT(G57,8)= " Player", MID(G57,FIND($S$8, G57)+8,30),"no"))))))</f>
        <v>no</v>
      </c>
      <c r="K57" t="str">
        <f t="shared" si="3"/>
        <v>no</v>
      </c>
    </row>
    <row r="58" spans="1:11" x14ac:dyDescent="0.25">
      <c r="A58" s="9" t="s">
        <v>3773</v>
      </c>
      <c r="B58" s="11">
        <f t="shared" si="0"/>
        <v>4</v>
      </c>
      <c r="C58" s="9" t="s">
        <v>3778</v>
      </c>
      <c r="D58" s="9" t="str">
        <f t="shared" si="1"/>
        <v>13</v>
      </c>
      <c r="E58" s="11">
        <v>2016</v>
      </c>
      <c r="F58" s="7">
        <f t="shared" si="2"/>
        <v>42473</v>
      </c>
      <c r="G58" t="s">
        <v>98</v>
      </c>
      <c r="H58" t="s">
        <v>99</v>
      </c>
      <c r="I58" t="s">
        <v>3741</v>
      </c>
      <c r="J58" s="2" t="str">
        <f>IF(LEFT(G58,7)=" Signed",MID(G58,FIND($S$3,G58)+9,30),IF(LEFT(G58,8)=" Claimed",MID(G58,FIND($S$4,G58)+8,30),IF(LEFT(G58,8)=" As",MID(G58,FIND($S$5,G58)+8,30),IF(LEFT(G58,8)= " Traded", MID(G58,FIND($S$6, G58)+8,30),IF(LEFT(G58,8)= " Drafted", MID(G58,FIND($S$7, G58)+8,30),IF(LEFT(G58,8)= " Player", MID(G58,FIND($S$8, G58)+8,30),"no"))))))</f>
        <v>Detroit Pistons</v>
      </c>
      <c r="K58" t="str">
        <f t="shared" si="3"/>
        <v>Detroit Pistons</v>
      </c>
    </row>
    <row r="59" spans="1:11" x14ac:dyDescent="0.25">
      <c r="A59" s="9" t="s">
        <v>3773</v>
      </c>
      <c r="B59" s="11">
        <f t="shared" si="0"/>
        <v>4</v>
      </c>
      <c r="C59" s="9" t="s">
        <v>3778</v>
      </c>
      <c r="D59" s="9" t="str">
        <f t="shared" si="1"/>
        <v>13</v>
      </c>
      <c r="E59" s="11">
        <v>2019</v>
      </c>
      <c r="F59" s="7">
        <f t="shared" si="2"/>
        <v>43568</v>
      </c>
      <c r="G59" t="s">
        <v>100</v>
      </c>
      <c r="H59" t="s">
        <v>101</v>
      </c>
      <c r="I59" t="s">
        <v>3747</v>
      </c>
      <c r="J59" s="2" t="str">
        <f>IF(LEFT(G59,7)=" Signed",MID(G59,FIND($S$3,G59)+9,30),IF(LEFT(G59,8)=" Claimed",MID(G59,FIND($S$4,G59)+8,30),IF(LEFT(G59,8)=" As",MID(G59,FIND($S$5,G59)+8,30),IF(LEFT(G59,8)= " Traded", MID(G59,FIND($S$6, G59)+8,30),IF(LEFT(G59,8)= " Drafted", MID(G59,FIND($S$7, G59)+8,30),IF(LEFT(G59,8)= " Player", MID(G59,FIND($S$8, G59)+8,30),"no"))))))</f>
        <v>no</v>
      </c>
      <c r="K59" t="str">
        <f t="shared" si="3"/>
        <v>no</v>
      </c>
    </row>
    <row r="60" spans="1:11" x14ac:dyDescent="0.25">
      <c r="A60" s="9" t="s">
        <v>3773</v>
      </c>
      <c r="B60" s="11">
        <f t="shared" si="0"/>
        <v>4</v>
      </c>
      <c r="C60" s="9" t="s">
        <v>3778</v>
      </c>
      <c r="D60" s="9" t="str">
        <f t="shared" si="1"/>
        <v>13</v>
      </c>
      <c r="E60" s="11">
        <v>2021</v>
      </c>
      <c r="F60" s="7">
        <f t="shared" si="2"/>
        <v>44299</v>
      </c>
      <c r="G60" t="s">
        <v>102</v>
      </c>
      <c r="H60" t="s">
        <v>103</v>
      </c>
      <c r="I60" t="s">
        <v>3742</v>
      </c>
      <c r="J60" s="2" t="str">
        <f>IF(LEFT(G60,7)=" Signed",MID(G60,FIND($S$3,G60)+9,30),IF(LEFT(G60,8)=" Claimed",MID(G60,FIND($S$4,G60)+8,30),IF(LEFT(G60,8)=" As",MID(G60,FIND($S$5,G60)+8,30),IF(LEFT(G60,8)= " Traded", MID(G60,FIND($S$6, G60)+8,30),IF(LEFT(G60,8)= " Drafted", MID(G60,FIND($S$7, G60)+8,30),IF(LEFT(G60,8)= " Player", MID(G60,FIND($S$8, G60)+8,30),"no"))))))</f>
        <v>no</v>
      </c>
      <c r="K60" t="str">
        <f t="shared" si="3"/>
        <v>no</v>
      </c>
    </row>
    <row r="61" spans="1:11" x14ac:dyDescent="0.25">
      <c r="A61" s="9" t="s">
        <v>3773</v>
      </c>
      <c r="B61" s="11">
        <f t="shared" si="0"/>
        <v>4</v>
      </c>
      <c r="C61" s="9" t="s">
        <v>3778</v>
      </c>
      <c r="D61" s="9" t="str">
        <f t="shared" si="1"/>
        <v>13</v>
      </c>
      <c r="E61" s="11">
        <v>2021</v>
      </c>
      <c r="F61" s="7">
        <f t="shared" si="2"/>
        <v>44299</v>
      </c>
      <c r="G61" t="s">
        <v>89</v>
      </c>
      <c r="H61" t="s">
        <v>104</v>
      </c>
      <c r="I61" t="s">
        <v>3741</v>
      </c>
      <c r="J61" s="2" t="str">
        <f>IF(LEFT(G61,7)=" Signed",MID(G61,FIND($S$3,G61)+9,30),IF(LEFT(G61,8)=" Claimed",MID(G61,FIND($S$4,G61)+8,30),IF(LEFT(G61,8)=" As",MID(G61,FIND($S$5,G61)+8,30),IF(LEFT(G61,8)= " Traded", MID(G61,FIND($S$6, G61)+8,30),IF(LEFT(G61,8)= " Drafted", MID(G61,FIND($S$7, G61)+8,30),IF(LEFT(G61,8)= " Player", MID(G61,FIND($S$8, G61)+8,30),"no"))))))</f>
        <v>Orlando Magic.</v>
      </c>
      <c r="K61" t="str">
        <f t="shared" si="3"/>
        <v>Orlando Magic</v>
      </c>
    </row>
    <row r="62" spans="1:11" x14ac:dyDescent="0.25">
      <c r="A62" s="9" t="s">
        <v>3773</v>
      </c>
      <c r="B62" s="11">
        <f t="shared" si="0"/>
        <v>4</v>
      </c>
      <c r="C62" s="9" t="s">
        <v>3778</v>
      </c>
      <c r="D62" s="9" t="str">
        <f t="shared" si="1"/>
        <v>13</v>
      </c>
      <c r="E62" s="11">
        <v>2021</v>
      </c>
      <c r="F62" s="7">
        <f t="shared" si="2"/>
        <v>44299</v>
      </c>
      <c r="G62" t="s">
        <v>105</v>
      </c>
      <c r="H62" t="s">
        <v>106</v>
      </c>
      <c r="I62" t="s">
        <v>3741</v>
      </c>
      <c r="J62" s="2" t="str">
        <f>IF(LEFT(G62,7)=" Signed",MID(G62,FIND($S$3,G62)+9,30),IF(LEFT(G62,8)=" Claimed",MID(G62,FIND($S$4,G62)+8,30),IF(LEFT(G62,8)=" As",MID(G62,FIND($S$5,G62)+8,30),IF(LEFT(G62,8)= " Traded", MID(G62,FIND($S$6, G62)+8,30),IF(LEFT(G62,8)= " Drafted", MID(G62,FIND($S$7, G62)+8,30),IF(LEFT(G62,8)= " Player", MID(G62,FIND($S$8, G62)+8,30),"no"))))))</f>
        <v>Portland Trail Blazers</v>
      </c>
      <c r="K62" t="str">
        <f t="shared" si="3"/>
        <v>Portland Trail Blazers</v>
      </c>
    </row>
    <row r="63" spans="1:11" x14ac:dyDescent="0.25">
      <c r="A63" s="9" t="s">
        <v>3773</v>
      </c>
      <c r="B63" s="11">
        <f t="shared" si="0"/>
        <v>4</v>
      </c>
      <c r="C63" s="9" t="s">
        <v>3778</v>
      </c>
      <c r="D63" s="9" t="str">
        <f t="shared" si="1"/>
        <v>13</v>
      </c>
      <c r="E63" s="11">
        <v>2021</v>
      </c>
      <c r="F63" s="7">
        <f t="shared" si="2"/>
        <v>44299</v>
      </c>
      <c r="G63" t="s">
        <v>102</v>
      </c>
      <c r="H63" t="s">
        <v>66</v>
      </c>
      <c r="I63" t="s">
        <v>3742</v>
      </c>
      <c r="J63" s="2" t="str">
        <f>IF(LEFT(G63,7)=" Signed",MID(G63,FIND($S$3,G63)+9,30),IF(LEFT(G63,8)=" Claimed",MID(G63,FIND($S$4,G63)+8,30),IF(LEFT(G63,8)=" As",MID(G63,FIND($S$5,G63)+8,30),IF(LEFT(G63,8)= " Traded", MID(G63,FIND($S$6, G63)+8,30),IF(LEFT(G63,8)= " Drafted", MID(G63,FIND($S$7, G63)+8,30),IF(LEFT(G63,8)= " Player", MID(G63,FIND($S$8, G63)+8,30),"no"))))))</f>
        <v>no</v>
      </c>
      <c r="K63" t="str">
        <f t="shared" si="3"/>
        <v>no</v>
      </c>
    </row>
    <row r="64" spans="1:11" x14ac:dyDescent="0.25">
      <c r="A64" s="9" t="s">
        <v>3773</v>
      </c>
      <c r="B64" s="11">
        <f t="shared" si="0"/>
        <v>4</v>
      </c>
      <c r="C64" s="9" t="s">
        <v>3779</v>
      </c>
      <c r="D64" s="9" t="str">
        <f t="shared" si="1"/>
        <v>14</v>
      </c>
      <c r="E64" s="11">
        <v>2014</v>
      </c>
      <c r="F64" s="7">
        <f t="shared" si="2"/>
        <v>41743</v>
      </c>
      <c r="G64" t="s">
        <v>107</v>
      </c>
      <c r="H64" t="s">
        <v>33</v>
      </c>
      <c r="I64" t="s">
        <v>3747</v>
      </c>
      <c r="J64" s="2" t="str">
        <f>IF(LEFT(G64,7)=" Signed",MID(G64,FIND($S$3,G64)+9,30),IF(LEFT(G64,8)=" Claimed",MID(G64,FIND($S$4,G64)+8,30),IF(LEFT(G64,8)=" As",MID(G64,FIND($S$5,G64)+8,30),IF(LEFT(G64,8)= " Traded", MID(G64,FIND($S$6, G64)+8,30),IF(LEFT(G64,8)= " Drafted", MID(G64,FIND($S$7, G64)+8,30),IF(LEFT(G64,8)= " Player", MID(G64,FIND($S$8, G64)+8,30),"no"))))))</f>
        <v>no</v>
      </c>
      <c r="K64" t="str">
        <f t="shared" si="3"/>
        <v>no</v>
      </c>
    </row>
    <row r="65" spans="1:11" x14ac:dyDescent="0.25">
      <c r="A65" s="9" t="s">
        <v>3773</v>
      </c>
      <c r="B65" s="11">
        <f t="shared" si="0"/>
        <v>4</v>
      </c>
      <c r="C65" s="9" t="s">
        <v>3779</v>
      </c>
      <c r="D65" s="9" t="str">
        <f t="shared" si="1"/>
        <v>14</v>
      </c>
      <c r="E65" s="11">
        <v>2014</v>
      </c>
      <c r="F65" s="7">
        <f t="shared" si="2"/>
        <v>41743</v>
      </c>
      <c r="G65" t="s">
        <v>108</v>
      </c>
      <c r="H65" t="s">
        <v>109</v>
      </c>
      <c r="I65" t="s">
        <v>3749</v>
      </c>
      <c r="J65" s="2" t="str">
        <f>IF(LEFT(G65,7)=" Signed",MID(G65,FIND($S$3,G65)+9,30),IF(LEFT(G65,8)=" Claimed",MID(G65,FIND($S$4,G65)+8,30),IF(LEFT(G65,8)=" As",MID(G65,FIND($S$5,G65)+8,30),IF(LEFT(G65,8)= " Traded", MID(G65,FIND($S$6, G65)+8,30),IF(LEFT(G65,8)= " Drafted", MID(G65,FIND($S$7, G65)+8,30),IF(LEFT(G65,8)= " Player", MID(G65,FIND($S$8, G65)+8,30),"no"))))))</f>
        <v>no</v>
      </c>
      <c r="K65" t="str">
        <f t="shared" si="3"/>
        <v>no</v>
      </c>
    </row>
    <row r="66" spans="1:11" x14ac:dyDescent="0.25">
      <c r="A66" s="9" t="s">
        <v>3773</v>
      </c>
      <c r="B66" s="11">
        <f t="shared" si="0"/>
        <v>4</v>
      </c>
      <c r="C66" s="9" t="s">
        <v>3779</v>
      </c>
      <c r="D66" s="9" t="str">
        <f t="shared" si="1"/>
        <v>14</v>
      </c>
      <c r="E66" s="11">
        <v>2020</v>
      </c>
      <c r="F66" s="7">
        <f t="shared" si="2"/>
        <v>43935</v>
      </c>
      <c r="G66" t="s">
        <v>45</v>
      </c>
      <c r="H66" t="s">
        <v>110</v>
      </c>
      <c r="I66" t="s">
        <v>3745</v>
      </c>
      <c r="J66" s="2" t="str">
        <f>IF(LEFT(G66,7)=" Signed",MID(G66,FIND($S$3,G66)+9,30),IF(LEFT(G66,8)=" Claimed",MID(G66,FIND($S$4,G66)+8,30),IF(LEFT(G66,8)=" As",MID(G66,FIND($S$5,G66)+8,30),IF(LEFT(G66,8)= " Traded", MID(G66,FIND($S$6, G66)+8,30),IF(LEFT(G66,8)= " Drafted", MID(G66,FIND($S$7, G66)+8,30),IF(LEFT(G66,8)= " Player", MID(G66,FIND($S$8, G66)+8,30),"no"))))))</f>
        <v>no</v>
      </c>
      <c r="K66" t="str">
        <f t="shared" si="3"/>
        <v>no</v>
      </c>
    </row>
    <row r="67" spans="1:11" x14ac:dyDescent="0.25">
      <c r="A67" s="9" t="s">
        <v>3773</v>
      </c>
      <c r="B67" s="11">
        <f t="shared" ref="B67:B130" si="4">IF(A67="January",1, IF(A67 = "February",2, IF(A67 = "March",3,IF(A67="April",4,IF(A67="May",5,IF(A67="June",6,IF(A67="July",7,IF(A67="August",8,IF(A67="September",9,IF(A67="October",10,IF(A67="November",11,IF(A67="December",12))))))))))))</f>
        <v>4</v>
      </c>
      <c r="C67" s="9" t="s">
        <v>3779</v>
      </c>
      <c r="D67" s="9" t="str">
        <f t="shared" ref="D67:D130" si="5">LEFT(C67,LEN(C67)-1)</f>
        <v>14</v>
      </c>
      <c r="E67" s="11">
        <v>2021</v>
      </c>
      <c r="F67" s="7">
        <f t="shared" ref="F67:F130" si="6">DATE(E67,B67, D67)</f>
        <v>44300</v>
      </c>
      <c r="G67" t="s">
        <v>111</v>
      </c>
      <c r="H67" t="s">
        <v>112</v>
      </c>
      <c r="I67" t="s">
        <v>3746</v>
      </c>
      <c r="J67" s="2" t="str">
        <f>IF(LEFT(G67,7)=" Signed",MID(G67,FIND($S$3,G67)+9,30),IF(LEFT(G67,8)=" Claimed",MID(G67,FIND($S$4,G67)+8,30),IF(LEFT(G67,8)=" As",MID(G67,FIND($S$5,G67)+8,30),IF(LEFT(G67,8)= " Traded", MID(G67,FIND($S$6, G67)+8,30),IF(LEFT(G67,8)= " Drafted", MID(G67,FIND($S$7, G67)+8,30),IF(LEFT(G67,8)= " Player", MID(G67,FIND($S$8, G67)+8,30),"no"))))))</f>
        <v>no</v>
      </c>
      <c r="K67" t="str">
        <f t="shared" ref="K67:K130" si="7">IF(ISNUMBER(SEARCH(".",J67)) = TRUE, REPLACE(J67,FIND(".",J67),1,""),J67)</f>
        <v>no</v>
      </c>
    </row>
    <row r="68" spans="1:11" x14ac:dyDescent="0.25">
      <c r="A68" s="9" t="s">
        <v>3773</v>
      </c>
      <c r="B68" s="11">
        <f t="shared" si="4"/>
        <v>4</v>
      </c>
      <c r="C68" s="9" t="s">
        <v>3779</v>
      </c>
      <c r="D68" s="9" t="str">
        <f t="shared" si="5"/>
        <v>14</v>
      </c>
      <c r="E68" s="11">
        <v>2021</v>
      </c>
      <c r="F68" s="7">
        <f t="shared" si="6"/>
        <v>44300</v>
      </c>
      <c r="G68" t="s">
        <v>113</v>
      </c>
      <c r="H68" t="s">
        <v>114</v>
      </c>
      <c r="I68" t="s">
        <v>3741</v>
      </c>
      <c r="J68" s="2" t="str">
        <f>IF(LEFT(G68,7)=" Signed",MID(G68,FIND($S$3,G68)+9,30),IF(LEFT(G68,8)=" Claimed",MID(G68,FIND($S$4,G68)+8,30),IF(LEFT(G68,8)=" As",MID(G68,FIND($S$5,G68)+8,30),IF(LEFT(G68,8)= " Traded", MID(G68,FIND($S$6, G68)+8,30),IF(LEFT(G68,8)= " Drafted", MID(G68,FIND($S$7, G68)+8,30),IF(LEFT(G68,8)= " Player", MID(G68,FIND($S$8, G68)+8,30),"no"))))))</f>
        <v>Memphis Grizzlies.</v>
      </c>
      <c r="K68" t="str">
        <f t="shared" si="7"/>
        <v>Memphis Grizzlies</v>
      </c>
    </row>
    <row r="69" spans="1:11" x14ac:dyDescent="0.25">
      <c r="A69" s="9" t="s">
        <v>3773</v>
      </c>
      <c r="B69" s="11">
        <f t="shared" si="4"/>
        <v>4</v>
      </c>
      <c r="C69" s="9" t="s">
        <v>3779</v>
      </c>
      <c r="D69" s="9" t="str">
        <f t="shared" si="5"/>
        <v>14</v>
      </c>
      <c r="E69" s="11">
        <v>2021</v>
      </c>
      <c r="F69" s="7">
        <f t="shared" si="6"/>
        <v>44300</v>
      </c>
      <c r="G69" t="s">
        <v>115</v>
      </c>
      <c r="H69" t="s">
        <v>116</v>
      </c>
      <c r="I69" t="s">
        <v>3741</v>
      </c>
      <c r="J69" s="2" t="str">
        <f>IF(LEFT(G69,7)=" Signed",MID(G69,FIND($S$3,G69)+9,30),IF(LEFT(G69,8)=" Claimed",MID(G69,FIND($S$4,G69)+8,30),IF(LEFT(G69,8)=" As",MID(G69,FIND($S$5,G69)+8,30),IF(LEFT(G69,8)= " Traded", MID(G69,FIND($S$6, G69)+8,30),IF(LEFT(G69,8)= " Drafted", MID(G69,FIND($S$7, G69)+8,30),IF(LEFT(G69,8)= " Player", MID(G69,FIND($S$8, G69)+8,30),"no"))))))</f>
        <v>Washington Wizards.</v>
      </c>
      <c r="K69" t="str">
        <f t="shared" si="7"/>
        <v>Washington Wizards</v>
      </c>
    </row>
    <row r="70" spans="1:11" x14ac:dyDescent="0.25">
      <c r="A70" s="9" t="s">
        <v>3773</v>
      </c>
      <c r="B70" s="11">
        <f t="shared" si="4"/>
        <v>4</v>
      </c>
      <c r="C70" s="9" t="s">
        <v>3780</v>
      </c>
      <c r="D70" s="9" t="str">
        <f t="shared" si="5"/>
        <v>15</v>
      </c>
      <c r="E70" s="11">
        <v>2014</v>
      </c>
      <c r="F70" s="7">
        <f t="shared" si="6"/>
        <v>41744</v>
      </c>
      <c r="G70" t="s">
        <v>73</v>
      </c>
      <c r="H70" t="s">
        <v>31</v>
      </c>
      <c r="I70" t="s">
        <v>3747</v>
      </c>
      <c r="J70" s="2" t="str">
        <f>IF(LEFT(G70,7)=" Signed",MID(G70,FIND($S$3,G70)+9,30),IF(LEFT(G70,8)=" Claimed",MID(G70,FIND($S$4,G70)+8,30),IF(LEFT(G70,8)=" As",MID(G70,FIND($S$5,G70)+8,30),IF(LEFT(G70,8)= " Traded", MID(G70,FIND($S$6, G70)+8,30),IF(LEFT(G70,8)= " Drafted", MID(G70,FIND($S$7, G70)+8,30),IF(LEFT(G70,8)= " Player", MID(G70,FIND($S$8, G70)+8,30),"no"))))))</f>
        <v>no</v>
      </c>
      <c r="K70" t="str">
        <f t="shared" si="7"/>
        <v>no</v>
      </c>
    </row>
    <row r="71" spans="1:11" x14ac:dyDescent="0.25">
      <c r="A71" s="9" t="s">
        <v>3773</v>
      </c>
      <c r="B71" s="11">
        <f t="shared" si="4"/>
        <v>4</v>
      </c>
      <c r="C71" s="9" t="s">
        <v>3780</v>
      </c>
      <c r="D71" s="9" t="str">
        <f t="shared" si="5"/>
        <v>15</v>
      </c>
      <c r="E71" s="11">
        <v>2021</v>
      </c>
      <c r="F71" s="7">
        <f t="shared" si="6"/>
        <v>44301</v>
      </c>
      <c r="G71" t="s">
        <v>45</v>
      </c>
      <c r="H71" t="s">
        <v>117</v>
      </c>
      <c r="I71" t="s">
        <v>3745</v>
      </c>
      <c r="J71" s="2" t="str">
        <f>IF(LEFT(G71,7)=" Signed",MID(G71,FIND($S$3,G71)+9,30),IF(LEFT(G71,8)=" Claimed",MID(G71,FIND($S$4,G71)+8,30),IF(LEFT(G71,8)=" As",MID(G71,FIND($S$5,G71)+8,30),IF(LEFT(G71,8)= " Traded", MID(G71,FIND($S$6, G71)+8,30),IF(LEFT(G71,8)= " Drafted", MID(G71,FIND($S$7, G71)+8,30),IF(LEFT(G71,8)= " Player", MID(G71,FIND($S$8, G71)+8,30),"no"))))))</f>
        <v>no</v>
      </c>
      <c r="K71" t="str">
        <f t="shared" si="7"/>
        <v>no</v>
      </c>
    </row>
    <row r="72" spans="1:11" x14ac:dyDescent="0.25">
      <c r="A72" s="9" t="s">
        <v>3773</v>
      </c>
      <c r="B72" s="11">
        <f t="shared" si="4"/>
        <v>4</v>
      </c>
      <c r="C72" s="9" t="s">
        <v>3780</v>
      </c>
      <c r="D72" s="9" t="str">
        <f t="shared" si="5"/>
        <v>15</v>
      </c>
      <c r="E72" s="11">
        <v>2021</v>
      </c>
      <c r="F72" s="7">
        <f t="shared" si="6"/>
        <v>44301</v>
      </c>
      <c r="G72" t="s">
        <v>28</v>
      </c>
      <c r="H72" t="s">
        <v>118</v>
      </c>
      <c r="I72" t="s">
        <v>3741</v>
      </c>
      <c r="J72" s="2" t="str">
        <f>IF(LEFT(G72,7)=" Signed",MID(G72,FIND($S$3,G72)+9,30),IF(LEFT(G72,8)=" Claimed",MID(G72,FIND($S$4,G72)+8,30),IF(LEFT(G72,8)=" As",MID(G72,FIND($S$5,G72)+8,30),IF(LEFT(G72,8)= " Traded", MID(G72,FIND($S$6, G72)+8,30),IF(LEFT(G72,8)= " Drafted", MID(G72,FIND($S$7, G72)+8,30),IF(LEFT(G72,8)= " Player", MID(G72,FIND($S$8, G72)+8,30),"no"))))))</f>
        <v>Oklahoma City Thunder.</v>
      </c>
      <c r="K72" t="str">
        <f t="shared" si="7"/>
        <v>Oklahoma City Thunder</v>
      </c>
    </row>
    <row r="73" spans="1:11" x14ac:dyDescent="0.25">
      <c r="A73" s="9" t="s">
        <v>3773</v>
      </c>
      <c r="B73" s="11">
        <f t="shared" si="4"/>
        <v>4</v>
      </c>
      <c r="C73" s="9" t="s">
        <v>3780</v>
      </c>
      <c r="D73" s="9" t="str">
        <f t="shared" si="5"/>
        <v>15</v>
      </c>
      <c r="E73" s="11">
        <v>2022</v>
      </c>
      <c r="F73" s="7">
        <f t="shared" si="6"/>
        <v>44666</v>
      </c>
      <c r="G73" t="s">
        <v>119</v>
      </c>
      <c r="H73" t="s">
        <v>120</v>
      </c>
      <c r="I73" t="s">
        <v>3747</v>
      </c>
      <c r="J73" s="2" t="str">
        <f>IF(LEFT(G73,7)=" Signed",MID(G73,FIND($S$3,G73)+9,30),IF(LEFT(G73,8)=" Claimed",MID(G73,FIND($S$4,G73)+8,30),IF(LEFT(G73,8)=" As",MID(G73,FIND($S$5,G73)+8,30),IF(LEFT(G73,8)= " Traded", MID(G73,FIND($S$6, G73)+8,30),IF(LEFT(G73,8)= " Drafted", MID(G73,FIND($S$7, G73)+8,30),IF(LEFT(G73,8)= " Player", MID(G73,FIND($S$8, G73)+8,30),"no"))))))</f>
        <v>no</v>
      </c>
      <c r="K73" t="str">
        <f t="shared" si="7"/>
        <v>no</v>
      </c>
    </row>
    <row r="74" spans="1:11" x14ac:dyDescent="0.25">
      <c r="A74" s="9" t="s">
        <v>3773</v>
      </c>
      <c r="B74" s="11">
        <f t="shared" si="4"/>
        <v>4</v>
      </c>
      <c r="C74" s="9" t="s">
        <v>3780</v>
      </c>
      <c r="D74" s="9" t="str">
        <f t="shared" si="5"/>
        <v>15</v>
      </c>
      <c r="E74" s="11">
        <v>2022</v>
      </c>
      <c r="F74" s="7">
        <f t="shared" si="6"/>
        <v>44666</v>
      </c>
      <c r="G74" t="s">
        <v>121</v>
      </c>
      <c r="H74" t="s">
        <v>122</v>
      </c>
      <c r="I74" t="s">
        <v>3747</v>
      </c>
      <c r="J74" s="2" t="str">
        <f>IF(LEFT(G74,7)=" Signed",MID(G74,FIND($S$3,G74)+9,30),IF(LEFT(G74,8)=" Claimed",MID(G74,FIND($S$4,G74)+8,30),IF(LEFT(G74,8)=" As",MID(G74,FIND($S$5,G74)+8,30),IF(LEFT(G74,8)= " Traded", MID(G74,FIND($S$6, G74)+8,30),IF(LEFT(G74,8)= " Drafted", MID(G74,FIND($S$7, G74)+8,30),IF(LEFT(G74,8)= " Player", MID(G74,FIND($S$8, G74)+8,30),"no"))))))</f>
        <v>no</v>
      </c>
      <c r="K74" t="str">
        <f t="shared" si="7"/>
        <v>no</v>
      </c>
    </row>
    <row r="75" spans="1:11" x14ac:dyDescent="0.25">
      <c r="A75" s="9" t="s">
        <v>3773</v>
      </c>
      <c r="B75" s="11">
        <f t="shared" si="4"/>
        <v>4</v>
      </c>
      <c r="C75" s="9" t="s">
        <v>3781</v>
      </c>
      <c r="D75" s="9" t="str">
        <f t="shared" si="5"/>
        <v>16</v>
      </c>
      <c r="E75" s="11">
        <v>2014</v>
      </c>
      <c r="F75" s="7">
        <f t="shared" si="6"/>
        <v>41745</v>
      </c>
      <c r="G75" t="s">
        <v>108</v>
      </c>
      <c r="H75" t="s">
        <v>123</v>
      </c>
      <c r="I75" t="s">
        <v>3749</v>
      </c>
      <c r="J75" s="2" t="str">
        <f>IF(LEFT(G75,7)=" Signed",MID(G75,FIND($S$3,G75)+9,30),IF(LEFT(G75,8)=" Claimed",MID(G75,FIND($S$4,G75)+8,30),IF(LEFT(G75,8)=" As",MID(G75,FIND($S$5,G75)+8,30),IF(LEFT(G75,8)= " Traded", MID(G75,FIND($S$6, G75)+8,30),IF(LEFT(G75,8)= " Drafted", MID(G75,FIND($S$7, G75)+8,30),IF(LEFT(G75,8)= " Player", MID(G75,FIND($S$8, G75)+8,30),"no"))))))</f>
        <v>no</v>
      </c>
      <c r="K75" t="str">
        <f t="shared" si="7"/>
        <v>no</v>
      </c>
    </row>
    <row r="76" spans="1:11" x14ac:dyDescent="0.25">
      <c r="A76" s="9" t="s">
        <v>3773</v>
      </c>
      <c r="B76" s="11">
        <f t="shared" si="4"/>
        <v>4</v>
      </c>
      <c r="C76" s="9" t="s">
        <v>3781</v>
      </c>
      <c r="D76" s="9" t="str">
        <f t="shared" si="5"/>
        <v>16</v>
      </c>
      <c r="E76" s="11">
        <v>2021</v>
      </c>
      <c r="F76" s="7">
        <f t="shared" si="6"/>
        <v>44302</v>
      </c>
      <c r="G76" t="s">
        <v>124</v>
      </c>
      <c r="H76" t="s">
        <v>125</v>
      </c>
      <c r="I76" t="s">
        <v>3742</v>
      </c>
      <c r="J76" s="2" t="str">
        <f>IF(LEFT(G76,7)=" Signed",MID(G76,FIND($S$3,G76)+9,30),IF(LEFT(G76,8)=" Claimed",MID(G76,FIND($S$4,G76)+8,30),IF(LEFT(G76,8)=" As",MID(G76,FIND($S$5,G76)+8,30),IF(LEFT(G76,8)= " Traded", MID(G76,FIND($S$6, G76)+8,30),IF(LEFT(G76,8)= " Drafted", MID(G76,FIND($S$7, G76)+8,30),IF(LEFT(G76,8)= " Player", MID(G76,FIND($S$8, G76)+8,30),"no"))))))</f>
        <v>no</v>
      </c>
      <c r="K76" t="str">
        <f t="shared" si="7"/>
        <v>no</v>
      </c>
    </row>
    <row r="77" spans="1:11" x14ac:dyDescent="0.25">
      <c r="A77" s="9" t="s">
        <v>3773</v>
      </c>
      <c r="B77" s="11">
        <f t="shared" si="4"/>
        <v>4</v>
      </c>
      <c r="C77" s="9" t="s">
        <v>3781</v>
      </c>
      <c r="D77" s="9" t="str">
        <f t="shared" si="5"/>
        <v>16</v>
      </c>
      <c r="E77" s="11">
        <v>2021</v>
      </c>
      <c r="F77" s="7">
        <f t="shared" si="6"/>
        <v>44302</v>
      </c>
      <c r="G77" t="s">
        <v>126</v>
      </c>
      <c r="H77" t="s">
        <v>127</v>
      </c>
      <c r="I77" t="s">
        <v>3741</v>
      </c>
      <c r="J77" s="2" t="str">
        <f>IF(LEFT(G77,7)=" Signed",MID(G77,FIND($S$3,G77)+9,30),IF(LEFT(G77,8)=" Claimed",MID(G77,FIND($S$4,G77)+8,30),IF(LEFT(G77,8)=" As",MID(G77,FIND($S$5,G77)+8,30),IF(LEFT(G77,8)= " Traded", MID(G77,FIND($S$6, G77)+8,30),IF(LEFT(G77,8)= " Drafted", MID(G77,FIND($S$7, G77)+8,30),IF(LEFT(G77,8)= " Player", MID(G77,FIND($S$8, G77)+8,30),"no"))))))</f>
        <v>Boston Celtics.</v>
      </c>
      <c r="K77" t="str">
        <f t="shared" si="7"/>
        <v>Boston Celtics</v>
      </c>
    </row>
    <row r="78" spans="1:11" x14ac:dyDescent="0.25">
      <c r="A78" s="9" t="s">
        <v>3773</v>
      </c>
      <c r="B78" s="11">
        <f t="shared" si="4"/>
        <v>4</v>
      </c>
      <c r="C78" s="9" t="s">
        <v>3781</v>
      </c>
      <c r="D78" s="9" t="str">
        <f t="shared" si="5"/>
        <v>16</v>
      </c>
      <c r="E78" s="11">
        <v>2021</v>
      </c>
      <c r="F78" s="7">
        <f t="shared" si="6"/>
        <v>44302</v>
      </c>
      <c r="G78" t="s">
        <v>128</v>
      </c>
      <c r="H78" t="s">
        <v>109</v>
      </c>
      <c r="I78" t="s">
        <v>3741</v>
      </c>
      <c r="J78" s="2" t="str">
        <f>IF(LEFT(G78,7)=" Signed",MID(G78,FIND($S$3,G78)+9,30),IF(LEFT(G78,8)=" Claimed",MID(G78,FIND($S$4,G78)+8,30),IF(LEFT(G78,8)=" As",MID(G78,FIND($S$5,G78)+8,30),IF(LEFT(G78,8)= " Traded", MID(G78,FIND($S$6, G78)+8,30),IF(LEFT(G78,8)= " Drafted", MID(G78,FIND($S$7, G78)+8,30),IF(LEFT(G78,8)= " Player", MID(G78,FIND($S$8, G78)+8,30),"no"))))))</f>
        <v>Los Angeles Clippers.</v>
      </c>
      <c r="K78" t="str">
        <f t="shared" si="7"/>
        <v>Los Angeles Clippers</v>
      </c>
    </row>
    <row r="79" spans="1:11" x14ac:dyDescent="0.25">
      <c r="A79" s="9" t="s">
        <v>3773</v>
      </c>
      <c r="B79" s="11">
        <f t="shared" si="4"/>
        <v>4</v>
      </c>
      <c r="C79" s="9" t="s">
        <v>3781</v>
      </c>
      <c r="D79" s="9" t="str">
        <f t="shared" si="5"/>
        <v>16</v>
      </c>
      <c r="E79" s="11">
        <v>2021</v>
      </c>
      <c r="F79" s="7">
        <f t="shared" si="6"/>
        <v>44302</v>
      </c>
      <c r="G79" t="s">
        <v>129</v>
      </c>
      <c r="H79" t="s">
        <v>66</v>
      </c>
      <c r="I79" t="s">
        <v>3741</v>
      </c>
      <c r="J79" s="2" t="str">
        <f>IF(LEFT(G79,7)=" Signed",MID(G79,FIND($S$3,G79)+9,30),IF(LEFT(G79,8)=" Claimed",MID(G79,FIND($S$4,G79)+8,30),IF(LEFT(G79,8)=" As",MID(G79,FIND($S$5,G79)+8,30),IF(LEFT(G79,8)= " Traded", MID(G79,FIND($S$6, G79)+8,30),IF(LEFT(G79,8)= " Drafted", MID(G79,FIND($S$7, G79)+8,30),IF(LEFT(G79,8)= " Player", MID(G79,FIND($S$8, G79)+8,30),"no"))))))</f>
        <v>Orlando Magic</v>
      </c>
      <c r="K79" t="str">
        <f t="shared" si="7"/>
        <v>Orlando Magic</v>
      </c>
    </row>
    <row r="80" spans="1:11" x14ac:dyDescent="0.25">
      <c r="A80" s="9" t="s">
        <v>3773</v>
      </c>
      <c r="B80" s="11">
        <f t="shared" si="4"/>
        <v>4</v>
      </c>
      <c r="C80" s="9" t="s">
        <v>3782</v>
      </c>
      <c r="D80" s="9" t="str">
        <f t="shared" si="5"/>
        <v>17</v>
      </c>
      <c r="E80" s="11">
        <v>2006</v>
      </c>
      <c r="F80" s="7">
        <f t="shared" si="6"/>
        <v>38824</v>
      </c>
      <c r="G80" t="s">
        <v>130</v>
      </c>
      <c r="H80" t="s">
        <v>131</v>
      </c>
      <c r="I80" t="s">
        <v>3747</v>
      </c>
      <c r="J80" s="2" t="str">
        <f>IF(LEFT(G80,7)=" Signed",MID(G80,FIND($S$3,G80)+9,30),IF(LEFT(G80,8)=" Claimed",MID(G80,FIND($S$4,G80)+8,30),IF(LEFT(G80,8)=" As",MID(G80,FIND($S$5,G80)+8,30),IF(LEFT(G80,8)= " Traded", MID(G80,FIND($S$6, G80)+8,30),IF(LEFT(G80,8)= " Drafted", MID(G80,FIND($S$7, G80)+8,30),IF(LEFT(G80,8)= " Player", MID(G80,FIND($S$8, G80)+8,30),"no"))))))</f>
        <v>no</v>
      </c>
      <c r="K80" t="str">
        <f t="shared" si="7"/>
        <v>no</v>
      </c>
    </row>
    <row r="81" spans="1:11" x14ac:dyDescent="0.25">
      <c r="A81" s="9" t="s">
        <v>3773</v>
      </c>
      <c r="B81" s="11">
        <f t="shared" si="4"/>
        <v>4</v>
      </c>
      <c r="C81" s="9" t="s">
        <v>3782</v>
      </c>
      <c r="D81" s="9" t="str">
        <f t="shared" si="5"/>
        <v>17</v>
      </c>
      <c r="E81" s="11">
        <v>2008</v>
      </c>
      <c r="F81" s="7">
        <f t="shared" si="6"/>
        <v>39555</v>
      </c>
      <c r="G81" t="s">
        <v>132</v>
      </c>
      <c r="H81" t="s">
        <v>133</v>
      </c>
      <c r="I81" t="s">
        <v>3744</v>
      </c>
      <c r="J81" s="2" t="str">
        <f>IF(LEFT(G81,7)=" Signed",MID(G81,FIND($S$3,G81)+9,30),IF(LEFT(G81,8)=" Claimed",MID(G81,FIND($S$4,G81)+8,30),IF(LEFT(G81,8)=" As",MID(G81,FIND($S$5,G81)+8,30),IF(LEFT(G81,8)= " Traded", MID(G81,FIND($S$6, G81)+8,30),IF(LEFT(G81,8)= " Drafted", MID(G81,FIND($S$7, G81)+8,30),IF(LEFT(G81,8)= " Player", MID(G81,FIND($S$8, G81)+8,30),"no"))))))</f>
        <v>no</v>
      </c>
      <c r="K81" t="str">
        <f t="shared" si="7"/>
        <v>no</v>
      </c>
    </row>
    <row r="82" spans="1:11" x14ac:dyDescent="0.25">
      <c r="A82" s="9" t="s">
        <v>3773</v>
      </c>
      <c r="B82" s="11">
        <f t="shared" si="4"/>
        <v>4</v>
      </c>
      <c r="C82" s="9" t="s">
        <v>3782</v>
      </c>
      <c r="D82" s="9" t="str">
        <f t="shared" si="5"/>
        <v>17</v>
      </c>
      <c r="E82" s="11">
        <v>2021</v>
      </c>
      <c r="F82" s="7">
        <f t="shared" si="6"/>
        <v>44303</v>
      </c>
      <c r="G82" t="s">
        <v>134</v>
      </c>
      <c r="H82" t="s">
        <v>135</v>
      </c>
      <c r="I82" t="s">
        <v>3741</v>
      </c>
      <c r="J82" s="2" t="str">
        <f>IF(LEFT(G82,7)=" Signed",MID(G82,FIND($S$3,G82)+9,30),IF(LEFT(G82,8)=" Claimed",MID(G82,FIND($S$4,G82)+8,30),IF(LEFT(G82,8)=" As",MID(G82,FIND($S$5,G82)+8,30),IF(LEFT(G82,8)= " Traded", MID(G82,FIND($S$6, G82)+8,30),IF(LEFT(G82,8)= " Drafted", MID(G82,FIND($S$7, G82)+8,30),IF(LEFT(G82,8)= " Player", MID(G82,FIND($S$8, G82)+8,30),"no"))))))</f>
        <v>Sacramento Kings.</v>
      </c>
      <c r="K82" t="str">
        <f t="shared" si="7"/>
        <v>Sacramento Kings</v>
      </c>
    </row>
    <row r="83" spans="1:11" x14ac:dyDescent="0.25">
      <c r="A83" s="9" t="s">
        <v>3773</v>
      </c>
      <c r="B83" s="11">
        <f t="shared" si="4"/>
        <v>4</v>
      </c>
      <c r="C83" s="9" t="s">
        <v>3783</v>
      </c>
      <c r="D83" s="9" t="str">
        <f t="shared" si="5"/>
        <v>18</v>
      </c>
      <c r="E83" s="11">
        <v>2021</v>
      </c>
      <c r="F83" s="7">
        <f t="shared" si="6"/>
        <v>44304</v>
      </c>
      <c r="G83" t="s">
        <v>136</v>
      </c>
      <c r="H83" t="s">
        <v>137</v>
      </c>
      <c r="I83" t="s">
        <v>3741</v>
      </c>
      <c r="J83" s="2" t="str">
        <f>IF(LEFT(G83,7)=" Signed",MID(G83,FIND($S$3,G83)+9,30),IF(LEFT(G83,8)=" Claimed",MID(G83,FIND($S$4,G83)+8,30),IF(LEFT(G83,8)=" As",MID(G83,FIND($S$5,G83)+8,30),IF(LEFT(G83,8)= " Traded", MID(G83,FIND($S$6, G83)+8,30),IF(LEFT(G83,8)= " Drafted", MID(G83,FIND($S$7, G83)+8,30),IF(LEFT(G83,8)= " Player", MID(G83,FIND($S$8, G83)+8,30),"no"))))))</f>
        <v>Toronto Raptors.</v>
      </c>
      <c r="K83" t="str">
        <f t="shared" si="7"/>
        <v>Toronto Raptors</v>
      </c>
    </row>
    <row r="84" spans="1:11" x14ac:dyDescent="0.25">
      <c r="A84" s="9" t="s">
        <v>3773</v>
      </c>
      <c r="B84" s="11">
        <f t="shared" si="4"/>
        <v>4</v>
      </c>
      <c r="C84" s="9" t="s">
        <v>3783</v>
      </c>
      <c r="D84" s="9" t="str">
        <f t="shared" si="5"/>
        <v>18</v>
      </c>
      <c r="E84" s="11">
        <v>2021</v>
      </c>
      <c r="F84" s="7">
        <f t="shared" si="6"/>
        <v>44304</v>
      </c>
      <c r="G84" t="s">
        <v>138</v>
      </c>
      <c r="H84" t="s">
        <v>139</v>
      </c>
      <c r="I84" t="s">
        <v>3741</v>
      </c>
      <c r="J84" s="2" t="str">
        <f>IF(LEFT(G84,7)=" Signed",MID(G84,FIND($S$3,G84)+9,30),IF(LEFT(G84,8)=" Claimed",MID(G84,FIND($S$4,G84)+8,30),IF(LEFT(G84,8)=" As",MID(G84,FIND($S$5,G84)+8,30),IF(LEFT(G84,8)= " Traded", MID(G84,FIND($S$6, G84)+8,30),IF(LEFT(G84,8)= " Drafted", MID(G84,FIND($S$7, G84)+8,30),IF(LEFT(G84,8)= " Player", MID(G84,FIND($S$8, G84)+8,30),"no"))))))</f>
        <v>Portland Trail Blazers.</v>
      </c>
      <c r="K84" t="str">
        <f t="shared" si="7"/>
        <v>Portland Trail Blazers</v>
      </c>
    </row>
    <row r="85" spans="1:11" x14ac:dyDescent="0.25">
      <c r="A85" s="9" t="s">
        <v>3773</v>
      </c>
      <c r="B85" s="11">
        <f t="shared" si="4"/>
        <v>4</v>
      </c>
      <c r="C85" s="9" t="s">
        <v>3783</v>
      </c>
      <c r="D85" s="9" t="str">
        <f t="shared" si="5"/>
        <v>18</v>
      </c>
      <c r="E85" s="11">
        <v>2021</v>
      </c>
      <c r="F85" s="7">
        <f t="shared" si="6"/>
        <v>44304</v>
      </c>
      <c r="G85" t="s">
        <v>140</v>
      </c>
      <c r="H85" t="s">
        <v>141</v>
      </c>
      <c r="I85" t="s">
        <v>3746</v>
      </c>
      <c r="J85" s="2" t="str">
        <f>IF(LEFT(G85,7)=" Signed",MID(G85,FIND($S$3,G85)+9,30),IF(LEFT(G85,8)=" Claimed",MID(G85,FIND($S$4,G85)+8,30),IF(LEFT(G85,8)=" As",MID(G85,FIND($S$5,G85)+8,30),IF(LEFT(G85,8)= " Traded", MID(G85,FIND($S$6, G85)+8,30),IF(LEFT(G85,8)= " Drafted", MID(G85,FIND($S$7, G85)+8,30),IF(LEFT(G85,8)= " Player", MID(G85,FIND($S$8, G85)+8,30),"no"))))))</f>
        <v>no</v>
      </c>
      <c r="K85" t="str">
        <f t="shared" si="7"/>
        <v>no</v>
      </c>
    </row>
    <row r="86" spans="1:11" x14ac:dyDescent="0.25">
      <c r="A86" s="9" t="s">
        <v>3773</v>
      </c>
      <c r="B86" s="11">
        <f t="shared" si="4"/>
        <v>4</v>
      </c>
      <c r="C86" s="9" t="s">
        <v>3784</v>
      </c>
      <c r="D86" s="9" t="str">
        <f t="shared" si="5"/>
        <v>19</v>
      </c>
      <c r="E86" s="11">
        <v>2021</v>
      </c>
      <c r="F86" s="7">
        <f t="shared" si="6"/>
        <v>44305</v>
      </c>
      <c r="G86" t="s">
        <v>142</v>
      </c>
      <c r="H86" t="s">
        <v>143</v>
      </c>
      <c r="I86" t="s">
        <v>3741</v>
      </c>
      <c r="J86" s="2" t="str">
        <f>IF(LEFT(G86,7)=" Signed",MID(G86,FIND($S$3,G86)+9,30),IF(LEFT(G86,8)=" Claimed",MID(G86,FIND($S$4,G86)+8,30),IF(LEFT(G86,8)=" As",MID(G86,FIND($S$5,G86)+8,30),IF(LEFT(G86,8)= " Traded", MID(G86,FIND($S$6, G86)+8,30),IF(LEFT(G86,8)= " Drafted", MID(G86,FIND($S$7, G86)+8,30),IF(LEFT(G86,8)= " Player", MID(G86,FIND($S$8, G86)+8,30),"no"))))))</f>
        <v>Golden State Warriors.</v>
      </c>
      <c r="K86" t="str">
        <f t="shared" si="7"/>
        <v>Golden State Warriors</v>
      </c>
    </row>
    <row r="87" spans="1:11" x14ac:dyDescent="0.25">
      <c r="A87" s="9" t="s">
        <v>3773</v>
      </c>
      <c r="B87" s="11">
        <f t="shared" si="4"/>
        <v>4</v>
      </c>
      <c r="C87" s="9" t="s">
        <v>3784</v>
      </c>
      <c r="D87" s="9" t="str">
        <f t="shared" si="5"/>
        <v>19</v>
      </c>
      <c r="E87" s="11">
        <v>2021</v>
      </c>
      <c r="F87" s="7">
        <f t="shared" si="6"/>
        <v>44305</v>
      </c>
      <c r="G87" t="s">
        <v>144</v>
      </c>
      <c r="H87" t="s">
        <v>145</v>
      </c>
      <c r="I87" t="s">
        <v>3741</v>
      </c>
      <c r="J87" s="2" t="str">
        <f>IF(LEFT(G87,7)=" Signed",MID(G87,FIND($S$3,G87)+9,30),IF(LEFT(G87,8)=" Claimed",MID(G87,FIND($S$4,G87)+8,30),IF(LEFT(G87,8)=" As",MID(G87,FIND($S$5,G87)+8,30),IF(LEFT(G87,8)= " Traded", MID(G87,FIND($S$6, G87)+8,30),IF(LEFT(G87,8)= " Drafted", MID(G87,FIND($S$7, G87)+8,30),IF(LEFT(G87,8)= " Player", MID(G87,FIND($S$8, G87)+8,30),"no"))))))</f>
        <v>Los Angeles Clippers.</v>
      </c>
      <c r="K87" t="str">
        <f t="shared" si="7"/>
        <v>Los Angeles Clippers</v>
      </c>
    </row>
    <row r="88" spans="1:11" x14ac:dyDescent="0.25">
      <c r="A88" s="9" t="s">
        <v>3773</v>
      </c>
      <c r="B88" s="11">
        <f t="shared" si="4"/>
        <v>4</v>
      </c>
      <c r="C88" s="9" t="s">
        <v>3785</v>
      </c>
      <c r="D88" s="9" t="str">
        <f t="shared" si="5"/>
        <v>2</v>
      </c>
      <c r="E88" s="11">
        <v>2011</v>
      </c>
      <c r="F88" s="7">
        <f t="shared" si="6"/>
        <v>40635</v>
      </c>
      <c r="G88" t="s">
        <v>146</v>
      </c>
      <c r="H88" t="s">
        <v>147</v>
      </c>
      <c r="I88" t="s">
        <v>3744</v>
      </c>
      <c r="J88" s="2" t="str">
        <f>IF(LEFT(G88,7)=" Signed",MID(G88,FIND($S$3,G88)+9,30),IF(LEFT(G88,8)=" Claimed",MID(G88,FIND($S$4,G88)+8,30),IF(LEFT(G88,8)=" As",MID(G88,FIND($S$5,G88)+8,30),IF(LEFT(G88,8)= " Traded", MID(G88,FIND($S$6, G88)+8,30),IF(LEFT(G88,8)= " Drafted", MID(G88,FIND($S$7, G88)+8,30),IF(LEFT(G88,8)= " Player", MID(G88,FIND($S$8, G88)+8,30),"no"))))))</f>
        <v>no</v>
      </c>
      <c r="K88" t="str">
        <f t="shared" si="7"/>
        <v>no</v>
      </c>
    </row>
    <row r="89" spans="1:11" x14ac:dyDescent="0.25">
      <c r="A89" s="9" t="s">
        <v>3773</v>
      </c>
      <c r="B89" s="11">
        <f t="shared" si="4"/>
        <v>4</v>
      </c>
      <c r="C89" s="9" t="s">
        <v>3785</v>
      </c>
      <c r="D89" s="9" t="str">
        <f t="shared" si="5"/>
        <v>2</v>
      </c>
      <c r="E89" s="11">
        <v>2017</v>
      </c>
      <c r="F89" s="7">
        <f t="shared" si="6"/>
        <v>42827</v>
      </c>
      <c r="G89" t="s">
        <v>12</v>
      </c>
      <c r="H89" t="s">
        <v>143</v>
      </c>
      <c r="I89" t="s">
        <v>3741</v>
      </c>
      <c r="J89" s="2" t="str">
        <f>IF(LEFT(G89,7)=" Signed",MID(G89,FIND($S$3,G89)+9,30),IF(LEFT(G89,8)=" Claimed",MID(G89,FIND($S$4,G89)+8,30),IF(LEFT(G89,8)=" As",MID(G89,FIND($S$5,G89)+8,30),IF(LEFT(G89,8)= " Traded", MID(G89,FIND($S$6, G89)+8,30),IF(LEFT(G89,8)= " Drafted", MID(G89,FIND($S$7, G89)+8,30),IF(LEFT(G89,8)= " Player", MID(G89,FIND($S$8, G89)+8,30),"no"))))))</f>
        <v>Milwaukee Bucks</v>
      </c>
      <c r="K89" t="str">
        <f t="shared" si="7"/>
        <v>Milwaukee Bucks</v>
      </c>
    </row>
    <row r="90" spans="1:11" x14ac:dyDescent="0.25">
      <c r="A90" s="9" t="s">
        <v>3773</v>
      </c>
      <c r="B90" s="11">
        <f t="shared" si="4"/>
        <v>4</v>
      </c>
      <c r="C90" s="9" t="s">
        <v>3785</v>
      </c>
      <c r="D90" s="9" t="str">
        <f t="shared" si="5"/>
        <v>2</v>
      </c>
      <c r="E90" s="11">
        <v>2018</v>
      </c>
      <c r="F90" s="7">
        <f t="shared" si="6"/>
        <v>43192</v>
      </c>
      <c r="G90" t="s">
        <v>148</v>
      </c>
      <c r="H90" t="s">
        <v>149</v>
      </c>
      <c r="I90" t="s">
        <v>3744</v>
      </c>
      <c r="J90" s="2" t="str">
        <f>IF(LEFT(G90,7)=" Signed",MID(G90,FIND($S$3,G90)+9,30),IF(LEFT(G90,8)=" Claimed",MID(G90,FIND($S$4,G90)+8,30),IF(LEFT(G90,8)=" As",MID(G90,FIND($S$5,G90)+8,30),IF(LEFT(G90,8)= " Traded", MID(G90,FIND($S$6, G90)+8,30),IF(LEFT(G90,8)= " Drafted", MID(G90,FIND($S$7, G90)+8,30),IF(LEFT(G90,8)= " Player", MID(G90,FIND($S$8, G90)+8,30),"no"))))))</f>
        <v>no</v>
      </c>
      <c r="K90" t="str">
        <f t="shared" si="7"/>
        <v>no</v>
      </c>
    </row>
    <row r="91" spans="1:11" x14ac:dyDescent="0.25">
      <c r="A91" s="9" t="s">
        <v>3773</v>
      </c>
      <c r="B91" s="11">
        <f t="shared" si="4"/>
        <v>4</v>
      </c>
      <c r="C91" s="9" t="s">
        <v>3785</v>
      </c>
      <c r="D91" s="9" t="str">
        <f t="shared" si="5"/>
        <v>2</v>
      </c>
      <c r="E91" s="11">
        <v>2018</v>
      </c>
      <c r="F91" s="7">
        <f t="shared" si="6"/>
        <v>43192</v>
      </c>
      <c r="G91" t="s">
        <v>18</v>
      </c>
      <c r="H91" t="s">
        <v>150</v>
      </c>
      <c r="I91" t="s">
        <v>3741</v>
      </c>
      <c r="J91" s="2" t="str">
        <f>IF(LEFT(G91,7)=" Signed",MID(G91,FIND($S$3,G91)+9,30),IF(LEFT(G91,8)=" Claimed",MID(G91,FIND($S$4,G91)+8,30),IF(LEFT(G91,8)=" As",MID(G91,FIND($S$5,G91)+8,30),IF(LEFT(G91,8)= " Traded", MID(G91,FIND($S$6, G91)+8,30),IF(LEFT(G91,8)= " Drafted", MID(G91,FIND($S$7, G91)+8,30),IF(LEFT(G91,8)= " Player", MID(G91,FIND($S$8, G91)+8,30),"no"))))))</f>
        <v>Atlanta Hawks</v>
      </c>
      <c r="K91" t="str">
        <f t="shared" si="7"/>
        <v>Atlanta Hawks</v>
      </c>
    </row>
    <row r="92" spans="1:11" x14ac:dyDescent="0.25">
      <c r="A92" s="9" t="s">
        <v>3773</v>
      </c>
      <c r="B92" s="11">
        <f t="shared" si="4"/>
        <v>4</v>
      </c>
      <c r="C92" s="9" t="s">
        <v>3785</v>
      </c>
      <c r="D92" s="9" t="str">
        <f t="shared" si="5"/>
        <v>2</v>
      </c>
      <c r="E92" s="11">
        <v>2019</v>
      </c>
      <c r="F92" s="7">
        <f t="shared" si="6"/>
        <v>43557</v>
      </c>
      <c r="G92" t="s">
        <v>34</v>
      </c>
      <c r="H92" t="s">
        <v>21</v>
      </c>
      <c r="I92" t="s">
        <v>3744</v>
      </c>
      <c r="J92" s="2" t="str">
        <f>IF(LEFT(G92,7)=" Signed",MID(G92,FIND($S$3,G92)+9,30),IF(LEFT(G92,8)=" Claimed",MID(G92,FIND($S$4,G92)+8,30),IF(LEFT(G92,8)=" As",MID(G92,FIND($S$5,G92)+8,30),IF(LEFT(G92,8)= " Traded", MID(G92,FIND($S$6, G92)+8,30),IF(LEFT(G92,8)= " Drafted", MID(G92,FIND($S$7, G92)+8,30),IF(LEFT(G92,8)= " Player", MID(G92,FIND($S$8, G92)+8,30),"no"))))))</f>
        <v>no</v>
      </c>
      <c r="K92" t="str">
        <f t="shared" si="7"/>
        <v>no</v>
      </c>
    </row>
    <row r="93" spans="1:11" x14ac:dyDescent="0.25">
      <c r="A93" s="9" t="s">
        <v>3773</v>
      </c>
      <c r="B93" s="11">
        <f t="shared" si="4"/>
        <v>4</v>
      </c>
      <c r="C93" s="9" t="s">
        <v>3785</v>
      </c>
      <c r="D93" s="9" t="str">
        <f t="shared" si="5"/>
        <v>2</v>
      </c>
      <c r="E93" s="11">
        <v>2019</v>
      </c>
      <c r="F93" s="7">
        <f t="shared" si="6"/>
        <v>43557</v>
      </c>
      <c r="G93" t="s">
        <v>151</v>
      </c>
      <c r="H93" t="s">
        <v>152</v>
      </c>
      <c r="I93" t="s">
        <v>3741</v>
      </c>
      <c r="J93" s="2" t="str">
        <f>IF(LEFT(G93,7)=" Signed",MID(G93,FIND($S$3,G93)+9,30),IF(LEFT(G93,8)=" Claimed",MID(G93,FIND($S$4,G93)+8,30),IF(LEFT(G93,8)=" As",MID(G93,FIND($S$5,G93)+8,30),IF(LEFT(G93,8)= " Traded", MID(G93,FIND($S$6, G93)+8,30),IF(LEFT(G93,8)= " Drafted", MID(G93,FIND($S$7, G93)+8,30),IF(LEFT(G93,8)= " Player", MID(G93,FIND($S$8, G93)+8,30),"no"))))))</f>
        <v>New York Knicks</v>
      </c>
      <c r="K93" t="str">
        <f t="shared" si="7"/>
        <v>New York Knicks</v>
      </c>
    </row>
    <row r="94" spans="1:11" x14ac:dyDescent="0.25">
      <c r="A94" s="9" t="s">
        <v>3773</v>
      </c>
      <c r="B94" s="11">
        <f t="shared" si="4"/>
        <v>4</v>
      </c>
      <c r="C94" s="9" t="s">
        <v>3785</v>
      </c>
      <c r="D94" s="9" t="str">
        <f t="shared" si="5"/>
        <v>2</v>
      </c>
      <c r="E94" s="11">
        <v>2021</v>
      </c>
      <c r="F94" s="7">
        <f t="shared" si="6"/>
        <v>44288</v>
      </c>
      <c r="G94" t="s">
        <v>153</v>
      </c>
      <c r="H94" t="s">
        <v>95</v>
      </c>
      <c r="I94" t="s">
        <v>3741</v>
      </c>
      <c r="J94" s="2" t="str">
        <f>IF(LEFT(G94,7)=" Signed",MID(G94,FIND($S$3,G94)+9,30),IF(LEFT(G94,8)=" Claimed",MID(G94,FIND($S$4,G94)+8,30),IF(LEFT(G94,8)=" As",MID(G94,FIND($S$5,G94)+8,30),IF(LEFT(G94,8)= " Traded", MID(G94,FIND($S$6, G94)+8,30),IF(LEFT(G94,8)= " Drafted", MID(G94,FIND($S$7, G94)+8,30),IF(LEFT(G94,8)= " Player", MID(G94,FIND($S$8, G94)+8,30),"no"))))))</f>
        <v>New York Knicks.</v>
      </c>
      <c r="K94" t="str">
        <f t="shared" si="7"/>
        <v>New York Knicks</v>
      </c>
    </row>
    <row r="95" spans="1:11" x14ac:dyDescent="0.25">
      <c r="A95" s="9" t="s">
        <v>3773</v>
      </c>
      <c r="B95" s="11">
        <f t="shared" si="4"/>
        <v>4</v>
      </c>
      <c r="C95" s="9" t="s">
        <v>3785</v>
      </c>
      <c r="D95" s="9" t="str">
        <f t="shared" si="5"/>
        <v>2</v>
      </c>
      <c r="E95" s="11">
        <v>2022</v>
      </c>
      <c r="F95" s="7">
        <f t="shared" si="6"/>
        <v>44653</v>
      </c>
      <c r="G95" t="s">
        <v>154</v>
      </c>
      <c r="H95" t="s">
        <v>64</v>
      </c>
      <c r="I95" t="s">
        <v>3747</v>
      </c>
      <c r="J95" s="2" t="str">
        <f>IF(LEFT(G95,7)=" Signed",MID(G95,FIND($S$3,G95)+9,30),IF(LEFT(G95,8)=" Claimed",MID(G95,FIND($S$4,G95)+8,30),IF(LEFT(G95,8)=" As",MID(G95,FIND($S$5,G95)+8,30),IF(LEFT(G95,8)= " Traded", MID(G95,FIND($S$6, G95)+8,30),IF(LEFT(G95,8)= " Drafted", MID(G95,FIND($S$7, G95)+8,30),IF(LEFT(G95,8)= " Player", MID(G95,FIND($S$8, G95)+8,30),"no"))))))</f>
        <v>no</v>
      </c>
      <c r="K95" t="str">
        <f t="shared" si="7"/>
        <v>no</v>
      </c>
    </row>
    <row r="96" spans="1:11" x14ac:dyDescent="0.25">
      <c r="A96" s="9" t="s">
        <v>3773</v>
      </c>
      <c r="B96" s="11">
        <f t="shared" si="4"/>
        <v>4</v>
      </c>
      <c r="C96" s="9" t="s">
        <v>3786</v>
      </c>
      <c r="D96" s="9" t="str">
        <f t="shared" si="5"/>
        <v>20</v>
      </c>
      <c r="E96" s="11">
        <v>2021</v>
      </c>
      <c r="F96" s="7">
        <f t="shared" si="6"/>
        <v>44306</v>
      </c>
      <c r="G96" t="s">
        <v>155</v>
      </c>
      <c r="H96" t="s">
        <v>156</v>
      </c>
      <c r="I96" t="s">
        <v>3741</v>
      </c>
      <c r="J96" s="2" t="str">
        <f>IF(LEFT(G96,7)=" Signed",MID(G96,FIND($S$3,G96)+9,30),IF(LEFT(G96,8)=" Claimed",MID(G96,FIND($S$4,G96)+8,30),IF(LEFT(G96,8)=" As",MID(G96,FIND($S$5,G96)+8,30),IF(LEFT(G96,8)= " Traded", MID(G96,FIND($S$6, G96)+8,30),IF(LEFT(G96,8)= " Drafted", MID(G96,FIND($S$7, G96)+8,30),IF(LEFT(G96,8)= " Player", MID(G96,FIND($S$8, G96)+8,30),"no"))))))</f>
        <v>Denver Nuggets.</v>
      </c>
      <c r="K96" t="str">
        <f t="shared" si="7"/>
        <v>Denver Nuggets</v>
      </c>
    </row>
    <row r="97" spans="1:11" x14ac:dyDescent="0.25">
      <c r="A97" s="9" t="s">
        <v>3773</v>
      </c>
      <c r="B97" s="11">
        <f t="shared" si="4"/>
        <v>4</v>
      </c>
      <c r="C97" s="9" t="s">
        <v>3787</v>
      </c>
      <c r="D97" s="9" t="str">
        <f t="shared" si="5"/>
        <v>21</v>
      </c>
      <c r="E97" s="11">
        <v>2021</v>
      </c>
      <c r="F97" s="7">
        <f t="shared" si="6"/>
        <v>44307</v>
      </c>
      <c r="G97" t="s">
        <v>108</v>
      </c>
      <c r="H97" t="s">
        <v>157</v>
      </c>
      <c r="I97" t="s">
        <v>3749</v>
      </c>
      <c r="J97" s="2" t="str">
        <f>IF(LEFT(G97,7)=" Signed",MID(G97,FIND($S$3,G97)+9,30),IF(LEFT(G97,8)=" Claimed",MID(G97,FIND($S$4,G97)+8,30),IF(LEFT(G97,8)=" As",MID(G97,FIND($S$5,G97)+8,30),IF(LEFT(G97,8)= " Traded", MID(G97,FIND($S$6, G97)+8,30),IF(LEFT(G97,8)= " Drafted", MID(G97,FIND($S$7, G97)+8,30),IF(LEFT(G97,8)= " Player", MID(G97,FIND($S$8, G97)+8,30),"no"))))))</f>
        <v>no</v>
      </c>
      <c r="K97" t="str">
        <f t="shared" si="7"/>
        <v>no</v>
      </c>
    </row>
    <row r="98" spans="1:11" x14ac:dyDescent="0.25">
      <c r="A98" s="9" t="s">
        <v>3773</v>
      </c>
      <c r="B98" s="11">
        <f t="shared" si="4"/>
        <v>4</v>
      </c>
      <c r="C98" s="9" t="s">
        <v>3787</v>
      </c>
      <c r="D98" s="9" t="str">
        <f t="shared" si="5"/>
        <v>21</v>
      </c>
      <c r="E98" s="11">
        <v>2021</v>
      </c>
      <c r="F98" s="7">
        <f t="shared" si="6"/>
        <v>44307</v>
      </c>
      <c r="G98" t="s">
        <v>158</v>
      </c>
      <c r="H98" t="s">
        <v>159</v>
      </c>
      <c r="I98" t="s">
        <v>3741</v>
      </c>
      <c r="J98" s="2" t="str">
        <f>IF(LEFT(G98,7)=" Signed",MID(G98,FIND($S$3,G98)+9,30),IF(LEFT(G98,8)=" Claimed",MID(G98,FIND($S$4,G98)+8,30),IF(LEFT(G98,8)=" As",MID(G98,FIND($S$5,G98)+8,30),IF(LEFT(G98,8)= " Traded", MID(G98,FIND($S$6, G98)+8,30),IF(LEFT(G98,8)= " Drafted", MID(G98,FIND($S$7, G98)+8,30),IF(LEFT(G98,8)= " Player", MID(G98,FIND($S$8, G98)+8,30),"no"))))))</f>
        <v>Milwaukee Bucks</v>
      </c>
      <c r="K98" t="str">
        <f t="shared" si="7"/>
        <v>Milwaukee Bucks</v>
      </c>
    </row>
    <row r="99" spans="1:11" x14ac:dyDescent="0.25">
      <c r="A99" s="9" t="s">
        <v>3773</v>
      </c>
      <c r="B99" s="11">
        <f t="shared" si="4"/>
        <v>4</v>
      </c>
      <c r="C99" s="9" t="s">
        <v>3787</v>
      </c>
      <c r="D99" s="9" t="str">
        <f t="shared" si="5"/>
        <v>21</v>
      </c>
      <c r="E99" s="11">
        <v>2021</v>
      </c>
      <c r="F99" s="7">
        <f t="shared" si="6"/>
        <v>44307</v>
      </c>
      <c r="G99" t="s">
        <v>160</v>
      </c>
      <c r="H99" t="s">
        <v>23</v>
      </c>
      <c r="I99" t="s">
        <v>3741</v>
      </c>
      <c r="J99" s="2" t="str">
        <f>IF(LEFT(G99,7)=" Signed",MID(G99,FIND($S$3,G99)+9,30),IF(LEFT(G99,8)=" Claimed",MID(G99,FIND($S$4,G99)+8,30),IF(LEFT(G99,8)=" As",MID(G99,FIND($S$5,G99)+8,30),IF(LEFT(G99,8)= " Traded", MID(G99,FIND($S$6, G99)+8,30),IF(LEFT(G99,8)= " Drafted", MID(G99,FIND($S$7, G99)+8,30),IF(LEFT(G99,8)= " Player", MID(G99,FIND($S$8, G99)+8,30),"no"))))))</f>
        <v>Indiana Pacers</v>
      </c>
      <c r="K99" t="str">
        <f t="shared" si="7"/>
        <v>Indiana Pacers</v>
      </c>
    </row>
    <row r="100" spans="1:11" x14ac:dyDescent="0.25">
      <c r="A100" s="9" t="s">
        <v>3773</v>
      </c>
      <c r="B100" s="11">
        <f t="shared" si="4"/>
        <v>4</v>
      </c>
      <c r="C100" s="9" t="s">
        <v>3787</v>
      </c>
      <c r="D100" s="9" t="str">
        <f t="shared" si="5"/>
        <v>21</v>
      </c>
      <c r="E100" s="11">
        <v>2021</v>
      </c>
      <c r="F100" s="7">
        <f t="shared" si="6"/>
        <v>44307</v>
      </c>
      <c r="G100" t="s">
        <v>161</v>
      </c>
      <c r="H100" t="s">
        <v>58</v>
      </c>
      <c r="I100" t="s">
        <v>3741</v>
      </c>
      <c r="J100" s="2" t="str">
        <f>IF(LEFT(G100,7)=" Signed",MID(G100,FIND($S$3,G100)+9,30),IF(LEFT(G100,8)=" Claimed",MID(G100,FIND($S$4,G100)+8,30),IF(LEFT(G100,8)=" As",MID(G100,FIND($S$5,G100)+8,30),IF(LEFT(G100,8)= " Traded", MID(G100,FIND($S$6, G100)+8,30),IF(LEFT(G100,8)= " Drafted", MID(G100,FIND($S$7, G100)+8,30),IF(LEFT(G100,8)= " Player", MID(G100,FIND($S$8, G100)+8,30),"no"))))))</f>
        <v>Cleveland Cavaliers.</v>
      </c>
      <c r="K100" t="str">
        <f t="shared" si="7"/>
        <v>Cleveland Cavaliers</v>
      </c>
    </row>
    <row r="101" spans="1:11" x14ac:dyDescent="0.25">
      <c r="A101" s="9" t="s">
        <v>3773</v>
      </c>
      <c r="B101" s="11">
        <f t="shared" si="4"/>
        <v>4</v>
      </c>
      <c r="C101" s="9" t="s">
        <v>3787</v>
      </c>
      <c r="D101" s="9" t="str">
        <f t="shared" si="5"/>
        <v>21</v>
      </c>
      <c r="E101" s="11">
        <v>2021</v>
      </c>
      <c r="F101" s="7">
        <f t="shared" si="6"/>
        <v>44307</v>
      </c>
      <c r="G101" t="s">
        <v>162</v>
      </c>
      <c r="H101" t="s">
        <v>163</v>
      </c>
      <c r="I101" t="s">
        <v>3746</v>
      </c>
      <c r="J101" s="2" t="str">
        <f>IF(LEFT(G101,7)=" Signed",MID(G101,FIND($S$3,G101)+9,30),IF(LEFT(G101,8)=" Claimed",MID(G101,FIND($S$4,G101)+8,30),IF(LEFT(G101,8)=" As",MID(G101,FIND($S$5,G101)+8,30),IF(LEFT(G101,8)= " Traded", MID(G101,FIND($S$6, G101)+8,30),IF(LEFT(G101,8)= " Drafted", MID(G101,FIND($S$7, G101)+8,30),IF(LEFT(G101,8)= " Player", MID(G101,FIND($S$8, G101)+8,30),"no"))))))</f>
        <v>no</v>
      </c>
      <c r="K101" t="str">
        <f t="shared" si="7"/>
        <v>no</v>
      </c>
    </row>
    <row r="102" spans="1:11" x14ac:dyDescent="0.25">
      <c r="A102" s="9" t="s">
        <v>3773</v>
      </c>
      <c r="B102" s="11">
        <f t="shared" si="4"/>
        <v>4</v>
      </c>
      <c r="C102" s="9" t="s">
        <v>3788</v>
      </c>
      <c r="D102" s="9" t="str">
        <f t="shared" si="5"/>
        <v>22</v>
      </c>
      <c r="E102" s="11">
        <v>2021</v>
      </c>
      <c r="F102" s="7">
        <f t="shared" si="6"/>
        <v>44308</v>
      </c>
      <c r="G102" t="s">
        <v>164</v>
      </c>
      <c r="H102" t="s">
        <v>95</v>
      </c>
      <c r="I102" t="s">
        <v>3741</v>
      </c>
      <c r="J102" s="2" t="str">
        <f>IF(LEFT(G102,7)=" Signed",MID(G102,FIND($S$3,G102)+9,30),IF(LEFT(G102,8)=" Claimed",MID(G102,FIND($S$4,G102)+8,30),IF(LEFT(G102,8)=" As",MID(G102,FIND($S$5,G102)+8,30),IF(LEFT(G102,8)= " Traded", MID(G102,FIND($S$6, G102)+8,30),IF(LEFT(G102,8)= " Drafted", MID(G102,FIND($S$7, G102)+8,30),IF(LEFT(G102,8)= " Player", MID(G102,FIND($S$8, G102)+8,30),"no"))))))</f>
        <v>New York Knicks</v>
      </c>
      <c r="K102" t="str">
        <f t="shared" si="7"/>
        <v>New York Knicks</v>
      </c>
    </row>
    <row r="103" spans="1:11" x14ac:dyDescent="0.25">
      <c r="A103" s="9" t="s">
        <v>3773</v>
      </c>
      <c r="B103" s="11">
        <f t="shared" si="4"/>
        <v>4</v>
      </c>
      <c r="C103" s="9" t="s">
        <v>3788</v>
      </c>
      <c r="D103" s="9" t="str">
        <f t="shared" si="5"/>
        <v>22</v>
      </c>
      <c r="E103" s="11">
        <v>2021</v>
      </c>
      <c r="F103" s="7">
        <f t="shared" si="6"/>
        <v>44308</v>
      </c>
      <c r="G103" t="s">
        <v>165</v>
      </c>
      <c r="H103" t="s">
        <v>90</v>
      </c>
      <c r="I103" t="s">
        <v>3741</v>
      </c>
      <c r="J103" s="2" t="str">
        <f>IF(LEFT(G103,7)=" Signed",MID(G103,FIND($S$3,G103)+9,30),IF(LEFT(G103,8)=" Claimed",MID(G103,FIND($S$4,G103)+8,30),IF(LEFT(G103,8)=" As",MID(G103,FIND($S$5,G103)+8,30),IF(LEFT(G103,8)= " Traded", MID(G103,FIND($S$6, G103)+8,30),IF(LEFT(G103,8)= " Drafted", MID(G103,FIND($S$7, G103)+8,30),IF(LEFT(G103,8)= " Player", MID(G103,FIND($S$8, G103)+8,30),"no"))))))</f>
        <v>Orlando Magic.</v>
      </c>
      <c r="K103" t="str">
        <f t="shared" si="7"/>
        <v>Orlando Magic</v>
      </c>
    </row>
    <row r="104" spans="1:11" x14ac:dyDescent="0.25">
      <c r="A104" s="9" t="s">
        <v>3773</v>
      </c>
      <c r="B104" s="11">
        <f t="shared" si="4"/>
        <v>4</v>
      </c>
      <c r="C104" s="9" t="s">
        <v>3788</v>
      </c>
      <c r="D104" s="9" t="str">
        <f t="shared" si="5"/>
        <v>22</v>
      </c>
      <c r="E104" s="11">
        <v>2021</v>
      </c>
      <c r="F104" s="7">
        <f t="shared" si="6"/>
        <v>44308</v>
      </c>
      <c r="G104" t="s">
        <v>166</v>
      </c>
      <c r="H104" t="s">
        <v>93</v>
      </c>
      <c r="I104" t="s">
        <v>3741</v>
      </c>
      <c r="J104" s="2" t="str">
        <f>IF(LEFT(G104,7)=" Signed",MID(G104,FIND($S$3,G104)+9,30),IF(LEFT(G104,8)=" Claimed",MID(G104,FIND($S$4,G104)+8,30),IF(LEFT(G104,8)=" As",MID(G104,FIND($S$5,G104)+8,30),IF(LEFT(G104,8)= " Traded", MID(G104,FIND($S$6, G104)+8,30),IF(LEFT(G104,8)= " Drafted", MID(G104,FIND($S$7, G104)+8,30),IF(LEFT(G104,8)= " Player", MID(G104,FIND($S$8, G104)+8,30),"no"))))))</f>
        <v>Philadelphia 76ers.</v>
      </c>
      <c r="K104" t="str">
        <f t="shared" si="7"/>
        <v>Philadelphia 76ers</v>
      </c>
    </row>
    <row r="105" spans="1:11" x14ac:dyDescent="0.25">
      <c r="A105" s="9" t="s">
        <v>3773</v>
      </c>
      <c r="B105" s="11">
        <f t="shared" si="4"/>
        <v>4</v>
      </c>
      <c r="C105" s="9" t="s">
        <v>3789</v>
      </c>
      <c r="D105" s="9" t="str">
        <f t="shared" si="5"/>
        <v>23</v>
      </c>
      <c r="E105" s="11">
        <v>2021</v>
      </c>
      <c r="F105" s="7">
        <f t="shared" si="6"/>
        <v>44309</v>
      </c>
      <c r="G105" t="s">
        <v>167</v>
      </c>
      <c r="H105" t="s">
        <v>168</v>
      </c>
      <c r="I105" t="s">
        <v>3741</v>
      </c>
      <c r="J105" s="2" t="str">
        <f>IF(LEFT(G105,7)=" Signed",MID(G105,FIND($S$3,G105)+9,30),IF(LEFT(G105,8)=" Claimed",MID(G105,FIND($S$4,G105)+8,30),IF(LEFT(G105,8)=" As",MID(G105,FIND($S$5,G105)+8,30),IF(LEFT(G105,8)= " Traded", MID(G105,FIND($S$6, G105)+8,30),IF(LEFT(G105,8)= " Drafted", MID(G105,FIND($S$7, G105)+8,30),IF(LEFT(G105,8)= " Player", MID(G105,FIND($S$8, G105)+8,30),"no"))))))</f>
        <v>New York Knicks</v>
      </c>
      <c r="K105" t="str">
        <f t="shared" si="7"/>
        <v>New York Knicks</v>
      </c>
    </row>
    <row r="106" spans="1:11" x14ac:dyDescent="0.25">
      <c r="A106" s="9" t="s">
        <v>3773</v>
      </c>
      <c r="B106" s="11">
        <f t="shared" si="4"/>
        <v>4</v>
      </c>
      <c r="C106" s="9" t="s">
        <v>3789</v>
      </c>
      <c r="D106" s="9" t="str">
        <f t="shared" si="5"/>
        <v>23</v>
      </c>
      <c r="E106" s="11">
        <v>2021</v>
      </c>
      <c r="F106" s="7">
        <f t="shared" si="6"/>
        <v>44309</v>
      </c>
      <c r="G106" t="s">
        <v>169</v>
      </c>
      <c r="H106" t="s">
        <v>170</v>
      </c>
      <c r="I106" t="s">
        <v>3741</v>
      </c>
      <c r="J106" s="2" t="str">
        <f>IF(LEFT(G106,7)=" Signed",MID(G106,FIND($S$3,G106)+9,30),IF(LEFT(G106,8)=" Claimed",MID(G106,FIND($S$4,G106)+8,30),IF(LEFT(G106,8)=" As",MID(G106,FIND($S$5,G106)+8,30),IF(LEFT(G106,8)= " Traded", MID(G106,FIND($S$6, G106)+8,30),IF(LEFT(G106,8)= " Drafted", MID(G106,FIND($S$7, G106)+8,30),IF(LEFT(G106,8)= " Player", MID(G106,FIND($S$8, G106)+8,30),"no"))))))</f>
        <v>Brooklyn Nets.</v>
      </c>
      <c r="K106" t="str">
        <f t="shared" si="7"/>
        <v>Brooklyn Nets</v>
      </c>
    </row>
    <row r="107" spans="1:11" x14ac:dyDescent="0.25">
      <c r="A107" s="9" t="s">
        <v>3773</v>
      </c>
      <c r="B107" s="11">
        <f t="shared" si="4"/>
        <v>4</v>
      </c>
      <c r="C107" s="9" t="s">
        <v>3789</v>
      </c>
      <c r="D107" s="9" t="str">
        <f t="shared" si="5"/>
        <v>23</v>
      </c>
      <c r="E107" s="11">
        <v>2021</v>
      </c>
      <c r="F107" s="7">
        <f t="shared" si="6"/>
        <v>44309</v>
      </c>
      <c r="G107" t="s">
        <v>153</v>
      </c>
      <c r="H107" t="s">
        <v>171</v>
      </c>
      <c r="I107" t="s">
        <v>3741</v>
      </c>
      <c r="J107" s="2" t="str">
        <f>IF(LEFT(G107,7)=" Signed",MID(G107,FIND($S$3,G107)+9,30),IF(LEFT(G107,8)=" Claimed",MID(G107,FIND($S$4,G107)+8,30),IF(LEFT(G107,8)=" As",MID(G107,FIND($S$5,G107)+8,30),IF(LEFT(G107,8)= " Traded", MID(G107,FIND($S$6, G107)+8,30),IF(LEFT(G107,8)= " Drafted", MID(G107,FIND($S$7, G107)+8,30),IF(LEFT(G107,8)= " Player", MID(G107,FIND($S$8, G107)+8,30),"no"))))))</f>
        <v>New York Knicks.</v>
      </c>
      <c r="K107" t="str">
        <f t="shared" si="7"/>
        <v>New York Knicks</v>
      </c>
    </row>
    <row r="108" spans="1:11" x14ac:dyDescent="0.25">
      <c r="A108" s="9" t="s">
        <v>3773</v>
      </c>
      <c r="B108" s="11">
        <f t="shared" si="4"/>
        <v>4</v>
      </c>
      <c r="C108" s="9" t="s">
        <v>3789</v>
      </c>
      <c r="D108" s="9" t="str">
        <f t="shared" si="5"/>
        <v>23</v>
      </c>
      <c r="E108" s="11">
        <v>2021</v>
      </c>
      <c r="F108" s="7">
        <f t="shared" si="6"/>
        <v>44309</v>
      </c>
      <c r="G108" t="s">
        <v>172</v>
      </c>
      <c r="H108" t="s">
        <v>173</v>
      </c>
      <c r="I108" t="s">
        <v>3741</v>
      </c>
      <c r="J108" s="2" t="str">
        <f>IF(LEFT(G108,7)=" Signed",MID(G108,FIND($S$3,G108)+9,30),IF(LEFT(G108,8)=" Claimed",MID(G108,FIND($S$4,G108)+8,30),IF(LEFT(G108,8)=" As",MID(G108,FIND($S$5,G108)+8,30),IF(LEFT(G108,8)= " Traded", MID(G108,FIND($S$6, G108)+8,30),IF(LEFT(G108,8)= " Drafted", MID(G108,FIND($S$7, G108)+8,30),IF(LEFT(G108,8)= " Player", MID(G108,FIND($S$8, G108)+8,30),"no"))))))</f>
        <v>Indiana Pacers</v>
      </c>
      <c r="K108" t="str">
        <f t="shared" si="7"/>
        <v>Indiana Pacers</v>
      </c>
    </row>
    <row r="109" spans="1:11" x14ac:dyDescent="0.25">
      <c r="A109" s="9" t="s">
        <v>3773</v>
      </c>
      <c r="B109" s="11">
        <f t="shared" si="4"/>
        <v>4</v>
      </c>
      <c r="C109" s="9" t="s">
        <v>3789</v>
      </c>
      <c r="D109" s="9" t="str">
        <f t="shared" si="5"/>
        <v>23</v>
      </c>
      <c r="E109" s="11">
        <v>2021</v>
      </c>
      <c r="F109" s="7">
        <f t="shared" si="6"/>
        <v>44309</v>
      </c>
      <c r="G109" t="s">
        <v>174</v>
      </c>
      <c r="H109" t="s">
        <v>117</v>
      </c>
      <c r="I109" t="s">
        <v>3742</v>
      </c>
      <c r="J109" s="2" t="str">
        <f>IF(LEFT(G109,7)=" Signed",MID(G109,FIND($S$3,G109)+9,30),IF(LEFT(G109,8)=" Claimed",MID(G109,FIND($S$4,G109)+8,30),IF(LEFT(G109,8)=" As",MID(G109,FIND($S$5,G109)+8,30),IF(LEFT(G109,8)= " Traded", MID(G109,FIND($S$6, G109)+8,30),IF(LEFT(G109,8)= " Drafted", MID(G109,FIND($S$7, G109)+8,30),IF(LEFT(G109,8)= " Player", MID(G109,FIND($S$8, G109)+8,30),"no"))))))</f>
        <v>no</v>
      </c>
      <c r="K109" t="str">
        <f t="shared" si="7"/>
        <v>no</v>
      </c>
    </row>
    <row r="110" spans="1:11" x14ac:dyDescent="0.25">
      <c r="A110" s="9" t="s">
        <v>3773</v>
      </c>
      <c r="B110" s="11">
        <f t="shared" si="4"/>
        <v>4</v>
      </c>
      <c r="C110" s="9" t="s">
        <v>3789</v>
      </c>
      <c r="D110" s="9" t="str">
        <f t="shared" si="5"/>
        <v>23</v>
      </c>
      <c r="E110" s="11">
        <v>2021</v>
      </c>
      <c r="F110" s="7">
        <f t="shared" si="6"/>
        <v>44309</v>
      </c>
      <c r="G110" t="s">
        <v>175</v>
      </c>
      <c r="H110" t="s">
        <v>176</v>
      </c>
      <c r="I110" t="s">
        <v>3742</v>
      </c>
      <c r="J110" s="2" t="str">
        <f>IF(LEFT(G110,7)=" Signed",MID(G110,FIND($S$3,G110)+9,30),IF(LEFT(G110,8)=" Claimed",MID(G110,FIND($S$4,G110)+8,30),IF(LEFT(G110,8)=" As",MID(G110,FIND($S$5,G110)+8,30),IF(LEFT(G110,8)= " Traded", MID(G110,FIND($S$6, G110)+8,30),IF(LEFT(G110,8)= " Drafted", MID(G110,FIND($S$7, G110)+8,30),IF(LEFT(G110,8)= " Player", MID(G110,FIND($S$8, G110)+8,30),"no"))))))</f>
        <v>no</v>
      </c>
      <c r="K110" t="str">
        <f t="shared" si="7"/>
        <v>no</v>
      </c>
    </row>
    <row r="111" spans="1:11" x14ac:dyDescent="0.25">
      <c r="A111" s="9" t="s">
        <v>3773</v>
      </c>
      <c r="B111" s="11">
        <f t="shared" si="4"/>
        <v>4</v>
      </c>
      <c r="C111" s="9" t="s">
        <v>3789</v>
      </c>
      <c r="D111" s="9" t="str">
        <f t="shared" si="5"/>
        <v>23</v>
      </c>
      <c r="E111" s="11">
        <v>2021</v>
      </c>
      <c r="F111" s="7">
        <f t="shared" si="6"/>
        <v>44309</v>
      </c>
      <c r="G111" t="s">
        <v>177</v>
      </c>
      <c r="H111" t="s">
        <v>171</v>
      </c>
      <c r="I111" t="s">
        <v>3742</v>
      </c>
      <c r="J111" s="2" t="str">
        <f>IF(LEFT(G111,7)=" Signed",MID(G111,FIND($S$3,G111)+9,30),IF(LEFT(G111,8)=" Claimed",MID(G111,FIND($S$4,G111)+8,30),IF(LEFT(G111,8)=" As",MID(G111,FIND($S$5,G111)+8,30),IF(LEFT(G111,8)= " Traded", MID(G111,FIND($S$6, G111)+8,30),IF(LEFT(G111,8)= " Drafted", MID(G111,FIND($S$7, G111)+8,30),IF(LEFT(G111,8)= " Player", MID(G111,FIND($S$8, G111)+8,30),"no"))))))</f>
        <v>no</v>
      </c>
      <c r="K111" t="str">
        <f t="shared" si="7"/>
        <v>no</v>
      </c>
    </row>
    <row r="112" spans="1:11" x14ac:dyDescent="0.25">
      <c r="A112" s="9" t="s">
        <v>3773</v>
      </c>
      <c r="B112" s="11">
        <f t="shared" si="4"/>
        <v>4</v>
      </c>
      <c r="C112" s="9" t="s">
        <v>3789</v>
      </c>
      <c r="D112" s="9" t="str">
        <f t="shared" si="5"/>
        <v>23</v>
      </c>
      <c r="E112" s="11">
        <v>2021</v>
      </c>
      <c r="F112" s="7">
        <f t="shared" si="6"/>
        <v>44309</v>
      </c>
      <c r="G112" t="s">
        <v>165</v>
      </c>
      <c r="H112" t="s">
        <v>104</v>
      </c>
      <c r="I112" t="s">
        <v>3741</v>
      </c>
      <c r="J112" s="2" t="str">
        <f>IF(LEFT(G112,7)=" Signed",MID(G112,FIND($S$3,G112)+9,30),IF(LEFT(G112,8)=" Claimed",MID(G112,FIND($S$4,G112)+8,30),IF(LEFT(G112,8)=" As",MID(G112,FIND($S$5,G112)+8,30),IF(LEFT(G112,8)= " Traded", MID(G112,FIND($S$6, G112)+8,30),IF(LEFT(G112,8)= " Drafted", MID(G112,FIND($S$7, G112)+8,30),IF(LEFT(G112,8)= " Player", MID(G112,FIND($S$8, G112)+8,30),"no"))))))</f>
        <v>Orlando Magic.</v>
      </c>
      <c r="K112" t="str">
        <f t="shared" si="7"/>
        <v>Orlando Magic</v>
      </c>
    </row>
    <row r="113" spans="1:11" x14ac:dyDescent="0.25">
      <c r="A113" s="9" t="s">
        <v>3773</v>
      </c>
      <c r="B113" s="11">
        <f t="shared" si="4"/>
        <v>4</v>
      </c>
      <c r="C113" s="9" t="s">
        <v>3790</v>
      </c>
      <c r="D113" s="9" t="str">
        <f t="shared" si="5"/>
        <v>24</v>
      </c>
      <c r="E113" s="11">
        <v>2012</v>
      </c>
      <c r="F113" s="7">
        <f t="shared" si="6"/>
        <v>41023</v>
      </c>
      <c r="G113" t="s">
        <v>178</v>
      </c>
      <c r="H113" t="s">
        <v>179</v>
      </c>
      <c r="I113" t="s">
        <v>3741</v>
      </c>
      <c r="J113" s="2" t="str">
        <f>IF(LEFT(G113,7)=" Signed",MID(G113,FIND($S$3,G113)+9,30),IF(LEFT(G113,8)=" Claimed",MID(G113,FIND($S$4,G113)+8,30),IF(LEFT(G113,8)=" As",MID(G113,FIND($S$5,G113)+8,30),IF(LEFT(G113,8)= " Traded", MID(G113,FIND($S$6, G113)+8,30),IF(LEFT(G113,8)= " Drafted", MID(G113,FIND($S$7, G113)+8,30),IF(LEFT(G113,8)= " Player", MID(G113,FIND($S$8, G113)+8,30),"no"))))))</f>
        <v>Philadelphia 76ers.</v>
      </c>
      <c r="K113" t="str">
        <f t="shared" si="7"/>
        <v>Philadelphia 76ers</v>
      </c>
    </row>
    <row r="114" spans="1:11" x14ac:dyDescent="0.25">
      <c r="A114" s="9" t="s">
        <v>3773</v>
      </c>
      <c r="B114" s="11">
        <f t="shared" si="4"/>
        <v>4</v>
      </c>
      <c r="C114" s="9" t="s">
        <v>3790</v>
      </c>
      <c r="D114" s="9" t="str">
        <f t="shared" si="5"/>
        <v>24</v>
      </c>
      <c r="E114" s="11">
        <v>2021</v>
      </c>
      <c r="F114" s="7">
        <f t="shared" si="6"/>
        <v>44310</v>
      </c>
      <c r="G114" t="s">
        <v>177</v>
      </c>
      <c r="H114" t="s">
        <v>168</v>
      </c>
      <c r="I114" t="s">
        <v>3742</v>
      </c>
      <c r="J114" s="2" t="str">
        <f>IF(LEFT(G114,7)=" Signed",MID(G114,FIND($S$3,G114)+9,30),IF(LEFT(G114,8)=" Claimed",MID(G114,FIND($S$4,G114)+8,30),IF(LEFT(G114,8)=" As",MID(G114,FIND($S$5,G114)+8,30),IF(LEFT(G114,8)= " Traded", MID(G114,FIND($S$6, G114)+8,30),IF(LEFT(G114,8)= " Drafted", MID(G114,FIND($S$7, G114)+8,30),IF(LEFT(G114,8)= " Player", MID(G114,FIND($S$8, G114)+8,30),"no"))))))</f>
        <v>no</v>
      </c>
      <c r="K114" t="str">
        <f t="shared" si="7"/>
        <v>no</v>
      </c>
    </row>
    <row r="115" spans="1:11" x14ac:dyDescent="0.25">
      <c r="A115" s="9" t="s">
        <v>3773</v>
      </c>
      <c r="B115" s="11">
        <f t="shared" si="4"/>
        <v>4</v>
      </c>
      <c r="C115" s="9" t="s">
        <v>3790</v>
      </c>
      <c r="D115" s="9" t="str">
        <f t="shared" si="5"/>
        <v>24</v>
      </c>
      <c r="E115" s="11">
        <v>2021</v>
      </c>
      <c r="F115" s="7">
        <f t="shared" si="6"/>
        <v>44310</v>
      </c>
      <c r="G115" t="s">
        <v>180</v>
      </c>
      <c r="H115" t="s">
        <v>114</v>
      </c>
      <c r="I115" t="s">
        <v>3741</v>
      </c>
      <c r="J115" s="2" t="str">
        <f>IF(LEFT(G115,7)=" Signed",MID(G115,FIND($S$3,G115)+9,30),IF(LEFT(G115,8)=" Claimed",MID(G115,FIND($S$4,G115)+8,30),IF(LEFT(G115,8)=" As",MID(G115,FIND($S$5,G115)+8,30),IF(LEFT(G115,8)= " Traded", MID(G115,FIND($S$6, G115)+8,30),IF(LEFT(G115,8)= " Drafted", MID(G115,FIND($S$7, G115)+8,30),IF(LEFT(G115,8)= " Player", MID(G115,FIND($S$8, G115)+8,30),"no"))))))</f>
        <v>Memphis Grizzlies</v>
      </c>
      <c r="K115" t="str">
        <f t="shared" si="7"/>
        <v>Memphis Grizzlies</v>
      </c>
    </row>
    <row r="116" spans="1:11" x14ac:dyDescent="0.25">
      <c r="A116" s="9" t="s">
        <v>3773</v>
      </c>
      <c r="B116" s="11">
        <f t="shared" si="4"/>
        <v>4</v>
      </c>
      <c r="C116" s="9" t="s">
        <v>3791</v>
      </c>
      <c r="D116" s="9" t="str">
        <f t="shared" si="5"/>
        <v>25</v>
      </c>
      <c r="E116" s="11">
        <v>2021</v>
      </c>
      <c r="F116" s="7">
        <f t="shared" si="6"/>
        <v>44311</v>
      </c>
      <c r="G116" t="s">
        <v>181</v>
      </c>
      <c r="H116" t="s">
        <v>182</v>
      </c>
      <c r="I116" t="s">
        <v>3741</v>
      </c>
      <c r="J116" s="2" t="str">
        <f>IF(LEFT(G116,7)=" Signed",MID(G116,FIND($S$3,G116)+9,30),IF(LEFT(G116,8)=" Claimed",MID(G116,FIND($S$4,G116)+8,30),IF(LEFT(G116,8)=" As",MID(G116,FIND($S$5,G116)+8,30),IF(LEFT(G116,8)= " Traded", MID(G116,FIND($S$6, G116)+8,30),IF(LEFT(G116,8)= " Drafted", MID(G116,FIND($S$7, G116)+8,30),IF(LEFT(G116,8)= " Player", MID(G116,FIND($S$8, G116)+8,30),"no"))))))</f>
        <v>Oklahoma City Thunder.</v>
      </c>
      <c r="K116" t="str">
        <f t="shared" si="7"/>
        <v>Oklahoma City Thunder</v>
      </c>
    </row>
    <row r="117" spans="1:11" x14ac:dyDescent="0.25">
      <c r="A117" s="9" t="s">
        <v>3773</v>
      </c>
      <c r="B117" s="11">
        <f t="shared" si="4"/>
        <v>4</v>
      </c>
      <c r="C117" s="9" t="s">
        <v>3792</v>
      </c>
      <c r="D117" s="9" t="str">
        <f t="shared" si="5"/>
        <v>26</v>
      </c>
      <c r="E117" s="11">
        <v>2014</v>
      </c>
      <c r="F117" s="7">
        <f t="shared" si="6"/>
        <v>41755</v>
      </c>
      <c r="G117" t="s">
        <v>108</v>
      </c>
      <c r="H117" t="s">
        <v>183</v>
      </c>
      <c r="I117" t="s">
        <v>3749</v>
      </c>
      <c r="J117" s="2" t="str">
        <f>IF(LEFT(G117,7)=" Signed",MID(G117,FIND($S$3,G117)+9,30),IF(LEFT(G117,8)=" Claimed",MID(G117,FIND($S$4,G117)+8,30),IF(LEFT(G117,8)=" As",MID(G117,FIND($S$5,G117)+8,30),IF(LEFT(G117,8)= " Traded", MID(G117,FIND($S$6, G117)+8,30),IF(LEFT(G117,8)= " Drafted", MID(G117,FIND($S$7, G117)+8,30),IF(LEFT(G117,8)= " Player", MID(G117,FIND($S$8, G117)+8,30),"no"))))))</f>
        <v>no</v>
      </c>
      <c r="K117" t="str">
        <f t="shared" si="7"/>
        <v>no</v>
      </c>
    </row>
    <row r="118" spans="1:11" x14ac:dyDescent="0.25">
      <c r="A118" s="9" t="s">
        <v>3773</v>
      </c>
      <c r="B118" s="11">
        <f t="shared" si="4"/>
        <v>4</v>
      </c>
      <c r="C118" s="9" t="s">
        <v>3792</v>
      </c>
      <c r="D118" s="9" t="str">
        <f t="shared" si="5"/>
        <v>26</v>
      </c>
      <c r="E118" s="11">
        <v>2021</v>
      </c>
      <c r="F118" s="7">
        <f t="shared" si="6"/>
        <v>44312</v>
      </c>
      <c r="G118" t="s">
        <v>184</v>
      </c>
      <c r="H118" t="s">
        <v>109</v>
      </c>
      <c r="I118" t="s">
        <v>3741</v>
      </c>
      <c r="J118" s="2" t="str">
        <f>IF(LEFT(G118,7)=" Signed",MID(G118,FIND($S$3,G118)+9,30),IF(LEFT(G118,8)=" Claimed",MID(G118,FIND($S$4,G118)+8,30),IF(LEFT(G118,8)=" As",MID(G118,FIND($S$5,G118)+8,30),IF(LEFT(G118,8)= " Traded", MID(G118,FIND($S$6, G118)+8,30),IF(LEFT(G118,8)= " Drafted", MID(G118,FIND($S$7, G118)+8,30),IF(LEFT(G118,8)= " Player", MID(G118,FIND($S$8, G118)+8,30),"no"))))))</f>
        <v>Los Angeles Clippers</v>
      </c>
      <c r="K118" t="str">
        <f t="shared" si="7"/>
        <v>Los Angeles Clippers</v>
      </c>
    </row>
    <row r="119" spans="1:11" x14ac:dyDescent="0.25">
      <c r="A119" s="9" t="s">
        <v>3773</v>
      </c>
      <c r="B119" s="11">
        <f t="shared" si="4"/>
        <v>4</v>
      </c>
      <c r="C119" s="9" t="s">
        <v>3793</v>
      </c>
      <c r="D119" s="9" t="str">
        <f t="shared" si="5"/>
        <v>27</v>
      </c>
      <c r="E119" s="11">
        <v>2021</v>
      </c>
      <c r="F119" s="7">
        <f t="shared" si="6"/>
        <v>44313</v>
      </c>
      <c r="G119" t="s">
        <v>185</v>
      </c>
      <c r="H119" t="s">
        <v>186</v>
      </c>
      <c r="I119" t="s">
        <v>3746</v>
      </c>
      <c r="J119" s="2" t="str">
        <f>IF(LEFT(G119,7)=" Signed",MID(G119,FIND($S$3,G119)+9,30),IF(LEFT(G119,8)=" Claimed",MID(G119,FIND($S$4,G119)+8,30),IF(LEFT(G119,8)=" As",MID(G119,FIND($S$5,G119)+8,30),IF(LEFT(G119,8)= " Traded", MID(G119,FIND($S$6, G119)+8,30),IF(LEFT(G119,8)= " Drafted", MID(G119,FIND($S$7, G119)+8,30),IF(LEFT(G119,8)= " Player", MID(G119,FIND($S$8, G119)+8,30),"no"))))))</f>
        <v>no</v>
      </c>
      <c r="K119" t="str">
        <f t="shared" si="7"/>
        <v>no</v>
      </c>
    </row>
    <row r="120" spans="1:11" x14ac:dyDescent="0.25">
      <c r="A120" s="9" t="s">
        <v>3773</v>
      </c>
      <c r="B120" s="11">
        <f t="shared" si="4"/>
        <v>4</v>
      </c>
      <c r="C120" s="9" t="s">
        <v>3793</v>
      </c>
      <c r="D120" s="9" t="str">
        <f t="shared" si="5"/>
        <v>27</v>
      </c>
      <c r="E120" s="11">
        <v>2021</v>
      </c>
      <c r="F120" s="7">
        <f t="shared" si="6"/>
        <v>44313</v>
      </c>
      <c r="G120" t="s">
        <v>187</v>
      </c>
      <c r="H120" t="s">
        <v>135</v>
      </c>
      <c r="I120" t="s">
        <v>3741</v>
      </c>
      <c r="J120" s="2" t="str">
        <f>IF(LEFT(G120,7)=" Signed",MID(G120,FIND($S$3,G120)+9,30),IF(LEFT(G120,8)=" Claimed",MID(G120,FIND($S$4,G120)+8,30),IF(LEFT(G120,8)=" As",MID(G120,FIND($S$5,G120)+8,30),IF(LEFT(G120,8)= " Traded", MID(G120,FIND($S$6, G120)+8,30),IF(LEFT(G120,8)= " Drafted", MID(G120,FIND($S$7, G120)+8,30),IF(LEFT(G120,8)= " Player", MID(G120,FIND($S$8, G120)+8,30),"no"))))))</f>
        <v>Sacramento Kings</v>
      </c>
      <c r="K120" t="str">
        <f t="shared" si="7"/>
        <v>Sacramento Kings</v>
      </c>
    </row>
    <row r="121" spans="1:11" x14ac:dyDescent="0.25">
      <c r="A121" s="9" t="s">
        <v>3773</v>
      </c>
      <c r="B121" s="11">
        <f t="shared" si="4"/>
        <v>4</v>
      </c>
      <c r="C121" s="9" t="s">
        <v>3793</v>
      </c>
      <c r="D121" s="9" t="str">
        <f t="shared" si="5"/>
        <v>27</v>
      </c>
      <c r="E121" s="11">
        <v>2021</v>
      </c>
      <c r="F121" s="7">
        <f t="shared" si="6"/>
        <v>44313</v>
      </c>
      <c r="G121" t="s">
        <v>188</v>
      </c>
      <c r="H121" t="s">
        <v>125</v>
      </c>
      <c r="I121" t="s">
        <v>3741</v>
      </c>
      <c r="J121" s="2" t="str">
        <f>IF(LEFT(G121,7)=" Signed",MID(G121,FIND($S$3,G121)+9,30),IF(LEFT(G121,8)=" Claimed",MID(G121,FIND($S$4,G121)+8,30),IF(LEFT(G121,8)=" As",MID(G121,FIND($S$5,G121)+8,30),IF(LEFT(G121,8)= " Traded", MID(G121,FIND($S$6, G121)+8,30),IF(LEFT(G121,8)= " Drafted", MID(G121,FIND($S$7, G121)+8,30),IF(LEFT(G121,8)= " Player", MID(G121,FIND($S$8, G121)+8,30),"no"))))))</f>
        <v>Orlando Magic</v>
      </c>
      <c r="K121" t="str">
        <f t="shared" si="7"/>
        <v>Orlando Magic</v>
      </c>
    </row>
    <row r="122" spans="1:11" x14ac:dyDescent="0.25">
      <c r="A122" s="9" t="s">
        <v>3773</v>
      </c>
      <c r="B122" s="11">
        <f t="shared" si="4"/>
        <v>4</v>
      </c>
      <c r="C122" s="9" t="s">
        <v>3793</v>
      </c>
      <c r="D122" s="9" t="str">
        <f t="shared" si="5"/>
        <v>27</v>
      </c>
      <c r="E122" s="11">
        <v>2021</v>
      </c>
      <c r="F122" s="7">
        <f t="shared" si="6"/>
        <v>44313</v>
      </c>
      <c r="G122" t="s">
        <v>189</v>
      </c>
      <c r="H122" t="s">
        <v>190</v>
      </c>
      <c r="I122" t="s">
        <v>3741</v>
      </c>
      <c r="J122" s="2" t="str">
        <f>IF(LEFT(G122,7)=" Signed",MID(G122,FIND($S$3,G122)+9,30),IF(LEFT(G122,8)=" Claimed",MID(G122,FIND($S$4,G122)+8,30),IF(LEFT(G122,8)=" As",MID(G122,FIND($S$5,G122)+8,30),IF(LEFT(G122,8)= " Traded", MID(G122,FIND($S$6, G122)+8,30),IF(LEFT(G122,8)= " Drafted", MID(G122,FIND($S$7, G122)+8,30),IF(LEFT(G122,8)= " Player", MID(G122,FIND($S$8, G122)+8,30),"no"))))))</f>
        <v>New Orleans Pelicans</v>
      </c>
      <c r="K122" t="str">
        <f t="shared" si="7"/>
        <v>New Orleans Pelicans</v>
      </c>
    </row>
    <row r="123" spans="1:11" x14ac:dyDescent="0.25">
      <c r="A123" s="9" t="s">
        <v>3773</v>
      </c>
      <c r="B123" s="11">
        <f t="shared" si="4"/>
        <v>4</v>
      </c>
      <c r="C123" s="9" t="s">
        <v>3793</v>
      </c>
      <c r="D123" s="9" t="str">
        <f t="shared" si="5"/>
        <v>27</v>
      </c>
      <c r="E123" s="11">
        <v>2021</v>
      </c>
      <c r="F123" s="7">
        <f t="shared" si="6"/>
        <v>44313</v>
      </c>
      <c r="G123" t="s">
        <v>191</v>
      </c>
      <c r="H123" t="s">
        <v>192</v>
      </c>
      <c r="I123" t="s">
        <v>3742</v>
      </c>
      <c r="J123" s="2" t="str">
        <f>IF(LEFT(G123,7)=" Signed",MID(G123,FIND($S$3,G123)+9,30),IF(LEFT(G123,8)=" Claimed",MID(G123,FIND($S$4,G123)+8,30),IF(LEFT(G123,8)=" As",MID(G123,FIND($S$5,G123)+8,30),IF(LEFT(G123,8)= " Traded", MID(G123,FIND($S$6, G123)+8,30),IF(LEFT(G123,8)= " Drafted", MID(G123,FIND($S$7, G123)+8,30),IF(LEFT(G123,8)= " Player", MID(G123,FIND($S$8, G123)+8,30),"no"))))))</f>
        <v>no</v>
      </c>
      <c r="K123" t="str">
        <f t="shared" si="7"/>
        <v>no</v>
      </c>
    </row>
    <row r="124" spans="1:11" x14ac:dyDescent="0.25">
      <c r="A124" s="9" t="s">
        <v>3773</v>
      </c>
      <c r="B124" s="11">
        <f t="shared" si="4"/>
        <v>4</v>
      </c>
      <c r="C124" s="9" t="s">
        <v>3794</v>
      </c>
      <c r="D124" s="9" t="str">
        <f t="shared" si="5"/>
        <v>28</v>
      </c>
      <c r="E124" s="11">
        <v>2013</v>
      </c>
      <c r="F124" s="7">
        <f t="shared" si="6"/>
        <v>41392</v>
      </c>
      <c r="G124" t="s">
        <v>100</v>
      </c>
      <c r="H124" t="s">
        <v>193</v>
      </c>
      <c r="I124" t="s">
        <v>3747</v>
      </c>
      <c r="J124" s="2" t="str">
        <f>IF(LEFT(G124,7)=" Signed",MID(G124,FIND($S$3,G124)+9,30),IF(LEFT(G124,8)=" Claimed",MID(G124,FIND($S$4,G124)+8,30),IF(LEFT(G124,8)=" As",MID(G124,FIND($S$5,G124)+8,30),IF(LEFT(G124,8)= " Traded", MID(G124,FIND($S$6, G124)+8,30),IF(LEFT(G124,8)= " Drafted", MID(G124,FIND($S$7, G124)+8,30),IF(LEFT(G124,8)= " Player", MID(G124,FIND($S$8, G124)+8,30),"no"))))))</f>
        <v>no</v>
      </c>
      <c r="K124" t="str">
        <f t="shared" si="7"/>
        <v>no</v>
      </c>
    </row>
    <row r="125" spans="1:11" x14ac:dyDescent="0.25">
      <c r="A125" s="9" t="s">
        <v>3773</v>
      </c>
      <c r="B125" s="11">
        <f t="shared" si="4"/>
        <v>4</v>
      </c>
      <c r="C125" s="9" t="s">
        <v>3794</v>
      </c>
      <c r="D125" s="9" t="str">
        <f t="shared" si="5"/>
        <v>28</v>
      </c>
      <c r="E125" s="11">
        <v>2021</v>
      </c>
      <c r="F125" s="7">
        <f t="shared" si="6"/>
        <v>44314</v>
      </c>
      <c r="G125" t="s">
        <v>194</v>
      </c>
      <c r="H125" t="s">
        <v>137</v>
      </c>
      <c r="I125" t="s">
        <v>3741</v>
      </c>
      <c r="J125" s="2" t="str">
        <f>IF(LEFT(G125,7)=" Signed",MID(G125,FIND($S$3,G125)+9,30),IF(LEFT(G125,8)=" Claimed",MID(G125,FIND($S$4,G125)+8,30),IF(LEFT(G125,8)=" As",MID(G125,FIND($S$5,G125)+8,30),IF(LEFT(G125,8)= " Traded", MID(G125,FIND($S$6, G125)+8,30),IF(LEFT(G125,8)= " Drafted", MID(G125,FIND($S$7, G125)+8,30),IF(LEFT(G125,8)= " Player", MID(G125,FIND($S$8, G125)+8,30),"no"))))))</f>
        <v>Toronto Raptors</v>
      </c>
      <c r="K125" t="str">
        <f t="shared" si="7"/>
        <v>Toronto Raptors</v>
      </c>
    </row>
    <row r="126" spans="1:11" x14ac:dyDescent="0.25">
      <c r="A126" s="9" t="s">
        <v>3773</v>
      </c>
      <c r="B126" s="11">
        <f t="shared" si="4"/>
        <v>4</v>
      </c>
      <c r="C126" s="9" t="s">
        <v>3794</v>
      </c>
      <c r="D126" s="9" t="str">
        <f t="shared" si="5"/>
        <v>28</v>
      </c>
      <c r="E126" s="11">
        <v>2021</v>
      </c>
      <c r="F126" s="7">
        <f t="shared" si="6"/>
        <v>44314</v>
      </c>
      <c r="G126" t="s">
        <v>63</v>
      </c>
      <c r="H126" t="s">
        <v>195</v>
      </c>
      <c r="I126" t="s">
        <v>3741</v>
      </c>
      <c r="J126" s="2" t="str">
        <f>IF(LEFT(G126,7)=" Signed",MID(G126,FIND($S$3,G126)+9,30),IF(LEFT(G126,8)=" Claimed",MID(G126,FIND($S$4,G126)+8,30),IF(LEFT(G126,8)=" As",MID(G126,FIND($S$5,G126)+8,30),IF(LEFT(G126,8)= " Traded", MID(G126,FIND($S$6, G126)+8,30),IF(LEFT(G126,8)= " Drafted", MID(G126,FIND($S$7, G126)+8,30),IF(LEFT(G126,8)= " Player", MID(G126,FIND($S$8, G126)+8,30),"no"))))))</f>
        <v>Cleveland Cavaliers</v>
      </c>
      <c r="K126" t="str">
        <f t="shared" si="7"/>
        <v>Cleveland Cavaliers</v>
      </c>
    </row>
    <row r="127" spans="1:11" x14ac:dyDescent="0.25">
      <c r="A127" s="9" t="s">
        <v>3773</v>
      </c>
      <c r="B127" s="11">
        <f t="shared" si="4"/>
        <v>4</v>
      </c>
      <c r="C127" s="9" t="s">
        <v>3794</v>
      </c>
      <c r="D127" s="9" t="str">
        <f t="shared" si="5"/>
        <v>28</v>
      </c>
      <c r="E127" s="11">
        <v>2021</v>
      </c>
      <c r="F127" s="7">
        <f t="shared" si="6"/>
        <v>44314</v>
      </c>
      <c r="G127" t="s">
        <v>196</v>
      </c>
      <c r="H127" t="s">
        <v>139</v>
      </c>
      <c r="I127" t="s">
        <v>3741</v>
      </c>
      <c r="J127" s="2" t="str">
        <f>IF(LEFT(G127,7)=" Signed",MID(G127,FIND($S$3,G127)+9,30),IF(LEFT(G127,8)=" Claimed",MID(G127,FIND($S$4,G127)+8,30),IF(LEFT(G127,8)=" As",MID(G127,FIND($S$5,G127)+8,30),IF(LEFT(G127,8)= " Traded", MID(G127,FIND($S$6, G127)+8,30),IF(LEFT(G127,8)= " Drafted", MID(G127,FIND($S$7, G127)+8,30),IF(LEFT(G127,8)= " Player", MID(G127,FIND($S$8, G127)+8,30),"no"))))))</f>
        <v>Portland Trail Blazers</v>
      </c>
      <c r="K127" t="str">
        <f t="shared" si="7"/>
        <v>Portland Trail Blazers</v>
      </c>
    </row>
    <row r="128" spans="1:11" x14ac:dyDescent="0.25">
      <c r="A128" s="9" t="s">
        <v>3773</v>
      </c>
      <c r="B128" s="11">
        <f t="shared" si="4"/>
        <v>4</v>
      </c>
      <c r="C128" s="9" t="s">
        <v>3794</v>
      </c>
      <c r="D128" s="9" t="str">
        <f t="shared" si="5"/>
        <v>28</v>
      </c>
      <c r="E128" s="11">
        <v>2021</v>
      </c>
      <c r="F128" s="7">
        <f t="shared" si="6"/>
        <v>44314</v>
      </c>
      <c r="G128" t="s">
        <v>108</v>
      </c>
      <c r="H128" t="s">
        <v>197</v>
      </c>
      <c r="I128" t="s">
        <v>3749</v>
      </c>
      <c r="J128" s="2" t="str">
        <f>IF(LEFT(G128,7)=" Signed",MID(G128,FIND($S$3,G128)+9,30),IF(LEFT(G128,8)=" Claimed",MID(G128,FIND($S$4,G128)+8,30),IF(LEFT(G128,8)=" As",MID(G128,FIND($S$5,G128)+8,30),IF(LEFT(G128,8)= " Traded", MID(G128,FIND($S$6, G128)+8,30),IF(LEFT(G128,8)= " Drafted", MID(G128,FIND($S$7, G128)+8,30),IF(LEFT(G128,8)= " Player", MID(G128,FIND($S$8, G128)+8,30),"no"))))))</f>
        <v>no</v>
      </c>
      <c r="K128" t="str">
        <f t="shared" si="7"/>
        <v>no</v>
      </c>
    </row>
    <row r="129" spans="1:11" x14ac:dyDescent="0.25">
      <c r="A129" s="9" t="s">
        <v>3773</v>
      </c>
      <c r="B129" s="11">
        <f t="shared" si="4"/>
        <v>4</v>
      </c>
      <c r="C129" s="9" t="s">
        <v>3795</v>
      </c>
      <c r="D129" s="9" t="str">
        <f t="shared" si="5"/>
        <v>29</v>
      </c>
      <c r="E129" s="11">
        <v>2021</v>
      </c>
      <c r="F129" s="7">
        <f t="shared" si="6"/>
        <v>44315</v>
      </c>
      <c r="G129" t="s">
        <v>198</v>
      </c>
      <c r="H129" t="s">
        <v>145</v>
      </c>
      <c r="I129" t="s">
        <v>3741</v>
      </c>
      <c r="J129" s="2" t="str">
        <f>IF(LEFT(G129,7)=" Signed",MID(G129,FIND($S$3,G129)+9,30),IF(LEFT(G129,8)=" Claimed",MID(G129,FIND($S$4,G129)+8,30),IF(LEFT(G129,8)=" As",MID(G129,FIND($S$5,G129)+8,30),IF(LEFT(G129,8)= " Traded", MID(G129,FIND($S$6, G129)+8,30),IF(LEFT(G129,8)= " Drafted", MID(G129,FIND($S$7, G129)+8,30),IF(LEFT(G129,8)= " Player", MID(G129,FIND($S$8, G129)+8,30),"no"))))))</f>
        <v>Los Angeles Clippers</v>
      </c>
      <c r="K129" t="str">
        <f t="shared" si="7"/>
        <v>Los Angeles Clippers</v>
      </c>
    </row>
    <row r="130" spans="1:11" x14ac:dyDescent="0.25">
      <c r="A130" s="9" t="s">
        <v>3773</v>
      </c>
      <c r="B130" s="11">
        <f t="shared" si="4"/>
        <v>4</v>
      </c>
      <c r="C130" s="9" t="s">
        <v>3796</v>
      </c>
      <c r="D130" s="9" t="str">
        <f t="shared" si="5"/>
        <v>3</v>
      </c>
      <c r="E130" s="11">
        <v>2011</v>
      </c>
      <c r="F130" s="7">
        <f t="shared" si="6"/>
        <v>40636</v>
      </c>
      <c r="G130" t="s">
        <v>199</v>
      </c>
      <c r="H130" t="s">
        <v>147</v>
      </c>
      <c r="I130" t="s">
        <v>3747</v>
      </c>
      <c r="J130" s="2" t="str">
        <f>IF(LEFT(G130,7)=" Signed",MID(G130,FIND($S$3,G130)+9,30),IF(LEFT(G130,8)=" Claimed",MID(G130,FIND($S$4,G130)+8,30),IF(LEFT(G130,8)=" As",MID(G130,FIND($S$5,G130)+8,30),IF(LEFT(G130,8)= " Traded", MID(G130,FIND($S$6, G130)+8,30),IF(LEFT(G130,8)= " Drafted", MID(G130,FIND($S$7, G130)+8,30),IF(LEFT(G130,8)= " Player", MID(G130,FIND($S$8, G130)+8,30),"no"))))))</f>
        <v>no</v>
      </c>
      <c r="K130" t="str">
        <f t="shared" si="7"/>
        <v>no</v>
      </c>
    </row>
    <row r="131" spans="1:11" x14ac:dyDescent="0.25">
      <c r="A131" s="9" t="s">
        <v>3773</v>
      </c>
      <c r="B131" s="11">
        <f t="shared" ref="B131:B194" si="8">IF(A131="January",1, IF(A131 = "February",2, IF(A131 = "March",3,IF(A131="April",4,IF(A131="May",5,IF(A131="June",6,IF(A131="July",7,IF(A131="August",8,IF(A131="September",9,IF(A131="October",10,IF(A131="November",11,IF(A131="December",12))))))))))))</f>
        <v>4</v>
      </c>
      <c r="C131" s="9" t="s">
        <v>3796</v>
      </c>
      <c r="D131" s="9" t="str">
        <f t="shared" ref="D131:D194" si="9">LEFT(C131,LEN(C131)-1)</f>
        <v>3</v>
      </c>
      <c r="E131" s="11">
        <v>2015</v>
      </c>
      <c r="F131" s="7">
        <f t="shared" ref="F131:F194" si="10">DATE(E131,B131, D131)</f>
        <v>42097</v>
      </c>
      <c r="G131" t="s">
        <v>200</v>
      </c>
      <c r="H131" t="s">
        <v>201</v>
      </c>
      <c r="I131" t="s">
        <v>3741</v>
      </c>
      <c r="J131" s="2" t="str">
        <f>IF(LEFT(G131,7)=" Signed",MID(G131,FIND($S$3,G131)+9,30),IF(LEFT(G131,8)=" Claimed",MID(G131,FIND($S$4,G131)+8,30),IF(LEFT(G131,8)=" As",MID(G131,FIND($S$5,G131)+8,30),IF(LEFT(G131,8)= " Traded", MID(G131,FIND($S$6, G131)+8,30),IF(LEFT(G131,8)= " Drafted", MID(G131,FIND($S$7, G131)+8,30),IF(LEFT(G131,8)= " Player", MID(G131,FIND($S$8, G131)+8,30),"no"))))))</f>
        <v>Los Angeles Lakers.</v>
      </c>
      <c r="K131" t="str">
        <f t="shared" ref="K131:K194" si="11">IF(ISNUMBER(SEARCH(".",J131)) = TRUE, REPLACE(J131,FIND(".",J131),1,""),J131)</f>
        <v>Los Angeles Lakers</v>
      </c>
    </row>
    <row r="132" spans="1:11" x14ac:dyDescent="0.25">
      <c r="A132" s="9" t="s">
        <v>3773</v>
      </c>
      <c r="B132" s="11">
        <f t="shared" si="8"/>
        <v>4</v>
      </c>
      <c r="C132" s="9" t="s">
        <v>3796</v>
      </c>
      <c r="D132" s="9" t="str">
        <f t="shared" si="9"/>
        <v>3</v>
      </c>
      <c r="E132" s="11">
        <v>2017</v>
      </c>
      <c r="F132" s="7">
        <f t="shared" si="10"/>
        <v>42828</v>
      </c>
      <c r="G132" t="s">
        <v>202</v>
      </c>
      <c r="H132" t="s">
        <v>203</v>
      </c>
      <c r="I132" t="s">
        <v>3741</v>
      </c>
      <c r="J132" s="2" t="str">
        <f>IF(LEFT(G132,7)=" Signed",MID(G132,FIND($S$3,G132)+9,30),IF(LEFT(G132,8)=" Claimed",MID(G132,FIND($S$4,G132)+8,30),IF(LEFT(G132,8)=" As",MID(G132,FIND($S$5,G132)+8,30),IF(LEFT(G132,8)= " Traded", MID(G132,FIND($S$6, G132)+8,30),IF(LEFT(G132,8)= " Drafted", MID(G132,FIND($S$7, G132)+8,30),IF(LEFT(G132,8)= " Player", MID(G132,FIND($S$8, G132)+8,30),"no"))))))</f>
        <v>Orlando Magic</v>
      </c>
      <c r="K132" t="str">
        <f t="shared" si="11"/>
        <v>Orlando Magic</v>
      </c>
    </row>
    <row r="133" spans="1:11" x14ac:dyDescent="0.25">
      <c r="A133" s="9" t="s">
        <v>3773</v>
      </c>
      <c r="B133" s="11">
        <f t="shared" si="8"/>
        <v>4</v>
      </c>
      <c r="C133" s="9" t="s">
        <v>3796</v>
      </c>
      <c r="D133" s="9" t="str">
        <f t="shared" si="9"/>
        <v>3</v>
      </c>
      <c r="E133" s="11">
        <v>2018</v>
      </c>
      <c r="F133" s="7">
        <f t="shared" si="10"/>
        <v>43193</v>
      </c>
      <c r="G133" t="s">
        <v>204</v>
      </c>
      <c r="H133" t="s">
        <v>205</v>
      </c>
      <c r="I133" t="s">
        <v>3741</v>
      </c>
      <c r="J133" s="2" t="str">
        <f>IF(LEFT(G133,7)=" Signed",MID(G133,FIND($S$3,G133)+9,30),IF(LEFT(G133,8)=" Claimed",MID(G133,FIND($S$4,G133)+8,30),IF(LEFT(G133,8)=" As",MID(G133,FIND($S$5,G133)+8,30),IF(LEFT(G133,8)= " Traded", MID(G133,FIND($S$6, G133)+8,30),IF(LEFT(G133,8)= " Drafted", MID(G133,FIND($S$7, G133)+8,30),IF(LEFT(G133,8)= " Player", MID(G133,FIND($S$8, G133)+8,30),"no"))))))</f>
        <v>Memphis Grizzlies</v>
      </c>
      <c r="K133" t="str">
        <f t="shared" si="11"/>
        <v>Memphis Grizzlies</v>
      </c>
    </row>
    <row r="134" spans="1:11" x14ac:dyDescent="0.25">
      <c r="A134" s="9" t="s">
        <v>3773</v>
      </c>
      <c r="B134" s="11">
        <f t="shared" si="8"/>
        <v>4</v>
      </c>
      <c r="C134" s="9" t="s">
        <v>3796</v>
      </c>
      <c r="D134" s="9" t="str">
        <f t="shared" si="9"/>
        <v>3</v>
      </c>
      <c r="E134" s="11">
        <v>2019</v>
      </c>
      <c r="F134" s="7">
        <f t="shared" si="10"/>
        <v>43558</v>
      </c>
      <c r="G134" t="s">
        <v>5</v>
      </c>
      <c r="H134" t="s">
        <v>206</v>
      </c>
      <c r="I134" t="s">
        <v>3742</v>
      </c>
      <c r="J134" s="2" t="str">
        <f>IF(LEFT(G134,7)=" Signed",MID(G134,FIND($S$3,G134)+9,30),IF(LEFT(G134,8)=" Claimed",MID(G134,FIND($S$4,G134)+8,30),IF(LEFT(G134,8)=" As",MID(G134,FIND($S$5,G134)+8,30),IF(LEFT(G134,8)= " Traded", MID(G134,FIND($S$6, G134)+8,30),IF(LEFT(G134,8)= " Drafted", MID(G134,FIND($S$7, G134)+8,30),IF(LEFT(G134,8)= " Player", MID(G134,FIND($S$8, G134)+8,30),"no"))))))</f>
        <v>no</v>
      </c>
      <c r="K134" t="str">
        <f t="shared" si="11"/>
        <v>no</v>
      </c>
    </row>
    <row r="135" spans="1:11" x14ac:dyDescent="0.25">
      <c r="A135" s="9" t="s">
        <v>3773</v>
      </c>
      <c r="B135" s="11">
        <f t="shared" si="8"/>
        <v>4</v>
      </c>
      <c r="C135" s="9" t="s">
        <v>3796</v>
      </c>
      <c r="D135" s="9" t="str">
        <f t="shared" si="9"/>
        <v>3</v>
      </c>
      <c r="E135" s="11">
        <v>2019</v>
      </c>
      <c r="F135" s="7">
        <f t="shared" si="10"/>
        <v>43558</v>
      </c>
      <c r="G135" t="s">
        <v>100</v>
      </c>
      <c r="H135" t="s">
        <v>21</v>
      </c>
      <c r="I135" t="s">
        <v>3747</v>
      </c>
      <c r="J135" s="2" t="str">
        <f>IF(LEFT(G135,7)=" Signed",MID(G135,FIND($S$3,G135)+9,30),IF(LEFT(G135,8)=" Claimed",MID(G135,FIND($S$4,G135)+8,30),IF(LEFT(G135,8)=" As",MID(G135,FIND($S$5,G135)+8,30),IF(LEFT(G135,8)= " Traded", MID(G135,FIND($S$6, G135)+8,30),IF(LEFT(G135,8)= " Drafted", MID(G135,FIND($S$7, G135)+8,30),IF(LEFT(G135,8)= " Player", MID(G135,FIND($S$8, G135)+8,30),"no"))))))</f>
        <v>no</v>
      </c>
      <c r="K135" t="str">
        <f t="shared" si="11"/>
        <v>no</v>
      </c>
    </row>
    <row r="136" spans="1:11" x14ac:dyDescent="0.25">
      <c r="A136" s="9" t="s">
        <v>3773</v>
      </c>
      <c r="B136" s="11">
        <f t="shared" si="8"/>
        <v>4</v>
      </c>
      <c r="C136" s="9" t="s">
        <v>3796</v>
      </c>
      <c r="D136" s="9" t="str">
        <f t="shared" si="9"/>
        <v>3</v>
      </c>
      <c r="E136" s="11">
        <v>2021</v>
      </c>
      <c r="F136" s="7">
        <f t="shared" si="10"/>
        <v>44289</v>
      </c>
      <c r="G136" t="s">
        <v>68</v>
      </c>
      <c r="H136" t="s">
        <v>207</v>
      </c>
      <c r="I136" t="s">
        <v>3742</v>
      </c>
      <c r="J136" s="2" t="str">
        <f>IF(LEFT(G136,7)=" Signed",MID(G136,FIND($S$3,G136)+9,30),IF(LEFT(G136,8)=" Claimed",MID(G136,FIND($S$4,G136)+8,30),IF(LEFT(G136,8)=" As",MID(G136,FIND($S$5,G136)+8,30),IF(LEFT(G136,8)= " Traded", MID(G136,FIND($S$6, G136)+8,30),IF(LEFT(G136,8)= " Drafted", MID(G136,FIND($S$7, G136)+8,30),IF(LEFT(G136,8)= " Player", MID(G136,FIND($S$8, G136)+8,30),"no"))))))</f>
        <v>no</v>
      </c>
      <c r="K136" t="str">
        <f t="shared" si="11"/>
        <v>no</v>
      </c>
    </row>
    <row r="137" spans="1:11" x14ac:dyDescent="0.25">
      <c r="A137" s="9" t="s">
        <v>3773</v>
      </c>
      <c r="B137" s="11">
        <f t="shared" si="8"/>
        <v>4</v>
      </c>
      <c r="C137" s="9" t="s">
        <v>3796</v>
      </c>
      <c r="D137" s="9" t="str">
        <f t="shared" si="9"/>
        <v>3</v>
      </c>
      <c r="E137" s="11">
        <v>2021</v>
      </c>
      <c r="F137" s="7">
        <f t="shared" si="10"/>
        <v>44289</v>
      </c>
      <c r="G137" t="s">
        <v>68</v>
      </c>
      <c r="H137" t="s">
        <v>206</v>
      </c>
      <c r="I137" t="s">
        <v>3742</v>
      </c>
      <c r="J137" s="2" t="str">
        <f>IF(LEFT(G137,7)=" Signed",MID(G137,FIND($S$3,G137)+9,30),IF(LEFT(G137,8)=" Claimed",MID(G137,FIND($S$4,G137)+8,30),IF(LEFT(G137,8)=" As",MID(G137,FIND($S$5,G137)+8,30),IF(LEFT(G137,8)= " Traded", MID(G137,FIND($S$6, G137)+8,30),IF(LEFT(G137,8)= " Drafted", MID(G137,FIND($S$7, G137)+8,30),IF(LEFT(G137,8)= " Player", MID(G137,FIND($S$8, G137)+8,30),"no"))))))</f>
        <v>no</v>
      </c>
      <c r="K137" t="str">
        <f t="shared" si="11"/>
        <v>no</v>
      </c>
    </row>
    <row r="138" spans="1:11" x14ac:dyDescent="0.25">
      <c r="A138" s="9" t="s">
        <v>3773</v>
      </c>
      <c r="B138" s="11">
        <f t="shared" si="8"/>
        <v>4</v>
      </c>
      <c r="C138" s="9" t="s">
        <v>3796</v>
      </c>
      <c r="D138" s="9" t="str">
        <f t="shared" si="9"/>
        <v>3</v>
      </c>
      <c r="E138" s="11">
        <v>2021</v>
      </c>
      <c r="F138" s="7">
        <f t="shared" si="10"/>
        <v>44289</v>
      </c>
      <c r="G138" t="s">
        <v>208</v>
      </c>
      <c r="H138" t="s">
        <v>209</v>
      </c>
      <c r="I138" t="s">
        <v>3741</v>
      </c>
      <c r="J138" s="2" t="str">
        <f>IF(LEFT(G138,7)=" Signed",MID(G138,FIND($S$3,G138)+9,30),IF(LEFT(G138,8)=" Claimed",MID(G138,FIND($S$4,G138)+8,30),IF(LEFT(G138,8)=" As",MID(G138,FIND($S$5,G138)+8,30),IF(LEFT(G138,8)= " Traded", MID(G138,FIND($S$6, G138)+8,30),IF(LEFT(G138,8)= " Drafted", MID(G138,FIND($S$7, G138)+8,30),IF(LEFT(G138,8)= " Player", MID(G138,FIND($S$8, G138)+8,30),"no"))))))</f>
        <v>New Orleans Pelicans.</v>
      </c>
      <c r="K138" t="str">
        <f t="shared" si="11"/>
        <v>New Orleans Pelicans</v>
      </c>
    </row>
    <row r="139" spans="1:11" x14ac:dyDescent="0.25">
      <c r="A139" s="9" t="s">
        <v>3773</v>
      </c>
      <c r="B139" s="11">
        <f t="shared" si="8"/>
        <v>4</v>
      </c>
      <c r="C139" s="9" t="s">
        <v>3796</v>
      </c>
      <c r="D139" s="9" t="str">
        <f t="shared" si="9"/>
        <v>3</v>
      </c>
      <c r="E139" s="11">
        <v>2021</v>
      </c>
      <c r="F139" s="7">
        <f t="shared" si="10"/>
        <v>44289</v>
      </c>
      <c r="G139" t="s">
        <v>191</v>
      </c>
      <c r="H139" t="s">
        <v>210</v>
      </c>
      <c r="I139" t="s">
        <v>3742</v>
      </c>
      <c r="J139" s="2" t="str">
        <f>IF(LEFT(G139,7)=" Signed",MID(G139,FIND($S$3,G139)+9,30),IF(LEFT(G139,8)=" Claimed",MID(G139,FIND($S$4,G139)+8,30),IF(LEFT(G139,8)=" As",MID(G139,FIND($S$5,G139)+8,30),IF(LEFT(G139,8)= " Traded", MID(G139,FIND($S$6, G139)+8,30),IF(LEFT(G139,8)= " Drafted", MID(G139,FIND($S$7, G139)+8,30),IF(LEFT(G139,8)= " Player", MID(G139,FIND($S$8, G139)+8,30),"no"))))))</f>
        <v>no</v>
      </c>
      <c r="K139" t="str">
        <f t="shared" si="11"/>
        <v>no</v>
      </c>
    </row>
    <row r="140" spans="1:11" x14ac:dyDescent="0.25">
      <c r="A140" s="9" t="s">
        <v>3773</v>
      </c>
      <c r="B140" s="11">
        <f t="shared" si="8"/>
        <v>4</v>
      </c>
      <c r="C140" s="9" t="s">
        <v>3796</v>
      </c>
      <c r="D140" s="9" t="str">
        <f t="shared" si="9"/>
        <v>3</v>
      </c>
      <c r="E140" s="11">
        <v>2021</v>
      </c>
      <c r="F140" s="7">
        <f t="shared" si="10"/>
        <v>44289</v>
      </c>
      <c r="G140" t="s">
        <v>211</v>
      </c>
      <c r="H140" t="s">
        <v>212</v>
      </c>
      <c r="I140" t="s">
        <v>3741</v>
      </c>
      <c r="J140" s="2" t="str">
        <f>IF(LEFT(G140,7)=" Signed",MID(G140,FIND($S$3,G140)+9,30),IF(LEFT(G140,8)=" Claimed",MID(G140,FIND($S$4,G140)+8,30),IF(LEFT(G140,8)=" As",MID(G140,FIND($S$5,G140)+8,30),IF(LEFT(G140,8)= " Traded", MID(G140,FIND($S$6, G140)+8,30),IF(LEFT(G140,8)= " Drafted", MID(G140,FIND($S$7, G140)+8,30),IF(LEFT(G140,8)= " Player", MID(G140,FIND($S$8, G140)+8,30),"no"))))))</f>
        <v>Houston Rockets</v>
      </c>
      <c r="K140" t="str">
        <f t="shared" si="11"/>
        <v>Houston Rockets</v>
      </c>
    </row>
    <row r="141" spans="1:11" x14ac:dyDescent="0.25">
      <c r="A141" s="9" t="s">
        <v>3773</v>
      </c>
      <c r="B141" s="11">
        <f t="shared" si="8"/>
        <v>4</v>
      </c>
      <c r="C141" s="9" t="s">
        <v>3796</v>
      </c>
      <c r="D141" s="9" t="str">
        <f t="shared" si="9"/>
        <v>3</v>
      </c>
      <c r="E141" s="11">
        <v>2022</v>
      </c>
      <c r="F141" s="7">
        <f t="shared" si="10"/>
        <v>44654</v>
      </c>
      <c r="G141" t="s">
        <v>213</v>
      </c>
      <c r="H141" t="s">
        <v>214</v>
      </c>
      <c r="I141" t="s">
        <v>3741</v>
      </c>
      <c r="J141" s="2" t="str">
        <f>IF(LEFT(G141,7)=" Signed",MID(G141,FIND($S$3,G141)+9,30),IF(LEFT(G141,8)=" Claimed",MID(G141,FIND($S$4,G141)+8,30),IF(LEFT(G141,8)=" As",MID(G141,FIND($S$5,G141)+8,30),IF(LEFT(G141,8)= " Traded", MID(G141,FIND($S$6, G141)+8,30),IF(LEFT(G141,8)= " Drafted", MID(G141,FIND($S$7, G141)+8,30),IF(LEFT(G141,8)= " Player", MID(G141,FIND($S$8, G141)+8,30),"no"))))))</f>
        <v>Portland Trail Blazers.</v>
      </c>
      <c r="K141" t="str">
        <f t="shared" si="11"/>
        <v>Portland Trail Blazers</v>
      </c>
    </row>
    <row r="142" spans="1:11" x14ac:dyDescent="0.25">
      <c r="A142" s="9" t="s">
        <v>3773</v>
      </c>
      <c r="B142" s="11">
        <f t="shared" si="8"/>
        <v>4</v>
      </c>
      <c r="C142" s="9" t="s">
        <v>3796</v>
      </c>
      <c r="D142" s="9" t="str">
        <f t="shared" si="9"/>
        <v>3</v>
      </c>
      <c r="E142" s="11">
        <v>2022</v>
      </c>
      <c r="F142" s="7">
        <f t="shared" si="10"/>
        <v>44654</v>
      </c>
      <c r="G142" t="s">
        <v>215</v>
      </c>
      <c r="H142" t="s">
        <v>216</v>
      </c>
      <c r="I142" t="s">
        <v>3747</v>
      </c>
      <c r="J142" s="2" t="str">
        <f>IF(LEFT(G142,7)=" Signed",MID(G142,FIND($S$3,G142)+9,30),IF(LEFT(G142,8)=" Claimed",MID(G142,FIND($S$4,G142)+8,30),IF(LEFT(G142,8)=" As",MID(G142,FIND($S$5,G142)+8,30),IF(LEFT(G142,8)= " Traded", MID(G142,FIND($S$6, G142)+8,30),IF(LEFT(G142,8)= " Drafted", MID(G142,FIND($S$7, G142)+8,30),IF(LEFT(G142,8)= " Player", MID(G142,FIND($S$8, G142)+8,30),"no"))))))</f>
        <v>no</v>
      </c>
      <c r="K142" t="str">
        <f t="shared" si="11"/>
        <v>no</v>
      </c>
    </row>
    <row r="143" spans="1:11" x14ac:dyDescent="0.25">
      <c r="A143" s="9" t="s">
        <v>3773</v>
      </c>
      <c r="B143" s="11">
        <f t="shared" si="8"/>
        <v>4</v>
      </c>
      <c r="C143" s="9" t="s">
        <v>3796</v>
      </c>
      <c r="D143" s="9" t="str">
        <f t="shared" si="9"/>
        <v>3</v>
      </c>
      <c r="E143" s="11">
        <v>2022</v>
      </c>
      <c r="F143" s="7">
        <f t="shared" si="10"/>
        <v>44654</v>
      </c>
      <c r="G143" t="s">
        <v>217</v>
      </c>
      <c r="H143" t="s">
        <v>218</v>
      </c>
      <c r="I143" t="s">
        <v>3741</v>
      </c>
      <c r="J143" s="2" t="str">
        <f>IF(LEFT(G143,7)=" Signed",MID(G143,FIND($S$3,G143)+9,30),IF(LEFT(G143,8)=" Claimed",MID(G143,FIND($S$4,G143)+8,30),IF(LEFT(G143,8)=" As",MID(G143,FIND($S$5,G143)+8,30),IF(LEFT(G143,8)= " Traded", MID(G143,FIND($S$6, G143)+8,30),IF(LEFT(G143,8)= " Drafted", MID(G143,FIND($S$7, G143)+8,30),IF(LEFT(G143,8)= " Player", MID(G143,FIND($S$8, G143)+8,30),"no"))))))</f>
        <v>Detroit Pistons</v>
      </c>
      <c r="K143" t="str">
        <f t="shared" si="11"/>
        <v>Detroit Pistons</v>
      </c>
    </row>
    <row r="144" spans="1:11" x14ac:dyDescent="0.25">
      <c r="A144" s="9" t="s">
        <v>3773</v>
      </c>
      <c r="B144" s="11">
        <f t="shared" si="8"/>
        <v>4</v>
      </c>
      <c r="C144" s="9" t="s">
        <v>3796</v>
      </c>
      <c r="D144" s="9" t="str">
        <f t="shared" si="9"/>
        <v>3</v>
      </c>
      <c r="E144" s="11">
        <v>2022</v>
      </c>
      <c r="F144" s="7">
        <f t="shared" si="10"/>
        <v>44654</v>
      </c>
      <c r="G144" t="s">
        <v>215</v>
      </c>
      <c r="H144" t="s">
        <v>219</v>
      </c>
      <c r="I144" t="s">
        <v>3747</v>
      </c>
      <c r="J144" s="2" t="str">
        <f>IF(LEFT(G144,7)=" Signed",MID(G144,FIND($S$3,G144)+9,30),IF(LEFT(G144,8)=" Claimed",MID(G144,FIND($S$4,G144)+8,30),IF(LEFT(G144,8)=" As",MID(G144,FIND($S$5,G144)+8,30),IF(LEFT(G144,8)= " Traded", MID(G144,FIND($S$6, G144)+8,30),IF(LEFT(G144,8)= " Drafted", MID(G144,FIND($S$7, G144)+8,30),IF(LEFT(G144,8)= " Player", MID(G144,FIND($S$8, G144)+8,30),"no"))))))</f>
        <v>no</v>
      </c>
      <c r="K144" t="str">
        <f t="shared" si="11"/>
        <v>no</v>
      </c>
    </row>
    <row r="145" spans="1:11" x14ac:dyDescent="0.25">
      <c r="A145" s="9" t="s">
        <v>3773</v>
      </c>
      <c r="B145" s="11">
        <f t="shared" si="8"/>
        <v>4</v>
      </c>
      <c r="C145" s="9" t="s">
        <v>3796</v>
      </c>
      <c r="D145" s="9" t="str">
        <f t="shared" si="9"/>
        <v>3</v>
      </c>
      <c r="E145" s="11">
        <v>2022</v>
      </c>
      <c r="F145" s="7">
        <f t="shared" si="10"/>
        <v>44654</v>
      </c>
      <c r="G145" t="s">
        <v>220</v>
      </c>
      <c r="H145" t="s">
        <v>221</v>
      </c>
      <c r="I145" t="s">
        <v>3741</v>
      </c>
      <c r="J145" s="2" t="str">
        <f>IF(LEFT(G145,7)=" Signed",MID(G145,FIND($S$3,G145)+9,30),IF(LEFT(G145,8)=" Claimed",MID(G145,FIND($S$4,G145)+8,30),IF(LEFT(G145,8)=" As",MID(G145,FIND($S$5,G145)+8,30),IF(LEFT(G145,8)= " Traded", MID(G145,FIND($S$6, G145)+8,30),IF(LEFT(G145,8)= " Drafted", MID(G145,FIND($S$7, G145)+8,30),IF(LEFT(G145,8)= " Player", MID(G145,FIND($S$8, G145)+8,30),"no"))))))</f>
        <v>Detroit Pistons</v>
      </c>
      <c r="K145" t="str">
        <f t="shared" si="11"/>
        <v>Detroit Pistons</v>
      </c>
    </row>
    <row r="146" spans="1:11" x14ac:dyDescent="0.25">
      <c r="A146" s="9" t="s">
        <v>3773</v>
      </c>
      <c r="B146" s="11">
        <f t="shared" si="8"/>
        <v>4</v>
      </c>
      <c r="C146" s="9" t="s">
        <v>3796</v>
      </c>
      <c r="D146" s="9" t="str">
        <f t="shared" si="9"/>
        <v>3</v>
      </c>
      <c r="E146" s="11">
        <v>2022</v>
      </c>
      <c r="F146" s="7">
        <f t="shared" si="10"/>
        <v>44654</v>
      </c>
      <c r="G146" t="s">
        <v>213</v>
      </c>
      <c r="H146" t="s">
        <v>222</v>
      </c>
      <c r="I146" t="s">
        <v>3741</v>
      </c>
      <c r="J146" s="2" t="str">
        <f>IF(LEFT(G146,7)=" Signed",MID(G146,FIND($S$3,G146)+9,30),IF(LEFT(G146,8)=" Claimed",MID(G146,FIND($S$4,G146)+8,30),IF(LEFT(G146,8)=" As",MID(G146,FIND($S$5,G146)+8,30),IF(LEFT(G146,8)= " Traded", MID(G146,FIND($S$6, G146)+8,30),IF(LEFT(G146,8)= " Drafted", MID(G146,FIND($S$7, G146)+8,30),IF(LEFT(G146,8)= " Player", MID(G146,FIND($S$8, G146)+8,30),"no"))))))</f>
        <v>Portland Trail Blazers.</v>
      </c>
      <c r="K146" t="str">
        <f t="shared" si="11"/>
        <v>Portland Trail Blazers</v>
      </c>
    </row>
    <row r="147" spans="1:11" x14ac:dyDescent="0.25">
      <c r="A147" s="9" t="s">
        <v>3773</v>
      </c>
      <c r="B147" s="11">
        <f t="shared" si="8"/>
        <v>4</v>
      </c>
      <c r="C147" s="9" t="s">
        <v>3797</v>
      </c>
      <c r="D147" s="9" t="str">
        <f t="shared" si="9"/>
        <v>30</v>
      </c>
      <c r="E147" s="11">
        <v>2021</v>
      </c>
      <c r="F147" s="7">
        <f t="shared" si="10"/>
        <v>44316</v>
      </c>
      <c r="G147" t="s">
        <v>223</v>
      </c>
      <c r="H147" t="s">
        <v>224</v>
      </c>
      <c r="I147" t="s">
        <v>3741</v>
      </c>
      <c r="J147" s="2" t="str">
        <f>IF(LEFT(G147,7)=" Signed",MID(G147,FIND($S$3,G147)+9,30),IF(LEFT(G147,8)=" Claimed",MID(G147,FIND($S$4,G147)+8,30),IF(LEFT(G147,8)=" As",MID(G147,FIND($S$5,G147)+8,30),IF(LEFT(G147,8)= " Traded", MID(G147,FIND($S$6, G147)+8,30),IF(LEFT(G147,8)= " Drafted", MID(G147,FIND($S$7, G147)+8,30),IF(LEFT(G147,8)= " Player", MID(G147,FIND($S$8, G147)+8,30),"no"))))))</f>
        <v>Sacramento Kings</v>
      </c>
      <c r="K147" t="str">
        <f t="shared" si="11"/>
        <v>Sacramento Kings</v>
      </c>
    </row>
    <row r="148" spans="1:11" x14ac:dyDescent="0.25">
      <c r="A148" s="9" t="s">
        <v>3773</v>
      </c>
      <c r="B148" s="11">
        <f t="shared" si="8"/>
        <v>4</v>
      </c>
      <c r="C148" s="9" t="s">
        <v>3797</v>
      </c>
      <c r="D148" s="9" t="str">
        <f t="shared" si="9"/>
        <v>30</v>
      </c>
      <c r="E148" s="11">
        <v>2021</v>
      </c>
      <c r="F148" s="7">
        <f t="shared" si="10"/>
        <v>44316</v>
      </c>
      <c r="G148" t="s">
        <v>225</v>
      </c>
      <c r="H148" t="s">
        <v>156</v>
      </c>
      <c r="I148" t="s">
        <v>3741</v>
      </c>
      <c r="J148" s="2" t="str">
        <f>IF(LEFT(G148,7)=" Signed",MID(G148,FIND($S$3,G148)+9,30),IF(LEFT(G148,8)=" Claimed",MID(G148,FIND($S$4,G148)+8,30),IF(LEFT(G148,8)=" As",MID(G148,FIND($S$5,G148)+8,30),IF(LEFT(G148,8)= " Traded", MID(G148,FIND($S$6, G148)+8,30),IF(LEFT(G148,8)= " Drafted", MID(G148,FIND($S$7, G148)+8,30),IF(LEFT(G148,8)= " Player", MID(G148,FIND($S$8, G148)+8,30),"no"))))))</f>
        <v>Denver Nuggets</v>
      </c>
      <c r="K148" t="str">
        <f t="shared" si="11"/>
        <v>Denver Nuggets</v>
      </c>
    </row>
    <row r="149" spans="1:11" x14ac:dyDescent="0.25">
      <c r="A149" s="9" t="s">
        <v>3773</v>
      </c>
      <c r="B149" s="11">
        <f t="shared" si="8"/>
        <v>4</v>
      </c>
      <c r="C149" s="9" t="s">
        <v>3798</v>
      </c>
      <c r="D149" s="9" t="str">
        <f t="shared" si="9"/>
        <v>4</v>
      </c>
      <c r="E149" s="11">
        <v>2019</v>
      </c>
      <c r="F149" s="7">
        <f t="shared" si="10"/>
        <v>43559</v>
      </c>
      <c r="G149" t="s">
        <v>188</v>
      </c>
      <c r="H149" t="s">
        <v>226</v>
      </c>
      <c r="I149" t="s">
        <v>3741</v>
      </c>
      <c r="J149" s="2" t="str">
        <f>IF(LEFT(G149,7)=" Signed",MID(G149,FIND($S$3,G149)+9,30),IF(LEFT(G149,8)=" Claimed",MID(G149,FIND($S$4,G149)+8,30),IF(LEFT(G149,8)=" As",MID(G149,FIND($S$5,G149)+8,30),IF(LEFT(G149,8)= " Traded", MID(G149,FIND($S$6, G149)+8,30),IF(LEFT(G149,8)= " Drafted", MID(G149,FIND($S$7, G149)+8,30),IF(LEFT(G149,8)= " Player", MID(G149,FIND($S$8, G149)+8,30),"no"))))))</f>
        <v>Orlando Magic</v>
      </c>
      <c r="K149" t="str">
        <f t="shared" si="11"/>
        <v>Orlando Magic</v>
      </c>
    </row>
    <row r="150" spans="1:11" x14ac:dyDescent="0.25">
      <c r="A150" s="9" t="s">
        <v>3773</v>
      </c>
      <c r="B150" s="11">
        <f t="shared" si="8"/>
        <v>4</v>
      </c>
      <c r="C150" s="9" t="s">
        <v>3798</v>
      </c>
      <c r="D150" s="9" t="str">
        <f t="shared" si="9"/>
        <v>4</v>
      </c>
      <c r="E150" s="11">
        <v>2019</v>
      </c>
      <c r="F150" s="7">
        <f t="shared" si="10"/>
        <v>43559</v>
      </c>
      <c r="G150" t="s">
        <v>102</v>
      </c>
      <c r="H150" t="s">
        <v>227</v>
      </c>
      <c r="I150" t="s">
        <v>3742</v>
      </c>
      <c r="J150" s="2" t="str">
        <f>IF(LEFT(G150,7)=" Signed",MID(G150,FIND($S$3,G150)+9,30),IF(LEFT(G150,8)=" Claimed",MID(G150,FIND($S$4,G150)+8,30),IF(LEFT(G150,8)=" As",MID(G150,FIND($S$5,G150)+8,30),IF(LEFT(G150,8)= " Traded", MID(G150,FIND($S$6, G150)+8,30),IF(LEFT(G150,8)= " Drafted", MID(G150,FIND($S$7, G150)+8,30),IF(LEFT(G150,8)= " Player", MID(G150,FIND($S$8, G150)+8,30),"no"))))))</f>
        <v>no</v>
      </c>
      <c r="K150" t="str">
        <f t="shared" si="11"/>
        <v>no</v>
      </c>
    </row>
    <row r="151" spans="1:11" x14ac:dyDescent="0.25">
      <c r="A151" s="9" t="s">
        <v>3773</v>
      </c>
      <c r="B151" s="11">
        <f t="shared" si="8"/>
        <v>4</v>
      </c>
      <c r="C151" s="9" t="s">
        <v>3798</v>
      </c>
      <c r="D151" s="9" t="str">
        <f t="shared" si="9"/>
        <v>4</v>
      </c>
      <c r="E151" s="11">
        <v>2019</v>
      </c>
      <c r="F151" s="7">
        <f t="shared" si="10"/>
        <v>43559</v>
      </c>
      <c r="G151" t="s">
        <v>228</v>
      </c>
      <c r="H151" t="s">
        <v>229</v>
      </c>
      <c r="I151" t="s">
        <v>3741</v>
      </c>
      <c r="J151" s="2" t="str">
        <f>IF(LEFT(G151,7)=" Signed",MID(G151,FIND($S$3,G151)+9,30),IF(LEFT(G151,8)=" Claimed",MID(G151,FIND($S$4,G151)+8,30),IF(LEFT(G151,8)=" As",MID(G151,FIND($S$5,G151)+8,30),IF(LEFT(G151,8)= " Traded", MID(G151,FIND($S$6, G151)+8,30),IF(LEFT(G151,8)= " Drafted", MID(G151,FIND($S$7, G151)+8,30),IF(LEFT(G151,8)= " Player", MID(G151,FIND($S$8, G151)+8,30),"no"))))))</f>
        <v>San Antonio Spurs</v>
      </c>
      <c r="K151" t="str">
        <f t="shared" si="11"/>
        <v>San Antonio Spurs</v>
      </c>
    </row>
    <row r="152" spans="1:11" x14ac:dyDescent="0.25">
      <c r="A152" s="9" t="s">
        <v>3773</v>
      </c>
      <c r="B152" s="11">
        <f t="shared" si="8"/>
        <v>4</v>
      </c>
      <c r="C152" s="9" t="s">
        <v>3798</v>
      </c>
      <c r="D152" s="9" t="str">
        <f t="shared" si="9"/>
        <v>4</v>
      </c>
      <c r="E152" s="11">
        <v>2019</v>
      </c>
      <c r="F152" s="7">
        <f t="shared" si="10"/>
        <v>43559</v>
      </c>
      <c r="G152" t="s">
        <v>230</v>
      </c>
      <c r="H152" t="s">
        <v>231</v>
      </c>
      <c r="I152" t="s">
        <v>3741</v>
      </c>
      <c r="J152" s="2" t="str">
        <f>IF(LEFT(G152,7)=" Signed",MID(G152,FIND($S$3,G152)+9,30),IF(LEFT(G152,8)=" Claimed",MID(G152,FIND($S$4,G152)+8,30),IF(LEFT(G152,8)=" As",MID(G152,FIND($S$5,G152)+8,30),IF(LEFT(G152,8)= " Traded", MID(G152,FIND($S$6, G152)+8,30),IF(LEFT(G152,8)= " Drafted", MID(G152,FIND($S$7, G152)+8,30),IF(LEFT(G152,8)= " Player", MID(G152,FIND($S$8, G152)+8,30),"no"))))))</f>
        <v>Philadelphia 76ers</v>
      </c>
      <c r="K152" t="str">
        <f t="shared" si="11"/>
        <v>Philadelphia 76ers</v>
      </c>
    </row>
    <row r="153" spans="1:11" x14ac:dyDescent="0.25">
      <c r="A153" s="9" t="s">
        <v>3773</v>
      </c>
      <c r="B153" s="11">
        <f t="shared" si="8"/>
        <v>4</v>
      </c>
      <c r="C153" s="9" t="s">
        <v>3798</v>
      </c>
      <c r="D153" s="9" t="str">
        <f t="shared" si="9"/>
        <v>4</v>
      </c>
      <c r="E153" s="11">
        <v>2019</v>
      </c>
      <c r="F153" s="7">
        <f t="shared" si="10"/>
        <v>43559</v>
      </c>
      <c r="G153" t="s">
        <v>232</v>
      </c>
      <c r="H153" t="s">
        <v>233</v>
      </c>
      <c r="I153" t="s">
        <v>3742</v>
      </c>
      <c r="J153" s="2" t="str">
        <f>IF(LEFT(G153,7)=" Signed",MID(G153,FIND($S$3,G153)+9,30),IF(LEFT(G153,8)=" Claimed",MID(G153,FIND($S$4,G153)+8,30),IF(LEFT(G153,8)=" As",MID(G153,FIND($S$5,G153)+8,30),IF(LEFT(G153,8)= " Traded", MID(G153,FIND($S$6, G153)+8,30),IF(LEFT(G153,8)= " Drafted", MID(G153,FIND($S$7, G153)+8,30),IF(LEFT(G153,8)= " Player", MID(G153,FIND($S$8, G153)+8,30),"no"))))))</f>
        <v>no</v>
      </c>
      <c r="K153" t="str">
        <f t="shared" si="11"/>
        <v>no</v>
      </c>
    </row>
    <row r="154" spans="1:11" x14ac:dyDescent="0.25">
      <c r="A154" s="9" t="s">
        <v>3773</v>
      </c>
      <c r="B154" s="11">
        <f t="shared" si="8"/>
        <v>4</v>
      </c>
      <c r="C154" s="9" t="s">
        <v>3798</v>
      </c>
      <c r="D154" s="9" t="str">
        <f t="shared" si="9"/>
        <v>4</v>
      </c>
      <c r="E154" s="11">
        <v>2021</v>
      </c>
      <c r="F154" s="7">
        <f t="shared" si="10"/>
        <v>44290</v>
      </c>
      <c r="G154" t="s">
        <v>234</v>
      </c>
      <c r="H154" t="s">
        <v>235</v>
      </c>
      <c r="I154" t="s">
        <v>3741</v>
      </c>
      <c r="J154" s="2" t="str">
        <f>IF(LEFT(G154,7)=" Signed",MID(G154,FIND($S$3,G154)+9,30),IF(LEFT(G154,8)=" Claimed",MID(G154,FIND($S$4,G154)+8,30),IF(LEFT(G154,8)=" As",MID(G154,FIND($S$5,G154)+8,30),IF(LEFT(G154,8)= " Traded", MID(G154,FIND($S$6, G154)+8,30),IF(LEFT(G154,8)= " Drafted", MID(G154,FIND($S$7, G154)+8,30),IF(LEFT(G154,8)= " Player", MID(G154,FIND($S$8, G154)+8,30),"no"))))))</f>
        <v>Milwaukee Bucks</v>
      </c>
      <c r="K154" t="str">
        <f t="shared" si="11"/>
        <v>Milwaukee Bucks</v>
      </c>
    </row>
    <row r="155" spans="1:11" x14ac:dyDescent="0.25">
      <c r="A155" s="9" t="s">
        <v>3773</v>
      </c>
      <c r="B155" s="11">
        <f t="shared" si="8"/>
        <v>4</v>
      </c>
      <c r="C155" s="9" t="s">
        <v>3798</v>
      </c>
      <c r="D155" s="9" t="str">
        <f t="shared" si="9"/>
        <v>4</v>
      </c>
      <c r="E155" s="11">
        <v>2022</v>
      </c>
      <c r="F155" s="7">
        <f t="shared" si="10"/>
        <v>44655</v>
      </c>
      <c r="G155" t="s">
        <v>181</v>
      </c>
      <c r="H155" t="s">
        <v>236</v>
      </c>
      <c r="I155" t="s">
        <v>3741</v>
      </c>
      <c r="J155" s="2" t="str">
        <f>IF(LEFT(G155,7)=" Signed",MID(G155,FIND($S$3,G155)+9,30),IF(LEFT(G155,8)=" Claimed",MID(G155,FIND($S$4,G155)+8,30),IF(LEFT(G155,8)=" As",MID(G155,FIND($S$5,G155)+8,30),IF(LEFT(G155,8)= " Traded", MID(G155,FIND($S$6, G155)+8,30),IF(LEFT(G155,8)= " Drafted", MID(G155,FIND($S$7, G155)+8,30),IF(LEFT(G155,8)= " Player", MID(G155,FIND($S$8, G155)+8,30),"no"))))))</f>
        <v>Oklahoma City Thunder.</v>
      </c>
      <c r="K155" t="str">
        <f t="shared" si="11"/>
        <v>Oklahoma City Thunder</v>
      </c>
    </row>
    <row r="156" spans="1:11" x14ac:dyDescent="0.25">
      <c r="A156" s="9" t="s">
        <v>3773</v>
      </c>
      <c r="B156" s="11">
        <f t="shared" si="8"/>
        <v>4</v>
      </c>
      <c r="C156" s="9" t="s">
        <v>3798</v>
      </c>
      <c r="D156" s="9" t="str">
        <f t="shared" si="9"/>
        <v>4</v>
      </c>
      <c r="E156" s="11">
        <v>2022</v>
      </c>
      <c r="F156" s="7">
        <f t="shared" si="10"/>
        <v>44655</v>
      </c>
      <c r="G156" t="s">
        <v>181</v>
      </c>
      <c r="H156" t="s">
        <v>237</v>
      </c>
      <c r="I156" t="s">
        <v>3741</v>
      </c>
      <c r="J156" s="2" t="str">
        <f>IF(LEFT(G156,7)=" Signed",MID(G156,FIND($S$3,G156)+9,30),IF(LEFT(G156,8)=" Claimed",MID(G156,FIND($S$4,G156)+8,30),IF(LEFT(G156,8)=" As",MID(G156,FIND($S$5,G156)+8,30),IF(LEFT(G156,8)= " Traded", MID(G156,FIND($S$6, G156)+8,30),IF(LEFT(G156,8)= " Drafted", MID(G156,FIND($S$7, G156)+8,30),IF(LEFT(G156,8)= " Player", MID(G156,FIND($S$8, G156)+8,30),"no"))))))</f>
        <v>Oklahoma City Thunder.</v>
      </c>
      <c r="K156" t="str">
        <f t="shared" si="11"/>
        <v>Oklahoma City Thunder</v>
      </c>
    </row>
    <row r="157" spans="1:11" x14ac:dyDescent="0.25">
      <c r="A157" s="9" t="s">
        <v>3773</v>
      </c>
      <c r="B157" s="11">
        <f t="shared" si="8"/>
        <v>4</v>
      </c>
      <c r="C157" s="9" t="s">
        <v>3799</v>
      </c>
      <c r="D157" s="9" t="str">
        <f t="shared" si="9"/>
        <v>5</v>
      </c>
      <c r="E157" s="11">
        <v>2014</v>
      </c>
      <c r="F157" s="7">
        <f t="shared" si="10"/>
        <v>41734</v>
      </c>
      <c r="G157" t="s">
        <v>238</v>
      </c>
      <c r="H157" t="s">
        <v>239</v>
      </c>
      <c r="I157" t="s">
        <v>3750</v>
      </c>
      <c r="J157" s="2" t="str">
        <f>IF(LEFT(G157,7)=" Signed",MID(G157,FIND($S$3,G157)+9,30),IF(LEFT(G157,8)=" Claimed",MID(G157,FIND($S$4,G157)+8,30),IF(LEFT(G157,8)=" As",MID(G157,FIND($S$5,G157)+8,30),IF(LEFT(G157,8)= " Traded", MID(G157,FIND($S$6, G157)+8,30),IF(LEFT(G157,8)= " Drafted", MID(G157,FIND($S$7, G157)+8,30),IF(LEFT(G157,8)= " Player", MID(G157,FIND($S$8, G157)+8,30),"no"))))))</f>
        <v>no</v>
      </c>
      <c r="K157" t="str">
        <f t="shared" si="11"/>
        <v>no</v>
      </c>
    </row>
    <row r="158" spans="1:11" x14ac:dyDescent="0.25">
      <c r="A158" s="9" t="s">
        <v>3773</v>
      </c>
      <c r="B158" s="11">
        <f t="shared" si="8"/>
        <v>4</v>
      </c>
      <c r="C158" s="9" t="s">
        <v>3799</v>
      </c>
      <c r="D158" s="9" t="str">
        <f t="shared" si="9"/>
        <v>5</v>
      </c>
      <c r="E158" s="11">
        <v>2018</v>
      </c>
      <c r="F158" s="7">
        <f t="shared" si="10"/>
        <v>43195</v>
      </c>
      <c r="G158" t="s">
        <v>189</v>
      </c>
      <c r="H158" t="s">
        <v>240</v>
      </c>
      <c r="I158" t="s">
        <v>3741</v>
      </c>
      <c r="J158" s="2" t="str">
        <f>IF(LEFT(G158,7)=" Signed",MID(G158,FIND($S$3,G158)+9,30),IF(LEFT(G158,8)=" Claimed",MID(G158,FIND($S$4,G158)+8,30),IF(LEFT(G158,8)=" As",MID(G158,FIND($S$5,G158)+8,30),IF(LEFT(G158,8)= " Traded", MID(G158,FIND($S$6, G158)+8,30),IF(LEFT(G158,8)= " Drafted", MID(G158,FIND($S$7, G158)+8,30),IF(LEFT(G158,8)= " Player", MID(G158,FIND($S$8, G158)+8,30),"no"))))))</f>
        <v>New Orleans Pelicans</v>
      </c>
      <c r="K158" t="str">
        <f t="shared" si="11"/>
        <v>New Orleans Pelicans</v>
      </c>
    </row>
    <row r="159" spans="1:11" x14ac:dyDescent="0.25">
      <c r="A159" s="9" t="s">
        <v>3773</v>
      </c>
      <c r="B159" s="11">
        <f t="shared" si="8"/>
        <v>4</v>
      </c>
      <c r="C159" s="9" t="s">
        <v>3799</v>
      </c>
      <c r="D159" s="9" t="str">
        <f t="shared" si="9"/>
        <v>5</v>
      </c>
      <c r="E159" s="11">
        <v>2019</v>
      </c>
      <c r="F159" s="7">
        <f t="shared" si="10"/>
        <v>43560</v>
      </c>
      <c r="G159" t="s">
        <v>241</v>
      </c>
      <c r="H159" t="s">
        <v>242</v>
      </c>
      <c r="I159" t="s">
        <v>3742</v>
      </c>
      <c r="J159" s="2" t="str">
        <f>IF(LEFT(G159,7)=" Signed",MID(G159,FIND($S$3,G159)+9,30),IF(LEFT(G159,8)=" Claimed",MID(G159,FIND($S$4,G159)+8,30),IF(LEFT(G159,8)=" As",MID(G159,FIND($S$5,G159)+8,30),IF(LEFT(G159,8)= " Traded", MID(G159,FIND($S$6, G159)+8,30),IF(LEFT(G159,8)= " Drafted", MID(G159,FIND($S$7, G159)+8,30),IF(LEFT(G159,8)= " Player", MID(G159,FIND($S$8, G159)+8,30),"no"))))))</f>
        <v>no</v>
      </c>
      <c r="K159" t="str">
        <f t="shared" si="11"/>
        <v>no</v>
      </c>
    </row>
    <row r="160" spans="1:11" x14ac:dyDescent="0.25">
      <c r="A160" s="9" t="s">
        <v>3773</v>
      </c>
      <c r="B160" s="11">
        <f t="shared" si="8"/>
        <v>4</v>
      </c>
      <c r="C160" s="9" t="s">
        <v>3799</v>
      </c>
      <c r="D160" s="9" t="str">
        <f t="shared" si="9"/>
        <v>5</v>
      </c>
      <c r="E160" s="11">
        <v>2019</v>
      </c>
      <c r="F160" s="7">
        <f t="shared" si="10"/>
        <v>43560</v>
      </c>
      <c r="G160" t="s">
        <v>204</v>
      </c>
      <c r="H160" t="s">
        <v>243</v>
      </c>
      <c r="I160" t="s">
        <v>3741</v>
      </c>
      <c r="J160" s="2" t="str">
        <f>IF(LEFT(G160,7)=" Signed",MID(G160,FIND($S$3,G160)+9,30),IF(LEFT(G160,8)=" Claimed",MID(G160,FIND($S$4,G160)+8,30),IF(LEFT(G160,8)=" As",MID(G160,FIND($S$5,G160)+8,30),IF(LEFT(G160,8)= " Traded", MID(G160,FIND($S$6, G160)+8,30),IF(LEFT(G160,8)= " Drafted", MID(G160,FIND($S$7, G160)+8,30),IF(LEFT(G160,8)= " Player", MID(G160,FIND($S$8, G160)+8,30),"no"))))))</f>
        <v>Memphis Grizzlies</v>
      </c>
      <c r="K160" t="str">
        <f t="shared" si="11"/>
        <v>Memphis Grizzlies</v>
      </c>
    </row>
    <row r="161" spans="1:11" x14ac:dyDescent="0.25">
      <c r="A161" s="9" t="s">
        <v>3773</v>
      </c>
      <c r="B161" s="11">
        <f t="shared" si="8"/>
        <v>4</v>
      </c>
      <c r="C161" s="9" t="s">
        <v>3799</v>
      </c>
      <c r="D161" s="9" t="str">
        <f t="shared" si="9"/>
        <v>5</v>
      </c>
      <c r="E161" s="11">
        <v>2021</v>
      </c>
      <c r="F161" s="7">
        <f t="shared" si="10"/>
        <v>44291</v>
      </c>
      <c r="G161" t="s">
        <v>244</v>
      </c>
      <c r="H161" t="s">
        <v>210</v>
      </c>
      <c r="I161" t="s">
        <v>3748</v>
      </c>
      <c r="J161" s="2" t="str">
        <f>IF(LEFT(G161,7)=" Signed",MID(G161,FIND($S$3,G161)+9,30),IF(LEFT(G161,8)=" Claimed",MID(G161,FIND($S$4,G161)+8,30),IF(LEFT(G161,8)=" As",MID(G161,FIND($S$5,G161)+8,30),IF(LEFT(G161,8)= " Traded", MID(G161,FIND($S$6, G161)+8,30),IF(LEFT(G161,8)= " Drafted", MID(G161,FIND($S$7, G161)+8,30),IF(LEFT(G161,8)= " Player", MID(G161,FIND($S$8, G161)+8,30),"no"))))))</f>
        <v>ouston Rockets from the Sacram</v>
      </c>
      <c r="K161" t="str">
        <f t="shared" si="11"/>
        <v>ouston Rockets from the Sacram</v>
      </c>
    </row>
    <row r="162" spans="1:11" x14ac:dyDescent="0.25">
      <c r="A162" s="9" t="s">
        <v>3773</v>
      </c>
      <c r="B162" s="11">
        <f t="shared" si="8"/>
        <v>4</v>
      </c>
      <c r="C162" s="9" t="s">
        <v>3799</v>
      </c>
      <c r="D162" s="9" t="str">
        <f t="shared" si="9"/>
        <v>5</v>
      </c>
      <c r="E162" s="11">
        <v>2021</v>
      </c>
      <c r="F162" s="7">
        <f t="shared" si="10"/>
        <v>44291</v>
      </c>
      <c r="G162" t="s">
        <v>245</v>
      </c>
      <c r="H162" t="s">
        <v>159</v>
      </c>
      <c r="I162" t="s">
        <v>3742</v>
      </c>
      <c r="J162" s="2" t="str">
        <f>IF(LEFT(G162,7)=" Signed",MID(G162,FIND($S$3,G162)+9,30),IF(LEFT(G162,8)=" Claimed",MID(G162,FIND($S$4,G162)+8,30),IF(LEFT(G162,8)=" As",MID(G162,FIND($S$5,G162)+8,30),IF(LEFT(G162,8)= " Traded", MID(G162,FIND($S$6, G162)+8,30),IF(LEFT(G162,8)= " Drafted", MID(G162,FIND($S$7, G162)+8,30),IF(LEFT(G162,8)= " Player", MID(G162,FIND($S$8, G162)+8,30),"no"))))))</f>
        <v>no</v>
      </c>
      <c r="K162" t="str">
        <f t="shared" si="11"/>
        <v>no</v>
      </c>
    </row>
    <row r="163" spans="1:11" x14ac:dyDescent="0.25">
      <c r="A163" s="9" t="s">
        <v>3773</v>
      </c>
      <c r="B163" s="11">
        <f t="shared" si="8"/>
        <v>4</v>
      </c>
      <c r="C163" s="9" t="s">
        <v>3799</v>
      </c>
      <c r="D163" s="9" t="str">
        <f t="shared" si="9"/>
        <v>5</v>
      </c>
      <c r="E163" s="11">
        <v>2021</v>
      </c>
      <c r="F163" s="7">
        <f t="shared" si="10"/>
        <v>44291</v>
      </c>
      <c r="G163" t="s">
        <v>144</v>
      </c>
      <c r="H163" t="s">
        <v>109</v>
      </c>
      <c r="I163" t="s">
        <v>3741</v>
      </c>
      <c r="J163" s="2" t="str">
        <f>IF(LEFT(G163,7)=" Signed",MID(G163,FIND($S$3,G163)+9,30),IF(LEFT(G163,8)=" Claimed",MID(G163,FIND($S$4,G163)+8,30),IF(LEFT(G163,8)=" As",MID(G163,FIND($S$5,G163)+8,30),IF(LEFT(G163,8)= " Traded", MID(G163,FIND($S$6, G163)+8,30),IF(LEFT(G163,8)= " Drafted", MID(G163,FIND($S$7, G163)+8,30),IF(LEFT(G163,8)= " Player", MID(G163,FIND($S$8, G163)+8,30),"no"))))))</f>
        <v>Los Angeles Clippers.</v>
      </c>
      <c r="K163" t="str">
        <f t="shared" si="11"/>
        <v>Los Angeles Clippers</v>
      </c>
    </row>
    <row r="164" spans="1:11" x14ac:dyDescent="0.25">
      <c r="A164" s="9" t="s">
        <v>3773</v>
      </c>
      <c r="B164" s="11">
        <f t="shared" si="8"/>
        <v>4</v>
      </c>
      <c r="C164" s="9" t="s">
        <v>3799</v>
      </c>
      <c r="D164" s="9" t="str">
        <f t="shared" si="9"/>
        <v>5</v>
      </c>
      <c r="E164" s="11">
        <v>2021</v>
      </c>
      <c r="F164" s="7">
        <f t="shared" si="10"/>
        <v>44291</v>
      </c>
      <c r="G164" t="s">
        <v>181</v>
      </c>
      <c r="H164" t="s">
        <v>118</v>
      </c>
      <c r="I164" t="s">
        <v>3741</v>
      </c>
      <c r="J164" s="2" t="str">
        <f>IF(LEFT(G164,7)=" Signed",MID(G164,FIND($S$3,G164)+9,30),IF(LEFT(G164,8)=" Claimed",MID(G164,FIND($S$4,G164)+8,30),IF(LEFT(G164,8)=" As",MID(G164,FIND($S$5,G164)+8,30),IF(LEFT(G164,8)= " Traded", MID(G164,FIND($S$6, G164)+8,30),IF(LEFT(G164,8)= " Drafted", MID(G164,FIND($S$7, G164)+8,30),IF(LEFT(G164,8)= " Player", MID(G164,FIND($S$8, G164)+8,30),"no"))))))</f>
        <v>Oklahoma City Thunder.</v>
      </c>
      <c r="K164" t="str">
        <f t="shared" si="11"/>
        <v>Oklahoma City Thunder</v>
      </c>
    </row>
    <row r="165" spans="1:11" x14ac:dyDescent="0.25">
      <c r="A165" s="9" t="s">
        <v>3773</v>
      </c>
      <c r="B165" s="11">
        <f t="shared" si="8"/>
        <v>4</v>
      </c>
      <c r="C165" s="9" t="s">
        <v>3799</v>
      </c>
      <c r="D165" s="9" t="str">
        <f t="shared" si="9"/>
        <v>5</v>
      </c>
      <c r="E165" s="11">
        <v>2021</v>
      </c>
      <c r="F165" s="7">
        <f t="shared" si="10"/>
        <v>44291</v>
      </c>
      <c r="G165" t="s">
        <v>246</v>
      </c>
      <c r="H165" t="s">
        <v>29</v>
      </c>
      <c r="I165" t="s">
        <v>3741</v>
      </c>
      <c r="J165" s="2" t="str">
        <f>IF(LEFT(G165,7)=" Signed",MID(G165,FIND($S$3,G165)+9,30),IF(LEFT(G165,8)=" Claimed",MID(G165,FIND($S$4,G165)+8,30),IF(LEFT(G165,8)=" As",MID(G165,FIND($S$5,G165)+8,30),IF(LEFT(G165,8)= " Traded", MID(G165,FIND($S$6, G165)+8,30),IF(LEFT(G165,8)= " Drafted", MID(G165,FIND($S$7, G165)+8,30),IF(LEFT(G165,8)= " Player", MID(G165,FIND($S$8, G165)+8,30),"no"))))))</f>
        <v>Oklahoma City Thunder</v>
      </c>
      <c r="K165" t="str">
        <f t="shared" si="11"/>
        <v>Oklahoma City Thunder</v>
      </c>
    </row>
    <row r="166" spans="1:11" x14ac:dyDescent="0.25">
      <c r="A166" s="9" t="s">
        <v>3773</v>
      </c>
      <c r="B166" s="11">
        <f t="shared" si="8"/>
        <v>4</v>
      </c>
      <c r="C166" s="9" t="s">
        <v>3799</v>
      </c>
      <c r="D166" s="9" t="str">
        <f t="shared" si="9"/>
        <v>5</v>
      </c>
      <c r="E166" s="11">
        <v>2021</v>
      </c>
      <c r="F166" s="7">
        <f t="shared" si="10"/>
        <v>44291</v>
      </c>
      <c r="G166" t="s">
        <v>153</v>
      </c>
      <c r="H166" t="s">
        <v>247</v>
      </c>
      <c r="I166" t="s">
        <v>3741</v>
      </c>
      <c r="J166" s="2" t="str">
        <f>IF(LEFT(G166,7)=" Signed",MID(G166,FIND($S$3,G166)+9,30),IF(LEFT(G166,8)=" Claimed",MID(G166,FIND($S$4,G166)+8,30),IF(LEFT(G166,8)=" As",MID(G166,FIND($S$5,G166)+8,30),IF(LEFT(G166,8)= " Traded", MID(G166,FIND($S$6, G166)+8,30),IF(LEFT(G166,8)= " Drafted", MID(G166,FIND($S$7, G166)+8,30),IF(LEFT(G166,8)= " Player", MID(G166,FIND($S$8, G166)+8,30),"no"))))))</f>
        <v>New York Knicks.</v>
      </c>
      <c r="K166" t="str">
        <f t="shared" si="11"/>
        <v>New York Knicks</v>
      </c>
    </row>
    <row r="167" spans="1:11" x14ac:dyDescent="0.25">
      <c r="A167" s="9" t="s">
        <v>3773</v>
      </c>
      <c r="B167" s="11">
        <f t="shared" si="8"/>
        <v>4</v>
      </c>
      <c r="C167" s="9" t="s">
        <v>3800</v>
      </c>
      <c r="D167" s="9" t="str">
        <f t="shared" si="9"/>
        <v>6</v>
      </c>
      <c r="E167" s="11">
        <v>2014</v>
      </c>
      <c r="F167" s="7">
        <f t="shared" si="10"/>
        <v>41735</v>
      </c>
      <c r="G167" t="s">
        <v>30</v>
      </c>
      <c r="H167" t="s">
        <v>31</v>
      </c>
      <c r="I167" t="s">
        <v>3744</v>
      </c>
      <c r="J167" s="2" t="str">
        <f>IF(LEFT(G167,7)=" Signed",MID(G167,FIND($S$3,G167)+9,30),IF(LEFT(G167,8)=" Claimed",MID(G167,FIND($S$4,G167)+8,30),IF(LEFT(G167,8)=" As",MID(G167,FIND($S$5,G167)+8,30),IF(LEFT(G167,8)= " Traded", MID(G167,FIND($S$6, G167)+8,30),IF(LEFT(G167,8)= " Drafted", MID(G167,FIND($S$7, G167)+8,30),IF(LEFT(G167,8)= " Player", MID(G167,FIND($S$8, G167)+8,30),"no"))))))</f>
        <v>no</v>
      </c>
      <c r="K167" t="str">
        <f t="shared" si="11"/>
        <v>no</v>
      </c>
    </row>
    <row r="168" spans="1:11" x14ac:dyDescent="0.25">
      <c r="A168" s="9" t="s">
        <v>3773</v>
      </c>
      <c r="B168" s="11">
        <f t="shared" si="8"/>
        <v>4</v>
      </c>
      <c r="C168" s="9" t="s">
        <v>3800</v>
      </c>
      <c r="D168" s="9" t="str">
        <f t="shared" si="9"/>
        <v>6</v>
      </c>
      <c r="E168" s="11">
        <v>2016</v>
      </c>
      <c r="F168" s="7">
        <f t="shared" si="10"/>
        <v>42466</v>
      </c>
      <c r="G168" t="s">
        <v>230</v>
      </c>
      <c r="H168" t="s">
        <v>248</v>
      </c>
      <c r="I168" t="s">
        <v>3741</v>
      </c>
      <c r="J168" s="2" t="str">
        <f>IF(LEFT(G168,7)=" Signed",MID(G168,FIND($S$3,G168)+9,30),IF(LEFT(G168,8)=" Claimed",MID(G168,FIND($S$4,G168)+8,30),IF(LEFT(G168,8)=" As",MID(G168,FIND($S$5,G168)+8,30),IF(LEFT(G168,8)= " Traded", MID(G168,FIND($S$6, G168)+8,30),IF(LEFT(G168,8)= " Drafted", MID(G168,FIND($S$7, G168)+8,30),IF(LEFT(G168,8)= " Player", MID(G168,FIND($S$8, G168)+8,30),"no"))))))</f>
        <v>Philadelphia 76ers</v>
      </c>
      <c r="K168" t="str">
        <f t="shared" si="11"/>
        <v>Philadelphia 76ers</v>
      </c>
    </row>
    <row r="169" spans="1:11" x14ac:dyDescent="0.25">
      <c r="A169" s="9" t="s">
        <v>3773</v>
      </c>
      <c r="B169" s="11">
        <f t="shared" si="8"/>
        <v>4</v>
      </c>
      <c r="C169" s="9" t="s">
        <v>3800</v>
      </c>
      <c r="D169" s="9" t="str">
        <f t="shared" si="9"/>
        <v>6</v>
      </c>
      <c r="E169" s="11">
        <v>2018</v>
      </c>
      <c r="F169" s="7">
        <f t="shared" si="10"/>
        <v>43196</v>
      </c>
      <c r="G169" t="s">
        <v>249</v>
      </c>
      <c r="H169" t="s">
        <v>250</v>
      </c>
      <c r="I169" t="s">
        <v>3741</v>
      </c>
      <c r="J169" s="2" t="str">
        <f>IF(LEFT(G169,7)=" Signed",MID(G169,FIND($S$3,G169)+9,30),IF(LEFT(G169,8)=" Claimed",MID(G169,FIND($S$4,G169)+8,30),IF(LEFT(G169,8)=" As",MID(G169,FIND($S$5,G169)+8,30),IF(LEFT(G169,8)= " Traded", MID(G169,FIND($S$6, G169)+8,30),IF(LEFT(G169,8)= " Drafted", MID(G169,FIND($S$7, G169)+8,30),IF(LEFT(G169,8)= " Player", MID(G169,FIND($S$8, G169)+8,30),"no"))))))</f>
        <v>Memphis Grizzlies</v>
      </c>
      <c r="K169" t="str">
        <f t="shared" si="11"/>
        <v>Memphis Grizzlies</v>
      </c>
    </row>
    <row r="170" spans="1:11" x14ac:dyDescent="0.25">
      <c r="A170" s="9" t="s">
        <v>3773</v>
      </c>
      <c r="B170" s="11">
        <f t="shared" si="8"/>
        <v>4</v>
      </c>
      <c r="C170" s="9" t="s">
        <v>3800</v>
      </c>
      <c r="D170" s="9" t="str">
        <f t="shared" si="9"/>
        <v>6</v>
      </c>
      <c r="E170" s="11">
        <v>2018</v>
      </c>
      <c r="F170" s="7">
        <f t="shared" si="10"/>
        <v>43196</v>
      </c>
      <c r="G170" t="s">
        <v>251</v>
      </c>
      <c r="H170" t="s">
        <v>86</v>
      </c>
      <c r="I170" t="s">
        <v>3741</v>
      </c>
      <c r="J170" s="2" t="str">
        <f>IF(LEFT(G170,7)=" Signed",MID(G170,FIND($S$3,G170)+9,30),IF(LEFT(G170,8)=" Claimed",MID(G170,FIND($S$4,G170)+8,30),IF(LEFT(G170,8)=" As",MID(G170,FIND($S$5,G170)+8,30),IF(LEFT(G170,8)= " Traded", MID(G170,FIND($S$6, G170)+8,30),IF(LEFT(G170,8)= " Drafted", MID(G170,FIND($S$7, G170)+8,30),IF(LEFT(G170,8)= " Player", MID(G170,FIND($S$8, G170)+8,30),"no"))))))</f>
        <v>Utah Jazz</v>
      </c>
      <c r="K170" t="str">
        <f t="shared" si="11"/>
        <v>Utah Jazz</v>
      </c>
    </row>
    <row r="171" spans="1:11" x14ac:dyDescent="0.25">
      <c r="A171" s="9" t="s">
        <v>3773</v>
      </c>
      <c r="B171" s="11">
        <f t="shared" si="8"/>
        <v>4</v>
      </c>
      <c r="C171" s="9" t="s">
        <v>3800</v>
      </c>
      <c r="D171" s="9" t="str">
        <f t="shared" si="9"/>
        <v>6</v>
      </c>
      <c r="E171" s="11">
        <v>2018</v>
      </c>
      <c r="F171" s="7">
        <f t="shared" si="10"/>
        <v>43196</v>
      </c>
      <c r="G171" t="s">
        <v>252</v>
      </c>
      <c r="H171" t="s">
        <v>149</v>
      </c>
      <c r="I171" t="s">
        <v>3747</v>
      </c>
      <c r="J171" s="2" t="str">
        <f>IF(LEFT(G171,7)=" Signed",MID(G171,FIND($S$3,G171)+9,30),IF(LEFT(G171,8)=" Claimed",MID(G171,FIND($S$4,G171)+8,30),IF(LEFT(G171,8)=" As",MID(G171,FIND($S$5,G171)+8,30),IF(LEFT(G171,8)= " Traded", MID(G171,FIND($S$6, G171)+8,30),IF(LEFT(G171,8)= " Drafted", MID(G171,FIND($S$7, G171)+8,30),IF(LEFT(G171,8)= " Player", MID(G171,FIND($S$8, G171)+8,30),"no"))))))</f>
        <v>no</v>
      </c>
      <c r="K171" t="str">
        <f t="shared" si="11"/>
        <v>no</v>
      </c>
    </row>
    <row r="172" spans="1:11" x14ac:dyDescent="0.25">
      <c r="A172" s="9" t="s">
        <v>3773</v>
      </c>
      <c r="B172" s="11">
        <f t="shared" si="8"/>
        <v>4</v>
      </c>
      <c r="C172" s="9" t="s">
        <v>3800</v>
      </c>
      <c r="D172" s="9" t="str">
        <f t="shared" si="9"/>
        <v>6</v>
      </c>
      <c r="E172" s="11">
        <v>2018</v>
      </c>
      <c r="F172" s="7">
        <f t="shared" si="10"/>
        <v>43196</v>
      </c>
      <c r="G172" t="s">
        <v>249</v>
      </c>
      <c r="H172" t="s">
        <v>253</v>
      </c>
      <c r="I172" t="s">
        <v>3741</v>
      </c>
      <c r="J172" s="2" t="str">
        <f>IF(LEFT(G172,7)=" Signed",MID(G172,FIND($S$3,G172)+9,30),IF(LEFT(G172,8)=" Claimed",MID(G172,FIND($S$4,G172)+8,30),IF(LEFT(G172,8)=" As",MID(G172,FIND($S$5,G172)+8,30),IF(LEFT(G172,8)= " Traded", MID(G172,FIND($S$6, G172)+8,30),IF(LEFT(G172,8)= " Drafted", MID(G172,FIND($S$7, G172)+8,30),IF(LEFT(G172,8)= " Player", MID(G172,FIND($S$8, G172)+8,30),"no"))))))</f>
        <v>Memphis Grizzlies</v>
      </c>
      <c r="K172" t="str">
        <f t="shared" si="11"/>
        <v>Memphis Grizzlies</v>
      </c>
    </row>
    <row r="173" spans="1:11" x14ac:dyDescent="0.25">
      <c r="A173" s="9" t="s">
        <v>3773</v>
      </c>
      <c r="B173" s="11">
        <f t="shared" si="8"/>
        <v>4</v>
      </c>
      <c r="C173" s="9" t="s">
        <v>3800</v>
      </c>
      <c r="D173" s="9" t="str">
        <f t="shared" si="9"/>
        <v>6</v>
      </c>
      <c r="E173" s="11">
        <v>2018</v>
      </c>
      <c r="F173" s="7">
        <f t="shared" si="10"/>
        <v>43196</v>
      </c>
      <c r="G173" t="s">
        <v>254</v>
      </c>
      <c r="H173" t="s">
        <v>255</v>
      </c>
      <c r="I173" t="s">
        <v>3741</v>
      </c>
      <c r="J173" s="2" t="str">
        <f>IF(LEFT(G173,7)=" Signed",MID(G173,FIND($S$3,G173)+9,30),IF(LEFT(G173,8)=" Claimed",MID(G173,FIND($S$4,G173)+8,30),IF(LEFT(G173,8)=" As",MID(G173,FIND($S$5,G173)+8,30),IF(LEFT(G173,8)= " Traded", MID(G173,FIND($S$6, G173)+8,30),IF(LEFT(G173,8)= " Drafted", MID(G173,FIND($S$7, G173)+8,30),IF(LEFT(G173,8)= " Player", MID(G173,FIND($S$8, G173)+8,30),"no"))))))</f>
        <v>Boston Celtics</v>
      </c>
      <c r="K173" t="str">
        <f t="shared" si="11"/>
        <v>Boston Celtics</v>
      </c>
    </row>
    <row r="174" spans="1:11" x14ac:dyDescent="0.25">
      <c r="A174" s="9" t="s">
        <v>3773</v>
      </c>
      <c r="B174" s="11">
        <f t="shared" si="8"/>
        <v>4</v>
      </c>
      <c r="C174" s="9" t="s">
        <v>3800</v>
      </c>
      <c r="D174" s="9" t="str">
        <f t="shared" si="9"/>
        <v>6</v>
      </c>
      <c r="E174" s="11">
        <v>2018</v>
      </c>
      <c r="F174" s="7">
        <f t="shared" si="10"/>
        <v>43196</v>
      </c>
      <c r="G174" t="s">
        <v>232</v>
      </c>
      <c r="H174" t="s">
        <v>205</v>
      </c>
      <c r="I174" t="s">
        <v>3742</v>
      </c>
      <c r="J174" s="2" t="str">
        <f>IF(LEFT(G174,7)=" Signed",MID(G174,FIND($S$3,G174)+9,30),IF(LEFT(G174,8)=" Claimed",MID(G174,FIND($S$4,G174)+8,30),IF(LEFT(G174,8)=" As",MID(G174,FIND($S$5,G174)+8,30),IF(LEFT(G174,8)= " Traded", MID(G174,FIND($S$6, G174)+8,30),IF(LEFT(G174,8)= " Drafted", MID(G174,FIND($S$7, G174)+8,30),IF(LEFT(G174,8)= " Player", MID(G174,FIND($S$8, G174)+8,30),"no"))))))</f>
        <v>no</v>
      </c>
      <c r="K174" t="str">
        <f t="shared" si="11"/>
        <v>no</v>
      </c>
    </row>
    <row r="175" spans="1:11" x14ac:dyDescent="0.25">
      <c r="A175" s="9" t="s">
        <v>3773</v>
      </c>
      <c r="B175" s="11">
        <f t="shared" si="8"/>
        <v>4</v>
      </c>
      <c r="C175" s="9" t="s">
        <v>3800</v>
      </c>
      <c r="D175" s="9" t="str">
        <f t="shared" si="9"/>
        <v>6</v>
      </c>
      <c r="E175" s="11">
        <v>2018</v>
      </c>
      <c r="F175" s="7">
        <f t="shared" si="10"/>
        <v>43196</v>
      </c>
      <c r="G175" t="s">
        <v>41</v>
      </c>
      <c r="H175" t="s">
        <v>256</v>
      </c>
      <c r="I175" t="s">
        <v>3741</v>
      </c>
      <c r="J175" s="2" t="str">
        <f>IF(LEFT(G175,7)=" Signed",MID(G175,FIND($S$3,G175)+9,30),IF(LEFT(G175,8)=" Claimed",MID(G175,FIND($S$4,G175)+8,30),IF(LEFT(G175,8)=" As",MID(G175,FIND($S$5,G175)+8,30),IF(LEFT(G175,8)= " Traded", MID(G175,FIND($S$6, G175)+8,30),IF(LEFT(G175,8)= " Drafted", MID(G175,FIND($S$7, G175)+8,30),IF(LEFT(G175,8)= " Player", MID(G175,FIND($S$8, G175)+8,30),"no"))))))</f>
        <v>Cleveland Cavaliers</v>
      </c>
      <c r="K175" t="str">
        <f t="shared" si="11"/>
        <v>Cleveland Cavaliers</v>
      </c>
    </row>
    <row r="176" spans="1:11" x14ac:dyDescent="0.25">
      <c r="A176" s="9" t="s">
        <v>3773</v>
      </c>
      <c r="B176" s="11">
        <f t="shared" si="8"/>
        <v>4</v>
      </c>
      <c r="C176" s="9" t="s">
        <v>3800</v>
      </c>
      <c r="D176" s="9" t="str">
        <f t="shared" si="9"/>
        <v>6</v>
      </c>
      <c r="E176" s="11">
        <v>2021</v>
      </c>
      <c r="F176" s="7">
        <f t="shared" si="10"/>
        <v>44292</v>
      </c>
      <c r="G176" t="s">
        <v>96</v>
      </c>
      <c r="H176" t="s">
        <v>207</v>
      </c>
      <c r="I176" t="s">
        <v>3741</v>
      </c>
      <c r="J176" s="2" t="str">
        <f>IF(LEFT(G176,7)=" Signed",MID(G176,FIND($S$3,G176)+9,30),IF(LEFT(G176,8)=" Claimed",MID(G176,FIND($S$4,G176)+8,30),IF(LEFT(G176,8)=" As",MID(G176,FIND($S$5,G176)+8,30),IF(LEFT(G176,8)= " Traded", MID(G176,FIND($S$6, G176)+8,30),IF(LEFT(G176,8)= " Drafted", MID(G176,FIND($S$7, G176)+8,30),IF(LEFT(G176,8)= " Player", MID(G176,FIND($S$8, G176)+8,30),"no"))))))</f>
        <v>Los Angeles Lakers</v>
      </c>
      <c r="K176" t="str">
        <f t="shared" si="11"/>
        <v>Los Angeles Lakers</v>
      </c>
    </row>
    <row r="177" spans="1:11" x14ac:dyDescent="0.25">
      <c r="A177" s="9" t="s">
        <v>3773</v>
      </c>
      <c r="B177" s="11">
        <f t="shared" si="8"/>
        <v>4</v>
      </c>
      <c r="C177" s="9" t="s">
        <v>3800</v>
      </c>
      <c r="D177" s="9" t="str">
        <f t="shared" si="9"/>
        <v>6</v>
      </c>
      <c r="E177" s="11">
        <v>2021</v>
      </c>
      <c r="F177" s="7">
        <f t="shared" si="10"/>
        <v>44292</v>
      </c>
      <c r="G177" t="s">
        <v>89</v>
      </c>
      <c r="H177" t="s">
        <v>66</v>
      </c>
      <c r="I177" t="s">
        <v>3741</v>
      </c>
      <c r="J177" s="2" t="str">
        <f>IF(LEFT(G177,7)=" Signed",MID(G177,FIND($S$3,G177)+9,30),IF(LEFT(G177,8)=" Claimed",MID(G177,FIND($S$4,G177)+8,30),IF(LEFT(G177,8)=" As",MID(G177,FIND($S$5,G177)+8,30),IF(LEFT(G177,8)= " Traded", MID(G177,FIND($S$6, G177)+8,30),IF(LEFT(G177,8)= " Drafted", MID(G177,FIND($S$7, G177)+8,30),IF(LEFT(G177,8)= " Player", MID(G177,FIND($S$8, G177)+8,30),"no"))))))</f>
        <v>Orlando Magic.</v>
      </c>
      <c r="K177" t="str">
        <f t="shared" si="11"/>
        <v>Orlando Magic</v>
      </c>
    </row>
    <row r="178" spans="1:11" x14ac:dyDescent="0.25">
      <c r="A178" s="9" t="s">
        <v>3773</v>
      </c>
      <c r="B178" s="11">
        <f t="shared" si="8"/>
        <v>4</v>
      </c>
      <c r="C178" s="9" t="s">
        <v>3800</v>
      </c>
      <c r="D178" s="9" t="str">
        <f t="shared" si="9"/>
        <v>6</v>
      </c>
      <c r="E178" s="11">
        <v>2022</v>
      </c>
      <c r="F178" s="7">
        <f t="shared" si="10"/>
        <v>44657</v>
      </c>
      <c r="G178" t="s">
        <v>245</v>
      </c>
      <c r="H178" t="s">
        <v>257</v>
      </c>
      <c r="I178" t="s">
        <v>3742</v>
      </c>
      <c r="J178" s="2" t="str">
        <f>IF(LEFT(G178,7)=" Signed",MID(G178,FIND($S$3,G178)+9,30),IF(LEFT(G178,8)=" Claimed",MID(G178,FIND($S$4,G178)+8,30),IF(LEFT(G178,8)=" As",MID(G178,FIND($S$5,G178)+8,30),IF(LEFT(G178,8)= " Traded", MID(G178,FIND($S$6, G178)+8,30),IF(LEFT(G178,8)= " Drafted", MID(G178,FIND($S$7, G178)+8,30),IF(LEFT(G178,8)= " Player", MID(G178,FIND($S$8, G178)+8,30),"no"))))))</f>
        <v>no</v>
      </c>
      <c r="K178" t="str">
        <f t="shared" si="11"/>
        <v>no</v>
      </c>
    </row>
    <row r="179" spans="1:11" x14ac:dyDescent="0.25">
      <c r="A179" s="9" t="s">
        <v>3773</v>
      </c>
      <c r="B179" s="11">
        <f t="shared" si="8"/>
        <v>4</v>
      </c>
      <c r="C179" s="9" t="s">
        <v>3800</v>
      </c>
      <c r="D179" s="9" t="str">
        <f t="shared" si="9"/>
        <v>6</v>
      </c>
      <c r="E179" s="11">
        <v>2022</v>
      </c>
      <c r="F179" s="7">
        <f t="shared" si="10"/>
        <v>44657</v>
      </c>
      <c r="G179" t="s">
        <v>246</v>
      </c>
      <c r="H179" t="s">
        <v>258</v>
      </c>
      <c r="I179" t="s">
        <v>3741</v>
      </c>
      <c r="J179" s="2" t="str">
        <f>IF(LEFT(G179,7)=" Signed",MID(G179,FIND($S$3,G179)+9,30),IF(LEFT(G179,8)=" Claimed",MID(G179,FIND($S$4,G179)+8,30),IF(LEFT(G179,8)=" As",MID(G179,FIND($S$5,G179)+8,30),IF(LEFT(G179,8)= " Traded", MID(G179,FIND($S$6, G179)+8,30),IF(LEFT(G179,8)= " Drafted", MID(G179,FIND($S$7, G179)+8,30),IF(LEFT(G179,8)= " Player", MID(G179,FIND($S$8, G179)+8,30),"no"))))))</f>
        <v>Oklahoma City Thunder</v>
      </c>
      <c r="K179" t="str">
        <f t="shared" si="11"/>
        <v>Oklahoma City Thunder</v>
      </c>
    </row>
    <row r="180" spans="1:11" x14ac:dyDescent="0.25">
      <c r="A180" s="9" t="s">
        <v>3773</v>
      </c>
      <c r="B180" s="11">
        <f t="shared" si="8"/>
        <v>4</v>
      </c>
      <c r="C180" s="9" t="s">
        <v>3801</v>
      </c>
      <c r="D180" s="9" t="str">
        <f t="shared" si="9"/>
        <v>7</v>
      </c>
      <c r="E180" s="11">
        <v>2008</v>
      </c>
      <c r="F180" s="7">
        <f t="shared" si="10"/>
        <v>39545</v>
      </c>
      <c r="G180" t="s">
        <v>259</v>
      </c>
      <c r="H180" t="s">
        <v>133</v>
      </c>
      <c r="I180" t="s">
        <v>3747</v>
      </c>
      <c r="J180" s="2" t="str">
        <f>IF(LEFT(G180,7)=" Signed",MID(G180,FIND($S$3,G180)+9,30),IF(LEFT(G180,8)=" Claimed",MID(G180,FIND($S$4,G180)+8,30),IF(LEFT(G180,8)=" As",MID(G180,FIND($S$5,G180)+8,30),IF(LEFT(G180,8)= " Traded", MID(G180,FIND($S$6, G180)+8,30),IF(LEFT(G180,8)= " Drafted", MID(G180,FIND($S$7, G180)+8,30),IF(LEFT(G180,8)= " Player", MID(G180,FIND($S$8, G180)+8,30),"no"))))))</f>
        <v>no</v>
      </c>
      <c r="K180" t="str">
        <f t="shared" si="11"/>
        <v>no</v>
      </c>
    </row>
    <row r="181" spans="1:11" x14ac:dyDescent="0.25">
      <c r="A181" s="9" t="s">
        <v>3773</v>
      </c>
      <c r="B181" s="11">
        <f t="shared" si="8"/>
        <v>4</v>
      </c>
      <c r="C181" s="9" t="s">
        <v>3801</v>
      </c>
      <c r="D181" s="9" t="str">
        <f t="shared" si="9"/>
        <v>7</v>
      </c>
      <c r="E181" s="11">
        <v>2013</v>
      </c>
      <c r="F181" s="7">
        <f t="shared" si="10"/>
        <v>41371</v>
      </c>
      <c r="G181" t="s">
        <v>260</v>
      </c>
      <c r="H181" t="s">
        <v>193</v>
      </c>
      <c r="I181" t="s">
        <v>3741</v>
      </c>
      <c r="J181" s="2" t="str">
        <f>IF(LEFT(G181,7)=" Signed",MID(G181,FIND($S$3,G181)+9,30),IF(LEFT(G181,8)=" Claimed",MID(G181,FIND($S$4,G181)+8,30),IF(LEFT(G181,8)=" As",MID(G181,FIND($S$5,G181)+8,30),IF(LEFT(G181,8)= " Traded", MID(G181,FIND($S$6, G181)+8,30),IF(LEFT(G181,8)= " Drafted", MID(G181,FIND($S$7, G181)+8,30),IF(LEFT(G181,8)= " Player", MID(G181,FIND($S$8, G181)+8,30),"no"))))))</f>
        <v>Golden State Warriors, then si</v>
      </c>
      <c r="K181" t="str">
        <f t="shared" si="11"/>
        <v>Golden State Warriors, then si</v>
      </c>
    </row>
    <row r="182" spans="1:11" x14ac:dyDescent="0.25">
      <c r="A182" s="9" t="s">
        <v>3773</v>
      </c>
      <c r="B182" s="11">
        <f t="shared" si="8"/>
        <v>4</v>
      </c>
      <c r="C182" s="9" t="s">
        <v>3801</v>
      </c>
      <c r="D182" s="9" t="str">
        <f t="shared" si="9"/>
        <v>7</v>
      </c>
      <c r="E182" s="11">
        <v>2014</v>
      </c>
      <c r="F182" s="7">
        <f t="shared" si="10"/>
        <v>41736</v>
      </c>
      <c r="G182" t="s">
        <v>261</v>
      </c>
      <c r="H182" t="s">
        <v>92</v>
      </c>
      <c r="I182" t="s">
        <v>3750</v>
      </c>
      <c r="J182" s="2" t="str">
        <f>IF(LEFT(G182,7)=" Signed",MID(G182,FIND($S$3,G182)+9,30),IF(LEFT(G182,8)=" Claimed",MID(G182,FIND($S$4,G182)+8,30),IF(LEFT(G182,8)=" As",MID(G182,FIND($S$5,G182)+8,30),IF(LEFT(G182,8)= " Traded", MID(G182,FIND($S$6, G182)+8,30),IF(LEFT(G182,8)= " Drafted", MID(G182,FIND($S$7, G182)+8,30),IF(LEFT(G182,8)= " Player", MID(G182,FIND($S$8, G182)+8,30),"no"))))))</f>
        <v>no</v>
      </c>
      <c r="K182" t="str">
        <f t="shared" si="11"/>
        <v>no</v>
      </c>
    </row>
    <row r="183" spans="1:11" x14ac:dyDescent="0.25">
      <c r="A183" s="9" t="s">
        <v>3773</v>
      </c>
      <c r="B183" s="11">
        <f t="shared" si="8"/>
        <v>4</v>
      </c>
      <c r="C183" s="9" t="s">
        <v>3801</v>
      </c>
      <c r="D183" s="9" t="str">
        <f t="shared" si="9"/>
        <v>7</v>
      </c>
      <c r="E183" s="11">
        <v>2016</v>
      </c>
      <c r="F183" s="7">
        <f t="shared" si="10"/>
        <v>42467</v>
      </c>
      <c r="G183" t="s">
        <v>180</v>
      </c>
      <c r="H183" t="s">
        <v>262</v>
      </c>
      <c r="I183" t="s">
        <v>3741</v>
      </c>
      <c r="J183" s="2" t="str">
        <f>IF(LEFT(G183,7)=" Signed",MID(G183,FIND($S$3,G183)+9,30),IF(LEFT(G183,8)=" Claimed",MID(G183,FIND($S$4,G183)+8,30),IF(LEFT(G183,8)=" As",MID(G183,FIND($S$5,G183)+8,30),IF(LEFT(G183,8)= " Traded", MID(G183,FIND($S$6, G183)+8,30),IF(LEFT(G183,8)= " Drafted", MID(G183,FIND($S$7, G183)+8,30),IF(LEFT(G183,8)= " Player", MID(G183,FIND($S$8, G183)+8,30),"no"))))))</f>
        <v>Memphis Grizzlies</v>
      </c>
      <c r="K183" t="str">
        <f t="shared" si="11"/>
        <v>Memphis Grizzlies</v>
      </c>
    </row>
    <row r="184" spans="1:11" x14ac:dyDescent="0.25">
      <c r="A184" s="9" t="s">
        <v>3773</v>
      </c>
      <c r="B184" s="11">
        <f t="shared" si="8"/>
        <v>4</v>
      </c>
      <c r="C184" s="9" t="s">
        <v>3801</v>
      </c>
      <c r="D184" s="9" t="str">
        <f t="shared" si="9"/>
        <v>7</v>
      </c>
      <c r="E184" s="11">
        <v>2019</v>
      </c>
      <c r="F184" s="7">
        <f t="shared" si="10"/>
        <v>43562</v>
      </c>
      <c r="G184" t="s">
        <v>263</v>
      </c>
      <c r="H184" t="s">
        <v>264</v>
      </c>
      <c r="I184" t="s">
        <v>3746</v>
      </c>
      <c r="J184" s="2" t="str">
        <f>IF(LEFT(G184,7)=" Signed",MID(G184,FIND($S$3,G184)+9,30),IF(LEFT(G184,8)=" Claimed",MID(G184,FIND($S$4,G184)+8,30),IF(LEFT(G184,8)=" As",MID(G184,FIND($S$5,G184)+8,30),IF(LEFT(G184,8)= " Traded", MID(G184,FIND($S$6, G184)+8,30),IF(LEFT(G184,8)= " Drafted", MID(G184,FIND($S$7, G184)+8,30),IF(LEFT(G184,8)= " Player", MID(G184,FIND($S$8, G184)+8,30),"no"))))))</f>
        <v>no</v>
      </c>
      <c r="K184" t="str">
        <f t="shared" si="11"/>
        <v>no</v>
      </c>
    </row>
    <row r="185" spans="1:11" x14ac:dyDescent="0.25">
      <c r="A185" s="9" t="s">
        <v>3773</v>
      </c>
      <c r="B185" s="11">
        <f t="shared" si="8"/>
        <v>4</v>
      </c>
      <c r="C185" s="9" t="s">
        <v>3801</v>
      </c>
      <c r="D185" s="9" t="str">
        <f t="shared" si="9"/>
        <v>7</v>
      </c>
      <c r="E185" s="11">
        <v>2019</v>
      </c>
      <c r="F185" s="7">
        <f t="shared" si="10"/>
        <v>43562</v>
      </c>
      <c r="G185" t="s">
        <v>34</v>
      </c>
      <c r="H185" t="s">
        <v>101</v>
      </c>
      <c r="I185" t="s">
        <v>3744</v>
      </c>
      <c r="J185" s="2" t="str">
        <f>IF(LEFT(G185,7)=" Signed",MID(G185,FIND($S$3,G185)+9,30),IF(LEFT(G185,8)=" Claimed",MID(G185,FIND($S$4,G185)+8,30),IF(LEFT(G185,8)=" As",MID(G185,FIND($S$5,G185)+8,30),IF(LEFT(G185,8)= " Traded", MID(G185,FIND($S$6, G185)+8,30),IF(LEFT(G185,8)= " Drafted", MID(G185,FIND($S$7, G185)+8,30),IF(LEFT(G185,8)= " Player", MID(G185,FIND($S$8, G185)+8,30),"no"))))))</f>
        <v>no</v>
      </c>
      <c r="K185" t="str">
        <f t="shared" si="11"/>
        <v>no</v>
      </c>
    </row>
    <row r="186" spans="1:11" x14ac:dyDescent="0.25">
      <c r="A186" s="9" t="s">
        <v>3773</v>
      </c>
      <c r="B186" s="11">
        <f t="shared" si="8"/>
        <v>4</v>
      </c>
      <c r="C186" s="9" t="s">
        <v>3801</v>
      </c>
      <c r="D186" s="9" t="str">
        <f t="shared" si="9"/>
        <v>7</v>
      </c>
      <c r="E186" s="11">
        <v>2019</v>
      </c>
      <c r="F186" s="7">
        <f t="shared" si="10"/>
        <v>43562</v>
      </c>
      <c r="G186" t="s">
        <v>265</v>
      </c>
      <c r="H186" t="s">
        <v>266</v>
      </c>
      <c r="I186" t="s">
        <v>3742</v>
      </c>
      <c r="J186" s="2" t="str">
        <f>IF(LEFT(G186,7)=" Signed",MID(G186,FIND($S$3,G186)+9,30),IF(LEFT(G186,8)=" Claimed",MID(G186,FIND($S$4,G186)+8,30),IF(LEFT(G186,8)=" As",MID(G186,FIND($S$5,G186)+8,30),IF(LEFT(G186,8)= " Traded", MID(G186,FIND($S$6, G186)+8,30),IF(LEFT(G186,8)= " Drafted", MID(G186,FIND($S$7, G186)+8,30),IF(LEFT(G186,8)= " Player", MID(G186,FIND($S$8, G186)+8,30),"no"))))))</f>
        <v>no</v>
      </c>
      <c r="K186" t="str">
        <f t="shared" si="11"/>
        <v>no</v>
      </c>
    </row>
    <row r="187" spans="1:11" x14ac:dyDescent="0.25">
      <c r="A187" s="9" t="s">
        <v>3773</v>
      </c>
      <c r="B187" s="11">
        <f t="shared" si="8"/>
        <v>4</v>
      </c>
      <c r="C187" s="9" t="s">
        <v>3801</v>
      </c>
      <c r="D187" s="9" t="str">
        <f t="shared" si="9"/>
        <v>7</v>
      </c>
      <c r="E187" s="11">
        <v>2019</v>
      </c>
      <c r="F187" s="7">
        <f t="shared" si="10"/>
        <v>43562</v>
      </c>
      <c r="G187" t="s">
        <v>267</v>
      </c>
      <c r="H187" t="s">
        <v>101</v>
      </c>
      <c r="I187" t="s">
        <v>3741</v>
      </c>
      <c r="J187" s="2" t="str">
        <f>IF(LEFT(G187,7)=" Signed",MID(G187,FIND($S$3,G187)+9,30),IF(LEFT(G187,8)=" Claimed",MID(G187,FIND($S$4,G187)+8,30),IF(LEFT(G187,8)=" As",MID(G187,FIND($S$5,G187)+8,30),IF(LEFT(G187,8)= " Traded", MID(G187,FIND($S$6, G187)+8,30),IF(LEFT(G187,8)= " Drafted", MID(G187,FIND($S$7, G187)+8,30),IF(LEFT(G187,8)= " Player", MID(G187,FIND($S$8, G187)+8,30),"no"))))))</f>
        <v>Houston Rockets</v>
      </c>
      <c r="K187" t="str">
        <f t="shared" si="11"/>
        <v>Houston Rockets</v>
      </c>
    </row>
    <row r="188" spans="1:11" x14ac:dyDescent="0.25">
      <c r="A188" s="9" t="s">
        <v>3773</v>
      </c>
      <c r="B188" s="11">
        <f t="shared" si="8"/>
        <v>4</v>
      </c>
      <c r="C188" s="9" t="s">
        <v>3801</v>
      </c>
      <c r="D188" s="9" t="str">
        <f t="shared" si="9"/>
        <v>7</v>
      </c>
      <c r="E188" s="11">
        <v>2019</v>
      </c>
      <c r="F188" s="7">
        <f t="shared" si="10"/>
        <v>43562</v>
      </c>
      <c r="G188" t="s">
        <v>268</v>
      </c>
      <c r="H188" t="s">
        <v>269</v>
      </c>
      <c r="I188" t="s">
        <v>3742</v>
      </c>
      <c r="J188" s="2" t="str">
        <f>IF(LEFT(G188,7)=" Signed",MID(G188,FIND($S$3,G188)+9,30),IF(LEFT(G188,8)=" Claimed",MID(G188,FIND($S$4,G188)+8,30),IF(LEFT(G188,8)=" As",MID(G188,FIND($S$5,G188)+8,30),IF(LEFT(G188,8)= " Traded", MID(G188,FIND($S$6, G188)+8,30),IF(LEFT(G188,8)= " Drafted", MID(G188,FIND($S$7, G188)+8,30),IF(LEFT(G188,8)= " Player", MID(G188,FIND($S$8, G188)+8,30),"no"))))))</f>
        <v>no</v>
      </c>
      <c r="K188" t="str">
        <f t="shared" si="11"/>
        <v>no</v>
      </c>
    </row>
    <row r="189" spans="1:11" x14ac:dyDescent="0.25">
      <c r="A189" s="9" t="s">
        <v>3773</v>
      </c>
      <c r="B189" s="11">
        <f t="shared" si="8"/>
        <v>4</v>
      </c>
      <c r="C189" s="9" t="s">
        <v>3801</v>
      </c>
      <c r="D189" s="9" t="str">
        <f t="shared" si="9"/>
        <v>7</v>
      </c>
      <c r="E189" s="11">
        <v>2021</v>
      </c>
      <c r="F189" s="7">
        <f t="shared" si="10"/>
        <v>44293</v>
      </c>
      <c r="G189" t="s">
        <v>98</v>
      </c>
      <c r="H189" t="s">
        <v>270</v>
      </c>
      <c r="I189" t="s">
        <v>3741</v>
      </c>
      <c r="J189" s="2" t="str">
        <f>IF(LEFT(G189,7)=" Signed",MID(G189,FIND($S$3,G189)+9,30),IF(LEFT(G189,8)=" Claimed",MID(G189,FIND($S$4,G189)+8,30),IF(LEFT(G189,8)=" As",MID(G189,FIND($S$5,G189)+8,30),IF(LEFT(G189,8)= " Traded", MID(G189,FIND($S$6, G189)+8,30),IF(LEFT(G189,8)= " Drafted", MID(G189,FIND($S$7, G189)+8,30),IF(LEFT(G189,8)= " Player", MID(G189,FIND($S$8, G189)+8,30),"no"))))))</f>
        <v>Detroit Pistons</v>
      </c>
      <c r="K189" t="str">
        <f t="shared" si="11"/>
        <v>Detroit Pistons</v>
      </c>
    </row>
    <row r="190" spans="1:11" x14ac:dyDescent="0.25">
      <c r="A190" s="9" t="s">
        <v>3773</v>
      </c>
      <c r="B190" s="11">
        <f t="shared" si="8"/>
        <v>4</v>
      </c>
      <c r="C190" s="9" t="s">
        <v>3801</v>
      </c>
      <c r="D190" s="9" t="str">
        <f t="shared" si="9"/>
        <v>7</v>
      </c>
      <c r="E190" s="11">
        <v>2021</v>
      </c>
      <c r="F190" s="7">
        <f t="shared" si="10"/>
        <v>44293</v>
      </c>
      <c r="G190" t="s">
        <v>271</v>
      </c>
      <c r="H190" t="s">
        <v>135</v>
      </c>
      <c r="I190" t="s">
        <v>3741</v>
      </c>
      <c r="J190" s="2" t="str">
        <f>IF(LEFT(G190,7)=" Signed",MID(G190,FIND($S$3,G190)+9,30),IF(LEFT(G190,8)=" Claimed",MID(G190,FIND($S$4,G190)+8,30),IF(LEFT(G190,8)=" As",MID(G190,FIND($S$5,G190)+8,30),IF(LEFT(G190,8)= " Traded", MID(G190,FIND($S$6, G190)+8,30),IF(LEFT(G190,8)= " Drafted", MID(G190,FIND($S$7, G190)+8,30),IF(LEFT(G190,8)= " Player", MID(G190,FIND($S$8, G190)+8,30),"no"))))))</f>
        <v>Sacramento Kings.</v>
      </c>
      <c r="K190" t="str">
        <f t="shared" si="11"/>
        <v>Sacramento Kings</v>
      </c>
    </row>
    <row r="191" spans="1:11" x14ac:dyDescent="0.25">
      <c r="A191" s="9" t="s">
        <v>3773</v>
      </c>
      <c r="B191" s="11">
        <f t="shared" si="8"/>
        <v>4</v>
      </c>
      <c r="C191" s="9" t="s">
        <v>3801</v>
      </c>
      <c r="D191" s="9" t="str">
        <f t="shared" si="9"/>
        <v>7</v>
      </c>
      <c r="E191" s="11">
        <v>2022</v>
      </c>
      <c r="F191" s="7">
        <f t="shared" si="10"/>
        <v>44658</v>
      </c>
      <c r="G191" t="s">
        <v>272</v>
      </c>
      <c r="H191" t="s">
        <v>273</v>
      </c>
      <c r="I191" t="s">
        <v>3746</v>
      </c>
      <c r="J191" s="2" t="str">
        <f>IF(LEFT(G191,7)=" Signed",MID(G191,FIND($S$3,G191)+9,30),IF(LEFT(G191,8)=" Claimed",MID(G191,FIND($S$4,G191)+8,30),IF(LEFT(G191,8)=" As",MID(G191,FIND($S$5,G191)+8,30),IF(LEFT(G191,8)= " Traded", MID(G191,FIND($S$6, G191)+8,30),IF(LEFT(G191,8)= " Drafted", MID(G191,FIND($S$7, G191)+8,30),IF(LEFT(G191,8)= " Player", MID(G191,FIND($S$8, G191)+8,30),"no"))))))</f>
        <v>no</v>
      </c>
      <c r="K191" t="str">
        <f t="shared" si="11"/>
        <v>no</v>
      </c>
    </row>
    <row r="192" spans="1:11" x14ac:dyDescent="0.25">
      <c r="A192" s="9" t="s">
        <v>3773</v>
      </c>
      <c r="B192" s="11">
        <f t="shared" si="8"/>
        <v>4</v>
      </c>
      <c r="C192" s="9" t="s">
        <v>3801</v>
      </c>
      <c r="D192" s="9" t="str">
        <f t="shared" si="9"/>
        <v>7</v>
      </c>
      <c r="E192" s="11">
        <v>2022</v>
      </c>
      <c r="F192" s="7">
        <f t="shared" si="10"/>
        <v>44658</v>
      </c>
      <c r="G192" t="s">
        <v>274</v>
      </c>
      <c r="H192" t="s">
        <v>275</v>
      </c>
      <c r="I192" t="s">
        <v>3746</v>
      </c>
      <c r="J192" s="2" t="str">
        <f>IF(LEFT(G192,7)=" Signed",MID(G192,FIND($S$3,G192)+9,30),IF(LEFT(G192,8)=" Claimed",MID(G192,FIND($S$4,G192)+8,30),IF(LEFT(G192,8)=" As",MID(G192,FIND($S$5,G192)+8,30),IF(LEFT(G192,8)= " Traded", MID(G192,FIND($S$6, G192)+8,30),IF(LEFT(G192,8)= " Drafted", MID(G192,FIND($S$7, G192)+8,30),IF(LEFT(G192,8)= " Player", MID(G192,FIND($S$8, G192)+8,30),"no"))))))</f>
        <v>no</v>
      </c>
      <c r="K192" t="str">
        <f t="shared" si="11"/>
        <v>no</v>
      </c>
    </row>
    <row r="193" spans="1:11" x14ac:dyDescent="0.25">
      <c r="A193" s="9" t="s">
        <v>3773</v>
      </c>
      <c r="B193" s="11">
        <f t="shared" si="8"/>
        <v>4</v>
      </c>
      <c r="C193" s="9" t="s">
        <v>3801</v>
      </c>
      <c r="D193" s="9" t="str">
        <f t="shared" si="9"/>
        <v>7</v>
      </c>
      <c r="E193" s="11">
        <v>2022</v>
      </c>
      <c r="F193" s="7">
        <f t="shared" si="10"/>
        <v>44658</v>
      </c>
      <c r="G193" t="s">
        <v>276</v>
      </c>
      <c r="H193" t="s">
        <v>277</v>
      </c>
      <c r="I193" t="s">
        <v>3742</v>
      </c>
      <c r="J193" s="2" t="str">
        <f>IF(LEFT(G193,7)=" Signed",MID(G193,FIND($S$3,G193)+9,30),IF(LEFT(G193,8)=" Claimed",MID(G193,FIND($S$4,G193)+8,30),IF(LEFT(G193,8)=" As",MID(G193,FIND($S$5,G193)+8,30),IF(LEFT(G193,8)= " Traded", MID(G193,FIND($S$6, G193)+8,30),IF(LEFT(G193,8)= " Drafted", MID(G193,FIND($S$7, G193)+8,30),IF(LEFT(G193,8)= " Player", MID(G193,FIND($S$8, G193)+8,30),"no"))))))</f>
        <v>no</v>
      </c>
      <c r="K193" t="str">
        <f t="shared" si="11"/>
        <v>no</v>
      </c>
    </row>
    <row r="194" spans="1:11" x14ac:dyDescent="0.25">
      <c r="A194" s="9" t="s">
        <v>3773</v>
      </c>
      <c r="B194" s="11">
        <f t="shared" si="8"/>
        <v>4</v>
      </c>
      <c r="C194" s="9" t="s">
        <v>3801</v>
      </c>
      <c r="D194" s="9" t="str">
        <f t="shared" si="9"/>
        <v>7</v>
      </c>
      <c r="E194" s="11">
        <v>2022</v>
      </c>
      <c r="F194" s="7">
        <f t="shared" si="10"/>
        <v>44658</v>
      </c>
      <c r="G194" t="s">
        <v>278</v>
      </c>
      <c r="H194" t="s">
        <v>231</v>
      </c>
      <c r="I194" t="s">
        <v>3741</v>
      </c>
      <c r="J194" s="2" t="str">
        <f>IF(LEFT(G194,7)=" Signed",MID(G194,FIND($S$3,G194)+9,30),IF(LEFT(G194,8)=" Claimed",MID(G194,FIND($S$4,G194)+8,30),IF(LEFT(G194,8)=" As",MID(G194,FIND($S$5,G194)+8,30),IF(LEFT(G194,8)= " Traded", MID(G194,FIND($S$6, G194)+8,30),IF(LEFT(G194,8)= " Drafted", MID(G194,FIND($S$7, G194)+8,30),IF(LEFT(G194,8)= " Player", MID(G194,FIND($S$8, G194)+8,30),"no"))))))</f>
        <v>Minnesota Timberwolves</v>
      </c>
      <c r="K194" t="str">
        <f t="shared" si="11"/>
        <v>Minnesota Timberwolves</v>
      </c>
    </row>
    <row r="195" spans="1:11" x14ac:dyDescent="0.25">
      <c r="A195" s="9" t="s">
        <v>3773</v>
      </c>
      <c r="B195" s="11">
        <f t="shared" ref="B195:B258" si="12">IF(A195="January",1, IF(A195 = "February",2, IF(A195 = "March",3,IF(A195="April",4,IF(A195="May",5,IF(A195="June",6,IF(A195="July",7,IF(A195="August",8,IF(A195="September",9,IF(A195="October",10,IF(A195="November",11,IF(A195="December",12))))))))))))</f>
        <v>4</v>
      </c>
      <c r="C195" s="9" t="s">
        <v>3801</v>
      </c>
      <c r="D195" s="9" t="str">
        <f t="shared" ref="D195:D258" si="13">LEFT(C195,LEN(C195)-1)</f>
        <v>7</v>
      </c>
      <c r="E195" s="11">
        <v>2022</v>
      </c>
      <c r="F195" s="7">
        <f t="shared" ref="F195:F258" si="14">DATE(E195,B195, D195)</f>
        <v>44658</v>
      </c>
      <c r="G195" t="s">
        <v>172</v>
      </c>
      <c r="H195" t="s">
        <v>279</v>
      </c>
      <c r="I195" t="s">
        <v>3741</v>
      </c>
      <c r="J195" s="2" t="str">
        <f>IF(LEFT(G195,7)=" Signed",MID(G195,FIND($S$3,G195)+9,30),IF(LEFT(G195,8)=" Claimed",MID(G195,FIND($S$4,G195)+8,30),IF(LEFT(G195,8)=" As",MID(G195,FIND($S$5,G195)+8,30),IF(LEFT(G195,8)= " Traded", MID(G195,FIND($S$6, G195)+8,30),IF(LEFT(G195,8)= " Drafted", MID(G195,FIND($S$7, G195)+8,30),IF(LEFT(G195,8)= " Player", MID(G195,FIND($S$8, G195)+8,30),"no"))))))</f>
        <v>Indiana Pacers</v>
      </c>
      <c r="K195" t="str">
        <f t="shared" ref="K195:K258" si="15">IF(ISNUMBER(SEARCH(".",J195)) = TRUE, REPLACE(J195,FIND(".",J195),1,""),J195)</f>
        <v>Indiana Pacers</v>
      </c>
    </row>
    <row r="196" spans="1:11" x14ac:dyDescent="0.25">
      <c r="A196" s="9" t="s">
        <v>3773</v>
      </c>
      <c r="B196" s="11">
        <f t="shared" si="12"/>
        <v>4</v>
      </c>
      <c r="C196" s="9" t="s">
        <v>3801</v>
      </c>
      <c r="D196" s="9" t="str">
        <f t="shared" si="13"/>
        <v>7</v>
      </c>
      <c r="E196" s="11">
        <v>2022</v>
      </c>
      <c r="F196" s="7">
        <f t="shared" si="14"/>
        <v>44658</v>
      </c>
      <c r="G196" t="s">
        <v>172</v>
      </c>
      <c r="H196" t="s">
        <v>280</v>
      </c>
      <c r="I196" t="s">
        <v>3741</v>
      </c>
      <c r="J196" s="2" t="str">
        <f>IF(LEFT(G196,7)=" Signed",MID(G196,FIND($S$3,G196)+9,30),IF(LEFT(G196,8)=" Claimed",MID(G196,FIND($S$4,G196)+8,30),IF(LEFT(G196,8)=" As",MID(G196,FIND($S$5,G196)+8,30),IF(LEFT(G196,8)= " Traded", MID(G196,FIND($S$6, G196)+8,30),IF(LEFT(G196,8)= " Drafted", MID(G196,FIND($S$7, G196)+8,30),IF(LEFT(G196,8)= " Player", MID(G196,FIND($S$8, G196)+8,30),"no"))))))</f>
        <v>Indiana Pacers</v>
      </c>
      <c r="K196" t="str">
        <f t="shared" si="15"/>
        <v>Indiana Pacers</v>
      </c>
    </row>
    <row r="197" spans="1:11" x14ac:dyDescent="0.25">
      <c r="A197" s="9" t="s">
        <v>3773</v>
      </c>
      <c r="B197" s="11">
        <f t="shared" si="12"/>
        <v>4</v>
      </c>
      <c r="C197" s="9" t="s">
        <v>3801</v>
      </c>
      <c r="D197" s="9" t="str">
        <f t="shared" si="13"/>
        <v>7</v>
      </c>
      <c r="E197" s="11">
        <v>2022</v>
      </c>
      <c r="F197" s="7">
        <f t="shared" si="14"/>
        <v>44658</v>
      </c>
      <c r="G197" t="s">
        <v>174</v>
      </c>
      <c r="H197" t="s">
        <v>281</v>
      </c>
      <c r="I197" t="s">
        <v>3742</v>
      </c>
      <c r="J197" s="2" t="str">
        <f>IF(LEFT(G197,7)=" Signed",MID(G197,FIND($S$3,G197)+9,30),IF(LEFT(G197,8)=" Claimed",MID(G197,FIND($S$4,G197)+8,30),IF(LEFT(G197,8)=" As",MID(G197,FIND($S$5,G197)+8,30),IF(LEFT(G197,8)= " Traded", MID(G197,FIND($S$6, G197)+8,30),IF(LEFT(G197,8)= " Drafted", MID(G197,FIND($S$7, G197)+8,30),IF(LEFT(G197,8)= " Player", MID(G197,FIND($S$8, G197)+8,30),"no"))))))</f>
        <v>no</v>
      </c>
      <c r="K197" t="str">
        <f t="shared" si="15"/>
        <v>no</v>
      </c>
    </row>
    <row r="198" spans="1:11" x14ac:dyDescent="0.25">
      <c r="A198" s="9" t="s">
        <v>3773</v>
      </c>
      <c r="B198" s="11">
        <f t="shared" si="12"/>
        <v>4</v>
      </c>
      <c r="C198" s="9" t="s">
        <v>3801</v>
      </c>
      <c r="D198" s="9" t="str">
        <f t="shared" si="13"/>
        <v>7</v>
      </c>
      <c r="E198" s="11">
        <v>2022</v>
      </c>
      <c r="F198" s="7">
        <f t="shared" si="14"/>
        <v>44658</v>
      </c>
      <c r="G198" t="s">
        <v>274</v>
      </c>
      <c r="H198" t="s">
        <v>282</v>
      </c>
      <c r="I198" t="s">
        <v>3746</v>
      </c>
      <c r="J198" s="2" t="str">
        <f>IF(LEFT(G198,7)=" Signed",MID(G198,FIND($S$3,G198)+9,30),IF(LEFT(G198,8)=" Claimed",MID(G198,FIND($S$4,G198)+8,30),IF(LEFT(G198,8)=" As",MID(G198,FIND($S$5,G198)+8,30),IF(LEFT(G198,8)= " Traded", MID(G198,FIND($S$6, G198)+8,30),IF(LEFT(G198,8)= " Drafted", MID(G198,FIND($S$7, G198)+8,30),IF(LEFT(G198,8)= " Player", MID(G198,FIND($S$8, G198)+8,30),"no"))))))</f>
        <v>no</v>
      </c>
      <c r="K198" t="str">
        <f t="shared" si="15"/>
        <v>no</v>
      </c>
    </row>
    <row r="199" spans="1:11" x14ac:dyDescent="0.25">
      <c r="A199" s="9" t="s">
        <v>3773</v>
      </c>
      <c r="B199" s="11">
        <f t="shared" si="12"/>
        <v>4</v>
      </c>
      <c r="C199" s="9" t="s">
        <v>3801</v>
      </c>
      <c r="D199" s="9" t="str">
        <f t="shared" si="13"/>
        <v>7</v>
      </c>
      <c r="E199" s="11">
        <v>2022</v>
      </c>
      <c r="F199" s="7">
        <f t="shared" si="14"/>
        <v>44658</v>
      </c>
      <c r="G199" t="s">
        <v>10</v>
      </c>
      <c r="H199" t="s">
        <v>283</v>
      </c>
      <c r="I199" t="s">
        <v>3742</v>
      </c>
      <c r="J199" s="2" t="str">
        <f>IF(LEFT(G199,7)=" Signed",MID(G199,FIND($S$3,G199)+9,30),IF(LEFT(G199,8)=" Claimed",MID(G199,FIND($S$4,G199)+8,30),IF(LEFT(G199,8)=" As",MID(G199,FIND($S$5,G199)+8,30),IF(LEFT(G199,8)= " Traded", MID(G199,FIND($S$6, G199)+8,30),IF(LEFT(G199,8)= " Drafted", MID(G199,FIND($S$7, G199)+8,30),IF(LEFT(G199,8)= " Player", MID(G199,FIND($S$8, G199)+8,30),"no"))))))</f>
        <v>no</v>
      </c>
      <c r="K199" t="str">
        <f t="shared" si="15"/>
        <v>no</v>
      </c>
    </row>
    <row r="200" spans="1:11" x14ac:dyDescent="0.25">
      <c r="A200" s="9" t="s">
        <v>3773</v>
      </c>
      <c r="B200" s="11">
        <f t="shared" si="12"/>
        <v>4</v>
      </c>
      <c r="C200" s="9" t="s">
        <v>3801</v>
      </c>
      <c r="D200" s="9" t="str">
        <f t="shared" si="13"/>
        <v>7</v>
      </c>
      <c r="E200" s="11">
        <v>2022</v>
      </c>
      <c r="F200" s="7">
        <f t="shared" si="14"/>
        <v>44658</v>
      </c>
      <c r="G200" t="s">
        <v>284</v>
      </c>
      <c r="H200" t="s">
        <v>285</v>
      </c>
      <c r="I200" t="s">
        <v>3742</v>
      </c>
      <c r="J200" s="2" t="str">
        <f>IF(LEFT(G200,7)=" Signed",MID(G200,FIND($S$3,G200)+9,30),IF(LEFT(G200,8)=" Claimed",MID(G200,FIND($S$4,G200)+8,30),IF(LEFT(G200,8)=" As",MID(G200,FIND($S$5,G200)+8,30),IF(LEFT(G200,8)= " Traded", MID(G200,FIND($S$6, G200)+8,30),IF(LEFT(G200,8)= " Drafted", MID(G200,FIND($S$7, G200)+8,30),IF(LEFT(G200,8)= " Player", MID(G200,FIND($S$8, G200)+8,30),"no"))))))</f>
        <v>no</v>
      </c>
      <c r="K200" t="str">
        <f t="shared" si="15"/>
        <v>no</v>
      </c>
    </row>
    <row r="201" spans="1:11" x14ac:dyDescent="0.25">
      <c r="A201" s="9" t="s">
        <v>3773</v>
      </c>
      <c r="B201" s="11">
        <f t="shared" si="12"/>
        <v>4</v>
      </c>
      <c r="C201" s="9" t="s">
        <v>3801</v>
      </c>
      <c r="D201" s="9" t="str">
        <f t="shared" si="13"/>
        <v>7</v>
      </c>
      <c r="E201" s="11">
        <v>2022</v>
      </c>
      <c r="F201" s="7">
        <f t="shared" si="14"/>
        <v>44658</v>
      </c>
      <c r="G201" t="s">
        <v>286</v>
      </c>
      <c r="H201" t="s">
        <v>64</v>
      </c>
      <c r="I201" t="s">
        <v>3742</v>
      </c>
      <c r="J201" s="2" t="str">
        <f>IF(LEFT(G201,7)=" Signed",MID(G201,FIND($S$3,G201)+9,30),IF(LEFT(G201,8)=" Claimed",MID(G201,FIND($S$4,G201)+8,30),IF(LEFT(G201,8)=" As",MID(G201,FIND($S$5,G201)+8,30),IF(LEFT(G201,8)= " Traded", MID(G201,FIND($S$6, G201)+8,30),IF(LEFT(G201,8)= " Drafted", MID(G201,FIND($S$7, G201)+8,30),IF(LEFT(G201,8)= " Player", MID(G201,FIND($S$8, G201)+8,30),"no"))))))</f>
        <v>no</v>
      </c>
      <c r="K201" t="str">
        <f t="shared" si="15"/>
        <v>no</v>
      </c>
    </row>
    <row r="202" spans="1:11" x14ac:dyDescent="0.25">
      <c r="A202" s="9" t="s">
        <v>3773</v>
      </c>
      <c r="B202" s="11">
        <f t="shared" si="12"/>
        <v>4</v>
      </c>
      <c r="C202" s="9" t="s">
        <v>3801</v>
      </c>
      <c r="D202" s="9" t="str">
        <f t="shared" si="13"/>
        <v>7</v>
      </c>
      <c r="E202" s="11">
        <v>2022</v>
      </c>
      <c r="F202" s="7">
        <f t="shared" si="14"/>
        <v>44658</v>
      </c>
      <c r="G202" t="s">
        <v>175</v>
      </c>
      <c r="H202" t="s">
        <v>287</v>
      </c>
      <c r="I202" t="s">
        <v>3742</v>
      </c>
      <c r="J202" s="2" t="str">
        <f>IF(LEFT(G202,7)=" Signed",MID(G202,FIND($S$3,G202)+9,30),IF(LEFT(G202,8)=" Claimed",MID(G202,FIND($S$4,G202)+8,30),IF(LEFT(G202,8)=" As",MID(G202,FIND($S$5,G202)+8,30),IF(LEFT(G202,8)= " Traded", MID(G202,FIND($S$6, G202)+8,30),IF(LEFT(G202,8)= " Drafted", MID(G202,FIND($S$7, G202)+8,30),IF(LEFT(G202,8)= " Player", MID(G202,FIND($S$8, G202)+8,30),"no"))))))</f>
        <v>no</v>
      </c>
      <c r="K202" t="str">
        <f t="shared" si="15"/>
        <v>no</v>
      </c>
    </row>
    <row r="203" spans="1:11" x14ac:dyDescent="0.25">
      <c r="A203" s="9" t="s">
        <v>3773</v>
      </c>
      <c r="B203" s="11">
        <f t="shared" si="12"/>
        <v>4</v>
      </c>
      <c r="C203" s="9" t="s">
        <v>3802</v>
      </c>
      <c r="D203" s="9" t="str">
        <f t="shared" si="13"/>
        <v>8</v>
      </c>
      <c r="E203" s="11">
        <v>2010</v>
      </c>
      <c r="F203" s="7">
        <f t="shared" si="14"/>
        <v>40276</v>
      </c>
      <c r="G203" t="s">
        <v>288</v>
      </c>
      <c r="H203" t="s">
        <v>289</v>
      </c>
      <c r="I203" t="s">
        <v>3741</v>
      </c>
      <c r="J203" s="2" t="str">
        <f>IF(LEFT(G203,7)=" Signed",MID(G203,FIND($S$3,G203)+9,30),IF(LEFT(G203,8)=" Claimed",MID(G203,FIND($S$4,G203)+8,30),IF(LEFT(G203,8)=" As",MID(G203,FIND($S$5,G203)+8,30),IF(LEFT(G203,8)= " Traded", MID(G203,FIND($S$6, G203)+8,30),IF(LEFT(G203,8)= " Drafted", MID(G203,FIND($S$7, G203)+8,30),IF(LEFT(G203,8)= " Player", MID(G203,FIND($S$8, G203)+8,30),"no"))))))</f>
        <v>San Antonio Spurs</v>
      </c>
      <c r="K203" t="str">
        <f t="shared" si="15"/>
        <v>San Antonio Spurs</v>
      </c>
    </row>
    <row r="204" spans="1:11" x14ac:dyDescent="0.25">
      <c r="A204" s="9" t="s">
        <v>3773</v>
      </c>
      <c r="B204" s="11">
        <f t="shared" si="12"/>
        <v>4</v>
      </c>
      <c r="C204" s="9" t="s">
        <v>3802</v>
      </c>
      <c r="D204" s="9" t="str">
        <f t="shared" si="13"/>
        <v>8</v>
      </c>
      <c r="E204" s="11">
        <v>2013</v>
      </c>
      <c r="F204" s="7">
        <f t="shared" si="14"/>
        <v>41372</v>
      </c>
      <c r="G204" t="s">
        <v>34</v>
      </c>
      <c r="H204" t="s">
        <v>193</v>
      </c>
      <c r="I204" t="s">
        <v>3744</v>
      </c>
      <c r="J204" s="2" t="str">
        <f>IF(LEFT(G204,7)=" Signed",MID(G204,FIND($S$3,G204)+9,30),IF(LEFT(G204,8)=" Claimed",MID(G204,FIND($S$4,G204)+8,30),IF(LEFT(G204,8)=" As",MID(G204,FIND($S$5,G204)+8,30),IF(LEFT(G204,8)= " Traded", MID(G204,FIND($S$6, G204)+8,30),IF(LEFT(G204,8)= " Drafted", MID(G204,FIND($S$7, G204)+8,30),IF(LEFT(G204,8)= " Player", MID(G204,FIND($S$8, G204)+8,30),"no"))))))</f>
        <v>no</v>
      </c>
      <c r="K204" t="str">
        <f t="shared" si="15"/>
        <v>no</v>
      </c>
    </row>
    <row r="205" spans="1:11" x14ac:dyDescent="0.25">
      <c r="A205" s="9" t="s">
        <v>3773</v>
      </c>
      <c r="B205" s="11">
        <f t="shared" si="12"/>
        <v>4</v>
      </c>
      <c r="C205" s="9" t="s">
        <v>3802</v>
      </c>
      <c r="D205" s="9" t="str">
        <f t="shared" si="13"/>
        <v>8</v>
      </c>
      <c r="E205" s="11">
        <v>2017</v>
      </c>
      <c r="F205" s="7">
        <f t="shared" si="14"/>
        <v>42833</v>
      </c>
      <c r="G205" t="s">
        <v>38</v>
      </c>
      <c r="H205" t="s">
        <v>44</v>
      </c>
      <c r="I205" t="s">
        <v>3741</v>
      </c>
      <c r="J205" s="2" t="str">
        <f>IF(LEFT(G205,7)=" Signed",MID(G205,FIND($S$3,G205)+9,30),IF(LEFT(G205,8)=" Claimed",MID(G205,FIND($S$4,G205)+8,30),IF(LEFT(G205,8)=" As",MID(G205,FIND($S$5,G205)+8,30),IF(LEFT(G205,8)= " Traded", MID(G205,FIND($S$6, G205)+8,30),IF(LEFT(G205,8)= " Drafted", MID(G205,FIND($S$7, G205)+8,30),IF(LEFT(G205,8)= " Player", MID(G205,FIND($S$8, G205)+8,30),"no"))))))</f>
        <v>New Orleans Pelicans</v>
      </c>
      <c r="K205" t="str">
        <f t="shared" si="15"/>
        <v>New Orleans Pelicans</v>
      </c>
    </row>
    <row r="206" spans="1:11" x14ac:dyDescent="0.25">
      <c r="A206" s="9" t="s">
        <v>3773</v>
      </c>
      <c r="B206" s="11">
        <f t="shared" si="12"/>
        <v>4</v>
      </c>
      <c r="C206" s="9" t="s">
        <v>3802</v>
      </c>
      <c r="D206" s="9" t="str">
        <f t="shared" si="13"/>
        <v>8</v>
      </c>
      <c r="E206" s="11">
        <v>2018</v>
      </c>
      <c r="F206" s="7">
        <f t="shared" si="14"/>
        <v>43198</v>
      </c>
      <c r="G206" t="s">
        <v>290</v>
      </c>
      <c r="H206" t="s">
        <v>291</v>
      </c>
      <c r="I206" t="s">
        <v>3742</v>
      </c>
      <c r="J206" s="2" t="str">
        <f>IF(LEFT(G206,7)=" Signed",MID(G206,FIND($S$3,G206)+9,30),IF(LEFT(G206,8)=" Claimed",MID(G206,FIND($S$4,G206)+8,30),IF(LEFT(G206,8)=" As",MID(G206,FIND($S$5,G206)+8,30),IF(LEFT(G206,8)= " Traded", MID(G206,FIND($S$6, G206)+8,30),IF(LEFT(G206,8)= " Drafted", MID(G206,FIND($S$7, G206)+8,30),IF(LEFT(G206,8)= " Player", MID(G206,FIND($S$8, G206)+8,30),"no"))))))</f>
        <v>no</v>
      </c>
      <c r="K206" t="str">
        <f t="shared" si="15"/>
        <v>no</v>
      </c>
    </row>
    <row r="207" spans="1:11" x14ac:dyDescent="0.25">
      <c r="A207" s="9" t="s">
        <v>3773</v>
      </c>
      <c r="B207" s="11">
        <f t="shared" si="12"/>
        <v>4</v>
      </c>
      <c r="C207" s="9" t="s">
        <v>3802</v>
      </c>
      <c r="D207" s="9" t="str">
        <f t="shared" si="13"/>
        <v>8</v>
      </c>
      <c r="E207" s="11">
        <v>2019</v>
      </c>
      <c r="F207" s="7">
        <f t="shared" si="14"/>
        <v>43563</v>
      </c>
      <c r="G207" t="s">
        <v>292</v>
      </c>
      <c r="H207" t="s">
        <v>293</v>
      </c>
      <c r="I207" t="s">
        <v>3741</v>
      </c>
      <c r="J207" s="2" t="str">
        <f>IF(LEFT(G207,7)=" Signed",MID(G207,FIND($S$3,G207)+9,30),IF(LEFT(G207,8)=" Claimed",MID(G207,FIND($S$4,G207)+8,30),IF(LEFT(G207,8)=" As",MID(G207,FIND($S$5,G207)+8,30),IF(LEFT(G207,8)= " Traded", MID(G207,FIND($S$6, G207)+8,30),IF(LEFT(G207,8)= " Drafted", MID(G207,FIND($S$7, G207)+8,30),IF(LEFT(G207,8)= " Player", MID(G207,FIND($S$8, G207)+8,30),"no"))))))</f>
        <v>Atlanta Hawks</v>
      </c>
      <c r="K207" t="str">
        <f t="shared" si="15"/>
        <v>Atlanta Hawks</v>
      </c>
    </row>
    <row r="208" spans="1:11" x14ac:dyDescent="0.25">
      <c r="A208" s="9" t="s">
        <v>3773</v>
      </c>
      <c r="B208" s="11">
        <f t="shared" si="12"/>
        <v>4</v>
      </c>
      <c r="C208" s="9" t="s">
        <v>3802</v>
      </c>
      <c r="D208" s="9" t="str">
        <f t="shared" si="13"/>
        <v>8</v>
      </c>
      <c r="E208" s="11">
        <v>2021</v>
      </c>
      <c r="F208" s="7">
        <f t="shared" si="14"/>
        <v>44294</v>
      </c>
      <c r="G208" t="s">
        <v>102</v>
      </c>
      <c r="H208" t="s">
        <v>56</v>
      </c>
      <c r="I208" t="s">
        <v>3742</v>
      </c>
      <c r="J208" s="2" t="str">
        <f>IF(LEFT(G208,7)=" Signed",MID(G208,FIND($S$3,G208)+9,30),IF(LEFT(G208,8)=" Claimed",MID(G208,FIND($S$4,G208)+8,30),IF(LEFT(G208,8)=" As",MID(G208,FIND($S$5,G208)+8,30),IF(LEFT(G208,8)= " Traded", MID(G208,FIND($S$6, G208)+8,30),IF(LEFT(G208,8)= " Drafted", MID(G208,FIND($S$7, G208)+8,30),IF(LEFT(G208,8)= " Player", MID(G208,FIND($S$8, G208)+8,30),"no"))))))</f>
        <v>no</v>
      </c>
      <c r="K208" t="str">
        <f t="shared" si="15"/>
        <v>no</v>
      </c>
    </row>
    <row r="209" spans="1:11" x14ac:dyDescent="0.25">
      <c r="A209" s="9" t="s">
        <v>3773</v>
      </c>
      <c r="B209" s="11">
        <f t="shared" si="12"/>
        <v>4</v>
      </c>
      <c r="C209" s="9" t="s">
        <v>3802</v>
      </c>
      <c r="D209" s="9" t="str">
        <f t="shared" si="13"/>
        <v>8</v>
      </c>
      <c r="E209" s="11">
        <v>2021</v>
      </c>
      <c r="F209" s="7">
        <f t="shared" si="14"/>
        <v>44294</v>
      </c>
      <c r="G209" t="s">
        <v>108</v>
      </c>
      <c r="H209" t="s">
        <v>294</v>
      </c>
      <c r="I209" t="s">
        <v>3749</v>
      </c>
      <c r="J209" s="2" t="str">
        <f>IF(LEFT(G209,7)=" Signed",MID(G209,FIND($S$3,G209)+9,30),IF(LEFT(G209,8)=" Claimed",MID(G209,FIND($S$4,G209)+8,30),IF(LEFT(G209,8)=" As",MID(G209,FIND($S$5,G209)+8,30),IF(LEFT(G209,8)= " Traded", MID(G209,FIND($S$6, G209)+8,30),IF(LEFT(G209,8)= " Drafted", MID(G209,FIND($S$7, G209)+8,30),IF(LEFT(G209,8)= " Player", MID(G209,FIND($S$8, G209)+8,30),"no"))))))</f>
        <v>no</v>
      </c>
      <c r="K209" t="str">
        <f t="shared" si="15"/>
        <v>no</v>
      </c>
    </row>
    <row r="210" spans="1:11" x14ac:dyDescent="0.25">
      <c r="A210" s="9" t="s">
        <v>3773</v>
      </c>
      <c r="B210" s="11">
        <f t="shared" si="12"/>
        <v>4</v>
      </c>
      <c r="C210" s="9" t="s">
        <v>3802</v>
      </c>
      <c r="D210" s="9" t="str">
        <f t="shared" si="13"/>
        <v>8</v>
      </c>
      <c r="E210" s="11">
        <v>2021</v>
      </c>
      <c r="F210" s="7">
        <f t="shared" si="14"/>
        <v>44294</v>
      </c>
      <c r="G210" t="s">
        <v>213</v>
      </c>
      <c r="H210" t="s">
        <v>139</v>
      </c>
      <c r="I210" t="s">
        <v>3741</v>
      </c>
      <c r="J210" s="2" t="str">
        <f>IF(LEFT(G210,7)=" Signed",MID(G210,FIND($S$3,G210)+9,30),IF(LEFT(G210,8)=" Claimed",MID(G210,FIND($S$4,G210)+8,30),IF(LEFT(G210,8)=" As",MID(G210,FIND($S$5,G210)+8,30),IF(LEFT(G210,8)= " Traded", MID(G210,FIND($S$6, G210)+8,30),IF(LEFT(G210,8)= " Drafted", MID(G210,FIND($S$7, G210)+8,30),IF(LEFT(G210,8)= " Player", MID(G210,FIND($S$8, G210)+8,30),"no"))))))</f>
        <v>Portland Trail Blazers.</v>
      </c>
      <c r="K210" t="str">
        <f t="shared" si="15"/>
        <v>Portland Trail Blazers</v>
      </c>
    </row>
    <row r="211" spans="1:11" x14ac:dyDescent="0.25">
      <c r="A211" s="9" t="s">
        <v>3773</v>
      </c>
      <c r="B211" s="11">
        <f t="shared" si="12"/>
        <v>4</v>
      </c>
      <c r="C211" s="9" t="s">
        <v>3802</v>
      </c>
      <c r="D211" s="9" t="str">
        <f t="shared" si="13"/>
        <v>8</v>
      </c>
      <c r="E211" s="11">
        <v>2021</v>
      </c>
      <c r="F211" s="7">
        <f t="shared" si="14"/>
        <v>44294</v>
      </c>
      <c r="G211" t="s">
        <v>295</v>
      </c>
      <c r="H211" t="s">
        <v>296</v>
      </c>
      <c r="I211" t="s">
        <v>3742</v>
      </c>
      <c r="J211" s="2" t="str">
        <f>IF(LEFT(G211,7)=" Signed",MID(G211,FIND($S$3,G211)+9,30),IF(LEFT(G211,8)=" Claimed",MID(G211,FIND($S$4,G211)+8,30),IF(LEFT(G211,8)=" As",MID(G211,FIND($S$5,G211)+8,30),IF(LEFT(G211,8)= " Traded", MID(G211,FIND($S$6, G211)+8,30),IF(LEFT(G211,8)= " Drafted", MID(G211,FIND($S$7, G211)+8,30),IF(LEFT(G211,8)= " Player", MID(G211,FIND($S$8, G211)+8,30),"no"))))))</f>
        <v>no</v>
      </c>
      <c r="K211" t="str">
        <f t="shared" si="15"/>
        <v>no</v>
      </c>
    </row>
    <row r="212" spans="1:11" x14ac:dyDescent="0.25">
      <c r="A212" s="9" t="s">
        <v>3773</v>
      </c>
      <c r="B212" s="11">
        <f t="shared" si="12"/>
        <v>4</v>
      </c>
      <c r="C212" s="9" t="s">
        <v>3802</v>
      </c>
      <c r="D212" s="9" t="str">
        <f t="shared" si="13"/>
        <v>8</v>
      </c>
      <c r="E212" s="11">
        <v>2021</v>
      </c>
      <c r="F212" s="7">
        <f t="shared" si="14"/>
        <v>44294</v>
      </c>
      <c r="G212" t="s">
        <v>241</v>
      </c>
      <c r="H212" t="s">
        <v>297</v>
      </c>
      <c r="I212" t="s">
        <v>3742</v>
      </c>
      <c r="J212" s="2" t="str">
        <f>IF(LEFT(G212,7)=" Signed",MID(G212,FIND($S$3,G212)+9,30),IF(LEFT(G212,8)=" Claimed",MID(G212,FIND($S$4,G212)+8,30),IF(LEFT(G212,8)=" As",MID(G212,FIND($S$5,G212)+8,30),IF(LEFT(G212,8)= " Traded", MID(G212,FIND($S$6, G212)+8,30),IF(LEFT(G212,8)= " Drafted", MID(G212,FIND($S$7, G212)+8,30),IF(LEFT(G212,8)= " Player", MID(G212,FIND($S$8, G212)+8,30),"no"))))))</f>
        <v>no</v>
      </c>
      <c r="K212" t="str">
        <f t="shared" si="15"/>
        <v>no</v>
      </c>
    </row>
    <row r="213" spans="1:11" x14ac:dyDescent="0.25">
      <c r="A213" s="9" t="s">
        <v>3773</v>
      </c>
      <c r="B213" s="11">
        <f t="shared" si="12"/>
        <v>4</v>
      </c>
      <c r="C213" s="9" t="s">
        <v>3802</v>
      </c>
      <c r="D213" s="9" t="str">
        <f t="shared" si="13"/>
        <v>8</v>
      </c>
      <c r="E213" s="11">
        <v>2021</v>
      </c>
      <c r="F213" s="7">
        <f t="shared" si="14"/>
        <v>44294</v>
      </c>
      <c r="G213" t="s">
        <v>298</v>
      </c>
      <c r="H213" t="s">
        <v>137</v>
      </c>
      <c r="I213" t="s">
        <v>3741</v>
      </c>
      <c r="J213" s="2" t="str">
        <f>IF(LEFT(G213,7)=" Signed",MID(G213,FIND($S$3,G213)+9,30),IF(LEFT(G213,8)=" Claimed",MID(G213,FIND($S$4,G213)+8,30),IF(LEFT(G213,8)=" As",MID(G213,FIND($S$5,G213)+8,30),IF(LEFT(G213,8)= " Traded", MID(G213,FIND($S$6, G213)+8,30),IF(LEFT(G213,8)= " Drafted", MID(G213,FIND($S$7, G213)+8,30),IF(LEFT(G213,8)= " Player", MID(G213,FIND($S$8, G213)+8,30),"no"))))))</f>
        <v>Toronto Raptors.</v>
      </c>
      <c r="K213" t="str">
        <f t="shared" si="15"/>
        <v>Toronto Raptors</v>
      </c>
    </row>
    <row r="214" spans="1:11" x14ac:dyDescent="0.25">
      <c r="A214" s="9" t="s">
        <v>3773</v>
      </c>
      <c r="B214" s="11">
        <f t="shared" si="12"/>
        <v>4</v>
      </c>
      <c r="C214" s="9" t="s">
        <v>3802</v>
      </c>
      <c r="D214" s="9" t="str">
        <f t="shared" si="13"/>
        <v>8</v>
      </c>
      <c r="E214" s="11">
        <v>2021</v>
      </c>
      <c r="F214" s="7">
        <f t="shared" si="14"/>
        <v>44294</v>
      </c>
      <c r="G214" t="s">
        <v>5</v>
      </c>
      <c r="H214" t="s">
        <v>299</v>
      </c>
      <c r="I214" t="s">
        <v>3742</v>
      </c>
      <c r="J214" s="2" t="str">
        <f>IF(LEFT(G214,7)=" Signed",MID(G214,FIND($S$3,G214)+9,30),IF(LEFT(G214,8)=" Claimed",MID(G214,FIND($S$4,G214)+8,30),IF(LEFT(G214,8)=" As",MID(G214,FIND($S$5,G214)+8,30),IF(LEFT(G214,8)= " Traded", MID(G214,FIND($S$6, G214)+8,30),IF(LEFT(G214,8)= " Drafted", MID(G214,FIND($S$7, G214)+8,30),IF(LEFT(G214,8)= " Player", MID(G214,FIND($S$8, G214)+8,30),"no"))))))</f>
        <v>no</v>
      </c>
      <c r="K214" t="str">
        <f t="shared" si="15"/>
        <v>no</v>
      </c>
    </row>
    <row r="215" spans="1:11" x14ac:dyDescent="0.25">
      <c r="A215" s="9" t="s">
        <v>3773</v>
      </c>
      <c r="B215" s="11">
        <f t="shared" si="12"/>
        <v>4</v>
      </c>
      <c r="C215" s="9" t="s">
        <v>3802</v>
      </c>
      <c r="D215" s="9" t="str">
        <f t="shared" si="13"/>
        <v>8</v>
      </c>
      <c r="E215" s="11">
        <v>2021</v>
      </c>
      <c r="F215" s="7">
        <f t="shared" si="14"/>
        <v>44294</v>
      </c>
      <c r="G215" t="s">
        <v>245</v>
      </c>
      <c r="H215" t="s">
        <v>300</v>
      </c>
      <c r="I215" t="s">
        <v>3742</v>
      </c>
      <c r="J215" s="2" t="str">
        <f>IF(LEFT(G215,7)=" Signed",MID(G215,FIND($S$3,G215)+9,30),IF(LEFT(G215,8)=" Claimed",MID(G215,FIND($S$4,G215)+8,30),IF(LEFT(G215,8)=" As",MID(G215,FIND($S$5,G215)+8,30),IF(LEFT(G215,8)= " Traded", MID(G215,FIND($S$6, G215)+8,30),IF(LEFT(G215,8)= " Drafted", MID(G215,FIND($S$7, G215)+8,30),IF(LEFT(G215,8)= " Player", MID(G215,FIND($S$8, G215)+8,30),"no"))))))</f>
        <v>no</v>
      </c>
      <c r="K215" t="str">
        <f t="shared" si="15"/>
        <v>no</v>
      </c>
    </row>
    <row r="216" spans="1:11" x14ac:dyDescent="0.25">
      <c r="A216" s="9" t="s">
        <v>3773</v>
      </c>
      <c r="B216" s="11">
        <f t="shared" si="12"/>
        <v>4</v>
      </c>
      <c r="C216" s="9" t="s">
        <v>3802</v>
      </c>
      <c r="D216" s="9" t="str">
        <f t="shared" si="13"/>
        <v>8</v>
      </c>
      <c r="E216" s="11">
        <v>2021</v>
      </c>
      <c r="F216" s="7">
        <f t="shared" si="14"/>
        <v>44294</v>
      </c>
      <c r="G216" t="s">
        <v>108</v>
      </c>
      <c r="H216" t="s">
        <v>283</v>
      </c>
      <c r="I216" t="s">
        <v>3749</v>
      </c>
      <c r="J216" s="2" t="str">
        <f>IF(LEFT(G216,7)=" Signed",MID(G216,FIND($S$3,G216)+9,30),IF(LEFT(G216,8)=" Claimed",MID(G216,FIND($S$4,G216)+8,30),IF(LEFT(G216,8)=" As",MID(G216,FIND($S$5,G216)+8,30),IF(LEFT(G216,8)= " Traded", MID(G216,FIND($S$6, G216)+8,30),IF(LEFT(G216,8)= " Drafted", MID(G216,FIND($S$7, G216)+8,30),IF(LEFT(G216,8)= " Player", MID(G216,FIND($S$8, G216)+8,30),"no"))))))</f>
        <v>no</v>
      </c>
      <c r="K216" t="str">
        <f t="shared" si="15"/>
        <v>no</v>
      </c>
    </row>
    <row r="217" spans="1:11" x14ac:dyDescent="0.25">
      <c r="A217" s="9" t="s">
        <v>3773</v>
      </c>
      <c r="B217" s="11">
        <f t="shared" si="12"/>
        <v>4</v>
      </c>
      <c r="C217" s="9" t="s">
        <v>3802</v>
      </c>
      <c r="D217" s="9" t="str">
        <f t="shared" si="13"/>
        <v>8</v>
      </c>
      <c r="E217" s="11">
        <v>2021</v>
      </c>
      <c r="F217" s="7">
        <f t="shared" si="14"/>
        <v>44294</v>
      </c>
      <c r="G217" t="s">
        <v>301</v>
      </c>
      <c r="H217" t="s">
        <v>143</v>
      </c>
      <c r="I217" t="s">
        <v>3741</v>
      </c>
      <c r="J217" s="2" t="str">
        <f>IF(LEFT(G217,7)=" Signed",MID(G217,FIND($S$3,G217)+9,30),IF(LEFT(G217,8)=" Claimed",MID(G217,FIND($S$4,G217)+8,30),IF(LEFT(G217,8)=" As",MID(G217,FIND($S$5,G217)+8,30),IF(LEFT(G217,8)= " Traded", MID(G217,FIND($S$6, G217)+8,30),IF(LEFT(G217,8)= " Drafted", MID(G217,FIND($S$7, G217)+8,30),IF(LEFT(G217,8)= " Player", MID(G217,FIND($S$8, G217)+8,30),"no"))))))</f>
        <v>Golden State Warriors.</v>
      </c>
      <c r="K217" t="str">
        <f t="shared" si="15"/>
        <v>Golden State Warriors</v>
      </c>
    </row>
    <row r="218" spans="1:11" x14ac:dyDescent="0.25">
      <c r="A218" s="9" t="s">
        <v>3773</v>
      </c>
      <c r="B218" s="11">
        <f t="shared" si="12"/>
        <v>4</v>
      </c>
      <c r="C218" s="9" t="s">
        <v>3802</v>
      </c>
      <c r="D218" s="9" t="str">
        <f t="shared" si="13"/>
        <v>8</v>
      </c>
      <c r="E218" s="11">
        <v>2021</v>
      </c>
      <c r="F218" s="7">
        <f t="shared" si="14"/>
        <v>44294</v>
      </c>
      <c r="G218" t="s">
        <v>108</v>
      </c>
      <c r="H218" t="s">
        <v>302</v>
      </c>
      <c r="I218" t="s">
        <v>3749</v>
      </c>
      <c r="J218" s="2" t="str">
        <f>IF(LEFT(G218,7)=" Signed",MID(G218,FIND($S$3,G218)+9,30),IF(LEFT(G218,8)=" Claimed",MID(G218,FIND($S$4,G218)+8,30),IF(LEFT(G218,8)=" As",MID(G218,FIND($S$5,G218)+8,30),IF(LEFT(G218,8)= " Traded", MID(G218,FIND($S$6, G218)+8,30),IF(LEFT(G218,8)= " Drafted", MID(G218,FIND($S$7, G218)+8,30),IF(LEFT(G218,8)= " Player", MID(G218,FIND($S$8, G218)+8,30),"no"))))))</f>
        <v>no</v>
      </c>
      <c r="K218" t="str">
        <f t="shared" si="15"/>
        <v>no</v>
      </c>
    </row>
    <row r="219" spans="1:11" x14ac:dyDescent="0.25">
      <c r="A219" s="9" t="s">
        <v>3773</v>
      </c>
      <c r="B219" s="11">
        <f t="shared" si="12"/>
        <v>4</v>
      </c>
      <c r="C219" s="9" t="s">
        <v>3802</v>
      </c>
      <c r="D219" s="9" t="str">
        <f t="shared" si="13"/>
        <v>8</v>
      </c>
      <c r="E219" s="11">
        <v>2021</v>
      </c>
      <c r="F219" s="7">
        <f t="shared" si="14"/>
        <v>44294</v>
      </c>
      <c r="G219" t="s">
        <v>303</v>
      </c>
      <c r="H219" t="s">
        <v>304</v>
      </c>
      <c r="I219" t="s">
        <v>3741</v>
      </c>
      <c r="J219" s="2" t="str">
        <f>IF(LEFT(G219,7)=" Signed",MID(G219,FIND($S$3,G219)+9,30),IF(LEFT(G219,8)=" Claimed",MID(G219,FIND($S$4,G219)+8,30),IF(LEFT(G219,8)=" As",MID(G219,FIND($S$5,G219)+8,30),IF(LEFT(G219,8)= " Traded", MID(G219,FIND($S$6, G219)+8,30),IF(LEFT(G219,8)= " Drafted", MID(G219,FIND($S$7, G219)+8,30),IF(LEFT(G219,8)= " Player", MID(G219,FIND($S$8, G219)+8,30),"no"))))))</f>
        <v>Miami Heat</v>
      </c>
      <c r="K219" t="str">
        <f t="shared" si="15"/>
        <v>Miami Heat</v>
      </c>
    </row>
    <row r="220" spans="1:11" x14ac:dyDescent="0.25">
      <c r="A220" s="9" t="s">
        <v>3773</v>
      </c>
      <c r="B220" s="11">
        <f t="shared" si="12"/>
        <v>4</v>
      </c>
      <c r="C220" s="9" t="s">
        <v>3802</v>
      </c>
      <c r="D220" s="9" t="str">
        <f t="shared" si="13"/>
        <v>8</v>
      </c>
      <c r="E220" s="11">
        <v>2022</v>
      </c>
      <c r="F220" s="7">
        <f t="shared" si="14"/>
        <v>44659</v>
      </c>
      <c r="G220" t="s">
        <v>24</v>
      </c>
      <c r="H220" t="s">
        <v>305</v>
      </c>
      <c r="I220" t="s">
        <v>3741</v>
      </c>
      <c r="J220" s="2" t="str">
        <f>IF(LEFT(G220,7)=" Signed",MID(G220,FIND($S$3,G220)+9,30),IF(LEFT(G220,8)=" Claimed",MID(G220,FIND($S$4,G220)+8,30),IF(LEFT(G220,8)=" As",MID(G220,FIND($S$5,G220)+8,30),IF(LEFT(G220,8)= " Traded", MID(G220,FIND($S$6, G220)+8,30),IF(LEFT(G220,8)= " Drafted", MID(G220,FIND($S$7, G220)+8,30),IF(LEFT(G220,8)= " Player", MID(G220,FIND($S$8, G220)+8,30),"no"))))))</f>
        <v>Milwaukee Bucks</v>
      </c>
      <c r="K220" t="str">
        <f t="shared" si="15"/>
        <v>Milwaukee Bucks</v>
      </c>
    </row>
    <row r="221" spans="1:11" x14ac:dyDescent="0.25">
      <c r="A221" s="9" t="s">
        <v>3773</v>
      </c>
      <c r="B221" s="11">
        <f t="shared" si="12"/>
        <v>4</v>
      </c>
      <c r="C221" s="9" t="s">
        <v>3802</v>
      </c>
      <c r="D221" s="9" t="str">
        <f t="shared" si="13"/>
        <v>8</v>
      </c>
      <c r="E221" s="11">
        <v>2022</v>
      </c>
      <c r="F221" s="7">
        <f t="shared" si="14"/>
        <v>44659</v>
      </c>
      <c r="G221" t="s">
        <v>306</v>
      </c>
      <c r="H221" t="s">
        <v>307</v>
      </c>
      <c r="I221" t="s">
        <v>3746</v>
      </c>
      <c r="J221" s="2" t="str">
        <f>IF(LEFT(G221,7)=" Signed",MID(G221,FIND($S$3,G221)+9,30),IF(LEFT(G221,8)=" Claimed",MID(G221,FIND($S$4,G221)+8,30),IF(LEFT(G221,8)=" As",MID(G221,FIND($S$5,G221)+8,30),IF(LEFT(G221,8)= " Traded", MID(G221,FIND($S$6, G221)+8,30),IF(LEFT(G221,8)= " Drafted", MID(G221,FIND($S$7, G221)+8,30),IF(LEFT(G221,8)= " Player", MID(G221,FIND($S$8, G221)+8,30),"no"))))))</f>
        <v>no</v>
      </c>
      <c r="K221" t="str">
        <f t="shared" si="15"/>
        <v>no</v>
      </c>
    </row>
    <row r="222" spans="1:11" x14ac:dyDescent="0.25">
      <c r="A222" s="9" t="s">
        <v>3773</v>
      </c>
      <c r="B222" s="11">
        <f t="shared" si="12"/>
        <v>4</v>
      </c>
      <c r="C222" s="9" t="s">
        <v>3803</v>
      </c>
      <c r="D222" s="9" t="str">
        <f t="shared" si="13"/>
        <v>9</v>
      </c>
      <c r="E222" s="11">
        <v>2016</v>
      </c>
      <c r="F222" s="7">
        <f t="shared" si="14"/>
        <v>42469</v>
      </c>
      <c r="G222" t="s">
        <v>189</v>
      </c>
      <c r="H222" t="s">
        <v>308</v>
      </c>
      <c r="I222" t="s">
        <v>3741</v>
      </c>
      <c r="J222" s="2" t="str">
        <f>IF(LEFT(G222,7)=" Signed",MID(G222,FIND($S$3,G222)+9,30),IF(LEFT(G222,8)=" Claimed",MID(G222,FIND($S$4,G222)+8,30),IF(LEFT(G222,8)=" As",MID(G222,FIND($S$5,G222)+8,30),IF(LEFT(G222,8)= " Traded", MID(G222,FIND($S$6, G222)+8,30),IF(LEFT(G222,8)= " Drafted", MID(G222,FIND($S$7, G222)+8,30),IF(LEFT(G222,8)= " Player", MID(G222,FIND($S$8, G222)+8,30),"no"))))))</f>
        <v>New Orleans Pelicans</v>
      </c>
      <c r="K222" t="str">
        <f t="shared" si="15"/>
        <v>New Orleans Pelicans</v>
      </c>
    </row>
    <row r="223" spans="1:11" x14ac:dyDescent="0.25">
      <c r="A223" s="9" t="s">
        <v>3773</v>
      </c>
      <c r="B223" s="11">
        <f t="shared" si="12"/>
        <v>4</v>
      </c>
      <c r="C223" s="9" t="s">
        <v>3803</v>
      </c>
      <c r="D223" s="9" t="str">
        <f t="shared" si="13"/>
        <v>9</v>
      </c>
      <c r="E223" s="11">
        <v>2017</v>
      </c>
      <c r="F223" s="7">
        <f t="shared" si="14"/>
        <v>42834</v>
      </c>
      <c r="G223" t="s">
        <v>286</v>
      </c>
      <c r="H223" t="s">
        <v>76</v>
      </c>
      <c r="I223" t="s">
        <v>3742</v>
      </c>
      <c r="J223" s="2" t="str">
        <f>IF(LEFT(G223,7)=" Signed",MID(G223,FIND($S$3,G223)+9,30),IF(LEFT(G223,8)=" Claimed",MID(G223,FIND($S$4,G223)+8,30),IF(LEFT(G223,8)=" As",MID(G223,FIND($S$5,G223)+8,30),IF(LEFT(G223,8)= " Traded", MID(G223,FIND($S$6, G223)+8,30),IF(LEFT(G223,8)= " Drafted", MID(G223,FIND($S$7, G223)+8,30),IF(LEFT(G223,8)= " Player", MID(G223,FIND($S$8, G223)+8,30),"no"))))))</f>
        <v>no</v>
      </c>
      <c r="K223" t="str">
        <f t="shared" si="15"/>
        <v>no</v>
      </c>
    </row>
    <row r="224" spans="1:11" x14ac:dyDescent="0.25">
      <c r="A224" s="9" t="s">
        <v>3773</v>
      </c>
      <c r="B224" s="11">
        <f t="shared" si="12"/>
        <v>4</v>
      </c>
      <c r="C224" s="9" t="s">
        <v>3803</v>
      </c>
      <c r="D224" s="9" t="str">
        <f t="shared" si="13"/>
        <v>9</v>
      </c>
      <c r="E224" s="11">
        <v>2018</v>
      </c>
      <c r="F224" s="7">
        <f t="shared" si="14"/>
        <v>43199</v>
      </c>
      <c r="G224" t="s">
        <v>96</v>
      </c>
      <c r="H224" t="s">
        <v>309</v>
      </c>
      <c r="I224" t="s">
        <v>3741</v>
      </c>
      <c r="J224" s="2" t="str">
        <f>IF(LEFT(G224,7)=" Signed",MID(G224,FIND($S$3,G224)+9,30),IF(LEFT(G224,8)=" Claimed",MID(G224,FIND($S$4,G224)+8,30),IF(LEFT(G224,8)=" As",MID(G224,FIND($S$5,G224)+8,30),IF(LEFT(G224,8)= " Traded", MID(G224,FIND($S$6, G224)+8,30),IF(LEFT(G224,8)= " Drafted", MID(G224,FIND($S$7, G224)+8,30),IF(LEFT(G224,8)= " Player", MID(G224,FIND($S$8, G224)+8,30),"no"))))))</f>
        <v>Los Angeles Lakers</v>
      </c>
      <c r="K224" t="str">
        <f t="shared" si="15"/>
        <v>Los Angeles Lakers</v>
      </c>
    </row>
    <row r="225" spans="1:11" x14ac:dyDescent="0.25">
      <c r="A225" s="9" t="s">
        <v>3773</v>
      </c>
      <c r="B225" s="11">
        <f t="shared" si="12"/>
        <v>4</v>
      </c>
      <c r="C225" s="9" t="s">
        <v>3803</v>
      </c>
      <c r="D225" s="9" t="str">
        <f t="shared" si="13"/>
        <v>9</v>
      </c>
      <c r="E225" s="11">
        <v>2018</v>
      </c>
      <c r="F225" s="7">
        <f t="shared" si="14"/>
        <v>43199</v>
      </c>
      <c r="G225" t="s">
        <v>310</v>
      </c>
      <c r="H225" t="s">
        <v>311</v>
      </c>
      <c r="I225" t="s">
        <v>3741</v>
      </c>
      <c r="J225" s="2" t="str">
        <f>IF(LEFT(G225,7)=" Signed",MID(G225,FIND($S$3,G225)+9,30),IF(LEFT(G225,8)=" Claimed",MID(G225,FIND($S$4,G225)+8,30),IF(LEFT(G225,8)=" As",MID(G225,FIND($S$5,G225)+8,30),IF(LEFT(G225,8)= " Traded", MID(G225,FIND($S$6, G225)+8,30),IF(LEFT(G225,8)= " Drafted", MID(G225,FIND($S$7, G225)+8,30),IF(LEFT(G225,8)= " Player", MID(G225,FIND($S$8, G225)+8,30),"no"))))))</f>
        <v>Los Angeles Clippers</v>
      </c>
      <c r="K225" t="str">
        <f t="shared" si="15"/>
        <v>Los Angeles Clippers</v>
      </c>
    </row>
    <row r="226" spans="1:11" x14ac:dyDescent="0.25">
      <c r="A226" s="9" t="s">
        <v>3773</v>
      </c>
      <c r="B226" s="11">
        <f t="shared" si="12"/>
        <v>4</v>
      </c>
      <c r="C226" s="9" t="s">
        <v>3803</v>
      </c>
      <c r="D226" s="9" t="str">
        <f t="shared" si="13"/>
        <v>9</v>
      </c>
      <c r="E226" s="11">
        <v>2019</v>
      </c>
      <c r="F226" s="7">
        <f t="shared" si="14"/>
        <v>43564</v>
      </c>
      <c r="G226" t="s">
        <v>263</v>
      </c>
      <c r="H226" t="s">
        <v>312</v>
      </c>
      <c r="I226" t="s">
        <v>3746</v>
      </c>
      <c r="J226" s="2" t="str">
        <f>IF(LEFT(G226,7)=" Signed",MID(G226,FIND($S$3,G226)+9,30),IF(LEFT(G226,8)=" Claimed",MID(G226,FIND($S$4,G226)+8,30),IF(LEFT(G226,8)=" As",MID(G226,FIND($S$5,G226)+8,30),IF(LEFT(G226,8)= " Traded", MID(G226,FIND($S$6, G226)+8,30),IF(LEFT(G226,8)= " Drafted", MID(G226,FIND($S$7, G226)+8,30),IF(LEFT(G226,8)= " Player", MID(G226,FIND($S$8, G226)+8,30),"no"))))))</f>
        <v>no</v>
      </c>
      <c r="K226" t="str">
        <f t="shared" si="15"/>
        <v>no</v>
      </c>
    </row>
    <row r="227" spans="1:11" x14ac:dyDescent="0.25">
      <c r="A227" s="9" t="s">
        <v>3773</v>
      </c>
      <c r="B227" s="11">
        <f t="shared" si="12"/>
        <v>4</v>
      </c>
      <c r="C227" s="9" t="s">
        <v>3803</v>
      </c>
      <c r="D227" s="9" t="str">
        <f t="shared" si="13"/>
        <v>9</v>
      </c>
      <c r="E227" s="11">
        <v>2019</v>
      </c>
      <c r="F227" s="7">
        <f t="shared" si="14"/>
        <v>43564</v>
      </c>
      <c r="G227" t="s">
        <v>313</v>
      </c>
      <c r="H227" t="s">
        <v>70</v>
      </c>
      <c r="I227" t="s">
        <v>3746</v>
      </c>
      <c r="J227" s="2" t="str">
        <f>IF(LEFT(G227,7)=" Signed",MID(G227,FIND($S$3,G227)+9,30),IF(LEFT(G227,8)=" Claimed",MID(G227,FIND($S$4,G227)+8,30),IF(LEFT(G227,8)=" As",MID(G227,FIND($S$5,G227)+8,30),IF(LEFT(G227,8)= " Traded", MID(G227,FIND($S$6, G227)+8,30),IF(LEFT(G227,8)= " Drafted", MID(G227,FIND($S$7, G227)+8,30),IF(LEFT(G227,8)= " Player", MID(G227,FIND($S$8, G227)+8,30),"no"))))))</f>
        <v>no</v>
      </c>
      <c r="K227" t="str">
        <f t="shared" si="15"/>
        <v>no</v>
      </c>
    </row>
    <row r="228" spans="1:11" x14ac:dyDescent="0.25">
      <c r="A228" s="9" t="s">
        <v>3773</v>
      </c>
      <c r="B228" s="11">
        <f t="shared" si="12"/>
        <v>4</v>
      </c>
      <c r="C228" s="9" t="s">
        <v>3803</v>
      </c>
      <c r="D228" s="9" t="str">
        <f t="shared" si="13"/>
        <v>9</v>
      </c>
      <c r="E228" s="11">
        <v>2019</v>
      </c>
      <c r="F228" s="7">
        <f t="shared" si="14"/>
        <v>43564</v>
      </c>
      <c r="G228" t="s">
        <v>194</v>
      </c>
      <c r="H228" t="s">
        <v>314</v>
      </c>
      <c r="I228" t="s">
        <v>3741</v>
      </c>
      <c r="J228" s="2" t="str">
        <f>IF(LEFT(G228,7)=" Signed",MID(G228,FIND($S$3,G228)+9,30),IF(LEFT(G228,8)=" Claimed",MID(G228,FIND($S$4,G228)+8,30),IF(LEFT(G228,8)=" As",MID(G228,FIND($S$5,G228)+8,30),IF(LEFT(G228,8)= " Traded", MID(G228,FIND($S$6, G228)+8,30),IF(LEFT(G228,8)= " Drafted", MID(G228,FIND($S$7, G228)+8,30),IF(LEFT(G228,8)= " Player", MID(G228,FIND($S$8, G228)+8,30),"no"))))))</f>
        <v>Toronto Raptors</v>
      </c>
      <c r="K228" t="str">
        <f t="shared" si="15"/>
        <v>Toronto Raptors</v>
      </c>
    </row>
    <row r="229" spans="1:11" x14ac:dyDescent="0.25">
      <c r="A229" s="9" t="s">
        <v>3773</v>
      </c>
      <c r="B229" s="11">
        <f t="shared" si="12"/>
        <v>4</v>
      </c>
      <c r="C229" s="9" t="s">
        <v>3803</v>
      </c>
      <c r="D229" s="9" t="str">
        <f t="shared" si="13"/>
        <v>9</v>
      </c>
      <c r="E229" s="11">
        <v>2019</v>
      </c>
      <c r="F229" s="7">
        <f t="shared" si="14"/>
        <v>43564</v>
      </c>
      <c r="G229" t="s">
        <v>315</v>
      </c>
      <c r="H229" t="s">
        <v>316</v>
      </c>
      <c r="I229" t="s">
        <v>3741</v>
      </c>
      <c r="J229" s="2" t="str">
        <f>IF(LEFT(G229,7)=" Signed",MID(G229,FIND($S$3,G229)+9,30),IF(LEFT(G229,8)=" Claimed",MID(G229,FIND($S$4,G229)+8,30),IF(LEFT(G229,8)=" As",MID(G229,FIND($S$5,G229)+8,30),IF(LEFT(G229,8)= " Traded", MID(G229,FIND($S$6, G229)+8,30),IF(LEFT(G229,8)= " Drafted", MID(G229,FIND($S$7, G229)+8,30),IF(LEFT(G229,8)= " Player", MID(G229,FIND($S$8, G229)+8,30),"no"))))))</f>
        <v>Minnesota Timberwolves</v>
      </c>
      <c r="K229" t="str">
        <f t="shared" si="15"/>
        <v>Minnesota Timberwolves</v>
      </c>
    </row>
    <row r="230" spans="1:11" x14ac:dyDescent="0.25">
      <c r="A230" s="9" t="s">
        <v>3773</v>
      </c>
      <c r="B230" s="11">
        <f t="shared" si="12"/>
        <v>4</v>
      </c>
      <c r="C230" s="9" t="s">
        <v>3803</v>
      </c>
      <c r="D230" s="9" t="str">
        <f t="shared" si="13"/>
        <v>9</v>
      </c>
      <c r="E230" s="11">
        <v>2019</v>
      </c>
      <c r="F230" s="7">
        <f t="shared" si="14"/>
        <v>43564</v>
      </c>
      <c r="G230" t="s">
        <v>254</v>
      </c>
      <c r="H230" t="s">
        <v>255</v>
      </c>
      <c r="I230" t="s">
        <v>3741</v>
      </c>
      <c r="J230" s="2" t="str">
        <f>IF(LEFT(G230,7)=" Signed",MID(G230,FIND($S$3,G230)+9,30),IF(LEFT(G230,8)=" Claimed",MID(G230,FIND($S$4,G230)+8,30),IF(LEFT(G230,8)=" As",MID(G230,FIND($S$5,G230)+8,30),IF(LEFT(G230,8)= " Traded", MID(G230,FIND($S$6, G230)+8,30),IF(LEFT(G230,8)= " Drafted", MID(G230,FIND($S$7, G230)+8,30),IF(LEFT(G230,8)= " Player", MID(G230,FIND($S$8, G230)+8,30),"no"))))))</f>
        <v>Boston Celtics</v>
      </c>
      <c r="K230" t="str">
        <f t="shared" si="15"/>
        <v>Boston Celtics</v>
      </c>
    </row>
    <row r="231" spans="1:11" x14ac:dyDescent="0.25">
      <c r="A231" s="9" t="s">
        <v>3773</v>
      </c>
      <c r="B231" s="11">
        <f t="shared" si="12"/>
        <v>4</v>
      </c>
      <c r="C231" s="9" t="s">
        <v>3803</v>
      </c>
      <c r="D231" s="9" t="str">
        <f t="shared" si="13"/>
        <v>9</v>
      </c>
      <c r="E231" s="11">
        <v>2019</v>
      </c>
      <c r="F231" s="7">
        <f t="shared" si="14"/>
        <v>43564</v>
      </c>
      <c r="G231" t="s">
        <v>317</v>
      </c>
      <c r="H231" t="s">
        <v>269</v>
      </c>
      <c r="I231" t="s">
        <v>3748</v>
      </c>
      <c r="J231" s="2" t="str">
        <f>IF(LEFT(G231,7)=" Signed",MID(G231,FIND($S$3,G231)+9,30),IF(LEFT(G231,8)=" Claimed",MID(G231,FIND($S$4,G231)+8,30),IF(LEFT(G231,8)=" As",MID(G231,FIND($S$5,G231)+8,30),IF(LEFT(G231,8)= " Traded", MID(G231,FIND($S$6, G231)+8,30),IF(LEFT(G231,8)= " Drafted", MID(G231,FIND($S$7, G231)+8,30),IF(LEFT(G231,8)= " Player", MID(G231,FIND($S$8, G231)+8,30),"no"))))))</f>
        <v>os Angeles Clippers from the M</v>
      </c>
      <c r="K231" t="str">
        <f t="shared" si="15"/>
        <v>os Angeles Clippers from the M</v>
      </c>
    </row>
    <row r="232" spans="1:11" x14ac:dyDescent="0.25">
      <c r="A232" s="9" t="s">
        <v>3773</v>
      </c>
      <c r="B232" s="11">
        <f t="shared" si="12"/>
        <v>4</v>
      </c>
      <c r="C232" s="9" t="s">
        <v>3803</v>
      </c>
      <c r="D232" s="9" t="str">
        <f t="shared" si="13"/>
        <v>9</v>
      </c>
      <c r="E232" s="11">
        <v>2021</v>
      </c>
      <c r="F232" s="7">
        <f t="shared" si="14"/>
        <v>44295</v>
      </c>
      <c r="G232" t="s">
        <v>318</v>
      </c>
      <c r="H232" t="s">
        <v>319</v>
      </c>
      <c r="I232" t="s">
        <v>3741</v>
      </c>
      <c r="J232" s="2" t="str">
        <f>IF(LEFT(G232,7)=" Signed",MID(G232,FIND($S$3,G232)+9,30),IF(LEFT(G232,8)=" Claimed",MID(G232,FIND($S$4,G232)+8,30),IF(LEFT(G232,8)=" As",MID(G232,FIND($S$5,G232)+8,30),IF(LEFT(G232,8)= " Traded", MID(G232,FIND($S$6, G232)+8,30),IF(LEFT(G232,8)= " Drafted", MID(G232,FIND($S$7, G232)+8,30),IF(LEFT(G232,8)= " Player", MID(G232,FIND($S$8, G232)+8,30),"no"))))))</f>
        <v>Denver Nuggets</v>
      </c>
      <c r="K232" t="str">
        <f t="shared" si="15"/>
        <v>Denver Nuggets</v>
      </c>
    </row>
    <row r="233" spans="1:11" x14ac:dyDescent="0.25">
      <c r="A233" s="9" t="s">
        <v>3773</v>
      </c>
      <c r="B233" s="11">
        <f t="shared" si="12"/>
        <v>4</v>
      </c>
      <c r="C233" s="9" t="s">
        <v>3803</v>
      </c>
      <c r="D233" s="9" t="str">
        <f t="shared" si="13"/>
        <v>9</v>
      </c>
      <c r="E233" s="11">
        <v>2021</v>
      </c>
      <c r="F233" s="7">
        <f t="shared" si="14"/>
        <v>44295</v>
      </c>
      <c r="G233" t="s">
        <v>295</v>
      </c>
      <c r="H233" t="s">
        <v>320</v>
      </c>
      <c r="I233" t="s">
        <v>3742</v>
      </c>
      <c r="J233" s="2" t="str">
        <f>IF(LEFT(G233,7)=" Signed",MID(G233,FIND($S$3,G233)+9,30),IF(LEFT(G233,8)=" Claimed",MID(G233,FIND($S$4,G233)+8,30),IF(LEFT(G233,8)=" As",MID(G233,FIND($S$5,G233)+8,30),IF(LEFT(G233,8)= " Traded", MID(G233,FIND($S$6, G233)+8,30),IF(LEFT(G233,8)= " Drafted", MID(G233,FIND($S$7, G233)+8,30),IF(LEFT(G233,8)= " Player", MID(G233,FIND($S$8, G233)+8,30),"no"))))))</f>
        <v>no</v>
      </c>
      <c r="K233" t="str">
        <f t="shared" si="15"/>
        <v>no</v>
      </c>
    </row>
    <row r="234" spans="1:11" x14ac:dyDescent="0.25">
      <c r="A234" s="9" t="s">
        <v>3773</v>
      </c>
      <c r="B234" s="11">
        <f t="shared" si="12"/>
        <v>4</v>
      </c>
      <c r="C234" s="9" t="s">
        <v>3803</v>
      </c>
      <c r="D234" s="9" t="str">
        <f t="shared" si="13"/>
        <v>9</v>
      </c>
      <c r="E234" s="11">
        <v>2021</v>
      </c>
      <c r="F234" s="7">
        <f t="shared" si="14"/>
        <v>44295</v>
      </c>
      <c r="G234" t="s">
        <v>144</v>
      </c>
      <c r="H234" t="s">
        <v>216</v>
      </c>
      <c r="I234" t="s">
        <v>3741</v>
      </c>
      <c r="J234" s="2" t="str">
        <f>IF(LEFT(G234,7)=" Signed",MID(G234,FIND($S$3,G234)+9,30),IF(LEFT(G234,8)=" Claimed",MID(G234,FIND($S$4,G234)+8,30),IF(LEFT(G234,8)=" As",MID(G234,FIND($S$5,G234)+8,30),IF(LEFT(G234,8)= " Traded", MID(G234,FIND($S$6, G234)+8,30),IF(LEFT(G234,8)= " Drafted", MID(G234,FIND($S$7, G234)+8,30),IF(LEFT(G234,8)= " Player", MID(G234,FIND($S$8, G234)+8,30),"no"))))))</f>
        <v>Los Angeles Clippers.</v>
      </c>
      <c r="K234" t="str">
        <f t="shared" si="15"/>
        <v>Los Angeles Clippers</v>
      </c>
    </row>
    <row r="235" spans="1:11" x14ac:dyDescent="0.25">
      <c r="A235" s="9" t="s">
        <v>3773</v>
      </c>
      <c r="B235" s="11">
        <f t="shared" si="12"/>
        <v>4</v>
      </c>
      <c r="C235" s="9" t="s">
        <v>3803</v>
      </c>
      <c r="D235" s="9" t="str">
        <f t="shared" si="13"/>
        <v>9</v>
      </c>
      <c r="E235" s="11">
        <v>2021</v>
      </c>
      <c r="F235" s="7">
        <f t="shared" si="14"/>
        <v>44295</v>
      </c>
      <c r="G235" t="s">
        <v>321</v>
      </c>
      <c r="H235" t="s">
        <v>322</v>
      </c>
      <c r="I235" t="s">
        <v>3742</v>
      </c>
      <c r="J235" s="2" t="str">
        <f>IF(LEFT(G235,7)=" Signed",MID(G235,FIND($S$3,G235)+9,30),IF(LEFT(G235,8)=" Claimed",MID(G235,FIND($S$4,G235)+8,30),IF(LEFT(G235,8)=" As",MID(G235,FIND($S$5,G235)+8,30),IF(LEFT(G235,8)= " Traded", MID(G235,FIND($S$6, G235)+8,30),IF(LEFT(G235,8)= " Drafted", MID(G235,FIND($S$7, G235)+8,30),IF(LEFT(G235,8)= " Player", MID(G235,FIND($S$8, G235)+8,30),"no"))))))</f>
        <v>no</v>
      </c>
      <c r="K235" t="str">
        <f t="shared" si="15"/>
        <v>no</v>
      </c>
    </row>
    <row r="236" spans="1:11" x14ac:dyDescent="0.25">
      <c r="A236" s="9" t="s">
        <v>3773</v>
      </c>
      <c r="B236" s="11">
        <f t="shared" si="12"/>
        <v>4</v>
      </c>
      <c r="C236" s="9" t="s">
        <v>3803</v>
      </c>
      <c r="D236" s="9" t="str">
        <f t="shared" si="13"/>
        <v>9</v>
      </c>
      <c r="E236" s="11">
        <v>2022</v>
      </c>
      <c r="F236" s="7">
        <f t="shared" si="14"/>
        <v>44660</v>
      </c>
      <c r="G236" t="s">
        <v>111</v>
      </c>
      <c r="H236" t="s">
        <v>323</v>
      </c>
      <c r="I236" t="s">
        <v>3746</v>
      </c>
      <c r="J236" s="2" t="str">
        <f>IF(LEFT(G236,7)=" Signed",MID(G236,FIND($S$3,G236)+9,30),IF(LEFT(G236,8)=" Claimed",MID(G236,FIND($S$4,G236)+8,30),IF(LEFT(G236,8)=" As",MID(G236,FIND($S$5,G236)+8,30),IF(LEFT(G236,8)= " Traded", MID(G236,FIND($S$6, G236)+8,30),IF(LEFT(G236,8)= " Drafted", MID(G236,FIND($S$7, G236)+8,30),IF(LEFT(G236,8)= " Player", MID(G236,FIND($S$8, G236)+8,30),"no"))))))</f>
        <v>no</v>
      </c>
      <c r="K236" t="str">
        <f t="shared" si="15"/>
        <v>no</v>
      </c>
    </row>
    <row r="237" spans="1:11" x14ac:dyDescent="0.25">
      <c r="A237" s="9" t="s">
        <v>3773</v>
      </c>
      <c r="B237" s="11">
        <f t="shared" si="12"/>
        <v>4</v>
      </c>
      <c r="C237" s="9" t="s">
        <v>3803</v>
      </c>
      <c r="D237" s="9" t="str">
        <f t="shared" si="13"/>
        <v>9</v>
      </c>
      <c r="E237" s="11">
        <v>2022</v>
      </c>
      <c r="F237" s="7">
        <f t="shared" si="14"/>
        <v>44660</v>
      </c>
      <c r="G237" t="s">
        <v>138</v>
      </c>
      <c r="H237" t="s">
        <v>324</v>
      </c>
      <c r="I237" t="s">
        <v>3741</v>
      </c>
      <c r="J237" s="2" t="str">
        <f>IF(LEFT(G237,7)=" Signed",MID(G237,FIND($S$3,G237)+9,30),IF(LEFT(G237,8)=" Claimed",MID(G237,FIND($S$4,G237)+8,30),IF(LEFT(G237,8)=" As",MID(G237,FIND($S$5,G237)+8,30),IF(LEFT(G237,8)= " Traded", MID(G237,FIND($S$6, G237)+8,30),IF(LEFT(G237,8)= " Drafted", MID(G237,FIND($S$7, G237)+8,30),IF(LEFT(G237,8)= " Player", MID(G237,FIND($S$8, G237)+8,30),"no"))))))</f>
        <v>Portland Trail Blazers.</v>
      </c>
      <c r="K237" t="str">
        <f t="shared" si="15"/>
        <v>Portland Trail Blazers</v>
      </c>
    </row>
    <row r="238" spans="1:11" x14ac:dyDescent="0.25">
      <c r="A238" s="9" t="s">
        <v>3773</v>
      </c>
      <c r="B238" s="11">
        <f t="shared" si="12"/>
        <v>4</v>
      </c>
      <c r="C238" s="9" t="s">
        <v>3803</v>
      </c>
      <c r="D238" s="9" t="str">
        <f t="shared" si="13"/>
        <v>9</v>
      </c>
      <c r="E238" s="11">
        <v>2022</v>
      </c>
      <c r="F238" s="7">
        <f t="shared" si="14"/>
        <v>44660</v>
      </c>
      <c r="G238" t="s">
        <v>325</v>
      </c>
      <c r="H238" t="s">
        <v>120</v>
      </c>
      <c r="I238" t="s">
        <v>3744</v>
      </c>
      <c r="J238" s="2" t="str">
        <f>IF(LEFT(G238,7)=" Signed",MID(G238,FIND($S$3,G238)+9,30),IF(LEFT(G238,8)=" Claimed",MID(G238,FIND($S$4,G238)+8,30),IF(LEFT(G238,8)=" As",MID(G238,FIND($S$5,G238)+8,30),IF(LEFT(G238,8)= " Traded", MID(G238,FIND($S$6, G238)+8,30),IF(LEFT(G238,8)= " Drafted", MID(G238,FIND($S$7, G238)+8,30),IF(LEFT(G238,8)= " Player", MID(G238,FIND($S$8, G238)+8,30),"no"))))))</f>
        <v>no</v>
      </c>
      <c r="K238" t="str">
        <f t="shared" si="15"/>
        <v>no</v>
      </c>
    </row>
    <row r="239" spans="1:11" x14ac:dyDescent="0.25">
      <c r="A239" s="9" t="s">
        <v>3773</v>
      </c>
      <c r="B239" s="11">
        <f t="shared" si="12"/>
        <v>4</v>
      </c>
      <c r="C239" s="9" t="s">
        <v>3803</v>
      </c>
      <c r="D239" s="9" t="str">
        <f t="shared" si="13"/>
        <v>9</v>
      </c>
      <c r="E239" s="11">
        <v>2022</v>
      </c>
      <c r="F239" s="7">
        <f t="shared" si="14"/>
        <v>44660</v>
      </c>
      <c r="G239" t="s">
        <v>326</v>
      </c>
      <c r="H239" t="s">
        <v>327</v>
      </c>
      <c r="I239" t="s">
        <v>3741</v>
      </c>
      <c r="J239" s="2" t="str">
        <f>IF(LEFT(G239,7)=" Signed",MID(G239,FIND($S$3,G239)+9,30),IF(LEFT(G239,8)=" Claimed",MID(G239,FIND($S$4,G239)+8,30),IF(LEFT(G239,8)=" As",MID(G239,FIND($S$5,G239)+8,30),IF(LEFT(G239,8)= " Traded", MID(G239,FIND($S$6, G239)+8,30),IF(LEFT(G239,8)= " Drafted", MID(G239,FIND($S$7, G239)+8,30),IF(LEFT(G239,8)= " Player", MID(G239,FIND($S$8, G239)+8,30),"no"))))))</f>
        <v>Los Angeles Lakers</v>
      </c>
      <c r="K239" t="str">
        <f t="shared" si="15"/>
        <v>Los Angeles Lakers</v>
      </c>
    </row>
    <row r="240" spans="1:11" x14ac:dyDescent="0.25">
      <c r="A240" s="9" t="s">
        <v>3773</v>
      </c>
      <c r="B240" s="11">
        <f t="shared" si="12"/>
        <v>4</v>
      </c>
      <c r="C240" s="9" t="s">
        <v>3803</v>
      </c>
      <c r="D240" s="9" t="str">
        <f t="shared" si="13"/>
        <v>9</v>
      </c>
      <c r="E240" s="11">
        <v>2022</v>
      </c>
      <c r="F240" s="7">
        <f t="shared" si="14"/>
        <v>44660</v>
      </c>
      <c r="G240" t="s">
        <v>328</v>
      </c>
      <c r="H240" t="s">
        <v>329</v>
      </c>
      <c r="I240" t="s">
        <v>3741</v>
      </c>
      <c r="J240" s="2" t="str">
        <f>IF(LEFT(G240,7)=" Signed",MID(G240,FIND($S$3,G240)+9,30),IF(LEFT(G240,8)=" Claimed",MID(G240,FIND($S$4,G240)+8,30),IF(LEFT(G240,8)=" As",MID(G240,FIND($S$5,G240)+8,30),IF(LEFT(G240,8)= " Traded", MID(G240,FIND($S$6, G240)+8,30),IF(LEFT(G240,8)= " Drafted", MID(G240,FIND($S$7, G240)+8,30),IF(LEFT(G240,8)= " Player", MID(G240,FIND($S$8, G240)+8,30),"no"))))))</f>
        <v>Boston Celtics</v>
      </c>
      <c r="K240" t="str">
        <f t="shared" si="15"/>
        <v>Boston Celtics</v>
      </c>
    </row>
    <row r="241" spans="1:11" x14ac:dyDescent="0.25">
      <c r="A241" s="9" t="s">
        <v>3773</v>
      </c>
      <c r="B241" s="11">
        <f t="shared" si="12"/>
        <v>4</v>
      </c>
      <c r="C241" s="9" t="s">
        <v>3803</v>
      </c>
      <c r="D241" s="9" t="str">
        <f t="shared" si="13"/>
        <v>9</v>
      </c>
      <c r="E241" s="11">
        <v>2022</v>
      </c>
      <c r="F241" s="7">
        <f t="shared" si="14"/>
        <v>44660</v>
      </c>
      <c r="G241" t="s">
        <v>330</v>
      </c>
      <c r="H241" t="s">
        <v>331</v>
      </c>
      <c r="I241" t="s">
        <v>3741</v>
      </c>
      <c r="J241" s="2" t="str">
        <f>IF(LEFT(G241,7)=" Signed",MID(G241,FIND($S$3,G241)+9,30),IF(LEFT(G241,8)=" Claimed",MID(G241,FIND($S$4,G241)+8,30),IF(LEFT(G241,8)=" As",MID(G241,FIND($S$5,G241)+8,30),IF(LEFT(G241,8)= " Traded", MID(G241,FIND($S$6, G241)+8,30),IF(LEFT(G241,8)= " Drafted", MID(G241,FIND($S$7, G241)+8,30),IF(LEFT(G241,8)= " Player", MID(G241,FIND($S$8, G241)+8,30),"no"))))))</f>
        <v>Atlanta Hawks</v>
      </c>
      <c r="K241" t="str">
        <f t="shared" si="15"/>
        <v>Atlanta Hawks</v>
      </c>
    </row>
    <row r="242" spans="1:11" x14ac:dyDescent="0.25">
      <c r="A242" s="9" t="s">
        <v>3804</v>
      </c>
      <c r="B242" s="11">
        <f t="shared" si="12"/>
        <v>8</v>
      </c>
      <c r="C242" s="9" t="s">
        <v>3774</v>
      </c>
      <c r="D242" s="9" t="str">
        <f t="shared" si="13"/>
        <v>1</v>
      </c>
      <c r="E242" s="11">
        <v>2012</v>
      </c>
      <c r="F242" s="7">
        <f t="shared" si="14"/>
        <v>41122</v>
      </c>
      <c r="G242" t="s">
        <v>332</v>
      </c>
      <c r="H242" t="s">
        <v>333</v>
      </c>
      <c r="I242" t="s">
        <v>3741</v>
      </c>
      <c r="J242" s="2" t="str">
        <f>IF(LEFT(G242,7)=" Signed",MID(G242,FIND($S$3,G242)+9,30),IF(LEFT(G242,8)=" Claimed",MID(G242,FIND($S$4,G242)+8,30),IF(LEFT(G242,8)=" As",MID(G242,FIND($S$5,G242)+8,30),IF(LEFT(G242,8)= " Traded", MID(G242,FIND($S$6, G242)+8,30),IF(LEFT(G242,8)= " Drafted", MID(G242,FIND($S$7, G242)+8,30),IF(LEFT(G242,8)= " Player", MID(G242,FIND($S$8, G242)+8,30),"no"))))))</f>
        <v>Phoenix Suns.</v>
      </c>
      <c r="K242" t="str">
        <f t="shared" si="15"/>
        <v>Phoenix Suns</v>
      </c>
    </row>
    <row r="243" spans="1:11" x14ac:dyDescent="0.25">
      <c r="A243" s="9" t="s">
        <v>3804</v>
      </c>
      <c r="B243" s="11">
        <f t="shared" si="12"/>
        <v>8</v>
      </c>
      <c r="C243" s="9" t="s">
        <v>3774</v>
      </c>
      <c r="D243" s="9" t="str">
        <f t="shared" si="13"/>
        <v>1</v>
      </c>
      <c r="E243" s="11">
        <v>2014</v>
      </c>
      <c r="F243" s="7">
        <f t="shared" si="14"/>
        <v>41852</v>
      </c>
      <c r="G243" t="s">
        <v>334</v>
      </c>
      <c r="H243" t="s">
        <v>335</v>
      </c>
      <c r="I243" t="s">
        <v>3741</v>
      </c>
      <c r="J243" s="2" t="str">
        <f>IF(LEFT(G243,7)=" Signed",MID(G243,FIND($S$3,G243)+9,30),IF(LEFT(G243,8)=" Claimed",MID(G243,FIND($S$4,G243)+8,30),IF(LEFT(G243,8)=" As",MID(G243,FIND($S$5,G243)+8,30),IF(LEFT(G243,8)= " Traded", MID(G243,FIND($S$6, G243)+8,30),IF(LEFT(G243,8)= " Drafted", MID(G243,FIND($S$7, G243)+8,30),IF(LEFT(G243,8)= " Player", MID(G243,FIND($S$8, G243)+8,30),"no"))))))</f>
        <v>San Antonio Spurs</v>
      </c>
      <c r="K243" t="str">
        <f t="shared" si="15"/>
        <v>San Antonio Spurs</v>
      </c>
    </row>
    <row r="244" spans="1:11" x14ac:dyDescent="0.25">
      <c r="A244" s="9" t="s">
        <v>3804</v>
      </c>
      <c r="B244" s="11">
        <f t="shared" si="12"/>
        <v>8</v>
      </c>
      <c r="C244" s="9" t="s">
        <v>3774</v>
      </c>
      <c r="D244" s="9" t="str">
        <f t="shared" si="13"/>
        <v>1</v>
      </c>
      <c r="E244" s="11">
        <v>2015</v>
      </c>
      <c r="F244" s="7">
        <f t="shared" si="14"/>
        <v>42217</v>
      </c>
      <c r="G244" t="s">
        <v>336</v>
      </c>
      <c r="H244" t="s">
        <v>337</v>
      </c>
      <c r="I244" t="s">
        <v>3741</v>
      </c>
      <c r="J244" s="2" t="str">
        <f>IF(LEFT(G244,7)=" Signed",MID(G244,FIND($S$3,G244)+9,30),IF(LEFT(G244,8)=" Claimed",MID(G244,FIND($S$4,G244)+8,30),IF(LEFT(G244,8)=" As",MID(G244,FIND($S$5,G244)+8,30),IF(LEFT(G244,8)= " Traded", MID(G244,FIND($S$6, G244)+8,30),IF(LEFT(G244,8)= " Drafted", MID(G244,FIND($S$7, G244)+8,30),IF(LEFT(G244,8)= " Player", MID(G244,FIND($S$8, G244)+8,30),"no"))))))</f>
        <v>Dallas Mavericks</v>
      </c>
      <c r="K244" t="str">
        <f t="shared" si="15"/>
        <v>Dallas Mavericks</v>
      </c>
    </row>
    <row r="245" spans="1:11" x14ac:dyDescent="0.25">
      <c r="A245" s="9" t="s">
        <v>3804</v>
      </c>
      <c r="B245" s="11">
        <f t="shared" si="12"/>
        <v>8</v>
      </c>
      <c r="C245" s="9" t="s">
        <v>3774</v>
      </c>
      <c r="D245" s="9" t="str">
        <f t="shared" si="13"/>
        <v>1</v>
      </c>
      <c r="E245" s="11">
        <v>2016</v>
      </c>
      <c r="F245" s="7">
        <f t="shared" si="14"/>
        <v>42583</v>
      </c>
      <c r="G245" t="s">
        <v>164</v>
      </c>
      <c r="H245" t="s">
        <v>338</v>
      </c>
      <c r="I245" t="s">
        <v>3741</v>
      </c>
      <c r="J245" s="2" t="str">
        <f>IF(LEFT(G245,7)=" Signed",MID(G245,FIND($S$3,G245)+9,30),IF(LEFT(G245,8)=" Claimed",MID(G245,FIND($S$4,G245)+8,30),IF(LEFT(G245,8)=" As",MID(G245,FIND($S$5,G245)+8,30),IF(LEFT(G245,8)= " Traded", MID(G245,FIND($S$6, G245)+8,30),IF(LEFT(G245,8)= " Drafted", MID(G245,FIND($S$7, G245)+8,30),IF(LEFT(G245,8)= " Player", MID(G245,FIND($S$8, G245)+8,30),"no"))))))</f>
        <v>New York Knicks</v>
      </c>
      <c r="K245" t="str">
        <f t="shared" si="15"/>
        <v>New York Knicks</v>
      </c>
    </row>
    <row r="246" spans="1:11" x14ac:dyDescent="0.25">
      <c r="A246" s="9" t="s">
        <v>3804</v>
      </c>
      <c r="B246" s="11">
        <f t="shared" si="12"/>
        <v>8</v>
      </c>
      <c r="C246" s="9" t="s">
        <v>3774</v>
      </c>
      <c r="D246" s="9" t="str">
        <f t="shared" si="13"/>
        <v>1</v>
      </c>
      <c r="E246" s="11">
        <v>2017</v>
      </c>
      <c r="F246" s="7">
        <f t="shared" si="14"/>
        <v>42948</v>
      </c>
      <c r="G246" t="s">
        <v>339</v>
      </c>
      <c r="H246" t="s">
        <v>340</v>
      </c>
      <c r="I246" t="s">
        <v>3741</v>
      </c>
      <c r="J246" s="2" t="str">
        <f>IF(LEFT(G246,7)=" Signed",MID(G246,FIND($S$3,G246)+9,30),IF(LEFT(G246,8)=" Claimed",MID(G246,FIND($S$4,G246)+8,30),IF(LEFT(G246,8)=" As",MID(G246,FIND($S$5,G246)+8,30),IF(LEFT(G246,8)= " Traded", MID(G246,FIND($S$6, G246)+8,30),IF(LEFT(G246,8)= " Drafted", MID(G246,FIND($S$7, G246)+8,30),IF(LEFT(G246,8)= " Player", MID(G246,FIND($S$8, G246)+8,30),"no"))))))</f>
        <v>Dallas Mavericks</v>
      </c>
      <c r="K246" t="str">
        <f t="shared" si="15"/>
        <v>Dallas Mavericks</v>
      </c>
    </row>
    <row r="247" spans="1:11" x14ac:dyDescent="0.25">
      <c r="A247" s="9" t="s">
        <v>3804</v>
      </c>
      <c r="B247" s="11">
        <f t="shared" si="12"/>
        <v>8</v>
      </c>
      <c r="C247" s="9" t="s">
        <v>3774</v>
      </c>
      <c r="D247" s="9" t="str">
        <f t="shared" si="13"/>
        <v>1</v>
      </c>
      <c r="E247" s="11">
        <v>2017</v>
      </c>
      <c r="F247" s="7">
        <f t="shared" si="14"/>
        <v>42948</v>
      </c>
      <c r="G247" t="s">
        <v>341</v>
      </c>
      <c r="H247" t="s">
        <v>342</v>
      </c>
      <c r="I247" t="s">
        <v>3741</v>
      </c>
      <c r="J247" s="2" t="str">
        <f>IF(LEFT(G247,7)=" Signed",MID(G247,FIND($S$3,G247)+9,30),IF(LEFT(G247,8)=" Claimed",MID(G247,FIND($S$4,G247)+8,30),IF(LEFT(G247,8)=" As",MID(G247,FIND($S$5,G247)+8,30),IF(LEFT(G247,8)= " Traded", MID(G247,FIND($S$6, G247)+8,30),IF(LEFT(G247,8)= " Drafted", MID(G247,FIND($S$7, G247)+8,30),IF(LEFT(G247,8)= " Player", MID(G247,FIND($S$8, G247)+8,30),"no"))))))</f>
        <v>Golden State Warriors</v>
      </c>
      <c r="K247" t="str">
        <f t="shared" si="15"/>
        <v>Golden State Warriors</v>
      </c>
    </row>
    <row r="248" spans="1:11" x14ac:dyDescent="0.25">
      <c r="A248" s="9" t="s">
        <v>3804</v>
      </c>
      <c r="B248" s="11">
        <f t="shared" si="12"/>
        <v>8</v>
      </c>
      <c r="C248" s="9" t="s">
        <v>3774</v>
      </c>
      <c r="D248" s="9" t="str">
        <f t="shared" si="13"/>
        <v>1</v>
      </c>
      <c r="E248" s="11">
        <v>2017</v>
      </c>
      <c r="F248" s="7">
        <f t="shared" si="14"/>
        <v>42948</v>
      </c>
      <c r="G248" t="s">
        <v>343</v>
      </c>
      <c r="H248" t="s">
        <v>344</v>
      </c>
      <c r="I248" t="s">
        <v>3741</v>
      </c>
      <c r="J248" s="2" t="str">
        <f>IF(LEFT(G248,7)=" Signed",MID(G248,FIND($S$3,G248)+9,30),IF(LEFT(G248,8)=" Claimed",MID(G248,FIND($S$4,G248)+8,30),IF(LEFT(G248,8)=" As",MID(G248,FIND($S$5,G248)+8,30),IF(LEFT(G248,8)= " Traded", MID(G248,FIND($S$6, G248)+8,30),IF(LEFT(G248,8)= " Drafted", MID(G248,FIND($S$7, G248)+8,30),IF(LEFT(G248,8)= " Player", MID(G248,FIND($S$8, G248)+8,30),"no"))))))</f>
        <v>Chicago Bulls</v>
      </c>
      <c r="K248" t="str">
        <f t="shared" si="15"/>
        <v>Chicago Bulls</v>
      </c>
    </row>
    <row r="249" spans="1:11" x14ac:dyDescent="0.25">
      <c r="A249" s="9" t="s">
        <v>3804</v>
      </c>
      <c r="B249" s="11">
        <f t="shared" si="12"/>
        <v>8</v>
      </c>
      <c r="C249" s="9" t="s">
        <v>3774</v>
      </c>
      <c r="D249" s="9" t="str">
        <f t="shared" si="13"/>
        <v>1</v>
      </c>
      <c r="E249" s="11">
        <v>2017</v>
      </c>
      <c r="F249" s="7">
        <f t="shared" si="14"/>
        <v>42948</v>
      </c>
      <c r="G249" t="s">
        <v>345</v>
      </c>
      <c r="H249" t="s">
        <v>346</v>
      </c>
      <c r="I249" t="s">
        <v>3741</v>
      </c>
      <c r="J249" s="2" t="str">
        <f>IF(LEFT(G249,7)=" Signed",MID(G249,FIND($S$3,G249)+9,30),IF(LEFT(G249,8)=" Claimed",MID(G249,FIND($S$4,G249)+8,30),IF(LEFT(G249,8)=" As",MID(G249,FIND($S$5,G249)+8,30),IF(LEFT(G249,8)= " Traded", MID(G249,FIND($S$6, G249)+8,30),IF(LEFT(G249,8)= " Drafted", MID(G249,FIND($S$7, G249)+8,30),IF(LEFT(G249,8)= " Player", MID(G249,FIND($S$8, G249)+8,30),"no"))))))</f>
        <v>Minnesota Timberwolves</v>
      </c>
      <c r="K249" t="str">
        <f t="shared" si="15"/>
        <v>Minnesota Timberwolves</v>
      </c>
    </row>
    <row r="250" spans="1:11" x14ac:dyDescent="0.25">
      <c r="A250" s="9" t="s">
        <v>3804</v>
      </c>
      <c r="B250" s="11">
        <f t="shared" si="12"/>
        <v>8</v>
      </c>
      <c r="C250" s="9" t="s">
        <v>3774</v>
      </c>
      <c r="D250" s="9" t="str">
        <f t="shared" si="13"/>
        <v>1</v>
      </c>
      <c r="E250" s="11">
        <v>2018</v>
      </c>
      <c r="F250" s="7">
        <f t="shared" si="14"/>
        <v>43313</v>
      </c>
      <c r="G250" t="s">
        <v>85</v>
      </c>
      <c r="H250" t="s">
        <v>347</v>
      </c>
      <c r="I250" t="s">
        <v>3741</v>
      </c>
      <c r="J250" s="2" t="str">
        <f>IF(LEFT(G250,7)=" Signed",MID(G250,FIND($S$3,G250)+9,30),IF(LEFT(G250,8)=" Claimed",MID(G250,FIND($S$4,G250)+8,30),IF(LEFT(G250,8)=" As",MID(G250,FIND($S$5,G250)+8,30),IF(LEFT(G250,8)= " Traded", MID(G250,FIND($S$6, G250)+8,30),IF(LEFT(G250,8)= " Drafted", MID(G250,FIND($S$7, G250)+8,30),IF(LEFT(G250,8)= " Player", MID(G250,FIND($S$8, G250)+8,30),"no"))))))</f>
        <v>Sacramento Kings</v>
      </c>
      <c r="K250" t="str">
        <f t="shared" si="15"/>
        <v>Sacramento Kings</v>
      </c>
    </row>
    <row r="251" spans="1:11" x14ac:dyDescent="0.25">
      <c r="A251" s="9" t="s">
        <v>3804</v>
      </c>
      <c r="B251" s="11">
        <f t="shared" si="12"/>
        <v>8</v>
      </c>
      <c r="C251" s="9" t="s">
        <v>3774</v>
      </c>
      <c r="D251" s="9" t="str">
        <f t="shared" si="13"/>
        <v>1</v>
      </c>
      <c r="E251" s="11">
        <v>2018</v>
      </c>
      <c r="F251" s="7">
        <f t="shared" si="14"/>
        <v>43313</v>
      </c>
      <c r="G251" t="s">
        <v>348</v>
      </c>
      <c r="H251" t="s">
        <v>349</v>
      </c>
      <c r="I251" t="s">
        <v>3741</v>
      </c>
      <c r="J251" s="2" t="str">
        <f>IF(LEFT(G251,7)=" Signed",MID(G251,FIND($S$3,G251)+9,30),IF(LEFT(G251,8)=" Claimed",MID(G251,FIND($S$4,G251)+8,30),IF(LEFT(G251,8)=" As",MID(G251,FIND($S$5,G251)+8,30),IF(LEFT(G251,8)= " Traded", MID(G251,FIND($S$6, G251)+8,30),IF(LEFT(G251,8)= " Drafted", MID(G251,FIND($S$7, G251)+8,30),IF(LEFT(G251,8)= " Player", MID(G251,FIND($S$8, G251)+8,30),"no"))))))</f>
        <v>Milwaukee Bucks.</v>
      </c>
      <c r="K251" t="str">
        <f t="shared" si="15"/>
        <v>Milwaukee Bucks</v>
      </c>
    </row>
    <row r="252" spans="1:11" x14ac:dyDescent="0.25">
      <c r="A252" s="9" t="s">
        <v>3804</v>
      </c>
      <c r="B252" s="11">
        <f t="shared" si="12"/>
        <v>8</v>
      </c>
      <c r="C252" s="9" t="s">
        <v>3774</v>
      </c>
      <c r="D252" s="9" t="str">
        <f t="shared" si="13"/>
        <v>1</v>
      </c>
      <c r="E252" s="11">
        <v>2018</v>
      </c>
      <c r="F252" s="7">
        <f t="shared" si="14"/>
        <v>43313</v>
      </c>
      <c r="G252" t="s">
        <v>10</v>
      </c>
      <c r="H252" t="s">
        <v>13</v>
      </c>
      <c r="I252" t="s">
        <v>3742</v>
      </c>
      <c r="J252" s="2" t="str">
        <f>IF(LEFT(G252,7)=" Signed",MID(G252,FIND($S$3,G252)+9,30),IF(LEFT(G252,8)=" Claimed",MID(G252,FIND($S$4,G252)+8,30),IF(LEFT(G252,8)=" As",MID(G252,FIND($S$5,G252)+8,30),IF(LEFT(G252,8)= " Traded", MID(G252,FIND($S$6, G252)+8,30),IF(LEFT(G252,8)= " Drafted", MID(G252,FIND($S$7, G252)+8,30),IF(LEFT(G252,8)= " Player", MID(G252,FIND($S$8, G252)+8,30),"no"))))))</f>
        <v>no</v>
      </c>
      <c r="K252" t="str">
        <f t="shared" si="15"/>
        <v>no</v>
      </c>
    </row>
    <row r="253" spans="1:11" x14ac:dyDescent="0.25">
      <c r="A253" s="9" t="s">
        <v>3804</v>
      </c>
      <c r="B253" s="11">
        <f t="shared" si="12"/>
        <v>8</v>
      </c>
      <c r="C253" s="9" t="s">
        <v>3774</v>
      </c>
      <c r="D253" s="9" t="str">
        <f t="shared" si="13"/>
        <v>1</v>
      </c>
      <c r="E253" s="11">
        <v>2018</v>
      </c>
      <c r="F253" s="7">
        <f t="shared" si="14"/>
        <v>43313</v>
      </c>
      <c r="G253" t="s">
        <v>350</v>
      </c>
      <c r="H253" t="s">
        <v>351</v>
      </c>
      <c r="I253" t="s">
        <v>3741</v>
      </c>
      <c r="J253" s="2" t="str">
        <f>IF(LEFT(G253,7)=" Signed",MID(G253,FIND($S$3,G253)+9,30),IF(LEFT(G253,8)=" Claimed",MID(G253,FIND($S$4,G253)+8,30),IF(LEFT(G253,8)=" As",MID(G253,FIND($S$5,G253)+8,30),IF(LEFT(G253,8)= " Traded", MID(G253,FIND($S$6, G253)+8,30),IF(LEFT(G253,8)= " Drafted", MID(G253,FIND($S$7, G253)+8,30),IF(LEFT(G253,8)= " Player", MID(G253,FIND($S$8, G253)+8,30),"no"))))))</f>
        <v>Utah Jazz</v>
      </c>
      <c r="K253" t="str">
        <f t="shared" si="15"/>
        <v>Utah Jazz</v>
      </c>
    </row>
    <row r="254" spans="1:11" x14ac:dyDescent="0.25">
      <c r="A254" s="9" t="s">
        <v>3804</v>
      </c>
      <c r="B254" s="11">
        <f t="shared" si="12"/>
        <v>8</v>
      </c>
      <c r="C254" s="9" t="s">
        <v>3774</v>
      </c>
      <c r="D254" s="9" t="str">
        <f t="shared" si="13"/>
        <v>1</v>
      </c>
      <c r="E254" s="11">
        <v>2018</v>
      </c>
      <c r="F254" s="7">
        <f t="shared" si="14"/>
        <v>43313</v>
      </c>
      <c r="G254" t="s">
        <v>352</v>
      </c>
      <c r="H254" t="s">
        <v>49</v>
      </c>
      <c r="I254" t="s">
        <v>3741</v>
      </c>
      <c r="J254" s="2" t="str">
        <f>IF(LEFT(G254,7)=" Signed",MID(G254,FIND($S$3,G254)+9,30),IF(LEFT(G254,8)=" Claimed",MID(G254,FIND($S$4,G254)+8,30),IF(LEFT(G254,8)=" As",MID(G254,FIND($S$5,G254)+8,30),IF(LEFT(G254,8)= " Traded", MID(G254,FIND($S$6, G254)+8,30),IF(LEFT(G254,8)= " Drafted", MID(G254,FIND($S$7, G254)+8,30),IF(LEFT(G254,8)= " Player", MID(G254,FIND($S$8, G254)+8,30),"no"))))))</f>
        <v>Brooklyn Nets.</v>
      </c>
      <c r="K254" t="str">
        <f t="shared" si="15"/>
        <v>Brooklyn Nets</v>
      </c>
    </row>
    <row r="255" spans="1:11" x14ac:dyDescent="0.25">
      <c r="A255" s="9" t="s">
        <v>3804</v>
      </c>
      <c r="B255" s="11">
        <f t="shared" si="12"/>
        <v>8</v>
      </c>
      <c r="C255" s="9" t="s">
        <v>3774</v>
      </c>
      <c r="D255" s="9" t="str">
        <f t="shared" si="13"/>
        <v>1</v>
      </c>
      <c r="E255" s="11">
        <v>2019</v>
      </c>
      <c r="F255" s="7">
        <f t="shared" si="14"/>
        <v>43678</v>
      </c>
      <c r="G255" t="s">
        <v>245</v>
      </c>
      <c r="H255" t="s">
        <v>353</v>
      </c>
      <c r="I255" t="s">
        <v>3742</v>
      </c>
      <c r="J255" s="2" t="str">
        <f>IF(LEFT(G255,7)=" Signed",MID(G255,FIND($S$3,G255)+9,30),IF(LEFT(G255,8)=" Claimed",MID(G255,FIND($S$4,G255)+8,30),IF(LEFT(G255,8)=" As",MID(G255,FIND($S$5,G255)+8,30),IF(LEFT(G255,8)= " Traded", MID(G255,FIND($S$6, G255)+8,30),IF(LEFT(G255,8)= " Drafted", MID(G255,FIND($S$7, G255)+8,30),IF(LEFT(G255,8)= " Player", MID(G255,FIND($S$8, G255)+8,30),"no"))))))</f>
        <v>no</v>
      </c>
      <c r="K255" t="str">
        <f t="shared" si="15"/>
        <v>no</v>
      </c>
    </row>
    <row r="256" spans="1:11" x14ac:dyDescent="0.25">
      <c r="A256" s="9" t="s">
        <v>3804</v>
      </c>
      <c r="B256" s="11">
        <f t="shared" si="12"/>
        <v>8</v>
      </c>
      <c r="C256" s="9" t="s">
        <v>3774</v>
      </c>
      <c r="D256" s="9" t="str">
        <f t="shared" si="13"/>
        <v>1</v>
      </c>
      <c r="E256" s="11">
        <v>2019</v>
      </c>
      <c r="F256" s="7">
        <f t="shared" si="14"/>
        <v>43678</v>
      </c>
      <c r="G256" t="s">
        <v>354</v>
      </c>
      <c r="H256" t="s">
        <v>355</v>
      </c>
      <c r="I256" t="s">
        <v>3741</v>
      </c>
      <c r="J256" s="2" t="str">
        <f>IF(LEFT(G256,7)=" Signed",MID(G256,FIND($S$3,G256)+9,30),IF(LEFT(G256,8)=" Claimed",MID(G256,FIND($S$4,G256)+8,30),IF(LEFT(G256,8)=" As",MID(G256,FIND($S$5,G256)+8,30),IF(LEFT(G256,8)= " Traded", MID(G256,FIND($S$6, G256)+8,30),IF(LEFT(G256,8)= " Drafted", MID(G256,FIND($S$7, G256)+8,30),IF(LEFT(G256,8)= " Player", MID(G256,FIND($S$8, G256)+8,30),"no"))))))</f>
        <v>Denver Nuggets</v>
      </c>
      <c r="K256" t="str">
        <f t="shared" si="15"/>
        <v>Denver Nuggets</v>
      </c>
    </row>
    <row r="257" spans="1:11" x14ac:dyDescent="0.25">
      <c r="A257" s="9" t="s">
        <v>3804</v>
      </c>
      <c r="B257" s="11">
        <f t="shared" si="12"/>
        <v>8</v>
      </c>
      <c r="C257" s="9" t="s">
        <v>3774</v>
      </c>
      <c r="D257" s="9" t="str">
        <f t="shared" si="13"/>
        <v>1</v>
      </c>
      <c r="E257" s="11">
        <v>2021</v>
      </c>
      <c r="F257" s="7">
        <f t="shared" si="14"/>
        <v>44409</v>
      </c>
      <c r="G257" t="s">
        <v>356</v>
      </c>
      <c r="H257" t="s">
        <v>357</v>
      </c>
      <c r="I257" t="s">
        <v>3742</v>
      </c>
      <c r="J257" s="2" t="str">
        <f>IF(LEFT(G257,7)=" Signed",MID(G257,FIND($S$3,G257)+9,30),IF(LEFT(G257,8)=" Claimed",MID(G257,FIND($S$4,G257)+8,30),IF(LEFT(G257,8)=" As",MID(G257,FIND($S$5,G257)+8,30),IF(LEFT(G257,8)= " Traded", MID(G257,FIND($S$6, G257)+8,30),IF(LEFT(G257,8)= " Drafted", MID(G257,FIND($S$7, G257)+8,30),IF(LEFT(G257,8)= " Player", MID(G257,FIND($S$8, G257)+8,30),"no"))))))</f>
        <v>no</v>
      </c>
      <c r="K257" t="str">
        <f t="shared" si="15"/>
        <v>no</v>
      </c>
    </row>
    <row r="258" spans="1:11" x14ac:dyDescent="0.25">
      <c r="A258" s="9" t="s">
        <v>3804</v>
      </c>
      <c r="B258" s="11">
        <f t="shared" si="12"/>
        <v>8</v>
      </c>
      <c r="C258" s="9" t="s">
        <v>3775</v>
      </c>
      <c r="D258" s="9" t="str">
        <f t="shared" si="13"/>
        <v>10</v>
      </c>
      <c r="E258" s="11">
        <v>2012</v>
      </c>
      <c r="F258" s="7">
        <f t="shared" si="14"/>
        <v>41131</v>
      </c>
      <c r="G258" t="s">
        <v>358</v>
      </c>
      <c r="H258" t="s">
        <v>359</v>
      </c>
      <c r="I258" t="s">
        <v>3751</v>
      </c>
      <c r="J258" s="2" t="str">
        <f>IF(LEFT(G258,7)=" Signed",MID(G258,FIND($S$3,G258)+9,30),IF(LEFT(G258,8)=" Claimed",MID(G258,FIND($S$4,G258)+8,30),IF(LEFT(G258,8)=" As",MID(G258,FIND($S$5,G258)+8,30),IF(LEFT(G258,8)= " Traded", MID(G258,FIND($S$6, G258)+8,30),IF(LEFT(G258,8)= " Drafted", MID(G258,FIND($S$7, G258)+8,30),IF(LEFT(G258,8)= " Player", MID(G258,FIND($S$8, G258)+8,30),"no"))))))</f>
        <v>no</v>
      </c>
      <c r="K258" t="str">
        <f t="shared" si="15"/>
        <v>no</v>
      </c>
    </row>
    <row r="259" spans="1:11" x14ac:dyDescent="0.25">
      <c r="A259" s="9" t="s">
        <v>3804</v>
      </c>
      <c r="B259" s="11">
        <f t="shared" ref="B259:B322" si="16">IF(A259="January",1, IF(A259 = "February",2, IF(A259 = "March",3,IF(A259="April",4,IF(A259="May",5,IF(A259="June",6,IF(A259="July",7,IF(A259="August",8,IF(A259="September",9,IF(A259="October",10,IF(A259="November",11,IF(A259="December",12))))))))))))</f>
        <v>8</v>
      </c>
      <c r="C259" s="9" t="s">
        <v>3775</v>
      </c>
      <c r="D259" s="9" t="str">
        <f t="shared" ref="D259:D322" si="17">LEFT(C259,LEN(C259)-1)</f>
        <v>10</v>
      </c>
      <c r="E259" s="11">
        <v>2012</v>
      </c>
      <c r="F259" s="7">
        <f t="shared" ref="F259:F322" si="18">DATE(E259,B259, D259)</f>
        <v>41131</v>
      </c>
      <c r="G259" t="s">
        <v>360</v>
      </c>
      <c r="H259" t="s">
        <v>361</v>
      </c>
      <c r="I259" t="s">
        <v>3751</v>
      </c>
      <c r="J259" s="2" t="str">
        <f>IF(LEFT(G259,7)=" Signed",MID(G259,FIND($S$3,G259)+9,30),IF(LEFT(G259,8)=" Claimed",MID(G259,FIND($S$4,G259)+8,30),IF(LEFT(G259,8)=" As",MID(G259,FIND($S$5,G259)+8,30),IF(LEFT(G259,8)= " Traded", MID(G259,FIND($S$6, G259)+8,30),IF(LEFT(G259,8)= " Drafted", MID(G259,FIND($S$7, G259)+8,30),IF(LEFT(G259,8)= " Player", MID(G259,FIND($S$8, G259)+8,30),"no"))))))</f>
        <v>no</v>
      </c>
      <c r="K259" t="str">
        <f t="shared" ref="K259:K322" si="19">IF(ISNUMBER(SEARCH(".",J259)) = TRUE, REPLACE(J259,FIND(".",J259),1,""),J259)</f>
        <v>no</v>
      </c>
    </row>
    <row r="260" spans="1:11" x14ac:dyDescent="0.25">
      <c r="A260" s="9" t="s">
        <v>3804</v>
      </c>
      <c r="B260" s="11">
        <f t="shared" si="16"/>
        <v>8</v>
      </c>
      <c r="C260" s="9" t="s">
        <v>3775</v>
      </c>
      <c r="D260" s="9" t="str">
        <f t="shared" si="17"/>
        <v>10</v>
      </c>
      <c r="E260" s="11">
        <v>2012</v>
      </c>
      <c r="F260" s="7">
        <f t="shared" si="18"/>
        <v>41131</v>
      </c>
      <c r="G260" t="s">
        <v>362</v>
      </c>
      <c r="H260" t="s">
        <v>133</v>
      </c>
      <c r="I260" t="s">
        <v>3751</v>
      </c>
      <c r="J260" s="2" t="str">
        <f>IF(LEFT(G260,7)=" Signed",MID(G260,FIND($S$3,G260)+9,30),IF(LEFT(G260,8)=" Claimed",MID(G260,FIND($S$4,G260)+8,30),IF(LEFT(G260,8)=" As",MID(G260,FIND($S$5,G260)+8,30),IF(LEFT(G260,8)= " Traded", MID(G260,FIND($S$6, G260)+8,30),IF(LEFT(G260,8)= " Drafted", MID(G260,FIND($S$7, G260)+8,30),IF(LEFT(G260,8)= " Player", MID(G260,FIND($S$8, G260)+8,30),"no"))))))</f>
        <v>no</v>
      </c>
      <c r="K260" t="str">
        <f t="shared" si="19"/>
        <v>no</v>
      </c>
    </row>
    <row r="261" spans="1:11" x14ac:dyDescent="0.25">
      <c r="A261" s="9" t="s">
        <v>3804</v>
      </c>
      <c r="B261" s="11">
        <f t="shared" si="16"/>
        <v>8</v>
      </c>
      <c r="C261" s="9" t="s">
        <v>3775</v>
      </c>
      <c r="D261" s="9" t="str">
        <f t="shared" si="17"/>
        <v>10</v>
      </c>
      <c r="E261" s="11">
        <v>2012</v>
      </c>
      <c r="F261" s="7">
        <f t="shared" si="18"/>
        <v>41131</v>
      </c>
      <c r="G261" t="s">
        <v>363</v>
      </c>
      <c r="H261" t="s">
        <v>364</v>
      </c>
      <c r="I261" t="s">
        <v>3751</v>
      </c>
      <c r="J261" s="2" t="str">
        <f>IF(LEFT(G261,7)=" Signed",MID(G261,FIND($S$3,G261)+9,30),IF(LEFT(G261,8)=" Claimed",MID(G261,FIND($S$4,G261)+8,30),IF(LEFT(G261,8)=" As",MID(G261,FIND($S$5,G261)+8,30),IF(LEFT(G261,8)= " Traded", MID(G261,FIND($S$6, G261)+8,30),IF(LEFT(G261,8)= " Drafted", MID(G261,FIND($S$7, G261)+8,30),IF(LEFT(G261,8)= " Player", MID(G261,FIND($S$8, G261)+8,30),"no"))))))</f>
        <v>no</v>
      </c>
      <c r="K261" t="str">
        <f t="shared" si="19"/>
        <v>no</v>
      </c>
    </row>
    <row r="262" spans="1:11" x14ac:dyDescent="0.25">
      <c r="A262" s="9" t="s">
        <v>3804</v>
      </c>
      <c r="B262" s="11">
        <f t="shared" si="16"/>
        <v>8</v>
      </c>
      <c r="C262" s="9" t="s">
        <v>3775</v>
      </c>
      <c r="D262" s="9" t="str">
        <f t="shared" si="17"/>
        <v>10</v>
      </c>
      <c r="E262" s="11">
        <v>2012</v>
      </c>
      <c r="F262" s="7">
        <f t="shared" si="18"/>
        <v>41131</v>
      </c>
      <c r="G262" t="s">
        <v>365</v>
      </c>
      <c r="H262" t="s">
        <v>366</v>
      </c>
      <c r="I262" t="s">
        <v>3751</v>
      </c>
      <c r="J262" s="2" t="str">
        <f>IF(LEFT(G262,7)=" Signed",MID(G262,FIND($S$3,G262)+9,30),IF(LEFT(G262,8)=" Claimed",MID(G262,FIND($S$4,G262)+8,30),IF(LEFT(G262,8)=" As",MID(G262,FIND($S$5,G262)+8,30),IF(LEFT(G262,8)= " Traded", MID(G262,FIND($S$6, G262)+8,30),IF(LEFT(G262,8)= " Drafted", MID(G262,FIND($S$7, G262)+8,30),IF(LEFT(G262,8)= " Player", MID(G262,FIND($S$8, G262)+8,30),"no"))))))</f>
        <v>no</v>
      </c>
      <c r="K262" t="str">
        <f t="shared" si="19"/>
        <v>no</v>
      </c>
    </row>
    <row r="263" spans="1:11" x14ac:dyDescent="0.25">
      <c r="A263" s="9" t="s">
        <v>3804</v>
      </c>
      <c r="B263" s="11">
        <f t="shared" si="16"/>
        <v>8</v>
      </c>
      <c r="C263" s="9" t="s">
        <v>3775</v>
      </c>
      <c r="D263" s="9" t="str">
        <f t="shared" si="17"/>
        <v>10</v>
      </c>
      <c r="E263" s="11">
        <v>2012</v>
      </c>
      <c r="F263" s="7">
        <f t="shared" si="18"/>
        <v>41131</v>
      </c>
      <c r="G263" t="s">
        <v>367</v>
      </c>
      <c r="H263" t="s">
        <v>368</v>
      </c>
      <c r="I263" t="s">
        <v>3751</v>
      </c>
      <c r="J263" s="2" t="str">
        <f>IF(LEFT(G263,7)=" Signed",MID(G263,FIND($S$3,G263)+9,30),IF(LEFT(G263,8)=" Claimed",MID(G263,FIND($S$4,G263)+8,30),IF(LEFT(G263,8)=" As",MID(G263,FIND($S$5,G263)+8,30),IF(LEFT(G263,8)= " Traded", MID(G263,FIND($S$6, G263)+8,30),IF(LEFT(G263,8)= " Drafted", MID(G263,FIND($S$7, G263)+8,30),IF(LEFT(G263,8)= " Player", MID(G263,FIND($S$8, G263)+8,30),"no"))))))</f>
        <v>no</v>
      </c>
      <c r="K263" t="str">
        <f t="shared" si="19"/>
        <v>no</v>
      </c>
    </row>
    <row r="264" spans="1:11" x14ac:dyDescent="0.25">
      <c r="A264" s="9" t="s">
        <v>3804</v>
      </c>
      <c r="B264" s="11">
        <f t="shared" si="16"/>
        <v>8</v>
      </c>
      <c r="C264" s="9" t="s">
        <v>3775</v>
      </c>
      <c r="D264" s="9" t="str">
        <f t="shared" si="17"/>
        <v>10</v>
      </c>
      <c r="E264" s="11">
        <v>2012</v>
      </c>
      <c r="F264" s="7">
        <f t="shared" si="18"/>
        <v>41131</v>
      </c>
      <c r="G264" t="s">
        <v>369</v>
      </c>
      <c r="H264" t="s">
        <v>370</v>
      </c>
      <c r="I264" t="s">
        <v>3751</v>
      </c>
      <c r="J264" s="2" t="str">
        <f>IF(LEFT(G264,7)=" Signed",MID(G264,FIND($S$3,G264)+9,30),IF(LEFT(G264,8)=" Claimed",MID(G264,FIND($S$4,G264)+8,30),IF(LEFT(G264,8)=" As",MID(G264,FIND($S$5,G264)+8,30),IF(LEFT(G264,8)= " Traded", MID(G264,FIND($S$6, G264)+8,30),IF(LEFT(G264,8)= " Drafted", MID(G264,FIND($S$7, G264)+8,30),IF(LEFT(G264,8)= " Player", MID(G264,FIND($S$8, G264)+8,30),"no"))))))</f>
        <v>no</v>
      </c>
      <c r="K264" t="str">
        <f t="shared" si="19"/>
        <v>no</v>
      </c>
    </row>
    <row r="265" spans="1:11" x14ac:dyDescent="0.25">
      <c r="A265" s="9" t="s">
        <v>3804</v>
      </c>
      <c r="B265" s="11">
        <f t="shared" si="16"/>
        <v>8</v>
      </c>
      <c r="C265" s="9" t="s">
        <v>3775</v>
      </c>
      <c r="D265" s="9" t="str">
        <f t="shared" si="17"/>
        <v>10</v>
      </c>
      <c r="E265" s="11">
        <v>2012</v>
      </c>
      <c r="F265" s="7">
        <f t="shared" si="18"/>
        <v>41131</v>
      </c>
      <c r="G265" t="s">
        <v>371</v>
      </c>
      <c r="H265" t="s">
        <v>372</v>
      </c>
      <c r="I265" t="s">
        <v>3751</v>
      </c>
      <c r="J265" s="2" t="str">
        <f>IF(LEFT(G265,7)=" Signed",MID(G265,FIND($S$3,G265)+9,30),IF(LEFT(G265,8)=" Claimed",MID(G265,FIND($S$4,G265)+8,30),IF(LEFT(G265,8)=" As",MID(G265,FIND($S$5,G265)+8,30),IF(LEFT(G265,8)= " Traded", MID(G265,FIND($S$6, G265)+8,30),IF(LEFT(G265,8)= " Drafted", MID(G265,FIND($S$7, G265)+8,30),IF(LEFT(G265,8)= " Player", MID(G265,FIND($S$8, G265)+8,30),"no"))))))</f>
        <v>no</v>
      </c>
      <c r="K265" t="str">
        <f t="shared" si="19"/>
        <v>no</v>
      </c>
    </row>
    <row r="266" spans="1:11" x14ac:dyDescent="0.25">
      <c r="A266" s="9" t="s">
        <v>3804</v>
      </c>
      <c r="B266" s="11">
        <f t="shared" si="16"/>
        <v>8</v>
      </c>
      <c r="C266" s="9" t="s">
        <v>3775</v>
      </c>
      <c r="D266" s="9" t="str">
        <f t="shared" si="17"/>
        <v>10</v>
      </c>
      <c r="E266" s="11">
        <v>2012</v>
      </c>
      <c r="F266" s="7">
        <f t="shared" si="18"/>
        <v>41131</v>
      </c>
      <c r="G266" t="s">
        <v>373</v>
      </c>
      <c r="H266" t="s">
        <v>374</v>
      </c>
      <c r="I266" t="s">
        <v>3751</v>
      </c>
      <c r="J266" s="2" t="str">
        <f>IF(LEFT(G266,7)=" Signed",MID(G266,FIND($S$3,G266)+9,30),IF(LEFT(G266,8)=" Claimed",MID(G266,FIND($S$4,G266)+8,30),IF(LEFT(G266,8)=" As",MID(G266,FIND($S$5,G266)+8,30),IF(LEFT(G266,8)= " Traded", MID(G266,FIND($S$6, G266)+8,30),IF(LEFT(G266,8)= " Drafted", MID(G266,FIND($S$7, G266)+8,30),IF(LEFT(G266,8)= " Player", MID(G266,FIND($S$8, G266)+8,30),"no"))))))</f>
        <v>no</v>
      </c>
      <c r="K266" t="str">
        <f t="shared" si="19"/>
        <v>no</v>
      </c>
    </row>
    <row r="267" spans="1:11" x14ac:dyDescent="0.25">
      <c r="A267" s="9" t="s">
        <v>3804</v>
      </c>
      <c r="B267" s="11">
        <f t="shared" si="16"/>
        <v>8</v>
      </c>
      <c r="C267" s="9" t="s">
        <v>3775</v>
      </c>
      <c r="D267" s="9" t="str">
        <f t="shared" si="17"/>
        <v>10</v>
      </c>
      <c r="E267" s="11">
        <v>2018</v>
      </c>
      <c r="F267" s="7">
        <f t="shared" si="18"/>
        <v>43322</v>
      </c>
      <c r="G267" t="s">
        <v>375</v>
      </c>
      <c r="H267" t="s">
        <v>231</v>
      </c>
      <c r="I267" t="s">
        <v>3741</v>
      </c>
      <c r="J267" s="2" t="str">
        <f>IF(LEFT(G267,7)=" Signed",MID(G267,FIND($S$3,G267)+9,30),IF(LEFT(G267,8)=" Claimed",MID(G267,FIND($S$4,G267)+8,30),IF(LEFT(G267,8)=" As",MID(G267,FIND($S$5,G267)+8,30),IF(LEFT(G267,8)= " Traded", MID(G267,FIND($S$6, G267)+8,30),IF(LEFT(G267,8)= " Drafted", MID(G267,FIND($S$7, G267)+8,30),IF(LEFT(G267,8)= " Player", MID(G267,FIND($S$8, G267)+8,30),"no"))))))</f>
        <v>Toronto Raptors.</v>
      </c>
      <c r="K267" t="str">
        <f t="shared" si="19"/>
        <v>Toronto Raptors</v>
      </c>
    </row>
    <row r="268" spans="1:11" x14ac:dyDescent="0.25">
      <c r="A268" s="9" t="s">
        <v>3804</v>
      </c>
      <c r="B268" s="11">
        <f t="shared" si="16"/>
        <v>8</v>
      </c>
      <c r="C268" s="9" t="s">
        <v>3775</v>
      </c>
      <c r="D268" s="9" t="str">
        <f t="shared" si="17"/>
        <v>10</v>
      </c>
      <c r="E268" s="11">
        <v>2018</v>
      </c>
      <c r="F268" s="7">
        <f t="shared" si="18"/>
        <v>43322</v>
      </c>
      <c r="G268" t="s">
        <v>339</v>
      </c>
      <c r="H268" t="s">
        <v>376</v>
      </c>
      <c r="I268" t="s">
        <v>3741</v>
      </c>
      <c r="J268" s="2" t="str">
        <f>IF(LEFT(G268,7)=" Signed",MID(G268,FIND($S$3,G268)+9,30),IF(LEFT(G268,8)=" Claimed",MID(G268,FIND($S$4,G268)+8,30),IF(LEFT(G268,8)=" As",MID(G268,FIND($S$5,G268)+8,30),IF(LEFT(G268,8)= " Traded", MID(G268,FIND($S$6, G268)+8,30),IF(LEFT(G268,8)= " Drafted", MID(G268,FIND($S$7, G268)+8,30),IF(LEFT(G268,8)= " Player", MID(G268,FIND($S$8, G268)+8,30),"no"))))))</f>
        <v>Dallas Mavericks</v>
      </c>
      <c r="K268" t="str">
        <f t="shared" si="19"/>
        <v>Dallas Mavericks</v>
      </c>
    </row>
    <row r="269" spans="1:11" x14ac:dyDescent="0.25">
      <c r="A269" s="9" t="s">
        <v>3804</v>
      </c>
      <c r="B269" s="11">
        <f t="shared" si="16"/>
        <v>8</v>
      </c>
      <c r="C269" s="9" t="s">
        <v>3775</v>
      </c>
      <c r="D269" s="9" t="str">
        <f t="shared" si="17"/>
        <v>10</v>
      </c>
      <c r="E269" s="11">
        <v>2018</v>
      </c>
      <c r="F269" s="7">
        <f t="shared" si="18"/>
        <v>43322</v>
      </c>
      <c r="G269" t="s">
        <v>217</v>
      </c>
      <c r="H269" t="s">
        <v>377</v>
      </c>
      <c r="I269" t="s">
        <v>3741</v>
      </c>
      <c r="J269" s="2" t="str">
        <f>IF(LEFT(G269,7)=" Signed",MID(G269,FIND($S$3,G269)+9,30),IF(LEFT(G269,8)=" Claimed",MID(G269,FIND($S$4,G269)+8,30),IF(LEFT(G269,8)=" As",MID(G269,FIND($S$5,G269)+8,30),IF(LEFT(G269,8)= " Traded", MID(G269,FIND($S$6, G269)+8,30),IF(LEFT(G269,8)= " Drafted", MID(G269,FIND($S$7, G269)+8,30),IF(LEFT(G269,8)= " Player", MID(G269,FIND($S$8, G269)+8,30),"no"))))))</f>
        <v>Detroit Pistons</v>
      </c>
      <c r="K269" t="str">
        <f t="shared" si="19"/>
        <v>Detroit Pistons</v>
      </c>
    </row>
    <row r="270" spans="1:11" x14ac:dyDescent="0.25">
      <c r="A270" s="9" t="s">
        <v>3804</v>
      </c>
      <c r="B270" s="11">
        <f t="shared" si="16"/>
        <v>8</v>
      </c>
      <c r="C270" s="9" t="s">
        <v>3775</v>
      </c>
      <c r="D270" s="9" t="str">
        <f t="shared" si="17"/>
        <v>10</v>
      </c>
      <c r="E270" s="11">
        <v>2021</v>
      </c>
      <c r="F270" s="7">
        <f t="shared" si="18"/>
        <v>44418</v>
      </c>
      <c r="G270" t="s">
        <v>98</v>
      </c>
      <c r="H270" t="s">
        <v>378</v>
      </c>
      <c r="I270" t="s">
        <v>3741</v>
      </c>
      <c r="J270" s="2" t="str">
        <f>IF(LEFT(G270,7)=" Signed",MID(G270,FIND($S$3,G270)+9,30),IF(LEFT(G270,8)=" Claimed",MID(G270,FIND($S$4,G270)+8,30),IF(LEFT(G270,8)=" As",MID(G270,FIND($S$5,G270)+8,30),IF(LEFT(G270,8)= " Traded", MID(G270,FIND($S$6, G270)+8,30),IF(LEFT(G270,8)= " Drafted", MID(G270,FIND($S$7, G270)+8,30),IF(LEFT(G270,8)= " Player", MID(G270,FIND($S$8, G270)+8,30),"no"))))))</f>
        <v>Detroit Pistons</v>
      </c>
      <c r="K270" t="str">
        <f t="shared" si="19"/>
        <v>Detroit Pistons</v>
      </c>
    </row>
    <row r="271" spans="1:11" x14ac:dyDescent="0.25">
      <c r="A271" s="9" t="s">
        <v>3804</v>
      </c>
      <c r="B271" s="11">
        <f t="shared" si="16"/>
        <v>8</v>
      </c>
      <c r="C271" s="9" t="s">
        <v>3775</v>
      </c>
      <c r="D271" s="9" t="str">
        <f t="shared" si="17"/>
        <v>10</v>
      </c>
      <c r="E271" s="11">
        <v>2021</v>
      </c>
      <c r="F271" s="7">
        <f t="shared" si="18"/>
        <v>44418</v>
      </c>
      <c r="G271" t="s">
        <v>379</v>
      </c>
      <c r="H271" t="s">
        <v>331</v>
      </c>
      <c r="I271" t="s">
        <v>3741</v>
      </c>
      <c r="J271" s="2" t="str">
        <f>IF(LEFT(G271,7)=" Signed",MID(G271,FIND($S$3,G271)+9,30),IF(LEFT(G271,8)=" Claimed",MID(G271,FIND($S$4,G271)+8,30),IF(LEFT(G271,8)=" As",MID(G271,FIND($S$5,G271)+8,30),IF(LEFT(G271,8)= " Traded", MID(G271,FIND($S$6, G271)+8,30),IF(LEFT(G271,8)= " Drafted", MID(G271,FIND($S$7, G271)+8,30),IF(LEFT(G271,8)= " Player", MID(G271,FIND($S$8, G271)+8,30),"no"))))))</f>
        <v>Los Angeles Lakers</v>
      </c>
      <c r="K271" t="str">
        <f t="shared" si="19"/>
        <v>Los Angeles Lakers</v>
      </c>
    </row>
    <row r="272" spans="1:11" x14ac:dyDescent="0.25">
      <c r="A272" s="9" t="s">
        <v>3804</v>
      </c>
      <c r="B272" s="11">
        <f t="shared" si="16"/>
        <v>8</v>
      </c>
      <c r="C272" s="9" t="s">
        <v>3775</v>
      </c>
      <c r="D272" s="9" t="str">
        <f t="shared" si="17"/>
        <v>10</v>
      </c>
      <c r="E272" s="11">
        <v>2021</v>
      </c>
      <c r="F272" s="7">
        <f t="shared" si="18"/>
        <v>44418</v>
      </c>
      <c r="G272" t="s">
        <v>350</v>
      </c>
      <c r="H272" t="s">
        <v>60</v>
      </c>
      <c r="I272" t="s">
        <v>3741</v>
      </c>
      <c r="J272" s="2" t="str">
        <f>IF(LEFT(G272,7)=" Signed",MID(G272,FIND($S$3,G272)+9,30),IF(LEFT(G272,8)=" Claimed",MID(G272,FIND($S$4,G272)+8,30),IF(LEFT(G272,8)=" As",MID(G272,FIND($S$5,G272)+8,30),IF(LEFT(G272,8)= " Traded", MID(G272,FIND($S$6, G272)+8,30),IF(LEFT(G272,8)= " Drafted", MID(G272,FIND($S$7, G272)+8,30),IF(LEFT(G272,8)= " Player", MID(G272,FIND($S$8, G272)+8,30),"no"))))))</f>
        <v>Utah Jazz</v>
      </c>
      <c r="K272" t="str">
        <f t="shared" si="19"/>
        <v>Utah Jazz</v>
      </c>
    </row>
    <row r="273" spans="1:11" x14ac:dyDescent="0.25">
      <c r="A273" s="9" t="s">
        <v>3804</v>
      </c>
      <c r="B273" s="11">
        <f t="shared" si="16"/>
        <v>8</v>
      </c>
      <c r="C273" s="9" t="s">
        <v>3775</v>
      </c>
      <c r="D273" s="9" t="str">
        <f t="shared" si="17"/>
        <v>10</v>
      </c>
      <c r="E273" s="11">
        <v>2021</v>
      </c>
      <c r="F273" s="7">
        <f t="shared" si="18"/>
        <v>44418</v>
      </c>
      <c r="G273" t="s">
        <v>380</v>
      </c>
      <c r="H273" t="s">
        <v>381</v>
      </c>
      <c r="I273" t="s">
        <v>3741</v>
      </c>
      <c r="J273" s="2" t="str">
        <f>IF(LEFT(G273,7)=" Signed",MID(G273,FIND($S$3,G273)+9,30),IF(LEFT(G273,8)=" Claimed",MID(G273,FIND($S$4,G273)+8,30),IF(LEFT(G273,8)=" As",MID(G273,FIND($S$5,G273)+8,30),IF(LEFT(G273,8)= " Traded", MID(G273,FIND($S$6, G273)+8,30),IF(LEFT(G273,8)= " Drafted", MID(G273,FIND($S$7, G273)+8,30),IF(LEFT(G273,8)= " Player", MID(G273,FIND($S$8, G273)+8,30),"no"))))))</f>
        <v>Washington Wizards</v>
      </c>
      <c r="K273" t="str">
        <f t="shared" si="19"/>
        <v>Washington Wizards</v>
      </c>
    </row>
    <row r="274" spans="1:11" x14ac:dyDescent="0.25">
      <c r="A274" s="9" t="s">
        <v>3804</v>
      </c>
      <c r="B274" s="11">
        <f t="shared" si="16"/>
        <v>8</v>
      </c>
      <c r="C274" s="9" t="s">
        <v>3775</v>
      </c>
      <c r="D274" s="9" t="str">
        <f t="shared" si="17"/>
        <v>10</v>
      </c>
      <c r="E274" s="11">
        <v>2021</v>
      </c>
      <c r="F274" s="7">
        <f t="shared" si="18"/>
        <v>44418</v>
      </c>
      <c r="G274" t="s">
        <v>310</v>
      </c>
      <c r="H274" t="s">
        <v>382</v>
      </c>
      <c r="I274" t="s">
        <v>3741</v>
      </c>
      <c r="J274" s="2" t="str">
        <f>IF(LEFT(G274,7)=" Signed",MID(G274,FIND($S$3,G274)+9,30),IF(LEFT(G274,8)=" Claimed",MID(G274,FIND($S$4,G274)+8,30),IF(LEFT(G274,8)=" As",MID(G274,FIND($S$5,G274)+8,30),IF(LEFT(G274,8)= " Traded", MID(G274,FIND($S$6, G274)+8,30),IF(LEFT(G274,8)= " Drafted", MID(G274,FIND($S$7, G274)+8,30),IF(LEFT(G274,8)= " Player", MID(G274,FIND($S$8, G274)+8,30),"no"))))))</f>
        <v>Los Angeles Clippers</v>
      </c>
      <c r="K274" t="str">
        <f t="shared" si="19"/>
        <v>Los Angeles Clippers</v>
      </c>
    </row>
    <row r="275" spans="1:11" x14ac:dyDescent="0.25">
      <c r="A275" s="9" t="s">
        <v>3804</v>
      </c>
      <c r="B275" s="11">
        <f t="shared" si="16"/>
        <v>8</v>
      </c>
      <c r="C275" s="9" t="s">
        <v>3775</v>
      </c>
      <c r="D275" s="9" t="str">
        <f t="shared" si="17"/>
        <v>10</v>
      </c>
      <c r="E275" s="11">
        <v>2021</v>
      </c>
      <c r="F275" s="7">
        <f t="shared" si="18"/>
        <v>44418</v>
      </c>
      <c r="G275" t="s">
        <v>53</v>
      </c>
      <c r="H275" t="s">
        <v>383</v>
      </c>
      <c r="I275" t="s">
        <v>3741</v>
      </c>
      <c r="J275" s="2" t="str">
        <f>IF(LEFT(G275,7)=" Signed",MID(G275,FIND($S$3,G275)+9,30),IF(LEFT(G275,8)=" Claimed",MID(G275,FIND($S$4,G275)+8,30),IF(LEFT(G275,8)=" As",MID(G275,FIND($S$5,G275)+8,30),IF(LEFT(G275,8)= " Traded", MID(G275,FIND($S$6, G275)+8,30),IF(LEFT(G275,8)= " Drafted", MID(G275,FIND($S$7, G275)+8,30),IF(LEFT(G275,8)= " Player", MID(G275,FIND($S$8, G275)+8,30),"no"))))))</f>
        <v>Oklahoma City Thunder</v>
      </c>
      <c r="K275" t="str">
        <f t="shared" si="19"/>
        <v>Oklahoma City Thunder</v>
      </c>
    </row>
    <row r="276" spans="1:11" x14ac:dyDescent="0.25">
      <c r="A276" s="9" t="s">
        <v>3804</v>
      </c>
      <c r="B276" s="11">
        <f t="shared" si="16"/>
        <v>8</v>
      </c>
      <c r="C276" s="9" t="s">
        <v>3775</v>
      </c>
      <c r="D276" s="9" t="str">
        <f t="shared" si="17"/>
        <v>10</v>
      </c>
      <c r="E276" s="11">
        <v>2021</v>
      </c>
      <c r="F276" s="7">
        <f t="shared" si="18"/>
        <v>44418</v>
      </c>
      <c r="G276" t="s">
        <v>384</v>
      </c>
      <c r="H276" t="s">
        <v>385</v>
      </c>
      <c r="I276" t="s">
        <v>3741</v>
      </c>
      <c r="J276" s="2" t="str">
        <f>IF(LEFT(G276,7)=" Signed",MID(G276,FIND($S$3,G276)+9,30),IF(LEFT(G276,8)=" Claimed",MID(G276,FIND($S$4,G276)+8,30),IF(LEFT(G276,8)=" As",MID(G276,FIND($S$5,G276)+8,30),IF(LEFT(G276,8)= " Traded", MID(G276,FIND($S$6, G276)+8,30),IF(LEFT(G276,8)= " Drafted", MID(G276,FIND($S$7, G276)+8,30),IF(LEFT(G276,8)= " Player", MID(G276,FIND($S$8, G276)+8,30),"no"))))))</f>
        <v>New York Knicks</v>
      </c>
      <c r="K276" t="str">
        <f t="shared" si="19"/>
        <v>New York Knicks</v>
      </c>
    </row>
    <row r="277" spans="1:11" x14ac:dyDescent="0.25">
      <c r="A277" s="9" t="s">
        <v>3804</v>
      </c>
      <c r="B277" s="11">
        <f t="shared" si="16"/>
        <v>8</v>
      </c>
      <c r="C277" s="9" t="s">
        <v>3775</v>
      </c>
      <c r="D277" s="9" t="str">
        <f t="shared" si="17"/>
        <v>10</v>
      </c>
      <c r="E277" s="11">
        <v>2021</v>
      </c>
      <c r="F277" s="7">
        <f t="shared" si="18"/>
        <v>44418</v>
      </c>
      <c r="G277" t="s">
        <v>12</v>
      </c>
      <c r="H277" t="s">
        <v>236</v>
      </c>
      <c r="I277" t="s">
        <v>3741</v>
      </c>
      <c r="J277" s="2" t="str">
        <f>IF(LEFT(G277,7)=" Signed",MID(G277,FIND($S$3,G277)+9,30),IF(LEFT(G277,8)=" Claimed",MID(G277,FIND($S$4,G277)+8,30),IF(LEFT(G277,8)=" As",MID(G277,FIND($S$5,G277)+8,30),IF(LEFT(G277,8)= " Traded", MID(G277,FIND($S$6, G277)+8,30),IF(LEFT(G277,8)= " Drafted", MID(G277,FIND($S$7, G277)+8,30),IF(LEFT(G277,8)= " Player", MID(G277,FIND($S$8, G277)+8,30),"no"))))))</f>
        <v>Milwaukee Bucks</v>
      </c>
      <c r="K277" t="str">
        <f t="shared" si="19"/>
        <v>Milwaukee Bucks</v>
      </c>
    </row>
    <row r="278" spans="1:11" x14ac:dyDescent="0.25">
      <c r="A278" s="9" t="s">
        <v>3804</v>
      </c>
      <c r="B278" s="11">
        <f t="shared" si="16"/>
        <v>8</v>
      </c>
      <c r="C278" s="9" t="s">
        <v>3775</v>
      </c>
      <c r="D278" s="9" t="str">
        <f t="shared" si="17"/>
        <v>10</v>
      </c>
      <c r="E278" s="11">
        <v>2021</v>
      </c>
      <c r="F278" s="7">
        <f t="shared" si="18"/>
        <v>44418</v>
      </c>
      <c r="G278" t="s">
        <v>98</v>
      </c>
      <c r="H278" t="s">
        <v>386</v>
      </c>
      <c r="I278" t="s">
        <v>3741</v>
      </c>
      <c r="J278" s="2" t="str">
        <f>IF(LEFT(G278,7)=" Signed",MID(G278,FIND($S$3,G278)+9,30),IF(LEFT(G278,8)=" Claimed",MID(G278,FIND($S$4,G278)+8,30),IF(LEFT(G278,8)=" As",MID(G278,FIND($S$5,G278)+8,30),IF(LEFT(G278,8)= " Traded", MID(G278,FIND($S$6, G278)+8,30),IF(LEFT(G278,8)= " Drafted", MID(G278,FIND($S$7, G278)+8,30),IF(LEFT(G278,8)= " Player", MID(G278,FIND($S$8, G278)+8,30),"no"))))))</f>
        <v>Detroit Pistons</v>
      </c>
      <c r="K278" t="str">
        <f t="shared" si="19"/>
        <v>Detroit Pistons</v>
      </c>
    </row>
    <row r="279" spans="1:11" x14ac:dyDescent="0.25">
      <c r="A279" s="9" t="s">
        <v>3804</v>
      </c>
      <c r="B279" s="11">
        <f t="shared" si="16"/>
        <v>8</v>
      </c>
      <c r="C279" s="9" t="s">
        <v>3775</v>
      </c>
      <c r="D279" s="9" t="str">
        <f t="shared" si="17"/>
        <v>10</v>
      </c>
      <c r="E279" s="11">
        <v>2021</v>
      </c>
      <c r="F279" s="7">
        <f t="shared" si="18"/>
        <v>44418</v>
      </c>
      <c r="G279" t="s">
        <v>341</v>
      </c>
      <c r="H279" t="s">
        <v>359</v>
      </c>
      <c r="I279" t="s">
        <v>3741</v>
      </c>
      <c r="J279" s="2" t="str">
        <f>IF(LEFT(G279,7)=" Signed",MID(G279,FIND($S$3,G279)+9,30),IF(LEFT(G279,8)=" Claimed",MID(G279,FIND($S$4,G279)+8,30),IF(LEFT(G279,8)=" As",MID(G279,FIND($S$5,G279)+8,30),IF(LEFT(G279,8)= " Traded", MID(G279,FIND($S$6, G279)+8,30),IF(LEFT(G279,8)= " Drafted", MID(G279,FIND($S$7, G279)+8,30),IF(LEFT(G279,8)= " Player", MID(G279,FIND($S$8, G279)+8,30),"no"))))))</f>
        <v>Golden State Warriors</v>
      </c>
      <c r="K279" t="str">
        <f t="shared" si="19"/>
        <v>Golden State Warriors</v>
      </c>
    </row>
    <row r="280" spans="1:11" x14ac:dyDescent="0.25">
      <c r="A280" s="9" t="s">
        <v>3804</v>
      </c>
      <c r="B280" s="11">
        <f t="shared" si="16"/>
        <v>8</v>
      </c>
      <c r="C280" s="9" t="s">
        <v>3775</v>
      </c>
      <c r="D280" s="9" t="str">
        <f t="shared" si="17"/>
        <v>10</v>
      </c>
      <c r="E280" s="11">
        <v>2021</v>
      </c>
      <c r="F280" s="7">
        <f t="shared" si="18"/>
        <v>44418</v>
      </c>
      <c r="G280" t="s">
        <v>387</v>
      </c>
      <c r="H280" t="s">
        <v>388</v>
      </c>
      <c r="I280" t="s">
        <v>3741</v>
      </c>
      <c r="J280" s="2" t="str">
        <f>IF(LEFT(G280,7)=" Signed",MID(G280,FIND($S$3,G280)+9,30),IF(LEFT(G280,8)=" Claimed",MID(G280,FIND($S$4,G280)+8,30),IF(LEFT(G280,8)=" As",MID(G280,FIND($S$5,G280)+8,30),IF(LEFT(G280,8)= " Traded", MID(G280,FIND($S$6, G280)+8,30),IF(LEFT(G280,8)= " Drafted", MID(G280,FIND($S$7, G280)+8,30),IF(LEFT(G280,8)= " Player", MID(G280,FIND($S$8, G280)+8,30),"no"))))))</f>
        <v>Phoenix Suns</v>
      </c>
      <c r="K280" t="str">
        <f t="shared" si="19"/>
        <v>Phoenix Suns</v>
      </c>
    </row>
    <row r="281" spans="1:11" x14ac:dyDescent="0.25">
      <c r="A281" s="9" t="s">
        <v>3804</v>
      </c>
      <c r="B281" s="11">
        <f t="shared" si="16"/>
        <v>8</v>
      </c>
      <c r="C281" s="9" t="s">
        <v>3775</v>
      </c>
      <c r="D281" s="9" t="str">
        <f t="shared" si="17"/>
        <v>10</v>
      </c>
      <c r="E281" s="11">
        <v>2021</v>
      </c>
      <c r="F281" s="7">
        <f t="shared" si="18"/>
        <v>44418</v>
      </c>
      <c r="G281" t="s">
        <v>389</v>
      </c>
      <c r="H281" t="s">
        <v>390</v>
      </c>
      <c r="I281" t="s">
        <v>3741</v>
      </c>
      <c r="J281" s="2" t="str">
        <f>IF(LEFT(G281,7)=" Signed",MID(G281,FIND($S$3,G281)+9,30),IF(LEFT(G281,8)=" Claimed",MID(G281,FIND($S$4,G281)+8,30),IF(LEFT(G281,8)=" As",MID(G281,FIND($S$5,G281)+8,30),IF(LEFT(G281,8)= " Traded", MID(G281,FIND($S$6, G281)+8,30),IF(LEFT(G281,8)= " Drafted", MID(G281,FIND($S$7, G281)+8,30),IF(LEFT(G281,8)= " Player", MID(G281,FIND($S$8, G281)+8,30),"no"))))))</f>
        <v>Chicago Bulls</v>
      </c>
      <c r="K281" t="str">
        <f t="shared" si="19"/>
        <v>Chicago Bulls</v>
      </c>
    </row>
    <row r="282" spans="1:11" x14ac:dyDescent="0.25">
      <c r="A282" s="9" t="s">
        <v>3804</v>
      </c>
      <c r="B282" s="11">
        <f t="shared" si="16"/>
        <v>8</v>
      </c>
      <c r="C282" s="9" t="s">
        <v>3775</v>
      </c>
      <c r="D282" s="9" t="str">
        <f t="shared" si="17"/>
        <v>10</v>
      </c>
      <c r="E282" s="11">
        <v>2021</v>
      </c>
      <c r="F282" s="7">
        <f t="shared" si="18"/>
        <v>44418</v>
      </c>
      <c r="G282" t="s">
        <v>379</v>
      </c>
      <c r="H282" t="s">
        <v>327</v>
      </c>
      <c r="I282" t="s">
        <v>3741</v>
      </c>
      <c r="J282" s="2" t="str">
        <f>IF(LEFT(G282,7)=" Signed",MID(G282,FIND($S$3,G282)+9,30),IF(LEFT(G282,8)=" Claimed",MID(G282,FIND($S$4,G282)+8,30),IF(LEFT(G282,8)=" As",MID(G282,FIND($S$5,G282)+8,30),IF(LEFT(G282,8)= " Traded", MID(G282,FIND($S$6, G282)+8,30),IF(LEFT(G282,8)= " Drafted", MID(G282,FIND($S$7, G282)+8,30),IF(LEFT(G282,8)= " Player", MID(G282,FIND($S$8, G282)+8,30),"no"))))))</f>
        <v>Los Angeles Lakers</v>
      </c>
      <c r="K282" t="str">
        <f t="shared" si="19"/>
        <v>Los Angeles Lakers</v>
      </c>
    </row>
    <row r="283" spans="1:11" x14ac:dyDescent="0.25">
      <c r="A283" s="9" t="s">
        <v>3804</v>
      </c>
      <c r="B283" s="11">
        <f t="shared" si="16"/>
        <v>8</v>
      </c>
      <c r="C283" s="9" t="s">
        <v>3775</v>
      </c>
      <c r="D283" s="9" t="str">
        <f t="shared" si="17"/>
        <v>10</v>
      </c>
      <c r="E283" s="11">
        <v>2021</v>
      </c>
      <c r="F283" s="7">
        <f t="shared" si="18"/>
        <v>44418</v>
      </c>
      <c r="G283" t="s">
        <v>391</v>
      </c>
      <c r="H283" t="s">
        <v>392</v>
      </c>
      <c r="I283" t="s">
        <v>3741</v>
      </c>
      <c r="J283" s="2" t="str">
        <f>IF(LEFT(G283,7)=" Signed",MID(G283,FIND($S$3,G283)+9,30),IF(LEFT(G283,8)=" Claimed",MID(G283,FIND($S$4,G283)+8,30),IF(LEFT(G283,8)=" As",MID(G283,FIND($S$5,G283)+8,30),IF(LEFT(G283,8)= " Traded", MID(G283,FIND($S$6, G283)+8,30),IF(LEFT(G283,8)= " Drafted", MID(G283,FIND($S$7, G283)+8,30),IF(LEFT(G283,8)= " Player", MID(G283,FIND($S$8, G283)+8,30),"no"))))))</f>
        <v>Brooklyn Nets</v>
      </c>
      <c r="K283" t="str">
        <f t="shared" si="19"/>
        <v>Brooklyn Nets</v>
      </c>
    </row>
    <row r="284" spans="1:11" x14ac:dyDescent="0.25">
      <c r="A284" s="9" t="s">
        <v>3804</v>
      </c>
      <c r="B284" s="11">
        <f t="shared" si="16"/>
        <v>8</v>
      </c>
      <c r="C284" s="9" t="s">
        <v>3775</v>
      </c>
      <c r="D284" s="9" t="str">
        <f t="shared" si="17"/>
        <v>10</v>
      </c>
      <c r="E284" s="11">
        <v>2021</v>
      </c>
      <c r="F284" s="7">
        <f t="shared" si="18"/>
        <v>44418</v>
      </c>
      <c r="G284" t="s">
        <v>393</v>
      </c>
      <c r="H284" t="s">
        <v>394</v>
      </c>
      <c r="I284" t="s">
        <v>3741</v>
      </c>
      <c r="J284" s="2" t="str">
        <f>IF(LEFT(G284,7)=" Signed",MID(G284,FIND($S$3,G284)+9,30),IF(LEFT(G284,8)=" Claimed",MID(G284,FIND($S$4,G284)+8,30),IF(LEFT(G284,8)=" As",MID(G284,FIND($S$5,G284)+8,30),IF(LEFT(G284,8)= " Traded", MID(G284,FIND($S$6, G284)+8,30),IF(LEFT(G284,8)= " Drafted", MID(G284,FIND($S$7, G284)+8,30),IF(LEFT(G284,8)= " Player", MID(G284,FIND($S$8, G284)+8,30),"no"))))))</f>
        <v>Dallas Mavericks</v>
      </c>
      <c r="K284" t="str">
        <f t="shared" si="19"/>
        <v>Dallas Mavericks</v>
      </c>
    </row>
    <row r="285" spans="1:11" x14ac:dyDescent="0.25">
      <c r="A285" s="9" t="s">
        <v>3804</v>
      </c>
      <c r="B285" s="11">
        <f t="shared" si="16"/>
        <v>8</v>
      </c>
      <c r="C285" s="9" t="s">
        <v>3775</v>
      </c>
      <c r="D285" s="9" t="str">
        <f t="shared" si="17"/>
        <v>10</v>
      </c>
      <c r="E285" s="11">
        <v>2021</v>
      </c>
      <c r="F285" s="7">
        <f t="shared" si="18"/>
        <v>44418</v>
      </c>
      <c r="G285" t="s">
        <v>395</v>
      </c>
      <c r="H285" t="s">
        <v>396</v>
      </c>
      <c r="I285" t="s">
        <v>3741</v>
      </c>
      <c r="J285" s="2" t="str">
        <f>IF(LEFT(G285,7)=" Signed",MID(G285,FIND($S$3,G285)+9,30),IF(LEFT(G285,8)=" Claimed",MID(G285,FIND($S$4,G285)+8,30),IF(LEFT(G285,8)=" As",MID(G285,FIND($S$5,G285)+8,30),IF(LEFT(G285,8)= " Traded", MID(G285,FIND($S$6, G285)+8,30),IF(LEFT(G285,8)= " Drafted", MID(G285,FIND($S$7, G285)+8,30),IF(LEFT(G285,8)= " Player", MID(G285,FIND($S$8, G285)+8,30),"no"))))))</f>
        <v>Portland Trail Blazers</v>
      </c>
      <c r="K285" t="str">
        <f t="shared" si="19"/>
        <v>Portland Trail Blazers</v>
      </c>
    </row>
    <row r="286" spans="1:11" x14ac:dyDescent="0.25">
      <c r="A286" s="9" t="s">
        <v>3804</v>
      </c>
      <c r="B286" s="11">
        <f t="shared" si="16"/>
        <v>8</v>
      </c>
      <c r="C286" s="9" t="s">
        <v>3776</v>
      </c>
      <c r="D286" s="9" t="str">
        <f t="shared" si="17"/>
        <v>11</v>
      </c>
      <c r="E286" s="11">
        <v>2005</v>
      </c>
      <c r="F286" s="7">
        <f t="shared" si="18"/>
        <v>38575</v>
      </c>
      <c r="G286" t="s">
        <v>397</v>
      </c>
      <c r="H286" t="s">
        <v>398</v>
      </c>
      <c r="I286" t="s">
        <v>3741</v>
      </c>
      <c r="J286" s="2" t="str">
        <f>IF(LEFT(G286,7)=" Signed",MID(G286,FIND($S$3,G286)+9,30),IF(LEFT(G286,8)=" Claimed",MID(G286,FIND($S$4,G286)+8,30),IF(LEFT(G286,8)=" As",MID(G286,FIND($S$5,G286)+8,30),IF(LEFT(G286,8)= " Traded", MID(G286,FIND($S$6, G286)+8,30),IF(LEFT(G286,8)= " Drafted", MID(G286,FIND($S$7, G286)+8,30),IF(LEFT(G286,8)= " Player", MID(G286,FIND($S$8, G286)+8,30),"no"))))))</f>
        <v>Atlanta Hawks.</v>
      </c>
      <c r="K286" t="str">
        <f t="shared" si="19"/>
        <v>Atlanta Hawks</v>
      </c>
    </row>
    <row r="287" spans="1:11" x14ac:dyDescent="0.25">
      <c r="A287" s="9" t="s">
        <v>3804</v>
      </c>
      <c r="B287" s="11">
        <f t="shared" si="16"/>
        <v>8</v>
      </c>
      <c r="C287" s="9" t="s">
        <v>3776</v>
      </c>
      <c r="D287" s="9" t="str">
        <f t="shared" si="17"/>
        <v>11</v>
      </c>
      <c r="E287" s="11">
        <v>2006</v>
      </c>
      <c r="F287" s="7">
        <f t="shared" si="18"/>
        <v>38940</v>
      </c>
      <c r="G287" t="s">
        <v>399</v>
      </c>
      <c r="H287" t="s">
        <v>400</v>
      </c>
      <c r="I287" t="s">
        <v>3741</v>
      </c>
      <c r="J287" s="2" t="str">
        <f>IF(LEFT(G287,7)=" Signed",MID(G287,FIND($S$3,G287)+9,30),IF(LEFT(G287,8)=" Claimed",MID(G287,FIND($S$4,G287)+8,30),IF(LEFT(G287,8)=" As",MID(G287,FIND($S$5,G287)+8,30),IF(LEFT(G287,8)= " Traded", MID(G287,FIND($S$6, G287)+8,30),IF(LEFT(G287,8)= " Drafted", MID(G287,FIND($S$7, G287)+8,30),IF(LEFT(G287,8)= " Player", MID(G287,FIND($S$8, G287)+8,30),"no"))))))</f>
        <v>Dallas Mavericks.</v>
      </c>
      <c r="K287" t="str">
        <f t="shared" si="19"/>
        <v>Dallas Mavericks</v>
      </c>
    </row>
    <row r="288" spans="1:11" x14ac:dyDescent="0.25">
      <c r="A288" s="9" t="s">
        <v>3804</v>
      </c>
      <c r="B288" s="11">
        <f t="shared" si="16"/>
        <v>8</v>
      </c>
      <c r="C288" s="9" t="s">
        <v>3776</v>
      </c>
      <c r="D288" s="9" t="str">
        <f t="shared" si="17"/>
        <v>11</v>
      </c>
      <c r="E288" s="11">
        <v>2010</v>
      </c>
      <c r="F288" s="7">
        <f t="shared" si="18"/>
        <v>40401</v>
      </c>
      <c r="G288" t="s">
        <v>401</v>
      </c>
      <c r="H288" t="s">
        <v>402</v>
      </c>
      <c r="I288" t="s">
        <v>3751</v>
      </c>
      <c r="J288" s="2" t="str">
        <f>IF(LEFT(G288,7)=" Signed",MID(G288,FIND($S$3,G288)+9,30),IF(LEFT(G288,8)=" Claimed",MID(G288,FIND($S$4,G288)+8,30),IF(LEFT(G288,8)=" As",MID(G288,FIND($S$5,G288)+8,30),IF(LEFT(G288,8)= " Traded", MID(G288,FIND($S$6, G288)+8,30),IF(LEFT(G288,8)= " Drafted", MID(G288,FIND($S$7, G288)+8,30),IF(LEFT(G288,8)= " Player", MID(G288,FIND($S$8, G288)+8,30),"no"))))))</f>
        <v>no</v>
      </c>
      <c r="K288" t="str">
        <f t="shared" si="19"/>
        <v>no</v>
      </c>
    </row>
    <row r="289" spans="1:11" x14ac:dyDescent="0.25">
      <c r="A289" s="9" t="s">
        <v>3804</v>
      </c>
      <c r="B289" s="11">
        <f t="shared" si="16"/>
        <v>8</v>
      </c>
      <c r="C289" s="9" t="s">
        <v>3776</v>
      </c>
      <c r="D289" s="9" t="str">
        <f t="shared" si="17"/>
        <v>11</v>
      </c>
      <c r="E289" s="11">
        <v>2010</v>
      </c>
      <c r="F289" s="7">
        <f t="shared" si="18"/>
        <v>40401</v>
      </c>
      <c r="G289" t="s">
        <v>403</v>
      </c>
      <c r="H289" t="s">
        <v>277</v>
      </c>
      <c r="I289" t="s">
        <v>3751</v>
      </c>
      <c r="J289" s="2" t="str">
        <f>IF(LEFT(G289,7)=" Signed",MID(G289,FIND($S$3,G289)+9,30),IF(LEFT(G289,8)=" Claimed",MID(G289,FIND($S$4,G289)+8,30),IF(LEFT(G289,8)=" As",MID(G289,FIND($S$5,G289)+8,30),IF(LEFT(G289,8)= " Traded", MID(G289,FIND($S$6, G289)+8,30),IF(LEFT(G289,8)= " Drafted", MID(G289,FIND($S$7, G289)+8,30),IF(LEFT(G289,8)= " Player", MID(G289,FIND($S$8, G289)+8,30),"no"))))))</f>
        <v>no</v>
      </c>
      <c r="K289" t="str">
        <f t="shared" si="19"/>
        <v>no</v>
      </c>
    </row>
    <row r="290" spans="1:11" x14ac:dyDescent="0.25">
      <c r="A290" s="9" t="s">
        <v>3804</v>
      </c>
      <c r="B290" s="11">
        <f t="shared" si="16"/>
        <v>8</v>
      </c>
      <c r="C290" s="9" t="s">
        <v>3776</v>
      </c>
      <c r="D290" s="9" t="str">
        <f t="shared" si="17"/>
        <v>11</v>
      </c>
      <c r="E290" s="11">
        <v>2010</v>
      </c>
      <c r="F290" s="7">
        <f t="shared" si="18"/>
        <v>40401</v>
      </c>
      <c r="G290" t="s">
        <v>404</v>
      </c>
      <c r="H290" t="s">
        <v>405</v>
      </c>
      <c r="I290" t="s">
        <v>3752</v>
      </c>
      <c r="J290" s="2" t="str">
        <f>IF(LEFT(G290,7)=" Signed",MID(G290,FIND($S$3,G290)+9,30),IF(LEFT(G290,8)=" Claimed",MID(G290,FIND($S$4,G290)+8,30),IF(LEFT(G290,8)=" As",MID(G290,FIND($S$5,G290)+8,30),IF(LEFT(G290,8)= " Traded", MID(G290,FIND($S$6, G290)+8,30),IF(LEFT(G290,8)= " Drafted", MID(G290,FIND($S$7, G290)+8,30),IF(LEFT(G290,8)= " Player", MID(G290,FIND($S$8, G290)+8,30),"no"))))))</f>
        <v>no</v>
      </c>
      <c r="K290" t="str">
        <f t="shared" si="19"/>
        <v>no</v>
      </c>
    </row>
    <row r="291" spans="1:11" x14ac:dyDescent="0.25">
      <c r="A291" s="9" t="s">
        <v>3804</v>
      </c>
      <c r="B291" s="11">
        <f t="shared" si="16"/>
        <v>8</v>
      </c>
      <c r="C291" s="9" t="s">
        <v>3776</v>
      </c>
      <c r="D291" s="9" t="str">
        <f t="shared" si="17"/>
        <v>11</v>
      </c>
      <c r="E291" s="11">
        <v>2010</v>
      </c>
      <c r="F291" s="7">
        <f t="shared" si="18"/>
        <v>40401</v>
      </c>
      <c r="G291" t="s">
        <v>406</v>
      </c>
      <c r="H291" t="s">
        <v>407</v>
      </c>
      <c r="I291" t="s">
        <v>3751</v>
      </c>
      <c r="J291" s="2" t="str">
        <f>IF(LEFT(G291,7)=" Signed",MID(G291,FIND($S$3,G291)+9,30),IF(LEFT(G291,8)=" Claimed",MID(G291,FIND($S$4,G291)+8,30),IF(LEFT(G291,8)=" As",MID(G291,FIND($S$5,G291)+8,30),IF(LEFT(G291,8)= " Traded", MID(G291,FIND($S$6, G291)+8,30),IF(LEFT(G291,8)= " Drafted", MID(G291,FIND($S$7, G291)+8,30),IF(LEFT(G291,8)= " Player", MID(G291,FIND($S$8, G291)+8,30),"no"))))))</f>
        <v>no</v>
      </c>
      <c r="K291" t="str">
        <f t="shared" si="19"/>
        <v>no</v>
      </c>
    </row>
    <row r="292" spans="1:11" x14ac:dyDescent="0.25">
      <c r="A292" s="9" t="s">
        <v>3804</v>
      </c>
      <c r="B292" s="11">
        <f t="shared" si="16"/>
        <v>8</v>
      </c>
      <c r="C292" s="9" t="s">
        <v>3776</v>
      </c>
      <c r="D292" s="9" t="str">
        <f t="shared" si="17"/>
        <v>11</v>
      </c>
      <c r="E292" s="11">
        <v>2017</v>
      </c>
      <c r="F292" s="7">
        <f t="shared" si="18"/>
        <v>42958</v>
      </c>
      <c r="G292" t="s">
        <v>278</v>
      </c>
      <c r="H292" t="s">
        <v>203</v>
      </c>
      <c r="I292" t="s">
        <v>3741</v>
      </c>
      <c r="J292" s="2" t="str">
        <f>IF(LEFT(G292,7)=" Signed",MID(G292,FIND($S$3,G292)+9,30),IF(LEFT(G292,8)=" Claimed",MID(G292,FIND($S$4,G292)+8,30),IF(LEFT(G292,8)=" As",MID(G292,FIND($S$5,G292)+8,30),IF(LEFT(G292,8)= " Traded", MID(G292,FIND($S$6, G292)+8,30),IF(LEFT(G292,8)= " Drafted", MID(G292,FIND($S$7, G292)+8,30),IF(LEFT(G292,8)= " Player", MID(G292,FIND($S$8, G292)+8,30),"no"))))))</f>
        <v>Minnesota Timberwolves</v>
      </c>
      <c r="K292" t="str">
        <f t="shared" si="19"/>
        <v>Minnesota Timberwolves</v>
      </c>
    </row>
    <row r="293" spans="1:11" x14ac:dyDescent="0.25">
      <c r="A293" s="9" t="s">
        <v>3804</v>
      </c>
      <c r="B293" s="11">
        <f t="shared" si="16"/>
        <v>8</v>
      </c>
      <c r="C293" s="9" t="s">
        <v>3776</v>
      </c>
      <c r="D293" s="9" t="str">
        <f t="shared" si="17"/>
        <v>11</v>
      </c>
      <c r="E293" s="11">
        <v>2021</v>
      </c>
      <c r="F293" s="7">
        <f t="shared" si="18"/>
        <v>44419</v>
      </c>
      <c r="G293" t="s">
        <v>408</v>
      </c>
      <c r="H293" t="s">
        <v>409</v>
      </c>
      <c r="I293" t="s">
        <v>3741</v>
      </c>
      <c r="J293" s="2" t="str">
        <f>IF(LEFT(G293,7)=" Signed",MID(G293,FIND($S$3,G293)+9,30),IF(LEFT(G293,8)=" Claimed",MID(G293,FIND($S$4,G293)+8,30),IF(LEFT(G293,8)=" As",MID(G293,FIND($S$5,G293)+8,30),IF(LEFT(G293,8)= " Traded", MID(G293,FIND($S$6, G293)+8,30),IF(LEFT(G293,8)= " Drafted", MID(G293,FIND($S$7, G293)+8,30),IF(LEFT(G293,8)= " Player", MID(G293,FIND($S$8, G293)+8,30),"no"))))))</f>
        <v>Denver Nuggets</v>
      </c>
      <c r="K293" t="str">
        <f t="shared" si="19"/>
        <v>Denver Nuggets</v>
      </c>
    </row>
    <row r="294" spans="1:11" x14ac:dyDescent="0.25">
      <c r="A294" s="9" t="s">
        <v>3804</v>
      </c>
      <c r="B294" s="11">
        <f t="shared" si="16"/>
        <v>8</v>
      </c>
      <c r="C294" s="9" t="s">
        <v>3776</v>
      </c>
      <c r="D294" s="9" t="str">
        <f t="shared" si="17"/>
        <v>11</v>
      </c>
      <c r="E294" s="11">
        <v>2021</v>
      </c>
      <c r="F294" s="7">
        <f t="shared" si="18"/>
        <v>44419</v>
      </c>
      <c r="G294" t="s">
        <v>410</v>
      </c>
      <c r="H294" t="s">
        <v>411</v>
      </c>
      <c r="J294" s="2" t="str">
        <f>IF(LEFT(G294,7)=" Signed",MID(G294,FIND($S$3,G294)+9,30),IF(LEFT(G294,8)=" Claimed",MID(G294,FIND($S$4,G294)+8,30),IF(LEFT(G294,8)=" As",MID(G294,FIND($S$5,G294)+8,30),IF(LEFT(G294,8)= " Traded", MID(G294,FIND($S$6, G294)+8,30),IF(LEFT(G294,8)= " Drafted", MID(G294,FIND($S$7, G294)+8,30),IF(LEFT(G294,8)= " Player", MID(G294,FIND($S$8, G294)+8,30),"no"))))))</f>
        <v>no</v>
      </c>
      <c r="K294" t="str">
        <f t="shared" si="19"/>
        <v>no</v>
      </c>
    </row>
    <row r="295" spans="1:11" x14ac:dyDescent="0.25">
      <c r="A295" s="9" t="s">
        <v>3804</v>
      </c>
      <c r="B295" s="11">
        <f t="shared" si="16"/>
        <v>8</v>
      </c>
      <c r="C295" s="9" t="s">
        <v>3776</v>
      </c>
      <c r="D295" s="9" t="str">
        <f t="shared" si="17"/>
        <v>11</v>
      </c>
      <c r="E295" s="11">
        <v>2021</v>
      </c>
      <c r="F295" s="7">
        <f t="shared" si="18"/>
        <v>44419</v>
      </c>
      <c r="G295" t="s">
        <v>408</v>
      </c>
      <c r="H295" t="s">
        <v>412</v>
      </c>
      <c r="I295" t="s">
        <v>3741</v>
      </c>
      <c r="J295" s="2" t="str">
        <f>IF(LEFT(G295,7)=" Signed",MID(G295,FIND($S$3,G295)+9,30),IF(LEFT(G295,8)=" Claimed",MID(G295,FIND($S$4,G295)+8,30),IF(LEFT(G295,8)=" As",MID(G295,FIND($S$5,G295)+8,30),IF(LEFT(G295,8)= " Traded", MID(G295,FIND($S$6, G295)+8,30),IF(LEFT(G295,8)= " Drafted", MID(G295,FIND($S$7, G295)+8,30),IF(LEFT(G295,8)= " Player", MID(G295,FIND($S$8, G295)+8,30),"no"))))))</f>
        <v>Denver Nuggets</v>
      </c>
      <c r="K295" t="str">
        <f t="shared" si="19"/>
        <v>Denver Nuggets</v>
      </c>
    </row>
    <row r="296" spans="1:11" x14ac:dyDescent="0.25">
      <c r="A296" s="9" t="s">
        <v>3804</v>
      </c>
      <c r="B296" s="11">
        <f t="shared" si="16"/>
        <v>8</v>
      </c>
      <c r="C296" s="9" t="s">
        <v>3776</v>
      </c>
      <c r="D296" s="9" t="str">
        <f t="shared" si="17"/>
        <v>11</v>
      </c>
      <c r="E296" s="11">
        <v>2021</v>
      </c>
      <c r="F296" s="7">
        <f t="shared" si="18"/>
        <v>44419</v>
      </c>
      <c r="G296" t="s">
        <v>288</v>
      </c>
      <c r="H296" t="s">
        <v>413</v>
      </c>
      <c r="I296" t="s">
        <v>3741</v>
      </c>
      <c r="J296" s="2" t="str">
        <f>IF(LEFT(G296,7)=" Signed",MID(G296,FIND($S$3,G296)+9,30),IF(LEFT(G296,8)=" Claimed",MID(G296,FIND($S$4,G296)+8,30),IF(LEFT(G296,8)=" As",MID(G296,FIND($S$5,G296)+8,30),IF(LEFT(G296,8)= " Traded", MID(G296,FIND($S$6, G296)+8,30),IF(LEFT(G296,8)= " Drafted", MID(G296,FIND($S$7, G296)+8,30),IF(LEFT(G296,8)= " Player", MID(G296,FIND($S$8, G296)+8,30),"no"))))))</f>
        <v>San Antonio Spurs</v>
      </c>
      <c r="K296" t="str">
        <f t="shared" si="19"/>
        <v>San Antonio Spurs</v>
      </c>
    </row>
    <row r="297" spans="1:11" x14ac:dyDescent="0.25">
      <c r="A297" s="9" t="s">
        <v>3804</v>
      </c>
      <c r="B297" s="11">
        <f t="shared" si="16"/>
        <v>8</v>
      </c>
      <c r="C297" s="9" t="s">
        <v>3776</v>
      </c>
      <c r="D297" s="9" t="str">
        <f t="shared" si="17"/>
        <v>11</v>
      </c>
      <c r="E297" s="11">
        <v>2021</v>
      </c>
      <c r="F297" s="7">
        <f t="shared" si="18"/>
        <v>44419</v>
      </c>
      <c r="G297" t="s">
        <v>129</v>
      </c>
      <c r="H297" t="s">
        <v>299</v>
      </c>
      <c r="I297" t="s">
        <v>3741</v>
      </c>
      <c r="J297" s="2" t="str">
        <f>IF(LEFT(G297,7)=" Signed",MID(G297,FIND($S$3,G297)+9,30),IF(LEFT(G297,8)=" Claimed",MID(G297,FIND($S$4,G297)+8,30),IF(LEFT(G297,8)=" As",MID(G297,FIND($S$5,G297)+8,30),IF(LEFT(G297,8)= " Traded", MID(G297,FIND($S$6, G297)+8,30),IF(LEFT(G297,8)= " Drafted", MID(G297,FIND($S$7, G297)+8,30),IF(LEFT(G297,8)= " Player", MID(G297,FIND($S$8, G297)+8,30),"no"))))))</f>
        <v>Orlando Magic</v>
      </c>
      <c r="K297" t="str">
        <f t="shared" si="19"/>
        <v>Orlando Magic</v>
      </c>
    </row>
    <row r="298" spans="1:11" x14ac:dyDescent="0.25">
      <c r="A298" s="9" t="s">
        <v>3804</v>
      </c>
      <c r="B298" s="11">
        <f t="shared" si="16"/>
        <v>8</v>
      </c>
      <c r="C298" s="9" t="s">
        <v>3776</v>
      </c>
      <c r="D298" s="9" t="str">
        <f t="shared" si="17"/>
        <v>11</v>
      </c>
      <c r="E298" s="11">
        <v>2021</v>
      </c>
      <c r="F298" s="7">
        <f t="shared" si="18"/>
        <v>44419</v>
      </c>
      <c r="G298" t="s">
        <v>414</v>
      </c>
      <c r="H298" t="s">
        <v>415</v>
      </c>
      <c r="J298" s="2" t="str">
        <f>IF(LEFT(G298,7)=" Signed",MID(G298,FIND($S$3,G298)+9,30),IF(LEFT(G298,8)=" Claimed",MID(G298,FIND($S$4,G298)+8,30),IF(LEFT(G298,8)=" As",MID(G298,FIND($S$5,G298)+8,30),IF(LEFT(G298,8)= " Traded", MID(G298,FIND($S$6, G298)+8,30),IF(LEFT(G298,8)= " Drafted", MID(G298,FIND($S$7, G298)+8,30),IF(LEFT(G298,8)= " Player", MID(G298,FIND($S$8, G298)+8,30),"no"))))))</f>
        <v>no</v>
      </c>
      <c r="K298" t="str">
        <f t="shared" si="19"/>
        <v>no</v>
      </c>
    </row>
    <row r="299" spans="1:11" x14ac:dyDescent="0.25">
      <c r="A299" s="9" t="s">
        <v>3804</v>
      </c>
      <c r="B299" s="11">
        <f t="shared" si="16"/>
        <v>8</v>
      </c>
      <c r="C299" s="9" t="s">
        <v>3776</v>
      </c>
      <c r="D299" s="9" t="str">
        <f t="shared" si="17"/>
        <v>11</v>
      </c>
      <c r="E299" s="11">
        <v>2021</v>
      </c>
      <c r="F299" s="7">
        <f t="shared" si="18"/>
        <v>44419</v>
      </c>
      <c r="G299" t="s">
        <v>389</v>
      </c>
      <c r="H299" t="s">
        <v>416</v>
      </c>
      <c r="I299" t="s">
        <v>3741</v>
      </c>
      <c r="J299" s="2" t="str">
        <f>IF(LEFT(G299,7)=" Signed",MID(G299,FIND($S$3,G299)+9,30),IF(LEFT(G299,8)=" Claimed",MID(G299,FIND($S$4,G299)+8,30),IF(LEFT(G299,8)=" As",MID(G299,FIND($S$5,G299)+8,30),IF(LEFT(G299,8)= " Traded", MID(G299,FIND($S$6, G299)+8,30),IF(LEFT(G299,8)= " Drafted", MID(G299,FIND($S$7, G299)+8,30),IF(LEFT(G299,8)= " Player", MID(G299,FIND($S$8, G299)+8,30),"no"))))))</f>
        <v>Chicago Bulls</v>
      </c>
      <c r="K299" t="str">
        <f t="shared" si="19"/>
        <v>Chicago Bulls</v>
      </c>
    </row>
    <row r="300" spans="1:11" x14ac:dyDescent="0.25">
      <c r="A300" s="9" t="s">
        <v>3804</v>
      </c>
      <c r="B300" s="11">
        <f t="shared" si="16"/>
        <v>8</v>
      </c>
      <c r="C300" s="9" t="s">
        <v>3776</v>
      </c>
      <c r="D300" s="9" t="str">
        <f t="shared" si="17"/>
        <v>11</v>
      </c>
      <c r="E300" s="11">
        <v>2021</v>
      </c>
      <c r="F300" s="7">
        <f t="shared" si="18"/>
        <v>44419</v>
      </c>
      <c r="G300" t="s">
        <v>417</v>
      </c>
      <c r="H300" t="s">
        <v>418</v>
      </c>
      <c r="I300" t="s">
        <v>3741</v>
      </c>
      <c r="J300" s="2" t="str">
        <f>IF(LEFT(G300,7)=" Signed",MID(G300,FIND($S$3,G300)+9,30),IF(LEFT(G300,8)=" Claimed",MID(G300,FIND($S$4,G300)+8,30),IF(LEFT(G300,8)=" As",MID(G300,FIND($S$5,G300)+8,30),IF(LEFT(G300,8)= " Traded", MID(G300,FIND($S$6, G300)+8,30),IF(LEFT(G300,8)= " Drafted", MID(G300,FIND($S$7, G300)+8,30),IF(LEFT(G300,8)= " Player", MID(G300,FIND($S$8, G300)+8,30),"no"))))))</f>
        <v>Indiana Pacers</v>
      </c>
      <c r="K300" t="str">
        <f t="shared" si="19"/>
        <v>Indiana Pacers</v>
      </c>
    </row>
    <row r="301" spans="1:11" x14ac:dyDescent="0.25">
      <c r="A301" s="9" t="s">
        <v>3804</v>
      </c>
      <c r="B301" s="11">
        <f t="shared" si="16"/>
        <v>8</v>
      </c>
      <c r="C301" s="9" t="s">
        <v>3776</v>
      </c>
      <c r="D301" s="9" t="str">
        <f t="shared" si="17"/>
        <v>11</v>
      </c>
      <c r="E301" s="11">
        <v>2021</v>
      </c>
      <c r="F301" s="7">
        <f t="shared" si="18"/>
        <v>44419</v>
      </c>
      <c r="G301" t="s">
        <v>288</v>
      </c>
      <c r="H301" t="s">
        <v>419</v>
      </c>
      <c r="I301" t="s">
        <v>3741</v>
      </c>
      <c r="J301" s="2" t="str">
        <f>IF(LEFT(G301,7)=" Signed",MID(G301,FIND($S$3,G301)+9,30),IF(LEFT(G301,8)=" Claimed",MID(G301,FIND($S$4,G301)+8,30),IF(LEFT(G301,8)=" As",MID(G301,FIND($S$5,G301)+8,30),IF(LEFT(G301,8)= " Traded", MID(G301,FIND($S$6, G301)+8,30),IF(LEFT(G301,8)= " Drafted", MID(G301,FIND($S$7, G301)+8,30),IF(LEFT(G301,8)= " Player", MID(G301,FIND($S$8, G301)+8,30),"no"))))))</f>
        <v>San Antonio Spurs</v>
      </c>
      <c r="K301" t="str">
        <f t="shared" si="19"/>
        <v>San Antonio Spurs</v>
      </c>
    </row>
    <row r="302" spans="1:11" x14ac:dyDescent="0.25">
      <c r="A302" s="9" t="s">
        <v>3804</v>
      </c>
      <c r="B302" s="11">
        <f t="shared" si="16"/>
        <v>8</v>
      </c>
      <c r="C302" s="9" t="s">
        <v>3776</v>
      </c>
      <c r="D302" s="9" t="str">
        <f t="shared" si="17"/>
        <v>11</v>
      </c>
      <c r="E302" s="11">
        <v>2021</v>
      </c>
      <c r="F302" s="7">
        <f t="shared" si="18"/>
        <v>44419</v>
      </c>
      <c r="G302" t="s">
        <v>420</v>
      </c>
      <c r="H302" t="s">
        <v>421</v>
      </c>
      <c r="J302" s="2" t="str">
        <f>IF(LEFT(G302,7)=" Signed",MID(G302,FIND($S$3,G302)+9,30),IF(LEFT(G302,8)=" Claimed",MID(G302,FIND($S$4,G302)+8,30),IF(LEFT(G302,8)=" As",MID(G302,FIND($S$5,G302)+8,30),IF(LEFT(G302,8)= " Traded", MID(G302,FIND($S$6, G302)+8,30),IF(LEFT(G302,8)= " Drafted", MID(G302,FIND($S$7, G302)+8,30),IF(LEFT(G302,8)= " Player", MID(G302,FIND($S$8, G302)+8,30),"no"))))))</f>
        <v>no</v>
      </c>
      <c r="K302" t="str">
        <f t="shared" si="19"/>
        <v>no</v>
      </c>
    </row>
    <row r="303" spans="1:11" x14ac:dyDescent="0.25">
      <c r="A303" s="9" t="s">
        <v>3804</v>
      </c>
      <c r="B303" s="11">
        <f t="shared" si="16"/>
        <v>8</v>
      </c>
      <c r="C303" s="9" t="s">
        <v>3776</v>
      </c>
      <c r="D303" s="9" t="str">
        <f t="shared" si="17"/>
        <v>11</v>
      </c>
      <c r="E303" s="11">
        <v>2021</v>
      </c>
      <c r="F303" s="7">
        <f t="shared" si="18"/>
        <v>44419</v>
      </c>
      <c r="G303" t="s">
        <v>53</v>
      </c>
      <c r="H303" t="s">
        <v>422</v>
      </c>
      <c r="I303" t="s">
        <v>3741</v>
      </c>
      <c r="J303" s="2" t="str">
        <f>IF(LEFT(G303,7)=" Signed",MID(G303,FIND($S$3,G303)+9,30),IF(LEFT(G303,8)=" Claimed",MID(G303,FIND($S$4,G303)+8,30),IF(LEFT(G303,8)=" As",MID(G303,FIND($S$5,G303)+8,30),IF(LEFT(G303,8)= " Traded", MID(G303,FIND($S$6, G303)+8,30),IF(LEFT(G303,8)= " Drafted", MID(G303,FIND($S$7, G303)+8,30),IF(LEFT(G303,8)= " Player", MID(G303,FIND($S$8, G303)+8,30),"no"))))))</f>
        <v>Oklahoma City Thunder</v>
      </c>
      <c r="K303" t="str">
        <f t="shared" si="19"/>
        <v>Oklahoma City Thunder</v>
      </c>
    </row>
    <row r="304" spans="1:11" x14ac:dyDescent="0.25">
      <c r="A304" s="9" t="s">
        <v>3804</v>
      </c>
      <c r="B304" s="11">
        <f t="shared" si="16"/>
        <v>8</v>
      </c>
      <c r="C304" s="9" t="s">
        <v>3776</v>
      </c>
      <c r="D304" s="9" t="str">
        <f t="shared" si="17"/>
        <v>11</v>
      </c>
      <c r="E304" s="11">
        <v>2021</v>
      </c>
      <c r="F304" s="7">
        <f t="shared" si="18"/>
        <v>44419</v>
      </c>
      <c r="G304" t="s">
        <v>423</v>
      </c>
      <c r="H304" t="s">
        <v>424</v>
      </c>
      <c r="I304" t="s">
        <v>3741</v>
      </c>
      <c r="J304" s="2" t="str">
        <f>IF(LEFT(G304,7)=" Signed",MID(G304,FIND($S$3,G304)+9,30),IF(LEFT(G304,8)=" Claimed",MID(G304,FIND($S$4,G304)+8,30),IF(LEFT(G304,8)=" As",MID(G304,FIND($S$5,G304)+8,30),IF(LEFT(G304,8)= " Traded", MID(G304,FIND($S$6, G304)+8,30),IF(LEFT(G304,8)= " Drafted", MID(G304,FIND($S$7, G304)+8,30),IF(LEFT(G304,8)= " Player", MID(G304,FIND($S$8, G304)+8,30),"no"))))))</f>
        <v>Utah Jazz</v>
      </c>
      <c r="K304" t="str">
        <f t="shared" si="19"/>
        <v>Utah Jazz</v>
      </c>
    </row>
    <row r="305" spans="1:11" x14ac:dyDescent="0.25">
      <c r="A305" s="9" t="s">
        <v>3804</v>
      </c>
      <c r="B305" s="11">
        <f t="shared" si="16"/>
        <v>8</v>
      </c>
      <c r="C305" s="9" t="s">
        <v>3776</v>
      </c>
      <c r="D305" s="9" t="str">
        <f t="shared" si="17"/>
        <v>11</v>
      </c>
      <c r="E305" s="11">
        <v>2021</v>
      </c>
      <c r="F305" s="7">
        <f t="shared" si="18"/>
        <v>44419</v>
      </c>
      <c r="G305" t="s">
        <v>389</v>
      </c>
      <c r="H305" t="s">
        <v>425</v>
      </c>
      <c r="I305" t="s">
        <v>3741</v>
      </c>
      <c r="J305" s="2" t="str">
        <f>IF(LEFT(G305,7)=" Signed",MID(G305,FIND($S$3,G305)+9,30),IF(LEFT(G305,8)=" Claimed",MID(G305,FIND($S$4,G305)+8,30),IF(LEFT(G305,8)=" As",MID(G305,FIND($S$5,G305)+8,30),IF(LEFT(G305,8)= " Traded", MID(G305,FIND($S$6, G305)+8,30),IF(LEFT(G305,8)= " Drafted", MID(G305,FIND($S$7, G305)+8,30),IF(LEFT(G305,8)= " Player", MID(G305,FIND($S$8, G305)+8,30),"no"))))))</f>
        <v>Chicago Bulls</v>
      </c>
      <c r="K305" t="str">
        <f t="shared" si="19"/>
        <v>Chicago Bulls</v>
      </c>
    </row>
    <row r="306" spans="1:11" x14ac:dyDescent="0.25">
      <c r="A306" s="9" t="s">
        <v>3804</v>
      </c>
      <c r="B306" s="11">
        <f t="shared" si="16"/>
        <v>8</v>
      </c>
      <c r="C306" s="9" t="s">
        <v>3776</v>
      </c>
      <c r="D306" s="9" t="str">
        <f t="shared" si="17"/>
        <v>11</v>
      </c>
      <c r="E306" s="11">
        <v>2021</v>
      </c>
      <c r="F306" s="7">
        <f t="shared" si="18"/>
        <v>44419</v>
      </c>
      <c r="G306" t="s">
        <v>194</v>
      </c>
      <c r="H306" t="s">
        <v>426</v>
      </c>
      <c r="I306" t="s">
        <v>3741</v>
      </c>
      <c r="J306" s="2" t="str">
        <f>IF(LEFT(G306,7)=" Signed",MID(G306,FIND($S$3,G306)+9,30),IF(LEFT(G306,8)=" Claimed",MID(G306,FIND($S$4,G306)+8,30),IF(LEFT(G306,8)=" As",MID(G306,FIND($S$5,G306)+8,30),IF(LEFT(G306,8)= " Traded", MID(G306,FIND($S$6, G306)+8,30),IF(LEFT(G306,8)= " Drafted", MID(G306,FIND($S$7, G306)+8,30),IF(LEFT(G306,8)= " Player", MID(G306,FIND($S$8, G306)+8,30),"no"))))))</f>
        <v>Toronto Raptors</v>
      </c>
      <c r="K306" t="str">
        <f t="shared" si="19"/>
        <v>Toronto Raptors</v>
      </c>
    </row>
    <row r="307" spans="1:11" x14ac:dyDescent="0.25">
      <c r="A307" s="9" t="s">
        <v>3804</v>
      </c>
      <c r="B307" s="11">
        <f t="shared" si="16"/>
        <v>8</v>
      </c>
      <c r="C307" s="9" t="s">
        <v>3776</v>
      </c>
      <c r="D307" s="9" t="str">
        <f t="shared" si="17"/>
        <v>11</v>
      </c>
      <c r="E307" s="11">
        <v>2021</v>
      </c>
      <c r="F307" s="7">
        <f t="shared" si="18"/>
        <v>44419</v>
      </c>
      <c r="G307" t="s">
        <v>427</v>
      </c>
      <c r="H307" t="s">
        <v>428</v>
      </c>
      <c r="I307" t="s">
        <v>3741</v>
      </c>
      <c r="J307" s="2" t="str">
        <f>IF(LEFT(G307,7)=" Signed",MID(G307,FIND($S$3,G307)+9,30),IF(LEFT(G307,8)=" Claimed",MID(G307,FIND($S$4,G307)+8,30),IF(LEFT(G307,8)=" As",MID(G307,FIND($S$5,G307)+8,30),IF(LEFT(G307,8)= " Traded", MID(G307,FIND($S$6, G307)+8,30),IF(LEFT(G307,8)= " Drafted", MID(G307,FIND($S$7, G307)+8,30),IF(LEFT(G307,8)= " Player", MID(G307,FIND($S$8, G307)+8,30),"no"))))))</f>
        <v>Memphis Grizzlies</v>
      </c>
      <c r="K307" t="str">
        <f t="shared" si="19"/>
        <v>Memphis Grizzlies</v>
      </c>
    </row>
    <row r="308" spans="1:11" x14ac:dyDescent="0.25">
      <c r="A308" s="9" t="s">
        <v>3804</v>
      </c>
      <c r="B308" s="11">
        <f t="shared" si="16"/>
        <v>8</v>
      </c>
      <c r="C308" s="9" t="s">
        <v>3776</v>
      </c>
      <c r="D308" s="9" t="str">
        <f t="shared" si="17"/>
        <v>11</v>
      </c>
      <c r="E308" s="11">
        <v>2021</v>
      </c>
      <c r="F308" s="7">
        <f t="shared" si="18"/>
        <v>44419</v>
      </c>
      <c r="G308" t="s">
        <v>429</v>
      </c>
      <c r="H308" t="s">
        <v>421</v>
      </c>
      <c r="I308" t="s">
        <v>3741</v>
      </c>
      <c r="J308" s="2" t="str">
        <f>IF(LEFT(G308,7)=" Signed",MID(G308,FIND($S$3,G308)+9,30),IF(LEFT(G308,8)=" Claimed",MID(G308,FIND($S$4,G308)+8,30),IF(LEFT(G308,8)=" As",MID(G308,FIND($S$5,G308)+8,30),IF(LEFT(G308,8)= " Traded", MID(G308,FIND($S$6, G308)+8,30),IF(LEFT(G308,8)= " Drafted", MID(G308,FIND($S$7, G308)+8,30),IF(LEFT(G308,8)= " Player", MID(G308,FIND($S$8, G308)+8,30),"no"))))))</f>
        <v>San Antonio Spurs as part of a</v>
      </c>
      <c r="K308" t="str">
        <f t="shared" si="19"/>
        <v>San Antonio Spurs as part of a</v>
      </c>
    </row>
    <row r="309" spans="1:11" x14ac:dyDescent="0.25">
      <c r="A309" s="9" t="s">
        <v>3804</v>
      </c>
      <c r="B309" s="11">
        <f t="shared" si="16"/>
        <v>8</v>
      </c>
      <c r="C309" s="9" t="s">
        <v>3777</v>
      </c>
      <c r="D309" s="9" t="str">
        <f t="shared" si="17"/>
        <v>12</v>
      </c>
      <c r="E309" s="11">
        <v>2005</v>
      </c>
      <c r="F309" s="7">
        <f t="shared" si="18"/>
        <v>38576</v>
      </c>
      <c r="G309" t="s">
        <v>430</v>
      </c>
      <c r="H309" t="s">
        <v>156</v>
      </c>
      <c r="I309" t="s">
        <v>3752</v>
      </c>
      <c r="J309" s="2" t="str">
        <f>IF(LEFT(G309,7)=" Signed",MID(G309,FIND($S$3,G309)+9,30),IF(LEFT(G309,8)=" Claimed",MID(G309,FIND($S$4,G309)+8,30),IF(LEFT(G309,8)=" As",MID(G309,FIND($S$5,G309)+8,30),IF(LEFT(G309,8)= " Traded", MID(G309,FIND($S$6, G309)+8,30),IF(LEFT(G309,8)= " Drafted", MID(G309,FIND($S$7, G309)+8,30),IF(LEFT(G309,8)= " Player", MID(G309,FIND($S$8, G309)+8,30),"no"))))))</f>
        <v>no</v>
      </c>
      <c r="K309" t="str">
        <f t="shared" si="19"/>
        <v>no</v>
      </c>
    </row>
    <row r="310" spans="1:11" x14ac:dyDescent="0.25">
      <c r="A310" s="9" t="s">
        <v>3804</v>
      </c>
      <c r="B310" s="11">
        <f t="shared" si="16"/>
        <v>8</v>
      </c>
      <c r="C310" s="9" t="s">
        <v>3777</v>
      </c>
      <c r="D310" s="9" t="str">
        <f t="shared" si="17"/>
        <v>12</v>
      </c>
      <c r="E310" s="11">
        <v>2016</v>
      </c>
      <c r="F310" s="7">
        <f t="shared" si="18"/>
        <v>42594</v>
      </c>
      <c r="G310" t="s">
        <v>431</v>
      </c>
      <c r="H310" t="s">
        <v>432</v>
      </c>
      <c r="I310" t="s">
        <v>3741</v>
      </c>
      <c r="J310" s="2" t="str">
        <f>IF(LEFT(G310,7)=" Signed",MID(G310,FIND($S$3,G310)+9,30),IF(LEFT(G310,8)=" Claimed",MID(G310,FIND($S$4,G310)+8,30),IF(LEFT(G310,8)=" As",MID(G310,FIND($S$5,G310)+8,30),IF(LEFT(G310,8)= " Traded", MID(G310,FIND($S$6, G310)+8,30),IF(LEFT(G310,8)= " Drafted", MID(G310,FIND($S$7, G310)+8,30),IF(LEFT(G310,8)= " Player", MID(G310,FIND($S$8, G310)+8,30),"no"))))))</f>
        <v>Cleveland Cavaliers</v>
      </c>
      <c r="K310" t="str">
        <f t="shared" si="19"/>
        <v>Cleveland Cavaliers</v>
      </c>
    </row>
    <row r="311" spans="1:11" x14ac:dyDescent="0.25">
      <c r="A311" s="9" t="s">
        <v>3804</v>
      </c>
      <c r="B311" s="11">
        <f t="shared" si="16"/>
        <v>8</v>
      </c>
      <c r="C311" s="9" t="s">
        <v>3777</v>
      </c>
      <c r="D311" s="9" t="str">
        <f t="shared" si="17"/>
        <v>12</v>
      </c>
      <c r="E311" s="11">
        <v>2016</v>
      </c>
      <c r="F311" s="7">
        <f t="shared" si="18"/>
        <v>42594</v>
      </c>
      <c r="G311" t="s">
        <v>53</v>
      </c>
      <c r="H311" t="s">
        <v>433</v>
      </c>
      <c r="I311" t="s">
        <v>3741</v>
      </c>
      <c r="J311" s="2" t="str">
        <f>IF(LEFT(G311,7)=" Signed",MID(G311,FIND($S$3,G311)+9,30),IF(LEFT(G311,8)=" Claimed",MID(G311,FIND($S$4,G311)+8,30),IF(LEFT(G311,8)=" As",MID(G311,FIND($S$5,G311)+8,30),IF(LEFT(G311,8)= " Traded", MID(G311,FIND($S$6, G311)+8,30),IF(LEFT(G311,8)= " Drafted", MID(G311,FIND($S$7, G311)+8,30),IF(LEFT(G311,8)= " Player", MID(G311,FIND($S$8, G311)+8,30),"no"))))))</f>
        <v>Oklahoma City Thunder</v>
      </c>
      <c r="K311" t="str">
        <f t="shared" si="19"/>
        <v>Oklahoma City Thunder</v>
      </c>
    </row>
    <row r="312" spans="1:11" x14ac:dyDescent="0.25">
      <c r="A312" s="9" t="s">
        <v>3804</v>
      </c>
      <c r="B312" s="11">
        <f t="shared" si="16"/>
        <v>8</v>
      </c>
      <c r="C312" s="9" t="s">
        <v>3777</v>
      </c>
      <c r="D312" s="9" t="str">
        <f t="shared" si="17"/>
        <v>12</v>
      </c>
      <c r="E312" s="11">
        <v>2019</v>
      </c>
      <c r="F312" s="7">
        <f t="shared" si="18"/>
        <v>43689</v>
      </c>
      <c r="G312" t="s">
        <v>434</v>
      </c>
      <c r="H312" t="s">
        <v>206</v>
      </c>
      <c r="I312" t="s">
        <v>3741</v>
      </c>
      <c r="J312" s="2" t="str">
        <f>IF(LEFT(G312,7)=" Signed",MID(G312,FIND($S$3,G312)+9,30),IF(LEFT(G312,8)=" Claimed",MID(G312,FIND($S$4,G312)+8,30),IF(LEFT(G312,8)=" As",MID(G312,FIND($S$5,G312)+8,30),IF(LEFT(G312,8)= " Traded", MID(G312,FIND($S$6, G312)+8,30),IF(LEFT(G312,8)= " Drafted", MID(G312,FIND($S$7, G312)+8,30),IF(LEFT(G312,8)= " Player", MID(G312,FIND($S$8, G312)+8,30),"no"))))))</f>
        <v>Oklahoma City Thunder.</v>
      </c>
      <c r="K312" t="str">
        <f t="shared" si="19"/>
        <v>Oklahoma City Thunder</v>
      </c>
    </row>
    <row r="313" spans="1:11" x14ac:dyDescent="0.25">
      <c r="A313" s="9" t="s">
        <v>3804</v>
      </c>
      <c r="B313" s="11">
        <f t="shared" si="16"/>
        <v>8</v>
      </c>
      <c r="C313" s="9" t="s">
        <v>3777</v>
      </c>
      <c r="D313" s="9" t="str">
        <f t="shared" si="17"/>
        <v>12</v>
      </c>
      <c r="E313" s="11">
        <v>2020</v>
      </c>
      <c r="F313" s="7">
        <f t="shared" si="18"/>
        <v>44055</v>
      </c>
      <c r="G313" t="s">
        <v>108</v>
      </c>
      <c r="H313" t="s">
        <v>435</v>
      </c>
      <c r="I313" t="s">
        <v>3749</v>
      </c>
      <c r="J313" s="2" t="str">
        <f>IF(LEFT(G313,7)=" Signed",MID(G313,FIND($S$3,G313)+9,30),IF(LEFT(G313,8)=" Claimed",MID(G313,FIND($S$4,G313)+8,30),IF(LEFT(G313,8)=" As",MID(G313,FIND($S$5,G313)+8,30),IF(LEFT(G313,8)= " Traded", MID(G313,FIND($S$6, G313)+8,30),IF(LEFT(G313,8)= " Drafted", MID(G313,FIND($S$7, G313)+8,30),IF(LEFT(G313,8)= " Player", MID(G313,FIND($S$8, G313)+8,30),"no"))))))</f>
        <v>no</v>
      </c>
      <c r="K313" t="str">
        <f t="shared" si="19"/>
        <v>no</v>
      </c>
    </row>
    <row r="314" spans="1:11" x14ac:dyDescent="0.25">
      <c r="A314" s="9" t="s">
        <v>3804</v>
      </c>
      <c r="B314" s="11">
        <f t="shared" si="16"/>
        <v>8</v>
      </c>
      <c r="C314" s="9" t="s">
        <v>3777</v>
      </c>
      <c r="D314" s="9" t="str">
        <f t="shared" si="17"/>
        <v>12</v>
      </c>
      <c r="E314" s="11">
        <v>2021</v>
      </c>
      <c r="F314" s="7">
        <f t="shared" si="18"/>
        <v>44420</v>
      </c>
      <c r="G314" t="s">
        <v>389</v>
      </c>
      <c r="H314" t="s">
        <v>436</v>
      </c>
      <c r="I314" t="s">
        <v>3741</v>
      </c>
      <c r="J314" s="2" t="str">
        <f>IF(LEFT(G314,7)=" Signed",MID(G314,FIND($S$3,G314)+9,30),IF(LEFT(G314,8)=" Claimed",MID(G314,FIND($S$4,G314)+8,30),IF(LEFT(G314,8)=" As",MID(G314,FIND($S$5,G314)+8,30),IF(LEFT(G314,8)= " Traded", MID(G314,FIND($S$6, G314)+8,30),IF(LEFT(G314,8)= " Drafted", MID(G314,FIND($S$7, G314)+8,30),IF(LEFT(G314,8)= " Player", MID(G314,FIND($S$8, G314)+8,30),"no"))))))</f>
        <v>Chicago Bulls</v>
      </c>
      <c r="K314" t="str">
        <f t="shared" si="19"/>
        <v>Chicago Bulls</v>
      </c>
    </row>
    <row r="315" spans="1:11" x14ac:dyDescent="0.25">
      <c r="A315" s="9" t="s">
        <v>3804</v>
      </c>
      <c r="B315" s="11">
        <f t="shared" si="16"/>
        <v>8</v>
      </c>
      <c r="C315" s="9" t="s">
        <v>3777</v>
      </c>
      <c r="D315" s="9" t="str">
        <f t="shared" si="17"/>
        <v>12</v>
      </c>
      <c r="E315" s="11">
        <v>2021</v>
      </c>
      <c r="F315" s="7">
        <f t="shared" si="18"/>
        <v>44420</v>
      </c>
      <c r="G315" t="s">
        <v>12</v>
      </c>
      <c r="H315" t="s">
        <v>437</v>
      </c>
      <c r="I315" t="s">
        <v>3741</v>
      </c>
      <c r="J315" s="2" t="str">
        <f>IF(LEFT(G315,7)=" Signed",MID(G315,FIND($S$3,G315)+9,30),IF(LEFT(G315,8)=" Claimed",MID(G315,FIND($S$4,G315)+8,30),IF(LEFT(G315,8)=" As",MID(G315,FIND($S$5,G315)+8,30),IF(LEFT(G315,8)= " Traded", MID(G315,FIND($S$6, G315)+8,30),IF(LEFT(G315,8)= " Drafted", MID(G315,FIND($S$7, G315)+8,30),IF(LEFT(G315,8)= " Player", MID(G315,FIND($S$8, G315)+8,30),"no"))))))</f>
        <v>Milwaukee Bucks</v>
      </c>
      <c r="K315" t="str">
        <f t="shared" si="19"/>
        <v>Milwaukee Bucks</v>
      </c>
    </row>
    <row r="316" spans="1:11" x14ac:dyDescent="0.25">
      <c r="A316" s="9" t="s">
        <v>3804</v>
      </c>
      <c r="B316" s="11">
        <f t="shared" si="16"/>
        <v>8</v>
      </c>
      <c r="C316" s="9" t="s">
        <v>3777</v>
      </c>
      <c r="D316" s="9" t="str">
        <f t="shared" si="17"/>
        <v>12</v>
      </c>
      <c r="E316" s="11">
        <v>2021</v>
      </c>
      <c r="F316" s="7">
        <f t="shared" si="18"/>
        <v>44420</v>
      </c>
      <c r="G316" t="s">
        <v>389</v>
      </c>
      <c r="H316" t="s">
        <v>438</v>
      </c>
      <c r="I316" t="s">
        <v>3741</v>
      </c>
      <c r="J316" s="2" t="str">
        <f>IF(LEFT(G316,7)=" Signed",MID(G316,FIND($S$3,G316)+9,30),IF(LEFT(G316,8)=" Claimed",MID(G316,FIND($S$4,G316)+8,30),IF(LEFT(G316,8)=" As",MID(G316,FIND($S$5,G316)+8,30),IF(LEFT(G316,8)= " Traded", MID(G316,FIND($S$6, G316)+8,30),IF(LEFT(G316,8)= " Drafted", MID(G316,FIND($S$7, G316)+8,30),IF(LEFT(G316,8)= " Player", MID(G316,FIND($S$8, G316)+8,30),"no"))))))</f>
        <v>Chicago Bulls</v>
      </c>
      <c r="K316" t="str">
        <f t="shared" si="19"/>
        <v>Chicago Bulls</v>
      </c>
    </row>
    <row r="317" spans="1:11" x14ac:dyDescent="0.25">
      <c r="A317" s="9" t="s">
        <v>3804</v>
      </c>
      <c r="B317" s="11">
        <f t="shared" si="16"/>
        <v>8</v>
      </c>
      <c r="C317" s="9" t="s">
        <v>3777</v>
      </c>
      <c r="D317" s="9" t="str">
        <f t="shared" si="17"/>
        <v>12</v>
      </c>
      <c r="E317" s="11">
        <v>2021</v>
      </c>
      <c r="F317" s="7">
        <f t="shared" si="18"/>
        <v>44420</v>
      </c>
      <c r="G317" t="s">
        <v>439</v>
      </c>
      <c r="H317" t="s">
        <v>440</v>
      </c>
      <c r="I317" t="s">
        <v>3741</v>
      </c>
      <c r="J317" s="2" t="str">
        <f>IF(LEFT(G317,7)=" Signed",MID(G317,FIND($S$3,G317)+9,30),IF(LEFT(G317,8)=" Claimed",MID(G317,FIND($S$4,G317)+8,30),IF(LEFT(G317,8)=" As",MID(G317,FIND($S$5,G317)+8,30),IF(LEFT(G317,8)= " Traded", MID(G317,FIND($S$6, G317)+8,30),IF(LEFT(G317,8)= " Drafted", MID(G317,FIND($S$7, G317)+8,30),IF(LEFT(G317,8)= " Player", MID(G317,FIND($S$8, G317)+8,30),"no"))))))</f>
        <v>Portland Trail Blazers</v>
      </c>
      <c r="K317" t="str">
        <f t="shared" si="19"/>
        <v>Portland Trail Blazers</v>
      </c>
    </row>
    <row r="318" spans="1:11" x14ac:dyDescent="0.25">
      <c r="A318" s="9" t="s">
        <v>3804</v>
      </c>
      <c r="B318" s="11">
        <f t="shared" si="16"/>
        <v>8</v>
      </c>
      <c r="C318" s="9" t="s">
        <v>3777</v>
      </c>
      <c r="D318" s="9" t="str">
        <f t="shared" si="17"/>
        <v>12</v>
      </c>
      <c r="E318" s="11">
        <v>2021</v>
      </c>
      <c r="F318" s="7">
        <f t="shared" si="18"/>
        <v>44420</v>
      </c>
      <c r="G318" t="s">
        <v>310</v>
      </c>
      <c r="H318" t="s">
        <v>441</v>
      </c>
      <c r="I318" t="s">
        <v>3741</v>
      </c>
      <c r="J318" s="2" t="str">
        <f>IF(LEFT(G318,7)=" Signed",MID(G318,FIND($S$3,G318)+9,30),IF(LEFT(G318,8)=" Claimed",MID(G318,FIND($S$4,G318)+8,30),IF(LEFT(G318,8)=" As",MID(G318,FIND($S$5,G318)+8,30),IF(LEFT(G318,8)= " Traded", MID(G318,FIND($S$6, G318)+8,30),IF(LEFT(G318,8)= " Drafted", MID(G318,FIND($S$7, G318)+8,30),IF(LEFT(G318,8)= " Player", MID(G318,FIND($S$8, G318)+8,30),"no"))))))</f>
        <v>Los Angeles Clippers</v>
      </c>
      <c r="K318" t="str">
        <f t="shared" si="19"/>
        <v>Los Angeles Clippers</v>
      </c>
    </row>
    <row r="319" spans="1:11" x14ac:dyDescent="0.25">
      <c r="A319" s="9" t="s">
        <v>3804</v>
      </c>
      <c r="B319" s="11">
        <f t="shared" si="16"/>
        <v>8</v>
      </c>
      <c r="C319" s="9" t="s">
        <v>3778</v>
      </c>
      <c r="D319" s="9" t="str">
        <f t="shared" si="17"/>
        <v>13</v>
      </c>
      <c r="E319" s="11">
        <v>2012</v>
      </c>
      <c r="F319" s="7">
        <f t="shared" si="18"/>
        <v>41134</v>
      </c>
      <c r="G319" t="s">
        <v>442</v>
      </c>
      <c r="H319" t="s">
        <v>443</v>
      </c>
      <c r="I319" t="s">
        <v>3741</v>
      </c>
      <c r="J319" s="2" t="str">
        <f>IF(LEFT(G319,7)=" Signed",MID(G319,FIND($S$3,G319)+9,30),IF(LEFT(G319,8)=" Claimed",MID(G319,FIND($S$4,G319)+8,30),IF(LEFT(G319,8)=" As",MID(G319,FIND($S$5,G319)+8,30),IF(LEFT(G319,8)= " Traded", MID(G319,FIND($S$6, G319)+8,30),IF(LEFT(G319,8)= " Drafted", MID(G319,FIND($S$7, G319)+8,30),IF(LEFT(G319,8)= " Player", MID(G319,FIND($S$8, G319)+8,30),"no"))))))</f>
        <v>Los Angeles Lakers.</v>
      </c>
      <c r="K319" t="str">
        <f t="shared" si="19"/>
        <v>Los Angeles Lakers</v>
      </c>
    </row>
    <row r="320" spans="1:11" x14ac:dyDescent="0.25">
      <c r="A320" s="9" t="s">
        <v>3804</v>
      </c>
      <c r="B320" s="11">
        <f t="shared" si="16"/>
        <v>8</v>
      </c>
      <c r="C320" s="9" t="s">
        <v>3778</v>
      </c>
      <c r="D320" s="9" t="str">
        <f t="shared" si="17"/>
        <v>13</v>
      </c>
      <c r="E320" s="11">
        <v>2013</v>
      </c>
      <c r="F320" s="7">
        <f t="shared" si="18"/>
        <v>41499</v>
      </c>
      <c r="G320" t="s">
        <v>5</v>
      </c>
      <c r="H320" t="s">
        <v>4</v>
      </c>
      <c r="I320" t="s">
        <v>3742</v>
      </c>
      <c r="J320" s="2" t="str">
        <f>IF(LEFT(G320,7)=" Signed",MID(G320,FIND($S$3,G320)+9,30),IF(LEFT(G320,8)=" Claimed",MID(G320,FIND($S$4,G320)+8,30),IF(LEFT(G320,8)=" As",MID(G320,FIND($S$5,G320)+8,30),IF(LEFT(G320,8)= " Traded", MID(G320,FIND($S$6, G320)+8,30),IF(LEFT(G320,8)= " Drafted", MID(G320,FIND($S$7, G320)+8,30),IF(LEFT(G320,8)= " Player", MID(G320,FIND($S$8, G320)+8,30),"no"))))))</f>
        <v>no</v>
      </c>
      <c r="K320" t="str">
        <f t="shared" si="19"/>
        <v>no</v>
      </c>
    </row>
    <row r="321" spans="1:11" x14ac:dyDescent="0.25">
      <c r="A321" s="9" t="s">
        <v>3804</v>
      </c>
      <c r="B321" s="11">
        <f t="shared" si="16"/>
        <v>8</v>
      </c>
      <c r="C321" s="9" t="s">
        <v>3778</v>
      </c>
      <c r="D321" s="9" t="str">
        <f t="shared" si="17"/>
        <v>13</v>
      </c>
      <c r="E321" s="11">
        <v>2015</v>
      </c>
      <c r="F321" s="7">
        <f t="shared" si="18"/>
        <v>42229</v>
      </c>
      <c r="G321" t="s">
        <v>336</v>
      </c>
      <c r="H321" t="s">
        <v>342</v>
      </c>
      <c r="I321" t="s">
        <v>3741</v>
      </c>
      <c r="J321" s="2" t="str">
        <f>IF(LEFT(G321,7)=" Signed",MID(G321,FIND($S$3,G321)+9,30),IF(LEFT(G321,8)=" Claimed",MID(G321,FIND($S$4,G321)+8,30),IF(LEFT(G321,8)=" As",MID(G321,FIND($S$5,G321)+8,30),IF(LEFT(G321,8)= " Traded", MID(G321,FIND($S$6, G321)+8,30),IF(LEFT(G321,8)= " Drafted", MID(G321,FIND($S$7, G321)+8,30),IF(LEFT(G321,8)= " Player", MID(G321,FIND($S$8, G321)+8,30),"no"))))))</f>
        <v>Dallas Mavericks</v>
      </c>
      <c r="K321" t="str">
        <f t="shared" si="19"/>
        <v>Dallas Mavericks</v>
      </c>
    </row>
    <row r="322" spans="1:11" x14ac:dyDescent="0.25">
      <c r="A322" s="9" t="s">
        <v>3804</v>
      </c>
      <c r="B322" s="11">
        <f t="shared" si="16"/>
        <v>8</v>
      </c>
      <c r="C322" s="9" t="s">
        <v>3778</v>
      </c>
      <c r="D322" s="9" t="str">
        <f t="shared" si="17"/>
        <v>13</v>
      </c>
      <c r="E322" s="11">
        <v>2018</v>
      </c>
      <c r="F322" s="7">
        <f t="shared" si="18"/>
        <v>43325</v>
      </c>
      <c r="G322" t="s">
        <v>246</v>
      </c>
      <c r="H322" t="s">
        <v>444</v>
      </c>
      <c r="I322" t="s">
        <v>3741</v>
      </c>
      <c r="J322" s="2" t="str">
        <f>IF(LEFT(G322,7)=" Signed",MID(G322,FIND($S$3,G322)+9,30),IF(LEFT(G322,8)=" Claimed",MID(G322,FIND($S$4,G322)+8,30),IF(LEFT(G322,8)=" As",MID(G322,FIND($S$5,G322)+8,30),IF(LEFT(G322,8)= " Traded", MID(G322,FIND($S$6, G322)+8,30),IF(LEFT(G322,8)= " Drafted", MID(G322,FIND($S$7, G322)+8,30),IF(LEFT(G322,8)= " Player", MID(G322,FIND($S$8, G322)+8,30),"no"))))))</f>
        <v>Oklahoma City Thunder</v>
      </c>
      <c r="K322" t="str">
        <f t="shared" si="19"/>
        <v>Oklahoma City Thunder</v>
      </c>
    </row>
    <row r="323" spans="1:11" x14ac:dyDescent="0.25">
      <c r="A323" s="9" t="s">
        <v>3804</v>
      </c>
      <c r="B323" s="11">
        <f t="shared" ref="B323:B386" si="20">IF(A323="January",1, IF(A323 = "February",2, IF(A323 = "March",3,IF(A323="April",4,IF(A323="May",5,IF(A323="June",6,IF(A323="July",7,IF(A323="August",8,IF(A323="September",9,IF(A323="October",10,IF(A323="November",11,IF(A323="December",12))))))))))))</f>
        <v>8</v>
      </c>
      <c r="C323" s="9" t="s">
        <v>3778</v>
      </c>
      <c r="D323" s="9" t="str">
        <f t="shared" ref="D323:D386" si="21">LEFT(C323,LEN(C323)-1)</f>
        <v>13</v>
      </c>
      <c r="E323" s="11">
        <v>2018</v>
      </c>
      <c r="F323" s="7">
        <f t="shared" ref="F323:F386" si="22">DATE(E323,B323, D323)</f>
        <v>43325</v>
      </c>
      <c r="G323" t="s">
        <v>445</v>
      </c>
      <c r="H323" t="s">
        <v>446</v>
      </c>
      <c r="I323" t="s">
        <v>3741</v>
      </c>
      <c r="J323" s="2" t="str">
        <f>IF(LEFT(G323,7)=" Signed",MID(G323,FIND($S$3,G323)+9,30),IF(LEFT(G323,8)=" Claimed",MID(G323,FIND($S$4,G323)+8,30),IF(LEFT(G323,8)=" As",MID(G323,FIND($S$5,G323)+8,30),IF(LEFT(G323,8)= " Traded", MID(G323,FIND($S$6, G323)+8,30),IF(LEFT(G323,8)= " Drafted", MID(G323,FIND($S$7, G323)+8,30),IF(LEFT(G323,8)= " Player", MID(G323,FIND($S$8, G323)+8,30),"no"))))))</f>
        <v>Houston Rockets.</v>
      </c>
      <c r="K323" t="str">
        <f t="shared" ref="K323:K386" si="23">IF(ISNUMBER(SEARCH(".",J323)) = TRUE, REPLACE(J323,FIND(".",J323),1,""),J323)</f>
        <v>Houston Rockets</v>
      </c>
    </row>
    <row r="324" spans="1:11" x14ac:dyDescent="0.25">
      <c r="A324" s="9" t="s">
        <v>3804</v>
      </c>
      <c r="B324" s="11">
        <f t="shared" si="20"/>
        <v>8</v>
      </c>
      <c r="C324" s="9" t="s">
        <v>3778</v>
      </c>
      <c r="D324" s="9" t="str">
        <f t="shared" si="21"/>
        <v>13</v>
      </c>
      <c r="E324" s="11">
        <v>2018</v>
      </c>
      <c r="F324" s="7">
        <f t="shared" si="22"/>
        <v>43325</v>
      </c>
      <c r="G324" t="s">
        <v>447</v>
      </c>
      <c r="H324" t="s">
        <v>448</v>
      </c>
      <c r="I324" t="s">
        <v>3741</v>
      </c>
      <c r="J324" s="2" t="str">
        <f>IF(LEFT(G324,7)=" Signed",MID(G324,FIND($S$3,G324)+9,30),IF(LEFT(G324,8)=" Claimed",MID(G324,FIND($S$4,G324)+8,30),IF(LEFT(G324,8)=" As",MID(G324,FIND($S$5,G324)+8,30),IF(LEFT(G324,8)= " Traded", MID(G324,FIND($S$6, G324)+8,30),IF(LEFT(G324,8)= " Drafted", MID(G324,FIND($S$7, G324)+8,30),IF(LEFT(G324,8)= " Player", MID(G324,FIND($S$8, G324)+8,30),"no"))))))</f>
        <v>Golden State Warriors.</v>
      </c>
      <c r="K324" t="str">
        <f t="shared" si="23"/>
        <v>Golden State Warriors</v>
      </c>
    </row>
    <row r="325" spans="1:11" x14ac:dyDescent="0.25">
      <c r="A325" s="9" t="s">
        <v>3804</v>
      </c>
      <c r="B325" s="11">
        <f t="shared" si="20"/>
        <v>8</v>
      </c>
      <c r="C325" s="9" t="s">
        <v>3778</v>
      </c>
      <c r="D325" s="9" t="str">
        <f t="shared" si="21"/>
        <v>13</v>
      </c>
      <c r="E325" s="11">
        <v>2019</v>
      </c>
      <c r="F325" s="7">
        <f t="shared" si="22"/>
        <v>43690</v>
      </c>
      <c r="G325" t="s">
        <v>354</v>
      </c>
      <c r="H325" t="s">
        <v>449</v>
      </c>
      <c r="I325" t="s">
        <v>3741</v>
      </c>
      <c r="J325" s="2" t="str">
        <f>IF(LEFT(G325,7)=" Signed",MID(G325,FIND($S$3,G325)+9,30),IF(LEFT(G325,8)=" Claimed",MID(G325,FIND($S$4,G325)+8,30),IF(LEFT(G325,8)=" As",MID(G325,FIND($S$5,G325)+8,30),IF(LEFT(G325,8)= " Traded", MID(G325,FIND($S$6, G325)+8,30),IF(LEFT(G325,8)= " Drafted", MID(G325,FIND($S$7, G325)+8,30),IF(LEFT(G325,8)= " Player", MID(G325,FIND($S$8, G325)+8,30),"no"))))))</f>
        <v>Denver Nuggets</v>
      </c>
      <c r="K325" t="str">
        <f t="shared" si="23"/>
        <v>Denver Nuggets</v>
      </c>
    </row>
    <row r="326" spans="1:11" x14ac:dyDescent="0.25">
      <c r="A326" s="9" t="s">
        <v>3804</v>
      </c>
      <c r="B326" s="11">
        <f t="shared" si="20"/>
        <v>8</v>
      </c>
      <c r="C326" s="9" t="s">
        <v>3778</v>
      </c>
      <c r="D326" s="9" t="str">
        <f t="shared" si="21"/>
        <v>13</v>
      </c>
      <c r="E326" s="11">
        <v>2019</v>
      </c>
      <c r="F326" s="7">
        <f t="shared" si="22"/>
        <v>43690</v>
      </c>
      <c r="G326" t="s">
        <v>450</v>
      </c>
      <c r="H326" t="s">
        <v>451</v>
      </c>
      <c r="I326" t="s">
        <v>3741</v>
      </c>
      <c r="J326" s="2" t="str">
        <f>IF(LEFT(G326,7)=" Signed",MID(G326,FIND($S$3,G326)+9,30),IF(LEFT(G326,8)=" Claimed",MID(G326,FIND($S$4,G326)+8,30),IF(LEFT(G326,8)=" As",MID(G326,FIND($S$5,G326)+8,30),IF(LEFT(G326,8)= " Traded", MID(G326,FIND($S$6, G326)+8,30),IF(LEFT(G326,8)= " Drafted", MID(G326,FIND($S$7, G326)+8,30),IF(LEFT(G326,8)= " Player", MID(G326,FIND($S$8, G326)+8,30),"no"))))))</f>
        <v>Los Angeles Lakers.</v>
      </c>
      <c r="K326" t="str">
        <f t="shared" si="23"/>
        <v>Los Angeles Lakers</v>
      </c>
    </row>
    <row r="327" spans="1:11" x14ac:dyDescent="0.25">
      <c r="A327" s="9" t="s">
        <v>3804</v>
      </c>
      <c r="B327" s="11">
        <f t="shared" si="20"/>
        <v>8</v>
      </c>
      <c r="C327" s="9" t="s">
        <v>3778</v>
      </c>
      <c r="D327" s="9" t="str">
        <f t="shared" si="21"/>
        <v>13</v>
      </c>
      <c r="E327" s="11">
        <v>2019</v>
      </c>
      <c r="F327" s="7">
        <f t="shared" si="22"/>
        <v>43690</v>
      </c>
      <c r="G327" t="s">
        <v>318</v>
      </c>
      <c r="H327" t="s">
        <v>270</v>
      </c>
      <c r="I327" t="s">
        <v>3741</v>
      </c>
      <c r="J327" s="2" t="str">
        <f>IF(LEFT(G327,7)=" Signed",MID(G327,FIND($S$3,G327)+9,30),IF(LEFT(G327,8)=" Claimed",MID(G327,FIND($S$4,G327)+8,30),IF(LEFT(G327,8)=" As",MID(G327,FIND($S$5,G327)+8,30),IF(LEFT(G327,8)= " Traded", MID(G327,FIND($S$6, G327)+8,30),IF(LEFT(G327,8)= " Drafted", MID(G327,FIND($S$7, G327)+8,30),IF(LEFT(G327,8)= " Player", MID(G327,FIND($S$8, G327)+8,30),"no"))))))</f>
        <v>Denver Nuggets</v>
      </c>
      <c r="K327" t="str">
        <f t="shared" si="23"/>
        <v>Denver Nuggets</v>
      </c>
    </row>
    <row r="328" spans="1:11" x14ac:dyDescent="0.25">
      <c r="A328" s="9" t="s">
        <v>3804</v>
      </c>
      <c r="B328" s="11">
        <f t="shared" si="20"/>
        <v>8</v>
      </c>
      <c r="C328" s="9" t="s">
        <v>3778</v>
      </c>
      <c r="D328" s="9" t="str">
        <f t="shared" si="21"/>
        <v>13</v>
      </c>
      <c r="E328" s="11">
        <v>2019</v>
      </c>
      <c r="F328" s="7">
        <f t="shared" si="22"/>
        <v>43690</v>
      </c>
      <c r="G328" t="s">
        <v>452</v>
      </c>
      <c r="H328" t="s">
        <v>453</v>
      </c>
      <c r="I328" t="s">
        <v>3741</v>
      </c>
      <c r="J328" s="2" t="str">
        <f>IF(LEFT(G328,7)=" Signed",MID(G328,FIND($S$3,G328)+9,30),IF(LEFT(G328,8)=" Claimed",MID(G328,FIND($S$4,G328)+8,30),IF(LEFT(G328,8)=" As",MID(G328,FIND($S$5,G328)+8,30),IF(LEFT(G328,8)= " Traded", MID(G328,FIND($S$6, G328)+8,30),IF(LEFT(G328,8)= " Drafted", MID(G328,FIND($S$7, G328)+8,30),IF(LEFT(G328,8)= " Player", MID(G328,FIND($S$8, G328)+8,30),"no"))))))</f>
        <v>Orlando Magic.</v>
      </c>
      <c r="K328" t="str">
        <f t="shared" si="23"/>
        <v>Orlando Magic</v>
      </c>
    </row>
    <row r="329" spans="1:11" x14ac:dyDescent="0.25">
      <c r="A329" s="9" t="s">
        <v>3804</v>
      </c>
      <c r="B329" s="11">
        <f t="shared" si="20"/>
        <v>8</v>
      </c>
      <c r="C329" s="9" t="s">
        <v>3778</v>
      </c>
      <c r="D329" s="9" t="str">
        <f t="shared" si="21"/>
        <v>13</v>
      </c>
      <c r="E329" s="11">
        <v>2021</v>
      </c>
      <c r="F329" s="7">
        <f t="shared" si="22"/>
        <v>44421</v>
      </c>
      <c r="G329" t="s">
        <v>454</v>
      </c>
      <c r="H329" t="s">
        <v>455</v>
      </c>
      <c r="I329" t="s">
        <v>3741</v>
      </c>
      <c r="J329" s="2" t="str">
        <f>IF(LEFT(G329,7)=" Signed",MID(G329,FIND($S$3,G329)+9,30),IF(LEFT(G329,8)=" Claimed",MID(G329,FIND($S$4,G329)+8,30),IF(LEFT(G329,8)=" As",MID(G329,FIND($S$5,G329)+8,30),IF(LEFT(G329,8)= " Traded", MID(G329,FIND($S$6, G329)+8,30),IF(LEFT(G329,8)= " Drafted", MID(G329,FIND($S$7, G329)+8,30),IF(LEFT(G329,8)= " Player", MID(G329,FIND($S$8, G329)+8,30),"no"))))))</f>
        <v>Toronto Raptors</v>
      </c>
      <c r="K329" t="str">
        <f t="shared" si="23"/>
        <v>Toronto Raptors</v>
      </c>
    </row>
    <row r="330" spans="1:11" x14ac:dyDescent="0.25">
      <c r="A330" s="9" t="s">
        <v>3804</v>
      </c>
      <c r="B330" s="11">
        <f t="shared" si="20"/>
        <v>8</v>
      </c>
      <c r="C330" s="9" t="s">
        <v>3778</v>
      </c>
      <c r="D330" s="9" t="str">
        <f t="shared" si="21"/>
        <v>13</v>
      </c>
      <c r="E330" s="11">
        <v>2021</v>
      </c>
      <c r="F330" s="7">
        <f t="shared" si="22"/>
        <v>44421</v>
      </c>
      <c r="G330" t="s">
        <v>38</v>
      </c>
      <c r="H330" t="s">
        <v>190</v>
      </c>
      <c r="I330" t="s">
        <v>3741</v>
      </c>
      <c r="J330" s="2" t="str">
        <f>IF(LEFT(G330,7)=" Signed",MID(G330,FIND($S$3,G330)+9,30),IF(LEFT(G330,8)=" Claimed",MID(G330,FIND($S$4,G330)+8,30),IF(LEFT(G330,8)=" As",MID(G330,FIND($S$5,G330)+8,30),IF(LEFT(G330,8)= " Traded", MID(G330,FIND($S$6, G330)+8,30),IF(LEFT(G330,8)= " Drafted", MID(G330,FIND($S$7, G330)+8,30),IF(LEFT(G330,8)= " Player", MID(G330,FIND($S$8, G330)+8,30),"no"))))))</f>
        <v>New Orleans Pelicans</v>
      </c>
      <c r="K330" t="str">
        <f t="shared" si="23"/>
        <v>New Orleans Pelicans</v>
      </c>
    </row>
    <row r="331" spans="1:11" x14ac:dyDescent="0.25">
      <c r="A331" s="9" t="s">
        <v>3804</v>
      </c>
      <c r="B331" s="11">
        <f t="shared" si="20"/>
        <v>8</v>
      </c>
      <c r="C331" s="9" t="s">
        <v>3778</v>
      </c>
      <c r="D331" s="9" t="str">
        <f t="shared" si="21"/>
        <v>13</v>
      </c>
      <c r="E331" s="11">
        <v>2021</v>
      </c>
      <c r="F331" s="7">
        <f t="shared" si="22"/>
        <v>44421</v>
      </c>
      <c r="G331" t="s">
        <v>456</v>
      </c>
      <c r="H331" t="s">
        <v>219</v>
      </c>
      <c r="I331" t="s">
        <v>3741</v>
      </c>
      <c r="J331" s="2" t="str">
        <f>IF(LEFT(G331,7)=" Signed",MID(G331,FIND($S$3,G331)+9,30),IF(LEFT(G331,8)=" Claimed",MID(G331,FIND($S$4,G331)+8,30),IF(LEFT(G331,8)=" As",MID(G331,FIND($S$5,G331)+8,30),IF(LEFT(G331,8)= " Traded", MID(G331,FIND($S$6, G331)+8,30),IF(LEFT(G331,8)= " Drafted", MID(G331,FIND($S$7, G331)+8,30),IF(LEFT(G331,8)= " Player", MID(G331,FIND($S$8, G331)+8,30),"no"))))))</f>
        <v>Boston Celtics</v>
      </c>
      <c r="K331" t="str">
        <f t="shared" si="23"/>
        <v>Boston Celtics</v>
      </c>
    </row>
    <row r="332" spans="1:11" x14ac:dyDescent="0.25">
      <c r="A332" s="9" t="s">
        <v>3804</v>
      </c>
      <c r="B332" s="11">
        <f t="shared" si="20"/>
        <v>8</v>
      </c>
      <c r="C332" s="9" t="s">
        <v>3778</v>
      </c>
      <c r="D332" s="9" t="str">
        <f t="shared" si="21"/>
        <v>13</v>
      </c>
      <c r="E332" s="11">
        <v>2021</v>
      </c>
      <c r="F332" s="7">
        <f t="shared" si="22"/>
        <v>44421</v>
      </c>
      <c r="G332" t="s">
        <v>85</v>
      </c>
      <c r="H332" t="s">
        <v>457</v>
      </c>
      <c r="I332" t="s">
        <v>3741</v>
      </c>
      <c r="J332" s="2" t="str">
        <f>IF(LEFT(G332,7)=" Signed",MID(G332,FIND($S$3,G332)+9,30),IF(LEFT(G332,8)=" Claimed",MID(G332,FIND($S$4,G332)+8,30),IF(LEFT(G332,8)=" As",MID(G332,FIND($S$5,G332)+8,30),IF(LEFT(G332,8)= " Traded", MID(G332,FIND($S$6, G332)+8,30),IF(LEFT(G332,8)= " Drafted", MID(G332,FIND($S$7, G332)+8,30),IF(LEFT(G332,8)= " Player", MID(G332,FIND($S$8, G332)+8,30),"no"))))))</f>
        <v>Sacramento Kings</v>
      </c>
      <c r="K332" t="str">
        <f t="shared" si="23"/>
        <v>Sacramento Kings</v>
      </c>
    </row>
    <row r="333" spans="1:11" x14ac:dyDescent="0.25">
      <c r="A333" s="9" t="s">
        <v>3804</v>
      </c>
      <c r="B333" s="11">
        <f t="shared" si="20"/>
        <v>8</v>
      </c>
      <c r="C333" s="9" t="s">
        <v>3778</v>
      </c>
      <c r="D333" s="9" t="str">
        <f t="shared" si="21"/>
        <v>13</v>
      </c>
      <c r="E333" s="11">
        <v>2021</v>
      </c>
      <c r="F333" s="7">
        <f t="shared" si="22"/>
        <v>44421</v>
      </c>
      <c r="G333" t="s">
        <v>310</v>
      </c>
      <c r="H333" t="s">
        <v>458</v>
      </c>
      <c r="I333" t="s">
        <v>3741</v>
      </c>
      <c r="J333" s="2" t="str">
        <f>IF(LEFT(G333,7)=" Signed",MID(G333,FIND($S$3,G333)+9,30),IF(LEFT(G333,8)=" Claimed",MID(G333,FIND($S$4,G333)+8,30),IF(LEFT(G333,8)=" As",MID(G333,FIND($S$5,G333)+8,30),IF(LEFT(G333,8)= " Traded", MID(G333,FIND($S$6, G333)+8,30),IF(LEFT(G333,8)= " Drafted", MID(G333,FIND($S$7, G333)+8,30),IF(LEFT(G333,8)= " Player", MID(G333,FIND($S$8, G333)+8,30),"no"))))))</f>
        <v>Los Angeles Clippers</v>
      </c>
      <c r="K333" t="str">
        <f t="shared" si="23"/>
        <v>Los Angeles Clippers</v>
      </c>
    </row>
    <row r="334" spans="1:11" x14ac:dyDescent="0.25">
      <c r="A334" s="9" t="s">
        <v>3804</v>
      </c>
      <c r="B334" s="11">
        <f t="shared" si="20"/>
        <v>8</v>
      </c>
      <c r="C334" s="9" t="s">
        <v>3778</v>
      </c>
      <c r="D334" s="9" t="str">
        <f t="shared" si="21"/>
        <v>13</v>
      </c>
      <c r="E334" s="11">
        <v>2021</v>
      </c>
      <c r="F334" s="7">
        <f t="shared" si="22"/>
        <v>44421</v>
      </c>
      <c r="G334" t="s">
        <v>459</v>
      </c>
      <c r="H334" t="s">
        <v>460</v>
      </c>
      <c r="I334" t="s">
        <v>3741</v>
      </c>
      <c r="J334" s="2" t="str">
        <f>IF(LEFT(G334,7)=" Signed",MID(G334,FIND($S$3,G334)+9,30),IF(LEFT(G334,8)=" Claimed",MID(G334,FIND($S$4,G334)+8,30),IF(LEFT(G334,8)=" As",MID(G334,FIND($S$5,G334)+8,30),IF(LEFT(G334,8)= " Traded", MID(G334,FIND($S$6, G334)+8,30),IF(LEFT(G334,8)= " Drafted", MID(G334,FIND($S$7, G334)+8,30),IF(LEFT(G334,8)= " Player", MID(G334,FIND($S$8, G334)+8,30),"no"))))))</f>
        <v>Dallas Mavericks</v>
      </c>
      <c r="K334" t="str">
        <f t="shared" si="23"/>
        <v>Dallas Mavericks</v>
      </c>
    </row>
    <row r="335" spans="1:11" x14ac:dyDescent="0.25">
      <c r="A335" s="9" t="s">
        <v>3804</v>
      </c>
      <c r="B335" s="11">
        <f t="shared" si="20"/>
        <v>8</v>
      </c>
      <c r="C335" s="9" t="s">
        <v>3778</v>
      </c>
      <c r="D335" s="9" t="str">
        <f t="shared" si="21"/>
        <v>13</v>
      </c>
      <c r="E335" s="11">
        <v>2021</v>
      </c>
      <c r="F335" s="7">
        <f t="shared" si="22"/>
        <v>44421</v>
      </c>
      <c r="G335" t="s">
        <v>328</v>
      </c>
      <c r="H335" t="s">
        <v>461</v>
      </c>
      <c r="I335" t="s">
        <v>3741</v>
      </c>
      <c r="J335" s="2" t="str">
        <f>IF(LEFT(G335,7)=" Signed",MID(G335,FIND($S$3,G335)+9,30),IF(LEFT(G335,8)=" Claimed",MID(G335,FIND($S$4,G335)+8,30),IF(LEFT(G335,8)=" As",MID(G335,FIND($S$5,G335)+8,30),IF(LEFT(G335,8)= " Traded", MID(G335,FIND($S$6, G335)+8,30),IF(LEFT(G335,8)= " Drafted", MID(G335,FIND($S$7, G335)+8,30),IF(LEFT(G335,8)= " Player", MID(G335,FIND($S$8, G335)+8,30),"no"))))))</f>
        <v>Boston Celtics</v>
      </c>
      <c r="K335" t="str">
        <f t="shared" si="23"/>
        <v>Boston Celtics</v>
      </c>
    </row>
    <row r="336" spans="1:11" x14ac:dyDescent="0.25">
      <c r="A336" s="9" t="s">
        <v>3804</v>
      </c>
      <c r="B336" s="11">
        <f t="shared" si="20"/>
        <v>8</v>
      </c>
      <c r="C336" s="9" t="s">
        <v>3778</v>
      </c>
      <c r="D336" s="9" t="str">
        <f t="shared" si="21"/>
        <v>13</v>
      </c>
      <c r="E336" s="11">
        <v>2021</v>
      </c>
      <c r="F336" s="7">
        <f t="shared" si="22"/>
        <v>44421</v>
      </c>
      <c r="G336" t="s">
        <v>343</v>
      </c>
      <c r="H336" t="s">
        <v>462</v>
      </c>
      <c r="I336" t="s">
        <v>3741</v>
      </c>
      <c r="J336" s="2" t="str">
        <f>IF(LEFT(G336,7)=" Signed",MID(G336,FIND($S$3,G336)+9,30),IF(LEFT(G336,8)=" Claimed",MID(G336,FIND($S$4,G336)+8,30),IF(LEFT(G336,8)=" As",MID(G336,FIND($S$5,G336)+8,30),IF(LEFT(G336,8)= " Traded", MID(G336,FIND($S$6, G336)+8,30),IF(LEFT(G336,8)= " Drafted", MID(G336,FIND($S$7, G336)+8,30),IF(LEFT(G336,8)= " Player", MID(G336,FIND($S$8, G336)+8,30),"no"))))))</f>
        <v>Chicago Bulls</v>
      </c>
      <c r="K336" t="str">
        <f t="shared" si="23"/>
        <v>Chicago Bulls</v>
      </c>
    </row>
    <row r="337" spans="1:11" x14ac:dyDescent="0.25">
      <c r="A337" s="9" t="s">
        <v>3804</v>
      </c>
      <c r="B337" s="11">
        <f t="shared" si="20"/>
        <v>8</v>
      </c>
      <c r="C337" s="9" t="s">
        <v>3778</v>
      </c>
      <c r="D337" s="9" t="str">
        <f t="shared" si="21"/>
        <v>13</v>
      </c>
      <c r="E337" s="11">
        <v>2021</v>
      </c>
      <c r="F337" s="7">
        <f t="shared" si="22"/>
        <v>44421</v>
      </c>
      <c r="G337" t="s">
        <v>328</v>
      </c>
      <c r="H337" t="s">
        <v>463</v>
      </c>
      <c r="I337" t="s">
        <v>3741</v>
      </c>
      <c r="J337" s="2" t="str">
        <f>IF(LEFT(G337,7)=" Signed",MID(G337,FIND($S$3,G337)+9,30),IF(LEFT(G337,8)=" Claimed",MID(G337,FIND($S$4,G337)+8,30),IF(LEFT(G337,8)=" As",MID(G337,FIND($S$5,G337)+8,30),IF(LEFT(G337,8)= " Traded", MID(G337,FIND($S$6, G337)+8,30),IF(LEFT(G337,8)= " Drafted", MID(G337,FIND($S$7, G337)+8,30),IF(LEFT(G337,8)= " Player", MID(G337,FIND($S$8, G337)+8,30),"no"))))))</f>
        <v>Boston Celtics</v>
      </c>
      <c r="K337" t="str">
        <f t="shared" si="23"/>
        <v>Boston Celtics</v>
      </c>
    </row>
    <row r="338" spans="1:11" x14ac:dyDescent="0.25">
      <c r="A338" s="9" t="s">
        <v>3804</v>
      </c>
      <c r="B338" s="11">
        <f t="shared" si="20"/>
        <v>8</v>
      </c>
      <c r="C338" s="9" t="s">
        <v>3778</v>
      </c>
      <c r="D338" s="9" t="str">
        <f t="shared" si="21"/>
        <v>13</v>
      </c>
      <c r="E338" s="11">
        <v>2021</v>
      </c>
      <c r="F338" s="7">
        <f t="shared" si="22"/>
        <v>44421</v>
      </c>
      <c r="G338" t="s">
        <v>464</v>
      </c>
      <c r="H338" t="s">
        <v>465</v>
      </c>
      <c r="I338" t="s">
        <v>3741</v>
      </c>
      <c r="J338" s="2" t="str">
        <f>IF(LEFT(G338,7)=" Signed",MID(G338,FIND($S$3,G338)+9,30),IF(LEFT(G338,8)=" Claimed",MID(G338,FIND($S$4,G338)+8,30),IF(LEFT(G338,8)=" As",MID(G338,FIND($S$5,G338)+8,30),IF(LEFT(G338,8)= " Traded", MID(G338,FIND($S$6, G338)+8,30),IF(LEFT(G338,8)= " Drafted", MID(G338,FIND($S$7, G338)+8,30),IF(LEFT(G338,8)= " Player", MID(G338,FIND($S$8, G338)+8,30),"no"))))))</f>
        <v>Golden State Warriors</v>
      </c>
      <c r="K338" t="str">
        <f t="shared" si="23"/>
        <v>Golden State Warriors</v>
      </c>
    </row>
    <row r="339" spans="1:11" x14ac:dyDescent="0.25">
      <c r="A339" s="9" t="s">
        <v>3804</v>
      </c>
      <c r="B339" s="11">
        <f t="shared" si="20"/>
        <v>8</v>
      </c>
      <c r="C339" s="9" t="s">
        <v>3778</v>
      </c>
      <c r="D339" s="9" t="str">
        <f t="shared" si="21"/>
        <v>13</v>
      </c>
      <c r="E339" s="11">
        <v>2021</v>
      </c>
      <c r="F339" s="7">
        <f t="shared" si="22"/>
        <v>44421</v>
      </c>
      <c r="G339" t="s">
        <v>318</v>
      </c>
      <c r="H339" t="s">
        <v>466</v>
      </c>
      <c r="I339" t="s">
        <v>3741</v>
      </c>
      <c r="J339" s="2" t="str">
        <f>IF(LEFT(G339,7)=" Signed",MID(G339,FIND($S$3,G339)+9,30),IF(LEFT(G339,8)=" Claimed",MID(G339,FIND($S$4,G339)+8,30),IF(LEFT(G339,8)=" As",MID(G339,FIND($S$5,G339)+8,30),IF(LEFT(G339,8)= " Traded", MID(G339,FIND($S$6, G339)+8,30),IF(LEFT(G339,8)= " Drafted", MID(G339,FIND($S$7, G339)+8,30),IF(LEFT(G339,8)= " Player", MID(G339,FIND($S$8, G339)+8,30),"no"))))))</f>
        <v>Denver Nuggets</v>
      </c>
      <c r="K339" t="str">
        <f t="shared" si="23"/>
        <v>Denver Nuggets</v>
      </c>
    </row>
    <row r="340" spans="1:11" x14ac:dyDescent="0.25">
      <c r="A340" s="9" t="s">
        <v>3804</v>
      </c>
      <c r="B340" s="11">
        <f t="shared" si="20"/>
        <v>8</v>
      </c>
      <c r="C340" s="9" t="s">
        <v>3779</v>
      </c>
      <c r="D340" s="9" t="str">
        <f t="shared" si="21"/>
        <v>14</v>
      </c>
      <c r="E340" s="11">
        <v>2008</v>
      </c>
      <c r="F340" s="7">
        <f t="shared" si="22"/>
        <v>39674</v>
      </c>
      <c r="G340" t="s">
        <v>467</v>
      </c>
      <c r="H340" t="s">
        <v>291</v>
      </c>
      <c r="I340" t="s">
        <v>3752</v>
      </c>
      <c r="J340" s="2" t="str">
        <f>IF(LEFT(G340,7)=" Signed",MID(G340,FIND($S$3,G340)+9,30),IF(LEFT(G340,8)=" Claimed",MID(G340,FIND($S$4,G340)+8,30),IF(LEFT(G340,8)=" As",MID(G340,FIND($S$5,G340)+8,30),IF(LEFT(G340,8)= " Traded", MID(G340,FIND($S$6, G340)+8,30),IF(LEFT(G340,8)= " Drafted", MID(G340,FIND($S$7, G340)+8,30),IF(LEFT(G340,8)= " Player", MID(G340,FIND($S$8, G340)+8,30),"no"))))))</f>
        <v>no</v>
      </c>
      <c r="K340" t="str">
        <f t="shared" si="23"/>
        <v>no</v>
      </c>
    </row>
    <row r="341" spans="1:11" x14ac:dyDescent="0.25">
      <c r="A341" s="9" t="s">
        <v>3804</v>
      </c>
      <c r="B341" s="11">
        <f t="shared" si="20"/>
        <v>8</v>
      </c>
      <c r="C341" s="9" t="s">
        <v>3779</v>
      </c>
      <c r="D341" s="9" t="str">
        <f t="shared" si="21"/>
        <v>14</v>
      </c>
      <c r="E341" s="11">
        <v>2015</v>
      </c>
      <c r="F341" s="7">
        <f t="shared" si="22"/>
        <v>42230</v>
      </c>
      <c r="G341" t="s">
        <v>468</v>
      </c>
      <c r="H341" t="s">
        <v>469</v>
      </c>
      <c r="I341" t="s">
        <v>3741</v>
      </c>
      <c r="J341" s="2" t="str">
        <f>IF(LEFT(G341,7)=" Signed",MID(G341,FIND($S$3,G341)+9,30),IF(LEFT(G341,8)=" Claimed",MID(G341,FIND($S$4,G341)+8,30),IF(LEFT(G341,8)=" As",MID(G341,FIND($S$5,G341)+8,30),IF(LEFT(G341,8)= " Traded", MID(G341,FIND($S$6, G341)+8,30),IF(LEFT(G341,8)= " Drafted", MID(G341,FIND($S$7, G341)+8,30),IF(LEFT(G341,8)= " Player", MID(G341,FIND($S$8, G341)+8,30),"no"))))))</f>
        <v>Utah Jazz</v>
      </c>
      <c r="K341" t="str">
        <f t="shared" si="23"/>
        <v>Utah Jazz</v>
      </c>
    </row>
    <row r="342" spans="1:11" x14ac:dyDescent="0.25">
      <c r="A342" s="9" t="s">
        <v>3804</v>
      </c>
      <c r="B342" s="11">
        <f t="shared" si="20"/>
        <v>8</v>
      </c>
      <c r="C342" s="9" t="s">
        <v>3779</v>
      </c>
      <c r="D342" s="9" t="str">
        <f t="shared" si="21"/>
        <v>14</v>
      </c>
      <c r="E342" s="11">
        <v>2017</v>
      </c>
      <c r="F342" s="7">
        <f t="shared" si="22"/>
        <v>42961</v>
      </c>
      <c r="G342" t="s">
        <v>470</v>
      </c>
      <c r="H342" t="s">
        <v>471</v>
      </c>
      <c r="I342" t="s">
        <v>3741</v>
      </c>
      <c r="J342" s="2" t="str">
        <f>IF(LEFT(G342,7)=" Signed",MID(G342,FIND($S$3,G342)+9,30),IF(LEFT(G342,8)=" Claimed",MID(G342,FIND($S$4,G342)+8,30),IF(LEFT(G342,8)=" As",MID(G342,FIND($S$5,G342)+8,30),IF(LEFT(G342,8)= " Traded", MID(G342,FIND($S$6, G342)+8,30),IF(LEFT(G342,8)= " Drafted", MID(G342,FIND($S$7, G342)+8,30),IF(LEFT(G342,8)= " Player", MID(G342,FIND($S$8, G342)+8,30),"no"))))))</f>
        <v>Brooklyn Nets</v>
      </c>
      <c r="K342" t="str">
        <f t="shared" si="23"/>
        <v>Brooklyn Nets</v>
      </c>
    </row>
    <row r="343" spans="1:11" x14ac:dyDescent="0.25">
      <c r="A343" s="9" t="s">
        <v>3804</v>
      </c>
      <c r="B343" s="11">
        <f t="shared" si="20"/>
        <v>8</v>
      </c>
      <c r="C343" s="9" t="s">
        <v>3779</v>
      </c>
      <c r="D343" s="9" t="str">
        <f t="shared" si="21"/>
        <v>14</v>
      </c>
      <c r="E343" s="11">
        <v>2017</v>
      </c>
      <c r="F343" s="7">
        <f t="shared" si="22"/>
        <v>42961</v>
      </c>
      <c r="G343" t="s">
        <v>379</v>
      </c>
      <c r="H343" t="s">
        <v>37</v>
      </c>
      <c r="I343" t="s">
        <v>3741</v>
      </c>
      <c r="J343" s="2" t="str">
        <f>IF(LEFT(G343,7)=" Signed",MID(G343,FIND($S$3,G343)+9,30),IF(LEFT(G343,8)=" Claimed",MID(G343,FIND($S$4,G343)+8,30),IF(LEFT(G343,8)=" As",MID(G343,FIND($S$5,G343)+8,30),IF(LEFT(G343,8)= " Traded", MID(G343,FIND($S$6, G343)+8,30),IF(LEFT(G343,8)= " Drafted", MID(G343,FIND($S$7, G343)+8,30),IF(LEFT(G343,8)= " Player", MID(G343,FIND($S$8, G343)+8,30),"no"))))))</f>
        <v>Los Angeles Lakers</v>
      </c>
      <c r="K343" t="str">
        <f t="shared" si="23"/>
        <v>Los Angeles Lakers</v>
      </c>
    </row>
    <row r="344" spans="1:11" x14ac:dyDescent="0.25">
      <c r="A344" s="9" t="s">
        <v>3804</v>
      </c>
      <c r="B344" s="11">
        <f t="shared" si="20"/>
        <v>8</v>
      </c>
      <c r="C344" s="9" t="s">
        <v>3779</v>
      </c>
      <c r="D344" s="9" t="str">
        <f t="shared" si="21"/>
        <v>14</v>
      </c>
      <c r="E344" s="11">
        <v>2018</v>
      </c>
      <c r="F344" s="7">
        <f t="shared" si="22"/>
        <v>43326</v>
      </c>
      <c r="G344" t="s">
        <v>472</v>
      </c>
      <c r="H344" t="s">
        <v>473</v>
      </c>
      <c r="I344" t="s">
        <v>3741</v>
      </c>
      <c r="J344" s="2" t="str">
        <f>IF(LEFT(G344,7)=" Signed",MID(G344,FIND($S$3,G344)+9,30),IF(LEFT(G344,8)=" Claimed",MID(G344,FIND($S$4,G344)+8,30),IF(LEFT(G344,8)=" As",MID(G344,FIND($S$5,G344)+8,30),IF(LEFT(G344,8)= " Traded", MID(G344,FIND($S$6, G344)+8,30),IF(LEFT(G344,8)= " Drafted", MID(G344,FIND($S$7, G344)+8,30),IF(LEFT(G344,8)= " Player", MID(G344,FIND($S$8, G344)+8,30),"no"))))))</f>
        <v>Chicago Bulls</v>
      </c>
      <c r="K344" t="str">
        <f t="shared" si="23"/>
        <v>Chicago Bulls</v>
      </c>
    </row>
    <row r="345" spans="1:11" x14ac:dyDescent="0.25">
      <c r="A345" s="9" t="s">
        <v>3804</v>
      </c>
      <c r="B345" s="11">
        <f t="shared" si="20"/>
        <v>8</v>
      </c>
      <c r="C345" s="9" t="s">
        <v>3779</v>
      </c>
      <c r="D345" s="9" t="str">
        <f t="shared" si="21"/>
        <v>14</v>
      </c>
      <c r="E345" s="11">
        <v>2018</v>
      </c>
      <c r="F345" s="7">
        <f t="shared" si="22"/>
        <v>43326</v>
      </c>
      <c r="G345" t="s">
        <v>356</v>
      </c>
      <c r="H345" t="s">
        <v>86</v>
      </c>
      <c r="I345" t="s">
        <v>3742</v>
      </c>
      <c r="J345" s="2" t="str">
        <f>IF(LEFT(G345,7)=" Signed",MID(G345,FIND($S$3,G345)+9,30),IF(LEFT(G345,8)=" Claimed",MID(G345,FIND($S$4,G345)+8,30),IF(LEFT(G345,8)=" As",MID(G345,FIND($S$5,G345)+8,30),IF(LEFT(G345,8)= " Traded", MID(G345,FIND($S$6, G345)+8,30),IF(LEFT(G345,8)= " Drafted", MID(G345,FIND($S$7, G345)+8,30),IF(LEFT(G345,8)= " Player", MID(G345,FIND($S$8, G345)+8,30),"no"))))))</f>
        <v>no</v>
      </c>
      <c r="K345" t="str">
        <f t="shared" si="23"/>
        <v>no</v>
      </c>
    </row>
    <row r="346" spans="1:11" x14ac:dyDescent="0.25">
      <c r="A346" s="9" t="s">
        <v>3804</v>
      </c>
      <c r="B346" s="11">
        <f t="shared" si="20"/>
        <v>8</v>
      </c>
      <c r="C346" s="9" t="s">
        <v>3779</v>
      </c>
      <c r="D346" s="9" t="str">
        <f t="shared" si="21"/>
        <v>14</v>
      </c>
      <c r="E346" s="11">
        <v>2021</v>
      </c>
      <c r="F346" s="7">
        <f t="shared" si="22"/>
        <v>44422</v>
      </c>
      <c r="G346" t="s">
        <v>246</v>
      </c>
      <c r="H346" t="s">
        <v>474</v>
      </c>
      <c r="I346" t="s">
        <v>3741</v>
      </c>
      <c r="J346" s="2" t="str">
        <f>IF(LEFT(G346,7)=" Signed",MID(G346,FIND($S$3,G346)+9,30),IF(LEFT(G346,8)=" Claimed",MID(G346,FIND($S$4,G346)+8,30),IF(LEFT(G346,8)=" As",MID(G346,FIND($S$5,G346)+8,30),IF(LEFT(G346,8)= " Traded", MID(G346,FIND($S$6, G346)+8,30),IF(LEFT(G346,8)= " Drafted", MID(G346,FIND($S$7, G346)+8,30),IF(LEFT(G346,8)= " Player", MID(G346,FIND($S$8, G346)+8,30),"no"))))))</f>
        <v>Oklahoma City Thunder</v>
      </c>
      <c r="K346" t="str">
        <f t="shared" si="23"/>
        <v>Oklahoma City Thunder</v>
      </c>
    </row>
    <row r="347" spans="1:11" x14ac:dyDescent="0.25">
      <c r="A347" s="9" t="s">
        <v>3804</v>
      </c>
      <c r="B347" s="11">
        <f t="shared" si="20"/>
        <v>8</v>
      </c>
      <c r="C347" s="9" t="s">
        <v>3780</v>
      </c>
      <c r="D347" s="9" t="str">
        <f t="shared" si="21"/>
        <v>15</v>
      </c>
      <c r="E347" s="11">
        <v>2017</v>
      </c>
      <c r="F347" s="7">
        <f t="shared" si="22"/>
        <v>42962</v>
      </c>
      <c r="G347" t="s">
        <v>160</v>
      </c>
      <c r="H347" t="s">
        <v>475</v>
      </c>
      <c r="I347" t="s">
        <v>3741</v>
      </c>
      <c r="J347" s="2" t="str">
        <f>IF(LEFT(G347,7)=" Signed",MID(G347,FIND($S$3,G347)+9,30),IF(LEFT(G347,8)=" Claimed",MID(G347,FIND($S$4,G347)+8,30),IF(LEFT(G347,8)=" As",MID(G347,FIND($S$5,G347)+8,30),IF(LEFT(G347,8)= " Traded", MID(G347,FIND($S$6, G347)+8,30),IF(LEFT(G347,8)= " Drafted", MID(G347,FIND($S$7, G347)+8,30),IF(LEFT(G347,8)= " Player", MID(G347,FIND($S$8, G347)+8,30),"no"))))))</f>
        <v>Indiana Pacers</v>
      </c>
      <c r="K347" t="str">
        <f t="shared" si="23"/>
        <v>Indiana Pacers</v>
      </c>
    </row>
    <row r="348" spans="1:11" x14ac:dyDescent="0.25">
      <c r="A348" s="9" t="s">
        <v>3804</v>
      </c>
      <c r="B348" s="11">
        <f t="shared" si="20"/>
        <v>8</v>
      </c>
      <c r="C348" s="9" t="s">
        <v>3780</v>
      </c>
      <c r="D348" s="9" t="str">
        <f t="shared" si="21"/>
        <v>15</v>
      </c>
      <c r="E348" s="11">
        <v>2017</v>
      </c>
      <c r="F348" s="7">
        <f t="shared" si="22"/>
        <v>42962</v>
      </c>
      <c r="G348" t="s">
        <v>160</v>
      </c>
      <c r="H348" t="s">
        <v>476</v>
      </c>
      <c r="I348" t="s">
        <v>3741</v>
      </c>
      <c r="J348" s="2" t="str">
        <f>IF(LEFT(G348,7)=" Signed",MID(G348,FIND($S$3,G348)+9,30),IF(LEFT(G348,8)=" Claimed",MID(G348,FIND($S$4,G348)+8,30),IF(LEFT(G348,8)=" As",MID(G348,FIND($S$5,G348)+8,30),IF(LEFT(G348,8)= " Traded", MID(G348,FIND($S$6, G348)+8,30),IF(LEFT(G348,8)= " Drafted", MID(G348,FIND($S$7, G348)+8,30),IF(LEFT(G348,8)= " Player", MID(G348,FIND($S$8, G348)+8,30),"no"))))))</f>
        <v>Indiana Pacers</v>
      </c>
      <c r="K348" t="str">
        <f t="shared" si="23"/>
        <v>Indiana Pacers</v>
      </c>
    </row>
    <row r="349" spans="1:11" x14ac:dyDescent="0.25">
      <c r="A349" s="9" t="s">
        <v>3804</v>
      </c>
      <c r="B349" s="11">
        <f t="shared" si="20"/>
        <v>8</v>
      </c>
      <c r="C349" s="9" t="s">
        <v>3780</v>
      </c>
      <c r="D349" s="9" t="str">
        <f t="shared" si="21"/>
        <v>15</v>
      </c>
      <c r="E349" s="11">
        <v>2017</v>
      </c>
      <c r="F349" s="7">
        <f t="shared" si="22"/>
        <v>42962</v>
      </c>
      <c r="G349" t="s">
        <v>198</v>
      </c>
      <c r="H349" t="s">
        <v>477</v>
      </c>
      <c r="I349" t="s">
        <v>3741</v>
      </c>
      <c r="J349" s="2" t="str">
        <f>IF(LEFT(G349,7)=" Signed",MID(G349,FIND($S$3,G349)+9,30),IF(LEFT(G349,8)=" Claimed",MID(G349,FIND($S$4,G349)+8,30),IF(LEFT(G349,8)=" As",MID(G349,FIND($S$5,G349)+8,30),IF(LEFT(G349,8)= " Traded", MID(G349,FIND($S$6, G349)+8,30),IF(LEFT(G349,8)= " Drafted", MID(G349,FIND($S$7, G349)+8,30),IF(LEFT(G349,8)= " Player", MID(G349,FIND($S$8, G349)+8,30),"no"))))))</f>
        <v>Los Angeles Clippers</v>
      </c>
      <c r="K349" t="str">
        <f t="shared" si="23"/>
        <v>Los Angeles Clippers</v>
      </c>
    </row>
    <row r="350" spans="1:11" x14ac:dyDescent="0.25">
      <c r="A350" s="9" t="s">
        <v>3804</v>
      </c>
      <c r="B350" s="11">
        <f t="shared" si="20"/>
        <v>8</v>
      </c>
      <c r="C350" s="9" t="s">
        <v>3780</v>
      </c>
      <c r="D350" s="9" t="str">
        <f t="shared" si="21"/>
        <v>15</v>
      </c>
      <c r="E350" s="11">
        <v>2018</v>
      </c>
      <c r="F350" s="7">
        <f t="shared" si="22"/>
        <v>43327</v>
      </c>
      <c r="G350" t="s">
        <v>478</v>
      </c>
      <c r="H350" t="s">
        <v>479</v>
      </c>
      <c r="I350" t="s">
        <v>3742</v>
      </c>
      <c r="J350" s="2" t="str">
        <f>IF(LEFT(G350,7)=" Signed",MID(G350,FIND($S$3,G350)+9,30),IF(LEFT(G350,8)=" Claimed",MID(G350,FIND($S$4,G350)+8,30),IF(LEFT(G350,8)=" As",MID(G350,FIND($S$5,G350)+8,30),IF(LEFT(G350,8)= " Traded", MID(G350,FIND($S$6, G350)+8,30),IF(LEFT(G350,8)= " Drafted", MID(G350,FIND($S$7, G350)+8,30),IF(LEFT(G350,8)= " Player", MID(G350,FIND($S$8, G350)+8,30),"no"))))))</f>
        <v>no</v>
      </c>
      <c r="K350" t="str">
        <f t="shared" si="23"/>
        <v>no</v>
      </c>
    </row>
    <row r="351" spans="1:11" x14ac:dyDescent="0.25">
      <c r="A351" s="9" t="s">
        <v>3804</v>
      </c>
      <c r="B351" s="11">
        <f t="shared" si="20"/>
        <v>8</v>
      </c>
      <c r="C351" s="9" t="s">
        <v>3780</v>
      </c>
      <c r="D351" s="9" t="str">
        <f t="shared" si="21"/>
        <v>15</v>
      </c>
      <c r="E351" s="11">
        <v>2019</v>
      </c>
      <c r="F351" s="7">
        <f t="shared" si="22"/>
        <v>43692</v>
      </c>
      <c r="G351" t="s">
        <v>480</v>
      </c>
      <c r="H351" t="s">
        <v>353</v>
      </c>
      <c r="I351" t="s">
        <v>3741</v>
      </c>
      <c r="J351" s="2" t="str">
        <f>IF(LEFT(G351,7)=" Signed",MID(G351,FIND($S$3,G351)+9,30),IF(LEFT(G351,8)=" Claimed",MID(G351,FIND($S$4,G351)+8,30),IF(LEFT(G351,8)=" As",MID(G351,FIND($S$5,G351)+8,30),IF(LEFT(G351,8)= " Traded", MID(G351,FIND($S$6, G351)+8,30),IF(LEFT(G351,8)= " Drafted", MID(G351,FIND($S$7, G351)+8,30),IF(LEFT(G351,8)= " Player", MID(G351,FIND($S$8, G351)+8,30),"no"))))))</f>
        <v>Los Angeles Clippers.</v>
      </c>
      <c r="K351" t="str">
        <f t="shared" si="23"/>
        <v>Los Angeles Clippers</v>
      </c>
    </row>
    <row r="352" spans="1:11" x14ac:dyDescent="0.25">
      <c r="A352" s="9" t="s">
        <v>3804</v>
      </c>
      <c r="B352" s="11">
        <f t="shared" si="20"/>
        <v>8</v>
      </c>
      <c r="C352" s="9" t="s">
        <v>3780</v>
      </c>
      <c r="D352" s="9" t="str">
        <f t="shared" si="21"/>
        <v>15</v>
      </c>
      <c r="E352" s="11">
        <v>2021</v>
      </c>
      <c r="F352" s="7">
        <f t="shared" si="22"/>
        <v>44423</v>
      </c>
      <c r="G352" t="s">
        <v>481</v>
      </c>
      <c r="H352" t="s">
        <v>482</v>
      </c>
      <c r="I352" t="s">
        <v>3741</v>
      </c>
      <c r="J352" s="2" t="str">
        <f>IF(LEFT(G352,7)=" Signed",MID(G352,FIND($S$3,G352)+9,30),IF(LEFT(G352,8)=" Claimed",MID(G352,FIND($S$4,G352)+8,30),IF(LEFT(G352,8)=" As",MID(G352,FIND($S$5,G352)+8,30),IF(LEFT(G352,8)= " Traded", MID(G352,FIND($S$6, G352)+8,30),IF(LEFT(G352,8)= " Drafted", MID(G352,FIND($S$7, G352)+8,30),IF(LEFT(G352,8)= " Player", MID(G352,FIND($S$8, G352)+8,30),"no"))))))</f>
        <v>Houston Rockets</v>
      </c>
      <c r="K352" t="str">
        <f t="shared" si="23"/>
        <v>Houston Rockets</v>
      </c>
    </row>
    <row r="353" spans="1:11" x14ac:dyDescent="0.25">
      <c r="A353" s="9" t="s">
        <v>3804</v>
      </c>
      <c r="B353" s="11">
        <f t="shared" si="20"/>
        <v>8</v>
      </c>
      <c r="C353" s="9" t="s">
        <v>3780</v>
      </c>
      <c r="D353" s="9" t="str">
        <f t="shared" si="21"/>
        <v>15</v>
      </c>
      <c r="E353" s="11">
        <v>2021</v>
      </c>
      <c r="F353" s="7">
        <f t="shared" si="22"/>
        <v>44423</v>
      </c>
      <c r="G353" t="s">
        <v>483</v>
      </c>
      <c r="H353" t="s">
        <v>484</v>
      </c>
      <c r="I353" t="s">
        <v>3741</v>
      </c>
      <c r="J353" s="2" t="str">
        <f>IF(LEFT(G353,7)=" Signed",MID(G353,FIND($S$3,G353)+9,30),IF(LEFT(G353,8)=" Claimed",MID(G353,FIND($S$4,G353)+8,30),IF(LEFT(G353,8)=" As",MID(G353,FIND($S$5,G353)+8,30),IF(LEFT(G353,8)= " Traded", MID(G353,FIND($S$6, G353)+8,30),IF(LEFT(G353,8)= " Drafted", MID(G353,FIND($S$7, G353)+8,30),IF(LEFT(G353,8)= " Player", MID(G353,FIND($S$8, G353)+8,30),"no"))))))</f>
        <v>Miami Heat</v>
      </c>
      <c r="K353" t="str">
        <f t="shared" si="23"/>
        <v>Miami Heat</v>
      </c>
    </row>
    <row r="354" spans="1:11" x14ac:dyDescent="0.25">
      <c r="A354" s="9" t="s">
        <v>3804</v>
      </c>
      <c r="B354" s="11">
        <f t="shared" si="20"/>
        <v>8</v>
      </c>
      <c r="C354" s="9" t="s">
        <v>3780</v>
      </c>
      <c r="D354" s="9" t="str">
        <f t="shared" si="21"/>
        <v>15</v>
      </c>
      <c r="E354" s="11">
        <v>2021</v>
      </c>
      <c r="F354" s="7">
        <f t="shared" si="22"/>
        <v>44423</v>
      </c>
      <c r="G354" t="s">
        <v>191</v>
      </c>
      <c r="H354" t="s">
        <v>485</v>
      </c>
      <c r="I354" t="s">
        <v>3742</v>
      </c>
      <c r="J354" s="2" t="str">
        <f>IF(LEFT(G354,7)=" Signed",MID(G354,FIND($S$3,G354)+9,30),IF(LEFT(G354,8)=" Claimed",MID(G354,FIND($S$4,G354)+8,30),IF(LEFT(G354,8)=" As",MID(G354,FIND($S$5,G354)+8,30),IF(LEFT(G354,8)= " Traded", MID(G354,FIND($S$6, G354)+8,30),IF(LEFT(G354,8)= " Drafted", MID(G354,FIND($S$7, G354)+8,30),IF(LEFT(G354,8)= " Player", MID(G354,FIND($S$8, G354)+8,30),"no"))))))</f>
        <v>no</v>
      </c>
      <c r="K354" t="str">
        <f t="shared" si="23"/>
        <v>no</v>
      </c>
    </row>
    <row r="355" spans="1:11" x14ac:dyDescent="0.25">
      <c r="A355" s="9" t="s">
        <v>3804</v>
      </c>
      <c r="B355" s="11">
        <f t="shared" si="20"/>
        <v>8</v>
      </c>
      <c r="C355" s="9" t="s">
        <v>3781</v>
      </c>
      <c r="D355" s="9" t="str">
        <f t="shared" si="21"/>
        <v>16</v>
      </c>
      <c r="E355" s="11">
        <v>2017</v>
      </c>
      <c r="F355" s="7">
        <f t="shared" si="22"/>
        <v>42963</v>
      </c>
      <c r="G355" t="s">
        <v>341</v>
      </c>
      <c r="H355" t="s">
        <v>486</v>
      </c>
      <c r="I355" t="s">
        <v>3741</v>
      </c>
      <c r="J355" s="2" t="str">
        <f>IF(LEFT(G355,7)=" Signed",MID(G355,FIND($S$3,G355)+9,30),IF(LEFT(G355,8)=" Claimed",MID(G355,FIND($S$4,G355)+8,30),IF(LEFT(G355,8)=" As",MID(G355,FIND($S$5,G355)+8,30),IF(LEFT(G355,8)= " Traded", MID(G355,FIND($S$6, G355)+8,30),IF(LEFT(G355,8)= " Drafted", MID(G355,FIND($S$7, G355)+8,30),IF(LEFT(G355,8)= " Player", MID(G355,FIND($S$8, G355)+8,30),"no"))))))</f>
        <v>Golden State Warriors</v>
      </c>
      <c r="K355" t="str">
        <f t="shared" si="23"/>
        <v>Golden State Warriors</v>
      </c>
    </row>
    <row r="356" spans="1:11" x14ac:dyDescent="0.25">
      <c r="A356" s="9" t="s">
        <v>3804</v>
      </c>
      <c r="B356" s="11">
        <f t="shared" si="20"/>
        <v>8</v>
      </c>
      <c r="C356" s="9" t="s">
        <v>3781</v>
      </c>
      <c r="D356" s="9" t="str">
        <f t="shared" si="21"/>
        <v>16</v>
      </c>
      <c r="E356" s="11">
        <v>2017</v>
      </c>
      <c r="F356" s="7">
        <f t="shared" si="22"/>
        <v>42963</v>
      </c>
      <c r="G356" t="s">
        <v>65</v>
      </c>
      <c r="H356" t="s">
        <v>487</v>
      </c>
      <c r="I356" t="s">
        <v>3741</v>
      </c>
      <c r="J356" s="2" t="str">
        <f>IF(LEFT(G356,7)=" Signed",MID(G356,FIND($S$3,G356)+9,30),IF(LEFT(G356,8)=" Claimed",MID(G356,FIND($S$4,G356)+8,30),IF(LEFT(G356,8)=" As",MID(G356,FIND($S$5,G356)+8,30),IF(LEFT(G356,8)= " Traded", MID(G356,FIND($S$6, G356)+8,30),IF(LEFT(G356,8)= " Drafted", MID(G356,FIND($S$7, G356)+8,30),IF(LEFT(G356,8)= " Player", MID(G356,FIND($S$8, G356)+8,30),"no"))))))</f>
        <v>Orlando Magic</v>
      </c>
      <c r="K356" t="str">
        <f t="shared" si="23"/>
        <v>Orlando Magic</v>
      </c>
    </row>
    <row r="357" spans="1:11" x14ac:dyDescent="0.25">
      <c r="A357" s="9" t="s">
        <v>3804</v>
      </c>
      <c r="B357" s="11">
        <f t="shared" si="20"/>
        <v>8</v>
      </c>
      <c r="C357" s="9" t="s">
        <v>3781</v>
      </c>
      <c r="D357" s="9" t="str">
        <f t="shared" si="21"/>
        <v>16</v>
      </c>
      <c r="E357" s="11">
        <v>2017</v>
      </c>
      <c r="F357" s="7">
        <f t="shared" si="22"/>
        <v>42963</v>
      </c>
      <c r="G357" t="s">
        <v>341</v>
      </c>
      <c r="H357" t="s">
        <v>488</v>
      </c>
      <c r="I357" t="s">
        <v>3741</v>
      </c>
      <c r="J357" s="2" t="str">
        <f>IF(LEFT(G357,7)=" Signed",MID(G357,FIND($S$3,G357)+9,30),IF(LEFT(G357,8)=" Claimed",MID(G357,FIND($S$4,G357)+8,30),IF(LEFT(G357,8)=" As",MID(G357,FIND($S$5,G357)+8,30),IF(LEFT(G357,8)= " Traded", MID(G357,FIND($S$6, G357)+8,30),IF(LEFT(G357,8)= " Drafted", MID(G357,FIND($S$7, G357)+8,30),IF(LEFT(G357,8)= " Player", MID(G357,FIND($S$8, G357)+8,30),"no"))))))</f>
        <v>Golden State Warriors</v>
      </c>
      <c r="K357" t="str">
        <f t="shared" si="23"/>
        <v>Golden State Warriors</v>
      </c>
    </row>
    <row r="358" spans="1:11" x14ac:dyDescent="0.25">
      <c r="A358" s="9" t="s">
        <v>3804</v>
      </c>
      <c r="B358" s="11">
        <f t="shared" si="20"/>
        <v>8</v>
      </c>
      <c r="C358" s="9" t="s">
        <v>3781</v>
      </c>
      <c r="D358" s="9" t="str">
        <f t="shared" si="21"/>
        <v>16</v>
      </c>
      <c r="E358" s="11">
        <v>2019</v>
      </c>
      <c r="F358" s="7">
        <f t="shared" si="22"/>
        <v>43693</v>
      </c>
      <c r="G358" t="s">
        <v>489</v>
      </c>
      <c r="H358" t="s">
        <v>490</v>
      </c>
      <c r="I358" t="s">
        <v>3741</v>
      </c>
      <c r="J358" s="2" t="str">
        <f>IF(LEFT(G358,7)=" Signed",MID(G358,FIND($S$3,G358)+9,30),IF(LEFT(G358,8)=" Claimed",MID(G358,FIND($S$4,G358)+8,30),IF(LEFT(G358,8)=" As",MID(G358,FIND($S$5,G358)+8,30),IF(LEFT(G358,8)= " Traded", MID(G358,FIND($S$6, G358)+8,30),IF(LEFT(G358,8)= " Drafted", MID(G358,FIND($S$7, G358)+8,30),IF(LEFT(G358,8)= " Player", MID(G358,FIND($S$8, G358)+8,30),"no"))))))</f>
        <v>Cleveland Cavaliers.</v>
      </c>
      <c r="K358" t="str">
        <f t="shared" si="23"/>
        <v>Cleveland Cavaliers</v>
      </c>
    </row>
    <row r="359" spans="1:11" x14ac:dyDescent="0.25">
      <c r="A359" s="9" t="s">
        <v>3804</v>
      </c>
      <c r="B359" s="11">
        <f t="shared" si="20"/>
        <v>8</v>
      </c>
      <c r="C359" s="9" t="s">
        <v>3781</v>
      </c>
      <c r="D359" s="9" t="str">
        <f t="shared" si="21"/>
        <v>16</v>
      </c>
      <c r="E359" s="11">
        <v>2021</v>
      </c>
      <c r="F359" s="7">
        <f t="shared" si="22"/>
        <v>44424</v>
      </c>
      <c r="G359" t="s">
        <v>387</v>
      </c>
      <c r="H359" t="s">
        <v>342</v>
      </c>
      <c r="I359" t="s">
        <v>3741</v>
      </c>
      <c r="J359" s="2" t="str">
        <f>IF(LEFT(G359,7)=" Signed",MID(G359,FIND($S$3,G359)+9,30),IF(LEFT(G359,8)=" Claimed",MID(G359,FIND($S$4,G359)+8,30),IF(LEFT(G359,8)=" As",MID(G359,FIND($S$5,G359)+8,30),IF(LEFT(G359,8)= " Traded", MID(G359,FIND($S$6, G359)+8,30),IF(LEFT(G359,8)= " Drafted", MID(G359,FIND($S$7, G359)+8,30),IF(LEFT(G359,8)= " Player", MID(G359,FIND($S$8, G359)+8,30),"no"))))))</f>
        <v>Phoenix Suns</v>
      </c>
      <c r="K359" t="str">
        <f t="shared" si="23"/>
        <v>Phoenix Suns</v>
      </c>
    </row>
    <row r="360" spans="1:11" x14ac:dyDescent="0.25">
      <c r="A360" s="9" t="s">
        <v>3804</v>
      </c>
      <c r="B360" s="11">
        <f t="shared" si="20"/>
        <v>8</v>
      </c>
      <c r="C360" s="9" t="s">
        <v>3781</v>
      </c>
      <c r="D360" s="9" t="str">
        <f t="shared" si="21"/>
        <v>16</v>
      </c>
      <c r="E360" s="11">
        <v>2021</v>
      </c>
      <c r="F360" s="7">
        <f t="shared" si="22"/>
        <v>44424</v>
      </c>
      <c r="G360" t="s">
        <v>217</v>
      </c>
      <c r="H360" t="s">
        <v>491</v>
      </c>
      <c r="I360" t="s">
        <v>3741</v>
      </c>
      <c r="J360" s="2" t="str">
        <f>IF(LEFT(G360,7)=" Signed",MID(G360,FIND($S$3,G360)+9,30),IF(LEFT(G360,8)=" Claimed",MID(G360,FIND($S$4,G360)+8,30),IF(LEFT(G360,8)=" As",MID(G360,FIND($S$5,G360)+8,30),IF(LEFT(G360,8)= " Traded", MID(G360,FIND($S$6, G360)+8,30),IF(LEFT(G360,8)= " Drafted", MID(G360,FIND($S$7, G360)+8,30),IF(LEFT(G360,8)= " Player", MID(G360,FIND($S$8, G360)+8,30),"no"))))))</f>
        <v>Detroit Pistons</v>
      </c>
      <c r="K360" t="str">
        <f t="shared" si="23"/>
        <v>Detroit Pistons</v>
      </c>
    </row>
    <row r="361" spans="1:11" x14ac:dyDescent="0.25">
      <c r="A361" s="9" t="s">
        <v>3804</v>
      </c>
      <c r="B361" s="11">
        <f t="shared" si="20"/>
        <v>8</v>
      </c>
      <c r="C361" s="9" t="s">
        <v>3781</v>
      </c>
      <c r="D361" s="9" t="str">
        <f t="shared" si="21"/>
        <v>16</v>
      </c>
      <c r="E361" s="11">
        <v>2021</v>
      </c>
      <c r="F361" s="7">
        <f t="shared" si="22"/>
        <v>44424</v>
      </c>
      <c r="G361" t="s">
        <v>38</v>
      </c>
      <c r="H361" t="s">
        <v>492</v>
      </c>
      <c r="I361" t="s">
        <v>3741</v>
      </c>
      <c r="J361" s="2" t="str">
        <f>IF(LEFT(G361,7)=" Signed",MID(G361,FIND($S$3,G361)+9,30),IF(LEFT(G361,8)=" Claimed",MID(G361,FIND($S$4,G361)+8,30),IF(LEFT(G361,8)=" As",MID(G361,FIND($S$5,G361)+8,30),IF(LEFT(G361,8)= " Traded", MID(G361,FIND($S$6, G361)+8,30),IF(LEFT(G361,8)= " Drafted", MID(G361,FIND($S$7, G361)+8,30),IF(LEFT(G361,8)= " Player", MID(G361,FIND($S$8, G361)+8,30),"no"))))))</f>
        <v>New Orleans Pelicans</v>
      </c>
      <c r="K361" t="str">
        <f t="shared" si="23"/>
        <v>New Orleans Pelicans</v>
      </c>
    </row>
    <row r="362" spans="1:11" x14ac:dyDescent="0.25">
      <c r="A362" s="9" t="s">
        <v>3804</v>
      </c>
      <c r="B362" s="11">
        <f t="shared" si="20"/>
        <v>8</v>
      </c>
      <c r="C362" s="9" t="s">
        <v>3781</v>
      </c>
      <c r="D362" s="9" t="str">
        <f t="shared" si="21"/>
        <v>16</v>
      </c>
      <c r="E362" s="11">
        <v>2021</v>
      </c>
      <c r="F362" s="7">
        <f t="shared" si="22"/>
        <v>44424</v>
      </c>
      <c r="G362" t="s">
        <v>493</v>
      </c>
      <c r="H362" t="s">
        <v>494</v>
      </c>
      <c r="I362" t="s">
        <v>3752</v>
      </c>
      <c r="J362" s="2" t="str">
        <f>IF(LEFT(G362,7)=" Signed",MID(G362,FIND($S$3,G362)+9,30),IF(LEFT(G362,8)=" Claimed",MID(G362,FIND($S$4,G362)+8,30),IF(LEFT(G362,8)=" As",MID(G362,FIND($S$5,G362)+8,30),IF(LEFT(G362,8)= " Traded", MID(G362,FIND($S$6, G362)+8,30),IF(LEFT(G362,8)= " Drafted", MID(G362,FIND($S$7, G362)+8,30),IF(LEFT(G362,8)= " Player", MID(G362,FIND($S$8, G362)+8,30),"no"))))))</f>
        <v>no</v>
      </c>
      <c r="K362" t="str">
        <f t="shared" si="23"/>
        <v>no</v>
      </c>
    </row>
    <row r="363" spans="1:11" x14ac:dyDescent="0.25">
      <c r="A363" s="9" t="s">
        <v>3804</v>
      </c>
      <c r="B363" s="11">
        <f t="shared" si="20"/>
        <v>8</v>
      </c>
      <c r="C363" s="9" t="s">
        <v>3781</v>
      </c>
      <c r="D363" s="9" t="str">
        <f t="shared" si="21"/>
        <v>16</v>
      </c>
      <c r="E363" s="11">
        <v>2021</v>
      </c>
      <c r="F363" s="7">
        <f t="shared" si="22"/>
        <v>44424</v>
      </c>
      <c r="G363" t="s">
        <v>495</v>
      </c>
      <c r="H363" t="s">
        <v>496</v>
      </c>
      <c r="I363" t="s">
        <v>3752</v>
      </c>
      <c r="J363" s="2" t="str">
        <f>IF(LEFT(G363,7)=" Signed",MID(G363,FIND($S$3,G363)+9,30),IF(LEFT(G363,8)=" Claimed",MID(G363,FIND($S$4,G363)+8,30),IF(LEFT(G363,8)=" As",MID(G363,FIND($S$5,G363)+8,30),IF(LEFT(G363,8)= " Traded", MID(G363,FIND($S$6, G363)+8,30),IF(LEFT(G363,8)= " Drafted", MID(G363,FIND($S$7, G363)+8,30),IF(LEFT(G363,8)= " Player", MID(G363,FIND($S$8, G363)+8,30),"no"))))))</f>
        <v>no</v>
      </c>
      <c r="K363" t="str">
        <f t="shared" si="23"/>
        <v>no</v>
      </c>
    </row>
    <row r="364" spans="1:11" x14ac:dyDescent="0.25">
      <c r="A364" s="9" t="s">
        <v>3804</v>
      </c>
      <c r="B364" s="11">
        <f t="shared" si="20"/>
        <v>8</v>
      </c>
      <c r="C364" s="9" t="s">
        <v>3781</v>
      </c>
      <c r="D364" s="9" t="str">
        <f t="shared" si="21"/>
        <v>16</v>
      </c>
      <c r="E364" s="11">
        <v>2021</v>
      </c>
      <c r="F364" s="7">
        <f t="shared" si="22"/>
        <v>44424</v>
      </c>
      <c r="G364" t="s">
        <v>497</v>
      </c>
      <c r="H364" t="s">
        <v>498</v>
      </c>
      <c r="I364" t="s">
        <v>3752</v>
      </c>
      <c r="J364" s="2" t="str">
        <f>IF(LEFT(G364,7)=" Signed",MID(G364,FIND($S$3,G364)+9,30),IF(LEFT(G364,8)=" Claimed",MID(G364,FIND($S$4,G364)+8,30),IF(LEFT(G364,8)=" As",MID(G364,FIND($S$5,G364)+8,30),IF(LEFT(G364,8)= " Traded", MID(G364,FIND($S$6, G364)+8,30),IF(LEFT(G364,8)= " Drafted", MID(G364,FIND($S$7, G364)+8,30),IF(LEFT(G364,8)= " Player", MID(G364,FIND($S$8, G364)+8,30),"no"))))))</f>
        <v>no</v>
      </c>
      <c r="K364" t="str">
        <f t="shared" si="23"/>
        <v>no</v>
      </c>
    </row>
    <row r="365" spans="1:11" x14ac:dyDescent="0.25">
      <c r="A365" s="9" t="s">
        <v>3804</v>
      </c>
      <c r="B365" s="11">
        <f t="shared" si="20"/>
        <v>8</v>
      </c>
      <c r="C365" s="9" t="s">
        <v>3781</v>
      </c>
      <c r="D365" s="9" t="str">
        <f t="shared" si="21"/>
        <v>16</v>
      </c>
      <c r="E365" s="11">
        <v>2021</v>
      </c>
      <c r="F365" s="7">
        <f t="shared" si="22"/>
        <v>44424</v>
      </c>
      <c r="G365" t="s">
        <v>38</v>
      </c>
      <c r="H365" t="s">
        <v>499</v>
      </c>
      <c r="I365" t="s">
        <v>3741</v>
      </c>
      <c r="J365" s="2" t="str">
        <f>IF(LEFT(G365,7)=" Signed",MID(G365,FIND($S$3,G365)+9,30),IF(LEFT(G365,8)=" Claimed",MID(G365,FIND($S$4,G365)+8,30),IF(LEFT(G365,8)=" As",MID(G365,FIND($S$5,G365)+8,30),IF(LEFT(G365,8)= " Traded", MID(G365,FIND($S$6, G365)+8,30),IF(LEFT(G365,8)= " Drafted", MID(G365,FIND($S$7, G365)+8,30),IF(LEFT(G365,8)= " Player", MID(G365,FIND($S$8, G365)+8,30),"no"))))))</f>
        <v>New Orleans Pelicans</v>
      </c>
      <c r="K365" t="str">
        <f t="shared" si="23"/>
        <v>New Orleans Pelicans</v>
      </c>
    </row>
    <row r="366" spans="1:11" x14ac:dyDescent="0.25">
      <c r="A366" s="9" t="s">
        <v>3804</v>
      </c>
      <c r="B366" s="11">
        <f t="shared" si="20"/>
        <v>8</v>
      </c>
      <c r="C366" s="9" t="s">
        <v>3781</v>
      </c>
      <c r="D366" s="9" t="str">
        <f t="shared" si="21"/>
        <v>16</v>
      </c>
      <c r="E366" s="11">
        <v>2021</v>
      </c>
      <c r="F366" s="7">
        <f t="shared" si="22"/>
        <v>44424</v>
      </c>
      <c r="G366" t="s">
        <v>220</v>
      </c>
      <c r="H366" t="s">
        <v>500</v>
      </c>
      <c r="I366" t="s">
        <v>3741</v>
      </c>
      <c r="J366" s="2" t="str">
        <f>IF(LEFT(G366,7)=" Signed",MID(G366,FIND($S$3,G366)+9,30),IF(LEFT(G366,8)=" Claimed",MID(G366,FIND($S$4,G366)+8,30),IF(LEFT(G366,8)=" As",MID(G366,FIND($S$5,G366)+8,30),IF(LEFT(G366,8)= " Traded", MID(G366,FIND($S$6, G366)+8,30),IF(LEFT(G366,8)= " Drafted", MID(G366,FIND($S$7, G366)+8,30),IF(LEFT(G366,8)= " Player", MID(G366,FIND($S$8, G366)+8,30),"no"))))))</f>
        <v>Detroit Pistons</v>
      </c>
      <c r="K366" t="str">
        <f t="shared" si="23"/>
        <v>Detroit Pistons</v>
      </c>
    </row>
    <row r="367" spans="1:11" x14ac:dyDescent="0.25">
      <c r="A367" s="9" t="s">
        <v>3804</v>
      </c>
      <c r="B367" s="11">
        <f t="shared" si="20"/>
        <v>8</v>
      </c>
      <c r="C367" s="9" t="s">
        <v>3781</v>
      </c>
      <c r="D367" s="9" t="str">
        <f t="shared" si="21"/>
        <v>16</v>
      </c>
      <c r="E367" s="11">
        <v>2021</v>
      </c>
      <c r="F367" s="7">
        <f t="shared" si="22"/>
        <v>44424</v>
      </c>
      <c r="G367" t="s">
        <v>501</v>
      </c>
      <c r="H367" t="s">
        <v>502</v>
      </c>
      <c r="I367" t="s">
        <v>3741</v>
      </c>
      <c r="J367" s="2" t="str">
        <f>IF(LEFT(G367,7)=" Signed",MID(G367,FIND($S$3,G367)+9,30),IF(LEFT(G367,8)=" Claimed",MID(G367,FIND($S$4,G367)+8,30),IF(LEFT(G367,8)=" As",MID(G367,FIND($S$5,G367)+8,30),IF(LEFT(G367,8)= " Traded", MID(G367,FIND($S$6, G367)+8,30),IF(LEFT(G367,8)= " Drafted", MID(G367,FIND($S$7, G367)+8,30),IF(LEFT(G367,8)= " Player", MID(G367,FIND($S$8, G367)+8,30),"no"))))))</f>
        <v>Boston Celtics As part of a si</v>
      </c>
      <c r="K367" t="str">
        <f t="shared" si="23"/>
        <v>Boston Celtics As part of a si</v>
      </c>
    </row>
    <row r="368" spans="1:11" x14ac:dyDescent="0.25">
      <c r="A368" s="9" t="s">
        <v>3804</v>
      </c>
      <c r="B368" s="11">
        <f t="shared" si="20"/>
        <v>8</v>
      </c>
      <c r="C368" s="9" t="s">
        <v>3781</v>
      </c>
      <c r="D368" s="9" t="str">
        <f t="shared" si="21"/>
        <v>16</v>
      </c>
      <c r="E368" s="11">
        <v>2021</v>
      </c>
      <c r="F368" s="7">
        <f t="shared" si="22"/>
        <v>44424</v>
      </c>
      <c r="G368" t="s">
        <v>470</v>
      </c>
      <c r="H368" t="s">
        <v>67</v>
      </c>
      <c r="I368" t="s">
        <v>3741</v>
      </c>
      <c r="J368" s="2" t="str">
        <f>IF(LEFT(G368,7)=" Signed",MID(G368,FIND($S$3,G368)+9,30),IF(LEFT(G368,8)=" Claimed",MID(G368,FIND($S$4,G368)+8,30),IF(LEFT(G368,8)=" As",MID(G368,FIND($S$5,G368)+8,30),IF(LEFT(G368,8)= " Traded", MID(G368,FIND($S$6, G368)+8,30),IF(LEFT(G368,8)= " Drafted", MID(G368,FIND($S$7, G368)+8,30),IF(LEFT(G368,8)= " Player", MID(G368,FIND($S$8, G368)+8,30),"no"))))))</f>
        <v>Brooklyn Nets</v>
      </c>
      <c r="K368" t="str">
        <f t="shared" si="23"/>
        <v>Brooklyn Nets</v>
      </c>
    </row>
    <row r="369" spans="1:11" x14ac:dyDescent="0.25">
      <c r="A369" s="9" t="s">
        <v>3804</v>
      </c>
      <c r="B369" s="11">
        <f t="shared" si="20"/>
        <v>8</v>
      </c>
      <c r="C369" s="9" t="s">
        <v>3781</v>
      </c>
      <c r="D369" s="9" t="str">
        <f t="shared" si="21"/>
        <v>16</v>
      </c>
      <c r="E369" s="11">
        <v>2021</v>
      </c>
      <c r="F369" s="7">
        <f t="shared" si="22"/>
        <v>44424</v>
      </c>
      <c r="G369" t="s">
        <v>503</v>
      </c>
      <c r="H369" t="s">
        <v>504</v>
      </c>
      <c r="I369" t="s">
        <v>3752</v>
      </c>
      <c r="J369" s="2" t="str">
        <f>IF(LEFT(G369,7)=" Signed",MID(G369,FIND($S$3,G369)+9,30),IF(LEFT(G369,8)=" Claimed",MID(G369,FIND($S$4,G369)+8,30),IF(LEFT(G369,8)=" As",MID(G369,FIND($S$5,G369)+8,30),IF(LEFT(G369,8)= " Traded", MID(G369,FIND($S$6, G369)+8,30),IF(LEFT(G369,8)= " Drafted", MID(G369,FIND($S$7, G369)+8,30),IF(LEFT(G369,8)= " Player", MID(G369,FIND($S$8, G369)+8,30),"no"))))))</f>
        <v>no</v>
      </c>
      <c r="K369" t="str">
        <f t="shared" si="23"/>
        <v>no</v>
      </c>
    </row>
    <row r="370" spans="1:11" x14ac:dyDescent="0.25">
      <c r="A370" s="9" t="s">
        <v>3804</v>
      </c>
      <c r="B370" s="11">
        <f t="shared" si="20"/>
        <v>8</v>
      </c>
      <c r="C370" s="9" t="s">
        <v>3782</v>
      </c>
      <c r="D370" s="9" t="str">
        <f t="shared" si="21"/>
        <v>17</v>
      </c>
      <c r="E370" s="11">
        <v>2016</v>
      </c>
      <c r="F370" s="7">
        <f t="shared" si="22"/>
        <v>42599</v>
      </c>
      <c r="G370" t="s">
        <v>328</v>
      </c>
      <c r="H370" t="s">
        <v>203</v>
      </c>
      <c r="I370" t="s">
        <v>3741</v>
      </c>
      <c r="J370" s="2" t="str">
        <f>IF(LEFT(G370,7)=" Signed",MID(G370,FIND($S$3,G370)+9,30),IF(LEFT(G370,8)=" Claimed",MID(G370,FIND($S$4,G370)+8,30),IF(LEFT(G370,8)=" As",MID(G370,FIND($S$5,G370)+8,30),IF(LEFT(G370,8)= " Traded", MID(G370,FIND($S$6, G370)+8,30),IF(LEFT(G370,8)= " Drafted", MID(G370,FIND($S$7, G370)+8,30),IF(LEFT(G370,8)= " Player", MID(G370,FIND($S$8, G370)+8,30),"no"))))))</f>
        <v>Boston Celtics</v>
      </c>
      <c r="K370" t="str">
        <f t="shared" si="23"/>
        <v>Boston Celtics</v>
      </c>
    </row>
    <row r="371" spans="1:11" x14ac:dyDescent="0.25">
      <c r="A371" s="9" t="s">
        <v>3804</v>
      </c>
      <c r="B371" s="11">
        <f t="shared" si="20"/>
        <v>8</v>
      </c>
      <c r="C371" s="9" t="s">
        <v>3782</v>
      </c>
      <c r="D371" s="9" t="str">
        <f t="shared" si="21"/>
        <v>17</v>
      </c>
      <c r="E371" s="11">
        <v>2018</v>
      </c>
      <c r="F371" s="7">
        <f t="shared" si="22"/>
        <v>43329</v>
      </c>
      <c r="G371" t="s">
        <v>68</v>
      </c>
      <c r="H371" t="s">
        <v>505</v>
      </c>
      <c r="I371" t="s">
        <v>3742</v>
      </c>
      <c r="J371" s="2" t="str">
        <f>IF(LEFT(G371,7)=" Signed",MID(G371,FIND($S$3,G371)+9,30),IF(LEFT(G371,8)=" Claimed",MID(G371,FIND($S$4,G371)+8,30),IF(LEFT(G371,8)=" As",MID(G371,FIND($S$5,G371)+8,30),IF(LEFT(G371,8)= " Traded", MID(G371,FIND($S$6, G371)+8,30),IF(LEFT(G371,8)= " Drafted", MID(G371,FIND($S$7, G371)+8,30),IF(LEFT(G371,8)= " Player", MID(G371,FIND($S$8, G371)+8,30),"no"))))))</f>
        <v>no</v>
      </c>
      <c r="K371" t="str">
        <f t="shared" si="23"/>
        <v>no</v>
      </c>
    </row>
    <row r="372" spans="1:11" x14ac:dyDescent="0.25">
      <c r="A372" s="9" t="s">
        <v>3804</v>
      </c>
      <c r="B372" s="11">
        <f t="shared" si="20"/>
        <v>8</v>
      </c>
      <c r="C372" s="9" t="s">
        <v>3782</v>
      </c>
      <c r="D372" s="9" t="str">
        <f t="shared" si="21"/>
        <v>17</v>
      </c>
      <c r="E372" s="11">
        <v>2018</v>
      </c>
      <c r="F372" s="7">
        <f t="shared" si="22"/>
        <v>43329</v>
      </c>
      <c r="G372" t="s">
        <v>489</v>
      </c>
      <c r="H372" t="s">
        <v>506</v>
      </c>
      <c r="I372" t="s">
        <v>3741</v>
      </c>
      <c r="J372" s="2" t="str">
        <f>IF(LEFT(G372,7)=" Signed",MID(G372,FIND($S$3,G372)+9,30),IF(LEFT(G372,8)=" Claimed",MID(G372,FIND($S$4,G372)+8,30),IF(LEFT(G372,8)=" As",MID(G372,FIND($S$5,G372)+8,30),IF(LEFT(G372,8)= " Traded", MID(G372,FIND($S$6, G372)+8,30),IF(LEFT(G372,8)= " Drafted", MID(G372,FIND($S$7, G372)+8,30),IF(LEFT(G372,8)= " Player", MID(G372,FIND($S$8, G372)+8,30),"no"))))))</f>
        <v>Cleveland Cavaliers.</v>
      </c>
      <c r="K372" t="str">
        <f t="shared" si="23"/>
        <v>Cleveland Cavaliers</v>
      </c>
    </row>
    <row r="373" spans="1:11" x14ac:dyDescent="0.25">
      <c r="A373" s="9" t="s">
        <v>3804</v>
      </c>
      <c r="B373" s="11">
        <f t="shared" si="20"/>
        <v>8</v>
      </c>
      <c r="C373" s="9" t="s">
        <v>3782</v>
      </c>
      <c r="D373" s="9" t="str">
        <f t="shared" si="21"/>
        <v>17</v>
      </c>
      <c r="E373" s="11">
        <v>2021</v>
      </c>
      <c r="F373" s="7">
        <f t="shared" si="22"/>
        <v>44425</v>
      </c>
      <c r="G373" t="s">
        <v>384</v>
      </c>
      <c r="H373" t="s">
        <v>507</v>
      </c>
      <c r="I373" t="s">
        <v>3741</v>
      </c>
      <c r="J373" s="2" t="str">
        <f>IF(LEFT(G373,7)=" Signed",MID(G373,FIND($S$3,G373)+9,30),IF(LEFT(G373,8)=" Claimed",MID(G373,FIND($S$4,G373)+8,30),IF(LEFT(G373,8)=" As",MID(G373,FIND($S$5,G373)+8,30),IF(LEFT(G373,8)= " Traded", MID(G373,FIND($S$6, G373)+8,30),IF(LEFT(G373,8)= " Drafted", MID(G373,FIND($S$7, G373)+8,30),IF(LEFT(G373,8)= " Player", MID(G373,FIND($S$8, G373)+8,30),"no"))))))</f>
        <v>New York Knicks</v>
      </c>
      <c r="K373" t="str">
        <f t="shared" si="23"/>
        <v>New York Knicks</v>
      </c>
    </row>
    <row r="374" spans="1:11" x14ac:dyDescent="0.25">
      <c r="A374" s="9" t="s">
        <v>3804</v>
      </c>
      <c r="B374" s="11">
        <f t="shared" si="20"/>
        <v>8</v>
      </c>
      <c r="C374" s="9" t="s">
        <v>3782</v>
      </c>
      <c r="D374" s="9" t="str">
        <f t="shared" si="21"/>
        <v>17</v>
      </c>
      <c r="E374" s="11">
        <v>2021</v>
      </c>
      <c r="F374" s="7">
        <f t="shared" si="22"/>
        <v>44425</v>
      </c>
      <c r="G374" t="s">
        <v>384</v>
      </c>
      <c r="H374" t="s">
        <v>508</v>
      </c>
      <c r="I374" t="s">
        <v>3741</v>
      </c>
      <c r="J374" s="2" t="str">
        <f>IF(LEFT(G374,7)=" Signed",MID(G374,FIND($S$3,G374)+9,30),IF(LEFT(G374,8)=" Claimed",MID(G374,FIND($S$4,G374)+8,30),IF(LEFT(G374,8)=" As",MID(G374,FIND($S$5,G374)+8,30),IF(LEFT(G374,8)= " Traded", MID(G374,FIND($S$6, G374)+8,30),IF(LEFT(G374,8)= " Drafted", MID(G374,FIND($S$7, G374)+8,30),IF(LEFT(G374,8)= " Player", MID(G374,FIND($S$8, G374)+8,30),"no"))))))</f>
        <v>New York Knicks</v>
      </c>
      <c r="K374" t="str">
        <f t="shared" si="23"/>
        <v>New York Knicks</v>
      </c>
    </row>
    <row r="375" spans="1:11" x14ac:dyDescent="0.25">
      <c r="A375" s="9" t="s">
        <v>3804</v>
      </c>
      <c r="B375" s="11">
        <f t="shared" si="20"/>
        <v>8</v>
      </c>
      <c r="C375" s="9" t="s">
        <v>3782</v>
      </c>
      <c r="D375" s="9" t="str">
        <f t="shared" si="21"/>
        <v>17</v>
      </c>
      <c r="E375" s="11">
        <v>2021</v>
      </c>
      <c r="F375" s="7">
        <f t="shared" si="22"/>
        <v>44425</v>
      </c>
      <c r="G375" t="s">
        <v>246</v>
      </c>
      <c r="H375" t="s">
        <v>509</v>
      </c>
      <c r="I375" t="s">
        <v>3741</v>
      </c>
      <c r="J375" s="2" t="str">
        <f>IF(LEFT(G375,7)=" Signed",MID(G375,FIND($S$3,G375)+9,30),IF(LEFT(G375,8)=" Claimed",MID(G375,FIND($S$4,G375)+8,30),IF(LEFT(G375,8)=" As",MID(G375,FIND($S$5,G375)+8,30),IF(LEFT(G375,8)= " Traded", MID(G375,FIND($S$6, G375)+8,30),IF(LEFT(G375,8)= " Drafted", MID(G375,FIND($S$7, G375)+8,30),IF(LEFT(G375,8)= " Player", MID(G375,FIND($S$8, G375)+8,30),"no"))))))</f>
        <v>Oklahoma City Thunder</v>
      </c>
      <c r="K375" t="str">
        <f t="shared" si="23"/>
        <v>Oklahoma City Thunder</v>
      </c>
    </row>
    <row r="376" spans="1:11" x14ac:dyDescent="0.25">
      <c r="A376" s="9" t="s">
        <v>3804</v>
      </c>
      <c r="B376" s="11">
        <f t="shared" si="20"/>
        <v>8</v>
      </c>
      <c r="C376" s="9" t="s">
        <v>3782</v>
      </c>
      <c r="D376" s="9" t="str">
        <f t="shared" si="21"/>
        <v>17</v>
      </c>
      <c r="E376" s="11">
        <v>2021</v>
      </c>
      <c r="F376" s="7">
        <f t="shared" si="22"/>
        <v>44425</v>
      </c>
      <c r="G376" t="s">
        <v>384</v>
      </c>
      <c r="H376" t="s">
        <v>510</v>
      </c>
      <c r="I376" t="s">
        <v>3741</v>
      </c>
      <c r="J376" s="2" t="str">
        <f>IF(LEFT(G376,7)=" Signed",MID(G376,FIND($S$3,G376)+9,30),IF(LEFT(G376,8)=" Claimed",MID(G376,FIND($S$4,G376)+8,30),IF(LEFT(G376,8)=" As",MID(G376,FIND($S$5,G376)+8,30),IF(LEFT(G376,8)= " Traded", MID(G376,FIND($S$6, G376)+8,30),IF(LEFT(G376,8)= " Drafted", MID(G376,FIND($S$7, G376)+8,30),IF(LEFT(G376,8)= " Player", MID(G376,FIND($S$8, G376)+8,30),"no"))))))</f>
        <v>New York Knicks</v>
      </c>
      <c r="K376" t="str">
        <f t="shared" si="23"/>
        <v>New York Knicks</v>
      </c>
    </row>
    <row r="377" spans="1:11" x14ac:dyDescent="0.25">
      <c r="A377" s="9" t="s">
        <v>3804</v>
      </c>
      <c r="B377" s="11">
        <f t="shared" si="20"/>
        <v>8</v>
      </c>
      <c r="C377" s="9" t="s">
        <v>3782</v>
      </c>
      <c r="D377" s="9" t="str">
        <f t="shared" si="21"/>
        <v>17</v>
      </c>
      <c r="E377" s="11">
        <v>2021</v>
      </c>
      <c r="F377" s="7">
        <f t="shared" si="22"/>
        <v>44425</v>
      </c>
      <c r="G377" t="s">
        <v>511</v>
      </c>
      <c r="H377" t="s">
        <v>502</v>
      </c>
      <c r="I377" t="s">
        <v>3752</v>
      </c>
      <c r="J377" s="2" t="str">
        <f>IF(LEFT(G377,7)=" Signed",MID(G377,FIND($S$3,G377)+9,30),IF(LEFT(G377,8)=" Claimed",MID(G377,FIND($S$4,G377)+8,30),IF(LEFT(G377,8)=" As",MID(G377,FIND($S$5,G377)+8,30),IF(LEFT(G377,8)= " Traded", MID(G377,FIND($S$6, G377)+8,30),IF(LEFT(G377,8)= " Drafted", MID(G377,FIND($S$7, G377)+8,30),IF(LEFT(G377,8)= " Player", MID(G377,FIND($S$8, G377)+8,30),"no"))))))</f>
        <v>no</v>
      </c>
      <c r="K377" t="str">
        <f t="shared" si="23"/>
        <v>no</v>
      </c>
    </row>
    <row r="378" spans="1:11" x14ac:dyDescent="0.25">
      <c r="A378" s="9" t="s">
        <v>3804</v>
      </c>
      <c r="B378" s="11">
        <f t="shared" si="20"/>
        <v>8</v>
      </c>
      <c r="C378" s="9" t="s">
        <v>3782</v>
      </c>
      <c r="D378" s="9" t="str">
        <f t="shared" si="21"/>
        <v>17</v>
      </c>
      <c r="E378" s="11">
        <v>2021</v>
      </c>
      <c r="F378" s="7">
        <f t="shared" si="22"/>
        <v>44425</v>
      </c>
      <c r="G378" t="s">
        <v>512</v>
      </c>
      <c r="H378" t="s">
        <v>513</v>
      </c>
      <c r="I378" t="s">
        <v>3741</v>
      </c>
      <c r="J378" s="2" t="str">
        <f>IF(LEFT(G378,7)=" Signed",MID(G378,FIND($S$3,G378)+9,30),IF(LEFT(G378,8)=" Claimed",MID(G378,FIND($S$4,G378)+8,30),IF(LEFT(G378,8)=" As",MID(G378,FIND($S$5,G378)+8,30),IF(LEFT(G378,8)= " Traded", MID(G378,FIND($S$6, G378)+8,30),IF(LEFT(G378,8)= " Drafted", MID(G378,FIND($S$7, G378)+8,30),IF(LEFT(G378,8)= " Player", MID(G378,FIND($S$8, G378)+8,30),"no"))))))</f>
        <v>Philadelphia 76ers</v>
      </c>
      <c r="K378" t="str">
        <f t="shared" si="23"/>
        <v>Philadelphia 76ers</v>
      </c>
    </row>
    <row r="379" spans="1:11" x14ac:dyDescent="0.25">
      <c r="A379" s="9" t="s">
        <v>3804</v>
      </c>
      <c r="B379" s="11">
        <f t="shared" si="20"/>
        <v>8</v>
      </c>
      <c r="C379" s="9" t="s">
        <v>3783</v>
      </c>
      <c r="D379" s="9" t="str">
        <f t="shared" si="21"/>
        <v>18</v>
      </c>
      <c r="E379" s="11">
        <v>2009</v>
      </c>
      <c r="F379" s="7">
        <f t="shared" si="22"/>
        <v>40043</v>
      </c>
      <c r="G379" t="s">
        <v>514</v>
      </c>
      <c r="H379" t="s">
        <v>515</v>
      </c>
      <c r="I379" t="s">
        <v>3752</v>
      </c>
      <c r="J379" s="2" t="str">
        <f>IF(LEFT(G379,7)=" Signed",MID(G379,FIND($S$3,G379)+9,30),IF(LEFT(G379,8)=" Claimed",MID(G379,FIND($S$4,G379)+8,30),IF(LEFT(G379,8)=" As",MID(G379,FIND($S$5,G379)+8,30),IF(LEFT(G379,8)= " Traded", MID(G379,FIND($S$6, G379)+8,30),IF(LEFT(G379,8)= " Drafted", MID(G379,FIND($S$7, G379)+8,30),IF(LEFT(G379,8)= " Player", MID(G379,FIND($S$8, G379)+8,30),"no"))))))</f>
        <v>no</v>
      </c>
      <c r="K379" t="str">
        <f t="shared" si="23"/>
        <v>no</v>
      </c>
    </row>
    <row r="380" spans="1:11" x14ac:dyDescent="0.25">
      <c r="A380" s="9" t="s">
        <v>3804</v>
      </c>
      <c r="B380" s="11">
        <f t="shared" si="20"/>
        <v>8</v>
      </c>
      <c r="C380" s="9" t="s">
        <v>3783</v>
      </c>
      <c r="D380" s="9" t="str">
        <f t="shared" si="21"/>
        <v>18</v>
      </c>
      <c r="E380" s="11">
        <v>2017</v>
      </c>
      <c r="F380" s="7">
        <f t="shared" si="22"/>
        <v>42965</v>
      </c>
      <c r="G380" t="s">
        <v>164</v>
      </c>
      <c r="H380" t="s">
        <v>516</v>
      </c>
      <c r="I380" t="s">
        <v>3741</v>
      </c>
      <c r="J380" s="2" t="str">
        <f>IF(LEFT(G380,7)=" Signed",MID(G380,FIND($S$3,G380)+9,30),IF(LEFT(G380,8)=" Claimed",MID(G380,FIND($S$4,G380)+8,30),IF(LEFT(G380,8)=" As",MID(G380,FIND($S$5,G380)+8,30),IF(LEFT(G380,8)= " Traded", MID(G380,FIND($S$6, G380)+8,30),IF(LEFT(G380,8)= " Drafted", MID(G380,FIND($S$7, G380)+8,30),IF(LEFT(G380,8)= " Player", MID(G380,FIND($S$8, G380)+8,30),"no"))))))</f>
        <v>New York Knicks</v>
      </c>
      <c r="K380" t="str">
        <f t="shared" si="23"/>
        <v>New York Knicks</v>
      </c>
    </row>
    <row r="381" spans="1:11" x14ac:dyDescent="0.25">
      <c r="A381" s="9" t="s">
        <v>3804</v>
      </c>
      <c r="B381" s="11">
        <f t="shared" si="20"/>
        <v>8</v>
      </c>
      <c r="C381" s="9" t="s">
        <v>3783</v>
      </c>
      <c r="D381" s="9" t="str">
        <f t="shared" si="21"/>
        <v>18</v>
      </c>
      <c r="E381" s="11">
        <v>2017</v>
      </c>
      <c r="F381" s="7">
        <f t="shared" si="22"/>
        <v>42965</v>
      </c>
      <c r="G381" t="s">
        <v>164</v>
      </c>
      <c r="H381" t="s">
        <v>517</v>
      </c>
      <c r="I381" t="s">
        <v>3741</v>
      </c>
      <c r="J381" s="2" t="str">
        <f>IF(LEFT(G381,7)=" Signed",MID(G381,FIND($S$3,G381)+9,30),IF(LEFT(G381,8)=" Claimed",MID(G381,FIND($S$4,G381)+8,30),IF(LEFT(G381,8)=" As",MID(G381,FIND($S$5,G381)+8,30),IF(LEFT(G381,8)= " Traded", MID(G381,FIND($S$6, G381)+8,30),IF(LEFT(G381,8)= " Drafted", MID(G381,FIND($S$7, G381)+8,30),IF(LEFT(G381,8)= " Player", MID(G381,FIND($S$8, G381)+8,30),"no"))))))</f>
        <v>New York Knicks</v>
      </c>
      <c r="K381" t="str">
        <f t="shared" si="23"/>
        <v>New York Knicks</v>
      </c>
    </row>
    <row r="382" spans="1:11" x14ac:dyDescent="0.25">
      <c r="A382" s="9" t="s">
        <v>3804</v>
      </c>
      <c r="B382" s="11">
        <f t="shared" si="20"/>
        <v>8</v>
      </c>
      <c r="C382" s="9" t="s">
        <v>3783</v>
      </c>
      <c r="D382" s="9" t="str">
        <f t="shared" si="21"/>
        <v>18</v>
      </c>
      <c r="E382" s="11">
        <v>2017</v>
      </c>
      <c r="F382" s="7">
        <f t="shared" si="22"/>
        <v>42965</v>
      </c>
      <c r="G382" t="s">
        <v>164</v>
      </c>
      <c r="H382" t="s">
        <v>347</v>
      </c>
      <c r="I382" t="s">
        <v>3741</v>
      </c>
      <c r="J382" s="2" t="str">
        <f>IF(LEFT(G382,7)=" Signed",MID(G382,FIND($S$3,G382)+9,30),IF(LEFT(G382,8)=" Claimed",MID(G382,FIND($S$4,G382)+8,30),IF(LEFT(G382,8)=" As",MID(G382,FIND($S$5,G382)+8,30),IF(LEFT(G382,8)= " Traded", MID(G382,FIND($S$6, G382)+8,30),IF(LEFT(G382,8)= " Drafted", MID(G382,FIND($S$7, G382)+8,30),IF(LEFT(G382,8)= " Player", MID(G382,FIND($S$8, G382)+8,30),"no"))))))</f>
        <v>New York Knicks</v>
      </c>
      <c r="K382" t="str">
        <f t="shared" si="23"/>
        <v>New York Knicks</v>
      </c>
    </row>
    <row r="383" spans="1:11" x14ac:dyDescent="0.25">
      <c r="A383" s="9" t="s">
        <v>3804</v>
      </c>
      <c r="B383" s="11">
        <f t="shared" si="20"/>
        <v>8</v>
      </c>
      <c r="C383" s="9" t="s">
        <v>3783</v>
      </c>
      <c r="D383" s="9" t="str">
        <f t="shared" si="21"/>
        <v>18</v>
      </c>
      <c r="E383" s="11">
        <v>2021</v>
      </c>
      <c r="F383" s="7">
        <f t="shared" si="22"/>
        <v>44426</v>
      </c>
      <c r="G383" t="s">
        <v>518</v>
      </c>
      <c r="H383" t="s">
        <v>519</v>
      </c>
      <c r="I383" t="s">
        <v>3741</v>
      </c>
      <c r="J383" s="2" t="str">
        <f>IF(LEFT(G383,7)=" Signed",MID(G383,FIND($S$3,G383)+9,30),IF(LEFT(G383,8)=" Claimed",MID(G383,FIND($S$4,G383)+8,30),IF(LEFT(G383,8)=" As",MID(G383,FIND($S$5,G383)+8,30),IF(LEFT(G383,8)= " Traded", MID(G383,FIND($S$6, G383)+8,30),IF(LEFT(G383,8)= " Drafted", MID(G383,FIND($S$7, G383)+8,30),IF(LEFT(G383,8)= " Player", MID(G383,FIND($S$8, G383)+8,30),"no"))))))</f>
        <v>Washington Wizards</v>
      </c>
      <c r="K383" t="str">
        <f t="shared" si="23"/>
        <v>Washington Wizards</v>
      </c>
    </row>
    <row r="384" spans="1:11" x14ac:dyDescent="0.25">
      <c r="A384" s="9" t="s">
        <v>3804</v>
      </c>
      <c r="B384" s="11">
        <f t="shared" si="20"/>
        <v>8</v>
      </c>
      <c r="C384" s="9" t="s">
        <v>3783</v>
      </c>
      <c r="D384" s="9" t="str">
        <f t="shared" si="21"/>
        <v>18</v>
      </c>
      <c r="E384" s="11">
        <v>2021</v>
      </c>
      <c r="F384" s="7">
        <f t="shared" si="22"/>
        <v>44426</v>
      </c>
      <c r="G384" t="s">
        <v>339</v>
      </c>
      <c r="H384" t="s">
        <v>520</v>
      </c>
      <c r="I384" t="s">
        <v>3741</v>
      </c>
      <c r="J384" s="2" t="str">
        <f>IF(LEFT(G384,7)=" Signed",MID(G384,FIND($S$3,G384)+9,30),IF(LEFT(G384,8)=" Claimed",MID(G384,FIND($S$4,G384)+8,30),IF(LEFT(G384,8)=" As",MID(G384,FIND($S$5,G384)+8,30),IF(LEFT(G384,8)= " Traded", MID(G384,FIND($S$6, G384)+8,30),IF(LEFT(G384,8)= " Drafted", MID(G384,FIND($S$7, G384)+8,30),IF(LEFT(G384,8)= " Player", MID(G384,FIND($S$8, G384)+8,30),"no"))))))</f>
        <v>Dallas Mavericks</v>
      </c>
      <c r="K384" t="str">
        <f t="shared" si="23"/>
        <v>Dallas Mavericks</v>
      </c>
    </row>
    <row r="385" spans="1:11" x14ac:dyDescent="0.25">
      <c r="A385" s="9" t="s">
        <v>3804</v>
      </c>
      <c r="B385" s="11">
        <f t="shared" si="20"/>
        <v>8</v>
      </c>
      <c r="C385" s="9" t="s">
        <v>3783</v>
      </c>
      <c r="D385" s="9" t="str">
        <f t="shared" si="21"/>
        <v>18</v>
      </c>
      <c r="E385" s="11">
        <v>2021</v>
      </c>
      <c r="F385" s="7">
        <f t="shared" si="22"/>
        <v>44426</v>
      </c>
      <c r="G385" t="s">
        <v>5</v>
      </c>
      <c r="H385" t="s">
        <v>305</v>
      </c>
      <c r="I385" t="s">
        <v>3742</v>
      </c>
      <c r="J385" s="2" t="str">
        <f>IF(LEFT(G385,7)=" Signed",MID(G385,FIND($S$3,G385)+9,30),IF(LEFT(G385,8)=" Claimed",MID(G385,FIND($S$4,G385)+8,30),IF(LEFT(G385,8)=" As",MID(G385,FIND($S$5,G385)+8,30),IF(LEFT(G385,8)= " Traded", MID(G385,FIND($S$6, G385)+8,30),IF(LEFT(G385,8)= " Drafted", MID(G385,FIND($S$7, G385)+8,30),IF(LEFT(G385,8)= " Player", MID(G385,FIND($S$8, G385)+8,30),"no"))))))</f>
        <v>no</v>
      </c>
      <c r="K385" t="str">
        <f t="shared" si="23"/>
        <v>no</v>
      </c>
    </row>
    <row r="386" spans="1:11" x14ac:dyDescent="0.25">
      <c r="A386" s="9" t="s">
        <v>3804</v>
      </c>
      <c r="B386" s="11">
        <f t="shared" si="20"/>
        <v>8</v>
      </c>
      <c r="C386" s="9" t="s">
        <v>3783</v>
      </c>
      <c r="D386" s="9" t="str">
        <f t="shared" si="21"/>
        <v>18</v>
      </c>
      <c r="E386" s="11">
        <v>2021</v>
      </c>
      <c r="F386" s="7">
        <f t="shared" si="22"/>
        <v>44426</v>
      </c>
      <c r="G386" t="s">
        <v>38</v>
      </c>
      <c r="H386" t="s">
        <v>521</v>
      </c>
      <c r="I386" t="s">
        <v>3741</v>
      </c>
      <c r="J386" s="2" t="str">
        <f>IF(LEFT(G386,7)=" Signed",MID(G386,FIND($S$3,G386)+9,30),IF(LEFT(G386,8)=" Claimed",MID(G386,FIND($S$4,G386)+8,30),IF(LEFT(G386,8)=" As",MID(G386,FIND($S$5,G386)+8,30),IF(LEFT(G386,8)= " Traded", MID(G386,FIND($S$6, G386)+8,30),IF(LEFT(G386,8)= " Drafted", MID(G386,FIND($S$7, G386)+8,30),IF(LEFT(G386,8)= " Player", MID(G386,FIND($S$8, G386)+8,30),"no"))))))</f>
        <v>New Orleans Pelicans</v>
      </c>
      <c r="K386" t="str">
        <f t="shared" si="23"/>
        <v>New Orleans Pelicans</v>
      </c>
    </row>
    <row r="387" spans="1:11" x14ac:dyDescent="0.25">
      <c r="A387" s="9" t="s">
        <v>3804</v>
      </c>
      <c r="B387" s="11">
        <f t="shared" ref="B387:B450" si="24">IF(A387="January",1, IF(A387 = "February",2, IF(A387 = "March",3,IF(A387="April",4,IF(A387="May",5,IF(A387="June",6,IF(A387="July",7,IF(A387="August",8,IF(A387="September",9,IF(A387="October",10,IF(A387="November",11,IF(A387="December",12))))))))))))</f>
        <v>8</v>
      </c>
      <c r="C387" s="9" t="s">
        <v>3783</v>
      </c>
      <c r="D387" s="9" t="str">
        <f t="shared" ref="D387:D450" si="25">LEFT(C387,LEN(C387)-1)</f>
        <v>18</v>
      </c>
      <c r="E387" s="11">
        <v>2021</v>
      </c>
      <c r="F387" s="7">
        <f t="shared" ref="F387:F450" si="26">DATE(E387,B387, D387)</f>
        <v>44426</v>
      </c>
      <c r="G387" t="s">
        <v>164</v>
      </c>
      <c r="H387" t="s">
        <v>522</v>
      </c>
      <c r="I387" t="s">
        <v>3741</v>
      </c>
      <c r="J387" s="2" t="str">
        <f>IF(LEFT(G387,7)=" Signed",MID(G387,FIND($S$3,G387)+9,30),IF(LEFT(G387,8)=" Claimed",MID(G387,FIND($S$4,G387)+8,30),IF(LEFT(G387,8)=" As",MID(G387,FIND($S$5,G387)+8,30),IF(LEFT(G387,8)= " Traded", MID(G387,FIND($S$6, G387)+8,30),IF(LEFT(G387,8)= " Drafted", MID(G387,FIND($S$7, G387)+8,30),IF(LEFT(G387,8)= " Player", MID(G387,FIND($S$8, G387)+8,30),"no"))))))</f>
        <v>New York Knicks</v>
      </c>
      <c r="K387" t="str">
        <f t="shared" ref="K387:K450" si="27">IF(ISNUMBER(SEARCH(".",J387)) = TRUE, REPLACE(J387,FIND(".",J387),1,""),J387)</f>
        <v>New York Knicks</v>
      </c>
    </row>
    <row r="388" spans="1:11" x14ac:dyDescent="0.25">
      <c r="A388" s="9" t="s">
        <v>3804</v>
      </c>
      <c r="B388" s="11">
        <f t="shared" si="24"/>
        <v>8</v>
      </c>
      <c r="C388" s="9" t="s">
        <v>3783</v>
      </c>
      <c r="D388" s="9" t="str">
        <f t="shared" si="25"/>
        <v>18</v>
      </c>
      <c r="E388" s="11">
        <v>2021</v>
      </c>
      <c r="F388" s="7">
        <f t="shared" si="26"/>
        <v>44426</v>
      </c>
      <c r="G388" t="s">
        <v>91</v>
      </c>
      <c r="H388" t="s">
        <v>523</v>
      </c>
      <c r="I388" t="s">
        <v>3741</v>
      </c>
      <c r="J388" s="2" t="str">
        <f>IF(LEFT(G388,7)=" Signed",MID(G388,FIND($S$3,G388)+9,30),IF(LEFT(G388,8)=" Claimed",MID(G388,FIND($S$4,G388)+8,30),IF(LEFT(G388,8)=" As",MID(G388,FIND($S$5,G388)+8,30),IF(LEFT(G388,8)= " Traded", MID(G388,FIND($S$6, G388)+8,30),IF(LEFT(G388,8)= " Drafted", MID(G388,FIND($S$7, G388)+8,30),IF(LEFT(G388,8)= " Player", MID(G388,FIND($S$8, G388)+8,30),"no"))))))</f>
        <v>New Orleans Pelicans</v>
      </c>
      <c r="K388" t="str">
        <f t="shared" si="27"/>
        <v>New Orleans Pelicans</v>
      </c>
    </row>
    <row r="389" spans="1:11" x14ac:dyDescent="0.25">
      <c r="A389" s="9" t="s">
        <v>3804</v>
      </c>
      <c r="B389" s="11">
        <f t="shared" si="24"/>
        <v>8</v>
      </c>
      <c r="C389" s="9" t="s">
        <v>3783</v>
      </c>
      <c r="D389" s="9" t="str">
        <f t="shared" si="25"/>
        <v>18</v>
      </c>
      <c r="E389" s="11">
        <v>2021</v>
      </c>
      <c r="F389" s="7">
        <f t="shared" si="26"/>
        <v>44426</v>
      </c>
      <c r="G389" t="s">
        <v>339</v>
      </c>
      <c r="H389" t="s">
        <v>524</v>
      </c>
      <c r="I389" t="s">
        <v>3741</v>
      </c>
      <c r="J389" s="2" t="str">
        <f>IF(LEFT(G389,7)=" Signed",MID(G389,FIND($S$3,G389)+9,30),IF(LEFT(G389,8)=" Claimed",MID(G389,FIND($S$4,G389)+8,30),IF(LEFT(G389,8)=" As",MID(G389,FIND($S$5,G389)+8,30),IF(LEFT(G389,8)= " Traded", MID(G389,FIND($S$6, G389)+8,30),IF(LEFT(G389,8)= " Drafted", MID(G389,FIND($S$7, G389)+8,30),IF(LEFT(G389,8)= " Player", MID(G389,FIND($S$8, G389)+8,30),"no"))))))</f>
        <v>Dallas Mavericks</v>
      </c>
      <c r="K389" t="str">
        <f t="shared" si="27"/>
        <v>Dallas Mavericks</v>
      </c>
    </row>
    <row r="390" spans="1:11" x14ac:dyDescent="0.25">
      <c r="A390" s="9" t="s">
        <v>3804</v>
      </c>
      <c r="B390" s="11">
        <f t="shared" si="24"/>
        <v>8</v>
      </c>
      <c r="C390" s="9" t="s">
        <v>3783</v>
      </c>
      <c r="D390" s="9" t="str">
        <f t="shared" si="25"/>
        <v>18</v>
      </c>
      <c r="E390" s="11">
        <v>2021</v>
      </c>
      <c r="F390" s="7">
        <f t="shared" si="26"/>
        <v>44426</v>
      </c>
      <c r="G390" t="s">
        <v>408</v>
      </c>
      <c r="H390" t="s">
        <v>525</v>
      </c>
      <c r="I390" t="s">
        <v>3741</v>
      </c>
      <c r="J390" s="2" t="str">
        <f>IF(LEFT(G390,7)=" Signed",MID(G390,FIND($S$3,G390)+9,30),IF(LEFT(G390,8)=" Claimed",MID(G390,FIND($S$4,G390)+8,30),IF(LEFT(G390,8)=" As",MID(G390,FIND($S$5,G390)+8,30),IF(LEFT(G390,8)= " Traded", MID(G390,FIND($S$6, G390)+8,30),IF(LEFT(G390,8)= " Drafted", MID(G390,FIND($S$7, G390)+8,30),IF(LEFT(G390,8)= " Player", MID(G390,FIND($S$8, G390)+8,30),"no"))))))</f>
        <v>Denver Nuggets</v>
      </c>
      <c r="K390" t="str">
        <f t="shared" si="27"/>
        <v>Denver Nuggets</v>
      </c>
    </row>
    <row r="391" spans="1:11" x14ac:dyDescent="0.25">
      <c r="A391" s="9" t="s">
        <v>3804</v>
      </c>
      <c r="B391" s="11">
        <f t="shared" si="24"/>
        <v>8</v>
      </c>
      <c r="C391" s="9" t="s">
        <v>3784</v>
      </c>
      <c r="D391" s="9" t="str">
        <f t="shared" si="25"/>
        <v>19</v>
      </c>
      <c r="E391" s="11">
        <v>2003</v>
      </c>
      <c r="F391" s="7">
        <f t="shared" si="26"/>
        <v>37852</v>
      </c>
      <c r="G391" t="s">
        <v>36</v>
      </c>
      <c r="H391" t="s">
        <v>50</v>
      </c>
      <c r="I391" t="s">
        <v>3741</v>
      </c>
      <c r="J391" s="2" t="str">
        <f>IF(LEFT(G391,7)=" Signed",MID(G391,FIND($S$3,G391)+9,30),IF(LEFT(G391,8)=" Claimed",MID(G391,FIND($S$4,G391)+8,30),IF(LEFT(G391,8)=" As",MID(G391,FIND($S$5,G391)+8,30),IF(LEFT(G391,8)= " Traded", MID(G391,FIND($S$6, G391)+8,30),IF(LEFT(G391,8)= " Drafted", MID(G391,FIND($S$7, G391)+8,30),IF(LEFT(G391,8)= " Player", MID(G391,FIND($S$8, G391)+8,30),"no"))))))</f>
        <v>Miami Heat</v>
      </c>
      <c r="K391" t="str">
        <f t="shared" si="27"/>
        <v>Miami Heat</v>
      </c>
    </row>
    <row r="392" spans="1:11" x14ac:dyDescent="0.25">
      <c r="A392" s="9" t="s">
        <v>3804</v>
      </c>
      <c r="B392" s="11">
        <f t="shared" si="24"/>
        <v>8</v>
      </c>
      <c r="C392" s="9" t="s">
        <v>3784</v>
      </c>
      <c r="D392" s="9" t="str">
        <f t="shared" si="25"/>
        <v>19</v>
      </c>
      <c r="E392" s="11">
        <v>2005</v>
      </c>
      <c r="F392" s="7">
        <f t="shared" si="26"/>
        <v>38583</v>
      </c>
      <c r="G392" t="s">
        <v>526</v>
      </c>
      <c r="H392" t="s">
        <v>496</v>
      </c>
      <c r="I392" t="s">
        <v>3752</v>
      </c>
      <c r="J392" s="2" t="str">
        <f>IF(LEFT(G392,7)=" Signed",MID(G392,FIND($S$3,G392)+9,30),IF(LEFT(G392,8)=" Claimed",MID(G392,FIND($S$4,G392)+8,30),IF(LEFT(G392,8)=" As",MID(G392,FIND($S$5,G392)+8,30),IF(LEFT(G392,8)= " Traded", MID(G392,FIND($S$6, G392)+8,30),IF(LEFT(G392,8)= " Drafted", MID(G392,FIND($S$7, G392)+8,30),IF(LEFT(G392,8)= " Player", MID(G392,FIND($S$8, G392)+8,30),"no"))))))</f>
        <v>no</v>
      </c>
      <c r="K392" t="str">
        <f t="shared" si="27"/>
        <v>no</v>
      </c>
    </row>
    <row r="393" spans="1:11" x14ac:dyDescent="0.25">
      <c r="A393" s="9" t="s">
        <v>3804</v>
      </c>
      <c r="B393" s="11">
        <f t="shared" si="24"/>
        <v>8</v>
      </c>
      <c r="C393" s="9" t="s">
        <v>3784</v>
      </c>
      <c r="D393" s="9" t="str">
        <f t="shared" si="25"/>
        <v>19</v>
      </c>
      <c r="E393" s="11">
        <v>2005</v>
      </c>
      <c r="F393" s="7">
        <f t="shared" si="26"/>
        <v>38583</v>
      </c>
      <c r="G393" t="s">
        <v>527</v>
      </c>
      <c r="H393" t="s">
        <v>528</v>
      </c>
      <c r="I393" t="s">
        <v>3752</v>
      </c>
      <c r="J393" s="2" t="str">
        <f>IF(LEFT(G393,7)=" Signed",MID(G393,FIND($S$3,G393)+9,30),IF(LEFT(G393,8)=" Claimed",MID(G393,FIND($S$4,G393)+8,30),IF(LEFT(G393,8)=" As",MID(G393,FIND($S$5,G393)+8,30),IF(LEFT(G393,8)= " Traded", MID(G393,FIND($S$6, G393)+8,30),IF(LEFT(G393,8)= " Drafted", MID(G393,FIND($S$7, G393)+8,30),IF(LEFT(G393,8)= " Player", MID(G393,FIND($S$8, G393)+8,30),"no"))))))</f>
        <v>no</v>
      </c>
      <c r="K393" t="str">
        <f t="shared" si="27"/>
        <v>no</v>
      </c>
    </row>
    <row r="394" spans="1:11" x14ac:dyDescent="0.25">
      <c r="A394" s="9" t="s">
        <v>3804</v>
      </c>
      <c r="B394" s="11">
        <f t="shared" si="24"/>
        <v>8</v>
      </c>
      <c r="C394" s="9" t="s">
        <v>3784</v>
      </c>
      <c r="D394" s="9" t="str">
        <f t="shared" si="25"/>
        <v>19</v>
      </c>
      <c r="E394" s="11">
        <v>2005</v>
      </c>
      <c r="F394" s="7">
        <f t="shared" si="26"/>
        <v>38583</v>
      </c>
      <c r="G394" t="s">
        <v>529</v>
      </c>
      <c r="H394" t="s">
        <v>530</v>
      </c>
      <c r="I394" t="s">
        <v>3752</v>
      </c>
      <c r="J394" s="2" t="str">
        <f>IF(LEFT(G394,7)=" Signed",MID(G394,FIND($S$3,G394)+9,30),IF(LEFT(G394,8)=" Claimed",MID(G394,FIND($S$4,G394)+8,30),IF(LEFT(G394,8)=" As",MID(G394,FIND($S$5,G394)+8,30),IF(LEFT(G394,8)= " Traded", MID(G394,FIND($S$6, G394)+8,30),IF(LEFT(G394,8)= " Drafted", MID(G394,FIND($S$7, G394)+8,30),IF(LEFT(G394,8)= " Player", MID(G394,FIND($S$8, G394)+8,30),"no"))))))</f>
        <v>no</v>
      </c>
      <c r="K394" t="str">
        <f t="shared" si="27"/>
        <v>no</v>
      </c>
    </row>
    <row r="395" spans="1:11" x14ac:dyDescent="0.25">
      <c r="A395" s="9" t="s">
        <v>3804</v>
      </c>
      <c r="B395" s="11">
        <f t="shared" si="24"/>
        <v>8</v>
      </c>
      <c r="C395" s="9" t="s">
        <v>3784</v>
      </c>
      <c r="D395" s="9" t="str">
        <f t="shared" si="25"/>
        <v>19</v>
      </c>
      <c r="E395" s="11">
        <v>2013</v>
      </c>
      <c r="F395" s="7">
        <f t="shared" si="26"/>
        <v>41505</v>
      </c>
      <c r="G395" t="s">
        <v>531</v>
      </c>
      <c r="H395" t="s">
        <v>93</v>
      </c>
      <c r="I395" t="s">
        <v>3741</v>
      </c>
      <c r="J395" s="2" t="str">
        <f>IF(LEFT(G395,7)=" Signed",MID(G395,FIND($S$3,G395)+9,30),IF(LEFT(G395,8)=" Claimed",MID(G395,FIND($S$4,G395)+8,30),IF(LEFT(G395,8)=" As",MID(G395,FIND($S$5,G395)+8,30),IF(LEFT(G395,8)= " Traded", MID(G395,FIND($S$6, G395)+8,30),IF(LEFT(G395,8)= " Drafted", MID(G395,FIND($S$7, G395)+8,30),IF(LEFT(G395,8)= " Player", MID(G395,FIND($S$8, G395)+8,30),"no"))))))</f>
        <v>Charlotte Bobcats.</v>
      </c>
      <c r="K395" t="str">
        <f t="shared" si="27"/>
        <v>Charlotte Bobcats</v>
      </c>
    </row>
    <row r="396" spans="1:11" x14ac:dyDescent="0.25">
      <c r="A396" s="9" t="s">
        <v>3804</v>
      </c>
      <c r="B396" s="11">
        <f t="shared" si="24"/>
        <v>8</v>
      </c>
      <c r="C396" s="9" t="s">
        <v>3784</v>
      </c>
      <c r="D396" s="9" t="str">
        <f t="shared" si="25"/>
        <v>19</v>
      </c>
      <c r="E396" s="11">
        <v>2014</v>
      </c>
      <c r="F396" s="7">
        <f t="shared" si="26"/>
        <v>41870</v>
      </c>
      <c r="G396" t="s">
        <v>423</v>
      </c>
      <c r="H396" t="s">
        <v>532</v>
      </c>
      <c r="I396" t="s">
        <v>3741</v>
      </c>
      <c r="J396" s="2" t="str">
        <f>IF(LEFT(G396,7)=" Signed",MID(G396,FIND($S$3,G396)+9,30),IF(LEFT(G396,8)=" Claimed",MID(G396,FIND($S$4,G396)+8,30),IF(LEFT(G396,8)=" As",MID(G396,FIND($S$5,G396)+8,30),IF(LEFT(G396,8)= " Traded", MID(G396,FIND($S$6, G396)+8,30),IF(LEFT(G396,8)= " Drafted", MID(G396,FIND($S$7, G396)+8,30),IF(LEFT(G396,8)= " Player", MID(G396,FIND($S$8, G396)+8,30),"no"))))))</f>
        <v>Utah Jazz</v>
      </c>
      <c r="K396" t="str">
        <f t="shared" si="27"/>
        <v>Utah Jazz</v>
      </c>
    </row>
    <row r="397" spans="1:11" x14ac:dyDescent="0.25">
      <c r="A397" s="9" t="s">
        <v>3804</v>
      </c>
      <c r="B397" s="11">
        <f t="shared" si="24"/>
        <v>8</v>
      </c>
      <c r="C397" s="9" t="s">
        <v>3784</v>
      </c>
      <c r="D397" s="9" t="str">
        <f t="shared" si="25"/>
        <v>19</v>
      </c>
      <c r="E397" s="11">
        <v>2016</v>
      </c>
      <c r="F397" s="7">
        <f t="shared" si="26"/>
        <v>42601</v>
      </c>
      <c r="G397" t="s">
        <v>423</v>
      </c>
      <c r="H397" t="s">
        <v>533</v>
      </c>
      <c r="I397" t="s">
        <v>3741</v>
      </c>
      <c r="J397" s="2" t="str">
        <f>IF(LEFT(G397,7)=" Signed",MID(G397,FIND($S$3,G397)+9,30),IF(LEFT(G397,8)=" Claimed",MID(G397,FIND($S$4,G397)+8,30),IF(LEFT(G397,8)=" As",MID(G397,FIND($S$5,G397)+8,30),IF(LEFT(G397,8)= " Traded", MID(G397,FIND($S$6, G397)+8,30),IF(LEFT(G397,8)= " Drafted", MID(G397,FIND($S$7, G397)+8,30),IF(LEFT(G397,8)= " Player", MID(G397,FIND($S$8, G397)+8,30),"no"))))))</f>
        <v>Utah Jazz</v>
      </c>
      <c r="K397" t="str">
        <f t="shared" si="27"/>
        <v>Utah Jazz</v>
      </c>
    </row>
    <row r="398" spans="1:11" x14ac:dyDescent="0.25">
      <c r="A398" s="9" t="s">
        <v>3804</v>
      </c>
      <c r="B398" s="11">
        <f t="shared" si="24"/>
        <v>8</v>
      </c>
      <c r="C398" s="9" t="s">
        <v>3784</v>
      </c>
      <c r="D398" s="9" t="str">
        <f t="shared" si="25"/>
        <v>19</v>
      </c>
      <c r="E398" s="11">
        <v>2019</v>
      </c>
      <c r="F398" s="7">
        <f t="shared" si="26"/>
        <v>43696</v>
      </c>
      <c r="G398" t="s">
        <v>399</v>
      </c>
      <c r="H398" t="s">
        <v>400</v>
      </c>
      <c r="I398" t="s">
        <v>3741</v>
      </c>
      <c r="J398" s="2" t="str">
        <f>IF(LEFT(G398,7)=" Signed",MID(G398,FIND($S$3,G398)+9,30),IF(LEFT(G398,8)=" Claimed",MID(G398,FIND($S$4,G398)+8,30),IF(LEFT(G398,8)=" As",MID(G398,FIND($S$5,G398)+8,30),IF(LEFT(G398,8)= " Traded", MID(G398,FIND($S$6, G398)+8,30),IF(LEFT(G398,8)= " Drafted", MID(G398,FIND($S$7, G398)+8,30),IF(LEFT(G398,8)= " Player", MID(G398,FIND($S$8, G398)+8,30),"no"))))))</f>
        <v>Dallas Mavericks.</v>
      </c>
      <c r="K398" t="str">
        <f t="shared" si="27"/>
        <v>Dallas Mavericks</v>
      </c>
    </row>
    <row r="399" spans="1:11" x14ac:dyDescent="0.25">
      <c r="A399" s="9" t="s">
        <v>3804</v>
      </c>
      <c r="B399" s="11">
        <f t="shared" si="24"/>
        <v>8</v>
      </c>
      <c r="C399" s="9" t="s">
        <v>3784</v>
      </c>
      <c r="D399" s="9" t="str">
        <f t="shared" si="25"/>
        <v>19</v>
      </c>
      <c r="E399" s="11">
        <v>2021</v>
      </c>
      <c r="F399" s="7">
        <f t="shared" si="26"/>
        <v>44427</v>
      </c>
      <c r="G399" t="s">
        <v>518</v>
      </c>
      <c r="H399" t="s">
        <v>534</v>
      </c>
      <c r="I399" t="s">
        <v>3741</v>
      </c>
      <c r="J399" s="2" t="str">
        <f>IF(LEFT(G399,7)=" Signed",MID(G399,FIND($S$3,G399)+9,30),IF(LEFT(G399,8)=" Claimed",MID(G399,FIND($S$4,G399)+8,30),IF(LEFT(G399,8)=" As",MID(G399,FIND($S$5,G399)+8,30),IF(LEFT(G399,8)= " Traded", MID(G399,FIND($S$6, G399)+8,30),IF(LEFT(G399,8)= " Drafted", MID(G399,FIND($S$7, G399)+8,30),IF(LEFT(G399,8)= " Player", MID(G399,FIND($S$8, G399)+8,30),"no"))))))</f>
        <v>Washington Wizards</v>
      </c>
      <c r="K399" t="str">
        <f t="shared" si="27"/>
        <v>Washington Wizards</v>
      </c>
    </row>
    <row r="400" spans="1:11" x14ac:dyDescent="0.25">
      <c r="A400" s="9" t="s">
        <v>3804</v>
      </c>
      <c r="B400" s="11">
        <f t="shared" si="24"/>
        <v>8</v>
      </c>
      <c r="C400" s="9" t="s">
        <v>3784</v>
      </c>
      <c r="D400" s="9" t="str">
        <f t="shared" si="25"/>
        <v>19</v>
      </c>
      <c r="E400" s="11">
        <v>2021</v>
      </c>
      <c r="F400" s="7">
        <f t="shared" si="26"/>
        <v>44427</v>
      </c>
      <c r="G400" t="s">
        <v>98</v>
      </c>
      <c r="H400" t="s">
        <v>535</v>
      </c>
      <c r="I400" t="s">
        <v>3741</v>
      </c>
      <c r="J400" s="2" t="str">
        <f>IF(LEFT(G400,7)=" Signed",MID(G400,FIND($S$3,G400)+9,30),IF(LEFT(G400,8)=" Claimed",MID(G400,FIND($S$4,G400)+8,30),IF(LEFT(G400,8)=" As",MID(G400,FIND($S$5,G400)+8,30),IF(LEFT(G400,8)= " Traded", MID(G400,FIND($S$6, G400)+8,30),IF(LEFT(G400,8)= " Drafted", MID(G400,FIND($S$7, G400)+8,30),IF(LEFT(G400,8)= " Player", MID(G400,FIND($S$8, G400)+8,30),"no"))))))</f>
        <v>Detroit Pistons</v>
      </c>
      <c r="K400" t="str">
        <f t="shared" si="27"/>
        <v>Detroit Pistons</v>
      </c>
    </row>
    <row r="401" spans="1:11" x14ac:dyDescent="0.25">
      <c r="A401" s="9" t="s">
        <v>3804</v>
      </c>
      <c r="B401" s="11">
        <f t="shared" si="24"/>
        <v>8</v>
      </c>
      <c r="C401" s="9" t="s">
        <v>3784</v>
      </c>
      <c r="D401" s="9" t="str">
        <f t="shared" si="25"/>
        <v>19</v>
      </c>
      <c r="E401" s="11">
        <v>2021</v>
      </c>
      <c r="F401" s="7">
        <f t="shared" si="26"/>
        <v>44427</v>
      </c>
      <c r="G401" t="s">
        <v>288</v>
      </c>
      <c r="H401" t="s">
        <v>536</v>
      </c>
      <c r="I401" t="s">
        <v>3741</v>
      </c>
      <c r="J401" s="2" t="str">
        <f>IF(LEFT(G401,7)=" Signed",MID(G401,FIND($S$3,G401)+9,30),IF(LEFT(G401,8)=" Claimed",MID(G401,FIND($S$4,G401)+8,30),IF(LEFT(G401,8)=" As",MID(G401,FIND($S$5,G401)+8,30),IF(LEFT(G401,8)= " Traded", MID(G401,FIND($S$6, G401)+8,30),IF(LEFT(G401,8)= " Drafted", MID(G401,FIND($S$7, G401)+8,30),IF(LEFT(G401,8)= " Player", MID(G401,FIND($S$8, G401)+8,30),"no"))))))</f>
        <v>San Antonio Spurs</v>
      </c>
      <c r="K401" t="str">
        <f t="shared" si="27"/>
        <v>San Antonio Spurs</v>
      </c>
    </row>
    <row r="402" spans="1:11" x14ac:dyDescent="0.25">
      <c r="A402" s="9" t="s">
        <v>3804</v>
      </c>
      <c r="B402" s="11">
        <f t="shared" si="24"/>
        <v>8</v>
      </c>
      <c r="C402" s="9" t="s">
        <v>3784</v>
      </c>
      <c r="D402" s="9" t="str">
        <f t="shared" si="25"/>
        <v>19</v>
      </c>
      <c r="E402" s="11">
        <v>2021</v>
      </c>
      <c r="F402" s="7">
        <f t="shared" si="26"/>
        <v>44427</v>
      </c>
      <c r="G402" t="s">
        <v>537</v>
      </c>
      <c r="H402" t="s">
        <v>538</v>
      </c>
      <c r="I402" t="s">
        <v>3741</v>
      </c>
      <c r="J402" s="2" t="str">
        <f>IF(LEFT(G402,7)=" Signed",MID(G402,FIND($S$3,G402)+9,30),IF(LEFT(G402,8)=" Claimed",MID(G402,FIND($S$4,G402)+8,30),IF(LEFT(G402,8)=" As",MID(G402,FIND($S$5,G402)+8,30),IF(LEFT(G402,8)= " Traded", MID(G402,FIND($S$6, G402)+8,30),IF(LEFT(G402,8)= " Drafted", MID(G402,FIND($S$7, G402)+8,30),IF(LEFT(G402,8)= " Player", MID(G402,FIND($S$8, G402)+8,30),"no"))))))</f>
        <v>Washington Wizards</v>
      </c>
      <c r="K402" t="str">
        <f t="shared" si="27"/>
        <v>Washington Wizards</v>
      </c>
    </row>
    <row r="403" spans="1:11" x14ac:dyDescent="0.25">
      <c r="A403" s="9" t="s">
        <v>3804</v>
      </c>
      <c r="B403" s="11">
        <f t="shared" si="24"/>
        <v>8</v>
      </c>
      <c r="C403" s="9" t="s">
        <v>3785</v>
      </c>
      <c r="D403" s="9" t="str">
        <f t="shared" si="25"/>
        <v>2</v>
      </c>
      <c r="E403" s="11">
        <v>2016</v>
      </c>
      <c r="F403" s="7">
        <f t="shared" si="26"/>
        <v>42584</v>
      </c>
      <c r="G403" t="s">
        <v>454</v>
      </c>
      <c r="H403" t="s">
        <v>539</v>
      </c>
      <c r="I403" t="s">
        <v>3741</v>
      </c>
      <c r="J403" s="2" t="str">
        <f>IF(LEFT(G403,7)=" Signed",MID(G403,FIND($S$3,G403)+9,30),IF(LEFT(G403,8)=" Claimed",MID(G403,FIND($S$4,G403)+8,30),IF(LEFT(G403,8)=" As",MID(G403,FIND($S$5,G403)+8,30),IF(LEFT(G403,8)= " Traded", MID(G403,FIND($S$6, G403)+8,30),IF(LEFT(G403,8)= " Drafted", MID(G403,FIND($S$7, G403)+8,30),IF(LEFT(G403,8)= " Player", MID(G403,FIND($S$8, G403)+8,30),"no"))))))</f>
        <v>Toronto Raptors</v>
      </c>
      <c r="K403" t="str">
        <f t="shared" si="27"/>
        <v>Toronto Raptors</v>
      </c>
    </row>
    <row r="404" spans="1:11" x14ac:dyDescent="0.25">
      <c r="A404" s="9" t="s">
        <v>3804</v>
      </c>
      <c r="B404" s="11">
        <f t="shared" si="24"/>
        <v>8</v>
      </c>
      <c r="C404" s="9" t="s">
        <v>3785</v>
      </c>
      <c r="D404" s="9" t="str">
        <f t="shared" si="25"/>
        <v>2</v>
      </c>
      <c r="E404" s="11">
        <v>2016</v>
      </c>
      <c r="F404" s="7">
        <f t="shared" si="26"/>
        <v>42584</v>
      </c>
      <c r="G404" t="s">
        <v>540</v>
      </c>
      <c r="H404" t="s">
        <v>76</v>
      </c>
      <c r="I404" t="s">
        <v>3741</v>
      </c>
      <c r="J404" s="2" t="str">
        <f>IF(LEFT(G404,7)=" Signed",MID(G404,FIND($S$3,G404)+9,30),IF(LEFT(G404,8)=" Claimed",MID(G404,FIND($S$4,G404)+8,30),IF(LEFT(G404,8)=" As",MID(G404,FIND($S$5,G404)+8,30),IF(LEFT(G404,8)= " Traded", MID(G404,FIND($S$6, G404)+8,30),IF(LEFT(G404,8)= " Drafted", MID(G404,FIND($S$7, G404)+8,30),IF(LEFT(G404,8)= " Player", MID(G404,FIND($S$8, G404)+8,30),"no"))))))</f>
        <v>Cleveland Cavaliers</v>
      </c>
      <c r="K404" t="str">
        <f t="shared" si="27"/>
        <v>Cleveland Cavaliers</v>
      </c>
    </row>
    <row r="405" spans="1:11" x14ac:dyDescent="0.25">
      <c r="A405" s="9" t="s">
        <v>3804</v>
      </c>
      <c r="B405" s="11">
        <f t="shared" si="24"/>
        <v>8</v>
      </c>
      <c r="C405" s="9" t="s">
        <v>3785</v>
      </c>
      <c r="D405" s="9" t="str">
        <f t="shared" si="25"/>
        <v>2</v>
      </c>
      <c r="E405" s="11">
        <v>2016</v>
      </c>
      <c r="F405" s="7">
        <f t="shared" si="26"/>
        <v>42584</v>
      </c>
      <c r="G405" t="s">
        <v>12</v>
      </c>
      <c r="H405" t="s">
        <v>541</v>
      </c>
      <c r="I405" t="s">
        <v>3741</v>
      </c>
      <c r="J405" s="2" t="str">
        <f>IF(LEFT(G405,7)=" Signed",MID(G405,FIND($S$3,G405)+9,30),IF(LEFT(G405,8)=" Claimed",MID(G405,FIND($S$4,G405)+8,30),IF(LEFT(G405,8)=" As",MID(G405,FIND($S$5,G405)+8,30),IF(LEFT(G405,8)= " Traded", MID(G405,FIND($S$6, G405)+8,30),IF(LEFT(G405,8)= " Drafted", MID(G405,FIND($S$7, G405)+8,30),IF(LEFT(G405,8)= " Player", MID(G405,FIND($S$8, G405)+8,30),"no"))))))</f>
        <v>Milwaukee Bucks</v>
      </c>
      <c r="K405" t="str">
        <f t="shared" si="27"/>
        <v>Milwaukee Bucks</v>
      </c>
    </row>
    <row r="406" spans="1:11" x14ac:dyDescent="0.25">
      <c r="A406" s="9" t="s">
        <v>3804</v>
      </c>
      <c r="B406" s="11">
        <f t="shared" si="24"/>
        <v>8</v>
      </c>
      <c r="C406" s="9" t="s">
        <v>3785</v>
      </c>
      <c r="D406" s="9" t="str">
        <f t="shared" si="25"/>
        <v>2</v>
      </c>
      <c r="E406" s="11">
        <v>2017</v>
      </c>
      <c r="F406" s="7">
        <f t="shared" si="26"/>
        <v>42949</v>
      </c>
      <c r="G406" t="s">
        <v>91</v>
      </c>
      <c r="H406" t="s">
        <v>542</v>
      </c>
      <c r="I406" t="s">
        <v>3741</v>
      </c>
      <c r="J406" s="2" t="str">
        <f>IF(LEFT(G406,7)=" Signed",MID(G406,FIND($S$3,G406)+9,30),IF(LEFT(G406,8)=" Claimed",MID(G406,FIND($S$4,G406)+8,30),IF(LEFT(G406,8)=" As",MID(G406,FIND($S$5,G406)+8,30),IF(LEFT(G406,8)= " Traded", MID(G406,FIND($S$6, G406)+8,30),IF(LEFT(G406,8)= " Drafted", MID(G406,FIND($S$7, G406)+8,30),IF(LEFT(G406,8)= " Player", MID(G406,FIND($S$8, G406)+8,30),"no"))))))</f>
        <v>New Orleans Pelicans</v>
      </c>
      <c r="K406" t="str">
        <f t="shared" si="27"/>
        <v>New Orleans Pelicans</v>
      </c>
    </row>
    <row r="407" spans="1:11" x14ac:dyDescent="0.25">
      <c r="A407" s="9" t="s">
        <v>3804</v>
      </c>
      <c r="B407" s="11">
        <f t="shared" si="24"/>
        <v>8</v>
      </c>
      <c r="C407" s="9" t="s">
        <v>3785</v>
      </c>
      <c r="D407" s="9" t="str">
        <f t="shared" si="25"/>
        <v>2</v>
      </c>
      <c r="E407" s="11">
        <v>2017</v>
      </c>
      <c r="F407" s="7">
        <f t="shared" si="26"/>
        <v>42949</v>
      </c>
      <c r="G407" t="s">
        <v>543</v>
      </c>
      <c r="H407" t="s">
        <v>479</v>
      </c>
      <c r="I407" t="s">
        <v>3741</v>
      </c>
      <c r="J407" s="2" t="str">
        <f>IF(LEFT(G407,7)=" Signed",MID(G407,FIND($S$3,G407)+9,30),IF(LEFT(G407,8)=" Claimed",MID(G407,FIND($S$4,G407)+8,30),IF(LEFT(G407,8)=" As",MID(G407,FIND($S$5,G407)+8,30),IF(LEFT(G407,8)= " Traded", MID(G407,FIND($S$6, G407)+8,30),IF(LEFT(G407,8)= " Drafted", MID(G407,FIND($S$7, G407)+8,30),IF(LEFT(G407,8)= " Player", MID(G407,FIND($S$8, G407)+8,30),"no"))))))</f>
        <v>Charlotte Hornets</v>
      </c>
      <c r="K407" t="str">
        <f t="shared" si="27"/>
        <v>Charlotte Hornets</v>
      </c>
    </row>
    <row r="408" spans="1:11" x14ac:dyDescent="0.25">
      <c r="A408" s="9" t="s">
        <v>3804</v>
      </c>
      <c r="B408" s="11">
        <f t="shared" si="24"/>
        <v>8</v>
      </c>
      <c r="C408" s="9" t="s">
        <v>3785</v>
      </c>
      <c r="D408" s="9" t="str">
        <f t="shared" si="25"/>
        <v>2</v>
      </c>
      <c r="E408" s="11">
        <v>2017</v>
      </c>
      <c r="F408" s="7">
        <f t="shared" si="26"/>
        <v>42949</v>
      </c>
      <c r="G408" t="s">
        <v>543</v>
      </c>
      <c r="H408" t="s">
        <v>544</v>
      </c>
      <c r="I408" t="s">
        <v>3741</v>
      </c>
      <c r="J408" s="2" t="str">
        <f>IF(LEFT(G408,7)=" Signed",MID(G408,FIND($S$3,G408)+9,30),IF(LEFT(G408,8)=" Claimed",MID(G408,FIND($S$4,G408)+8,30),IF(LEFT(G408,8)=" As",MID(G408,FIND($S$5,G408)+8,30),IF(LEFT(G408,8)= " Traded", MID(G408,FIND($S$6, G408)+8,30),IF(LEFT(G408,8)= " Drafted", MID(G408,FIND($S$7, G408)+8,30),IF(LEFT(G408,8)= " Player", MID(G408,FIND($S$8, G408)+8,30),"no"))))))</f>
        <v>Charlotte Hornets</v>
      </c>
      <c r="K408" t="str">
        <f t="shared" si="27"/>
        <v>Charlotte Hornets</v>
      </c>
    </row>
    <row r="409" spans="1:11" x14ac:dyDescent="0.25">
      <c r="A409" s="9" t="s">
        <v>3804</v>
      </c>
      <c r="B409" s="11">
        <f t="shared" si="24"/>
        <v>8</v>
      </c>
      <c r="C409" s="9" t="s">
        <v>3785</v>
      </c>
      <c r="D409" s="9" t="str">
        <f t="shared" si="25"/>
        <v>2</v>
      </c>
      <c r="E409" s="11">
        <v>2017</v>
      </c>
      <c r="F409" s="7">
        <f t="shared" si="26"/>
        <v>42949</v>
      </c>
      <c r="G409" t="s">
        <v>91</v>
      </c>
      <c r="H409" t="s">
        <v>376</v>
      </c>
      <c r="I409" t="s">
        <v>3741</v>
      </c>
      <c r="J409" s="2" t="str">
        <f>IF(LEFT(G409,7)=" Signed",MID(G409,FIND($S$3,G409)+9,30),IF(LEFT(G409,8)=" Claimed",MID(G409,FIND($S$4,G409)+8,30),IF(LEFT(G409,8)=" As",MID(G409,FIND($S$5,G409)+8,30),IF(LEFT(G409,8)= " Traded", MID(G409,FIND($S$6, G409)+8,30),IF(LEFT(G409,8)= " Drafted", MID(G409,FIND($S$7, G409)+8,30),IF(LEFT(G409,8)= " Player", MID(G409,FIND($S$8, G409)+8,30),"no"))))))</f>
        <v>New Orleans Pelicans</v>
      </c>
      <c r="K409" t="str">
        <f t="shared" si="27"/>
        <v>New Orleans Pelicans</v>
      </c>
    </row>
    <row r="410" spans="1:11" x14ac:dyDescent="0.25">
      <c r="A410" s="9" t="s">
        <v>3804</v>
      </c>
      <c r="B410" s="11">
        <f t="shared" si="24"/>
        <v>8</v>
      </c>
      <c r="C410" s="9" t="s">
        <v>3785</v>
      </c>
      <c r="D410" s="9" t="str">
        <f t="shared" si="25"/>
        <v>2</v>
      </c>
      <c r="E410" s="11">
        <v>2017</v>
      </c>
      <c r="F410" s="7">
        <f t="shared" si="26"/>
        <v>42949</v>
      </c>
      <c r="G410" t="s">
        <v>545</v>
      </c>
      <c r="H410" t="s">
        <v>546</v>
      </c>
      <c r="I410" t="s">
        <v>3741</v>
      </c>
      <c r="J410" s="2" t="str">
        <f>IF(LEFT(G410,7)=" Signed",MID(G410,FIND($S$3,G410)+9,30),IF(LEFT(G410,8)=" Claimed",MID(G410,FIND($S$4,G410)+8,30),IF(LEFT(G410,8)=" As",MID(G410,FIND($S$5,G410)+8,30),IF(LEFT(G410,8)= " Traded", MID(G410,FIND($S$6, G410)+8,30),IF(LEFT(G410,8)= " Drafted", MID(G410,FIND($S$7, G410)+8,30),IF(LEFT(G410,8)= " Player", MID(G410,FIND($S$8, G410)+8,30),"no"))))))</f>
        <v>Charlotte Hornets</v>
      </c>
      <c r="K410" t="str">
        <f t="shared" si="27"/>
        <v>Charlotte Hornets</v>
      </c>
    </row>
    <row r="411" spans="1:11" x14ac:dyDescent="0.25">
      <c r="A411" s="9" t="s">
        <v>3804</v>
      </c>
      <c r="B411" s="11">
        <f t="shared" si="24"/>
        <v>8</v>
      </c>
      <c r="C411" s="9" t="s">
        <v>3785</v>
      </c>
      <c r="D411" s="9" t="str">
        <f t="shared" si="25"/>
        <v>2</v>
      </c>
      <c r="E411" s="11">
        <v>2018</v>
      </c>
      <c r="F411" s="7">
        <f t="shared" si="26"/>
        <v>43314</v>
      </c>
      <c r="G411" t="s">
        <v>352</v>
      </c>
      <c r="H411" t="s">
        <v>547</v>
      </c>
      <c r="I411" t="s">
        <v>3741</v>
      </c>
      <c r="J411" s="2" t="str">
        <f>IF(LEFT(G411,7)=" Signed",MID(G411,FIND($S$3,G411)+9,30),IF(LEFT(G411,8)=" Claimed",MID(G411,FIND($S$4,G411)+8,30),IF(LEFT(G411,8)=" As",MID(G411,FIND($S$5,G411)+8,30),IF(LEFT(G411,8)= " Traded", MID(G411,FIND($S$6, G411)+8,30),IF(LEFT(G411,8)= " Drafted", MID(G411,FIND($S$7, G411)+8,30),IF(LEFT(G411,8)= " Player", MID(G411,FIND($S$8, G411)+8,30),"no"))))))</f>
        <v>Brooklyn Nets.</v>
      </c>
      <c r="K411" t="str">
        <f t="shared" si="27"/>
        <v>Brooklyn Nets</v>
      </c>
    </row>
    <row r="412" spans="1:11" x14ac:dyDescent="0.25">
      <c r="A412" s="9" t="s">
        <v>3804</v>
      </c>
      <c r="B412" s="11">
        <f t="shared" si="24"/>
        <v>8</v>
      </c>
      <c r="C412" s="9" t="s">
        <v>3785</v>
      </c>
      <c r="D412" s="9" t="str">
        <f t="shared" si="25"/>
        <v>2</v>
      </c>
      <c r="E412" s="11">
        <v>2018</v>
      </c>
      <c r="F412" s="7">
        <f t="shared" si="26"/>
        <v>43314</v>
      </c>
      <c r="G412" t="s">
        <v>548</v>
      </c>
      <c r="H412" t="s">
        <v>549</v>
      </c>
      <c r="I412" t="s">
        <v>3752</v>
      </c>
      <c r="J412" s="2" t="str">
        <f>IF(LEFT(G412,7)=" Signed",MID(G412,FIND($S$3,G412)+9,30),IF(LEFT(G412,8)=" Claimed",MID(G412,FIND($S$4,G412)+8,30),IF(LEFT(G412,8)=" As",MID(G412,FIND($S$5,G412)+8,30),IF(LEFT(G412,8)= " Traded", MID(G412,FIND($S$6, G412)+8,30),IF(LEFT(G412,8)= " Drafted", MID(G412,FIND($S$7, G412)+8,30),IF(LEFT(G412,8)= " Player", MID(G412,FIND($S$8, G412)+8,30),"no"))))))</f>
        <v>no</v>
      </c>
      <c r="K412" t="str">
        <f t="shared" si="27"/>
        <v>no</v>
      </c>
    </row>
    <row r="413" spans="1:11" x14ac:dyDescent="0.25">
      <c r="A413" s="9" t="s">
        <v>3804</v>
      </c>
      <c r="B413" s="11">
        <f t="shared" si="24"/>
        <v>8</v>
      </c>
      <c r="C413" s="9" t="s">
        <v>3785</v>
      </c>
      <c r="D413" s="9" t="str">
        <f t="shared" si="25"/>
        <v>2</v>
      </c>
      <c r="E413" s="11">
        <v>2019</v>
      </c>
      <c r="F413" s="7">
        <f t="shared" si="26"/>
        <v>43679</v>
      </c>
      <c r="G413" t="s">
        <v>321</v>
      </c>
      <c r="H413" t="s">
        <v>550</v>
      </c>
      <c r="I413" t="s">
        <v>3742</v>
      </c>
      <c r="J413" s="2" t="str">
        <f>IF(LEFT(G413,7)=" Signed",MID(G413,FIND($S$3,G413)+9,30),IF(LEFT(G413,8)=" Claimed",MID(G413,FIND($S$4,G413)+8,30),IF(LEFT(G413,8)=" As",MID(G413,FIND($S$5,G413)+8,30),IF(LEFT(G413,8)= " Traded", MID(G413,FIND($S$6, G413)+8,30),IF(LEFT(G413,8)= " Drafted", MID(G413,FIND($S$7, G413)+8,30),IF(LEFT(G413,8)= " Player", MID(G413,FIND($S$8, G413)+8,30),"no"))))))</f>
        <v>no</v>
      </c>
      <c r="K413" t="str">
        <f t="shared" si="27"/>
        <v>no</v>
      </c>
    </row>
    <row r="414" spans="1:11" x14ac:dyDescent="0.25">
      <c r="A414" s="9" t="s">
        <v>3804</v>
      </c>
      <c r="B414" s="11">
        <f t="shared" si="24"/>
        <v>8</v>
      </c>
      <c r="C414" s="9" t="s">
        <v>3785</v>
      </c>
      <c r="D414" s="9" t="str">
        <f t="shared" si="25"/>
        <v>2</v>
      </c>
      <c r="E414" s="11">
        <v>2019</v>
      </c>
      <c r="F414" s="7">
        <f t="shared" si="26"/>
        <v>43679</v>
      </c>
      <c r="G414" t="s">
        <v>551</v>
      </c>
      <c r="H414" t="s">
        <v>157</v>
      </c>
      <c r="I414" t="s">
        <v>3741</v>
      </c>
      <c r="J414" s="2" t="str">
        <f>IF(LEFT(G414,7)=" Signed",MID(G414,FIND($S$3,G414)+9,30),IF(LEFT(G414,8)=" Claimed",MID(G414,FIND($S$4,G414)+8,30),IF(LEFT(G414,8)=" As",MID(G414,FIND($S$5,G414)+8,30),IF(LEFT(G414,8)= " Traded", MID(G414,FIND($S$6, G414)+8,30),IF(LEFT(G414,8)= " Drafted", MID(G414,FIND($S$7, G414)+8,30),IF(LEFT(G414,8)= " Player", MID(G414,FIND($S$8, G414)+8,30),"no"))))))</f>
        <v>Indiana Pacers.</v>
      </c>
      <c r="K414" t="str">
        <f t="shared" si="27"/>
        <v>Indiana Pacers</v>
      </c>
    </row>
    <row r="415" spans="1:11" x14ac:dyDescent="0.25">
      <c r="A415" s="9" t="s">
        <v>3804</v>
      </c>
      <c r="B415" s="11">
        <f t="shared" si="24"/>
        <v>8</v>
      </c>
      <c r="C415" s="9" t="s">
        <v>3785</v>
      </c>
      <c r="D415" s="9" t="str">
        <f t="shared" si="25"/>
        <v>2</v>
      </c>
      <c r="E415" s="11">
        <v>2021</v>
      </c>
      <c r="F415" s="7">
        <f t="shared" si="26"/>
        <v>44410</v>
      </c>
      <c r="G415" t="s">
        <v>552</v>
      </c>
      <c r="H415" t="s">
        <v>553</v>
      </c>
      <c r="I415" t="s">
        <v>3752</v>
      </c>
      <c r="J415" s="2" t="str">
        <f>IF(LEFT(G415,7)=" Signed",MID(G415,FIND($S$3,G415)+9,30),IF(LEFT(G415,8)=" Claimed",MID(G415,FIND($S$4,G415)+8,30),IF(LEFT(G415,8)=" As",MID(G415,FIND($S$5,G415)+8,30),IF(LEFT(G415,8)= " Traded", MID(G415,FIND($S$6, G415)+8,30),IF(LEFT(G415,8)= " Drafted", MID(G415,FIND($S$7, G415)+8,30),IF(LEFT(G415,8)= " Player", MID(G415,FIND($S$8, G415)+8,30),"no"))))))</f>
        <v>no</v>
      </c>
      <c r="K415" t="str">
        <f t="shared" si="27"/>
        <v>no</v>
      </c>
    </row>
    <row r="416" spans="1:11" x14ac:dyDescent="0.25">
      <c r="A416" s="9" t="s">
        <v>3804</v>
      </c>
      <c r="B416" s="11">
        <f t="shared" si="24"/>
        <v>8</v>
      </c>
      <c r="C416" s="9" t="s">
        <v>3785</v>
      </c>
      <c r="D416" s="9" t="str">
        <f t="shared" si="25"/>
        <v>2</v>
      </c>
      <c r="E416" s="11">
        <v>2021</v>
      </c>
      <c r="F416" s="7">
        <f t="shared" si="26"/>
        <v>44410</v>
      </c>
      <c r="G416" t="s">
        <v>554</v>
      </c>
      <c r="H416" t="s">
        <v>555</v>
      </c>
      <c r="I416" t="s">
        <v>3752</v>
      </c>
      <c r="J416" s="2" t="str">
        <f>IF(LEFT(G416,7)=" Signed",MID(G416,FIND($S$3,G416)+9,30),IF(LEFT(G416,8)=" Claimed",MID(G416,FIND($S$4,G416)+8,30),IF(LEFT(G416,8)=" As",MID(G416,FIND($S$5,G416)+8,30),IF(LEFT(G416,8)= " Traded", MID(G416,FIND($S$6, G416)+8,30),IF(LEFT(G416,8)= " Drafted", MID(G416,FIND($S$7, G416)+8,30),IF(LEFT(G416,8)= " Player", MID(G416,FIND($S$8, G416)+8,30),"no"))))))</f>
        <v>no</v>
      </c>
      <c r="K416" t="str">
        <f t="shared" si="27"/>
        <v>no</v>
      </c>
    </row>
    <row r="417" spans="1:11" x14ac:dyDescent="0.25">
      <c r="A417" s="9" t="s">
        <v>3804</v>
      </c>
      <c r="B417" s="11">
        <f t="shared" si="24"/>
        <v>8</v>
      </c>
      <c r="C417" s="9" t="s">
        <v>3786</v>
      </c>
      <c r="D417" s="9" t="str">
        <f t="shared" si="25"/>
        <v>20</v>
      </c>
      <c r="E417" s="11">
        <v>2015</v>
      </c>
      <c r="F417" s="7">
        <f t="shared" si="26"/>
        <v>42236</v>
      </c>
      <c r="G417" t="s">
        <v>556</v>
      </c>
      <c r="H417" t="s">
        <v>557</v>
      </c>
      <c r="I417" t="s">
        <v>3741</v>
      </c>
      <c r="J417" s="2" t="str">
        <f>IF(LEFT(G417,7)=" Signed",MID(G417,FIND($S$3,G417)+9,30),IF(LEFT(G417,8)=" Claimed",MID(G417,FIND($S$4,G417)+8,30),IF(LEFT(G417,8)=" As",MID(G417,FIND($S$5,G417)+8,30),IF(LEFT(G417,8)= " Traded", MID(G417,FIND($S$6, G417)+8,30),IF(LEFT(G417,8)= " Drafted", MID(G417,FIND($S$7, G417)+8,30),IF(LEFT(G417,8)= " Player", MID(G417,FIND($S$8, G417)+8,30),"no"))))))</f>
        <v>Toronto Raptors</v>
      </c>
      <c r="K417" t="str">
        <f t="shared" si="27"/>
        <v>Toronto Raptors</v>
      </c>
    </row>
    <row r="418" spans="1:11" x14ac:dyDescent="0.25">
      <c r="A418" s="9" t="s">
        <v>3804</v>
      </c>
      <c r="B418" s="11">
        <f t="shared" si="24"/>
        <v>8</v>
      </c>
      <c r="C418" s="9" t="s">
        <v>3786</v>
      </c>
      <c r="D418" s="9" t="str">
        <f t="shared" si="25"/>
        <v>20</v>
      </c>
      <c r="E418" s="11">
        <v>2017</v>
      </c>
      <c r="F418" s="7">
        <f t="shared" si="26"/>
        <v>42967</v>
      </c>
      <c r="G418" t="s">
        <v>36</v>
      </c>
      <c r="H418" t="s">
        <v>558</v>
      </c>
      <c r="I418" t="s">
        <v>3741</v>
      </c>
      <c r="J418" s="2" t="str">
        <f>IF(LEFT(G418,7)=" Signed",MID(G418,FIND($S$3,G418)+9,30),IF(LEFT(G418,8)=" Claimed",MID(G418,FIND($S$4,G418)+8,30),IF(LEFT(G418,8)=" As",MID(G418,FIND($S$5,G418)+8,30),IF(LEFT(G418,8)= " Traded", MID(G418,FIND($S$6, G418)+8,30),IF(LEFT(G418,8)= " Drafted", MID(G418,FIND($S$7, G418)+8,30),IF(LEFT(G418,8)= " Player", MID(G418,FIND($S$8, G418)+8,30),"no"))))))</f>
        <v>Miami Heat</v>
      </c>
      <c r="K418" t="str">
        <f t="shared" si="27"/>
        <v>Miami Heat</v>
      </c>
    </row>
    <row r="419" spans="1:11" x14ac:dyDescent="0.25">
      <c r="A419" s="9" t="s">
        <v>3804</v>
      </c>
      <c r="B419" s="11">
        <f t="shared" si="24"/>
        <v>8</v>
      </c>
      <c r="C419" s="9" t="s">
        <v>3786</v>
      </c>
      <c r="D419" s="9" t="str">
        <f t="shared" si="25"/>
        <v>20</v>
      </c>
      <c r="E419" s="11">
        <v>2018</v>
      </c>
      <c r="F419" s="7">
        <f t="shared" si="26"/>
        <v>43332</v>
      </c>
      <c r="G419" t="s">
        <v>397</v>
      </c>
      <c r="H419" t="s">
        <v>559</v>
      </c>
      <c r="I419" t="s">
        <v>3741</v>
      </c>
      <c r="J419" s="2" t="str">
        <f>IF(LEFT(G419,7)=" Signed",MID(G419,FIND($S$3,G419)+9,30),IF(LEFT(G419,8)=" Claimed",MID(G419,FIND($S$4,G419)+8,30),IF(LEFT(G419,8)=" As",MID(G419,FIND($S$5,G419)+8,30),IF(LEFT(G419,8)= " Traded", MID(G419,FIND($S$6, G419)+8,30),IF(LEFT(G419,8)= " Drafted", MID(G419,FIND($S$7, G419)+8,30),IF(LEFT(G419,8)= " Player", MID(G419,FIND($S$8, G419)+8,30),"no"))))))</f>
        <v>Atlanta Hawks.</v>
      </c>
      <c r="K419" t="str">
        <f t="shared" si="27"/>
        <v>Atlanta Hawks</v>
      </c>
    </row>
    <row r="420" spans="1:11" x14ac:dyDescent="0.25">
      <c r="A420" s="9" t="s">
        <v>3804</v>
      </c>
      <c r="B420" s="11">
        <f t="shared" si="24"/>
        <v>8</v>
      </c>
      <c r="C420" s="9" t="s">
        <v>3786</v>
      </c>
      <c r="D420" s="9" t="str">
        <f t="shared" si="25"/>
        <v>20</v>
      </c>
      <c r="E420" s="11">
        <v>2018</v>
      </c>
      <c r="F420" s="7">
        <f t="shared" si="26"/>
        <v>43332</v>
      </c>
      <c r="G420" t="s">
        <v>375</v>
      </c>
      <c r="H420" t="s">
        <v>560</v>
      </c>
      <c r="I420" t="s">
        <v>3741</v>
      </c>
      <c r="J420" s="2" t="str">
        <f>IF(LEFT(G420,7)=" Signed",MID(G420,FIND($S$3,G420)+9,30),IF(LEFT(G420,8)=" Claimed",MID(G420,FIND($S$4,G420)+8,30),IF(LEFT(G420,8)=" As",MID(G420,FIND($S$5,G420)+8,30),IF(LEFT(G420,8)= " Traded", MID(G420,FIND($S$6, G420)+8,30),IF(LEFT(G420,8)= " Drafted", MID(G420,FIND($S$7, G420)+8,30),IF(LEFT(G420,8)= " Player", MID(G420,FIND($S$8, G420)+8,30),"no"))))))</f>
        <v>Toronto Raptors.</v>
      </c>
      <c r="K420" t="str">
        <f t="shared" si="27"/>
        <v>Toronto Raptors</v>
      </c>
    </row>
    <row r="421" spans="1:11" x14ac:dyDescent="0.25">
      <c r="A421" s="9" t="s">
        <v>3804</v>
      </c>
      <c r="B421" s="11">
        <f t="shared" si="24"/>
        <v>8</v>
      </c>
      <c r="C421" s="9" t="s">
        <v>3786</v>
      </c>
      <c r="D421" s="9" t="str">
        <f t="shared" si="25"/>
        <v>20</v>
      </c>
      <c r="E421" s="11">
        <v>2018</v>
      </c>
      <c r="F421" s="7">
        <f t="shared" si="26"/>
        <v>43332</v>
      </c>
      <c r="G421" t="s">
        <v>561</v>
      </c>
      <c r="H421" t="s">
        <v>562</v>
      </c>
      <c r="I421" t="s">
        <v>3741</v>
      </c>
      <c r="J421" s="2" t="str">
        <f>IF(LEFT(G421,7)=" Signed",MID(G421,FIND($S$3,G421)+9,30),IF(LEFT(G421,8)=" Claimed",MID(G421,FIND($S$4,G421)+8,30),IF(LEFT(G421,8)=" As",MID(G421,FIND($S$5,G421)+8,30),IF(LEFT(G421,8)= " Traded", MID(G421,FIND($S$6, G421)+8,30),IF(LEFT(G421,8)= " Drafted", MID(G421,FIND($S$7, G421)+8,30),IF(LEFT(G421,8)= " Player", MID(G421,FIND($S$8, G421)+8,30),"no"))))))</f>
        <v>Houston Rockets.</v>
      </c>
      <c r="K421" t="str">
        <f t="shared" si="27"/>
        <v>Houston Rockets</v>
      </c>
    </row>
    <row r="422" spans="1:11" x14ac:dyDescent="0.25">
      <c r="A422" s="9" t="s">
        <v>3804</v>
      </c>
      <c r="B422" s="11">
        <f t="shared" si="24"/>
        <v>8</v>
      </c>
      <c r="C422" s="9" t="s">
        <v>3786</v>
      </c>
      <c r="D422" s="9" t="str">
        <f t="shared" si="25"/>
        <v>20</v>
      </c>
      <c r="E422" s="11">
        <v>2018</v>
      </c>
      <c r="F422" s="7">
        <f t="shared" si="26"/>
        <v>43332</v>
      </c>
      <c r="G422" t="s">
        <v>563</v>
      </c>
      <c r="H422" t="s">
        <v>564</v>
      </c>
      <c r="I422" t="s">
        <v>3741</v>
      </c>
      <c r="J422" s="2" t="str">
        <f>IF(LEFT(G422,7)=" Signed",MID(G422,FIND($S$3,G422)+9,30),IF(LEFT(G422,8)=" Claimed",MID(G422,FIND($S$4,G422)+8,30),IF(LEFT(G422,8)=" As",MID(G422,FIND($S$5,G422)+8,30),IF(LEFT(G422,8)= " Traded", MID(G422,FIND($S$6, G422)+8,30),IF(LEFT(G422,8)= " Drafted", MID(G422,FIND($S$7, G422)+8,30),IF(LEFT(G422,8)= " Player", MID(G422,FIND($S$8, G422)+8,30),"no"))))))</f>
        <v>Golden State Warriors.</v>
      </c>
      <c r="K422" t="str">
        <f t="shared" si="27"/>
        <v>Golden State Warriors</v>
      </c>
    </row>
    <row r="423" spans="1:11" x14ac:dyDescent="0.25">
      <c r="A423" s="9" t="s">
        <v>3804</v>
      </c>
      <c r="B423" s="11">
        <f t="shared" si="24"/>
        <v>8</v>
      </c>
      <c r="C423" s="9" t="s">
        <v>3786</v>
      </c>
      <c r="D423" s="9" t="str">
        <f t="shared" si="25"/>
        <v>20</v>
      </c>
      <c r="E423" s="11">
        <v>2018</v>
      </c>
      <c r="F423" s="7">
        <f t="shared" si="26"/>
        <v>43332</v>
      </c>
      <c r="G423" t="s">
        <v>565</v>
      </c>
      <c r="H423" t="s">
        <v>316</v>
      </c>
      <c r="I423" t="s">
        <v>3741</v>
      </c>
      <c r="J423" s="2" t="str">
        <f>IF(LEFT(G423,7)=" Signed",MID(G423,FIND($S$3,G423)+9,30),IF(LEFT(G423,8)=" Claimed",MID(G423,FIND($S$4,G423)+8,30),IF(LEFT(G423,8)=" As",MID(G423,FIND($S$5,G423)+8,30),IF(LEFT(G423,8)= " Traded", MID(G423,FIND($S$6, G423)+8,30),IF(LEFT(G423,8)= " Drafted", MID(G423,FIND($S$7, G423)+8,30),IF(LEFT(G423,8)= " Player", MID(G423,FIND($S$8, G423)+8,30),"no"))))))</f>
        <v>Brooklyn Nets</v>
      </c>
      <c r="K423" t="str">
        <f t="shared" si="27"/>
        <v>Brooklyn Nets</v>
      </c>
    </row>
    <row r="424" spans="1:11" x14ac:dyDescent="0.25">
      <c r="A424" s="9" t="s">
        <v>3804</v>
      </c>
      <c r="B424" s="11">
        <f t="shared" si="24"/>
        <v>8</v>
      </c>
      <c r="C424" s="9" t="s">
        <v>3786</v>
      </c>
      <c r="D424" s="9" t="str">
        <f t="shared" si="25"/>
        <v>20</v>
      </c>
      <c r="E424" s="11">
        <v>2018</v>
      </c>
      <c r="F424" s="7">
        <f t="shared" si="26"/>
        <v>43332</v>
      </c>
      <c r="G424" t="s">
        <v>330</v>
      </c>
      <c r="H424" t="s">
        <v>9</v>
      </c>
      <c r="I424" t="s">
        <v>3741</v>
      </c>
      <c r="J424" s="2" t="str">
        <f>IF(LEFT(G424,7)=" Signed",MID(G424,FIND($S$3,G424)+9,30),IF(LEFT(G424,8)=" Claimed",MID(G424,FIND($S$4,G424)+8,30),IF(LEFT(G424,8)=" As",MID(G424,FIND($S$5,G424)+8,30),IF(LEFT(G424,8)= " Traded", MID(G424,FIND($S$6, G424)+8,30),IF(LEFT(G424,8)= " Drafted", MID(G424,FIND($S$7, G424)+8,30),IF(LEFT(G424,8)= " Player", MID(G424,FIND($S$8, G424)+8,30),"no"))))))</f>
        <v>Atlanta Hawks</v>
      </c>
      <c r="K424" t="str">
        <f t="shared" si="27"/>
        <v>Atlanta Hawks</v>
      </c>
    </row>
    <row r="425" spans="1:11" x14ac:dyDescent="0.25">
      <c r="A425" s="9" t="s">
        <v>3804</v>
      </c>
      <c r="B425" s="11">
        <f t="shared" si="24"/>
        <v>8</v>
      </c>
      <c r="C425" s="9" t="s">
        <v>3786</v>
      </c>
      <c r="D425" s="9" t="str">
        <f t="shared" si="25"/>
        <v>20</v>
      </c>
      <c r="E425" s="11">
        <v>2018</v>
      </c>
      <c r="F425" s="7">
        <f t="shared" si="26"/>
        <v>43332</v>
      </c>
      <c r="G425" t="s">
        <v>456</v>
      </c>
      <c r="H425" t="s">
        <v>449</v>
      </c>
      <c r="I425" t="s">
        <v>3741</v>
      </c>
      <c r="J425" s="2" t="str">
        <f>IF(LEFT(G425,7)=" Signed",MID(G425,FIND($S$3,G425)+9,30),IF(LEFT(G425,8)=" Claimed",MID(G425,FIND($S$4,G425)+8,30),IF(LEFT(G425,8)=" As",MID(G425,FIND($S$5,G425)+8,30),IF(LEFT(G425,8)= " Traded", MID(G425,FIND($S$6, G425)+8,30),IF(LEFT(G425,8)= " Drafted", MID(G425,FIND($S$7, G425)+8,30),IF(LEFT(G425,8)= " Player", MID(G425,FIND($S$8, G425)+8,30),"no"))))))</f>
        <v>Boston Celtics</v>
      </c>
      <c r="K425" t="str">
        <f t="shared" si="27"/>
        <v>Boston Celtics</v>
      </c>
    </row>
    <row r="426" spans="1:11" x14ac:dyDescent="0.25">
      <c r="A426" s="9" t="s">
        <v>3804</v>
      </c>
      <c r="B426" s="11">
        <f t="shared" si="24"/>
        <v>8</v>
      </c>
      <c r="C426" s="9" t="s">
        <v>3786</v>
      </c>
      <c r="D426" s="9" t="str">
        <f t="shared" si="25"/>
        <v>20</v>
      </c>
      <c r="E426" s="11">
        <v>2019</v>
      </c>
      <c r="F426" s="7">
        <f t="shared" si="26"/>
        <v>43697</v>
      </c>
      <c r="G426" t="s">
        <v>348</v>
      </c>
      <c r="H426" t="s">
        <v>566</v>
      </c>
      <c r="I426" t="s">
        <v>3741</v>
      </c>
      <c r="J426" s="2" t="str">
        <f>IF(LEFT(G426,7)=" Signed",MID(G426,FIND($S$3,G426)+9,30),IF(LEFT(G426,8)=" Claimed",MID(G426,FIND($S$4,G426)+8,30),IF(LEFT(G426,8)=" As",MID(G426,FIND($S$5,G426)+8,30),IF(LEFT(G426,8)= " Traded", MID(G426,FIND($S$6, G426)+8,30),IF(LEFT(G426,8)= " Drafted", MID(G426,FIND($S$7, G426)+8,30),IF(LEFT(G426,8)= " Player", MID(G426,FIND($S$8, G426)+8,30),"no"))))))</f>
        <v>Milwaukee Bucks.</v>
      </c>
      <c r="K426" t="str">
        <f t="shared" si="27"/>
        <v>Milwaukee Bucks</v>
      </c>
    </row>
    <row r="427" spans="1:11" x14ac:dyDescent="0.25">
      <c r="A427" s="9" t="s">
        <v>3804</v>
      </c>
      <c r="B427" s="11">
        <f t="shared" si="24"/>
        <v>8</v>
      </c>
      <c r="C427" s="9" t="s">
        <v>3786</v>
      </c>
      <c r="D427" s="9" t="str">
        <f t="shared" si="25"/>
        <v>20</v>
      </c>
      <c r="E427" s="11">
        <v>2019</v>
      </c>
      <c r="F427" s="7">
        <f t="shared" si="26"/>
        <v>43697</v>
      </c>
      <c r="G427" t="s">
        <v>567</v>
      </c>
      <c r="H427" t="s">
        <v>305</v>
      </c>
      <c r="I427" t="s">
        <v>3741</v>
      </c>
      <c r="J427" s="2" t="str">
        <f>IF(LEFT(G427,7)=" Signed",MID(G427,FIND($S$3,G427)+9,30),IF(LEFT(G427,8)=" Claimed",MID(G427,FIND($S$4,G427)+8,30),IF(LEFT(G427,8)=" As",MID(G427,FIND($S$5,G427)+8,30),IF(LEFT(G427,8)= " Traded", MID(G427,FIND($S$6, G427)+8,30),IF(LEFT(G427,8)= " Drafted", MID(G427,FIND($S$7, G427)+8,30),IF(LEFT(G427,8)= " Player", MID(G427,FIND($S$8, G427)+8,30),"no"))))))</f>
        <v>Milwaukee Bucks.</v>
      </c>
      <c r="K427" t="str">
        <f t="shared" si="27"/>
        <v>Milwaukee Bucks</v>
      </c>
    </row>
    <row r="428" spans="1:11" x14ac:dyDescent="0.25">
      <c r="A428" s="9" t="s">
        <v>3804</v>
      </c>
      <c r="B428" s="11">
        <f t="shared" si="24"/>
        <v>8</v>
      </c>
      <c r="C428" s="9" t="s">
        <v>3786</v>
      </c>
      <c r="D428" s="9" t="str">
        <f t="shared" si="25"/>
        <v>20</v>
      </c>
      <c r="E428" s="11">
        <v>2019</v>
      </c>
      <c r="F428" s="7">
        <f t="shared" si="26"/>
        <v>43697</v>
      </c>
      <c r="G428" t="s">
        <v>568</v>
      </c>
      <c r="H428" t="s">
        <v>569</v>
      </c>
      <c r="I428" t="s">
        <v>3741</v>
      </c>
      <c r="J428" s="2" t="str">
        <f>IF(LEFT(G428,7)=" Signed",MID(G428,FIND($S$3,G428)+9,30),IF(LEFT(G428,8)=" Claimed",MID(G428,FIND($S$4,G428)+8,30),IF(LEFT(G428,8)=" As",MID(G428,FIND($S$5,G428)+8,30),IF(LEFT(G428,8)= " Traded", MID(G428,FIND($S$6, G428)+8,30),IF(LEFT(G428,8)= " Drafted", MID(G428,FIND($S$7, G428)+8,30),IF(LEFT(G428,8)= " Player", MID(G428,FIND($S$8, G428)+8,30),"no"))))))</f>
        <v>Sacramento Kings.</v>
      </c>
      <c r="K428" t="str">
        <f t="shared" si="27"/>
        <v>Sacramento Kings</v>
      </c>
    </row>
    <row r="429" spans="1:11" x14ac:dyDescent="0.25">
      <c r="A429" s="9" t="s">
        <v>3804</v>
      </c>
      <c r="B429" s="11">
        <f t="shared" si="24"/>
        <v>8</v>
      </c>
      <c r="C429" s="9" t="s">
        <v>3786</v>
      </c>
      <c r="D429" s="9" t="str">
        <f t="shared" si="25"/>
        <v>20</v>
      </c>
      <c r="E429" s="11">
        <v>2021</v>
      </c>
      <c r="F429" s="7">
        <f t="shared" si="26"/>
        <v>44428</v>
      </c>
      <c r="G429" t="s">
        <v>417</v>
      </c>
      <c r="H429" t="s">
        <v>570</v>
      </c>
      <c r="I429" t="s">
        <v>3741</v>
      </c>
      <c r="J429" s="2" t="str">
        <f>IF(LEFT(G429,7)=" Signed",MID(G429,FIND($S$3,G429)+9,30),IF(LEFT(G429,8)=" Claimed",MID(G429,FIND($S$4,G429)+8,30),IF(LEFT(G429,8)=" As",MID(G429,FIND($S$5,G429)+8,30),IF(LEFT(G429,8)= " Traded", MID(G429,FIND($S$6, G429)+8,30),IF(LEFT(G429,8)= " Drafted", MID(G429,FIND($S$7, G429)+8,30),IF(LEFT(G429,8)= " Player", MID(G429,FIND($S$8, G429)+8,30),"no"))))))</f>
        <v>Indiana Pacers</v>
      </c>
      <c r="K429" t="str">
        <f t="shared" si="27"/>
        <v>Indiana Pacers</v>
      </c>
    </row>
    <row r="430" spans="1:11" x14ac:dyDescent="0.25">
      <c r="A430" s="9" t="s">
        <v>3804</v>
      </c>
      <c r="B430" s="11">
        <f t="shared" si="24"/>
        <v>8</v>
      </c>
      <c r="C430" s="9" t="s">
        <v>3786</v>
      </c>
      <c r="D430" s="9" t="str">
        <f t="shared" si="25"/>
        <v>20</v>
      </c>
      <c r="E430" s="11">
        <v>2021</v>
      </c>
      <c r="F430" s="7">
        <f t="shared" si="26"/>
        <v>44428</v>
      </c>
      <c r="G430" t="s">
        <v>164</v>
      </c>
      <c r="H430" t="s">
        <v>571</v>
      </c>
      <c r="I430" t="s">
        <v>3741</v>
      </c>
      <c r="J430" s="2" t="str">
        <f>IF(LEFT(G430,7)=" Signed",MID(G430,FIND($S$3,G430)+9,30),IF(LEFT(G430,8)=" Claimed",MID(G430,FIND($S$4,G430)+8,30),IF(LEFT(G430,8)=" As",MID(G430,FIND($S$5,G430)+8,30),IF(LEFT(G430,8)= " Traded", MID(G430,FIND($S$6, G430)+8,30),IF(LEFT(G430,8)= " Drafted", MID(G430,FIND($S$7, G430)+8,30),IF(LEFT(G430,8)= " Player", MID(G430,FIND($S$8, G430)+8,30),"no"))))))</f>
        <v>New York Knicks</v>
      </c>
      <c r="K430" t="str">
        <f t="shared" si="27"/>
        <v>New York Knicks</v>
      </c>
    </row>
    <row r="431" spans="1:11" x14ac:dyDescent="0.25">
      <c r="A431" s="9" t="s">
        <v>3804</v>
      </c>
      <c r="B431" s="11">
        <f t="shared" si="24"/>
        <v>8</v>
      </c>
      <c r="C431" s="9" t="s">
        <v>3787</v>
      </c>
      <c r="D431" s="9" t="str">
        <f t="shared" si="25"/>
        <v>21</v>
      </c>
      <c r="E431" s="11">
        <v>2017</v>
      </c>
      <c r="F431" s="7">
        <f t="shared" si="26"/>
        <v>42968</v>
      </c>
      <c r="G431" t="s">
        <v>211</v>
      </c>
      <c r="H431" t="s">
        <v>451</v>
      </c>
      <c r="I431" t="s">
        <v>3741</v>
      </c>
      <c r="J431" s="2" t="str">
        <f>IF(LEFT(G431,7)=" Signed",MID(G431,FIND($S$3,G431)+9,30),IF(LEFT(G431,8)=" Claimed",MID(G431,FIND($S$4,G431)+8,30),IF(LEFT(G431,8)=" As",MID(G431,FIND($S$5,G431)+8,30),IF(LEFT(G431,8)= " Traded", MID(G431,FIND($S$6, G431)+8,30),IF(LEFT(G431,8)= " Drafted", MID(G431,FIND($S$7, G431)+8,30),IF(LEFT(G431,8)= " Player", MID(G431,FIND($S$8, G431)+8,30),"no"))))))</f>
        <v>Houston Rockets</v>
      </c>
      <c r="K431" t="str">
        <f t="shared" si="27"/>
        <v>Houston Rockets</v>
      </c>
    </row>
    <row r="432" spans="1:11" x14ac:dyDescent="0.25">
      <c r="A432" s="9" t="s">
        <v>3804</v>
      </c>
      <c r="B432" s="11">
        <f t="shared" si="24"/>
        <v>8</v>
      </c>
      <c r="C432" s="9" t="s">
        <v>3787</v>
      </c>
      <c r="D432" s="9" t="str">
        <f t="shared" si="25"/>
        <v>21</v>
      </c>
      <c r="E432" s="11">
        <v>2017</v>
      </c>
      <c r="F432" s="7">
        <f t="shared" si="26"/>
        <v>42968</v>
      </c>
      <c r="G432" t="s">
        <v>129</v>
      </c>
      <c r="H432" t="s">
        <v>572</v>
      </c>
      <c r="I432" t="s">
        <v>3741</v>
      </c>
      <c r="J432" s="2" t="str">
        <f>IF(LEFT(G432,7)=" Signed",MID(G432,FIND($S$3,G432)+9,30),IF(LEFT(G432,8)=" Claimed",MID(G432,FIND($S$4,G432)+8,30),IF(LEFT(G432,8)=" As",MID(G432,FIND($S$5,G432)+8,30),IF(LEFT(G432,8)= " Traded", MID(G432,FIND($S$6, G432)+8,30),IF(LEFT(G432,8)= " Drafted", MID(G432,FIND($S$7, G432)+8,30),IF(LEFT(G432,8)= " Player", MID(G432,FIND($S$8, G432)+8,30),"no"))))))</f>
        <v>Orlando Magic</v>
      </c>
      <c r="K432" t="str">
        <f t="shared" si="27"/>
        <v>Orlando Magic</v>
      </c>
    </row>
    <row r="433" spans="1:11" x14ac:dyDescent="0.25">
      <c r="A433" s="9" t="s">
        <v>3804</v>
      </c>
      <c r="B433" s="11">
        <f t="shared" si="24"/>
        <v>8</v>
      </c>
      <c r="C433" s="9" t="s">
        <v>3787</v>
      </c>
      <c r="D433" s="9" t="str">
        <f t="shared" si="25"/>
        <v>21</v>
      </c>
      <c r="E433" s="11">
        <v>2017</v>
      </c>
      <c r="F433" s="7">
        <f t="shared" si="26"/>
        <v>42968</v>
      </c>
      <c r="G433" t="s">
        <v>339</v>
      </c>
      <c r="H433" t="s">
        <v>573</v>
      </c>
      <c r="I433" t="s">
        <v>3741</v>
      </c>
      <c r="J433" s="2" t="str">
        <f>IF(LEFT(G433,7)=" Signed",MID(G433,FIND($S$3,G433)+9,30),IF(LEFT(G433,8)=" Claimed",MID(G433,FIND($S$4,G433)+8,30),IF(LEFT(G433,8)=" As",MID(G433,FIND($S$5,G433)+8,30),IF(LEFT(G433,8)= " Traded", MID(G433,FIND($S$6, G433)+8,30),IF(LEFT(G433,8)= " Drafted", MID(G433,FIND($S$7, G433)+8,30),IF(LEFT(G433,8)= " Player", MID(G433,FIND($S$8, G433)+8,30),"no"))))))</f>
        <v>Dallas Mavericks</v>
      </c>
      <c r="K433" t="str">
        <f t="shared" si="27"/>
        <v>Dallas Mavericks</v>
      </c>
    </row>
    <row r="434" spans="1:11" x14ac:dyDescent="0.25">
      <c r="A434" s="9" t="s">
        <v>3804</v>
      </c>
      <c r="B434" s="11">
        <f t="shared" si="24"/>
        <v>8</v>
      </c>
      <c r="C434" s="9" t="s">
        <v>3787</v>
      </c>
      <c r="D434" s="9" t="str">
        <f t="shared" si="25"/>
        <v>21</v>
      </c>
      <c r="E434" s="11">
        <v>2018</v>
      </c>
      <c r="F434" s="7">
        <f t="shared" si="26"/>
        <v>43333</v>
      </c>
      <c r="G434" t="s">
        <v>483</v>
      </c>
      <c r="H434" t="s">
        <v>37</v>
      </c>
      <c r="I434" t="s">
        <v>3741</v>
      </c>
      <c r="J434" s="2" t="str">
        <f>IF(LEFT(G434,7)=" Signed",MID(G434,FIND($S$3,G434)+9,30),IF(LEFT(G434,8)=" Claimed",MID(G434,FIND($S$4,G434)+8,30),IF(LEFT(G434,8)=" As",MID(G434,FIND($S$5,G434)+8,30),IF(LEFT(G434,8)= " Traded", MID(G434,FIND($S$6, G434)+8,30),IF(LEFT(G434,8)= " Drafted", MID(G434,FIND($S$7, G434)+8,30),IF(LEFT(G434,8)= " Player", MID(G434,FIND($S$8, G434)+8,30),"no"))))))</f>
        <v>Miami Heat</v>
      </c>
      <c r="K434" t="str">
        <f t="shared" si="27"/>
        <v>Miami Heat</v>
      </c>
    </row>
    <row r="435" spans="1:11" x14ac:dyDescent="0.25">
      <c r="A435" s="9" t="s">
        <v>3804</v>
      </c>
      <c r="B435" s="11">
        <f t="shared" si="24"/>
        <v>8</v>
      </c>
      <c r="C435" s="9" t="s">
        <v>3787</v>
      </c>
      <c r="D435" s="9" t="str">
        <f t="shared" si="25"/>
        <v>21</v>
      </c>
      <c r="E435" s="11">
        <v>2019</v>
      </c>
      <c r="F435" s="7">
        <f t="shared" si="26"/>
        <v>43698</v>
      </c>
      <c r="G435" t="s">
        <v>574</v>
      </c>
      <c r="H435" t="s">
        <v>329</v>
      </c>
      <c r="I435" t="s">
        <v>3741</v>
      </c>
      <c r="J435" s="2" t="str">
        <f>IF(LEFT(G435,7)=" Signed",MID(G435,FIND($S$3,G435)+9,30),IF(LEFT(G435,8)=" Claimed",MID(G435,FIND($S$4,G435)+8,30),IF(LEFT(G435,8)=" As",MID(G435,FIND($S$5,G435)+8,30),IF(LEFT(G435,8)= " Traded", MID(G435,FIND($S$6, G435)+8,30),IF(LEFT(G435,8)= " Drafted", MID(G435,FIND($S$7, G435)+8,30),IF(LEFT(G435,8)= " Player", MID(G435,FIND($S$8, G435)+8,30),"no"))))))</f>
        <v>Utah Jazz.</v>
      </c>
      <c r="K435" t="str">
        <f t="shared" si="27"/>
        <v>Utah Jazz</v>
      </c>
    </row>
    <row r="436" spans="1:11" x14ac:dyDescent="0.25">
      <c r="A436" s="9" t="s">
        <v>3804</v>
      </c>
      <c r="B436" s="11">
        <f t="shared" si="24"/>
        <v>8</v>
      </c>
      <c r="C436" s="9" t="s">
        <v>3787</v>
      </c>
      <c r="D436" s="9" t="str">
        <f t="shared" si="25"/>
        <v>21</v>
      </c>
      <c r="E436" s="11">
        <v>2021</v>
      </c>
      <c r="F436" s="7">
        <f t="shared" si="26"/>
        <v>44429</v>
      </c>
      <c r="G436" t="s">
        <v>575</v>
      </c>
      <c r="H436" t="s">
        <v>197</v>
      </c>
      <c r="I436" t="s">
        <v>3741</v>
      </c>
      <c r="J436" s="2" t="str">
        <f>IF(LEFT(G436,7)=" Signed",MID(G436,FIND($S$3,G436)+9,30),IF(LEFT(G436,8)=" Claimed",MID(G436,FIND($S$4,G436)+8,30),IF(LEFT(G436,8)=" As",MID(G436,FIND($S$5,G436)+8,30),IF(LEFT(G436,8)= " Traded", MID(G436,FIND($S$6, G436)+8,30),IF(LEFT(G436,8)= " Drafted", MID(G436,FIND($S$7, G436)+8,30),IF(LEFT(G436,8)= " Player", MID(G436,FIND($S$8, G436)+8,30),"no"))))))</f>
        <v>Boston Celtics</v>
      </c>
      <c r="K436" t="str">
        <f t="shared" si="27"/>
        <v>Boston Celtics</v>
      </c>
    </row>
    <row r="437" spans="1:11" x14ac:dyDescent="0.25">
      <c r="A437" s="9" t="s">
        <v>3804</v>
      </c>
      <c r="B437" s="11">
        <f t="shared" si="24"/>
        <v>8</v>
      </c>
      <c r="C437" s="9" t="s">
        <v>3788</v>
      </c>
      <c r="D437" s="9" t="str">
        <f t="shared" si="25"/>
        <v>22</v>
      </c>
      <c r="E437" s="11">
        <v>2013</v>
      </c>
      <c r="F437" s="7">
        <f t="shared" si="26"/>
        <v>41508</v>
      </c>
      <c r="G437" t="s">
        <v>576</v>
      </c>
      <c r="H437" t="s">
        <v>577</v>
      </c>
      <c r="I437" t="s">
        <v>3741</v>
      </c>
      <c r="J437" s="2" t="str">
        <f>IF(LEFT(G437,7)=" Signed",MID(G437,FIND($S$3,G437)+9,30),IF(LEFT(G437,8)=" Claimed",MID(G437,FIND($S$4,G437)+8,30),IF(LEFT(G437,8)=" As",MID(G437,FIND($S$5,G437)+8,30),IF(LEFT(G437,8)= " Traded", MID(G437,FIND($S$6, G437)+8,30),IF(LEFT(G437,8)= " Drafted", MID(G437,FIND($S$7, G437)+8,30),IF(LEFT(G437,8)= " Player", MID(G437,FIND($S$8, G437)+8,30),"no"))))))</f>
        <v>New Orleans Pelicans.</v>
      </c>
      <c r="K437" t="str">
        <f t="shared" si="27"/>
        <v>New Orleans Pelicans</v>
      </c>
    </row>
    <row r="438" spans="1:11" x14ac:dyDescent="0.25">
      <c r="A438" s="9" t="s">
        <v>3804</v>
      </c>
      <c r="B438" s="11">
        <f t="shared" si="24"/>
        <v>8</v>
      </c>
      <c r="C438" s="9" t="s">
        <v>3788</v>
      </c>
      <c r="D438" s="9" t="str">
        <f t="shared" si="25"/>
        <v>22</v>
      </c>
      <c r="E438" s="11">
        <v>2014</v>
      </c>
      <c r="F438" s="7">
        <f t="shared" si="26"/>
        <v>41873</v>
      </c>
      <c r="G438" t="s">
        <v>578</v>
      </c>
      <c r="H438" t="s">
        <v>579</v>
      </c>
      <c r="I438" t="s">
        <v>3753</v>
      </c>
      <c r="J438" s="2" t="str">
        <f>IF(LEFT(G438,7)=" Signed",MID(G438,FIND($S$3,G438)+9,30),IF(LEFT(G438,8)=" Claimed",MID(G438,FIND($S$4,G438)+8,30),IF(LEFT(G438,8)=" As",MID(G438,FIND($S$5,G438)+8,30),IF(LEFT(G438,8)= " Traded", MID(G438,FIND($S$6, G438)+8,30),IF(LEFT(G438,8)= " Drafted", MID(G438,FIND($S$7, G438)+8,30),IF(LEFT(G438,8)= " Player", MID(G438,FIND($S$8, G438)+8,30),"no"))))))</f>
        <v>no</v>
      </c>
      <c r="K438" t="str">
        <f t="shared" si="27"/>
        <v>no</v>
      </c>
    </row>
    <row r="439" spans="1:11" x14ac:dyDescent="0.25">
      <c r="A439" s="9" t="s">
        <v>3804</v>
      </c>
      <c r="B439" s="11">
        <f t="shared" si="24"/>
        <v>8</v>
      </c>
      <c r="C439" s="9" t="s">
        <v>3788</v>
      </c>
      <c r="D439" s="9" t="str">
        <f t="shared" si="25"/>
        <v>22</v>
      </c>
      <c r="E439" s="11">
        <v>2016</v>
      </c>
      <c r="F439" s="7">
        <f t="shared" si="26"/>
        <v>42604</v>
      </c>
      <c r="G439" t="s">
        <v>24</v>
      </c>
      <c r="H439" t="s">
        <v>580</v>
      </c>
      <c r="I439" t="s">
        <v>3741</v>
      </c>
      <c r="J439" s="2" t="str">
        <f>IF(LEFT(G439,7)=" Signed",MID(G439,FIND($S$3,G439)+9,30),IF(LEFT(G439,8)=" Claimed",MID(G439,FIND($S$4,G439)+8,30),IF(LEFT(G439,8)=" As",MID(G439,FIND($S$5,G439)+8,30),IF(LEFT(G439,8)= " Traded", MID(G439,FIND($S$6, G439)+8,30),IF(LEFT(G439,8)= " Drafted", MID(G439,FIND($S$7, G439)+8,30),IF(LEFT(G439,8)= " Player", MID(G439,FIND($S$8, G439)+8,30),"no"))))))</f>
        <v>Milwaukee Bucks</v>
      </c>
      <c r="K439" t="str">
        <f t="shared" si="27"/>
        <v>Milwaukee Bucks</v>
      </c>
    </row>
    <row r="440" spans="1:11" x14ac:dyDescent="0.25">
      <c r="A440" s="9" t="s">
        <v>3804</v>
      </c>
      <c r="B440" s="11">
        <f t="shared" si="24"/>
        <v>8</v>
      </c>
      <c r="C440" s="9" t="s">
        <v>3788</v>
      </c>
      <c r="D440" s="9" t="str">
        <f t="shared" si="25"/>
        <v>22</v>
      </c>
      <c r="E440" s="11">
        <v>2016</v>
      </c>
      <c r="F440" s="7">
        <f t="shared" si="26"/>
        <v>42604</v>
      </c>
      <c r="G440" t="s">
        <v>423</v>
      </c>
      <c r="H440" t="s">
        <v>544</v>
      </c>
      <c r="I440" t="s">
        <v>3741</v>
      </c>
      <c r="J440" s="2" t="str">
        <f>IF(LEFT(G440,7)=" Signed",MID(G440,FIND($S$3,G440)+9,30),IF(LEFT(G440,8)=" Claimed",MID(G440,FIND($S$4,G440)+8,30),IF(LEFT(G440,8)=" As",MID(G440,FIND($S$5,G440)+8,30),IF(LEFT(G440,8)= " Traded", MID(G440,FIND($S$6, G440)+8,30),IF(LEFT(G440,8)= " Drafted", MID(G440,FIND($S$7, G440)+8,30),IF(LEFT(G440,8)= " Player", MID(G440,FIND($S$8, G440)+8,30),"no"))))))</f>
        <v>Utah Jazz</v>
      </c>
      <c r="K440" t="str">
        <f t="shared" si="27"/>
        <v>Utah Jazz</v>
      </c>
    </row>
    <row r="441" spans="1:11" x14ac:dyDescent="0.25">
      <c r="A441" s="9" t="s">
        <v>3804</v>
      </c>
      <c r="B441" s="11">
        <f t="shared" si="24"/>
        <v>8</v>
      </c>
      <c r="C441" s="9" t="s">
        <v>3788</v>
      </c>
      <c r="D441" s="9" t="str">
        <f t="shared" si="25"/>
        <v>22</v>
      </c>
      <c r="E441" s="11">
        <v>2017</v>
      </c>
      <c r="F441" s="7">
        <f t="shared" si="26"/>
        <v>42969</v>
      </c>
      <c r="G441" t="s">
        <v>172</v>
      </c>
      <c r="H441" t="s">
        <v>9</v>
      </c>
      <c r="I441" t="s">
        <v>3741</v>
      </c>
      <c r="J441" s="2" t="str">
        <f>IF(LEFT(G441,7)=" Signed",MID(G441,FIND($S$3,G441)+9,30),IF(LEFT(G441,8)=" Claimed",MID(G441,FIND($S$4,G441)+8,30),IF(LEFT(G441,8)=" As",MID(G441,FIND($S$5,G441)+8,30),IF(LEFT(G441,8)= " Traded", MID(G441,FIND($S$6, G441)+8,30),IF(LEFT(G441,8)= " Drafted", MID(G441,FIND($S$7, G441)+8,30),IF(LEFT(G441,8)= " Player", MID(G441,FIND($S$8, G441)+8,30),"no"))))))</f>
        <v>Indiana Pacers</v>
      </c>
      <c r="K441" t="str">
        <f t="shared" si="27"/>
        <v>Indiana Pacers</v>
      </c>
    </row>
    <row r="442" spans="1:11" x14ac:dyDescent="0.25">
      <c r="A442" s="9" t="s">
        <v>3804</v>
      </c>
      <c r="B442" s="11">
        <f t="shared" si="24"/>
        <v>8</v>
      </c>
      <c r="C442" s="9" t="s">
        <v>3789</v>
      </c>
      <c r="D442" s="9" t="str">
        <f t="shared" si="25"/>
        <v>23</v>
      </c>
      <c r="E442" s="11">
        <v>2010</v>
      </c>
      <c r="F442" s="7">
        <f t="shared" si="26"/>
        <v>40413</v>
      </c>
      <c r="G442" t="s">
        <v>445</v>
      </c>
      <c r="H442" t="s">
        <v>581</v>
      </c>
      <c r="I442" t="s">
        <v>3741</v>
      </c>
      <c r="J442" s="2" t="str">
        <f>IF(LEFT(G442,7)=" Signed",MID(G442,FIND($S$3,G442)+9,30),IF(LEFT(G442,8)=" Claimed",MID(G442,FIND($S$4,G442)+8,30),IF(LEFT(G442,8)=" As",MID(G442,FIND($S$5,G442)+8,30),IF(LEFT(G442,8)= " Traded", MID(G442,FIND($S$6, G442)+8,30),IF(LEFT(G442,8)= " Drafted", MID(G442,FIND($S$7, G442)+8,30),IF(LEFT(G442,8)= " Player", MID(G442,FIND($S$8, G442)+8,30),"no"))))))</f>
        <v>Houston Rockets.</v>
      </c>
      <c r="K442" t="str">
        <f t="shared" si="27"/>
        <v>Houston Rockets</v>
      </c>
    </row>
    <row r="443" spans="1:11" x14ac:dyDescent="0.25">
      <c r="A443" s="9" t="s">
        <v>3804</v>
      </c>
      <c r="B443" s="11">
        <f t="shared" si="24"/>
        <v>8</v>
      </c>
      <c r="C443" s="9" t="s">
        <v>3789</v>
      </c>
      <c r="D443" s="9" t="str">
        <f t="shared" si="25"/>
        <v>23</v>
      </c>
      <c r="E443" s="11">
        <v>2014</v>
      </c>
      <c r="F443" s="7">
        <f t="shared" si="26"/>
        <v>41874</v>
      </c>
      <c r="G443" t="s">
        <v>582</v>
      </c>
      <c r="H443" t="s">
        <v>411</v>
      </c>
      <c r="I443" t="s">
        <v>3751</v>
      </c>
      <c r="J443" s="2" t="str">
        <f>IF(LEFT(G443,7)=" Signed",MID(G443,FIND($S$3,G443)+9,30),IF(LEFT(G443,8)=" Claimed",MID(G443,FIND($S$4,G443)+8,30),IF(LEFT(G443,8)=" As",MID(G443,FIND($S$5,G443)+8,30),IF(LEFT(G443,8)= " Traded", MID(G443,FIND($S$6, G443)+8,30),IF(LEFT(G443,8)= " Drafted", MID(G443,FIND($S$7, G443)+8,30),IF(LEFT(G443,8)= " Player", MID(G443,FIND($S$8, G443)+8,30),"no"))))))</f>
        <v>no</v>
      </c>
      <c r="K443" t="str">
        <f t="shared" si="27"/>
        <v>no</v>
      </c>
    </row>
    <row r="444" spans="1:11" x14ac:dyDescent="0.25">
      <c r="A444" s="9" t="s">
        <v>3804</v>
      </c>
      <c r="B444" s="11">
        <f t="shared" si="24"/>
        <v>8</v>
      </c>
      <c r="C444" s="9" t="s">
        <v>3789</v>
      </c>
      <c r="D444" s="9" t="str">
        <f t="shared" si="25"/>
        <v>23</v>
      </c>
      <c r="E444" s="11">
        <v>2014</v>
      </c>
      <c r="F444" s="7">
        <f t="shared" si="26"/>
        <v>41874</v>
      </c>
      <c r="G444" t="s">
        <v>583</v>
      </c>
      <c r="H444" t="s">
        <v>266</v>
      </c>
      <c r="I444" t="s">
        <v>3751</v>
      </c>
      <c r="J444" s="2" t="str">
        <f>IF(LEFT(G444,7)=" Signed",MID(G444,FIND($S$3,G444)+9,30),IF(LEFT(G444,8)=" Claimed",MID(G444,FIND($S$4,G444)+8,30),IF(LEFT(G444,8)=" As",MID(G444,FIND($S$5,G444)+8,30),IF(LEFT(G444,8)= " Traded", MID(G444,FIND($S$6, G444)+8,30),IF(LEFT(G444,8)= " Drafted", MID(G444,FIND($S$7, G444)+8,30),IF(LEFT(G444,8)= " Player", MID(G444,FIND($S$8, G444)+8,30),"no"))))))</f>
        <v>no</v>
      </c>
      <c r="K444" t="str">
        <f t="shared" si="27"/>
        <v>no</v>
      </c>
    </row>
    <row r="445" spans="1:11" x14ac:dyDescent="0.25">
      <c r="A445" s="9" t="s">
        <v>3804</v>
      </c>
      <c r="B445" s="11">
        <f t="shared" si="24"/>
        <v>8</v>
      </c>
      <c r="C445" s="9" t="s">
        <v>3789</v>
      </c>
      <c r="D445" s="9" t="str">
        <f t="shared" si="25"/>
        <v>23</v>
      </c>
      <c r="E445" s="11">
        <v>2014</v>
      </c>
      <c r="F445" s="7">
        <f t="shared" si="26"/>
        <v>41874</v>
      </c>
      <c r="G445" t="s">
        <v>540</v>
      </c>
      <c r="H445" t="s">
        <v>584</v>
      </c>
      <c r="I445" t="s">
        <v>3741</v>
      </c>
      <c r="J445" s="2" t="str">
        <f>IF(LEFT(G445,7)=" Signed",MID(G445,FIND($S$3,G445)+9,30),IF(LEFT(G445,8)=" Claimed",MID(G445,FIND($S$4,G445)+8,30),IF(LEFT(G445,8)=" As",MID(G445,FIND($S$5,G445)+8,30),IF(LEFT(G445,8)= " Traded", MID(G445,FIND($S$6, G445)+8,30),IF(LEFT(G445,8)= " Drafted", MID(G445,FIND($S$7, G445)+8,30),IF(LEFT(G445,8)= " Player", MID(G445,FIND($S$8, G445)+8,30),"no"))))))</f>
        <v>Cleveland Cavaliers</v>
      </c>
      <c r="K445" t="str">
        <f t="shared" si="27"/>
        <v>Cleveland Cavaliers</v>
      </c>
    </row>
    <row r="446" spans="1:11" x14ac:dyDescent="0.25">
      <c r="A446" s="9" t="s">
        <v>3804</v>
      </c>
      <c r="B446" s="11">
        <f t="shared" si="24"/>
        <v>8</v>
      </c>
      <c r="C446" s="9" t="s">
        <v>3789</v>
      </c>
      <c r="D446" s="9" t="str">
        <f t="shared" si="25"/>
        <v>23</v>
      </c>
      <c r="E446" s="11">
        <v>2014</v>
      </c>
      <c r="F446" s="7">
        <f t="shared" si="26"/>
        <v>41874</v>
      </c>
      <c r="G446" t="s">
        <v>585</v>
      </c>
      <c r="H446" t="s">
        <v>586</v>
      </c>
      <c r="I446" t="s">
        <v>3751</v>
      </c>
      <c r="J446" s="2" t="str">
        <f>IF(LEFT(G446,7)=" Signed",MID(G446,FIND($S$3,G446)+9,30),IF(LEFT(G446,8)=" Claimed",MID(G446,FIND($S$4,G446)+8,30),IF(LEFT(G446,8)=" As",MID(G446,FIND($S$5,G446)+8,30),IF(LEFT(G446,8)= " Traded", MID(G446,FIND($S$6, G446)+8,30),IF(LEFT(G446,8)= " Drafted", MID(G446,FIND($S$7, G446)+8,30),IF(LEFT(G446,8)= " Player", MID(G446,FIND($S$8, G446)+8,30),"no"))))))</f>
        <v>no</v>
      </c>
      <c r="K446" t="str">
        <f t="shared" si="27"/>
        <v>no</v>
      </c>
    </row>
    <row r="447" spans="1:11" x14ac:dyDescent="0.25">
      <c r="A447" s="9" t="s">
        <v>3804</v>
      </c>
      <c r="B447" s="11">
        <f t="shared" si="24"/>
        <v>8</v>
      </c>
      <c r="C447" s="9" t="s">
        <v>3789</v>
      </c>
      <c r="D447" s="9" t="str">
        <f t="shared" si="25"/>
        <v>23</v>
      </c>
      <c r="E447" s="11">
        <v>2014</v>
      </c>
      <c r="F447" s="7">
        <f t="shared" si="26"/>
        <v>41874</v>
      </c>
      <c r="G447" t="s">
        <v>587</v>
      </c>
      <c r="H447" t="s">
        <v>588</v>
      </c>
      <c r="I447" t="s">
        <v>3751</v>
      </c>
      <c r="J447" s="2" t="str">
        <f>IF(LEFT(G447,7)=" Signed",MID(G447,FIND($S$3,G447)+9,30),IF(LEFT(G447,8)=" Claimed",MID(G447,FIND($S$4,G447)+8,30),IF(LEFT(G447,8)=" As",MID(G447,FIND($S$5,G447)+8,30),IF(LEFT(G447,8)= " Traded", MID(G447,FIND($S$6, G447)+8,30),IF(LEFT(G447,8)= " Drafted", MID(G447,FIND($S$7, G447)+8,30),IF(LEFT(G447,8)= " Player", MID(G447,FIND($S$8, G447)+8,30),"no"))))))</f>
        <v>no</v>
      </c>
      <c r="K447" t="str">
        <f t="shared" si="27"/>
        <v>no</v>
      </c>
    </row>
    <row r="448" spans="1:11" x14ac:dyDescent="0.25">
      <c r="A448" s="9" t="s">
        <v>3804</v>
      </c>
      <c r="B448" s="11">
        <f t="shared" si="24"/>
        <v>8</v>
      </c>
      <c r="C448" s="9" t="s">
        <v>3789</v>
      </c>
      <c r="D448" s="9" t="str">
        <f t="shared" si="25"/>
        <v>23</v>
      </c>
      <c r="E448" s="11">
        <v>2014</v>
      </c>
      <c r="F448" s="7">
        <f t="shared" si="26"/>
        <v>41874</v>
      </c>
      <c r="G448" t="s">
        <v>589</v>
      </c>
      <c r="H448" t="s">
        <v>590</v>
      </c>
      <c r="I448" t="s">
        <v>3751</v>
      </c>
      <c r="J448" s="2" t="str">
        <f>IF(LEFT(G448,7)=" Signed",MID(G448,FIND($S$3,G448)+9,30),IF(LEFT(G448,8)=" Claimed",MID(G448,FIND($S$4,G448)+8,30),IF(LEFT(G448,8)=" As",MID(G448,FIND($S$5,G448)+8,30),IF(LEFT(G448,8)= " Traded", MID(G448,FIND($S$6, G448)+8,30),IF(LEFT(G448,8)= " Drafted", MID(G448,FIND($S$7, G448)+8,30),IF(LEFT(G448,8)= " Player", MID(G448,FIND($S$8, G448)+8,30),"no"))))))</f>
        <v>no</v>
      </c>
      <c r="K448" t="str">
        <f t="shared" si="27"/>
        <v>no</v>
      </c>
    </row>
    <row r="449" spans="1:11" x14ac:dyDescent="0.25">
      <c r="A449" s="9" t="s">
        <v>3804</v>
      </c>
      <c r="B449" s="11">
        <f t="shared" si="24"/>
        <v>8</v>
      </c>
      <c r="C449" s="9" t="s">
        <v>3789</v>
      </c>
      <c r="D449" s="9" t="str">
        <f t="shared" si="25"/>
        <v>23</v>
      </c>
      <c r="E449" s="11">
        <v>2016</v>
      </c>
      <c r="F449" s="7">
        <f t="shared" si="26"/>
        <v>42605</v>
      </c>
      <c r="G449" t="s">
        <v>591</v>
      </c>
      <c r="H449" t="s">
        <v>592</v>
      </c>
      <c r="I449" t="s">
        <v>3741</v>
      </c>
      <c r="J449" s="2" t="str">
        <f>IF(LEFT(G449,7)=" Signed",MID(G449,FIND($S$3,G449)+9,30),IF(LEFT(G449,8)=" Claimed",MID(G449,FIND($S$4,G449)+8,30),IF(LEFT(G449,8)=" As",MID(G449,FIND($S$5,G449)+8,30),IF(LEFT(G449,8)= " Traded", MID(G449,FIND($S$6, G449)+8,30),IF(LEFT(G449,8)= " Drafted", MID(G449,FIND($S$7, G449)+8,30),IF(LEFT(G449,8)= " Player", MID(G449,FIND($S$8, G449)+8,30),"no"))))))</f>
        <v>Los Angeles Lakers</v>
      </c>
      <c r="K449" t="str">
        <f t="shared" si="27"/>
        <v>Los Angeles Lakers</v>
      </c>
    </row>
    <row r="450" spans="1:11" x14ac:dyDescent="0.25">
      <c r="A450" s="9" t="s">
        <v>3804</v>
      </c>
      <c r="B450" s="11">
        <f t="shared" si="24"/>
        <v>8</v>
      </c>
      <c r="C450" s="9" t="s">
        <v>3789</v>
      </c>
      <c r="D450" s="9" t="str">
        <f t="shared" si="25"/>
        <v>23</v>
      </c>
      <c r="E450" s="11">
        <v>2017</v>
      </c>
      <c r="F450" s="7">
        <f t="shared" si="26"/>
        <v>42970</v>
      </c>
      <c r="G450" t="s">
        <v>593</v>
      </c>
      <c r="H450" t="s">
        <v>594</v>
      </c>
      <c r="I450" t="s">
        <v>3741</v>
      </c>
      <c r="J450" s="2" t="str">
        <f>IF(LEFT(G450,7)=" Signed",MID(G450,FIND($S$3,G450)+9,30),IF(LEFT(G450,8)=" Claimed",MID(G450,FIND($S$4,G450)+8,30),IF(LEFT(G450,8)=" As",MID(G450,FIND($S$5,G450)+8,30),IF(LEFT(G450,8)= " Traded", MID(G450,FIND($S$6, G450)+8,30),IF(LEFT(G450,8)= " Drafted", MID(G450,FIND($S$7, G450)+8,30),IF(LEFT(G450,8)= " Player", MID(G450,FIND($S$8, G450)+8,30),"no"))))))</f>
        <v>Charlotte Hornets</v>
      </c>
      <c r="K450" t="str">
        <f t="shared" si="27"/>
        <v>Charlotte Hornets</v>
      </c>
    </row>
    <row r="451" spans="1:11" x14ac:dyDescent="0.25">
      <c r="A451" s="9" t="s">
        <v>3804</v>
      </c>
      <c r="B451" s="11">
        <f t="shared" ref="B451:B514" si="28">IF(A451="January",1, IF(A451 = "February",2, IF(A451 = "March",3,IF(A451="April",4,IF(A451="May",5,IF(A451="June",6,IF(A451="July",7,IF(A451="August",8,IF(A451="September",9,IF(A451="October",10,IF(A451="November",11,IF(A451="December",12))))))))))))</f>
        <v>8</v>
      </c>
      <c r="C451" s="9" t="s">
        <v>3789</v>
      </c>
      <c r="D451" s="9" t="str">
        <f t="shared" ref="D451:D514" si="29">LEFT(C451,LEN(C451)-1)</f>
        <v>23</v>
      </c>
      <c r="E451" s="11">
        <v>2017</v>
      </c>
      <c r="F451" s="7">
        <f t="shared" ref="F451:F514" si="30">DATE(E451,B451, D451)</f>
        <v>42970</v>
      </c>
      <c r="G451" t="s">
        <v>595</v>
      </c>
      <c r="H451" t="s">
        <v>596</v>
      </c>
      <c r="I451" t="s">
        <v>3741</v>
      </c>
      <c r="J451" s="2" t="str">
        <f>IF(LEFT(G451,7)=" Signed",MID(G451,FIND($S$3,G451)+9,30),IF(LEFT(G451,8)=" Claimed",MID(G451,FIND($S$4,G451)+8,30),IF(LEFT(G451,8)=" As",MID(G451,FIND($S$5,G451)+8,30),IF(LEFT(G451,8)= " Traded", MID(G451,FIND($S$6, G451)+8,30),IF(LEFT(G451,8)= " Drafted", MID(G451,FIND($S$7, G451)+8,30),IF(LEFT(G451,8)= " Player", MID(G451,FIND($S$8, G451)+8,30),"no"))))))</f>
        <v>San Antonio Spurs</v>
      </c>
      <c r="K451" t="str">
        <f t="shared" ref="K451:K514" si="31">IF(ISNUMBER(SEARCH(".",J451)) = TRUE, REPLACE(J451,FIND(".",J451),1,""),J451)</f>
        <v>San Antonio Spurs</v>
      </c>
    </row>
    <row r="452" spans="1:11" x14ac:dyDescent="0.25">
      <c r="A452" s="9" t="s">
        <v>3804</v>
      </c>
      <c r="B452" s="11">
        <f t="shared" si="28"/>
        <v>8</v>
      </c>
      <c r="C452" s="9" t="s">
        <v>3789</v>
      </c>
      <c r="D452" s="9" t="str">
        <f t="shared" si="29"/>
        <v>23</v>
      </c>
      <c r="E452" s="11">
        <v>2019</v>
      </c>
      <c r="F452" s="7">
        <f t="shared" si="30"/>
        <v>43700</v>
      </c>
      <c r="G452" t="s">
        <v>597</v>
      </c>
      <c r="H452" t="s">
        <v>448</v>
      </c>
      <c r="I452" t="s">
        <v>3741</v>
      </c>
      <c r="J452" s="2" t="str">
        <f>IF(LEFT(G452,7)=" Signed",MID(G452,FIND($S$3,G452)+9,30),IF(LEFT(G452,8)=" Claimed",MID(G452,FIND($S$4,G452)+8,30),IF(LEFT(G452,8)=" As",MID(G452,FIND($S$5,G452)+8,30),IF(LEFT(G452,8)= " Traded", MID(G452,FIND($S$6, G452)+8,30),IF(LEFT(G452,8)= " Drafted", MID(G452,FIND($S$7, G452)+8,30),IF(LEFT(G452,8)= " Player", MID(G452,FIND($S$8, G452)+8,30),"no"))))))</f>
        <v>Atlanta Hawks.</v>
      </c>
      <c r="K452" t="str">
        <f t="shared" si="31"/>
        <v>Atlanta Hawks</v>
      </c>
    </row>
    <row r="453" spans="1:11" x14ac:dyDescent="0.25">
      <c r="A453" s="9" t="s">
        <v>3804</v>
      </c>
      <c r="B453" s="11">
        <f t="shared" si="28"/>
        <v>8</v>
      </c>
      <c r="C453" s="9" t="s">
        <v>3789</v>
      </c>
      <c r="D453" s="9" t="str">
        <f t="shared" si="29"/>
        <v>23</v>
      </c>
      <c r="E453" s="11">
        <v>2021</v>
      </c>
      <c r="F453" s="7">
        <f t="shared" si="30"/>
        <v>44431</v>
      </c>
      <c r="G453" t="s">
        <v>575</v>
      </c>
      <c r="H453" t="s">
        <v>598</v>
      </c>
      <c r="I453" t="s">
        <v>3741</v>
      </c>
      <c r="J453" s="2" t="str">
        <f>IF(LEFT(G453,7)=" Signed",MID(G453,FIND($S$3,G453)+9,30),IF(LEFT(G453,8)=" Claimed",MID(G453,FIND($S$4,G453)+8,30),IF(LEFT(G453,8)=" As",MID(G453,FIND($S$5,G453)+8,30),IF(LEFT(G453,8)= " Traded", MID(G453,FIND($S$6, G453)+8,30),IF(LEFT(G453,8)= " Drafted", MID(G453,FIND($S$7, G453)+8,30),IF(LEFT(G453,8)= " Player", MID(G453,FIND($S$8, G453)+8,30),"no"))))))</f>
        <v>Boston Celtics</v>
      </c>
      <c r="K453" t="str">
        <f t="shared" si="31"/>
        <v>Boston Celtics</v>
      </c>
    </row>
    <row r="454" spans="1:11" x14ac:dyDescent="0.25">
      <c r="A454" s="9" t="s">
        <v>3804</v>
      </c>
      <c r="B454" s="11">
        <f t="shared" si="28"/>
        <v>8</v>
      </c>
      <c r="C454" s="9" t="s">
        <v>3789</v>
      </c>
      <c r="D454" s="9" t="str">
        <f t="shared" si="29"/>
        <v>23</v>
      </c>
      <c r="E454" s="11">
        <v>2021</v>
      </c>
      <c r="F454" s="7">
        <f t="shared" si="30"/>
        <v>44431</v>
      </c>
      <c r="G454" t="s">
        <v>202</v>
      </c>
      <c r="H454" t="s">
        <v>125</v>
      </c>
      <c r="I454" t="s">
        <v>3741</v>
      </c>
      <c r="J454" s="2" t="str">
        <f>IF(LEFT(G454,7)=" Signed",MID(G454,FIND($S$3,G454)+9,30),IF(LEFT(G454,8)=" Claimed",MID(G454,FIND($S$4,G454)+8,30),IF(LEFT(G454,8)=" As",MID(G454,FIND($S$5,G454)+8,30),IF(LEFT(G454,8)= " Traded", MID(G454,FIND($S$6, G454)+8,30),IF(LEFT(G454,8)= " Drafted", MID(G454,FIND($S$7, G454)+8,30),IF(LEFT(G454,8)= " Player", MID(G454,FIND($S$8, G454)+8,30),"no"))))))</f>
        <v>Orlando Magic</v>
      </c>
      <c r="K454" t="str">
        <f t="shared" si="31"/>
        <v>Orlando Magic</v>
      </c>
    </row>
    <row r="455" spans="1:11" x14ac:dyDescent="0.25">
      <c r="A455" s="9" t="s">
        <v>3804</v>
      </c>
      <c r="B455" s="11">
        <f t="shared" si="28"/>
        <v>8</v>
      </c>
      <c r="C455" s="9" t="s">
        <v>3790</v>
      </c>
      <c r="D455" s="9" t="str">
        <f t="shared" si="29"/>
        <v>24</v>
      </c>
      <c r="E455" s="11">
        <v>2015</v>
      </c>
      <c r="F455" s="7">
        <f t="shared" si="30"/>
        <v>42240</v>
      </c>
      <c r="G455" t="s">
        <v>423</v>
      </c>
      <c r="H455" t="s">
        <v>573</v>
      </c>
      <c r="I455" t="s">
        <v>3741</v>
      </c>
      <c r="J455" s="2" t="str">
        <f>IF(LEFT(G455,7)=" Signed",MID(G455,FIND($S$3,G455)+9,30),IF(LEFT(G455,8)=" Claimed",MID(G455,FIND($S$4,G455)+8,30),IF(LEFT(G455,8)=" As",MID(G455,FIND($S$5,G455)+8,30),IF(LEFT(G455,8)= " Traded", MID(G455,FIND($S$6, G455)+8,30),IF(LEFT(G455,8)= " Drafted", MID(G455,FIND($S$7, G455)+8,30),IF(LEFT(G455,8)= " Player", MID(G455,FIND($S$8, G455)+8,30),"no"))))))</f>
        <v>Utah Jazz</v>
      </c>
      <c r="K455" t="str">
        <f t="shared" si="31"/>
        <v>Utah Jazz</v>
      </c>
    </row>
    <row r="456" spans="1:11" x14ac:dyDescent="0.25">
      <c r="A456" s="9" t="s">
        <v>3804</v>
      </c>
      <c r="B456" s="11">
        <f t="shared" si="28"/>
        <v>8</v>
      </c>
      <c r="C456" s="9" t="s">
        <v>3790</v>
      </c>
      <c r="D456" s="9" t="str">
        <f t="shared" si="29"/>
        <v>24</v>
      </c>
      <c r="E456" s="11">
        <v>2015</v>
      </c>
      <c r="F456" s="7">
        <f t="shared" si="30"/>
        <v>42240</v>
      </c>
      <c r="G456" t="s">
        <v>267</v>
      </c>
      <c r="H456" t="s">
        <v>580</v>
      </c>
      <c r="I456" t="s">
        <v>3741</v>
      </c>
      <c r="J456" s="2" t="str">
        <f>IF(LEFT(G456,7)=" Signed",MID(G456,FIND($S$3,G456)+9,30),IF(LEFT(G456,8)=" Claimed",MID(G456,FIND($S$4,G456)+8,30),IF(LEFT(G456,8)=" As",MID(G456,FIND($S$5,G456)+8,30),IF(LEFT(G456,8)= " Traded", MID(G456,FIND($S$6, G456)+8,30),IF(LEFT(G456,8)= " Drafted", MID(G456,FIND($S$7, G456)+8,30),IF(LEFT(G456,8)= " Player", MID(G456,FIND($S$8, G456)+8,30),"no"))))))</f>
        <v>Houston Rockets</v>
      </c>
      <c r="K456" t="str">
        <f t="shared" si="31"/>
        <v>Houston Rockets</v>
      </c>
    </row>
    <row r="457" spans="1:11" x14ac:dyDescent="0.25">
      <c r="A457" s="9" t="s">
        <v>3804</v>
      </c>
      <c r="B457" s="11">
        <f t="shared" si="28"/>
        <v>8</v>
      </c>
      <c r="C457" s="9" t="s">
        <v>3790</v>
      </c>
      <c r="D457" s="9" t="str">
        <f t="shared" si="29"/>
        <v>24</v>
      </c>
      <c r="E457" s="11">
        <v>2016</v>
      </c>
      <c r="F457" s="7">
        <f t="shared" si="30"/>
        <v>42606</v>
      </c>
      <c r="G457" t="s">
        <v>591</v>
      </c>
      <c r="H457" t="s">
        <v>599</v>
      </c>
      <c r="I457" t="s">
        <v>3741</v>
      </c>
      <c r="J457" s="2" t="str">
        <f>IF(LEFT(G457,7)=" Signed",MID(G457,FIND($S$3,G457)+9,30),IF(LEFT(G457,8)=" Claimed",MID(G457,FIND($S$4,G457)+8,30),IF(LEFT(G457,8)=" As",MID(G457,FIND($S$5,G457)+8,30),IF(LEFT(G457,8)= " Traded", MID(G457,FIND($S$6, G457)+8,30),IF(LEFT(G457,8)= " Drafted", MID(G457,FIND($S$7, G457)+8,30),IF(LEFT(G457,8)= " Player", MID(G457,FIND($S$8, G457)+8,30),"no"))))))</f>
        <v>Los Angeles Lakers</v>
      </c>
      <c r="K457" t="str">
        <f t="shared" si="31"/>
        <v>Los Angeles Lakers</v>
      </c>
    </row>
    <row r="458" spans="1:11" x14ac:dyDescent="0.25">
      <c r="A458" s="9" t="s">
        <v>3804</v>
      </c>
      <c r="B458" s="11">
        <f t="shared" si="28"/>
        <v>8</v>
      </c>
      <c r="C458" s="9" t="s">
        <v>3790</v>
      </c>
      <c r="D458" s="9" t="str">
        <f t="shared" si="29"/>
        <v>24</v>
      </c>
      <c r="E458" s="11">
        <v>2017</v>
      </c>
      <c r="F458" s="7">
        <f t="shared" si="30"/>
        <v>42971</v>
      </c>
      <c r="G458" t="s">
        <v>288</v>
      </c>
      <c r="H458" t="s">
        <v>289</v>
      </c>
      <c r="I458" t="s">
        <v>3741</v>
      </c>
      <c r="J458" s="2" t="str">
        <f>IF(LEFT(G458,7)=" Signed",MID(G458,FIND($S$3,G458)+9,30),IF(LEFT(G458,8)=" Claimed",MID(G458,FIND($S$4,G458)+8,30),IF(LEFT(G458,8)=" As",MID(G458,FIND($S$5,G458)+8,30),IF(LEFT(G458,8)= " Traded", MID(G458,FIND($S$6, G458)+8,30),IF(LEFT(G458,8)= " Drafted", MID(G458,FIND($S$7, G458)+8,30),IF(LEFT(G458,8)= " Player", MID(G458,FIND($S$8, G458)+8,30),"no"))))))</f>
        <v>San Antonio Spurs</v>
      </c>
      <c r="K458" t="str">
        <f t="shared" si="31"/>
        <v>San Antonio Spurs</v>
      </c>
    </row>
    <row r="459" spans="1:11" x14ac:dyDescent="0.25">
      <c r="A459" s="9" t="s">
        <v>3804</v>
      </c>
      <c r="B459" s="11">
        <f t="shared" si="28"/>
        <v>8</v>
      </c>
      <c r="C459" s="9" t="s">
        <v>3790</v>
      </c>
      <c r="D459" s="9" t="str">
        <f t="shared" si="29"/>
        <v>24</v>
      </c>
      <c r="E459" s="11">
        <v>2018</v>
      </c>
      <c r="F459" s="7">
        <f t="shared" si="30"/>
        <v>43336</v>
      </c>
      <c r="G459" t="s">
        <v>397</v>
      </c>
      <c r="H459" t="s">
        <v>600</v>
      </c>
      <c r="I459" t="s">
        <v>3741</v>
      </c>
      <c r="J459" s="2" t="str">
        <f>IF(LEFT(G459,7)=" Signed",MID(G459,FIND($S$3,G459)+9,30),IF(LEFT(G459,8)=" Claimed",MID(G459,FIND($S$4,G459)+8,30),IF(LEFT(G459,8)=" As",MID(G459,FIND($S$5,G459)+8,30),IF(LEFT(G459,8)= " Traded", MID(G459,FIND($S$6, G459)+8,30),IF(LEFT(G459,8)= " Drafted", MID(G459,FIND($S$7, G459)+8,30),IF(LEFT(G459,8)= " Player", MID(G459,FIND($S$8, G459)+8,30),"no"))))))</f>
        <v>Atlanta Hawks.</v>
      </c>
      <c r="K459" t="str">
        <f t="shared" si="31"/>
        <v>Atlanta Hawks</v>
      </c>
    </row>
    <row r="460" spans="1:11" x14ac:dyDescent="0.25">
      <c r="A460" s="9" t="s">
        <v>3804</v>
      </c>
      <c r="B460" s="11">
        <f t="shared" si="28"/>
        <v>8</v>
      </c>
      <c r="C460" s="9" t="s">
        <v>3790</v>
      </c>
      <c r="D460" s="9" t="str">
        <f t="shared" si="29"/>
        <v>24</v>
      </c>
      <c r="E460" s="11">
        <v>2019</v>
      </c>
      <c r="F460" s="7">
        <f t="shared" si="30"/>
        <v>43701</v>
      </c>
      <c r="G460" t="s">
        <v>232</v>
      </c>
      <c r="H460" t="s">
        <v>372</v>
      </c>
      <c r="I460" t="s">
        <v>3742</v>
      </c>
      <c r="J460" s="2" t="str">
        <f>IF(LEFT(G460,7)=" Signed",MID(G460,FIND($S$3,G460)+9,30),IF(LEFT(G460,8)=" Claimed",MID(G460,FIND($S$4,G460)+8,30),IF(LEFT(G460,8)=" As",MID(G460,FIND($S$5,G460)+8,30),IF(LEFT(G460,8)= " Traded", MID(G460,FIND($S$6, G460)+8,30),IF(LEFT(G460,8)= " Drafted", MID(G460,FIND($S$7, G460)+8,30),IF(LEFT(G460,8)= " Player", MID(G460,FIND($S$8, G460)+8,30),"no"))))))</f>
        <v>no</v>
      </c>
      <c r="K460" t="str">
        <f t="shared" si="31"/>
        <v>no</v>
      </c>
    </row>
    <row r="461" spans="1:11" x14ac:dyDescent="0.25">
      <c r="A461" s="9" t="s">
        <v>3804</v>
      </c>
      <c r="B461" s="11">
        <f t="shared" si="28"/>
        <v>8</v>
      </c>
      <c r="C461" s="9" t="s">
        <v>3790</v>
      </c>
      <c r="D461" s="9" t="str">
        <f t="shared" si="29"/>
        <v>24</v>
      </c>
      <c r="E461" s="11">
        <v>2021</v>
      </c>
      <c r="F461" s="7">
        <f t="shared" si="30"/>
        <v>44432</v>
      </c>
      <c r="G461" t="s">
        <v>601</v>
      </c>
      <c r="H461" t="s">
        <v>602</v>
      </c>
      <c r="I461" t="s">
        <v>3741</v>
      </c>
      <c r="J461" s="2" t="str">
        <f>IF(LEFT(G461,7)=" Signed",MID(G461,FIND($S$3,G461)+9,30),IF(LEFT(G461,8)=" Claimed",MID(G461,FIND($S$4,G461)+8,30),IF(LEFT(G461,8)=" As",MID(G461,FIND($S$5,G461)+8,30),IF(LEFT(G461,8)= " Traded", MID(G461,FIND($S$6, G461)+8,30),IF(LEFT(G461,8)= " Drafted", MID(G461,FIND($S$7, G461)+8,30),IF(LEFT(G461,8)= " Player", MID(G461,FIND($S$8, G461)+8,30),"no"))))))</f>
        <v>Charlotte Hornets</v>
      </c>
      <c r="K461" t="str">
        <f t="shared" si="31"/>
        <v>Charlotte Hornets</v>
      </c>
    </row>
    <row r="462" spans="1:11" x14ac:dyDescent="0.25">
      <c r="A462" s="9" t="s">
        <v>3804</v>
      </c>
      <c r="B462" s="11">
        <f t="shared" si="28"/>
        <v>8</v>
      </c>
      <c r="C462" s="9" t="s">
        <v>3790</v>
      </c>
      <c r="D462" s="9" t="str">
        <f t="shared" si="29"/>
        <v>24</v>
      </c>
      <c r="E462" s="11">
        <v>2021</v>
      </c>
      <c r="F462" s="7">
        <f t="shared" si="30"/>
        <v>44432</v>
      </c>
      <c r="G462" t="s">
        <v>267</v>
      </c>
      <c r="H462" t="s">
        <v>603</v>
      </c>
      <c r="I462" t="s">
        <v>3741</v>
      </c>
      <c r="J462" s="2" t="str">
        <f>IF(LEFT(G462,7)=" Signed",MID(G462,FIND($S$3,G462)+9,30),IF(LEFT(G462,8)=" Claimed",MID(G462,FIND($S$4,G462)+8,30),IF(LEFT(G462,8)=" As",MID(G462,FIND($S$5,G462)+8,30),IF(LEFT(G462,8)= " Traded", MID(G462,FIND($S$6, G462)+8,30),IF(LEFT(G462,8)= " Drafted", MID(G462,FIND($S$7, G462)+8,30),IF(LEFT(G462,8)= " Player", MID(G462,FIND($S$8, G462)+8,30),"no"))))))</f>
        <v>Houston Rockets</v>
      </c>
      <c r="K462" t="str">
        <f t="shared" si="31"/>
        <v>Houston Rockets</v>
      </c>
    </row>
    <row r="463" spans="1:11" x14ac:dyDescent="0.25">
      <c r="A463" s="9" t="s">
        <v>3804</v>
      </c>
      <c r="B463" s="11">
        <f t="shared" si="28"/>
        <v>8</v>
      </c>
      <c r="C463" s="9" t="s">
        <v>3790</v>
      </c>
      <c r="D463" s="9" t="str">
        <f t="shared" si="29"/>
        <v>24</v>
      </c>
      <c r="E463" s="11">
        <v>2021</v>
      </c>
      <c r="F463" s="7">
        <f t="shared" si="30"/>
        <v>44432</v>
      </c>
      <c r="G463" t="s">
        <v>267</v>
      </c>
      <c r="H463" t="s">
        <v>120</v>
      </c>
      <c r="I463" t="s">
        <v>3741</v>
      </c>
      <c r="J463" s="2" t="str">
        <f>IF(LEFT(G463,7)=" Signed",MID(G463,FIND($S$3,G463)+9,30),IF(LEFT(G463,8)=" Claimed",MID(G463,FIND($S$4,G463)+8,30),IF(LEFT(G463,8)=" As",MID(G463,FIND($S$5,G463)+8,30),IF(LEFT(G463,8)= " Traded", MID(G463,FIND($S$6, G463)+8,30),IF(LEFT(G463,8)= " Drafted", MID(G463,FIND($S$7, G463)+8,30),IF(LEFT(G463,8)= " Player", MID(G463,FIND($S$8, G463)+8,30),"no"))))))</f>
        <v>Houston Rockets</v>
      </c>
      <c r="K463" t="str">
        <f t="shared" si="31"/>
        <v>Houston Rockets</v>
      </c>
    </row>
    <row r="464" spans="1:11" x14ac:dyDescent="0.25">
      <c r="A464" s="9" t="s">
        <v>3804</v>
      </c>
      <c r="B464" s="11">
        <f t="shared" si="28"/>
        <v>8</v>
      </c>
      <c r="C464" s="9" t="s">
        <v>3790</v>
      </c>
      <c r="D464" s="9" t="str">
        <f t="shared" si="29"/>
        <v>24</v>
      </c>
      <c r="E464" s="11">
        <v>2021</v>
      </c>
      <c r="F464" s="7">
        <f t="shared" si="30"/>
        <v>44432</v>
      </c>
      <c r="G464" t="s">
        <v>575</v>
      </c>
      <c r="H464" t="s">
        <v>604</v>
      </c>
      <c r="I464" t="s">
        <v>3741</v>
      </c>
      <c r="J464" s="2" t="str">
        <f>IF(LEFT(G464,7)=" Signed",MID(G464,FIND($S$3,G464)+9,30),IF(LEFT(G464,8)=" Claimed",MID(G464,FIND($S$4,G464)+8,30),IF(LEFT(G464,8)=" As",MID(G464,FIND($S$5,G464)+8,30),IF(LEFT(G464,8)= " Traded", MID(G464,FIND($S$6, G464)+8,30),IF(LEFT(G464,8)= " Drafted", MID(G464,FIND($S$7, G464)+8,30),IF(LEFT(G464,8)= " Player", MID(G464,FIND($S$8, G464)+8,30),"no"))))))</f>
        <v>Boston Celtics</v>
      </c>
      <c r="K464" t="str">
        <f t="shared" si="31"/>
        <v>Boston Celtics</v>
      </c>
    </row>
    <row r="465" spans="1:11" x14ac:dyDescent="0.25">
      <c r="A465" s="9" t="s">
        <v>3804</v>
      </c>
      <c r="B465" s="11">
        <f t="shared" si="28"/>
        <v>8</v>
      </c>
      <c r="C465" s="9" t="s">
        <v>3790</v>
      </c>
      <c r="D465" s="9" t="str">
        <f t="shared" si="29"/>
        <v>24</v>
      </c>
      <c r="E465" s="11">
        <v>2021</v>
      </c>
      <c r="F465" s="7">
        <f t="shared" si="30"/>
        <v>44432</v>
      </c>
      <c r="G465" t="s">
        <v>172</v>
      </c>
      <c r="H465" t="s">
        <v>605</v>
      </c>
      <c r="I465" t="s">
        <v>3741</v>
      </c>
      <c r="J465" s="2" t="str">
        <f>IF(LEFT(G465,7)=" Signed",MID(G465,FIND($S$3,G465)+9,30),IF(LEFT(G465,8)=" Claimed",MID(G465,FIND($S$4,G465)+8,30),IF(LEFT(G465,8)=" As",MID(G465,FIND($S$5,G465)+8,30),IF(LEFT(G465,8)= " Traded", MID(G465,FIND($S$6, G465)+8,30),IF(LEFT(G465,8)= " Drafted", MID(G465,FIND($S$7, G465)+8,30),IF(LEFT(G465,8)= " Player", MID(G465,FIND($S$8, G465)+8,30),"no"))))))</f>
        <v>Indiana Pacers</v>
      </c>
      <c r="K465" t="str">
        <f t="shared" si="31"/>
        <v>Indiana Pacers</v>
      </c>
    </row>
    <row r="466" spans="1:11" x14ac:dyDescent="0.25">
      <c r="A466" s="9" t="s">
        <v>3804</v>
      </c>
      <c r="B466" s="11">
        <f t="shared" si="28"/>
        <v>8</v>
      </c>
      <c r="C466" s="9" t="s">
        <v>3790</v>
      </c>
      <c r="D466" s="9" t="str">
        <f t="shared" si="29"/>
        <v>24</v>
      </c>
      <c r="E466" s="11">
        <v>2021</v>
      </c>
      <c r="F466" s="7">
        <f t="shared" si="30"/>
        <v>44432</v>
      </c>
      <c r="G466" t="s">
        <v>175</v>
      </c>
      <c r="H466" t="s">
        <v>173</v>
      </c>
      <c r="I466" t="s">
        <v>3742</v>
      </c>
      <c r="J466" s="2" t="str">
        <f>IF(LEFT(G466,7)=" Signed",MID(G466,FIND($S$3,G466)+9,30),IF(LEFT(G466,8)=" Claimed",MID(G466,FIND($S$4,G466)+8,30),IF(LEFT(G466,8)=" As",MID(G466,FIND($S$5,G466)+8,30),IF(LEFT(G466,8)= " Traded", MID(G466,FIND($S$6, G466)+8,30),IF(LEFT(G466,8)= " Drafted", MID(G466,FIND($S$7, G466)+8,30),IF(LEFT(G466,8)= " Player", MID(G466,FIND($S$8, G466)+8,30),"no"))))))</f>
        <v>no</v>
      </c>
      <c r="K466" t="str">
        <f t="shared" si="31"/>
        <v>no</v>
      </c>
    </row>
    <row r="467" spans="1:11" x14ac:dyDescent="0.25">
      <c r="A467" s="9" t="s">
        <v>3804</v>
      </c>
      <c r="B467" s="11">
        <f t="shared" si="28"/>
        <v>8</v>
      </c>
      <c r="C467" s="9" t="s">
        <v>3791</v>
      </c>
      <c r="D467" s="9" t="str">
        <f t="shared" si="29"/>
        <v>25</v>
      </c>
      <c r="E467" s="11">
        <v>2014</v>
      </c>
      <c r="F467" s="7">
        <f t="shared" si="30"/>
        <v>41876</v>
      </c>
      <c r="G467" t="s">
        <v>606</v>
      </c>
      <c r="H467" t="s">
        <v>607</v>
      </c>
      <c r="I467" t="s">
        <v>3741</v>
      </c>
      <c r="J467" s="2" t="str">
        <f>IF(LEFT(G467,7)=" Signed",MID(G467,FIND($S$3,G467)+9,30),IF(LEFT(G467,8)=" Claimed",MID(G467,FIND($S$4,G467)+8,30),IF(LEFT(G467,8)=" As",MID(G467,FIND($S$5,G467)+8,30),IF(LEFT(G467,8)= " Traded", MID(G467,FIND($S$6, G467)+8,30),IF(LEFT(G467,8)= " Drafted", MID(G467,FIND($S$7, G467)+8,30),IF(LEFT(G467,8)= " Player", MID(G467,FIND($S$8, G467)+8,30),"no"))))))</f>
        <v>Los Angeles Lakers</v>
      </c>
      <c r="K467" t="str">
        <f t="shared" si="31"/>
        <v>Los Angeles Lakers</v>
      </c>
    </row>
    <row r="468" spans="1:11" x14ac:dyDescent="0.25">
      <c r="A468" s="9" t="s">
        <v>3804</v>
      </c>
      <c r="B468" s="11">
        <f t="shared" si="28"/>
        <v>8</v>
      </c>
      <c r="C468" s="9" t="s">
        <v>3791</v>
      </c>
      <c r="D468" s="9" t="str">
        <f t="shared" si="29"/>
        <v>25</v>
      </c>
      <c r="E468" s="11">
        <v>2015</v>
      </c>
      <c r="F468" s="7">
        <f t="shared" si="30"/>
        <v>42241</v>
      </c>
      <c r="G468" t="s">
        <v>591</v>
      </c>
      <c r="H468" t="s">
        <v>101</v>
      </c>
      <c r="I468" t="s">
        <v>3741</v>
      </c>
      <c r="J468" s="2" t="str">
        <f>IF(LEFT(G468,7)=" Signed",MID(G468,FIND($S$3,G468)+9,30),IF(LEFT(G468,8)=" Claimed",MID(G468,FIND($S$4,G468)+8,30),IF(LEFT(G468,8)=" As",MID(G468,FIND($S$5,G468)+8,30),IF(LEFT(G468,8)= " Traded", MID(G468,FIND($S$6, G468)+8,30),IF(LEFT(G468,8)= " Drafted", MID(G468,FIND($S$7, G468)+8,30),IF(LEFT(G468,8)= " Player", MID(G468,FIND($S$8, G468)+8,30),"no"))))))</f>
        <v>Los Angeles Lakers</v>
      </c>
      <c r="K468" t="str">
        <f t="shared" si="31"/>
        <v>Los Angeles Lakers</v>
      </c>
    </row>
    <row r="469" spans="1:11" x14ac:dyDescent="0.25">
      <c r="A469" s="9" t="s">
        <v>3804</v>
      </c>
      <c r="B469" s="11">
        <f t="shared" si="28"/>
        <v>8</v>
      </c>
      <c r="C469" s="9" t="s">
        <v>3791</v>
      </c>
      <c r="D469" s="9" t="str">
        <f t="shared" si="29"/>
        <v>25</v>
      </c>
      <c r="E469" s="11">
        <v>2017</v>
      </c>
      <c r="F469" s="7">
        <f t="shared" si="30"/>
        <v>42972</v>
      </c>
      <c r="G469" t="s">
        <v>198</v>
      </c>
      <c r="H469" t="s">
        <v>608</v>
      </c>
      <c r="I469" t="s">
        <v>3741</v>
      </c>
      <c r="J469" s="2" t="str">
        <f>IF(LEFT(G469,7)=" Signed",MID(G469,FIND($S$3,G469)+9,30),IF(LEFT(G469,8)=" Claimed",MID(G469,FIND($S$4,G469)+8,30),IF(LEFT(G469,8)=" As",MID(G469,FIND($S$5,G469)+8,30),IF(LEFT(G469,8)= " Traded", MID(G469,FIND($S$6, G469)+8,30),IF(LEFT(G469,8)= " Drafted", MID(G469,FIND($S$7, G469)+8,30),IF(LEFT(G469,8)= " Player", MID(G469,FIND($S$8, G469)+8,30),"no"))))))</f>
        <v>Los Angeles Clippers</v>
      </c>
      <c r="K469" t="str">
        <f t="shared" si="31"/>
        <v>Los Angeles Clippers</v>
      </c>
    </row>
    <row r="470" spans="1:11" x14ac:dyDescent="0.25">
      <c r="A470" s="9" t="s">
        <v>3804</v>
      </c>
      <c r="B470" s="11">
        <f t="shared" si="28"/>
        <v>8</v>
      </c>
      <c r="C470" s="9" t="s">
        <v>3791</v>
      </c>
      <c r="D470" s="9" t="str">
        <f t="shared" si="29"/>
        <v>25</v>
      </c>
      <c r="E470" s="11">
        <v>2021</v>
      </c>
      <c r="F470" s="7">
        <f t="shared" si="30"/>
        <v>44433</v>
      </c>
      <c r="G470" t="s">
        <v>232</v>
      </c>
      <c r="H470" t="s">
        <v>609</v>
      </c>
      <c r="I470" t="s">
        <v>3742</v>
      </c>
      <c r="J470" s="2" t="str">
        <f>IF(LEFT(G470,7)=" Signed",MID(G470,FIND($S$3,G470)+9,30),IF(LEFT(G470,8)=" Claimed",MID(G470,FIND($S$4,G470)+8,30),IF(LEFT(G470,8)=" As",MID(G470,FIND($S$5,G470)+8,30),IF(LEFT(G470,8)= " Traded", MID(G470,FIND($S$6, G470)+8,30),IF(LEFT(G470,8)= " Drafted", MID(G470,FIND($S$7, G470)+8,30),IF(LEFT(G470,8)= " Player", MID(G470,FIND($S$8, G470)+8,30),"no"))))))</f>
        <v>no</v>
      </c>
      <c r="K470" t="str">
        <f t="shared" si="31"/>
        <v>no</v>
      </c>
    </row>
    <row r="471" spans="1:11" x14ac:dyDescent="0.25">
      <c r="A471" s="9" t="s">
        <v>3804</v>
      </c>
      <c r="B471" s="11">
        <f t="shared" si="28"/>
        <v>8</v>
      </c>
      <c r="C471" s="9" t="s">
        <v>3791</v>
      </c>
      <c r="D471" s="9" t="str">
        <f t="shared" si="29"/>
        <v>25</v>
      </c>
      <c r="E471" s="11">
        <v>2021</v>
      </c>
      <c r="F471" s="7">
        <f t="shared" si="30"/>
        <v>44433</v>
      </c>
      <c r="G471" t="s">
        <v>610</v>
      </c>
      <c r="H471" t="s">
        <v>611</v>
      </c>
      <c r="I471" t="s">
        <v>3752</v>
      </c>
      <c r="J471" s="2" t="str">
        <f>IF(LEFT(G471,7)=" Signed",MID(G471,FIND($S$3,G471)+9,30),IF(LEFT(G471,8)=" Claimed",MID(G471,FIND($S$4,G471)+8,30),IF(LEFT(G471,8)=" As",MID(G471,FIND($S$5,G471)+8,30),IF(LEFT(G471,8)= " Traded", MID(G471,FIND($S$6, G471)+8,30),IF(LEFT(G471,8)= " Drafted", MID(G471,FIND($S$7, G471)+8,30),IF(LEFT(G471,8)= " Player", MID(G471,FIND($S$8, G471)+8,30),"no"))))))</f>
        <v>no</v>
      </c>
      <c r="K471" t="str">
        <f t="shared" si="31"/>
        <v>no</v>
      </c>
    </row>
    <row r="472" spans="1:11" x14ac:dyDescent="0.25">
      <c r="A472" s="9" t="s">
        <v>3804</v>
      </c>
      <c r="B472" s="11">
        <f t="shared" si="28"/>
        <v>8</v>
      </c>
      <c r="C472" s="9" t="s">
        <v>3791</v>
      </c>
      <c r="D472" s="9" t="str">
        <f t="shared" si="29"/>
        <v>25</v>
      </c>
      <c r="E472" s="11">
        <v>2021</v>
      </c>
      <c r="F472" s="7">
        <f t="shared" si="30"/>
        <v>44433</v>
      </c>
      <c r="G472" t="s">
        <v>612</v>
      </c>
      <c r="H472" t="s">
        <v>613</v>
      </c>
      <c r="I472" t="s">
        <v>3752</v>
      </c>
      <c r="J472" s="2" t="str">
        <f>IF(LEFT(G472,7)=" Signed",MID(G472,FIND($S$3,G472)+9,30),IF(LEFT(G472,8)=" Claimed",MID(G472,FIND($S$4,G472)+8,30),IF(LEFT(G472,8)=" As",MID(G472,FIND($S$5,G472)+8,30),IF(LEFT(G472,8)= " Traded", MID(G472,FIND($S$6, G472)+8,30),IF(LEFT(G472,8)= " Drafted", MID(G472,FIND($S$7, G472)+8,30),IF(LEFT(G472,8)= " Player", MID(G472,FIND($S$8, G472)+8,30),"no"))))))</f>
        <v>no</v>
      </c>
      <c r="K472" t="str">
        <f t="shared" si="31"/>
        <v>no</v>
      </c>
    </row>
    <row r="473" spans="1:11" x14ac:dyDescent="0.25">
      <c r="A473" s="9" t="s">
        <v>3804</v>
      </c>
      <c r="B473" s="11">
        <f t="shared" si="28"/>
        <v>8</v>
      </c>
      <c r="C473" s="9" t="s">
        <v>3791</v>
      </c>
      <c r="D473" s="9" t="str">
        <f t="shared" si="29"/>
        <v>25</v>
      </c>
      <c r="E473" s="11">
        <v>2021</v>
      </c>
      <c r="F473" s="7">
        <f t="shared" si="30"/>
        <v>44433</v>
      </c>
      <c r="G473" t="s">
        <v>595</v>
      </c>
      <c r="H473" t="s">
        <v>614</v>
      </c>
      <c r="I473" t="s">
        <v>3741</v>
      </c>
      <c r="J473" s="2" t="str">
        <f>IF(LEFT(G473,7)=" Signed",MID(G473,FIND($S$3,G473)+9,30),IF(LEFT(G473,8)=" Claimed",MID(G473,FIND($S$4,G473)+8,30),IF(LEFT(G473,8)=" As",MID(G473,FIND($S$5,G473)+8,30),IF(LEFT(G473,8)= " Traded", MID(G473,FIND($S$6, G473)+8,30),IF(LEFT(G473,8)= " Drafted", MID(G473,FIND($S$7, G473)+8,30),IF(LEFT(G473,8)= " Player", MID(G473,FIND($S$8, G473)+8,30),"no"))))))</f>
        <v>San Antonio Spurs</v>
      </c>
      <c r="K473" t="str">
        <f t="shared" si="31"/>
        <v>San Antonio Spurs</v>
      </c>
    </row>
    <row r="474" spans="1:11" x14ac:dyDescent="0.25">
      <c r="A474" s="9" t="s">
        <v>3804</v>
      </c>
      <c r="B474" s="11">
        <f t="shared" si="28"/>
        <v>8</v>
      </c>
      <c r="C474" s="9" t="s">
        <v>3791</v>
      </c>
      <c r="D474" s="9" t="str">
        <f t="shared" si="29"/>
        <v>25</v>
      </c>
      <c r="E474" s="11">
        <v>2021</v>
      </c>
      <c r="F474" s="7">
        <f t="shared" si="30"/>
        <v>44433</v>
      </c>
      <c r="G474" t="s">
        <v>615</v>
      </c>
      <c r="H474" t="s">
        <v>498</v>
      </c>
      <c r="I474" t="s">
        <v>3752</v>
      </c>
      <c r="J474" s="2" t="str">
        <f>IF(LEFT(G474,7)=" Signed",MID(G474,FIND($S$3,G474)+9,30),IF(LEFT(G474,8)=" Claimed",MID(G474,FIND($S$4,G474)+8,30),IF(LEFT(G474,8)=" As",MID(G474,FIND($S$5,G474)+8,30),IF(LEFT(G474,8)= " Traded", MID(G474,FIND($S$6, G474)+8,30),IF(LEFT(G474,8)= " Drafted", MID(G474,FIND($S$7, G474)+8,30),IF(LEFT(G474,8)= " Player", MID(G474,FIND($S$8, G474)+8,30),"no"))))))</f>
        <v>no</v>
      </c>
      <c r="K474" t="str">
        <f t="shared" si="31"/>
        <v>no</v>
      </c>
    </row>
    <row r="475" spans="1:11" x14ac:dyDescent="0.25">
      <c r="A475" s="9" t="s">
        <v>3804</v>
      </c>
      <c r="B475" s="11">
        <f t="shared" si="28"/>
        <v>8</v>
      </c>
      <c r="C475" s="9" t="s">
        <v>3792</v>
      </c>
      <c r="D475" s="9" t="str">
        <f t="shared" si="29"/>
        <v>26</v>
      </c>
      <c r="E475" s="11">
        <v>2014</v>
      </c>
      <c r="F475" s="7">
        <f t="shared" si="30"/>
        <v>41877</v>
      </c>
      <c r="G475" t="s">
        <v>616</v>
      </c>
      <c r="H475" t="s">
        <v>617</v>
      </c>
      <c r="J475" s="2" t="str">
        <f>IF(LEFT(G475,7)=" Signed",MID(G475,FIND($S$3,G475)+9,30),IF(LEFT(G475,8)=" Claimed",MID(G475,FIND($S$4,G475)+8,30),IF(LEFT(G475,8)=" As",MID(G475,FIND($S$5,G475)+8,30),IF(LEFT(G475,8)= " Traded", MID(G475,FIND($S$6, G475)+8,30),IF(LEFT(G475,8)= " Drafted", MID(G475,FIND($S$7, G475)+8,30),IF(LEFT(G475,8)= " Player", MID(G475,FIND($S$8, G475)+8,30),"no"))))))</f>
        <v>no</v>
      </c>
      <c r="K475" t="str">
        <f t="shared" si="31"/>
        <v>no</v>
      </c>
    </row>
    <row r="476" spans="1:11" x14ac:dyDescent="0.25">
      <c r="A476" s="9" t="s">
        <v>3804</v>
      </c>
      <c r="B476" s="11">
        <f t="shared" si="28"/>
        <v>8</v>
      </c>
      <c r="C476" s="9" t="s">
        <v>3792</v>
      </c>
      <c r="D476" s="9" t="str">
        <f t="shared" si="29"/>
        <v>26</v>
      </c>
      <c r="E476" s="11">
        <v>2014</v>
      </c>
      <c r="F476" s="7">
        <f t="shared" si="30"/>
        <v>41877</v>
      </c>
      <c r="G476" t="s">
        <v>618</v>
      </c>
      <c r="H476" t="s">
        <v>619</v>
      </c>
      <c r="J476" s="2" t="str">
        <f>IF(LEFT(G476,7)=" Signed",MID(G476,FIND($S$3,G476)+9,30),IF(LEFT(G476,8)=" Claimed",MID(G476,FIND($S$4,G476)+8,30),IF(LEFT(G476,8)=" As",MID(G476,FIND($S$5,G476)+8,30),IF(LEFT(G476,8)= " Traded", MID(G476,FIND($S$6, G476)+8,30),IF(LEFT(G476,8)= " Drafted", MID(G476,FIND($S$7, G476)+8,30),IF(LEFT(G476,8)= " Player", MID(G476,FIND($S$8, G476)+8,30),"no"))))))</f>
        <v>no</v>
      </c>
      <c r="K476" t="str">
        <f t="shared" si="31"/>
        <v>no</v>
      </c>
    </row>
    <row r="477" spans="1:11" x14ac:dyDescent="0.25">
      <c r="A477" s="9" t="s">
        <v>3804</v>
      </c>
      <c r="B477" s="11">
        <f t="shared" si="28"/>
        <v>8</v>
      </c>
      <c r="C477" s="9" t="s">
        <v>3792</v>
      </c>
      <c r="D477" s="9" t="str">
        <f t="shared" si="29"/>
        <v>26</v>
      </c>
      <c r="E477" s="11">
        <v>2014</v>
      </c>
      <c r="F477" s="7">
        <f t="shared" si="30"/>
        <v>41877</v>
      </c>
      <c r="G477" t="s">
        <v>620</v>
      </c>
      <c r="H477" t="s">
        <v>513</v>
      </c>
      <c r="I477" t="s">
        <v>3741</v>
      </c>
      <c r="J477" s="2" t="str">
        <f>IF(LEFT(G477,7)=" Signed",MID(G477,FIND($S$3,G477)+9,30),IF(LEFT(G477,8)=" Claimed",MID(G477,FIND($S$4,G477)+8,30),IF(LEFT(G477,8)=" As",MID(G477,FIND($S$5,G477)+8,30),IF(LEFT(G477,8)= " Traded", MID(G477,FIND($S$6, G477)+8,30),IF(LEFT(G477,8)= " Drafted", MID(G477,FIND($S$7, G477)+8,30),IF(LEFT(G477,8)= " Player", MID(G477,FIND($S$8, G477)+8,30),"no"))))))</f>
        <v>Philadelphia 76ers</v>
      </c>
      <c r="K477" t="str">
        <f t="shared" si="31"/>
        <v>Philadelphia 76ers</v>
      </c>
    </row>
    <row r="478" spans="1:11" x14ac:dyDescent="0.25">
      <c r="A478" s="9" t="s">
        <v>3804</v>
      </c>
      <c r="B478" s="11">
        <f t="shared" si="28"/>
        <v>8</v>
      </c>
      <c r="C478" s="9" t="s">
        <v>3792</v>
      </c>
      <c r="D478" s="9" t="str">
        <f t="shared" si="29"/>
        <v>26</v>
      </c>
      <c r="E478" s="11">
        <v>2014</v>
      </c>
      <c r="F478" s="7">
        <f t="shared" si="30"/>
        <v>41877</v>
      </c>
      <c r="G478" t="s">
        <v>621</v>
      </c>
      <c r="H478" t="s">
        <v>544</v>
      </c>
      <c r="J478" s="2" t="str">
        <f>IF(LEFT(G478,7)=" Signed",MID(G478,FIND($S$3,G478)+9,30),IF(LEFT(G478,8)=" Claimed",MID(G478,FIND($S$4,G478)+8,30),IF(LEFT(G478,8)=" As",MID(G478,FIND($S$5,G478)+8,30),IF(LEFT(G478,8)= " Traded", MID(G478,FIND($S$6, G478)+8,30),IF(LEFT(G478,8)= " Drafted", MID(G478,FIND($S$7, G478)+8,30),IF(LEFT(G478,8)= " Player", MID(G478,FIND($S$8, G478)+8,30),"no"))))))</f>
        <v>no</v>
      </c>
      <c r="K478" t="str">
        <f t="shared" si="31"/>
        <v>no</v>
      </c>
    </row>
    <row r="479" spans="1:11" x14ac:dyDescent="0.25">
      <c r="A479" s="9" t="s">
        <v>3804</v>
      </c>
      <c r="B479" s="11">
        <f t="shared" si="28"/>
        <v>8</v>
      </c>
      <c r="C479" s="9" t="s">
        <v>3792</v>
      </c>
      <c r="D479" s="9" t="str">
        <f t="shared" si="29"/>
        <v>26</v>
      </c>
      <c r="E479" s="11">
        <v>2014</v>
      </c>
      <c r="F479" s="7">
        <f t="shared" si="30"/>
        <v>41877</v>
      </c>
      <c r="G479" t="s">
        <v>578</v>
      </c>
      <c r="H479" t="s">
        <v>622</v>
      </c>
      <c r="I479" t="s">
        <v>3753</v>
      </c>
      <c r="J479" s="2" t="str">
        <f>IF(LEFT(G479,7)=" Signed",MID(G479,FIND($S$3,G479)+9,30),IF(LEFT(G479,8)=" Claimed",MID(G479,FIND($S$4,G479)+8,30),IF(LEFT(G479,8)=" As",MID(G479,FIND($S$5,G479)+8,30),IF(LEFT(G479,8)= " Traded", MID(G479,FIND($S$6, G479)+8,30),IF(LEFT(G479,8)= " Drafted", MID(G479,FIND($S$7, G479)+8,30),IF(LEFT(G479,8)= " Player", MID(G479,FIND($S$8, G479)+8,30),"no"))))))</f>
        <v>no</v>
      </c>
      <c r="K479" t="str">
        <f t="shared" si="31"/>
        <v>no</v>
      </c>
    </row>
    <row r="480" spans="1:11" x14ac:dyDescent="0.25">
      <c r="A480" s="9" t="s">
        <v>3804</v>
      </c>
      <c r="B480" s="11">
        <f t="shared" si="28"/>
        <v>8</v>
      </c>
      <c r="C480" s="9" t="s">
        <v>3792</v>
      </c>
      <c r="D480" s="9" t="str">
        <f t="shared" si="29"/>
        <v>26</v>
      </c>
      <c r="E480" s="11">
        <v>2015</v>
      </c>
      <c r="F480" s="7">
        <f t="shared" si="30"/>
        <v>42242</v>
      </c>
      <c r="G480" t="s">
        <v>623</v>
      </c>
      <c r="H480" t="s">
        <v>624</v>
      </c>
      <c r="I480" t="s">
        <v>3741</v>
      </c>
      <c r="J480" s="2" t="str">
        <f>IF(LEFT(G480,7)=" Signed",MID(G480,FIND($S$3,G480)+9,30),IF(LEFT(G480,8)=" Claimed",MID(G480,FIND($S$4,G480)+8,30),IF(LEFT(G480,8)=" As",MID(G480,FIND($S$5,G480)+8,30),IF(LEFT(G480,8)= " Traded", MID(G480,FIND($S$6, G480)+8,30),IF(LEFT(G480,8)= " Drafted", MID(G480,FIND($S$7, G480)+8,30),IF(LEFT(G480,8)= " Player", MID(G480,FIND($S$8, G480)+8,30),"no"))))))</f>
        <v>Charlotte Bobcats</v>
      </c>
      <c r="K480" t="str">
        <f t="shared" si="31"/>
        <v>Charlotte Bobcats</v>
      </c>
    </row>
    <row r="481" spans="1:11" x14ac:dyDescent="0.25">
      <c r="A481" s="9" t="s">
        <v>3804</v>
      </c>
      <c r="B481" s="11">
        <f t="shared" si="28"/>
        <v>8</v>
      </c>
      <c r="C481" s="9" t="s">
        <v>3792</v>
      </c>
      <c r="D481" s="9" t="str">
        <f t="shared" si="29"/>
        <v>26</v>
      </c>
      <c r="E481" s="11">
        <v>2016</v>
      </c>
      <c r="F481" s="7">
        <f t="shared" si="30"/>
        <v>42608</v>
      </c>
      <c r="G481" t="s">
        <v>625</v>
      </c>
      <c r="H481" t="s">
        <v>626</v>
      </c>
      <c r="I481" t="s">
        <v>3752</v>
      </c>
      <c r="J481" s="2" t="str">
        <f>IF(LEFT(G481,7)=" Signed",MID(G481,FIND($S$3,G481)+9,30),IF(LEFT(G481,8)=" Claimed",MID(G481,FIND($S$4,G481)+8,30),IF(LEFT(G481,8)=" As",MID(G481,FIND($S$5,G481)+8,30),IF(LEFT(G481,8)= " Traded", MID(G481,FIND($S$6, G481)+8,30),IF(LEFT(G481,8)= " Drafted", MID(G481,FIND($S$7, G481)+8,30),IF(LEFT(G481,8)= " Player", MID(G481,FIND($S$8, G481)+8,30),"no"))))))</f>
        <v>no</v>
      </c>
      <c r="K481" t="str">
        <f t="shared" si="31"/>
        <v>no</v>
      </c>
    </row>
    <row r="482" spans="1:11" x14ac:dyDescent="0.25">
      <c r="A482" s="9" t="s">
        <v>3804</v>
      </c>
      <c r="B482" s="11">
        <f t="shared" si="28"/>
        <v>8</v>
      </c>
      <c r="C482" s="9" t="s">
        <v>3792</v>
      </c>
      <c r="D482" s="9" t="str">
        <f t="shared" si="29"/>
        <v>26</v>
      </c>
      <c r="E482" s="11">
        <v>2017</v>
      </c>
      <c r="F482" s="7">
        <f t="shared" si="30"/>
        <v>42973</v>
      </c>
      <c r="G482" t="s">
        <v>627</v>
      </c>
      <c r="H482" t="s">
        <v>35</v>
      </c>
      <c r="I482" t="s">
        <v>3741</v>
      </c>
      <c r="J482" s="2" t="str">
        <f>IF(LEFT(G482,7)=" Signed",MID(G482,FIND($S$3,G482)+9,30),IF(LEFT(G482,8)=" Claimed",MID(G482,FIND($S$4,G482)+8,30),IF(LEFT(G482,8)=" As",MID(G482,FIND($S$5,G482)+8,30),IF(LEFT(G482,8)= " Traded", MID(G482,FIND($S$6, G482)+8,30),IF(LEFT(G482,8)= " Drafted", MID(G482,FIND($S$7, G482)+8,30),IF(LEFT(G482,8)= " Player", MID(G482,FIND($S$8, G482)+8,30),"no"))))))</f>
        <v>Philadelphia 76ers</v>
      </c>
      <c r="K482" t="str">
        <f t="shared" si="31"/>
        <v>Philadelphia 76ers</v>
      </c>
    </row>
    <row r="483" spans="1:11" x14ac:dyDescent="0.25">
      <c r="A483" s="9" t="s">
        <v>3804</v>
      </c>
      <c r="B483" s="11">
        <f t="shared" si="28"/>
        <v>8</v>
      </c>
      <c r="C483" s="9" t="s">
        <v>3792</v>
      </c>
      <c r="D483" s="9" t="str">
        <f t="shared" si="29"/>
        <v>26</v>
      </c>
      <c r="E483" s="11">
        <v>2017</v>
      </c>
      <c r="F483" s="7">
        <f t="shared" si="30"/>
        <v>42973</v>
      </c>
      <c r="G483" t="s">
        <v>339</v>
      </c>
      <c r="H483" t="s">
        <v>628</v>
      </c>
      <c r="I483" t="s">
        <v>3741</v>
      </c>
      <c r="J483" s="2" t="str">
        <f>IF(LEFT(G483,7)=" Signed",MID(G483,FIND($S$3,G483)+9,30),IF(LEFT(G483,8)=" Claimed",MID(G483,FIND($S$4,G483)+8,30),IF(LEFT(G483,8)=" As",MID(G483,FIND($S$5,G483)+8,30),IF(LEFT(G483,8)= " Traded", MID(G483,FIND($S$6, G483)+8,30),IF(LEFT(G483,8)= " Drafted", MID(G483,FIND($S$7, G483)+8,30),IF(LEFT(G483,8)= " Player", MID(G483,FIND($S$8, G483)+8,30),"no"))))))</f>
        <v>Dallas Mavericks</v>
      </c>
      <c r="K483" t="str">
        <f t="shared" si="31"/>
        <v>Dallas Mavericks</v>
      </c>
    </row>
    <row r="484" spans="1:11" x14ac:dyDescent="0.25">
      <c r="A484" s="9" t="s">
        <v>3804</v>
      </c>
      <c r="B484" s="11">
        <f t="shared" si="28"/>
        <v>8</v>
      </c>
      <c r="C484" s="9" t="s">
        <v>3792</v>
      </c>
      <c r="D484" s="9" t="str">
        <f t="shared" si="29"/>
        <v>26</v>
      </c>
      <c r="E484" s="11">
        <v>2019</v>
      </c>
      <c r="F484" s="7">
        <f t="shared" si="30"/>
        <v>43703</v>
      </c>
      <c r="G484" t="s">
        <v>442</v>
      </c>
      <c r="H484" t="s">
        <v>372</v>
      </c>
      <c r="I484" t="s">
        <v>3741</v>
      </c>
      <c r="J484" s="2" t="str">
        <f>IF(LEFT(G484,7)=" Signed",MID(G484,FIND($S$3,G484)+9,30),IF(LEFT(G484,8)=" Claimed",MID(G484,FIND($S$4,G484)+8,30),IF(LEFT(G484,8)=" As",MID(G484,FIND($S$5,G484)+8,30),IF(LEFT(G484,8)= " Traded", MID(G484,FIND($S$6, G484)+8,30),IF(LEFT(G484,8)= " Drafted", MID(G484,FIND($S$7, G484)+8,30),IF(LEFT(G484,8)= " Player", MID(G484,FIND($S$8, G484)+8,30),"no"))))))</f>
        <v>Los Angeles Lakers.</v>
      </c>
      <c r="K484" t="str">
        <f t="shared" si="31"/>
        <v>Los Angeles Lakers</v>
      </c>
    </row>
    <row r="485" spans="1:11" x14ac:dyDescent="0.25">
      <c r="A485" s="9" t="s">
        <v>3804</v>
      </c>
      <c r="B485" s="11">
        <f t="shared" si="28"/>
        <v>8</v>
      </c>
      <c r="C485" s="9" t="s">
        <v>3792</v>
      </c>
      <c r="D485" s="9" t="str">
        <f t="shared" si="29"/>
        <v>26</v>
      </c>
      <c r="E485" s="11">
        <v>2019</v>
      </c>
      <c r="F485" s="7">
        <f t="shared" si="30"/>
        <v>43703</v>
      </c>
      <c r="G485" t="s">
        <v>629</v>
      </c>
      <c r="H485" t="s">
        <v>630</v>
      </c>
      <c r="I485" t="s">
        <v>3741</v>
      </c>
      <c r="J485" s="2" t="str">
        <f>IF(LEFT(G485,7)=" Signed",MID(G485,FIND($S$3,G485)+9,30),IF(LEFT(G485,8)=" Claimed",MID(G485,FIND($S$4,G485)+8,30),IF(LEFT(G485,8)=" As",MID(G485,FIND($S$5,G485)+8,30),IF(LEFT(G485,8)= " Traded", MID(G485,FIND($S$6, G485)+8,30),IF(LEFT(G485,8)= " Drafted", MID(G485,FIND($S$7, G485)+8,30),IF(LEFT(G485,8)= " Player", MID(G485,FIND($S$8, G485)+8,30),"no"))))))</f>
        <v>Brooklyn Nets (Signing is exte</v>
      </c>
      <c r="K485" t="str">
        <f t="shared" si="31"/>
        <v>Brooklyn Nets (Signing is exte</v>
      </c>
    </row>
    <row r="486" spans="1:11" x14ac:dyDescent="0.25">
      <c r="A486" s="9" t="s">
        <v>3804</v>
      </c>
      <c r="B486" s="11">
        <f t="shared" si="28"/>
        <v>8</v>
      </c>
      <c r="C486" s="9" t="s">
        <v>3792</v>
      </c>
      <c r="D486" s="9" t="str">
        <f t="shared" si="29"/>
        <v>26</v>
      </c>
      <c r="E486" s="11">
        <v>2021</v>
      </c>
      <c r="F486" s="7">
        <f t="shared" si="30"/>
        <v>44434</v>
      </c>
      <c r="G486" t="s">
        <v>267</v>
      </c>
      <c r="H486" t="s">
        <v>212</v>
      </c>
      <c r="I486" t="s">
        <v>3741</v>
      </c>
      <c r="J486" s="2" t="str">
        <f>IF(LEFT(G486,7)=" Signed",MID(G486,FIND($S$3,G486)+9,30),IF(LEFT(G486,8)=" Claimed",MID(G486,FIND($S$4,G486)+8,30),IF(LEFT(G486,8)=" As",MID(G486,FIND($S$5,G486)+8,30),IF(LEFT(G486,8)= " Traded", MID(G486,FIND($S$6, G486)+8,30),IF(LEFT(G486,8)= " Drafted", MID(G486,FIND($S$7, G486)+8,30),IF(LEFT(G486,8)= " Player", MID(G486,FIND($S$8, G486)+8,30),"no"))))))</f>
        <v>Houston Rockets</v>
      </c>
      <c r="K486" t="str">
        <f t="shared" si="31"/>
        <v>Houston Rockets</v>
      </c>
    </row>
    <row r="487" spans="1:11" x14ac:dyDescent="0.25">
      <c r="A487" s="9" t="s">
        <v>3804</v>
      </c>
      <c r="B487" s="11">
        <f t="shared" si="28"/>
        <v>8</v>
      </c>
      <c r="C487" s="9" t="s">
        <v>3792</v>
      </c>
      <c r="D487" s="9" t="str">
        <f t="shared" si="29"/>
        <v>26</v>
      </c>
      <c r="E487" s="11">
        <v>2021</v>
      </c>
      <c r="F487" s="7">
        <f t="shared" si="30"/>
        <v>44434</v>
      </c>
      <c r="G487" t="s">
        <v>284</v>
      </c>
      <c r="H487" t="s">
        <v>631</v>
      </c>
      <c r="I487" t="s">
        <v>3742</v>
      </c>
      <c r="J487" s="2" t="str">
        <f>IF(LEFT(G487,7)=" Signed",MID(G487,FIND($S$3,G487)+9,30),IF(LEFT(G487,8)=" Claimed",MID(G487,FIND($S$4,G487)+8,30),IF(LEFT(G487,8)=" As",MID(G487,FIND($S$5,G487)+8,30),IF(LEFT(G487,8)= " Traded", MID(G487,FIND($S$6, G487)+8,30),IF(LEFT(G487,8)= " Drafted", MID(G487,FIND($S$7, G487)+8,30),IF(LEFT(G487,8)= " Player", MID(G487,FIND($S$8, G487)+8,30),"no"))))))</f>
        <v>no</v>
      </c>
      <c r="K487" t="str">
        <f t="shared" si="31"/>
        <v>no</v>
      </c>
    </row>
    <row r="488" spans="1:11" x14ac:dyDescent="0.25">
      <c r="A488" s="9" t="s">
        <v>3804</v>
      </c>
      <c r="B488" s="11">
        <f t="shared" si="28"/>
        <v>8</v>
      </c>
      <c r="C488" s="9" t="s">
        <v>3792</v>
      </c>
      <c r="D488" s="9" t="str">
        <f t="shared" si="29"/>
        <v>26</v>
      </c>
      <c r="E488" s="11">
        <v>2021</v>
      </c>
      <c r="F488" s="7">
        <f t="shared" si="30"/>
        <v>44434</v>
      </c>
      <c r="G488" t="s">
        <v>330</v>
      </c>
      <c r="H488" t="s">
        <v>273</v>
      </c>
      <c r="I488" t="s">
        <v>3741</v>
      </c>
      <c r="J488" s="2" t="str">
        <f>IF(LEFT(G488,7)=" Signed",MID(G488,FIND($S$3,G488)+9,30),IF(LEFT(G488,8)=" Claimed",MID(G488,FIND($S$4,G488)+8,30),IF(LEFT(G488,8)=" As",MID(G488,FIND($S$5,G488)+8,30),IF(LEFT(G488,8)= " Traded", MID(G488,FIND($S$6, G488)+8,30),IF(LEFT(G488,8)= " Drafted", MID(G488,FIND($S$7, G488)+8,30),IF(LEFT(G488,8)= " Player", MID(G488,FIND($S$8, G488)+8,30),"no"))))))</f>
        <v>Atlanta Hawks</v>
      </c>
      <c r="K488" t="str">
        <f t="shared" si="31"/>
        <v>Atlanta Hawks</v>
      </c>
    </row>
    <row r="489" spans="1:11" x14ac:dyDescent="0.25">
      <c r="A489" s="9" t="s">
        <v>3804</v>
      </c>
      <c r="B489" s="11">
        <f t="shared" si="28"/>
        <v>8</v>
      </c>
      <c r="C489" s="9" t="s">
        <v>3792</v>
      </c>
      <c r="D489" s="9" t="str">
        <f t="shared" si="29"/>
        <v>26</v>
      </c>
      <c r="E489" s="11">
        <v>2021</v>
      </c>
      <c r="F489" s="7">
        <f t="shared" si="30"/>
        <v>44434</v>
      </c>
      <c r="G489" t="s">
        <v>632</v>
      </c>
      <c r="H489" t="s">
        <v>633</v>
      </c>
      <c r="I489" t="s">
        <v>3741</v>
      </c>
      <c r="J489" s="2" t="str">
        <f>IF(LEFT(G489,7)=" Signed",MID(G489,FIND($S$3,G489)+9,30),IF(LEFT(G489,8)=" Claimed",MID(G489,FIND($S$4,G489)+8,30),IF(LEFT(G489,8)=" As",MID(G489,FIND($S$5,G489)+8,30),IF(LEFT(G489,8)= " Traded", MID(G489,FIND($S$6, G489)+8,30),IF(LEFT(G489,8)= " Drafted", MID(G489,FIND($S$7, G489)+8,30),IF(LEFT(G489,8)= " Player", MID(G489,FIND($S$8, G489)+8,30),"no"))))))</f>
        <v>New York Knicks</v>
      </c>
      <c r="K489" t="str">
        <f t="shared" si="31"/>
        <v>New York Knicks</v>
      </c>
    </row>
    <row r="490" spans="1:11" x14ac:dyDescent="0.25">
      <c r="A490" s="9" t="s">
        <v>3804</v>
      </c>
      <c r="B490" s="11">
        <f t="shared" si="28"/>
        <v>8</v>
      </c>
      <c r="C490" s="9" t="s">
        <v>3793</v>
      </c>
      <c r="D490" s="9" t="str">
        <f t="shared" si="29"/>
        <v>27</v>
      </c>
      <c r="E490" s="11">
        <v>2014</v>
      </c>
      <c r="F490" s="7">
        <f t="shared" si="30"/>
        <v>41878</v>
      </c>
      <c r="G490" t="s">
        <v>481</v>
      </c>
      <c r="H490" t="s">
        <v>599</v>
      </c>
      <c r="I490" t="s">
        <v>3741</v>
      </c>
      <c r="J490" s="2" t="str">
        <f>IF(LEFT(G490,7)=" Signed",MID(G490,FIND($S$3,G490)+9,30),IF(LEFT(G490,8)=" Claimed",MID(G490,FIND($S$4,G490)+8,30),IF(LEFT(G490,8)=" As",MID(G490,FIND($S$5,G490)+8,30),IF(LEFT(G490,8)= " Traded", MID(G490,FIND($S$6, G490)+8,30),IF(LEFT(G490,8)= " Drafted", MID(G490,FIND($S$7, G490)+8,30),IF(LEFT(G490,8)= " Player", MID(G490,FIND($S$8, G490)+8,30),"no"))))))</f>
        <v>Houston Rockets</v>
      </c>
      <c r="K490" t="str">
        <f t="shared" si="31"/>
        <v>Houston Rockets</v>
      </c>
    </row>
    <row r="491" spans="1:11" x14ac:dyDescent="0.25">
      <c r="A491" s="9" t="s">
        <v>3804</v>
      </c>
      <c r="B491" s="11">
        <f t="shared" si="28"/>
        <v>8</v>
      </c>
      <c r="C491" s="9" t="s">
        <v>3793</v>
      </c>
      <c r="D491" s="9" t="str">
        <f t="shared" si="29"/>
        <v>27</v>
      </c>
      <c r="E491" s="11">
        <v>2018</v>
      </c>
      <c r="F491" s="7">
        <f t="shared" si="30"/>
        <v>43339</v>
      </c>
      <c r="G491" t="s">
        <v>45</v>
      </c>
      <c r="H491" t="s">
        <v>289</v>
      </c>
      <c r="I491" t="s">
        <v>3745</v>
      </c>
      <c r="J491" s="2" t="str">
        <f>IF(LEFT(G491,7)=" Signed",MID(G491,FIND($S$3,G491)+9,30),IF(LEFT(G491,8)=" Claimed",MID(G491,FIND($S$4,G491)+8,30),IF(LEFT(G491,8)=" As",MID(G491,FIND($S$5,G491)+8,30),IF(LEFT(G491,8)= " Traded", MID(G491,FIND($S$6, G491)+8,30),IF(LEFT(G491,8)= " Drafted", MID(G491,FIND($S$7, G491)+8,30),IF(LEFT(G491,8)= " Player", MID(G491,FIND($S$8, G491)+8,30),"no"))))))</f>
        <v>no</v>
      </c>
      <c r="K491" t="str">
        <f t="shared" si="31"/>
        <v>no</v>
      </c>
    </row>
    <row r="492" spans="1:11" x14ac:dyDescent="0.25">
      <c r="A492" s="9" t="s">
        <v>3804</v>
      </c>
      <c r="B492" s="11">
        <f t="shared" si="28"/>
        <v>8</v>
      </c>
      <c r="C492" s="9" t="s">
        <v>3793</v>
      </c>
      <c r="D492" s="9" t="str">
        <f t="shared" si="29"/>
        <v>27</v>
      </c>
      <c r="E492" s="11">
        <v>2019</v>
      </c>
      <c r="F492" s="7">
        <f t="shared" si="30"/>
        <v>43704</v>
      </c>
      <c r="G492" t="s">
        <v>597</v>
      </c>
      <c r="H492" t="s">
        <v>212</v>
      </c>
      <c r="I492" t="s">
        <v>3741</v>
      </c>
      <c r="J492" s="2" t="str">
        <f>IF(LEFT(G492,7)=" Signed",MID(G492,FIND($S$3,G492)+9,30),IF(LEFT(G492,8)=" Claimed",MID(G492,FIND($S$4,G492)+8,30),IF(LEFT(G492,8)=" As",MID(G492,FIND($S$5,G492)+8,30),IF(LEFT(G492,8)= " Traded", MID(G492,FIND($S$6, G492)+8,30),IF(LEFT(G492,8)= " Drafted", MID(G492,FIND($S$7, G492)+8,30),IF(LEFT(G492,8)= " Player", MID(G492,FIND($S$8, G492)+8,30),"no"))))))</f>
        <v>Atlanta Hawks.</v>
      </c>
      <c r="K492" t="str">
        <f t="shared" si="31"/>
        <v>Atlanta Hawks</v>
      </c>
    </row>
    <row r="493" spans="1:11" x14ac:dyDescent="0.25">
      <c r="A493" s="9" t="s">
        <v>3804</v>
      </c>
      <c r="B493" s="11">
        <f t="shared" si="28"/>
        <v>8</v>
      </c>
      <c r="C493" s="9" t="s">
        <v>3793</v>
      </c>
      <c r="D493" s="9" t="str">
        <f t="shared" si="29"/>
        <v>27</v>
      </c>
      <c r="E493" s="11">
        <v>2021</v>
      </c>
      <c r="F493" s="7">
        <f t="shared" si="30"/>
        <v>44435</v>
      </c>
      <c r="G493" t="s">
        <v>634</v>
      </c>
      <c r="H493" t="s">
        <v>280</v>
      </c>
      <c r="I493" t="s">
        <v>3742</v>
      </c>
      <c r="J493" s="2" t="str">
        <f>IF(LEFT(G493,7)=" Signed",MID(G493,FIND($S$3,G493)+9,30),IF(LEFT(G493,8)=" Claimed",MID(G493,FIND($S$4,G493)+8,30),IF(LEFT(G493,8)=" As",MID(G493,FIND($S$5,G493)+8,30),IF(LEFT(G493,8)= " Traded", MID(G493,FIND($S$6, G493)+8,30),IF(LEFT(G493,8)= " Drafted", MID(G493,FIND($S$7, G493)+8,30),IF(LEFT(G493,8)= " Player", MID(G493,FIND($S$8, G493)+8,30),"no"))))))</f>
        <v>no</v>
      </c>
      <c r="K493" t="str">
        <f t="shared" si="31"/>
        <v>no</v>
      </c>
    </row>
    <row r="494" spans="1:11" x14ac:dyDescent="0.25">
      <c r="A494" s="9" t="s">
        <v>3804</v>
      </c>
      <c r="B494" s="11">
        <f t="shared" si="28"/>
        <v>8</v>
      </c>
      <c r="C494" s="9" t="s">
        <v>3793</v>
      </c>
      <c r="D494" s="9" t="str">
        <f t="shared" si="29"/>
        <v>27</v>
      </c>
      <c r="E494" s="11">
        <v>2021</v>
      </c>
      <c r="F494" s="7">
        <f t="shared" si="30"/>
        <v>44435</v>
      </c>
      <c r="G494" t="s">
        <v>5</v>
      </c>
      <c r="H494" t="s">
        <v>93</v>
      </c>
      <c r="I494" t="s">
        <v>3742</v>
      </c>
      <c r="J494" s="2" t="str">
        <f>IF(LEFT(G494,7)=" Signed",MID(G494,FIND($S$3,G494)+9,30),IF(LEFT(G494,8)=" Claimed",MID(G494,FIND($S$4,G494)+8,30),IF(LEFT(G494,8)=" As",MID(G494,FIND($S$5,G494)+8,30),IF(LEFT(G494,8)= " Traded", MID(G494,FIND($S$6, G494)+8,30),IF(LEFT(G494,8)= " Drafted", MID(G494,FIND($S$7, G494)+8,30),IF(LEFT(G494,8)= " Player", MID(G494,FIND($S$8, G494)+8,30),"no"))))))</f>
        <v>no</v>
      </c>
      <c r="K494" t="str">
        <f t="shared" si="31"/>
        <v>no</v>
      </c>
    </row>
    <row r="495" spans="1:11" x14ac:dyDescent="0.25">
      <c r="A495" s="9" t="s">
        <v>3804</v>
      </c>
      <c r="B495" s="11">
        <f t="shared" si="28"/>
        <v>8</v>
      </c>
      <c r="C495" s="9" t="s">
        <v>3794</v>
      </c>
      <c r="D495" s="9" t="str">
        <f t="shared" si="29"/>
        <v>28</v>
      </c>
      <c r="E495" s="11">
        <v>2018</v>
      </c>
      <c r="F495" s="7">
        <f t="shared" si="30"/>
        <v>43340</v>
      </c>
      <c r="G495" t="s">
        <v>232</v>
      </c>
      <c r="H495" t="s">
        <v>635</v>
      </c>
      <c r="I495" t="s">
        <v>3742</v>
      </c>
      <c r="J495" s="2" t="str">
        <f>IF(LEFT(G495,7)=" Signed",MID(G495,FIND($S$3,G495)+9,30),IF(LEFT(G495,8)=" Claimed",MID(G495,FIND($S$4,G495)+8,30),IF(LEFT(G495,8)=" As",MID(G495,FIND($S$5,G495)+8,30),IF(LEFT(G495,8)= " Traded", MID(G495,FIND($S$6, G495)+8,30),IF(LEFT(G495,8)= " Drafted", MID(G495,FIND($S$7, G495)+8,30),IF(LEFT(G495,8)= " Player", MID(G495,FIND($S$8, G495)+8,30),"no"))))))</f>
        <v>no</v>
      </c>
      <c r="K495" t="str">
        <f t="shared" si="31"/>
        <v>no</v>
      </c>
    </row>
    <row r="496" spans="1:11" x14ac:dyDescent="0.25">
      <c r="A496" s="9" t="s">
        <v>3804</v>
      </c>
      <c r="B496" s="11">
        <f t="shared" si="28"/>
        <v>8</v>
      </c>
      <c r="C496" s="9" t="s">
        <v>3794</v>
      </c>
      <c r="D496" s="9" t="str">
        <f t="shared" si="29"/>
        <v>28</v>
      </c>
      <c r="E496" s="11">
        <v>2018</v>
      </c>
      <c r="F496" s="7">
        <f t="shared" si="30"/>
        <v>43340</v>
      </c>
      <c r="G496" t="s">
        <v>636</v>
      </c>
      <c r="H496" t="s">
        <v>346</v>
      </c>
      <c r="I496" t="s">
        <v>3741</v>
      </c>
      <c r="J496" s="2" t="str">
        <f>IF(LEFT(G496,7)=" Signed",MID(G496,FIND($S$3,G496)+9,30),IF(LEFT(G496,8)=" Claimed",MID(G496,FIND($S$4,G496)+8,30),IF(LEFT(G496,8)=" As",MID(G496,FIND($S$5,G496)+8,30),IF(LEFT(G496,8)= " Traded", MID(G496,FIND($S$6, G496)+8,30),IF(LEFT(G496,8)= " Drafted", MID(G496,FIND($S$7, G496)+8,30),IF(LEFT(G496,8)= " Player", MID(G496,FIND($S$8, G496)+8,30),"no"))))))</f>
        <v>Philadelphia 76ers.</v>
      </c>
      <c r="K496" t="str">
        <f t="shared" si="31"/>
        <v>Philadelphia 76ers</v>
      </c>
    </row>
    <row r="497" spans="1:11" x14ac:dyDescent="0.25">
      <c r="A497" s="9" t="s">
        <v>3804</v>
      </c>
      <c r="B497" s="11">
        <f t="shared" si="28"/>
        <v>8</v>
      </c>
      <c r="C497" s="9" t="s">
        <v>3794</v>
      </c>
      <c r="D497" s="9" t="str">
        <f t="shared" si="29"/>
        <v>28</v>
      </c>
      <c r="E497" s="11">
        <v>2021</v>
      </c>
      <c r="F497" s="7">
        <f t="shared" si="30"/>
        <v>44436</v>
      </c>
      <c r="G497" t="s">
        <v>637</v>
      </c>
      <c r="H497" t="s">
        <v>638</v>
      </c>
      <c r="I497" t="s">
        <v>3751</v>
      </c>
      <c r="J497" s="2" t="str">
        <f>IF(LEFT(G497,7)=" Signed",MID(G497,FIND($S$3,G497)+9,30),IF(LEFT(G497,8)=" Claimed",MID(G497,FIND($S$4,G497)+8,30),IF(LEFT(G497,8)=" As",MID(G497,FIND($S$5,G497)+8,30),IF(LEFT(G497,8)= " Traded", MID(G497,FIND($S$6, G497)+8,30),IF(LEFT(G497,8)= " Drafted", MID(G497,FIND($S$7, G497)+8,30),IF(LEFT(G497,8)= " Player", MID(G497,FIND($S$8, G497)+8,30),"no"))))))</f>
        <v>no</v>
      </c>
      <c r="K497" t="str">
        <f t="shared" si="31"/>
        <v>no</v>
      </c>
    </row>
    <row r="498" spans="1:11" x14ac:dyDescent="0.25">
      <c r="A498" s="9" t="s">
        <v>3804</v>
      </c>
      <c r="B498" s="11">
        <f t="shared" si="28"/>
        <v>8</v>
      </c>
      <c r="C498" s="9" t="s">
        <v>3794</v>
      </c>
      <c r="D498" s="9" t="str">
        <f t="shared" si="29"/>
        <v>28</v>
      </c>
      <c r="E498" s="11">
        <v>2021</v>
      </c>
      <c r="F498" s="7">
        <f t="shared" si="30"/>
        <v>44436</v>
      </c>
      <c r="G498" t="s">
        <v>639</v>
      </c>
      <c r="H498" t="s">
        <v>638</v>
      </c>
      <c r="I498" t="s">
        <v>3741</v>
      </c>
      <c r="J498" s="2" t="str">
        <f>IF(LEFT(G498,7)=" Signed",MID(G498,FIND($S$3,G498)+9,30),IF(LEFT(G498,8)=" Claimed",MID(G498,FIND($S$4,G498)+8,30),IF(LEFT(G498,8)=" As",MID(G498,FIND($S$5,G498)+8,30),IF(LEFT(G498,8)= " Traded", MID(G498,FIND($S$6, G498)+8,30),IF(LEFT(G498,8)= " Drafted", MID(G498,FIND($S$7, G498)+8,30),IF(LEFT(G498,8)= " Player", MID(G498,FIND($S$8, G498)+8,30),"no"))))))</f>
        <v>Chicago Bulls as part of a sig</v>
      </c>
      <c r="K498" t="str">
        <f t="shared" si="31"/>
        <v>Chicago Bulls as part of a sig</v>
      </c>
    </row>
    <row r="499" spans="1:11" x14ac:dyDescent="0.25">
      <c r="A499" s="9" t="s">
        <v>3804</v>
      </c>
      <c r="B499" s="11">
        <f t="shared" si="28"/>
        <v>8</v>
      </c>
      <c r="C499" s="9" t="s">
        <v>3794</v>
      </c>
      <c r="D499" s="9" t="str">
        <f t="shared" si="29"/>
        <v>28</v>
      </c>
      <c r="E499" s="11">
        <v>2021</v>
      </c>
      <c r="F499" s="7">
        <f t="shared" si="30"/>
        <v>44436</v>
      </c>
      <c r="G499" t="s">
        <v>640</v>
      </c>
      <c r="H499" t="s">
        <v>641</v>
      </c>
      <c r="I499" t="s">
        <v>3751</v>
      </c>
      <c r="J499" s="2" t="str">
        <f>IF(LEFT(G499,7)=" Signed",MID(G499,FIND($S$3,G499)+9,30),IF(LEFT(G499,8)=" Claimed",MID(G499,FIND($S$4,G499)+8,30),IF(LEFT(G499,8)=" As",MID(G499,FIND($S$5,G499)+8,30),IF(LEFT(G499,8)= " Traded", MID(G499,FIND($S$6, G499)+8,30),IF(LEFT(G499,8)= " Drafted", MID(G499,FIND($S$7, G499)+8,30),IF(LEFT(G499,8)= " Player", MID(G499,FIND($S$8, G499)+8,30),"no"))))))</f>
        <v>no</v>
      </c>
      <c r="K499" t="str">
        <f t="shared" si="31"/>
        <v>no</v>
      </c>
    </row>
    <row r="500" spans="1:11" x14ac:dyDescent="0.25">
      <c r="A500" s="9" t="s">
        <v>3804</v>
      </c>
      <c r="B500" s="11">
        <f t="shared" si="28"/>
        <v>8</v>
      </c>
      <c r="C500" s="9" t="s">
        <v>3794</v>
      </c>
      <c r="D500" s="9" t="str">
        <f t="shared" si="29"/>
        <v>28</v>
      </c>
      <c r="E500" s="11">
        <v>2021</v>
      </c>
      <c r="F500" s="7">
        <f t="shared" si="30"/>
        <v>44436</v>
      </c>
      <c r="G500" t="s">
        <v>232</v>
      </c>
      <c r="H500" t="s">
        <v>496</v>
      </c>
      <c r="I500" t="s">
        <v>3742</v>
      </c>
      <c r="J500" s="2" t="str">
        <f>IF(LEFT(G500,7)=" Signed",MID(G500,FIND($S$3,G500)+9,30),IF(LEFT(G500,8)=" Claimed",MID(G500,FIND($S$4,G500)+8,30),IF(LEFT(G500,8)=" As",MID(G500,FIND($S$5,G500)+8,30),IF(LEFT(G500,8)= " Traded", MID(G500,FIND($S$6, G500)+8,30),IF(LEFT(G500,8)= " Drafted", MID(G500,FIND($S$7, G500)+8,30),IF(LEFT(G500,8)= " Player", MID(G500,FIND($S$8, G500)+8,30),"no"))))))</f>
        <v>no</v>
      </c>
      <c r="K500" t="str">
        <f t="shared" si="31"/>
        <v>no</v>
      </c>
    </row>
    <row r="501" spans="1:11" x14ac:dyDescent="0.25">
      <c r="A501" s="9" t="s">
        <v>3804</v>
      </c>
      <c r="B501" s="11">
        <f t="shared" si="28"/>
        <v>8</v>
      </c>
      <c r="C501" s="9" t="s">
        <v>3794</v>
      </c>
      <c r="D501" s="9" t="str">
        <f t="shared" si="29"/>
        <v>28</v>
      </c>
      <c r="E501" s="11">
        <v>2021</v>
      </c>
      <c r="F501" s="7">
        <f t="shared" si="30"/>
        <v>44436</v>
      </c>
      <c r="G501" t="s">
        <v>642</v>
      </c>
      <c r="H501" t="s">
        <v>643</v>
      </c>
      <c r="I501" t="s">
        <v>3751</v>
      </c>
      <c r="J501" s="2" t="str">
        <f>IF(LEFT(G501,7)=" Signed",MID(G501,FIND($S$3,G501)+9,30),IF(LEFT(G501,8)=" Claimed",MID(G501,FIND($S$4,G501)+8,30),IF(LEFT(G501,8)=" As",MID(G501,FIND($S$5,G501)+8,30),IF(LEFT(G501,8)= " Traded", MID(G501,FIND($S$6, G501)+8,30),IF(LEFT(G501,8)= " Drafted", MID(G501,FIND($S$7, G501)+8,30),IF(LEFT(G501,8)= " Player", MID(G501,FIND($S$8, G501)+8,30),"no"))))))</f>
        <v>no</v>
      </c>
      <c r="K501" t="str">
        <f t="shared" si="31"/>
        <v>no</v>
      </c>
    </row>
    <row r="502" spans="1:11" x14ac:dyDescent="0.25">
      <c r="A502" s="9" t="s">
        <v>3804</v>
      </c>
      <c r="B502" s="11">
        <f t="shared" si="28"/>
        <v>8</v>
      </c>
      <c r="C502" s="9" t="s">
        <v>3795</v>
      </c>
      <c r="D502" s="9" t="str">
        <f t="shared" si="29"/>
        <v>29</v>
      </c>
      <c r="E502" s="11">
        <v>2013</v>
      </c>
      <c r="F502" s="7">
        <f t="shared" si="30"/>
        <v>41515</v>
      </c>
      <c r="G502" t="s">
        <v>387</v>
      </c>
      <c r="H502" t="s">
        <v>457</v>
      </c>
      <c r="I502" t="s">
        <v>3741</v>
      </c>
      <c r="J502" s="2" t="str">
        <f>IF(LEFT(G502,7)=" Signed",MID(G502,FIND($S$3,G502)+9,30),IF(LEFT(G502,8)=" Claimed",MID(G502,FIND($S$4,G502)+8,30),IF(LEFT(G502,8)=" As",MID(G502,FIND($S$5,G502)+8,30),IF(LEFT(G502,8)= " Traded", MID(G502,FIND($S$6, G502)+8,30),IF(LEFT(G502,8)= " Drafted", MID(G502,FIND($S$7, G502)+8,30),IF(LEFT(G502,8)= " Player", MID(G502,FIND($S$8, G502)+8,30),"no"))))))</f>
        <v>Phoenix Suns</v>
      </c>
      <c r="K502" t="str">
        <f t="shared" si="31"/>
        <v>Phoenix Suns</v>
      </c>
    </row>
    <row r="503" spans="1:11" x14ac:dyDescent="0.25">
      <c r="A503" s="9" t="s">
        <v>3804</v>
      </c>
      <c r="B503" s="11">
        <f t="shared" si="28"/>
        <v>8</v>
      </c>
      <c r="C503" s="9" t="s">
        <v>3795</v>
      </c>
      <c r="D503" s="9" t="str">
        <f t="shared" si="29"/>
        <v>29</v>
      </c>
      <c r="E503" s="11">
        <v>2013</v>
      </c>
      <c r="F503" s="7">
        <f t="shared" si="30"/>
        <v>41515</v>
      </c>
      <c r="G503" t="s">
        <v>644</v>
      </c>
      <c r="H503" t="s">
        <v>581</v>
      </c>
      <c r="I503" t="s">
        <v>3752</v>
      </c>
      <c r="J503" s="2" t="str">
        <f>IF(LEFT(G503,7)=" Signed",MID(G503,FIND($S$3,G503)+9,30),IF(LEFT(G503,8)=" Claimed",MID(G503,FIND($S$4,G503)+8,30),IF(LEFT(G503,8)=" As",MID(G503,FIND($S$5,G503)+8,30),IF(LEFT(G503,8)= " Traded", MID(G503,FIND($S$6, G503)+8,30),IF(LEFT(G503,8)= " Drafted", MID(G503,FIND($S$7, G503)+8,30),IF(LEFT(G503,8)= " Player", MID(G503,FIND($S$8, G503)+8,30),"no"))))))</f>
        <v>no</v>
      </c>
      <c r="K503" t="str">
        <f t="shared" si="31"/>
        <v>no</v>
      </c>
    </row>
    <row r="504" spans="1:11" x14ac:dyDescent="0.25">
      <c r="A504" s="9" t="s">
        <v>3804</v>
      </c>
      <c r="B504" s="11">
        <f t="shared" si="28"/>
        <v>8</v>
      </c>
      <c r="C504" s="9" t="s">
        <v>3795</v>
      </c>
      <c r="D504" s="9" t="str">
        <f t="shared" si="29"/>
        <v>29</v>
      </c>
      <c r="E504" s="11">
        <v>2016</v>
      </c>
      <c r="F504" s="7">
        <f t="shared" si="30"/>
        <v>42611</v>
      </c>
      <c r="G504" t="s">
        <v>160</v>
      </c>
      <c r="H504" t="s">
        <v>594</v>
      </c>
      <c r="I504" t="s">
        <v>3741</v>
      </c>
      <c r="J504" s="2" t="str">
        <f>IF(LEFT(G504,7)=" Signed",MID(G504,FIND($S$3,G504)+9,30),IF(LEFT(G504,8)=" Claimed",MID(G504,FIND($S$4,G504)+8,30),IF(LEFT(G504,8)=" As",MID(G504,FIND($S$5,G504)+8,30),IF(LEFT(G504,8)= " Traded", MID(G504,FIND($S$6, G504)+8,30),IF(LEFT(G504,8)= " Drafted", MID(G504,FIND($S$7, G504)+8,30),IF(LEFT(G504,8)= " Player", MID(G504,FIND($S$8, G504)+8,30),"no"))))))</f>
        <v>Indiana Pacers</v>
      </c>
      <c r="K504" t="str">
        <f t="shared" si="31"/>
        <v>Indiana Pacers</v>
      </c>
    </row>
    <row r="505" spans="1:11" x14ac:dyDescent="0.25">
      <c r="A505" s="9" t="s">
        <v>3804</v>
      </c>
      <c r="B505" s="11">
        <f t="shared" si="28"/>
        <v>8</v>
      </c>
      <c r="C505" s="9" t="s">
        <v>3795</v>
      </c>
      <c r="D505" s="9" t="str">
        <f t="shared" si="29"/>
        <v>29</v>
      </c>
      <c r="E505" s="11">
        <v>2016</v>
      </c>
      <c r="F505" s="7">
        <f t="shared" si="30"/>
        <v>42611</v>
      </c>
      <c r="G505" t="s">
        <v>160</v>
      </c>
      <c r="H505" t="s">
        <v>9</v>
      </c>
      <c r="I505" t="s">
        <v>3741</v>
      </c>
      <c r="J505" s="2" t="str">
        <f>IF(LEFT(G505,7)=" Signed",MID(G505,FIND($S$3,G505)+9,30),IF(LEFT(G505,8)=" Claimed",MID(G505,FIND($S$4,G505)+8,30),IF(LEFT(G505,8)=" As",MID(G505,FIND($S$5,G505)+8,30),IF(LEFT(G505,8)= " Traded", MID(G505,FIND($S$6, G505)+8,30),IF(LEFT(G505,8)= " Drafted", MID(G505,FIND($S$7, G505)+8,30),IF(LEFT(G505,8)= " Player", MID(G505,FIND($S$8, G505)+8,30),"no"))))))</f>
        <v>Indiana Pacers</v>
      </c>
      <c r="K505" t="str">
        <f t="shared" si="31"/>
        <v>Indiana Pacers</v>
      </c>
    </row>
    <row r="506" spans="1:11" x14ac:dyDescent="0.25">
      <c r="A506" s="9" t="s">
        <v>3804</v>
      </c>
      <c r="B506" s="11">
        <f t="shared" si="28"/>
        <v>8</v>
      </c>
      <c r="C506" s="9" t="s">
        <v>3795</v>
      </c>
      <c r="D506" s="9" t="str">
        <f t="shared" si="29"/>
        <v>29</v>
      </c>
      <c r="E506" s="11">
        <v>2017</v>
      </c>
      <c r="F506" s="7">
        <f t="shared" si="30"/>
        <v>42976</v>
      </c>
      <c r="G506" t="s">
        <v>328</v>
      </c>
      <c r="H506" t="s">
        <v>645</v>
      </c>
      <c r="I506" t="s">
        <v>3741</v>
      </c>
      <c r="J506" s="2" t="str">
        <f>IF(LEFT(G506,7)=" Signed",MID(G506,FIND($S$3,G506)+9,30),IF(LEFT(G506,8)=" Claimed",MID(G506,FIND($S$4,G506)+8,30),IF(LEFT(G506,8)=" As",MID(G506,FIND($S$5,G506)+8,30),IF(LEFT(G506,8)= " Traded", MID(G506,FIND($S$6, G506)+8,30),IF(LEFT(G506,8)= " Drafted", MID(G506,FIND($S$7, G506)+8,30),IF(LEFT(G506,8)= " Player", MID(G506,FIND($S$8, G506)+8,30),"no"))))))</f>
        <v>Boston Celtics</v>
      </c>
      <c r="K506" t="str">
        <f t="shared" si="31"/>
        <v>Boston Celtics</v>
      </c>
    </row>
    <row r="507" spans="1:11" x14ac:dyDescent="0.25">
      <c r="A507" s="9" t="s">
        <v>3804</v>
      </c>
      <c r="B507" s="11">
        <f t="shared" si="28"/>
        <v>8</v>
      </c>
      <c r="C507" s="9" t="s">
        <v>3795</v>
      </c>
      <c r="D507" s="9" t="str">
        <f t="shared" si="29"/>
        <v>29</v>
      </c>
      <c r="E507" s="11">
        <v>2018</v>
      </c>
      <c r="F507" s="7">
        <f t="shared" si="30"/>
        <v>43341</v>
      </c>
      <c r="G507" t="s">
        <v>595</v>
      </c>
      <c r="H507" t="s">
        <v>646</v>
      </c>
      <c r="I507" t="s">
        <v>3741</v>
      </c>
      <c r="J507" s="2" t="str">
        <f>IF(LEFT(G507,7)=" Signed",MID(G507,FIND($S$3,G507)+9,30),IF(LEFT(G507,8)=" Claimed",MID(G507,FIND($S$4,G507)+8,30),IF(LEFT(G507,8)=" As",MID(G507,FIND($S$5,G507)+8,30),IF(LEFT(G507,8)= " Traded", MID(G507,FIND($S$6, G507)+8,30),IF(LEFT(G507,8)= " Drafted", MID(G507,FIND($S$7, G507)+8,30),IF(LEFT(G507,8)= " Player", MID(G507,FIND($S$8, G507)+8,30),"no"))))))</f>
        <v>San Antonio Spurs</v>
      </c>
      <c r="K507" t="str">
        <f t="shared" si="31"/>
        <v>San Antonio Spurs</v>
      </c>
    </row>
    <row r="508" spans="1:11" x14ac:dyDescent="0.25">
      <c r="A508" s="9" t="s">
        <v>3804</v>
      </c>
      <c r="B508" s="11">
        <f t="shared" si="28"/>
        <v>8</v>
      </c>
      <c r="C508" s="9" t="s">
        <v>3795</v>
      </c>
      <c r="D508" s="9" t="str">
        <f t="shared" si="29"/>
        <v>29</v>
      </c>
      <c r="E508" s="11">
        <v>2019</v>
      </c>
      <c r="F508" s="7">
        <f t="shared" si="30"/>
        <v>43706</v>
      </c>
      <c r="G508" t="s">
        <v>647</v>
      </c>
      <c r="H508" t="s">
        <v>648</v>
      </c>
      <c r="I508" t="s">
        <v>3749</v>
      </c>
      <c r="J508" s="2" t="str">
        <f>IF(LEFT(G508,7)=" Signed",MID(G508,FIND($S$3,G508)+9,30),IF(LEFT(G508,8)=" Claimed",MID(G508,FIND($S$4,G508)+8,30),IF(LEFT(G508,8)=" As",MID(G508,FIND($S$5,G508)+8,30),IF(LEFT(G508,8)= " Traded", MID(G508,FIND($S$6, G508)+8,30),IF(LEFT(G508,8)= " Drafted", MID(G508,FIND($S$7, G508)+8,30),IF(LEFT(G508,8)= " Player", MID(G508,FIND($S$8, G508)+8,30),"no"))))))</f>
        <v>no</v>
      </c>
      <c r="K508" t="str">
        <f t="shared" si="31"/>
        <v>no</v>
      </c>
    </row>
    <row r="509" spans="1:11" x14ac:dyDescent="0.25">
      <c r="A509" s="9" t="s">
        <v>3804</v>
      </c>
      <c r="B509" s="11">
        <f t="shared" si="28"/>
        <v>8</v>
      </c>
      <c r="C509" s="9" t="s">
        <v>3795</v>
      </c>
      <c r="D509" s="9" t="str">
        <f t="shared" si="29"/>
        <v>29</v>
      </c>
      <c r="E509" s="11">
        <v>2019</v>
      </c>
      <c r="F509" s="7">
        <f t="shared" si="30"/>
        <v>43706</v>
      </c>
      <c r="G509" t="s">
        <v>45</v>
      </c>
      <c r="H509" t="s">
        <v>398</v>
      </c>
      <c r="I509" t="s">
        <v>3745</v>
      </c>
      <c r="J509" s="2" t="str">
        <f>IF(LEFT(G509,7)=" Signed",MID(G509,FIND($S$3,G509)+9,30),IF(LEFT(G509,8)=" Claimed",MID(G509,FIND($S$4,G509)+8,30),IF(LEFT(G509,8)=" As",MID(G509,FIND($S$5,G509)+8,30),IF(LEFT(G509,8)= " Traded", MID(G509,FIND($S$6, G509)+8,30),IF(LEFT(G509,8)= " Drafted", MID(G509,FIND($S$7, G509)+8,30),IF(LEFT(G509,8)= " Player", MID(G509,FIND($S$8, G509)+8,30),"no"))))))</f>
        <v>no</v>
      </c>
      <c r="K509" t="str">
        <f t="shared" si="31"/>
        <v>no</v>
      </c>
    </row>
    <row r="510" spans="1:11" x14ac:dyDescent="0.25">
      <c r="A510" s="9" t="s">
        <v>3804</v>
      </c>
      <c r="B510" s="11">
        <f t="shared" si="28"/>
        <v>8</v>
      </c>
      <c r="C510" s="9" t="s">
        <v>3795</v>
      </c>
      <c r="D510" s="9" t="str">
        <f t="shared" si="29"/>
        <v>29</v>
      </c>
      <c r="E510" s="11">
        <v>2019</v>
      </c>
      <c r="F510" s="7">
        <f t="shared" si="30"/>
        <v>43706</v>
      </c>
      <c r="G510" t="s">
        <v>649</v>
      </c>
      <c r="H510" t="s">
        <v>650</v>
      </c>
      <c r="I510" t="s">
        <v>3741</v>
      </c>
      <c r="J510" s="2" t="str">
        <f>IF(LEFT(G510,7)=" Signed",MID(G510,FIND($S$3,G510)+9,30),IF(LEFT(G510,8)=" Claimed",MID(G510,FIND($S$4,G510)+8,30),IF(LEFT(G510,8)=" As",MID(G510,FIND($S$5,G510)+8,30),IF(LEFT(G510,8)= " Traded", MID(G510,FIND($S$6, G510)+8,30),IF(LEFT(G510,8)= " Drafted", MID(G510,FIND($S$7, G510)+8,30),IF(LEFT(G510,8)= " Player", MID(G510,FIND($S$8, G510)+8,30),"no"))))))</f>
        <v>Los Angeles Clippers.</v>
      </c>
      <c r="K510" t="str">
        <f t="shared" si="31"/>
        <v>Los Angeles Clippers</v>
      </c>
    </row>
    <row r="511" spans="1:11" x14ac:dyDescent="0.25">
      <c r="A511" s="9" t="s">
        <v>3804</v>
      </c>
      <c r="B511" s="11">
        <f t="shared" si="28"/>
        <v>8</v>
      </c>
      <c r="C511" s="9" t="s">
        <v>3796</v>
      </c>
      <c r="D511" s="9" t="str">
        <f t="shared" si="29"/>
        <v>3</v>
      </c>
      <c r="E511" s="11">
        <v>1999</v>
      </c>
      <c r="F511" s="7">
        <f t="shared" si="30"/>
        <v>36375</v>
      </c>
      <c r="G511" t="s">
        <v>651</v>
      </c>
      <c r="H511" t="s">
        <v>42</v>
      </c>
      <c r="I511" t="s">
        <v>3752</v>
      </c>
      <c r="J511" s="2" t="str">
        <f>IF(LEFT(G511,7)=" Signed",MID(G511,FIND($S$3,G511)+9,30),IF(LEFT(G511,8)=" Claimed",MID(G511,FIND($S$4,G511)+8,30),IF(LEFT(G511,8)=" As",MID(G511,FIND($S$5,G511)+8,30),IF(LEFT(G511,8)= " Traded", MID(G511,FIND($S$6, G511)+8,30),IF(LEFT(G511,8)= " Drafted", MID(G511,FIND($S$7, G511)+8,30),IF(LEFT(G511,8)= " Player", MID(G511,FIND($S$8, G511)+8,30),"no"))))))</f>
        <v>no</v>
      </c>
      <c r="K511" t="str">
        <f t="shared" si="31"/>
        <v>no</v>
      </c>
    </row>
    <row r="512" spans="1:11" x14ac:dyDescent="0.25">
      <c r="A512" s="9" t="s">
        <v>3804</v>
      </c>
      <c r="B512" s="11">
        <f t="shared" si="28"/>
        <v>8</v>
      </c>
      <c r="C512" s="9" t="s">
        <v>3796</v>
      </c>
      <c r="D512" s="9" t="str">
        <f t="shared" si="29"/>
        <v>3</v>
      </c>
      <c r="E512" s="11">
        <v>2005</v>
      </c>
      <c r="F512" s="7">
        <f t="shared" si="30"/>
        <v>38567</v>
      </c>
      <c r="G512" t="s">
        <v>375</v>
      </c>
      <c r="H512" t="s">
        <v>652</v>
      </c>
      <c r="I512" t="s">
        <v>3741</v>
      </c>
      <c r="J512" s="2" t="str">
        <f>IF(LEFT(G512,7)=" Signed",MID(G512,FIND($S$3,G512)+9,30),IF(LEFT(G512,8)=" Claimed",MID(G512,FIND($S$4,G512)+8,30),IF(LEFT(G512,8)=" As",MID(G512,FIND($S$5,G512)+8,30),IF(LEFT(G512,8)= " Traded", MID(G512,FIND($S$6, G512)+8,30),IF(LEFT(G512,8)= " Drafted", MID(G512,FIND($S$7, G512)+8,30),IF(LEFT(G512,8)= " Player", MID(G512,FIND($S$8, G512)+8,30),"no"))))))</f>
        <v>Toronto Raptors.</v>
      </c>
      <c r="K512" t="str">
        <f t="shared" si="31"/>
        <v>Toronto Raptors</v>
      </c>
    </row>
    <row r="513" spans="1:11" x14ac:dyDescent="0.25">
      <c r="A513" s="9" t="s">
        <v>3804</v>
      </c>
      <c r="B513" s="11">
        <f t="shared" si="28"/>
        <v>8</v>
      </c>
      <c r="C513" s="9" t="s">
        <v>3796</v>
      </c>
      <c r="D513" s="9" t="str">
        <f t="shared" si="29"/>
        <v>3</v>
      </c>
      <c r="E513" s="11">
        <v>2013</v>
      </c>
      <c r="F513" s="7">
        <f t="shared" si="30"/>
        <v>41489</v>
      </c>
      <c r="G513" t="s">
        <v>397</v>
      </c>
      <c r="H513" t="s">
        <v>69</v>
      </c>
      <c r="I513" t="s">
        <v>3741</v>
      </c>
      <c r="J513" s="2" t="str">
        <f>IF(LEFT(G513,7)=" Signed",MID(G513,FIND($S$3,G513)+9,30),IF(LEFT(G513,8)=" Claimed",MID(G513,FIND($S$4,G513)+8,30),IF(LEFT(G513,8)=" As",MID(G513,FIND($S$5,G513)+8,30),IF(LEFT(G513,8)= " Traded", MID(G513,FIND($S$6, G513)+8,30),IF(LEFT(G513,8)= " Drafted", MID(G513,FIND($S$7, G513)+8,30),IF(LEFT(G513,8)= " Player", MID(G513,FIND($S$8, G513)+8,30),"no"))))))</f>
        <v>Atlanta Hawks.</v>
      </c>
      <c r="K513" t="str">
        <f t="shared" si="31"/>
        <v>Atlanta Hawks</v>
      </c>
    </row>
    <row r="514" spans="1:11" x14ac:dyDescent="0.25">
      <c r="A514" s="9" t="s">
        <v>3804</v>
      </c>
      <c r="B514" s="11">
        <f t="shared" si="28"/>
        <v>8</v>
      </c>
      <c r="C514" s="9" t="s">
        <v>3796</v>
      </c>
      <c r="D514" s="9" t="str">
        <f t="shared" si="29"/>
        <v>3</v>
      </c>
      <c r="E514" s="11">
        <v>2014</v>
      </c>
      <c r="F514" s="7">
        <f t="shared" si="30"/>
        <v>41854</v>
      </c>
      <c r="G514" t="s">
        <v>454</v>
      </c>
      <c r="H514" t="s">
        <v>653</v>
      </c>
      <c r="I514" t="s">
        <v>3741</v>
      </c>
      <c r="J514" s="2" t="str">
        <f>IF(LEFT(G514,7)=" Signed",MID(G514,FIND($S$3,G514)+9,30),IF(LEFT(G514,8)=" Claimed",MID(G514,FIND($S$4,G514)+8,30),IF(LEFT(G514,8)=" As",MID(G514,FIND($S$5,G514)+8,30),IF(LEFT(G514,8)= " Traded", MID(G514,FIND($S$6, G514)+8,30),IF(LEFT(G514,8)= " Drafted", MID(G514,FIND($S$7, G514)+8,30),IF(LEFT(G514,8)= " Player", MID(G514,FIND($S$8, G514)+8,30),"no"))))))</f>
        <v>Toronto Raptors</v>
      </c>
      <c r="K514" t="str">
        <f t="shared" si="31"/>
        <v>Toronto Raptors</v>
      </c>
    </row>
    <row r="515" spans="1:11" x14ac:dyDescent="0.25">
      <c r="A515" s="9" t="s">
        <v>3804</v>
      </c>
      <c r="B515" s="11">
        <f t="shared" ref="B515:B578" si="32">IF(A515="January",1, IF(A515 = "February",2, IF(A515 = "March",3,IF(A515="April",4,IF(A515="May",5,IF(A515="June",6,IF(A515="July",7,IF(A515="August",8,IF(A515="September",9,IF(A515="October",10,IF(A515="November",11,IF(A515="December",12))))))))))))</f>
        <v>8</v>
      </c>
      <c r="C515" s="9" t="s">
        <v>3796</v>
      </c>
      <c r="D515" s="9" t="str">
        <f t="shared" ref="D515:D578" si="33">LEFT(C515,LEN(C515)-1)</f>
        <v>3</v>
      </c>
      <c r="E515" s="11">
        <v>2015</v>
      </c>
      <c r="F515" s="7">
        <f t="shared" ref="F515:F578" si="34">DATE(E515,B515, D515)</f>
        <v>42219</v>
      </c>
      <c r="G515" t="s">
        <v>654</v>
      </c>
      <c r="H515" t="s">
        <v>655</v>
      </c>
      <c r="I515" t="s">
        <v>3741</v>
      </c>
      <c r="J515" s="2" t="str">
        <f>IF(LEFT(G515,7)=" Signed",MID(G515,FIND($S$3,G515)+9,30),IF(LEFT(G515,8)=" Claimed",MID(G515,FIND($S$4,G515)+8,30),IF(LEFT(G515,8)=" As",MID(G515,FIND($S$5,G515)+8,30),IF(LEFT(G515,8)= " Traded", MID(G515,FIND($S$6, G515)+8,30),IF(LEFT(G515,8)= " Drafted", MID(G515,FIND($S$7, G515)+8,30),IF(LEFT(G515,8)= " Player", MID(G515,FIND($S$8, G515)+8,30),"no"))))))</f>
        <v>Denver Nuggets</v>
      </c>
      <c r="K515" t="str">
        <f t="shared" ref="K515:K578" si="35">IF(ISNUMBER(SEARCH(".",J515)) = TRUE, REPLACE(J515,FIND(".",J515),1,""),J515)</f>
        <v>Denver Nuggets</v>
      </c>
    </row>
    <row r="516" spans="1:11" x14ac:dyDescent="0.25">
      <c r="A516" s="9" t="s">
        <v>3804</v>
      </c>
      <c r="B516" s="11">
        <f t="shared" si="32"/>
        <v>8</v>
      </c>
      <c r="C516" s="9" t="s">
        <v>3796</v>
      </c>
      <c r="D516" s="9" t="str">
        <f t="shared" si="33"/>
        <v>3</v>
      </c>
      <c r="E516" s="11">
        <v>2015</v>
      </c>
      <c r="F516" s="7">
        <f t="shared" si="34"/>
        <v>42219</v>
      </c>
      <c r="G516" t="s">
        <v>36</v>
      </c>
      <c r="H516" t="s">
        <v>598</v>
      </c>
      <c r="I516" t="s">
        <v>3741</v>
      </c>
      <c r="J516" s="2" t="str">
        <f>IF(LEFT(G516,7)=" Signed",MID(G516,FIND($S$3,G516)+9,30),IF(LEFT(G516,8)=" Claimed",MID(G516,FIND($S$4,G516)+8,30),IF(LEFT(G516,8)=" As",MID(G516,FIND($S$5,G516)+8,30),IF(LEFT(G516,8)= " Traded", MID(G516,FIND($S$6, G516)+8,30),IF(LEFT(G516,8)= " Drafted", MID(G516,FIND($S$7, G516)+8,30),IF(LEFT(G516,8)= " Player", MID(G516,FIND($S$8, G516)+8,30),"no"))))))</f>
        <v>Miami Heat</v>
      </c>
      <c r="K516" t="str">
        <f t="shared" si="35"/>
        <v>Miami Heat</v>
      </c>
    </row>
    <row r="517" spans="1:11" x14ac:dyDescent="0.25">
      <c r="A517" s="9" t="s">
        <v>3804</v>
      </c>
      <c r="B517" s="11">
        <f t="shared" si="32"/>
        <v>8</v>
      </c>
      <c r="C517" s="9" t="s">
        <v>3796</v>
      </c>
      <c r="D517" s="9" t="str">
        <f t="shared" si="33"/>
        <v>3</v>
      </c>
      <c r="E517" s="11">
        <v>2016</v>
      </c>
      <c r="F517" s="7">
        <f t="shared" si="34"/>
        <v>42585</v>
      </c>
      <c r="G517" t="s">
        <v>164</v>
      </c>
      <c r="H517" t="s">
        <v>656</v>
      </c>
      <c r="I517" t="s">
        <v>3741</v>
      </c>
      <c r="J517" s="2" t="str">
        <f>IF(LEFT(G517,7)=" Signed",MID(G517,FIND($S$3,G517)+9,30),IF(LEFT(G517,8)=" Claimed",MID(G517,FIND($S$4,G517)+8,30),IF(LEFT(G517,8)=" As",MID(G517,FIND($S$5,G517)+8,30),IF(LEFT(G517,8)= " Traded", MID(G517,FIND($S$6, G517)+8,30),IF(LEFT(G517,8)= " Drafted", MID(G517,FIND($S$7, G517)+8,30),IF(LEFT(G517,8)= " Player", MID(G517,FIND($S$8, G517)+8,30),"no"))))))</f>
        <v>New York Knicks</v>
      </c>
      <c r="K517" t="str">
        <f t="shared" si="35"/>
        <v>New York Knicks</v>
      </c>
    </row>
    <row r="518" spans="1:11" x14ac:dyDescent="0.25">
      <c r="A518" s="9" t="s">
        <v>3804</v>
      </c>
      <c r="B518" s="11">
        <f t="shared" si="32"/>
        <v>8</v>
      </c>
      <c r="C518" s="9" t="s">
        <v>3796</v>
      </c>
      <c r="D518" s="9" t="str">
        <f t="shared" si="33"/>
        <v>3</v>
      </c>
      <c r="E518" s="11">
        <v>2017</v>
      </c>
      <c r="F518" s="7">
        <f t="shared" si="34"/>
        <v>42950</v>
      </c>
      <c r="G518" t="s">
        <v>189</v>
      </c>
      <c r="H518" t="s">
        <v>657</v>
      </c>
      <c r="I518" t="s">
        <v>3741</v>
      </c>
      <c r="J518" s="2" t="str">
        <f>IF(LEFT(G518,7)=" Signed",MID(G518,FIND($S$3,G518)+9,30),IF(LEFT(G518,8)=" Claimed",MID(G518,FIND($S$4,G518)+8,30),IF(LEFT(G518,8)=" As",MID(G518,FIND($S$5,G518)+8,30),IF(LEFT(G518,8)= " Traded", MID(G518,FIND($S$6, G518)+8,30),IF(LEFT(G518,8)= " Drafted", MID(G518,FIND($S$7, G518)+8,30),IF(LEFT(G518,8)= " Player", MID(G518,FIND($S$8, G518)+8,30),"no"))))))</f>
        <v>New Orleans Pelicans</v>
      </c>
      <c r="K518" t="str">
        <f t="shared" si="35"/>
        <v>New Orleans Pelicans</v>
      </c>
    </row>
    <row r="519" spans="1:11" x14ac:dyDescent="0.25">
      <c r="A519" s="9" t="s">
        <v>3804</v>
      </c>
      <c r="B519" s="11">
        <f t="shared" si="32"/>
        <v>8</v>
      </c>
      <c r="C519" s="9" t="s">
        <v>3796</v>
      </c>
      <c r="D519" s="9" t="str">
        <f t="shared" si="33"/>
        <v>3</v>
      </c>
      <c r="E519" s="11">
        <v>2017</v>
      </c>
      <c r="F519" s="7">
        <f t="shared" si="34"/>
        <v>42950</v>
      </c>
      <c r="G519" t="s">
        <v>198</v>
      </c>
      <c r="H519" t="s">
        <v>33</v>
      </c>
      <c r="I519" t="s">
        <v>3741</v>
      </c>
      <c r="J519" s="2" t="str">
        <f>IF(LEFT(G519,7)=" Signed",MID(G519,FIND($S$3,G519)+9,30),IF(LEFT(G519,8)=" Claimed",MID(G519,FIND($S$4,G519)+8,30),IF(LEFT(G519,8)=" As",MID(G519,FIND($S$5,G519)+8,30),IF(LEFT(G519,8)= " Traded", MID(G519,FIND($S$6, G519)+8,30),IF(LEFT(G519,8)= " Drafted", MID(G519,FIND($S$7, G519)+8,30),IF(LEFT(G519,8)= " Player", MID(G519,FIND($S$8, G519)+8,30),"no"))))))</f>
        <v>Los Angeles Clippers</v>
      </c>
      <c r="K519" t="str">
        <f t="shared" si="35"/>
        <v>Los Angeles Clippers</v>
      </c>
    </row>
    <row r="520" spans="1:11" x14ac:dyDescent="0.25">
      <c r="A520" s="9" t="s">
        <v>3804</v>
      </c>
      <c r="B520" s="11">
        <f t="shared" si="32"/>
        <v>8</v>
      </c>
      <c r="C520" s="9" t="s">
        <v>3796</v>
      </c>
      <c r="D520" s="9" t="str">
        <f t="shared" si="33"/>
        <v>3</v>
      </c>
      <c r="E520" s="11">
        <v>2017</v>
      </c>
      <c r="F520" s="7">
        <f t="shared" si="34"/>
        <v>42950</v>
      </c>
      <c r="G520" t="s">
        <v>246</v>
      </c>
      <c r="H520" t="s">
        <v>559</v>
      </c>
      <c r="I520" t="s">
        <v>3741</v>
      </c>
      <c r="J520" s="2" t="str">
        <f>IF(LEFT(G520,7)=" Signed",MID(G520,FIND($S$3,G520)+9,30),IF(LEFT(G520,8)=" Claimed",MID(G520,FIND($S$4,G520)+8,30),IF(LEFT(G520,8)=" As",MID(G520,FIND($S$5,G520)+8,30),IF(LEFT(G520,8)= " Traded", MID(G520,FIND($S$6, G520)+8,30),IF(LEFT(G520,8)= " Drafted", MID(G520,FIND($S$7, G520)+8,30),IF(LEFT(G520,8)= " Player", MID(G520,FIND($S$8, G520)+8,30),"no"))))))</f>
        <v>Oklahoma City Thunder</v>
      </c>
      <c r="K520" t="str">
        <f t="shared" si="35"/>
        <v>Oklahoma City Thunder</v>
      </c>
    </row>
    <row r="521" spans="1:11" x14ac:dyDescent="0.25">
      <c r="A521" s="9" t="s">
        <v>3804</v>
      </c>
      <c r="B521" s="11">
        <f t="shared" si="32"/>
        <v>8</v>
      </c>
      <c r="C521" s="9" t="s">
        <v>3796</v>
      </c>
      <c r="D521" s="9" t="str">
        <f t="shared" si="33"/>
        <v>3</v>
      </c>
      <c r="E521" s="11">
        <v>2018</v>
      </c>
      <c r="F521" s="7">
        <f t="shared" si="34"/>
        <v>43315</v>
      </c>
      <c r="G521" t="s">
        <v>399</v>
      </c>
      <c r="H521" t="s">
        <v>658</v>
      </c>
      <c r="I521" t="s">
        <v>3741</v>
      </c>
      <c r="J521" s="2" t="str">
        <f>IF(LEFT(G521,7)=" Signed",MID(G521,FIND($S$3,G521)+9,30),IF(LEFT(G521,8)=" Claimed",MID(G521,FIND($S$4,G521)+8,30),IF(LEFT(G521,8)=" As",MID(G521,FIND($S$5,G521)+8,30),IF(LEFT(G521,8)= " Traded", MID(G521,FIND($S$6, G521)+8,30),IF(LEFT(G521,8)= " Drafted", MID(G521,FIND($S$7, G521)+8,30),IF(LEFT(G521,8)= " Player", MID(G521,FIND($S$8, G521)+8,30),"no"))))))</f>
        <v>Dallas Mavericks.</v>
      </c>
      <c r="K521" t="str">
        <f t="shared" si="35"/>
        <v>Dallas Mavericks</v>
      </c>
    </row>
    <row r="522" spans="1:11" x14ac:dyDescent="0.25">
      <c r="A522" s="9" t="s">
        <v>3804</v>
      </c>
      <c r="B522" s="11">
        <f t="shared" si="32"/>
        <v>8</v>
      </c>
      <c r="C522" s="9" t="s">
        <v>3796</v>
      </c>
      <c r="D522" s="9" t="str">
        <f t="shared" si="33"/>
        <v>3</v>
      </c>
      <c r="E522" s="11">
        <v>2018</v>
      </c>
      <c r="F522" s="7">
        <f t="shared" si="34"/>
        <v>43315</v>
      </c>
      <c r="G522" t="s">
        <v>387</v>
      </c>
      <c r="H522" t="s">
        <v>659</v>
      </c>
      <c r="I522" t="s">
        <v>3741</v>
      </c>
      <c r="J522" s="2" t="str">
        <f>IF(LEFT(G522,7)=" Signed",MID(G522,FIND($S$3,G522)+9,30),IF(LEFT(G522,8)=" Claimed",MID(G522,FIND($S$4,G522)+8,30),IF(LEFT(G522,8)=" As",MID(G522,FIND($S$5,G522)+8,30),IF(LEFT(G522,8)= " Traded", MID(G522,FIND($S$6, G522)+8,30),IF(LEFT(G522,8)= " Drafted", MID(G522,FIND($S$7, G522)+8,30),IF(LEFT(G522,8)= " Player", MID(G522,FIND($S$8, G522)+8,30),"no"))))))</f>
        <v>Phoenix Suns</v>
      </c>
      <c r="K522" t="str">
        <f t="shared" si="35"/>
        <v>Phoenix Suns</v>
      </c>
    </row>
    <row r="523" spans="1:11" x14ac:dyDescent="0.25">
      <c r="A523" s="9" t="s">
        <v>3804</v>
      </c>
      <c r="B523" s="11">
        <f t="shared" si="32"/>
        <v>8</v>
      </c>
      <c r="C523" s="9" t="s">
        <v>3796</v>
      </c>
      <c r="D523" s="9" t="str">
        <f t="shared" si="33"/>
        <v>3</v>
      </c>
      <c r="E523" s="11">
        <v>2018</v>
      </c>
      <c r="F523" s="7">
        <f t="shared" si="34"/>
        <v>43315</v>
      </c>
      <c r="G523" t="s">
        <v>397</v>
      </c>
      <c r="H523" t="s">
        <v>457</v>
      </c>
      <c r="I523" t="s">
        <v>3741</v>
      </c>
      <c r="J523" s="2" t="str">
        <f>IF(LEFT(G523,7)=" Signed",MID(G523,FIND($S$3,G523)+9,30),IF(LEFT(G523,8)=" Claimed",MID(G523,FIND($S$4,G523)+8,30),IF(LEFT(G523,8)=" As",MID(G523,FIND($S$5,G523)+8,30),IF(LEFT(G523,8)= " Traded", MID(G523,FIND($S$6, G523)+8,30),IF(LEFT(G523,8)= " Drafted", MID(G523,FIND($S$7, G523)+8,30),IF(LEFT(G523,8)= " Player", MID(G523,FIND($S$8, G523)+8,30),"no"))))))</f>
        <v>Atlanta Hawks.</v>
      </c>
      <c r="K523" t="str">
        <f t="shared" si="35"/>
        <v>Atlanta Hawks</v>
      </c>
    </row>
    <row r="524" spans="1:11" x14ac:dyDescent="0.25">
      <c r="A524" s="9" t="s">
        <v>3804</v>
      </c>
      <c r="B524" s="11">
        <f t="shared" si="32"/>
        <v>8</v>
      </c>
      <c r="C524" s="9" t="s">
        <v>3796</v>
      </c>
      <c r="D524" s="9" t="str">
        <f t="shared" si="33"/>
        <v>3</v>
      </c>
      <c r="E524" s="11">
        <v>2018</v>
      </c>
      <c r="F524" s="7">
        <f t="shared" si="34"/>
        <v>43315</v>
      </c>
      <c r="G524" t="s">
        <v>74</v>
      </c>
      <c r="H524" t="s">
        <v>95</v>
      </c>
      <c r="I524" t="s">
        <v>3741</v>
      </c>
      <c r="J524" s="2" t="str">
        <f>IF(LEFT(G524,7)=" Signed",MID(G524,FIND($S$3,G524)+9,30),IF(LEFT(G524,8)=" Claimed",MID(G524,FIND($S$4,G524)+8,30),IF(LEFT(G524,8)=" As",MID(G524,FIND($S$5,G524)+8,30),IF(LEFT(G524,8)= " Traded", MID(G524,FIND($S$6, G524)+8,30),IF(LEFT(G524,8)= " Drafted", MID(G524,FIND($S$7, G524)+8,30),IF(LEFT(G524,8)= " Player", MID(G524,FIND($S$8, G524)+8,30),"no"))))))</f>
        <v>Philadelphia 76ers</v>
      </c>
      <c r="K524" t="str">
        <f t="shared" si="35"/>
        <v>Philadelphia 76ers</v>
      </c>
    </row>
    <row r="525" spans="1:11" x14ac:dyDescent="0.25">
      <c r="A525" s="9" t="s">
        <v>3804</v>
      </c>
      <c r="B525" s="11">
        <f t="shared" si="32"/>
        <v>8</v>
      </c>
      <c r="C525" s="9" t="s">
        <v>3796</v>
      </c>
      <c r="D525" s="9" t="str">
        <f t="shared" si="33"/>
        <v>3</v>
      </c>
      <c r="E525" s="11">
        <v>2019</v>
      </c>
      <c r="F525" s="7">
        <f t="shared" si="34"/>
        <v>43680</v>
      </c>
      <c r="G525" t="s">
        <v>660</v>
      </c>
      <c r="H525" t="s">
        <v>661</v>
      </c>
      <c r="I525" t="s">
        <v>3741</v>
      </c>
      <c r="J525" s="2" t="str">
        <f>IF(LEFT(G525,7)=" Signed",MID(G525,FIND($S$3,G525)+9,30),IF(LEFT(G525,8)=" Claimed",MID(G525,FIND($S$4,G525)+8,30),IF(LEFT(G525,8)=" As",MID(G525,FIND($S$5,G525)+8,30),IF(LEFT(G525,8)= " Traded", MID(G525,FIND($S$6, G525)+8,30),IF(LEFT(G525,8)= " Drafted", MID(G525,FIND($S$7, G525)+8,30),IF(LEFT(G525,8)= " Player", MID(G525,FIND($S$8, G525)+8,30),"no"))))))</f>
        <v>Golden State Warriors (Signing</v>
      </c>
      <c r="K525" t="str">
        <f t="shared" si="35"/>
        <v>Golden State Warriors (Signing</v>
      </c>
    </row>
    <row r="526" spans="1:11" x14ac:dyDescent="0.25">
      <c r="A526" s="9" t="s">
        <v>3804</v>
      </c>
      <c r="B526" s="11">
        <f t="shared" si="32"/>
        <v>8</v>
      </c>
      <c r="C526" s="9" t="s">
        <v>3796</v>
      </c>
      <c r="D526" s="9" t="str">
        <f t="shared" si="33"/>
        <v>3</v>
      </c>
      <c r="E526" s="11">
        <v>2021</v>
      </c>
      <c r="F526" s="7">
        <f t="shared" si="34"/>
        <v>44411</v>
      </c>
      <c r="G526" t="s">
        <v>105</v>
      </c>
      <c r="H526" t="s">
        <v>662</v>
      </c>
      <c r="I526" t="s">
        <v>3741</v>
      </c>
      <c r="J526" s="2" t="str">
        <f>IF(LEFT(G526,7)=" Signed",MID(G526,FIND($S$3,G526)+9,30),IF(LEFT(G526,8)=" Claimed",MID(G526,FIND($S$4,G526)+8,30),IF(LEFT(G526,8)=" As",MID(G526,FIND($S$5,G526)+8,30),IF(LEFT(G526,8)= " Traded", MID(G526,FIND($S$6, G526)+8,30),IF(LEFT(G526,8)= " Drafted", MID(G526,FIND($S$7, G526)+8,30),IF(LEFT(G526,8)= " Player", MID(G526,FIND($S$8, G526)+8,30),"no"))))))</f>
        <v>Portland Trail Blazers</v>
      </c>
      <c r="K526" t="str">
        <f t="shared" si="35"/>
        <v>Portland Trail Blazers</v>
      </c>
    </row>
    <row r="527" spans="1:11" x14ac:dyDescent="0.25">
      <c r="A527" s="9" t="s">
        <v>3804</v>
      </c>
      <c r="B527" s="11">
        <f t="shared" si="32"/>
        <v>8</v>
      </c>
      <c r="C527" s="9" t="s">
        <v>3796</v>
      </c>
      <c r="D527" s="9" t="str">
        <f t="shared" si="33"/>
        <v>3</v>
      </c>
      <c r="E527" s="11">
        <v>2021</v>
      </c>
      <c r="F527" s="7">
        <f t="shared" si="34"/>
        <v>44411</v>
      </c>
      <c r="G527" t="s">
        <v>326</v>
      </c>
      <c r="H527" t="s">
        <v>663</v>
      </c>
      <c r="I527" t="s">
        <v>3741</v>
      </c>
      <c r="J527" s="2" t="str">
        <f>IF(LEFT(G527,7)=" Signed",MID(G527,FIND($S$3,G527)+9,30),IF(LEFT(G527,8)=" Claimed",MID(G527,FIND($S$4,G527)+8,30),IF(LEFT(G527,8)=" As",MID(G527,FIND($S$5,G527)+8,30),IF(LEFT(G527,8)= " Traded", MID(G527,FIND($S$6, G527)+8,30),IF(LEFT(G527,8)= " Drafted", MID(G527,FIND($S$7, G527)+8,30),IF(LEFT(G527,8)= " Player", MID(G527,FIND($S$8, G527)+8,30),"no"))))))</f>
        <v>Los Angeles Lakers</v>
      </c>
      <c r="K527" t="str">
        <f t="shared" si="35"/>
        <v>Los Angeles Lakers</v>
      </c>
    </row>
    <row r="528" spans="1:11" x14ac:dyDescent="0.25">
      <c r="A528" s="9" t="s">
        <v>3804</v>
      </c>
      <c r="B528" s="11">
        <f t="shared" si="32"/>
        <v>8</v>
      </c>
      <c r="C528" s="9" t="s">
        <v>3796</v>
      </c>
      <c r="D528" s="9" t="str">
        <f t="shared" si="33"/>
        <v>3</v>
      </c>
      <c r="E528" s="11">
        <v>2021</v>
      </c>
      <c r="F528" s="7">
        <f t="shared" si="34"/>
        <v>44411</v>
      </c>
      <c r="G528" t="s">
        <v>321</v>
      </c>
      <c r="H528" t="s">
        <v>283</v>
      </c>
      <c r="I528" t="s">
        <v>3742</v>
      </c>
      <c r="J528" s="2" t="str">
        <f>IF(LEFT(G528,7)=" Signed",MID(G528,FIND($S$3,G528)+9,30),IF(LEFT(G528,8)=" Claimed",MID(G528,FIND($S$4,G528)+8,30),IF(LEFT(G528,8)=" As",MID(G528,FIND($S$5,G528)+8,30),IF(LEFT(G528,8)= " Traded", MID(G528,FIND($S$6, G528)+8,30),IF(LEFT(G528,8)= " Drafted", MID(G528,FIND($S$7, G528)+8,30),IF(LEFT(G528,8)= " Player", MID(G528,FIND($S$8, G528)+8,30),"no"))))))</f>
        <v>no</v>
      </c>
      <c r="K528" t="str">
        <f t="shared" si="35"/>
        <v>no</v>
      </c>
    </row>
    <row r="529" spans="1:11" x14ac:dyDescent="0.25">
      <c r="A529" s="9" t="s">
        <v>3804</v>
      </c>
      <c r="B529" s="11">
        <f t="shared" si="32"/>
        <v>8</v>
      </c>
      <c r="C529" s="9" t="s">
        <v>3796</v>
      </c>
      <c r="D529" s="9" t="str">
        <f t="shared" si="33"/>
        <v>3</v>
      </c>
      <c r="E529" s="11">
        <v>2021</v>
      </c>
      <c r="F529" s="7">
        <f t="shared" si="34"/>
        <v>44411</v>
      </c>
      <c r="G529" t="s">
        <v>202</v>
      </c>
      <c r="H529" t="s">
        <v>664</v>
      </c>
      <c r="I529" t="s">
        <v>3741</v>
      </c>
      <c r="J529" s="2" t="str">
        <f>IF(LEFT(G529,7)=" Signed",MID(G529,FIND($S$3,G529)+9,30),IF(LEFT(G529,8)=" Claimed",MID(G529,FIND($S$4,G529)+8,30),IF(LEFT(G529,8)=" As",MID(G529,FIND($S$5,G529)+8,30),IF(LEFT(G529,8)= " Traded", MID(G529,FIND($S$6, G529)+8,30),IF(LEFT(G529,8)= " Drafted", MID(G529,FIND($S$7, G529)+8,30),IF(LEFT(G529,8)= " Player", MID(G529,FIND($S$8, G529)+8,30),"no"))))))</f>
        <v>Orlando Magic</v>
      </c>
      <c r="K529" t="str">
        <f t="shared" si="35"/>
        <v>Orlando Magic</v>
      </c>
    </row>
    <row r="530" spans="1:11" x14ac:dyDescent="0.25">
      <c r="A530" s="9" t="s">
        <v>3804</v>
      </c>
      <c r="B530" s="11">
        <f t="shared" si="32"/>
        <v>8</v>
      </c>
      <c r="C530" s="9" t="s">
        <v>3796</v>
      </c>
      <c r="D530" s="9" t="str">
        <f t="shared" si="33"/>
        <v>3</v>
      </c>
      <c r="E530" s="11">
        <v>2021</v>
      </c>
      <c r="F530" s="7">
        <f t="shared" si="34"/>
        <v>44411</v>
      </c>
      <c r="G530" t="s">
        <v>543</v>
      </c>
      <c r="H530" t="s">
        <v>665</v>
      </c>
      <c r="I530" t="s">
        <v>3741</v>
      </c>
      <c r="J530" s="2" t="str">
        <f>IF(LEFT(G530,7)=" Signed",MID(G530,FIND($S$3,G530)+9,30),IF(LEFT(G530,8)=" Claimed",MID(G530,FIND($S$4,G530)+8,30),IF(LEFT(G530,8)=" As",MID(G530,FIND($S$5,G530)+8,30),IF(LEFT(G530,8)= " Traded", MID(G530,FIND($S$6, G530)+8,30),IF(LEFT(G530,8)= " Drafted", MID(G530,FIND($S$7, G530)+8,30),IF(LEFT(G530,8)= " Player", MID(G530,FIND($S$8, G530)+8,30),"no"))))))</f>
        <v>Charlotte Hornets</v>
      </c>
      <c r="K530" t="str">
        <f t="shared" si="35"/>
        <v>Charlotte Hornets</v>
      </c>
    </row>
    <row r="531" spans="1:11" x14ac:dyDescent="0.25">
      <c r="A531" s="9" t="s">
        <v>3804</v>
      </c>
      <c r="B531" s="11">
        <f t="shared" si="32"/>
        <v>8</v>
      </c>
      <c r="C531" s="9" t="s">
        <v>3796</v>
      </c>
      <c r="D531" s="9" t="str">
        <f t="shared" si="33"/>
        <v>3</v>
      </c>
      <c r="E531" s="11">
        <v>2021</v>
      </c>
      <c r="F531" s="7">
        <f t="shared" si="34"/>
        <v>44411</v>
      </c>
      <c r="G531" t="s">
        <v>321</v>
      </c>
      <c r="H531" t="s">
        <v>666</v>
      </c>
      <c r="I531" t="s">
        <v>3742</v>
      </c>
      <c r="J531" s="2" t="str">
        <f>IF(LEFT(G531,7)=" Signed",MID(G531,FIND($S$3,G531)+9,30),IF(LEFT(G531,8)=" Claimed",MID(G531,FIND($S$4,G531)+8,30),IF(LEFT(G531,8)=" As",MID(G531,FIND($S$5,G531)+8,30),IF(LEFT(G531,8)= " Traded", MID(G531,FIND($S$6, G531)+8,30),IF(LEFT(G531,8)= " Drafted", MID(G531,FIND($S$7, G531)+8,30),IF(LEFT(G531,8)= " Player", MID(G531,FIND($S$8, G531)+8,30),"no"))))))</f>
        <v>no</v>
      </c>
      <c r="K531" t="str">
        <f t="shared" si="35"/>
        <v>no</v>
      </c>
    </row>
    <row r="532" spans="1:11" x14ac:dyDescent="0.25">
      <c r="A532" s="9" t="s">
        <v>3804</v>
      </c>
      <c r="B532" s="11">
        <f t="shared" si="32"/>
        <v>8</v>
      </c>
      <c r="C532" s="9" t="s">
        <v>3796</v>
      </c>
      <c r="D532" s="9" t="str">
        <f t="shared" si="33"/>
        <v>3</v>
      </c>
      <c r="E532" s="11">
        <v>2021</v>
      </c>
      <c r="F532" s="7">
        <f t="shared" si="34"/>
        <v>44411</v>
      </c>
      <c r="G532" t="s">
        <v>43</v>
      </c>
      <c r="H532" t="s">
        <v>667</v>
      </c>
      <c r="I532" t="s">
        <v>3741</v>
      </c>
      <c r="J532" s="2" t="str">
        <f>IF(LEFT(G532,7)=" Signed",MID(G532,FIND($S$3,G532)+9,30),IF(LEFT(G532,8)=" Claimed",MID(G532,FIND($S$4,G532)+8,30),IF(LEFT(G532,8)=" As",MID(G532,FIND($S$5,G532)+8,30),IF(LEFT(G532,8)= " Traded", MID(G532,FIND($S$6, G532)+8,30),IF(LEFT(G532,8)= " Drafted", MID(G532,FIND($S$7, G532)+8,30),IF(LEFT(G532,8)= " Player", MID(G532,FIND($S$8, G532)+8,30),"no"))))))</f>
        <v>Golden State Warriors</v>
      </c>
      <c r="K532" t="str">
        <f t="shared" si="35"/>
        <v>Golden State Warriors</v>
      </c>
    </row>
    <row r="533" spans="1:11" x14ac:dyDescent="0.25">
      <c r="A533" s="9" t="s">
        <v>3804</v>
      </c>
      <c r="B533" s="11">
        <f t="shared" si="32"/>
        <v>8</v>
      </c>
      <c r="C533" s="9" t="s">
        <v>3796</v>
      </c>
      <c r="D533" s="9" t="str">
        <f t="shared" si="33"/>
        <v>3</v>
      </c>
      <c r="E533" s="11">
        <v>2021</v>
      </c>
      <c r="F533" s="7">
        <f t="shared" si="34"/>
        <v>44411</v>
      </c>
      <c r="G533" t="s">
        <v>627</v>
      </c>
      <c r="H533" t="s">
        <v>305</v>
      </c>
      <c r="I533" t="s">
        <v>3741</v>
      </c>
      <c r="J533" s="2" t="str">
        <f>IF(LEFT(G533,7)=" Signed",MID(G533,FIND($S$3,G533)+9,30),IF(LEFT(G533,8)=" Claimed",MID(G533,FIND($S$4,G533)+8,30),IF(LEFT(G533,8)=" As",MID(G533,FIND($S$5,G533)+8,30),IF(LEFT(G533,8)= " Traded", MID(G533,FIND($S$6, G533)+8,30),IF(LEFT(G533,8)= " Drafted", MID(G533,FIND($S$7, G533)+8,30),IF(LEFT(G533,8)= " Player", MID(G533,FIND($S$8, G533)+8,30),"no"))))))</f>
        <v>Philadelphia 76ers</v>
      </c>
      <c r="K533" t="str">
        <f t="shared" si="35"/>
        <v>Philadelphia 76ers</v>
      </c>
    </row>
    <row r="534" spans="1:11" x14ac:dyDescent="0.25">
      <c r="A534" s="9" t="s">
        <v>3804</v>
      </c>
      <c r="B534" s="11">
        <f t="shared" si="32"/>
        <v>8</v>
      </c>
      <c r="C534" s="9" t="s">
        <v>3796</v>
      </c>
      <c r="D534" s="9" t="str">
        <f t="shared" si="33"/>
        <v>3</v>
      </c>
      <c r="E534" s="11">
        <v>2021</v>
      </c>
      <c r="F534" s="7">
        <f t="shared" si="34"/>
        <v>44411</v>
      </c>
      <c r="G534" t="s">
        <v>593</v>
      </c>
      <c r="H534" t="s">
        <v>668</v>
      </c>
      <c r="I534" t="s">
        <v>3741</v>
      </c>
      <c r="J534" s="2" t="str">
        <f>IF(LEFT(G534,7)=" Signed",MID(G534,FIND($S$3,G534)+9,30),IF(LEFT(G534,8)=" Claimed",MID(G534,FIND($S$4,G534)+8,30),IF(LEFT(G534,8)=" As",MID(G534,FIND($S$5,G534)+8,30),IF(LEFT(G534,8)= " Traded", MID(G534,FIND($S$6, G534)+8,30),IF(LEFT(G534,8)= " Drafted", MID(G534,FIND($S$7, G534)+8,30),IF(LEFT(G534,8)= " Player", MID(G534,FIND($S$8, G534)+8,30),"no"))))))</f>
        <v>Charlotte Hornets</v>
      </c>
      <c r="K534" t="str">
        <f t="shared" si="35"/>
        <v>Charlotte Hornets</v>
      </c>
    </row>
    <row r="535" spans="1:11" x14ac:dyDescent="0.25">
      <c r="A535" s="9" t="s">
        <v>3804</v>
      </c>
      <c r="B535" s="11">
        <f t="shared" si="32"/>
        <v>8</v>
      </c>
      <c r="C535" s="9" t="s">
        <v>3796</v>
      </c>
      <c r="D535" s="9" t="str">
        <f t="shared" si="33"/>
        <v>3</v>
      </c>
      <c r="E535" s="11">
        <v>2021</v>
      </c>
      <c r="F535" s="7">
        <f t="shared" si="34"/>
        <v>44411</v>
      </c>
      <c r="G535" t="s">
        <v>459</v>
      </c>
      <c r="H535" t="s">
        <v>280</v>
      </c>
      <c r="I535" t="s">
        <v>3741</v>
      </c>
      <c r="J535" s="2" t="str">
        <f>IF(LEFT(G535,7)=" Signed",MID(G535,FIND($S$3,G535)+9,30),IF(LEFT(G535,8)=" Claimed",MID(G535,FIND($S$4,G535)+8,30),IF(LEFT(G535,8)=" As",MID(G535,FIND($S$5,G535)+8,30),IF(LEFT(G535,8)= " Traded", MID(G535,FIND($S$6, G535)+8,30),IF(LEFT(G535,8)= " Drafted", MID(G535,FIND($S$7, G535)+8,30),IF(LEFT(G535,8)= " Player", MID(G535,FIND($S$8, G535)+8,30),"no"))))))</f>
        <v>Dallas Mavericks</v>
      </c>
      <c r="K535" t="str">
        <f t="shared" si="35"/>
        <v>Dallas Mavericks</v>
      </c>
    </row>
    <row r="536" spans="1:11" x14ac:dyDescent="0.25">
      <c r="A536" s="9" t="s">
        <v>3804</v>
      </c>
      <c r="B536" s="11">
        <f t="shared" si="32"/>
        <v>8</v>
      </c>
      <c r="C536" s="9" t="s">
        <v>3796</v>
      </c>
      <c r="D536" s="9" t="str">
        <f t="shared" si="33"/>
        <v>3</v>
      </c>
      <c r="E536" s="11">
        <v>2021</v>
      </c>
      <c r="F536" s="7">
        <f t="shared" si="34"/>
        <v>44411</v>
      </c>
      <c r="G536" t="s">
        <v>321</v>
      </c>
      <c r="H536" t="s">
        <v>669</v>
      </c>
      <c r="I536" t="s">
        <v>3742</v>
      </c>
      <c r="J536" s="2" t="str">
        <f>IF(LEFT(G536,7)=" Signed",MID(G536,FIND($S$3,G536)+9,30),IF(LEFT(G536,8)=" Claimed",MID(G536,FIND($S$4,G536)+8,30),IF(LEFT(G536,8)=" As",MID(G536,FIND($S$5,G536)+8,30),IF(LEFT(G536,8)= " Traded", MID(G536,FIND($S$6, G536)+8,30),IF(LEFT(G536,8)= " Drafted", MID(G536,FIND($S$7, G536)+8,30),IF(LEFT(G536,8)= " Player", MID(G536,FIND($S$8, G536)+8,30),"no"))))))</f>
        <v>no</v>
      </c>
      <c r="K536" t="str">
        <f t="shared" si="35"/>
        <v>no</v>
      </c>
    </row>
    <row r="537" spans="1:11" x14ac:dyDescent="0.25">
      <c r="A537" s="9" t="s">
        <v>3804</v>
      </c>
      <c r="B537" s="11">
        <f t="shared" si="32"/>
        <v>8</v>
      </c>
      <c r="C537" s="9" t="s">
        <v>3796</v>
      </c>
      <c r="D537" s="9" t="str">
        <f t="shared" si="33"/>
        <v>3</v>
      </c>
      <c r="E537" s="11">
        <v>2021</v>
      </c>
      <c r="F537" s="7">
        <f t="shared" si="34"/>
        <v>44411</v>
      </c>
      <c r="G537" t="s">
        <v>5</v>
      </c>
      <c r="H537" t="s">
        <v>670</v>
      </c>
      <c r="I537" t="s">
        <v>3742</v>
      </c>
      <c r="J537" s="2" t="str">
        <f>IF(LEFT(G537,7)=" Signed",MID(G537,FIND($S$3,G537)+9,30),IF(LEFT(G537,8)=" Claimed",MID(G537,FIND($S$4,G537)+8,30),IF(LEFT(G537,8)=" As",MID(G537,FIND($S$5,G537)+8,30),IF(LEFT(G537,8)= " Traded", MID(G537,FIND($S$6, G537)+8,30),IF(LEFT(G537,8)= " Drafted", MID(G537,FIND($S$7, G537)+8,30),IF(LEFT(G537,8)= " Player", MID(G537,FIND($S$8, G537)+8,30),"no"))))))</f>
        <v>no</v>
      </c>
      <c r="K537" t="str">
        <f t="shared" si="35"/>
        <v>no</v>
      </c>
    </row>
    <row r="538" spans="1:11" x14ac:dyDescent="0.25">
      <c r="A538" s="9" t="s">
        <v>3804</v>
      </c>
      <c r="B538" s="11">
        <f t="shared" si="32"/>
        <v>8</v>
      </c>
      <c r="C538" s="9" t="s">
        <v>3796</v>
      </c>
      <c r="D538" s="9" t="str">
        <f t="shared" si="33"/>
        <v>3</v>
      </c>
      <c r="E538" s="11">
        <v>2021</v>
      </c>
      <c r="F538" s="7">
        <f t="shared" si="34"/>
        <v>44411</v>
      </c>
      <c r="G538" t="s">
        <v>158</v>
      </c>
      <c r="H538" t="s">
        <v>671</v>
      </c>
      <c r="I538" t="s">
        <v>3741</v>
      </c>
      <c r="J538" s="2" t="str">
        <f>IF(LEFT(G538,7)=" Signed",MID(G538,FIND($S$3,G538)+9,30),IF(LEFT(G538,8)=" Claimed",MID(G538,FIND($S$4,G538)+8,30),IF(LEFT(G538,8)=" As",MID(G538,FIND($S$5,G538)+8,30),IF(LEFT(G538,8)= " Traded", MID(G538,FIND($S$6, G538)+8,30),IF(LEFT(G538,8)= " Drafted", MID(G538,FIND($S$7, G538)+8,30),IF(LEFT(G538,8)= " Player", MID(G538,FIND($S$8, G538)+8,30),"no"))))))</f>
        <v>Milwaukee Bucks</v>
      </c>
      <c r="K538" t="str">
        <f t="shared" si="35"/>
        <v>Milwaukee Bucks</v>
      </c>
    </row>
    <row r="539" spans="1:11" x14ac:dyDescent="0.25">
      <c r="A539" s="9" t="s">
        <v>3804</v>
      </c>
      <c r="B539" s="11">
        <f t="shared" si="32"/>
        <v>8</v>
      </c>
      <c r="C539" s="9" t="s">
        <v>3796</v>
      </c>
      <c r="D539" s="9" t="str">
        <f t="shared" si="33"/>
        <v>3</v>
      </c>
      <c r="E539" s="11">
        <v>2021</v>
      </c>
      <c r="F539" s="7">
        <f t="shared" si="34"/>
        <v>44411</v>
      </c>
      <c r="G539" t="s">
        <v>326</v>
      </c>
      <c r="H539" t="s">
        <v>672</v>
      </c>
      <c r="I539" t="s">
        <v>3741</v>
      </c>
      <c r="J539" s="2" t="str">
        <f>IF(LEFT(G539,7)=" Signed",MID(G539,FIND($S$3,G539)+9,30),IF(LEFT(G539,8)=" Claimed",MID(G539,FIND($S$4,G539)+8,30),IF(LEFT(G539,8)=" As",MID(G539,FIND($S$5,G539)+8,30),IF(LEFT(G539,8)= " Traded", MID(G539,FIND($S$6, G539)+8,30),IF(LEFT(G539,8)= " Drafted", MID(G539,FIND($S$7, G539)+8,30),IF(LEFT(G539,8)= " Player", MID(G539,FIND($S$8, G539)+8,30),"no"))))))</f>
        <v>Los Angeles Lakers</v>
      </c>
      <c r="K539" t="str">
        <f t="shared" si="35"/>
        <v>Los Angeles Lakers</v>
      </c>
    </row>
    <row r="540" spans="1:11" x14ac:dyDescent="0.25">
      <c r="A540" s="9" t="s">
        <v>3804</v>
      </c>
      <c r="B540" s="11">
        <f t="shared" si="32"/>
        <v>8</v>
      </c>
      <c r="C540" s="9" t="s">
        <v>3796</v>
      </c>
      <c r="D540" s="9" t="str">
        <f t="shared" si="33"/>
        <v>3</v>
      </c>
      <c r="E540" s="11">
        <v>2021</v>
      </c>
      <c r="F540" s="7">
        <f t="shared" si="34"/>
        <v>44411</v>
      </c>
      <c r="G540" t="s">
        <v>431</v>
      </c>
      <c r="H540" t="s">
        <v>673</v>
      </c>
      <c r="I540" t="s">
        <v>3741</v>
      </c>
      <c r="J540" s="2" t="str">
        <f>IF(LEFT(G540,7)=" Signed",MID(G540,FIND($S$3,G540)+9,30),IF(LEFT(G540,8)=" Claimed",MID(G540,FIND($S$4,G540)+8,30),IF(LEFT(G540,8)=" As",MID(G540,FIND($S$5,G540)+8,30),IF(LEFT(G540,8)= " Traded", MID(G540,FIND($S$6, G540)+8,30),IF(LEFT(G540,8)= " Drafted", MID(G540,FIND($S$7, G540)+8,30),IF(LEFT(G540,8)= " Player", MID(G540,FIND($S$8, G540)+8,30),"no"))))))</f>
        <v>Cleveland Cavaliers</v>
      </c>
      <c r="K540" t="str">
        <f t="shared" si="35"/>
        <v>Cleveland Cavaliers</v>
      </c>
    </row>
    <row r="541" spans="1:11" x14ac:dyDescent="0.25">
      <c r="A541" s="9" t="s">
        <v>3804</v>
      </c>
      <c r="B541" s="11">
        <f t="shared" si="32"/>
        <v>8</v>
      </c>
      <c r="C541" s="9" t="s">
        <v>3796</v>
      </c>
      <c r="D541" s="9" t="str">
        <f t="shared" si="33"/>
        <v>3</v>
      </c>
      <c r="E541" s="11">
        <v>2021</v>
      </c>
      <c r="F541" s="7">
        <f t="shared" si="34"/>
        <v>44411</v>
      </c>
      <c r="G541" t="s">
        <v>202</v>
      </c>
      <c r="H541" t="s">
        <v>674</v>
      </c>
      <c r="I541" t="s">
        <v>3741</v>
      </c>
      <c r="J541" s="2" t="str">
        <f>IF(LEFT(G541,7)=" Signed",MID(G541,FIND($S$3,G541)+9,30),IF(LEFT(G541,8)=" Claimed",MID(G541,FIND($S$4,G541)+8,30),IF(LEFT(G541,8)=" As",MID(G541,FIND($S$5,G541)+8,30),IF(LEFT(G541,8)= " Traded", MID(G541,FIND($S$6, G541)+8,30),IF(LEFT(G541,8)= " Drafted", MID(G541,FIND($S$7, G541)+8,30),IF(LEFT(G541,8)= " Player", MID(G541,FIND($S$8, G541)+8,30),"no"))))))</f>
        <v>Orlando Magic</v>
      </c>
      <c r="K541" t="str">
        <f t="shared" si="35"/>
        <v>Orlando Magic</v>
      </c>
    </row>
    <row r="542" spans="1:11" x14ac:dyDescent="0.25">
      <c r="A542" s="9" t="s">
        <v>3804</v>
      </c>
      <c r="B542" s="11">
        <f t="shared" si="32"/>
        <v>8</v>
      </c>
      <c r="C542" s="9" t="s">
        <v>3796</v>
      </c>
      <c r="D542" s="9" t="str">
        <f t="shared" si="33"/>
        <v>3</v>
      </c>
      <c r="E542" s="11">
        <v>2021</v>
      </c>
      <c r="F542" s="7">
        <f t="shared" si="34"/>
        <v>44411</v>
      </c>
      <c r="G542" t="s">
        <v>593</v>
      </c>
      <c r="H542" t="s">
        <v>675</v>
      </c>
      <c r="I542" t="s">
        <v>3741</v>
      </c>
      <c r="J542" s="2" t="str">
        <f>IF(LEFT(G542,7)=" Signed",MID(G542,FIND($S$3,G542)+9,30),IF(LEFT(G542,8)=" Claimed",MID(G542,FIND($S$4,G542)+8,30),IF(LEFT(G542,8)=" As",MID(G542,FIND($S$5,G542)+8,30),IF(LEFT(G542,8)= " Traded", MID(G542,FIND($S$6, G542)+8,30),IF(LEFT(G542,8)= " Drafted", MID(G542,FIND($S$7, G542)+8,30),IF(LEFT(G542,8)= " Player", MID(G542,FIND($S$8, G542)+8,30),"no"))))))</f>
        <v>Charlotte Hornets</v>
      </c>
      <c r="K542" t="str">
        <f t="shared" si="35"/>
        <v>Charlotte Hornets</v>
      </c>
    </row>
    <row r="543" spans="1:11" x14ac:dyDescent="0.25">
      <c r="A543" s="9" t="s">
        <v>3804</v>
      </c>
      <c r="B543" s="11">
        <f t="shared" si="32"/>
        <v>8</v>
      </c>
      <c r="C543" s="9" t="s">
        <v>3796</v>
      </c>
      <c r="D543" s="9" t="str">
        <f t="shared" si="33"/>
        <v>3</v>
      </c>
      <c r="E543" s="11">
        <v>2021</v>
      </c>
      <c r="F543" s="7">
        <f t="shared" si="34"/>
        <v>44411</v>
      </c>
      <c r="G543" t="s">
        <v>543</v>
      </c>
      <c r="H543" t="s">
        <v>676</v>
      </c>
      <c r="I543" t="s">
        <v>3741</v>
      </c>
      <c r="J543" s="2" t="str">
        <f>IF(LEFT(G543,7)=" Signed",MID(G543,FIND($S$3,G543)+9,30),IF(LEFT(G543,8)=" Claimed",MID(G543,FIND($S$4,G543)+8,30),IF(LEFT(G543,8)=" As",MID(G543,FIND($S$5,G543)+8,30),IF(LEFT(G543,8)= " Traded", MID(G543,FIND($S$6, G543)+8,30),IF(LEFT(G543,8)= " Drafted", MID(G543,FIND($S$7, G543)+8,30),IF(LEFT(G543,8)= " Player", MID(G543,FIND($S$8, G543)+8,30),"no"))))))</f>
        <v>Charlotte Hornets</v>
      </c>
      <c r="K543" t="str">
        <f t="shared" si="35"/>
        <v>Charlotte Hornets</v>
      </c>
    </row>
    <row r="544" spans="1:11" x14ac:dyDescent="0.25">
      <c r="A544" s="9" t="s">
        <v>3804</v>
      </c>
      <c r="B544" s="11">
        <f t="shared" si="32"/>
        <v>8</v>
      </c>
      <c r="C544" s="9" t="s">
        <v>3797</v>
      </c>
      <c r="D544" s="9" t="str">
        <f t="shared" si="33"/>
        <v>30</v>
      </c>
      <c r="E544" s="11">
        <v>2016</v>
      </c>
      <c r="F544" s="7">
        <f t="shared" si="34"/>
        <v>42612</v>
      </c>
      <c r="G544" t="s">
        <v>677</v>
      </c>
      <c r="H544" t="s">
        <v>355</v>
      </c>
      <c r="I544" t="s">
        <v>3752</v>
      </c>
      <c r="J544" s="2" t="str">
        <f>IF(LEFT(G544,7)=" Signed",MID(G544,FIND($S$3,G544)+9,30),IF(LEFT(G544,8)=" Claimed",MID(G544,FIND($S$4,G544)+8,30),IF(LEFT(G544,8)=" As",MID(G544,FIND($S$5,G544)+8,30),IF(LEFT(G544,8)= " Traded", MID(G544,FIND($S$6, G544)+8,30),IF(LEFT(G544,8)= " Drafted", MID(G544,FIND($S$7, G544)+8,30),IF(LEFT(G544,8)= " Player", MID(G544,FIND($S$8, G544)+8,30),"no"))))))</f>
        <v>no</v>
      </c>
      <c r="K544" t="str">
        <f t="shared" si="35"/>
        <v>no</v>
      </c>
    </row>
    <row r="545" spans="1:11" x14ac:dyDescent="0.25">
      <c r="A545" s="9" t="s">
        <v>3804</v>
      </c>
      <c r="B545" s="11">
        <f t="shared" si="32"/>
        <v>8</v>
      </c>
      <c r="C545" s="9" t="s">
        <v>3797</v>
      </c>
      <c r="D545" s="9" t="str">
        <f t="shared" si="33"/>
        <v>30</v>
      </c>
      <c r="E545" s="11">
        <v>2016</v>
      </c>
      <c r="F545" s="7">
        <f t="shared" si="34"/>
        <v>42612</v>
      </c>
      <c r="G545" t="s">
        <v>678</v>
      </c>
      <c r="H545" t="s">
        <v>679</v>
      </c>
      <c r="I545" t="s">
        <v>3752</v>
      </c>
      <c r="J545" s="2" t="str">
        <f>IF(LEFT(G545,7)=" Signed",MID(G545,FIND($S$3,G545)+9,30),IF(LEFT(G545,8)=" Claimed",MID(G545,FIND($S$4,G545)+8,30),IF(LEFT(G545,8)=" As",MID(G545,FIND($S$5,G545)+8,30),IF(LEFT(G545,8)= " Traded", MID(G545,FIND($S$6, G545)+8,30),IF(LEFT(G545,8)= " Drafted", MID(G545,FIND($S$7, G545)+8,30),IF(LEFT(G545,8)= " Player", MID(G545,FIND($S$8, G545)+8,30),"no"))))))</f>
        <v>no</v>
      </c>
      <c r="K545" t="str">
        <f t="shared" si="35"/>
        <v>no</v>
      </c>
    </row>
    <row r="546" spans="1:11" x14ac:dyDescent="0.25">
      <c r="A546" s="9" t="s">
        <v>3804</v>
      </c>
      <c r="B546" s="11">
        <f t="shared" si="32"/>
        <v>8</v>
      </c>
      <c r="C546" s="9" t="s">
        <v>3797</v>
      </c>
      <c r="D546" s="9" t="str">
        <f t="shared" si="33"/>
        <v>30</v>
      </c>
      <c r="E546" s="11">
        <v>2016</v>
      </c>
      <c r="F546" s="7">
        <f t="shared" si="34"/>
        <v>42612</v>
      </c>
      <c r="G546" t="s">
        <v>680</v>
      </c>
      <c r="H546" t="s">
        <v>681</v>
      </c>
      <c r="I546" t="s">
        <v>3752</v>
      </c>
      <c r="J546" s="2" t="str">
        <f>IF(LEFT(G546,7)=" Signed",MID(G546,FIND($S$3,G546)+9,30),IF(LEFT(G546,8)=" Claimed",MID(G546,FIND($S$4,G546)+8,30),IF(LEFT(G546,8)=" As",MID(G546,FIND($S$5,G546)+8,30),IF(LEFT(G546,8)= " Traded", MID(G546,FIND($S$6, G546)+8,30),IF(LEFT(G546,8)= " Drafted", MID(G546,FIND($S$7, G546)+8,30),IF(LEFT(G546,8)= " Player", MID(G546,FIND($S$8, G546)+8,30),"no"))))))</f>
        <v>no</v>
      </c>
      <c r="K546" t="str">
        <f t="shared" si="35"/>
        <v>no</v>
      </c>
    </row>
    <row r="547" spans="1:11" x14ac:dyDescent="0.25">
      <c r="A547" s="9" t="s">
        <v>3804</v>
      </c>
      <c r="B547" s="11">
        <f t="shared" si="32"/>
        <v>8</v>
      </c>
      <c r="C547" s="9" t="s">
        <v>3797</v>
      </c>
      <c r="D547" s="9" t="str">
        <f t="shared" si="33"/>
        <v>30</v>
      </c>
      <c r="E547" s="11">
        <v>2017</v>
      </c>
      <c r="F547" s="7">
        <f t="shared" si="34"/>
        <v>42977</v>
      </c>
      <c r="G547" t="s">
        <v>682</v>
      </c>
      <c r="H547" t="s">
        <v>209</v>
      </c>
      <c r="J547" s="2" t="str">
        <f>IF(LEFT(G547,7)=" Signed",MID(G547,FIND($S$3,G547)+9,30),IF(LEFT(G547,8)=" Claimed",MID(G547,FIND($S$4,G547)+8,30),IF(LEFT(G547,8)=" As",MID(G547,FIND($S$5,G547)+8,30),IF(LEFT(G547,8)= " Traded", MID(G547,FIND($S$6, G547)+8,30),IF(LEFT(G547,8)= " Drafted", MID(G547,FIND($S$7, G547)+8,30),IF(LEFT(G547,8)= " Player", MID(G547,FIND($S$8, G547)+8,30),"no"))))))</f>
        <v>no</v>
      </c>
      <c r="K547" t="str">
        <f t="shared" si="35"/>
        <v>no</v>
      </c>
    </row>
    <row r="548" spans="1:11" x14ac:dyDescent="0.25">
      <c r="A548" s="9" t="s">
        <v>3804</v>
      </c>
      <c r="B548" s="11">
        <f t="shared" si="32"/>
        <v>8</v>
      </c>
      <c r="C548" s="9" t="s">
        <v>3797</v>
      </c>
      <c r="D548" s="9" t="str">
        <f t="shared" si="33"/>
        <v>30</v>
      </c>
      <c r="E548" s="11">
        <v>2017</v>
      </c>
      <c r="F548" s="7">
        <f t="shared" si="34"/>
        <v>42977</v>
      </c>
      <c r="G548" t="s">
        <v>683</v>
      </c>
      <c r="H548" t="s">
        <v>684</v>
      </c>
      <c r="J548" s="2" t="str">
        <f>IF(LEFT(G548,7)=" Signed",MID(G548,FIND($S$3,G548)+9,30),IF(LEFT(G548,8)=" Claimed",MID(G548,FIND($S$4,G548)+8,30),IF(LEFT(G548,8)=" As",MID(G548,FIND($S$5,G548)+8,30),IF(LEFT(G548,8)= " Traded", MID(G548,FIND($S$6, G548)+8,30),IF(LEFT(G548,8)= " Drafted", MID(G548,FIND($S$7, G548)+8,30),IF(LEFT(G548,8)= " Player", MID(G548,FIND($S$8, G548)+8,30),"no"))))))</f>
        <v>no</v>
      </c>
      <c r="K548" t="str">
        <f t="shared" si="35"/>
        <v>no</v>
      </c>
    </row>
    <row r="549" spans="1:11" x14ac:dyDescent="0.25">
      <c r="A549" s="9" t="s">
        <v>3804</v>
      </c>
      <c r="B549" s="11">
        <f t="shared" si="32"/>
        <v>8</v>
      </c>
      <c r="C549" s="9" t="s">
        <v>3797</v>
      </c>
      <c r="D549" s="9" t="str">
        <f t="shared" si="33"/>
        <v>30</v>
      </c>
      <c r="E549" s="11">
        <v>2017</v>
      </c>
      <c r="F549" s="7">
        <f t="shared" si="34"/>
        <v>42977</v>
      </c>
      <c r="G549" t="s">
        <v>685</v>
      </c>
      <c r="H549" t="s">
        <v>686</v>
      </c>
      <c r="J549" s="2" t="str">
        <f>IF(LEFT(G549,7)=" Signed",MID(G549,FIND($S$3,G549)+9,30),IF(LEFT(G549,8)=" Claimed",MID(G549,FIND($S$4,G549)+8,30),IF(LEFT(G549,8)=" As",MID(G549,FIND($S$5,G549)+8,30),IF(LEFT(G549,8)= " Traded", MID(G549,FIND($S$6, G549)+8,30),IF(LEFT(G549,8)= " Drafted", MID(G549,FIND($S$7, G549)+8,30),IF(LEFT(G549,8)= " Player", MID(G549,FIND($S$8, G549)+8,30),"no"))))))</f>
        <v>no</v>
      </c>
      <c r="K549" t="str">
        <f t="shared" si="35"/>
        <v>no</v>
      </c>
    </row>
    <row r="550" spans="1:11" x14ac:dyDescent="0.25">
      <c r="A550" s="9" t="s">
        <v>3804</v>
      </c>
      <c r="B550" s="11">
        <f t="shared" si="32"/>
        <v>8</v>
      </c>
      <c r="C550" s="9" t="s">
        <v>3797</v>
      </c>
      <c r="D550" s="9" t="str">
        <f t="shared" si="33"/>
        <v>30</v>
      </c>
      <c r="E550" s="11">
        <v>2017</v>
      </c>
      <c r="F550" s="7">
        <f t="shared" si="34"/>
        <v>42977</v>
      </c>
      <c r="G550" t="s">
        <v>687</v>
      </c>
      <c r="H550" t="s">
        <v>688</v>
      </c>
      <c r="J550" s="2" t="str">
        <f>IF(LEFT(G550,7)=" Signed",MID(G550,FIND($S$3,G550)+9,30),IF(LEFT(G550,8)=" Claimed",MID(G550,FIND($S$4,G550)+8,30),IF(LEFT(G550,8)=" As",MID(G550,FIND($S$5,G550)+8,30),IF(LEFT(G550,8)= " Traded", MID(G550,FIND($S$6, G550)+8,30),IF(LEFT(G550,8)= " Drafted", MID(G550,FIND($S$7, G550)+8,30),IF(LEFT(G550,8)= " Player", MID(G550,FIND($S$8, G550)+8,30),"no"))))))</f>
        <v>no</v>
      </c>
      <c r="K550" t="str">
        <f t="shared" si="35"/>
        <v>no</v>
      </c>
    </row>
    <row r="551" spans="1:11" x14ac:dyDescent="0.25">
      <c r="A551" s="9" t="s">
        <v>3804</v>
      </c>
      <c r="B551" s="11">
        <f t="shared" si="32"/>
        <v>8</v>
      </c>
      <c r="C551" s="9" t="s">
        <v>3797</v>
      </c>
      <c r="D551" s="9" t="str">
        <f t="shared" si="33"/>
        <v>30</v>
      </c>
      <c r="E551" s="11">
        <v>2017</v>
      </c>
      <c r="F551" s="7">
        <f t="shared" si="34"/>
        <v>42977</v>
      </c>
      <c r="G551" t="s">
        <v>689</v>
      </c>
      <c r="H551" t="s">
        <v>690</v>
      </c>
      <c r="J551" s="2" t="str">
        <f>IF(LEFT(G551,7)=" Signed",MID(G551,FIND($S$3,G551)+9,30),IF(LEFT(G551,8)=" Claimed",MID(G551,FIND($S$4,G551)+8,30),IF(LEFT(G551,8)=" As",MID(G551,FIND($S$5,G551)+8,30),IF(LEFT(G551,8)= " Traded", MID(G551,FIND($S$6, G551)+8,30),IF(LEFT(G551,8)= " Drafted", MID(G551,FIND($S$7, G551)+8,30),IF(LEFT(G551,8)= " Player", MID(G551,FIND($S$8, G551)+8,30),"no"))))))</f>
        <v>no</v>
      </c>
      <c r="K551" t="str">
        <f t="shared" si="35"/>
        <v>no</v>
      </c>
    </row>
    <row r="552" spans="1:11" x14ac:dyDescent="0.25">
      <c r="A552" s="9" t="s">
        <v>3804</v>
      </c>
      <c r="B552" s="11">
        <f t="shared" si="32"/>
        <v>8</v>
      </c>
      <c r="C552" s="9" t="s">
        <v>3797</v>
      </c>
      <c r="D552" s="9" t="str">
        <f t="shared" si="33"/>
        <v>30</v>
      </c>
      <c r="E552" s="11">
        <v>2017</v>
      </c>
      <c r="F552" s="7">
        <f t="shared" si="34"/>
        <v>42977</v>
      </c>
      <c r="G552" t="s">
        <v>691</v>
      </c>
      <c r="H552" t="s">
        <v>273</v>
      </c>
      <c r="J552" s="2" t="str">
        <f>IF(LEFT(G552,7)=" Signed",MID(G552,FIND($S$3,G552)+9,30),IF(LEFT(G552,8)=" Claimed",MID(G552,FIND($S$4,G552)+8,30),IF(LEFT(G552,8)=" As",MID(G552,FIND($S$5,G552)+8,30),IF(LEFT(G552,8)= " Traded", MID(G552,FIND($S$6, G552)+8,30),IF(LEFT(G552,8)= " Drafted", MID(G552,FIND($S$7, G552)+8,30),IF(LEFT(G552,8)= " Player", MID(G552,FIND($S$8, G552)+8,30),"no"))))))</f>
        <v>no</v>
      </c>
      <c r="K552" t="str">
        <f t="shared" si="35"/>
        <v>no</v>
      </c>
    </row>
    <row r="553" spans="1:11" x14ac:dyDescent="0.25">
      <c r="A553" s="9" t="s">
        <v>3804</v>
      </c>
      <c r="B553" s="11">
        <f t="shared" si="32"/>
        <v>8</v>
      </c>
      <c r="C553" s="9" t="s">
        <v>3797</v>
      </c>
      <c r="D553" s="9" t="str">
        <f t="shared" si="33"/>
        <v>30</v>
      </c>
      <c r="E553" s="11">
        <v>2018</v>
      </c>
      <c r="F553" s="7">
        <f t="shared" si="34"/>
        <v>43342</v>
      </c>
      <c r="G553" t="s">
        <v>45</v>
      </c>
      <c r="H553" t="s">
        <v>692</v>
      </c>
      <c r="I553" t="s">
        <v>3745</v>
      </c>
      <c r="J553" s="2" t="str">
        <f>IF(LEFT(G553,7)=" Signed",MID(G553,FIND($S$3,G553)+9,30),IF(LEFT(G553,8)=" Claimed",MID(G553,FIND($S$4,G553)+8,30),IF(LEFT(G553,8)=" As",MID(G553,FIND($S$5,G553)+8,30),IF(LEFT(G553,8)= " Traded", MID(G553,FIND($S$6, G553)+8,30),IF(LEFT(G553,8)= " Drafted", MID(G553,FIND($S$7, G553)+8,30),IF(LEFT(G553,8)= " Player", MID(G553,FIND($S$8, G553)+8,30),"no"))))))</f>
        <v>no</v>
      </c>
      <c r="K553" t="str">
        <f t="shared" si="35"/>
        <v>no</v>
      </c>
    </row>
    <row r="554" spans="1:11" x14ac:dyDescent="0.25">
      <c r="A554" s="9" t="s">
        <v>3804</v>
      </c>
      <c r="B554" s="11">
        <f t="shared" si="32"/>
        <v>8</v>
      </c>
      <c r="C554" s="9" t="s">
        <v>3797</v>
      </c>
      <c r="D554" s="9" t="str">
        <f t="shared" si="33"/>
        <v>30</v>
      </c>
      <c r="E554" s="11">
        <v>2021</v>
      </c>
      <c r="F554" s="7">
        <f t="shared" si="34"/>
        <v>44438</v>
      </c>
      <c r="G554" t="s">
        <v>627</v>
      </c>
      <c r="H554" t="s">
        <v>693</v>
      </c>
      <c r="I554" t="s">
        <v>3741</v>
      </c>
      <c r="J554" s="2" t="str">
        <f>IF(LEFT(G554,7)=" Signed",MID(G554,FIND($S$3,G554)+9,30),IF(LEFT(G554,8)=" Claimed",MID(G554,FIND($S$4,G554)+8,30),IF(LEFT(G554,8)=" As",MID(G554,FIND($S$5,G554)+8,30),IF(LEFT(G554,8)= " Traded", MID(G554,FIND($S$6, G554)+8,30),IF(LEFT(G554,8)= " Drafted", MID(G554,FIND($S$7, G554)+8,30),IF(LEFT(G554,8)= " Player", MID(G554,FIND($S$8, G554)+8,30),"no"))))))</f>
        <v>Philadelphia 76ers</v>
      </c>
      <c r="K554" t="str">
        <f t="shared" si="35"/>
        <v>Philadelphia 76ers</v>
      </c>
    </row>
    <row r="555" spans="1:11" x14ac:dyDescent="0.25">
      <c r="A555" s="9" t="s">
        <v>3804</v>
      </c>
      <c r="B555" s="11">
        <f t="shared" si="32"/>
        <v>8</v>
      </c>
      <c r="C555" s="9" t="s">
        <v>3805</v>
      </c>
      <c r="D555" s="9" t="str">
        <f t="shared" si="33"/>
        <v>31</v>
      </c>
      <c r="E555" s="11">
        <v>2016</v>
      </c>
      <c r="F555" s="7">
        <f t="shared" si="34"/>
        <v>42613</v>
      </c>
      <c r="G555" t="s">
        <v>74</v>
      </c>
      <c r="H555" t="s">
        <v>694</v>
      </c>
      <c r="I555" t="s">
        <v>3741</v>
      </c>
      <c r="J555" s="2" t="str">
        <f>IF(LEFT(G555,7)=" Signed",MID(G555,FIND($S$3,G555)+9,30),IF(LEFT(G555,8)=" Claimed",MID(G555,FIND($S$4,G555)+8,30),IF(LEFT(G555,8)=" As",MID(G555,FIND($S$5,G555)+8,30),IF(LEFT(G555,8)= " Traded", MID(G555,FIND($S$6, G555)+8,30),IF(LEFT(G555,8)= " Drafted", MID(G555,FIND($S$7, G555)+8,30),IF(LEFT(G555,8)= " Player", MID(G555,FIND($S$8, G555)+8,30),"no"))))))</f>
        <v>Philadelphia 76ers</v>
      </c>
      <c r="K555" t="str">
        <f t="shared" si="35"/>
        <v>Philadelphia 76ers</v>
      </c>
    </row>
    <row r="556" spans="1:11" x14ac:dyDescent="0.25">
      <c r="A556" s="9" t="s">
        <v>3804</v>
      </c>
      <c r="B556" s="11">
        <f t="shared" si="32"/>
        <v>8</v>
      </c>
      <c r="C556" s="9" t="s">
        <v>3805</v>
      </c>
      <c r="D556" s="9" t="str">
        <f t="shared" si="33"/>
        <v>31</v>
      </c>
      <c r="E556" s="11">
        <v>2016</v>
      </c>
      <c r="F556" s="7">
        <f t="shared" si="34"/>
        <v>42613</v>
      </c>
      <c r="G556" t="s">
        <v>124</v>
      </c>
      <c r="H556" t="s">
        <v>72</v>
      </c>
      <c r="I556" t="s">
        <v>3742</v>
      </c>
      <c r="J556" s="2" t="str">
        <f>IF(LEFT(G556,7)=" Signed",MID(G556,FIND($S$3,G556)+9,30),IF(LEFT(G556,8)=" Claimed",MID(G556,FIND($S$4,G556)+8,30),IF(LEFT(G556,8)=" As",MID(G556,FIND($S$5,G556)+8,30),IF(LEFT(G556,8)= " Traded", MID(G556,FIND($S$6, G556)+8,30),IF(LEFT(G556,8)= " Drafted", MID(G556,FIND($S$7, G556)+8,30),IF(LEFT(G556,8)= " Player", MID(G556,FIND($S$8, G556)+8,30),"no"))))))</f>
        <v>no</v>
      </c>
      <c r="K556" t="str">
        <f t="shared" si="35"/>
        <v>no</v>
      </c>
    </row>
    <row r="557" spans="1:11" x14ac:dyDescent="0.25">
      <c r="A557" s="9" t="s">
        <v>3804</v>
      </c>
      <c r="B557" s="11">
        <f t="shared" si="32"/>
        <v>8</v>
      </c>
      <c r="C557" s="9" t="s">
        <v>3805</v>
      </c>
      <c r="D557" s="9" t="str">
        <f t="shared" si="33"/>
        <v>31</v>
      </c>
      <c r="E557" s="11">
        <v>2017</v>
      </c>
      <c r="F557" s="7">
        <f t="shared" si="34"/>
        <v>42978</v>
      </c>
      <c r="G557" t="s">
        <v>65</v>
      </c>
      <c r="H557" t="s">
        <v>695</v>
      </c>
      <c r="I557" t="s">
        <v>3741</v>
      </c>
      <c r="J557" s="2" t="str">
        <f>IF(LEFT(G557,7)=" Signed",MID(G557,FIND($S$3,G557)+9,30),IF(LEFT(G557,8)=" Claimed",MID(G557,FIND($S$4,G557)+8,30),IF(LEFT(G557,8)=" As",MID(G557,FIND($S$5,G557)+8,30),IF(LEFT(G557,8)= " Traded", MID(G557,FIND($S$6, G557)+8,30),IF(LEFT(G557,8)= " Drafted", MID(G557,FIND($S$7, G557)+8,30),IF(LEFT(G557,8)= " Player", MID(G557,FIND($S$8, G557)+8,30),"no"))))))</f>
        <v>Orlando Magic</v>
      </c>
      <c r="K557" t="str">
        <f t="shared" si="35"/>
        <v>Orlando Magic</v>
      </c>
    </row>
    <row r="558" spans="1:11" x14ac:dyDescent="0.25">
      <c r="A558" s="9" t="s">
        <v>3804</v>
      </c>
      <c r="B558" s="11">
        <f t="shared" si="32"/>
        <v>8</v>
      </c>
      <c r="C558" s="9" t="s">
        <v>3805</v>
      </c>
      <c r="D558" s="9" t="str">
        <f t="shared" si="33"/>
        <v>31</v>
      </c>
      <c r="E558" s="11">
        <v>2018</v>
      </c>
      <c r="F558" s="7">
        <f t="shared" si="34"/>
        <v>43343</v>
      </c>
      <c r="G558" t="s">
        <v>245</v>
      </c>
      <c r="H558" t="s">
        <v>696</v>
      </c>
      <c r="I558" t="s">
        <v>3742</v>
      </c>
      <c r="J558" s="2" t="str">
        <f>IF(LEFT(G558,7)=" Signed",MID(G558,FIND($S$3,G558)+9,30),IF(LEFT(G558,8)=" Claimed",MID(G558,FIND($S$4,G558)+8,30),IF(LEFT(G558,8)=" As",MID(G558,FIND($S$5,G558)+8,30),IF(LEFT(G558,8)= " Traded", MID(G558,FIND($S$6, G558)+8,30),IF(LEFT(G558,8)= " Drafted", MID(G558,FIND($S$7, G558)+8,30),IF(LEFT(G558,8)= " Player", MID(G558,FIND($S$8, G558)+8,30),"no"))))))</f>
        <v>no</v>
      </c>
      <c r="K558" t="str">
        <f t="shared" si="35"/>
        <v>no</v>
      </c>
    </row>
    <row r="559" spans="1:11" x14ac:dyDescent="0.25">
      <c r="A559" s="9" t="s">
        <v>3804</v>
      </c>
      <c r="B559" s="11">
        <f t="shared" si="32"/>
        <v>8</v>
      </c>
      <c r="C559" s="9" t="s">
        <v>3805</v>
      </c>
      <c r="D559" s="9" t="str">
        <f t="shared" si="33"/>
        <v>31</v>
      </c>
      <c r="E559" s="11">
        <v>2018</v>
      </c>
      <c r="F559" s="7">
        <f t="shared" si="34"/>
        <v>43343</v>
      </c>
      <c r="G559" t="s">
        <v>697</v>
      </c>
      <c r="H559" t="s">
        <v>698</v>
      </c>
      <c r="I559" t="s">
        <v>3752</v>
      </c>
      <c r="J559" s="2" t="str">
        <f>IF(LEFT(G559,7)=" Signed",MID(G559,FIND($S$3,G559)+9,30),IF(LEFT(G559,8)=" Claimed",MID(G559,FIND($S$4,G559)+8,30),IF(LEFT(G559,8)=" As",MID(G559,FIND($S$5,G559)+8,30),IF(LEFT(G559,8)= " Traded", MID(G559,FIND($S$6, G559)+8,30),IF(LEFT(G559,8)= " Drafted", MID(G559,FIND($S$7, G559)+8,30),IF(LEFT(G559,8)= " Player", MID(G559,FIND($S$8, G559)+8,30),"no"))))))</f>
        <v>no</v>
      </c>
      <c r="K559" t="str">
        <f t="shared" si="35"/>
        <v>no</v>
      </c>
    </row>
    <row r="560" spans="1:11" x14ac:dyDescent="0.25">
      <c r="A560" s="9" t="s">
        <v>3804</v>
      </c>
      <c r="B560" s="11">
        <f t="shared" si="32"/>
        <v>8</v>
      </c>
      <c r="C560" s="9" t="s">
        <v>3805</v>
      </c>
      <c r="D560" s="9" t="str">
        <f t="shared" si="33"/>
        <v>31</v>
      </c>
      <c r="E560" s="11">
        <v>2018</v>
      </c>
      <c r="F560" s="7">
        <f t="shared" si="34"/>
        <v>43343</v>
      </c>
      <c r="G560" t="s">
        <v>232</v>
      </c>
      <c r="H560" t="s">
        <v>699</v>
      </c>
      <c r="I560" t="s">
        <v>3742</v>
      </c>
      <c r="J560" s="2" t="str">
        <f>IF(LEFT(G560,7)=" Signed",MID(G560,FIND($S$3,G560)+9,30),IF(LEFT(G560,8)=" Claimed",MID(G560,FIND($S$4,G560)+8,30),IF(LEFT(G560,8)=" As",MID(G560,FIND($S$5,G560)+8,30),IF(LEFT(G560,8)= " Traded", MID(G560,FIND($S$6, G560)+8,30),IF(LEFT(G560,8)= " Drafted", MID(G560,FIND($S$7, G560)+8,30),IF(LEFT(G560,8)= " Player", MID(G560,FIND($S$8, G560)+8,30),"no"))))))</f>
        <v>no</v>
      </c>
      <c r="K560" t="str">
        <f t="shared" si="35"/>
        <v>no</v>
      </c>
    </row>
    <row r="561" spans="1:11" x14ac:dyDescent="0.25">
      <c r="A561" s="9" t="s">
        <v>3804</v>
      </c>
      <c r="B561" s="11">
        <f t="shared" si="32"/>
        <v>8</v>
      </c>
      <c r="C561" s="9" t="s">
        <v>3805</v>
      </c>
      <c r="D561" s="9" t="str">
        <f t="shared" si="33"/>
        <v>31</v>
      </c>
      <c r="E561" s="11">
        <v>2018</v>
      </c>
      <c r="F561" s="7">
        <f t="shared" si="34"/>
        <v>43343</v>
      </c>
      <c r="G561" t="s">
        <v>700</v>
      </c>
      <c r="H561" t="s">
        <v>701</v>
      </c>
      <c r="I561" t="s">
        <v>3752</v>
      </c>
      <c r="J561" s="2" t="str">
        <f>IF(LEFT(G561,7)=" Signed",MID(G561,FIND($S$3,G561)+9,30),IF(LEFT(G561,8)=" Claimed",MID(G561,FIND($S$4,G561)+8,30),IF(LEFT(G561,8)=" As",MID(G561,FIND($S$5,G561)+8,30),IF(LEFT(G561,8)= " Traded", MID(G561,FIND($S$6, G561)+8,30),IF(LEFT(G561,8)= " Drafted", MID(G561,FIND($S$7, G561)+8,30),IF(LEFT(G561,8)= " Player", MID(G561,FIND($S$8, G561)+8,30),"no"))))))</f>
        <v>no</v>
      </c>
      <c r="K561" t="str">
        <f t="shared" si="35"/>
        <v>no</v>
      </c>
    </row>
    <row r="562" spans="1:11" x14ac:dyDescent="0.25">
      <c r="A562" s="9" t="s">
        <v>3804</v>
      </c>
      <c r="B562" s="11">
        <f t="shared" si="32"/>
        <v>8</v>
      </c>
      <c r="C562" s="9" t="s">
        <v>3805</v>
      </c>
      <c r="D562" s="9" t="str">
        <f t="shared" si="33"/>
        <v>31</v>
      </c>
      <c r="E562" s="11">
        <v>2018</v>
      </c>
      <c r="F562" s="7">
        <f t="shared" si="34"/>
        <v>43343</v>
      </c>
      <c r="G562" t="s">
        <v>702</v>
      </c>
      <c r="H562" t="s">
        <v>703</v>
      </c>
      <c r="I562" t="s">
        <v>3752</v>
      </c>
      <c r="J562" s="2" t="str">
        <f>IF(LEFT(G562,7)=" Signed",MID(G562,FIND($S$3,G562)+9,30),IF(LEFT(G562,8)=" Claimed",MID(G562,FIND($S$4,G562)+8,30),IF(LEFT(G562,8)=" As",MID(G562,FIND($S$5,G562)+8,30),IF(LEFT(G562,8)= " Traded", MID(G562,FIND($S$6, G562)+8,30),IF(LEFT(G562,8)= " Drafted", MID(G562,FIND($S$7, G562)+8,30),IF(LEFT(G562,8)= " Player", MID(G562,FIND($S$8, G562)+8,30),"no"))))))</f>
        <v>no</v>
      </c>
      <c r="K562" t="str">
        <f t="shared" si="35"/>
        <v>no</v>
      </c>
    </row>
    <row r="563" spans="1:11" x14ac:dyDescent="0.25">
      <c r="A563" s="9" t="s">
        <v>3804</v>
      </c>
      <c r="B563" s="11">
        <f t="shared" si="32"/>
        <v>8</v>
      </c>
      <c r="C563" s="9" t="s">
        <v>3805</v>
      </c>
      <c r="D563" s="9" t="str">
        <f t="shared" si="33"/>
        <v>31</v>
      </c>
      <c r="E563" s="11">
        <v>2018</v>
      </c>
      <c r="F563" s="7">
        <f t="shared" si="34"/>
        <v>43343</v>
      </c>
      <c r="G563" t="s">
        <v>704</v>
      </c>
      <c r="H563" t="s">
        <v>705</v>
      </c>
      <c r="I563" t="s">
        <v>3752</v>
      </c>
      <c r="J563" s="2" t="str">
        <f>IF(LEFT(G563,7)=" Signed",MID(G563,FIND($S$3,G563)+9,30),IF(LEFT(G563,8)=" Claimed",MID(G563,FIND($S$4,G563)+8,30),IF(LEFT(G563,8)=" As",MID(G563,FIND($S$5,G563)+8,30),IF(LEFT(G563,8)= " Traded", MID(G563,FIND($S$6, G563)+8,30),IF(LEFT(G563,8)= " Drafted", MID(G563,FIND($S$7, G563)+8,30),IF(LEFT(G563,8)= " Player", MID(G563,FIND($S$8, G563)+8,30),"no"))))))</f>
        <v>no</v>
      </c>
      <c r="K563" t="str">
        <f t="shared" si="35"/>
        <v>no</v>
      </c>
    </row>
    <row r="564" spans="1:11" x14ac:dyDescent="0.25">
      <c r="A564" s="9" t="s">
        <v>3804</v>
      </c>
      <c r="B564" s="11">
        <f t="shared" si="32"/>
        <v>8</v>
      </c>
      <c r="C564" s="9" t="s">
        <v>3805</v>
      </c>
      <c r="D564" s="9" t="str">
        <f t="shared" si="33"/>
        <v>31</v>
      </c>
      <c r="E564" s="11">
        <v>2018</v>
      </c>
      <c r="F564" s="7">
        <f t="shared" si="34"/>
        <v>43343</v>
      </c>
      <c r="G564" t="s">
        <v>87</v>
      </c>
      <c r="H564" t="s">
        <v>76</v>
      </c>
      <c r="I564" t="s">
        <v>3742</v>
      </c>
      <c r="J564" s="2" t="str">
        <f>IF(LEFT(G564,7)=" Signed",MID(G564,FIND($S$3,G564)+9,30),IF(LEFT(G564,8)=" Claimed",MID(G564,FIND($S$4,G564)+8,30),IF(LEFT(G564,8)=" As",MID(G564,FIND($S$5,G564)+8,30),IF(LEFT(G564,8)= " Traded", MID(G564,FIND($S$6, G564)+8,30),IF(LEFT(G564,8)= " Drafted", MID(G564,FIND($S$7, G564)+8,30),IF(LEFT(G564,8)= " Player", MID(G564,FIND($S$8, G564)+8,30),"no"))))))</f>
        <v>no</v>
      </c>
      <c r="K564" t="str">
        <f t="shared" si="35"/>
        <v>no</v>
      </c>
    </row>
    <row r="565" spans="1:11" x14ac:dyDescent="0.25">
      <c r="A565" s="9" t="s">
        <v>3804</v>
      </c>
      <c r="B565" s="11">
        <f t="shared" si="32"/>
        <v>8</v>
      </c>
      <c r="C565" s="9" t="s">
        <v>3805</v>
      </c>
      <c r="D565" s="9" t="str">
        <f t="shared" si="33"/>
        <v>31</v>
      </c>
      <c r="E565" s="11">
        <v>2021</v>
      </c>
      <c r="F565" s="7">
        <f t="shared" si="34"/>
        <v>44439</v>
      </c>
      <c r="G565" t="s">
        <v>354</v>
      </c>
      <c r="H565" t="s">
        <v>156</v>
      </c>
      <c r="I565" t="s">
        <v>3741</v>
      </c>
      <c r="J565" s="2" t="str">
        <f>IF(LEFT(G565,7)=" Signed",MID(G565,FIND($S$3,G565)+9,30),IF(LEFT(G565,8)=" Claimed",MID(G565,FIND($S$4,G565)+8,30),IF(LEFT(G565,8)=" As",MID(G565,FIND($S$5,G565)+8,30),IF(LEFT(G565,8)= " Traded", MID(G565,FIND($S$6, G565)+8,30),IF(LEFT(G565,8)= " Drafted", MID(G565,FIND($S$7, G565)+8,30),IF(LEFT(G565,8)= " Player", MID(G565,FIND($S$8, G565)+8,30),"no"))))))</f>
        <v>Denver Nuggets</v>
      </c>
      <c r="K565" t="str">
        <f t="shared" si="35"/>
        <v>Denver Nuggets</v>
      </c>
    </row>
    <row r="566" spans="1:11" x14ac:dyDescent="0.25">
      <c r="A566" s="9" t="s">
        <v>3804</v>
      </c>
      <c r="B566" s="11">
        <f t="shared" si="32"/>
        <v>8</v>
      </c>
      <c r="C566" s="9" t="s">
        <v>3805</v>
      </c>
      <c r="D566" s="9" t="str">
        <f t="shared" si="33"/>
        <v>31</v>
      </c>
      <c r="E566" s="11">
        <v>2021</v>
      </c>
      <c r="F566" s="7">
        <f t="shared" si="34"/>
        <v>44439</v>
      </c>
      <c r="G566" t="s">
        <v>454</v>
      </c>
      <c r="H566" t="s">
        <v>706</v>
      </c>
      <c r="I566" t="s">
        <v>3741</v>
      </c>
      <c r="J566" s="2" t="str">
        <f>IF(LEFT(G566,7)=" Signed",MID(G566,FIND($S$3,G566)+9,30),IF(LEFT(G566,8)=" Claimed",MID(G566,FIND($S$4,G566)+8,30),IF(LEFT(G566,8)=" As",MID(G566,FIND($S$5,G566)+8,30),IF(LEFT(G566,8)= " Traded", MID(G566,FIND($S$6, G566)+8,30),IF(LEFT(G566,8)= " Drafted", MID(G566,FIND($S$7, G566)+8,30),IF(LEFT(G566,8)= " Player", MID(G566,FIND($S$8, G566)+8,30),"no"))))))</f>
        <v>Toronto Raptors</v>
      </c>
      <c r="K566" t="str">
        <f t="shared" si="35"/>
        <v>Toronto Raptors</v>
      </c>
    </row>
    <row r="567" spans="1:11" x14ac:dyDescent="0.25">
      <c r="A567" s="9" t="s">
        <v>3804</v>
      </c>
      <c r="B567" s="11">
        <f t="shared" si="32"/>
        <v>8</v>
      </c>
      <c r="C567" s="9" t="s">
        <v>3805</v>
      </c>
      <c r="D567" s="9" t="str">
        <f t="shared" si="33"/>
        <v>31</v>
      </c>
      <c r="E567" s="11">
        <v>2021</v>
      </c>
      <c r="F567" s="7">
        <f t="shared" si="34"/>
        <v>44439</v>
      </c>
      <c r="G567" t="s">
        <v>379</v>
      </c>
      <c r="H567" t="s">
        <v>496</v>
      </c>
      <c r="I567" t="s">
        <v>3741</v>
      </c>
      <c r="J567" s="2" t="str">
        <f>IF(LEFT(G567,7)=" Signed",MID(G567,FIND($S$3,G567)+9,30),IF(LEFT(G567,8)=" Claimed",MID(G567,FIND($S$4,G567)+8,30),IF(LEFT(G567,8)=" As",MID(G567,FIND($S$5,G567)+8,30),IF(LEFT(G567,8)= " Traded", MID(G567,FIND($S$6, G567)+8,30),IF(LEFT(G567,8)= " Drafted", MID(G567,FIND($S$7, G567)+8,30),IF(LEFT(G567,8)= " Player", MID(G567,FIND($S$8, G567)+8,30),"no"))))))</f>
        <v>Los Angeles Lakers</v>
      </c>
      <c r="K567" t="str">
        <f t="shared" si="35"/>
        <v>Los Angeles Lakers</v>
      </c>
    </row>
    <row r="568" spans="1:11" x14ac:dyDescent="0.25">
      <c r="A568" s="9" t="s">
        <v>3804</v>
      </c>
      <c r="B568" s="11">
        <f t="shared" si="32"/>
        <v>8</v>
      </c>
      <c r="C568" s="9" t="s">
        <v>3798</v>
      </c>
      <c r="D568" s="9" t="str">
        <f t="shared" si="33"/>
        <v>4</v>
      </c>
      <c r="E568" s="11">
        <v>2004</v>
      </c>
      <c r="F568" s="7">
        <f t="shared" si="34"/>
        <v>38203</v>
      </c>
      <c r="G568" t="s">
        <v>707</v>
      </c>
      <c r="H568" t="s">
        <v>580</v>
      </c>
      <c r="I568" t="s">
        <v>3752</v>
      </c>
      <c r="J568" s="2" t="str">
        <f>IF(LEFT(G568,7)=" Signed",MID(G568,FIND($S$3,G568)+9,30),IF(LEFT(G568,8)=" Claimed",MID(G568,FIND($S$4,G568)+8,30),IF(LEFT(G568,8)=" As",MID(G568,FIND($S$5,G568)+8,30),IF(LEFT(G568,8)= " Traded", MID(G568,FIND($S$6, G568)+8,30),IF(LEFT(G568,8)= " Drafted", MID(G568,FIND($S$7, G568)+8,30),IF(LEFT(G568,8)= " Player", MID(G568,FIND($S$8, G568)+8,30),"no"))))))</f>
        <v>no</v>
      </c>
      <c r="K568" t="str">
        <f t="shared" si="35"/>
        <v>no</v>
      </c>
    </row>
    <row r="569" spans="1:11" x14ac:dyDescent="0.25">
      <c r="A569" s="9" t="s">
        <v>3804</v>
      </c>
      <c r="B569" s="11">
        <f t="shared" si="32"/>
        <v>8</v>
      </c>
      <c r="C569" s="9" t="s">
        <v>3798</v>
      </c>
      <c r="D569" s="9" t="str">
        <f t="shared" si="33"/>
        <v>4</v>
      </c>
      <c r="E569" s="11">
        <v>2016</v>
      </c>
      <c r="F569" s="7">
        <f t="shared" si="34"/>
        <v>42586</v>
      </c>
      <c r="G569" t="s">
        <v>53</v>
      </c>
      <c r="H569" t="s">
        <v>708</v>
      </c>
      <c r="I569" t="s">
        <v>3741</v>
      </c>
      <c r="J569" s="2" t="str">
        <f>IF(LEFT(G569,7)=" Signed",MID(G569,FIND($S$3,G569)+9,30),IF(LEFT(G569,8)=" Claimed",MID(G569,FIND($S$4,G569)+8,30),IF(LEFT(G569,8)=" As",MID(G569,FIND($S$5,G569)+8,30),IF(LEFT(G569,8)= " Traded", MID(G569,FIND($S$6, G569)+8,30),IF(LEFT(G569,8)= " Drafted", MID(G569,FIND($S$7, G569)+8,30),IF(LEFT(G569,8)= " Player", MID(G569,FIND($S$8, G569)+8,30),"no"))))))</f>
        <v>Oklahoma City Thunder</v>
      </c>
      <c r="K569" t="str">
        <f t="shared" si="35"/>
        <v>Oklahoma City Thunder</v>
      </c>
    </row>
    <row r="570" spans="1:11" x14ac:dyDescent="0.25">
      <c r="A570" s="9" t="s">
        <v>3804</v>
      </c>
      <c r="B570" s="11">
        <f t="shared" si="32"/>
        <v>8</v>
      </c>
      <c r="C570" s="9" t="s">
        <v>3798</v>
      </c>
      <c r="D570" s="9" t="str">
        <f t="shared" si="33"/>
        <v>4</v>
      </c>
      <c r="E570" s="11">
        <v>2017</v>
      </c>
      <c r="F570" s="7">
        <f t="shared" si="34"/>
        <v>42951</v>
      </c>
      <c r="G570" t="s">
        <v>565</v>
      </c>
      <c r="H570" t="s">
        <v>709</v>
      </c>
      <c r="I570" t="s">
        <v>3741</v>
      </c>
      <c r="J570" s="2" t="str">
        <f>IF(LEFT(G570,7)=" Signed",MID(G570,FIND($S$3,G570)+9,30),IF(LEFT(G570,8)=" Claimed",MID(G570,FIND($S$4,G570)+8,30),IF(LEFT(G570,8)=" As",MID(G570,FIND($S$5,G570)+8,30),IF(LEFT(G570,8)= " Traded", MID(G570,FIND($S$6, G570)+8,30),IF(LEFT(G570,8)= " Drafted", MID(G570,FIND($S$7, G570)+8,30),IF(LEFT(G570,8)= " Player", MID(G570,FIND($S$8, G570)+8,30),"no"))))))</f>
        <v>Brooklyn Nets</v>
      </c>
      <c r="K570" t="str">
        <f t="shared" si="35"/>
        <v>Brooklyn Nets</v>
      </c>
    </row>
    <row r="571" spans="1:11" x14ac:dyDescent="0.25">
      <c r="A571" s="9" t="s">
        <v>3804</v>
      </c>
      <c r="B571" s="11">
        <f t="shared" si="32"/>
        <v>8</v>
      </c>
      <c r="C571" s="9" t="s">
        <v>3798</v>
      </c>
      <c r="D571" s="9" t="str">
        <f t="shared" si="33"/>
        <v>4</v>
      </c>
      <c r="E571" s="11">
        <v>2017</v>
      </c>
      <c r="F571" s="7">
        <f t="shared" si="34"/>
        <v>42951</v>
      </c>
      <c r="G571" t="s">
        <v>288</v>
      </c>
      <c r="H571" t="s">
        <v>392</v>
      </c>
      <c r="I571" t="s">
        <v>3741</v>
      </c>
      <c r="J571" s="2" t="str">
        <f>IF(LEFT(G571,7)=" Signed",MID(G571,FIND($S$3,G571)+9,30),IF(LEFT(G571,8)=" Claimed",MID(G571,FIND($S$4,G571)+8,30),IF(LEFT(G571,8)=" As",MID(G571,FIND($S$5,G571)+8,30),IF(LEFT(G571,8)= " Traded", MID(G571,FIND($S$6, G571)+8,30),IF(LEFT(G571,8)= " Drafted", MID(G571,FIND($S$7, G571)+8,30),IF(LEFT(G571,8)= " Player", MID(G571,FIND($S$8, G571)+8,30),"no"))))))</f>
        <v>San Antonio Spurs</v>
      </c>
      <c r="K571" t="str">
        <f t="shared" si="35"/>
        <v>San Antonio Spurs</v>
      </c>
    </row>
    <row r="572" spans="1:11" x14ac:dyDescent="0.25">
      <c r="A572" s="9" t="s">
        <v>3804</v>
      </c>
      <c r="B572" s="11">
        <f t="shared" si="32"/>
        <v>8</v>
      </c>
      <c r="C572" s="9" t="s">
        <v>3798</v>
      </c>
      <c r="D572" s="9" t="str">
        <f t="shared" si="33"/>
        <v>4</v>
      </c>
      <c r="E572" s="11">
        <v>2017</v>
      </c>
      <c r="F572" s="7">
        <f t="shared" si="34"/>
        <v>42951</v>
      </c>
      <c r="G572" t="s">
        <v>379</v>
      </c>
      <c r="H572" t="s">
        <v>97</v>
      </c>
      <c r="I572" t="s">
        <v>3741</v>
      </c>
      <c r="J572" s="2" t="str">
        <f>IF(LEFT(G572,7)=" Signed",MID(G572,FIND($S$3,G572)+9,30),IF(LEFT(G572,8)=" Claimed",MID(G572,FIND($S$4,G572)+8,30),IF(LEFT(G572,8)=" As",MID(G572,FIND($S$5,G572)+8,30),IF(LEFT(G572,8)= " Traded", MID(G572,FIND($S$6, G572)+8,30),IF(LEFT(G572,8)= " Drafted", MID(G572,FIND($S$7, G572)+8,30),IF(LEFT(G572,8)= " Player", MID(G572,FIND($S$8, G572)+8,30),"no"))))))</f>
        <v>Los Angeles Lakers</v>
      </c>
      <c r="K572" t="str">
        <f t="shared" si="35"/>
        <v>Los Angeles Lakers</v>
      </c>
    </row>
    <row r="573" spans="1:11" x14ac:dyDescent="0.25">
      <c r="A573" s="9" t="s">
        <v>3804</v>
      </c>
      <c r="B573" s="11">
        <f t="shared" si="32"/>
        <v>8</v>
      </c>
      <c r="C573" s="9" t="s">
        <v>3798</v>
      </c>
      <c r="D573" s="9" t="str">
        <f t="shared" si="33"/>
        <v>4</v>
      </c>
      <c r="E573" s="11">
        <v>2021</v>
      </c>
      <c r="F573" s="7">
        <f t="shared" si="34"/>
        <v>44412</v>
      </c>
      <c r="G573" t="s">
        <v>290</v>
      </c>
      <c r="H573" t="s">
        <v>710</v>
      </c>
      <c r="I573" t="s">
        <v>3742</v>
      </c>
      <c r="J573" s="2" t="str">
        <f>IF(LEFT(G573,7)=" Signed",MID(G573,FIND($S$3,G573)+9,30),IF(LEFT(G573,8)=" Claimed",MID(G573,FIND($S$4,G573)+8,30),IF(LEFT(G573,8)=" As",MID(G573,FIND($S$5,G573)+8,30),IF(LEFT(G573,8)= " Traded", MID(G573,FIND($S$6, G573)+8,30),IF(LEFT(G573,8)= " Drafted", MID(G573,FIND($S$7, G573)+8,30),IF(LEFT(G573,8)= " Player", MID(G573,FIND($S$8, G573)+8,30),"no"))))))</f>
        <v>no</v>
      </c>
      <c r="K573" t="str">
        <f t="shared" si="35"/>
        <v>no</v>
      </c>
    </row>
    <row r="574" spans="1:11" x14ac:dyDescent="0.25">
      <c r="A574" s="9" t="s">
        <v>3804</v>
      </c>
      <c r="B574" s="11">
        <f t="shared" si="32"/>
        <v>8</v>
      </c>
      <c r="C574" s="9" t="s">
        <v>3798</v>
      </c>
      <c r="D574" s="9" t="str">
        <f t="shared" si="33"/>
        <v>4</v>
      </c>
      <c r="E574" s="11">
        <v>2021</v>
      </c>
      <c r="F574" s="7">
        <f t="shared" si="34"/>
        <v>44412</v>
      </c>
      <c r="G574" t="s">
        <v>408</v>
      </c>
      <c r="H574" t="s">
        <v>711</v>
      </c>
      <c r="I574" t="s">
        <v>3741</v>
      </c>
      <c r="J574" s="2" t="str">
        <f>IF(LEFT(G574,7)=" Signed",MID(G574,FIND($S$3,G574)+9,30),IF(LEFT(G574,8)=" Claimed",MID(G574,FIND($S$4,G574)+8,30),IF(LEFT(G574,8)=" As",MID(G574,FIND($S$5,G574)+8,30),IF(LEFT(G574,8)= " Traded", MID(G574,FIND($S$6, G574)+8,30),IF(LEFT(G574,8)= " Drafted", MID(G574,FIND($S$7, G574)+8,30),IF(LEFT(G574,8)= " Player", MID(G574,FIND($S$8, G574)+8,30),"no"))))))</f>
        <v>Denver Nuggets</v>
      </c>
      <c r="K574" t="str">
        <f t="shared" si="35"/>
        <v>Denver Nuggets</v>
      </c>
    </row>
    <row r="575" spans="1:11" x14ac:dyDescent="0.25">
      <c r="A575" s="9" t="s">
        <v>3804</v>
      </c>
      <c r="B575" s="11">
        <f t="shared" si="32"/>
        <v>8</v>
      </c>
      <c r="C575" s="9" t="s">
        <v>3798</v>
      </c>
      <c r="D575" s="9" t="str">
        <f t="shared" si="33"/>
        <v>4</v>
      </c>
      <c r="E575" s="11">
        <v>2021</v>
      </c>
      <c r="F575" s="7">
        <f t="shared" si="34"/>
        <v>44412</v>
      </c>
      <c r="G575" t="s">
        <v>276</v>
      </c>
      <c r="H575" t="s">
        <v>712</v>
      </c>
      <c r="I575" t="s">
        <v>3742</v>
      </c>
      <c r="J575" s="2" t="str">
        <f>IF(LEFT(G575,7)=" Signed",MID(G575,FIND($S$3,G575)+9,30),IF(LEFT(G575,8)=" Claimed",MID(G575,FIND($S$4,G575)+8,30),IF(LEFT(G575,8)=" As",MID(G575,FIND($S$5,G575)+8,30),IF(LEFT(G575,8)= " Traded", MID(G575,FIND($S$6, G575)+8,30),IF(LEFT(G575,8)= " Drafted", MID(G575,FIND($S$7, G575)+8,30),IF(LEFT(G575,8)= " Player", MID(G575,FIND($S$8, G575)+8,30),"no"))))))</f>
        <v>no</v>
      </c>
      <c r="K575" t="str">
        <f t="shared" si="35"/>
        <v>no</v>
      </c>
    </row>
    <row r="576" spans="1:11" x14ac:dyDescent="0.25">
      <c r="A576" s="9" t="s">
        <v>3804</v>
      </c>
      <c r="B576" s="11">
        <f t="shared" si="32"/>
        <v>8</v>
      </c>
      <c r="C576" s="9" t="s">
        <v>3798</v>
      </c>
      <c r="D576" s="9" t="str">
        <f t="shared" si="33"/>
        <v>4</v>
      </c>
      <c r="E576" s="11">
        <v>2021</v>
      </c>
      <c r="F576" s="7">
        <f t="shared" si="34"/>
        <v>44412</v>
      </c>
      <c r="G576" t="s">
        <v>345</v>
      </c>
      <c r="H576" t="s">
        <v>713</v>
      </c>
      <c r="I576" t="s">
        <v>3741</v>
      </c>
      <c r="J576" s="2" t="str">
        <f>IF(LEFT(G576,7)=" Signed",MID(G576,FIND($S$3,G576)+9,30),IF(LEFT(G576,8)=" Claimed",MID(G576,FIND($S$4,G576)+8,30),IF(LEFT(G576,8)=" As",MID(G576,FIND($S$5,G576)+8,30),IF(LEFT(G576,8)= " Traded", MID(G576,FIND($S$6, G576)+8,30),IF(LEFT(G576,8)= " Drafted", MID(G576,FIND($S$7, G576)+8,30),IF(LEFT(G576,8)= " Player", MID(G576,FIND($S$8, G576)+8,30),"no"))))))</f>
        <v>Minnesota Timberwolves</v>
      </c>
      <c r="K576" t="str">
        <f t="shared" si="35"/>
        <v>Minnesota Timberwolves</v>
      </c>
    </row>
    <row r="577" spans="1:11" x14ac:dyDescent="0.25">
      <c r="A577" s="9" t="s">
        <v>3804</v>
      </c>
      <c r="B577" s="11">
        <f t="shared" si="32"/>
        <v>8</v>
      </c>
      <c r="C577" s="9" t="s">
        <v>3798</v>
      </c>
      <c r="D577" s="9" t="str">
        <f t="shared" si="33"/>
        <v>4</v>
      </c>
      <c r="E577" s="11">
        <v>2021</v>
      </c>
      <c r="F577" s="7">
        <f t="shared" si="34"/>
        <v>44412</v>
      </c>
      <c r="G577" t="s">
        <v>417</v>
      </c>
      <c r="H577" t="s">
        <v>714</v>
      </c>
      <c r="I577" t="s">
        <v>3741</v>
      </c>
      <c r="J577" s="2" t="str">
        <f>IF(LEFT(G577,7)=" Signed",MID(G577,FIND($S$3,G577)+9,30),IF(LEFT(G577,8)=" Claimed",MID(G577,FIND($S$4,G577)+8,30),IF(LEFT(G577,8)=" As",MID(G577,FIND($S$5,G577)+8,30),IF(LEFT(G577,8)= " Traded", MID(G577,FIND($S$6, G577)+8,30),IF(LEFT(G577,8)= " Drafted", MID(G577,FIND($S$7, G577)+8,30),IF(LEFT(G577,8)= " Player", MID(G577,FIND($S$8, G577)+8,30),"no"))))))</f>
        <v>Indiana Pacers</v>
      </c>
      <c r="K577" t="str">
        <f t="shared" si="35"/>
        <v>Indiana Pacers</v>
      </c>
    </row>
    <row r="578" spans="1:11" x14ac:dyDescent="0.25">
      <c r="A578" s="9" t="s">
        <v>3804</v>
      </c>
      <c r="B578" s="11">
        <f t="shared" si="32"/>
        <v>8</v>
      </c>
      <c r="C578" s="9" t="s">
        <v>3798</v>
      </c>
      <c r="D578" s="9" t="str">
        <f t="shared" si="33"/>
        <v>4</v>
      </c>
      <c r="E578" s="11">
        <v>2021</v>
      </c>
      <c r="F578" s="7">
        <f t="shared" si="34"/>
        <v>44412</v>
      </c>
      <c r="G578" t="s">
        <v>395</v>
      </c>
      <c r="H578" t="s">
        <v>715</v>
      </c>
      <c r="I578" t="s">
        <v>3741</v>
      </c>
      <c r="J578" s="2" t="str">
        <f>IF(LEFT(G578,7)=" Signed",MID(G578,FIND($S$3,G578)+9,30),IF(LEFT(G578,8)=" Claimed",MID(G578,FIND($S$4,G578)+8,30),IF(LEFT(G578,8)=" As",MID(G578,FIND($S$5,G578)+8,30),IF(LEFT(G578,8)= " Traded", MID(G578,FIND($S$6, G578)+8,30),IF(LEFT(G578,8)= " Drafted", MID(G578,FIND($S$7, G578)+8,30),IF(LEFT(G578,8)= " Player", MID(G578,FIND($S$8, G578)+8,30),"no"))))))</f>
        <v>Portland Trail Blazers</v>
      </c>
      <c r="K578" t="str">
        <f t="shared" si="35"/>
        <v>Portland Trail Blazers</v>
      </c>
    </row>
    <row r="579" spans="1:11" x14ac:dyDescent="0.25">
      <c r="A579" s="9" t="s">
        <v>3804</v>
      </c>
      <c r="B579" s="11">
        <f t="shared" ref="B579:B642" si="36">IF(A579="January",1, IF(A579 = "February",2, IF(A579 = "March",3,IF(A579="April",4,IF(A579="May",5,IF(A579="June",6,IF(A579="July",7,IF(A579="August",8,IF(A579="September",9,IF(A579="October",10,IF(A579="November",11,IF(A579="December",12))))))))))))</f>
        <v>8</v>
      </c>
      <c r="C579" s="9" t="s">
        <v>3798</v>
      </c>
      <c r="D579" s="9" t="str">
        <f t="shared" ref="D579:D642" si="37">LEFT(C579,LEN(C579)-1)</f>
        <v>4</v>
      </c>
      <c r="E579" s="11">
        <v>2021</v>
      </c>
      <c r="F579" s="7">
        <f t="shared" ref="F579:F642" si="38">DATE(E579,B579, D579)</f>
        <v>44412</v>
      </c>
      <c r="G579" t="s">
        <v>481</v>
      </c>
      <c r="H579" t="s">
        <v>716</v>
      </c>
      <c r="I579" t="s">
        <v>3741</v>
      </c>
      <c r="J579" s="2" t="str">
        <f>IF(LEFT(G579,7)=" Signed",MID(G579,FIND($S$3,G579)+9,30),IF(LEFT(G579,8)=" Claimed",MID(G579,FIND($S$4,G579)+8,30),IF(LEFT(G579,8)=" As",MID(G579,FIND($S$5,G579)+8,30),IF(LEFT(G579,8)= " Traded", MID(G579,FIND($S$6, G579)+8,30),IF(LEFT(G579,8)= " Drafted", MID(G579,FIND($S$7, G579)+8,30),IF(LEFT(G579,8)= " Player", MID(G579,FIND($S$8, G579)+8,30),"no"))))))</f>
        <v>Houston Rockets</v>
      </c>
      <c r="K579" t="str">
        <f t="shared" ref="K579:K642" si="39">IF(ISNUMBER(SEARCH(".",J579)) = TRUE, REPLACE(J579,FIND(".",J579),1,""),J579)</f>
        <v>Houston Rockets</v>
      </c>
    </row>
    <row r="580" spans="1:11" x14ac:dyDescent="0.25">
      <c r="A580" s="9" t="s">
        <v>3804</v>
      </c>
      <c r="B580" s="11">
        <f t="shared" si="36"/>
        <v>8</v>
      </c>
      <c r="C580" s="9" t="s">
        <v>3798</v>
      </c>
      <c r="D580" s="9" t="str">
        <f t="shared" si="37"/>
        <v>4</v>
      </c>
      <c r="E580" s="11">
        <v>2021</v>
      </c>
      <c r="F580" s="7">
        <f t="shared" si="38"/>
        <v>44412</v>
      </c>
      <c r="G580" t="s">
        <v>717</v>
      </c>
      <c r="H580" t="s">
        <v>718</v>
      </c>
      <c r="I580" t="s">
        <v>3741</v>
      </c>
      <c r="J580" s="2" t="str">
        <f>IF(LEFT(G580,7)=" Signed",MID(G580,FIND($S$3,G580)+9,30),IF(LEFT(G580,8)=" Claimed",MID(G580,FIND($S$4,G580)+8,30),IF(LEFT(G580,8)=" As",MID(G580,FIND($S$5,G580)+8,30),IF(LEFT(G580,8)= " Traded", MID(G580,FIND($S$6, G580)+8,30),IF(LEFT(G580,8)= " Drafted", MID(G580,FIND($S$7, G580)+8,30),IF(LEFT(G580,8)= " Player", MID(G580,FIND($S$8, G580)+8,30),"no"))))))</f>
        <v>Atlanta Hawks</v>
      </c>
      <c r="K580" t="str">
        <f t="shared" si="39"/>
        <v>Atlanta Hawks</v>
      </c>
    </row>
    <row r="581" spans="1:11" x14ac:dyDescent="0.25">
      <c r="A581" s="9" t="s">
        <v>3804</v>
      </c>
      <c r="B581" s="11">
        <f t="shared" si="36"/>
        <v>8</v>
      </c>
      <c r="C581" s="9" t="s">
        <v>3798</v>
      </c>
      <c r="D581" s="9" t="str">
        <f t="shared" si="37"/>
        <v>4</v>
      </c>
      <c r="E581" s="11">
        <v>2021</v>
      </c>
      <c r="F581" s="7">
        <f t="shared" si="38"/>
        <v>44412</v>
      </c>
      <c r="G581" t="s">
        <v>321</v>
      </c>
      <c r="H581" t="s">
        <v>719</v>
      </c>
      <c r="I581" t="s">
        <v>3742</v>
      </c>
      <c r="J581" s="2" t="str">
        <f>IF(LEFT(G581,7)=" Signed",MID(G581,FIND($S$3,G581)+9,30),IF(LEFT(G581,8)=" Claimed",MID(G581,FIND($S$4,G581)+8,30),IF(LEFT(G581,8)=" As",MID(G581,FIND($S$5,G581)+8,30),IF(LEFT(G581,8)= " Traded", MID(G581,FIND($S$6, G581)+8,30),IF(LEFT(G581,8)= " Drafted", MID(G581,FIND($S$7, G581)+8,30),IF(LEFT(G581,8)= " Player", MID(G581,FIND($S$8, G581)+8,30),"no"))))))</f>
        <v>no</v>
      </c>
      <c r="K581" t="str">
        <f t="shared" si="39"/>
        <v>no</v>
      </c>
    </row>
    <row r="582" spans="1:11" x14ac:dyDescent="0.25">
      <c r="A582" s="9" t="s">
        <v>3804</v>
      </c>
      <c r="B582" s="11">
        <f t="shared" si="36"/>
        <v>8</v>
      </c>
      <c r="C582" s="9" t="s">
        <v>3798</v>
      </c>
      <c r="D582" s="9" t="str">
        <f t="shared" si="37"/>
        <v>4</v>
      </c>
      <c r="E582" s="11">
        <v>2021</v>
      </c>
      <c r="F582" s="7">
        <f t="shared" si="38"/>
        <v>44412</v>
      </c>
      <c r="G582" t="s">
        <v>380</v>
      </c>
      <c r="H582" t="s">
        <v>720</v>
      </c>
      <c r="I582" t="s">
        <v>3741</v>
      </c>
      <c r="J582" s="2" t="str">
        <f>IF(LEFT(G582,7)=" Signed",MID(G582,FIND($S$3,G582)+9,30),IF(LEFT(G582,8)=" Claimed",MID(G582,FIND($S$4,G582)+8,30),IF(LEFT(G582,8)=" As",MID(G582,FIND($S$5,G582)+8,30),IF(LEFT(G582,8)= " Traded", MID(G582,FIND($S$6, G582)+8,30),IF(LEFT(G582,8)= " Drafted", MID(G582,FIND($S$7, G582)+8,30),IF(LEFT(G582,8)= " Player", MID(G582,FIND($S$8, G582)+8,30),"no"))))))</f>
        <v>Washington Wizards</v>
      </c>
      <c r="K582" t="str">
        <f t="shared" si="39"/>
        <v>Washington Wizards</v>
      </c>
    </row>
    <row r="583" spans="1:11" x14ac:dyDescent="0.25">
      <c r="A583" s="9" t="s">
        <v>3804</v>
      </c>
      <c r="B583" s="11">
        <f t="shared" si="36"/>
        <v>8</v>
      </c>
      <c r="C583" s="9" t="s">
        <v>3798</v>
      </c>
      <c r="D583" s="9" t="str">
        <f t="shared" si="37"/>
        <v>4</v>
      </c>
      <c r="E583" s="11">
        <v>2021</v>
      </c>
      <c r="F583" s="7">
        <f t="shared" si="38"/>
        <v>44412</v>
      </c>
      <c r="G583" t="s">
        <v>74</v>
      </c>
      <c r="H583" t="s">
        <v>721</v>
      </c>
      <c r="I583" t="s">
        <v>3741</v>
      </c>
      <c r="J583" s="2" t="str">
        <f>IF(LEFT(G583,7)=" Signed",MID(G583,FIND($S$3,G583)+9,30),IF(LEFT(G583,8)=" Claimed",MID(G583,FIND($S$4,G583)+8,30),IF(LEFT(G583,8)=" As",MID(G583,FIND($S$5,G583)+8,30),IF(LEFT(G583,8)= " Traded", MID(G583,FIND($S$6, G583)+8,30),IF(LEFT(G583,8)= " Drafted", MID(G583,FIND($S$7, G583)+8,30),IF(LEFT(G583,8)= " Player", MID(G583,FIND($S$8, G583)+8,30),"no"))))))</f>
        <v>Philadelphia 76ers</v>
      </c>
      <c r="K583" t="str">
        <f t="shared" si="39"/>
        <v>Philadelphia 76ers</v>
      </c>
    </row>
    <row r="584" spans="1:11" x14ac:dyDescent="0.25">
      <c r="A584" s="9" t="s">
        <v>3804</v>
      </c>
      <c r="B584" s="11">
        <f t="shared" si="36"/>
        <v>8</v>
      </c>
      <c r="C584" s="9" t="s">
        <v>3798</v>
      </c>
      <c r="D584" s="9" t="str">
        <f t="shared" si="37"/>
        <v>4</v>
      </c>
      <c r="E584" s="11">
        <v>2021</v>
      </c>
      <c r="F584" s="7">
        <f t="shared" si="38"/>
        <v>44412</v>
      </c>
      <c r="G584" t="s">
        <v>620</v>
      </c>
      <c r="H584" t="s">
        <v>122</v>
      </c>
      <c r="I584" t="s">
        <v>3741</v>
      </c>
      <c r="J584" s="2" t="str">
        <f>IF(LEFT(G584,7)=" Signed",MID(G584,FIND($S$3,G584)+9,30),IF(LEFT(G584,8)=" Claimed",MID(G584,FIND($S$4,G584)+8,30),IF(LEFT(G584,8)=" As",MID(G584,FIND($S$5,G584)+8,30),IF(LEFT(G584,8)= " Traded", MID(G584,FIND($S$6, G584)+8,30),IF(LEFT(G584,8)= " Drafted", MID(G584,FIND($S$7, G584)+8,30),IF(LEFT(G584,8)= " Player", MID(G584,FIND($S$8, G584)+8,30),"no"))))))</f>
        <v>Philadelphia 76ers</v>
      </c>
      <c r="K584" t="str">
        <f t="shared" si="39"/>
        <v>Philadelphia 76ers</v>
      </c>
    </row>
    <row r="585" spans="1:11" x14ac:dyDescent="0.25">
      <c r="A585" s="9" t="s">
        <v>3804</v>
      </c>
      <c r="B585" s="11">
        <f t="shared" si="36"/>
        <v>8</v>
      </c>
      <c r="C585" s="9" t="s">
        <v>3798</v>
      </c>
      <c r="D585" s="9" t="str">
        <f t="shared" si="37"/>
        <v>4</v>
      </c>
      <c r="E585" s="11">
        <v>2021</v>
      </c>
      <c r="F585" s="7">
        <f t="shared" si="38"/>
        <v>44412</v>
      </c>
      <c r="G585" t="s">
        <v>330</v>
      </c>
      <c r="H585" t="s">
        <v>722</v>
      </c>
      <c r="I585" t="s">
        <v>3741</v>
      </c>
      <c r="J585" s="2" t="str">
        <f>IF(LEFT(G585,7)=" Signed",MID(G585,FIND($S$3,G585)+9,30),IF(LEFT(G585,8)=" Claimed",MID(G585,FIND($S$4,G585)+8,30),IF(LEFT(G585,8)=" As",MID(G585,FIND($S$5,G585)+8,30),IF(LEFT(G585,8)= " Traded", MID(G585,FIND($S$6, G585)+8,30),IF(LEFT(G585,8)= " Drafted", MID(G585,FIND($S$7, G585)+8,30),IF(LEFT(G585,8)= " Player", MID(G585,FIND($S$8, G585)+8,30),"no"))))))</f>
        <v>Atlanta Hawks</v>
      </c>
      <c r="K585" t="str">
        <f t="shared" si="39"/>
        <v>Atlanta Hawks</v>
      </c>
    </row>
    <row r="586" spans="1:11" x14ac:dyDescent="0.25">
      <c r="A586" s="9" t="s">
        <v>3804</v>
      </c>
      <c r="B586" s="11">
        <f t="shared" si="36"/>
        <v>8</v>
      </c>
      <c r="C586" s="9" t="s">
        <v>3799</v>
      </c>
      <c r="D586" s="9" t="str">
        <f t="shared" si="37"/>
        <v>5</v>
      </c>
      <c r="E586" s="11">
        <v>2004</v>
      </c>
      <c r="F586" s="7">
        <f t="shared" si="38"/>
        <v>38204</v>
      </c>
      <c r="G586" t="s">
        <v>723</v>
      </c>
      <c r="H586" t="s">
        <v>724</v>
      </c>
      <c r="I586" t="s">
        <v>3752</v>
      </c>
      <c r="J586" s="2" t="str">
        <f>IF(LEFT(G586,7)=" Signed",MID(G586,FIND($S$3,G586)+9,30),IF(LEFT(G586,8)=" Claimed",MID(G586,FIND($S$4,G586)+8,30),IF(LEFT(G586,8)=" As",MID(G586,FIND($S$5,G586)+8,30),IF(LEFT(G586,8)= " Traded", MID(G586,FIND($S$6, G586)+8,30),IF(LEFT(G586,8)= " Drafted", MID(G586,FIND($S$7, G586)+8,30),IF(LEFT(G586,8)= " Player", MID(G586,FIND($S$8, G586)+8,30),"no"))))))</f>
        <v>no</v>
      </c>
      <c r="K586" t="str">
        <f t="shared" si="39"/>
        <v>no</v>
      </c>
    </row>
    <row r="587" spans="1:11" x14ac:dyDescent="0.25">
      <c r="A587" s="9" t="s">
        <v>3804</v>
      </c>
      <c r="B587" s="11">
        <f t="shared" si="36"/>
        <v>8</v>
      </c>
      <c r="C587" s="9" t="s">
        <v>3799</v>
      </c>
      <c r="D587" s="9" t="str">
        <f t="shared" si="37"/>
        <v>5</v>
      </c>
      <c r="E587" s="11">
        <v>2014</v>
      </c>
      <c r="F587" s="7">
        <f t="shared" si="38"/>
        <v>41856</v>
      </c>
      <c r="G587" t="s">
        <v>288</v>
      </c>
      <c r="H587" t="s">
        <v>525</v>
      </c>
      <c r="I587" t="s">
        <v>3741</v>
      </c>
      <c r="J587" s="2" t="str">
        <f>IF(LEFT(G587,7)=" Signed",MID(G587,FIND($S$3,G587)+9,30),IF(LEFT(G587,8)=" Claimed",MID(G587,FIND($S$4,G587)+8,30),IF(LEFT(G587,8)=" As",MID(G587,FIND($S$5,G587)+8,30),IF(LEFT(G587,8)= " Traded", MID(G587,FIND($S$6, G587)+8,30),IF(LEFT(G587,8)= " Drafted", MID(G587,FIND($S$7, G587)+8,30),IF(LEFT(G587,8)= " Player", MID(G587,FIND($S$8, G587)+8,30),"no"))))))</f>
        <v>San Antonio Spurs</v>
      </c>
      <c r="K587" t="str">
        <f t="shared" si="39"/>
        <v>San Antonio Spurs</v>
      </c>
    </row>
    <row r="588" spans="1:11" x14ac:dyDescent="0.25">
      <c r="A588" s="9" t="s">
        <v>3804</v>
      </c>
      <c r="B588" s="11">
        <f t="shared" si="36"/>
        <v>8</v>
      </c>
      <c r="C588" s="9" t="s">
        <v>3799</v>
      </c>
      <c r="D588" s="9" t="str">
        <f t="shared" si="37"/>
        <v>5</v>
      </c>
      <c r="E588" s="11">
        <v>2015</v>
      </c>
      <c r="F588" s="7">
        <f t="shared" si="38"/>
        <v>42221</v>
      </c>
      <c r="G588" t="s">
        <v>540</v>
      </c>
      <c r="H588" t="s">
        <v>725</v>
      </c>
      <c r="I588" t="s">
        <v>3741</v>
      </c>
      <c r="J588" s="2" t="str">
        <f>IF(LEFT(G588,7)=" Signed",MID(G588,FIND($S$3,G588)+9,30),IF(LEFT(G588,8)=" Claimed",MID(G588,FIND($S$4,G588)+8,30),IF(LEFT(G588,8)=" As",MID(G588,FIND($S$5,G588)+8,30),IF(LEFT(G588,8)= " Traded", MID(G588,FIND($S$6, G588)+8,30),IF(LEFT(G588,8)= " Drafted", MID(G588,FIND($S$7, G588)+8,30),IF(LEFT(G588,8)= " Player", MID(G588,FIND($S$8, G588)+8,30),"no"))))))</f>
        <v>Cleveland Cavaliers</v>
      </c>
      <c r="K588" t="str">
        <f t="shared" si="39"/>
        <v>Cleveland Cavaliers</v>
      </c>
    </row>
    <row r="589" spans="1:11" x14ac:dyDescent="0.25">
      <c r="A589" s="9" t="s">
        <v>3804</v>
      </c>
      <c r="B589" s="11">
        <f t="shared" si="36"/>
        <v>8</v>
      </c>
      <c r="C589" s="9" t="s">
        <v>3799</v>
      </c>
      <c r="D589" s="9" t="str">
        <f t="shared" si="37"/>
        <v>5</v>
      </c>
      <c r="E589" s="11">
        <v>2018</v>
      </c>
      <c r="F589" s="7">
        <f t="shared" si="38"/>
        <v>43317</v>
      </c>
      <c r="G589" t="s">
        <v>286</v>
      </c>
      <c r="H589" t="s">
        <v>256</v>
      </c>
      <c r="I589" t="s">
        <v>3742</v>
      </c>
      <c r="J589" s="2" t="str">
        <f>IF(LEFT(G589,7)=" Signed",MID(G589,FIND($S$3,G589)+9,30),IF(LEFT(G589,8)=" Claimed",MID(G589,FIND($S$4,G589)+8,30),IF(LEFT(G589,8)=" As",MID(G589,FIND($S$5,G589)+8,30),IF(LEFT(G589,8)= " Traded", MID(G589,FIND($S$6, G589)+8,30),IF(LEFT(G589,8)= " Drafted", MID(G589,FIND($S$7, G589)+8,30),IF(LEFT(G589,8)= " Player", MID(G589,FIND($S$8, G589)+8,30),"no"))))))</f>
        <v>no</v>
      </c>
      <c r="K589" t="str">
        <f t="shared" si="39"/>
        <v>no</v>
      </c>
    </row>
    <row r="590" spans="1:11" x14ac:dyDescent="0.25">
      <c r="A590" s="9" t="s">
        <v>3804</v>
      </c>
      <c r="B590" s="11">
        <f t="shared" si="36"/>
        <v>8</v>
      </c>
      <c r="C590" s="9" t="s">
        <v>3799</v>
      </c>
      <c r="D590" s="9" t="str">
        <f t="shared" si="37"/>
        <v>5</v>
      </c>
      <c r="E590" s="11">
        <v>2021</v>
      </c>
      <c r="F590" s="7">
        <f t="shared" si="38"/>
        <v>44413</v>
      </c>
      <c r="G590" t="s">
        <v>391</v>
      </c>
      <c r="H590" t="s">
        <v>726</v>
      </c>
      <c r="I590" t="s">
        <v>3741</v>
      </c>
      <c r="J590" s="2" t="str">
        <f>IF(LEFT(G590,7)=" Signed",MID(G590,FIND($S$3,G590)+9,30),IF(LEFT(G590,8)=" Claimed",MID(G590,FIND($S$4,G590)+8,30),IF(LEFT(G590,8)=" As",MID(G590,FIND($S$5,G590)+8,30),IF(LEFT(G590,8)= " Traded", MID(G590,FIND($S$6, G590)+8,30),IF(LEFT(G590,8)= " Drafted", MID(G590,FIND($S$7, G590)+8,30),IF(LEFT(G590,8)= " Player", MID(G590,FIND($S$8, G590)+8,30),"no"))))))</f>
        <v>Brooklyn Nets</v>
      </c>
      <c r="K590" t="str">
        <f t="shared" si="39"/>
        <v>Brooklyn Nets</v>
      </c>
    </row>
    <row r="591" spans="1:11" x14ac:dyDescent="0.25">
      <c r="A591" s="9" t="s">
        <v>3804</v>
      </c>
      <c r="B591" s="11">
        <f t="shared" si="36"/>
        <v>8</v>
      </c>
      <c r="C591" s="9" t="s">
        <v>3799</v>
      </c>
      <c r="D591" s="9" t="str">
        <f t="shared" si="37"/>
        <v>5</v>
      </c>
      <c r="E591" s="11">
        <v>2021</v>
      </c>
      <c r="F591" s="7">
        <f t="shared" si="38"/>
        <v>44413</v>
      </c>
      <c r="G591" t="s">
        <v>345</v>
      </c>
      <c r="H591" t="s">
        <v>727</v>
      </c>
      <c r="I591" t="s">
        <v>3741</v>
      </c>
      <c r="J591" s="2" t="str">
        <f>IF(LEFT(G591,7)=" Signed",MID(G591,FIND($S$3,G591)+9,30),IF(LEFT(G591,8)=" Claimed",MID(G591,FIND($S$4,G591)+8,30),IF(LEFT(G591,8)=" As",MID(G591,FIND($S$5,G591)+8,30),IF(LEFT(G591,8)= " Traded", MID(G591,FIND($S$6, G591)+8,30),IF(LEFT(G591,8)= " Drafted", MID(G591,FIND($S$7, G591)+8,30),IF(LEFT(G591,8)= " Player", MID(G591,FIND($S$8, G591)+8,30),"no"))))))</f>
        <v>Minnesota Timberwolves</v>
      </c>
      <c r="K591" t="str">
        <f t="shared" si="39"/>
        <v>Minnesota Timberwolves</v>
      </c>
    </row>
    <row r="592" spans="1:11" x14ac:dyDescent="0.25">
      <c r="A592" s="9" t="s">
        <v>3804</v>
      </c>
      <c r="B592" s="11">
        <f t="shared" si="36"/>
        <v>8</v>
      </c>
      <c r="C592" s="9" t="s">
        <v>3799</v>
      </c>
      <c r="D592" s="9" t="str">
        <f t="shared" si="37"/>
        <v>5</v>
      </c>
      <c r="E592" s="11">
        <v>2021</v>
      </c>
      <c r="F592" s="7">
        <f t="shared" si="38"/>
        <v>44413</v>
      </c>
      <c r="G592" t="s">
        <v>292</v>
      </c>
      <c r="H592" t="s">
        <v>728</v>
      </c>
      <c r="I592" t="s">
        <v>3741</v>
      </c>
      <c r="J592" s="2" t="str">
        <f>IF(LEFT(G592,7)=" Signed",MID(G592,FIND($S$3,G592)+9,30),IF(LEFT(G592,8)=" Claimed",MID(G592,FIND($S$4,G592)+8,30),IF(LEFT(G592,8)=" As",MID(G592,FIND($S$5,G592)+8,30),IF(LEFT(G592,8)= " Traded", MID(G592,FIND($S$6, G592)+8,30),IF(LEFT(G592,8)= " Drafted", MID(G592,FIND($S$7, G592)+8,30),IF(LEFT(G592,8)= " Player", MID(G592,FIND($S$8, G592)+8,30),"no"))))))</f>
        <v>Atlanta Hawks</v>
      </c>
      <c r="K592" t="str">
        <f t="shared" si="39"/>
        <v>Atlanta Hawks</v>
      </c>
    </row>
    <row r="593" spans="1:11" x14ac:dyDescent="0.25">
      <c r="A593" s="9" t="s">
        <v>3804</v>
      </c>
      <c r="B593" s="11">
        <f t="shared" si="36"/>
        <v>8</v>
      </c>
      <c r="C593" s="9" t="s">
        <v>3799</v>
      </c>
      <c r="D593" s="9" t="str">
        <f t="shared" si="37"/>
        <v>5</v>
      </c>
      <c r="E593" s="11">
        <v>2021</v>
      </c>
      <c r="F593" s="7">
        <f t="shared" si="38"/>
        <v>44413</v>
      </c>
      <c r="G593" t="s">
        <v>160</v>
      </c>
      <c r="H593" t="s">
        <v>282</v>
      </c>
      <c r="I593" t="s">
        <v>3741</v>
      </c>
      <c r="J593" s="2" t="str">
        <f>IF(LEFT(G593,7)=" Signed",MID(G593,FIND($S$3,G593)+9,30),IF(LEFT(G593,8)=" Claimed",MID(G593,FIND($S$4,G593)+8,30),IF(LEFT(G593,8)=" As",MID(G593,FIND($S$5,G593)+8,30),IF(LEFT(G593,8)= " Traded", MID(G593,FIND($S$6, G593)+8,30),IF(LEFT(G593,8)= " Drafted", MID(G593,FIND($S$7, G593)+8,30),IF(LEFT(G593,8)= " Player", MID(G593,FIND($S$8, G593)+8,30),"no"))))))</f>
        <v>Indiana Pacers</v>
      </c>
      <c r="K593" t="str">
        <f t="shared" si="39"/>
        <v>Indiana Pacers</v>
      </c>
    </row>
    <row r="594" spans="1:11" x14ac:dyDescent="0.25">
      <c r="A594" s="9" t="s">
        <v>3804</v>
      </c>
      <c r="B594" s="11">
        <f t="shared" si="36"/>
        <v>8</v>
      </c>
      <c r="C594" s="9" t="s">
        <v>3799</v>
      </c>
      <c r="D594" s="9" t="str">
        <f t="shared" si="37"/>
        <v>5</v>
      </c>
      <c r="E594" s="11">
        <v>2021</v>
      </c>
      <c r="F594" s="7">
        <f t="shared" si="38"/>
        <v>44413</v>
      </c>
      <c r="G594" t="s">
        <v>43</v>
      </c>
      <c r="H594" t="s">
        <v>729</v>
      </c>
      <c r="I594" t="s">
        <v>3741</v>
      </c>
      <c r="J594" s="2" t="str">
        <f>IF(LEFT(G594,7)=" Signed",MID(G594,FIND($S$3,G594)+9,30),IF(LEFT(G594,8)=" Claimed",MID(G594,FIND($S$4,G594)+8,30),IF(LEFT(G594,8)=" As",MID(G594,FIND($S$5,G594)+8,30),IF(LEFT(G594,8)= " Traded", MID(G594,FIND($S$6, G594)+8,30),IF(LEFT(G594,8)= " Drafted", MID(G594,FIND($S$7, G594)+8,30),IF(LEFT(G594,8)= " Player", MID(G594,FIND($S$8, G594)+8,30),"no"))))))</f>
        <v>Golden State Warriors</v>
      </c>
      <c r="K594" t="str">
        <f t="shared" si="39"/>
        <v>Golden State Warriors</v>
      </c>
    </row>
    <row r="595" spans="1:11" x14ac:dyDescent="0.25">
      <c r="A595" s="9" t="s">
        <v>3804</v>
      </c>
      <c r="B595" s="11">
        <f t="shared" si="36"/>
        <v>8</v>
      </c>
      <c r="C595" s="9" t="s">
        <v>3799</v>
      </c>
      <c r="D595" s="9" t="str">
        <f t="shared" si="37"/>
        <v>5</v>
      </c>
      <c r="E595" s="11">
        <v>2021</v>
      </c>
      <c r="F595" s="7">
        <f t="shared" si="38"/>
        <v>44413</v>
      </c>
      <c r="G595" t="s">
        <v>160</v>
      </c>
      <c r="H595" t="s">
        <v>287</v>
      </c>
      <c r="I595" t="s">
        <v>3741</v>
      </c>
      <c r="J595" s="2" t="str">
        <f>IF(LEFT(G595,7)=" Signed",MID(G595,FIND($S$3,G595)+9,30),IF(LEFT(G595,8)=" Claimed",MID(G595,FIND($S$4,G595)+8,30),IF(LEFT(G595,8)=" As",MID(G595,FIND($S$5,G595)+8,30),IF(LEFT(G595,8)= " Traded", MID(G595,FIND($S$6, G595)+8,30),IF(LEFT(G595,8)= " Drafted", MID(G595,FIND($S$7, G595)+8,30),IF(LEFT(G595,8)= " Player", MID(G595,FIND($S$8, G595)+8,30),"no"))))))</f>
        <v>Indiana Pacers</v>
      </c>
      <c r="K595" t="str">
        <f t="shared" si="39"/>
        <v>Indiana Pacers</v>
      </c>
    </row>
    <row r="596" spans="1:11" x14ac:dyDescent="0.25">
      <c r="A596" s="9" t="s">
        <v>3804</v>
      </c>
      <c r="B596" s="11">
        <f t="shared" si="36"/>
        <v>8</v>
      </c>
      <c r="C596" s="9" t="s">
        <v>3799</v>
      </c>
      <c r="D596" s="9" t="str">
        <f t="shared" si="37"/>
        <v>5</v>
      </c>
      <c r="E596" s="11">
        <v>2021</v>
      </c>
      <c r="F596" s="7">
        <f t="shared" si="38"/>
        <v>44413</v>
      </c>
      <c r="G596" t="s">
        <v>172</v>
      </c>
      <c r="H596" t="s">
        <v>275</v>
      </c>
      <c r="I596" t="s">
        <v>3741</v>
      </c>
      <c r="J596" s="2" t="str">
        <f>IF(LEFT(G596,7)=" Signed",MID(G596,FIND($S$3,G596)+9,30),IF(LEFT(G596,8)=" Claimed",MID(G596,FIND($S$4,G596)+8,30),IF(LEFT(G596,8)=" As",MID(G596,FIND($S$5,G596)+8,30),IF(LEFT(G596,8)= " Traded", MID(G596,FIND($S$6, G596)+8,30),IF(LEFT(G596,8)= " Drafted", MID(G596,FIND($S$7, G596)+8,30),IF(LEFT(G596,8)= " Player", MID(G596,FIND($S$8, G596)+8,30),"no"))))))</f>
        <v>Indiana Pacers</v>
      </c>
      <c r="K596" t="str">
        <f t="shared" si="39"/>
        <v>Indiana Pacers</v>
      </c>
    </row>
    <row r="597" spans="1:11" x14ac:dyDescent="0.25">
      <c r="A597" s="9" t="s">
        <v>3804</v>
      </c>
      <c r="B597" s="11">
        <f t="shared" si="36"/>
        <v>8</v>
      </c>
      <c r="C597" s="9" t="s">
        <v>3799</v>
      </c>
      <c r="D597" s="9" t="str">
        <f t="shared" si="37"/>
        <v>5</v>
      </c>
      <c r="E597" s="11">
        <v>2021</v>
      </c>
      <c r="F597" s="7">
        <f t="shared" si="38"/>
        <v>44413</v>
      </c>
      <c r="G597" t="s">
        <v>85</v>
      </c>
      <c r="H597" t="s">
        <v>730</v>
      </c>
      <c r="I597" t="s">
        <v>3741</v>
      </c>
      <c r="J597" s="2" t="str">
        <f>IF(LEFT(G597,7)=" Signed",MID(G597,FIND($S$3,G597)+9,30),IF(LEFT(G597,8)=" Claimed",MID(G597,FIND($S$4,G597)+8,30),IF(LEFT(G597,8)=" As",MID(G597,FIND($S$5,G597)+8,30),IF(LEFT(G597,8)= " Traded", MID(G597,FIND($S$6, G597)+8,30),IF(LEFT(G597,8)= " Drafted", MID(G597,FIND($S$7, G597)+8,30),IF(LEFT(G597,8)= " Player", MID(G597,FIND($S$8, G597)+8,30),"no"))))))</f>
        <v>Sacramento Kings</v>
      </c>
      <c r="K597" t="str">
        <f t="shared" si="39"/>
        <v>Sacramento Kings</v>
      </c>
    </row>
    <row r="598" spans="1:11" x14ac:dyDescent="0.25">
      <c r="A598" s="9" t="s">
        <v>3804</v>
      </c>
      <c r="B598" s="11">
        <f t="shared" si="36"/>
        <v>8</v>
      </c>
      <c r="C598" s="9" t="s">
        <v>3800</v>
      </c>
      <c r="D598" s="9" t="str">
        <f t="shared" si="37"/>
        <v>6</v>
      </c>
      <c r="E598" s="11">
        <v>2003</v>
      </c>
      <c r="F598" s="7">
        <f t="shared" si="38"/>
        <v>37839</v>
      </c>
      <c r="G598" t="s">
        <v>731</v>
      </c>
      <c r="H598" t="s">
        <v>484</v>
      </c>
      <c r="I598" t="s">
        <v>3741</v>
      </c>
      <c r="J598" s="2" t="str">
        <f>IF(LEFT(G598,7)=" Signed",MID(G598,FIND($S$3,G598)+9,30),IF(LEFT(G598,8)=" Claimed",MID(G598,FIND($S$4,G598)+8,30),IF(LEFT(G598,8)=" As",MID(G598,FIND($S$5,G598)+8,30),IF(LEFT(G598,8)= " Traded", MID(G598,FIND($S$6, G598)+8,30),IF(LEFT(G598,8)= " Drafted", MID(G598,FIND($S$7, G598)+8,30),IF(LEFT(G598,8)= " Player", MID(G598,FIND($S$8, G598)+8,30),"no"))))))</f>
        <v>Miami Heat.</v>
      </c>
      <c r="K598" t="str">
        <f t="shared" si="39"/>
        <v>Miami Heat</v>
      </c>
    </row>
    <row r="599" spans="1:11" x14ac:dyDescent="0.25">
      <c r="A599" s="9" t="s">
        <v>3804</v>
      </c>
      <c r="B599" s="11">
        <f t="shared" si="36"/>
        <v>8</v>
      </c>
      <c r="C599" s="9" t="s">
        <v>3800</v>
      </c>
      <c r="D599" s="9" t="str">
        <f t="shared" si="37"/>
        <v>6</v>
      </c>
      <c r="E599" s="11">
        <v>2004</v>
      </c>
      <c r="F599" s="7">
        <f t="shared" si="38"/>
        <v>38205</v>
      </c>
      <c r="G599" t="s">
        <v>732</v>
      </c>
      <c r="H599" t="s">
        <v>496</v>
      </c>
      <c r="I599" t="s">
        <v>3752</v>
      </c>
      <c r="J599" s="2" t="str">
        <f>IF(LEFT(G599,7)=" Signed",MID(G599,FIND($S$3,G599)+9,30),IF(LEFT(G599,8)=" Claimed",MID(G599,FIND($S$4,G599)+8,30),IF(LEFT(G599,8)=" As",MID(G599,FIND($S$5,G599)+8,30),IF(LEFT(G599,8)= " Traded", MID(G599,FIND($S$6, G599)+8,30),IF(LEFT(G599,8)= " Drafted", MID(G599,FIND($S$7, G599)+8,30),IF(LEFT(G599,8)= " Player", MID(G599,FIND($S$8, G599)+8,30),"no"))))))</f>
        <v>no</v>
      </c>
      <c r="K599" t="str">
        <f t="shared" si="39"/>
        <v>no</v>
      </c>
    </row>
    <row r="600" spans="1:11" x14ac:dyDescent="0.25">
      <c r="A600" s="9" t="s">
        <v>3804</v>
      </c>
      <c r="B600" s="11">
        <f t="shared" si="36"/>
        <v>8</v>
      </c>
      <c r="C600" s="9" t="s">
        <v>3800</v>
      </c>
      <c r="D600" s="9" t="str">
        <f t="shared" si="37"/>
        <v>6</v>
      </c>
      <c r="E600" s="11">
        <v>2014</v>
      </c>
      <c r="F600" s="7">
        <f t="shared" si="38"/>
        <v>41857</v>
      </c>
      <c r="G600" t="s">
        <v>733</v>
      </c>
      <c r="H600" t="s">
        <v>734</v>
      </c>
      <c r="I600" t="s">
        <v>3752</v>
      </c>
      <c r="J600" s="2" t="str">
        <f>IF(LEFT(G600,7)=" Signed",MID(G600,FIND($S$3,G600)+9,30),IF(LEFT(G600,8)=" Claimed",MID(G600,FIND($S$4,G600)+8,30),IF(LEFT(G600,8)=" As",MID(G600,FIND($S$5,G600)+8,30),IF(LEFT(G600,8)= " Traded", MID(G600,FIND($S$6, G600)+8,30),IF(LEFT(G600,8)= " Drafted", MID(G600,FIND($S$7, G600)+8,30),IF(LEFT(G600,8)= " Player", MID(G600,FIND($S$8, G600)+8,30),"no"))))))</f>
        <v>no</v>
      </c>
      <c r="K600" t="str">
        <f t="shared" si="39"/>
        <v>no</v>
      </c>
    </row>
    <row r="601" spans="1:11" x14ac:dyDescent="0.25">
      <c r="A601" s="9" t="s">
        <v>3804</v>
      </c>
      <c r="B601" s="11">
        <f t="shared" si="36"/>
        <v>8</v>
      </c>
      <c r="C601" s="9" t="s">
        <v>3800</v>
      </c>
      <c r="D601" s="9" t="str">
        <f t="shared" si="37"/>
        <v>6</v>
      </c>
      <c r="E601" s="11">
        <v>2014</v>
      </c>
      <c r="F601" s="7">
        <f t="shared" si="38"/>
        <v>41857</v>
      </c>
      <c r="G601" t="s">
        <v>735</v>
      </c>
      <c r="H601" t="s">
        <v>736</v>
      </c>
      <c r="I601" t="s">
        <v>3752</v>
      </c>
      <c r="J601" s="2" t="str">
        <f>IF(LEFT(G601,7)=" Signed",MID(G601,FIND($S$3,G601)+9,30),IF(LEFT(G601,8)=" Claimed",MID(G601,FIND($S$4,G601)+8,30),IF(LEFT(G601,8)=" As",MID(G601,FIND($S$5,G601)+8,30),IF(LEFT(G601,8)= " Traded", MID(G601,FIND($S$6, G601)+8,30),IF(LEFT(G601,8)= " Drafted", MID(G601,FIND($S$7, G601)+8,30),IF(LEFT(G601,8)= " Player", MID(G601,FIND($S$8, G601)+8,30),"no"))))))</f>
        <v>no</v>
      </c>
      <c r="K601" t="str">
        <f t="shared" si="39"/>
        <v>no</v>
      </c>
    </row>
    <row r="602" spans="1:11" x14ac:dyDescent="0.25">
      <c r="A602" s="9" t="s">
        <v>3804</v>
      </c>
      <c r="B602" s="11">
        <f t="shared" si="36"/>
        <v>8</v>
      </c>
      <c r="C602" s="9" t="s">
        <v>3800</v>
      </c>
      <c r="D602" s="9" t="str">
        <f t="shared" si="37"/>
        <v>6</v>
      </c>
      <c r="E602" s="11">
        <v>2015</v>
      </c>
      <c r="F602" s="7">
        <f t="shared" si="38"/>
        <v>42222</v>
      </c>
      <c r="G602" t="s">
        <v>328</v>
      </c>
      <c r="H602" t="s">
        <v>737</v>
      </c>
      <c r="I602" t="s">
        <v>3741</v>
      </c>
      <c r="J602" s="2" t="str">
        <f>IF(LEFT(G602,7)=" Signed",MID(G602,FIND($S$3,G602)+9,30),IF(LEFT(G602,8)=" Claimed",MID(G602,FIND($S$4,G602)+8,30),IF(LEFT(G602,8)=" As",MID(G602,FIND($S$5,G602)+8,30),IF(LEFT(G602,8)= " Traded", MID(G602,FIND($S$6, G602)+8,30),IF(LEFT(G602,8)= " Drafted", MID(G602,FIND($S$7, G602)+8,30),IF(LEFT(G602,8)= " Player", MID(G602,FIND($S$8, G602)+8,30),"no"))))))</f>
        <v>Boston Celtics</v>
      </c>
      <c r="K602" t="str">
        <f t="shared" si="39"/>
        <v>Boston Celtics</v>
      </c>
    </row>
    <row r="603" spans="1:11" x14ac:dyDescent="0.25">
      <c r="A603" s="9" t="s">
        <v>3804</v>
      </c>
      <c r="B603" s="11">
        <f t="shared" si="36"/>
        <v>8</v>
      </c>
      <c r="C603" s="9" t="s">
        <v>3800</v>
      </c>
      <c r="D603" s="9" t="str">
        <f t="shared" si="37"/>
        <v>6</v>
      </c>
      <c r="E603" s="11">
        <v>2018</v>
      </c>
      <c r="F603" s="7">
        <f t="shared" si="38"/>
        <v>43318</v>
      </c>
      <c r="G603" t="s">
        <v>634</v>
      </c>
      <c r="H603" t="s">
        <v>549</v>
      </c>
      <c r="I603" t="s">
        <v>3742</v>
      </c>
      <c r="J603" s="2" t="str">
        <f>IF(LEFT(G603,7)=" Signed",MID(G603,FIND($S$3,G603)+9,30),IF(LEFT(G603,8)=" Claimed",MID(G603,FIND($S$4,G603)+8,30),IF(LEFT(G603,8)=" As",MID(G603,FIND($S$5,G603)+8,30),IF(LEFT(G603,8)= " Traded", MID(G603,FIND($S$6, G603)+8,30),IF(LEFT(G603,8)= " Drafted", MID(G603,FIND($S$7, G603)+8,30),IF(LEFT(G603,8)= " Player", MID(G603,FIND($S$8, G603)+8,30),"no"))))))</f>
        <v>no</v>
      </c>
      <c r="K603" t="str">
        <f t="shared" si="39"/>
        <v>no</v>
      </c>
    </row>
    <row r="604" spans="1:11" x14ac:dyDescent="0.25">
      <c r="A604" s="9" t="s">
        <v>3804</v>
      </c>
      <c r="B604" s="11">
        <f t="shared" si="36"/>
        <v>8</v>
      </c>
      <c r="C604" s="9" t="s">
        <v>3800</v>
      </c>
      <c r="D604" s="9" t="str">
        <f t="shared" si="37"/>
        <v>6</v>
      </c>
      <c r="E604" s="11">
        <v>2018</v>
      </c>
      <c r="F604" s="7">
        <f t="shared" si="38"/>
        <v>43318</v>
      </c>
      <c r="G604" t="s">
        <v>336</v>
      </c>
      <c r="H604" t="s">
        <v>738</v>
      </c>
      <c r="I604" t="s">
        <v>3741</v>
      </c>
      <c r="J604" s="2" t="str">
        <f>IF(LEFT(G604,7)=" Signed",MID(G604,FIND($S$3,G604)+9,30),IF(LEFT(G604,8)=" Claimed",MID(G604,FIND($S$4,G604)+8,30),IF(LEFT(G604,8)=" As",MID(G604,FIND($S$5,G604)+8,30),IF(LEFT(G604,8)= " Traded", MID(G604,FIND($S$6, G604)+8,30),IF(LEFT(G604,8)= " Drafted", MID(G604,FIND($S$7, G604)+8,30),IF(LEFT(G604,8)= " Player", MID(G604,FIND($S$8, G604)+8,30),"no"))))))</f>
        <v>Dallas Mavericks</v>
      </c>
      <c r="K604" t="str">
        <f t="shared" si="39"/>
        <v>Dallas Mavericks</v>
      </c>
    </row>
    <row r="605" spans="1:11" x14ac:dyDescent="0.25">
      <c r="A605" s="9" t="s">
        <v>3804</v>
      </c>
      <c r="B605" s="11">
        <f t="shared" si="36"/>
        <v>8</v>
      </c>
      <c r="C605" s="9" t="s">
        <v>3800</v>
      </c>
      <c r="D605" s="9" t="str">
        <f t="shared" si="37"/>
        <v>6</v>
      </c>
      <c r="E605" s="11">
        <v>2018</v>
      </c>
      <c r="F605" s="7">
        <f t="shared" si="38"/>
        <v>43318</v>
      </c>
      <c r="G605" t="s">
        <v>483</v>
      </c>
      <c r="H605" t="s">
        <v>739</v>
      </c>
      <c r="I605" t="s">
        <v>3741</v>
      </c>
      <c r="J605" s="2" t="str">
        <f>IF(LEFT(G605,7)=" Signed",MID(G605,FIND($S$3,G605)+9,30),IF(LEFT(G605,8)=" Claimed",MID(G605,FIND($S$4,G605)+8,30),IF(LEFT(G605,8)=" As",MID(G605,FIND($S$5,G605)+8,30),IF(LEFT(G605,8)= " Traded", MID(G605,FIND($S$6, G605)+8,30),IF(LEFT(G605,8)= " Drafted", MID(G605,FIND($S$7, G605)+8,30),IF(LEFT(G605,8)= " Player", MID(G605,FIND($S$8, G605)+8,30),"no"))))))</f>
        <v>Miami Heat</v>
      </c>
      <c r="K605" t="str">
        <f t="shared" si="39"/>
        <v>Miami Heat</v>
      </c>
    </row>
    <row r="606" spans="1:11" x14ac:dyDescent="0.25">
      <c r="A606" s="9" t="s">
        <v>3804</v>
      </c>
      <c r="B606" s="11">
        <f t="shared" si="36"/>
        <v>8</v>
      </c>
      <c r="C606" s="9" t="s">
        <v>3800</v>
      </c>
      <c r="D606" s="9" t="str">
        <f t="shared" si="37"/>
        <v>6</v>
      </c>
      <c r="E606" s="11">
        <v>2018</v>
      </c>
      <c r="F606" s="7">
        <f t="shared" si="38"/>
        <v>43318</v>
      </c>
      <c r="G606" t="s">
        <v>354</v>
      </c>
      <c r="H606" t="s">
        <v>740</v>
      </c>
      <c r="I606" t="s">
        <v>3741</v>
      </c>
      <c r="J606" s="2" t="str">
        <f>IF(LEFT(G606,7)=" Signed",MID(G606,FIND($S$3,G606)+9,30),IF(LEFT(G606,8)=" Claimed",MID(G606,FIND($S$4,G606)+8,30),IF(LEFT(G606,8)=" As",MID(G606,FIND($S$5,G606)+8,30),IF(LEFT(G606,8)= " Traded", MID(G606,FIND($S$6, G606)+8,30),IF(LEFT(G606,8)= " Drafted", MID(G606,FIND($S$7, G606)+8,30),IF(LEFT(G606,8)= " Player", MID(G606,FIND($S$8, G606)+8,30),"no"))))))</f>
        <v>Denver Nuggets</v>
      </c>
      <c r="K606" t="str">
        <f t="shared" si="39"/>
        <v>Denver Nuggets</v>
      </c>
    </row>
    <row r="607" spans="1:11" x14ac:dyDescent="0.25">
      <c r="A607" s="9" t="s">
        <v>3804</v>
      </c>
      <c r="B607" s="11">
        <f t="shared" si="36"/>
        <v>8</v>
      </c>
      <c r="C607" s="9" t="s">
        <v>3800</v>
      </c>
      <c r="D607" s="9" t="str">
        <f t="shared" si="37"/>
        <v>6</v>
      </c>
      <c r="E607" s="11">
        <v>2019</v>
      </c>
      <c r="F607" s="7">
        <f t="shared" si="38"/>
        <v>43683</v>
      </c>
      <c r="G607" t="s">
        <v>336</v>
      </c>
      <c r="H607" t="s">
        <v>741</v>
      </c>
      <c r="I607" t="s">
        <v>3741</v>
      </c>
      <c r="J607" s="2" t="str">
        <f>IF(LEFT(G607,7)=" Signed",MID(G607,FIND($S$3,G607)+9,30),IF(LEFT(G607,8)=" Claimed",MID(G607,FIND($S$4,G607)+8,30),IF(LEFT(G607,8)=" As",MID(G607,FIND($S$5,G607)+8,30),IF(LEFT(G607,8)= " Traded", MID(G607,FIND($S$6, G607)+8,30),IF(LEFT(G607,8)= " Drafted", MID(G607,FIND($S$7, G607)+8,30),IF(LEFT(G607,8)= " Player", MID(G607,FIND($S$8, G607)+8,30),"no"))))))</f>
        <v>Dallas Mavericks</v>
      </c>
      <c r="K607" t="str">
        <f t="shared" si="39"/>
        <v>Dallas Mavericks</v>
      </c>
    </row>
    <row r="608" spans="1:11" x14ac:dyDescent="0.25">
      <c r="A608" s="9" t="s">
        <v>3804</v>
      </c>
      <c r="B608" s="11">
        <f t="shared" si="36"/>
        <v>8</v>
      </c>
      <c r="C608" s="9" t="s">
        <v>3800</v>
      </c>
      <c r="D608" s="9" t="str">
        <f t="shared" si="37"/>
        <v>6</v>
      </c>
      <c r="E608" s="11">
        <v>2019</v>
      </c>
      <c r="F608" s="7">
        <f t="shared" si="38"/>
        <v>43683</v>
      </c>
      <c r="G608" t="s">
        <v>731</v>
      </c>
      <c r="H608" t="s">
        <v>484</v>
      </c>
      <c r="I608" t="s">
        <v>3741</v>
      </c>
      <c r="J608" s="2" t="str">
        <f>IF(LEFT(G608,7)=" Signed",MID(G608,FIND($S$3,G608)+9,30),IF(LEFT(G608,8)=" Claimed",MID(G608,FIND($S$4,G608)+8,30),IF(LEFT(G608,8)=" As",MID(G608,FIND($S$5,G608)+8,30),IF(LEFT(G608,8)= " Traded", MID(G608,FIND($S$6, G608)+8,30),IF(LEFT(G608,8)= " Drafted", MID(G608,FIND($S$7, G608)+8,30),IF(LEFT(G608,8)= " Player", MID(G608,FIND($S$8, G608)+8,30),"no"))))))</f>
        <v>Miami Heat.</v>
      </c>
      <c r="K608" t="str">
        <f t="shared" si="39"/>
        <v>Miami Heat</v>
      </c>
    </row>
    <row r="609" spans="1:11" x14ac:dyDescent="0.25">
      <c r="A609" s="9" t="s">
        <v>3804</v>
      </c>
      <c r="B609" s="11">
        <f t="shared" si="36"/>
        <v>8</v>
      </c>
      <c r="C609" s="9" t="s">
        <v>3800</v>
      </c>
      <c r="D609" s="9" t="str">
        <f t="shared" si="37"/>
        <v>6</v>
      </c>
      <c r="E609" s="11">
        <v>2019</v>
      </c>
      <c r="F609" s="7">
        <f t="shared" si="38"/>
        <v>43683</v>
      </c>
      <c r="G609" t="s">
        <v>742</v>
      </c>
      <c r="H609" t="s">
        <v>743</v>
      </c>
      <c r="I609" t="s">
        <v>3741</v>
      </c>
      <c r="J609" s="2" t="str">
        <f>IF(LEFT(G609,7)=" Signed",MID(G609,FIND($S$3,G609)+9,30),IF(LEFT(G609,8)=" Claimed",MID(G609,FIND($S$4,G609)+8,30),IF(LEFT(G609,8)=" As",MID(G609,FIND($S$5,G609)+8,30),IF(LEFT(G609,8)= " Traded", MID(G609,FIND($S$6, G609)+8,30),IF(LEFT(G609,8)= " Drafted", MID(G609,FIND($S$7, G609)+8,30),IF(LEFT(G609,8)= " Player", MID(G609,FIND($S$8, G609)+8,30),"no"))))))</f>
        <v>Minnesota Timberwolves</v>
      </c>
      <c r="K609" t="str">
        <f t="shared" si="39"/>
        <v>Minnesota Timberwolves</v>
      </c>
    </row>
    <row r="610" spans="1:11" x14ac:dyDescent="0.25">
      <c r="A610" s="9" t="s">
        <v>3804</v>
      </c>
      <c r="B610" s="11">
        <f t="shared" si="36"/>
        <v>8</v>
      </c>
      <c r="C610" s="9" t="s">
        <v>3800</v>
      </c>
      <c r="D610" s="9" t="str">
        <f t="shared" si="37"/>
        <v>6</v>
      </c>
      <c r="E610" s="11">
        <v>2019</v>
      </c>
      <c r="F610" s="7">
        <f t="shared" si="38"/>
        <v>43683</v>
      </c>
      <c r="G610" t="s">
        <v>744</v>
      </c>
      <c r="H610" t="s">
        <v>745</v>
      </c>
      <c r="I610" t="s">
        <v>3741</v>
      </c>
      <c r="J610" s="2" t="str">
        <f>IF(LEFT(G610,7)=" Signed",MID(G610,FIND($S$3,G610)+9,30),IF(LEFT(G610,8)=" Claimed",MID(G610,FIND($S$4,G610)+8,30),IF(LEFT(G610,8)=" As",MID(G610,FIND($S$5,G610)+8,30),IF(LEFT(G610,8)= " Traded", MID(G610,FIND($S$6, G610)+8,30),IF(LEFT(G610,8)= " Drafted", MID(G610,FIND($S$7, G610)+8,30),IF(LEFT(G610,8)= " Player", MID(G610,FIND($S$8, G610)+8,30),"no"))))))</f>
        <v>Charlotte Hornets.</v>
      </c>
      <c r="K610" t="str">
        <f t="shared" si="39"/>
        <v>Charlotte Hornets</v>
      </c>
    </row>
    <row r="611" spans="1:11" x14ac:dyDescent="0.25">
      <c r="A611" s="9" t="s">
        <v>3804</v>
      </c>
      <c r="B611" s="11">
        <f t="shared" si="36"/>
        <v>8</v>
      </c>
      <c r="C611" s="9" t="s">
        <v>3800</v>
      </c>
      <c r="D611" s="9" t="str">
        <f t="shared" si="37"/>
        <v>6</v>
      </c>
      <c r="E611" s="11">
        <v>2019</v>
      </c>
      <c r="F611" s="7">
        <f t="shared" si="38"/>
        <v>43683</v>
      </c>
      <c r="G611" t="s">
        <v>330</v>
      </c>
      <c r="H611" t="s">
        <v>746</v>
      </c>
      <c r="I611" t="s">
        <v>3741</v>
      </c>
      <c r="J611" s="2" t="str">
        <f>IF(LEFT(G611,7)=" Signed",MID(G611,FIND($S$3,G611)+9,30),IF(LEFT(G611,8)=" Claimed",MID(G611,FIND($S$4,G611)+8,30),IF(LEFT(G611,8)=" As",MID(G611,FIND($S$5,G611)+8,30),IF(LEFT(G611,8)= " Traded", MID(G611,FIND($S$6, G611)+8,30),IF(LEFT(G611,8)= " Drafted", MID(G611,FIND($S$7, G611)+8,30),IF(LEFT(G611,8)= " Player", MID(G611,FIND($S$8, G611)+8,30),"no"))))))</f>
        <v>Atlanta Hawks</v>
      </c>
      <c r="K611" t="str">
        <f t="shared" si="39"/>
        <v>Atlanta Hawks</v>
      </c>
    </row>
    <row r="612" spans="1:11" x14ac:dyDescent="0.25">
      <c r="A612" s="9" t="s">
        <v>3804</v>
      </c>
      <c r="B612" s="11">
        <f t="shared" si="36"/>
        <v>8</v>
      </c>
      <c r="C612" s="9" t="s">
        <v>3800</v>
      </c>
      <c r="D612" s="9" t="str">
        <f t="shared" si="37"/>
        <v>6</v>
      </c>
      <c r="E612" s="11">
        <v>2019</v>
      </c>
      <c r="F612" s="7">
        <f t="shared" si="38"/>
        <v>43683</v>
      </c>
      <c r="G612" t="s">
        <v>747</v>
      </c>
      <c r="H612" t="s">
        <v>739</v>
      </c>
      <c r="I612" t="s">
        <v>3741</v>
      </c>
      <c r="J612" s="2" t="str">
        <f>IF(LEFT(G612,7)=" Signed",MID(G612,FIND($S$3,G612)+9,30),IF(LEFT(G612,8)=" Claimed",MID(G612,FIND($S$4,G612)+8,30),IF(LEFT(G612,8)=" As",MID(G612,FIND($S$5,G612)+8,30),IF(LEFT(G612,8)= " Traded", MID(G612,FIND($S$6, G612)+8,30),IF(LEFT(G612,8)= " Drafted", MID(G612,FIND($S$7, G612)+8,30),IF(LEFT(G612,8)= " Player", MID(G612,FIND($S$8, G612)+8,30),"no"))))))</f>
        <v>Cleveland Cavaliers.</v>
      </c>
      <c r="K612" t="str">
        <f t="shared" si="39"/>
        <v>Cleveland Cavaliers</v>
      </c>
    </row>
    <row r="613" spans="1:11" x14ac:dyDescent="0.25">
      <c r="A613" s="9" t="s">
        <v>3804</v>
      </c>
      <c r="B613" s="11">
        <f t="shared" si="36"/>
        <v>8</v>
      </c>
      <c r="C613" s="9" t="s">
        <v>3800</v>
      </c>
      <c r="D613" s="9" t="str">
        <f t="shared" si="37"/>
        <v>6</v>
      </c>
      <c r="E613" s="11">
        <v>2021</v>
      </c>
      <c r="F613" s="7">
        <f t="shared" si="38"/>
        <v>44414</v>
      </c>
      <c r="G613" t="s">
        <v>384</v>
      </c>
      <c r="H613" t="s">
        <v>748</v>
      </c>
      <c r="I613" t="s">
        <v>3741</v>
      </c>
      <c r="J613" s="2" t="str">
        <f>IF(LEFT(G613,7)=" Signed",MID(G613,FIND($S$3,G613)+9,30),IF(LEFT(G613,8)=" Claimed",MID(G613,FIND($S$4,G613)+8,30),IF(LEFT(G613,8)=" As",MID(G613,FIND($S$5,G613)+8,30),IF(LEFT(G613,8)= " Traded", MID(G613,FIND($S$6, G613)+8,30),IF(LEFT(G613,8)= " Drafted", MID(G613,FIND($S$7, G613)+8,30),IF(LEFT(G613,8)= " Player", MID(G613,FIND($S$8, G613)+8,30),"no"))))))</f>
        <v>New York Knicks</v>
      </c>
      <c r="K613" t="str">
        <f t="shared" si="39"/>
        <v>New York Knicks</v>
      </c>
    </row>
    <row r="614" spans="1:11" x14ac:dyDescent="0.25">
      <c r="A614" s="9" t="s">
        <v>3804</v>
      </c>
      <c r="B614" s="11">
        <f t="shared" si="36"/>
        <v>8</v>
      </c>
      <c r="C614" s="9" t="s">
        <v>3800</v>
      </c>
      <c r="D614" s="9" t="str">
        <f t="shared" si="37"/>
        <v>6</v>
      </c>
      <c r="E614" s="11">
        <v>2021</v>
      </c>
      <c r="F614" s="7">
        <f t="shared" si="38"/>
        <v>44414</v>
      </c>
      <c r="G614" t="s">
        <v>749</v>
      </c>
      <c r="H614" t="s">
        <v>750</v>
      </c>
      <c r="I614" t="s">
        <v>3752</v>
      </c>
      <c r="J614" s="2" t="str">
        <f>IF(LEFT(G614,7)=" Signed",MID(G614,FIND($S$3,G614)+9,30),IF(LEFT(G614,8)=" Claimed",MID(G614,FIND($S$4,G614)+8,30),IF(LEFT(G614,8)=" As",MID(G614,FIND($S$5,G614)+8,30),IF(LEFT(G614,8)= " Traded", MID(G614,FIND($S$6, G614)+8,30),IF(LEFT(G614,8)= " Drafted", MID(G614,FIND($S$7, G614)+8,30),IF(LEFT(G614,8)= " Player", MID(G614,FIND($S$8, G614)+8,30),"no"))))))</f>
        <v>no</v>
      </c>
      <c r="K614" t="str">
        <f t="shared" si="39"/>
        <v>no</v>
      </c>
    </row>
    <row r="615" spans="1:11" x14ac:dyDescent="0.25">
      <c r="A615" s="9" t="s">
        <v>3804</v>
      </c>
      <c r="B615" s="11">
        <f t="shared" si="36"/>
        <v>8</v>
      </c>
      <c r="C615" s="9" t="s">
        <v>3800</v>
      </c>
      <c r="D615" s="9" t="str">
        <f t="shared" si="37"/>
        <v>6</v>
      </c>
      <c r="E615" s="11">
        <v>2021</v>
      </c>
      <c r="F615" s="7">
        <f t="shared" si="38"/>
        <v>44414</v>
      </c>
      <c r="G615" t="s">
        <v>379</v>
      </c>
      <c r="H615" t="s">
        <v>446</v>
      </c>
      <c r="I615" t="s">
        <v>3741</v>
      </c>
      <c r="J615" s="2" t="str">
        <f>IF(LEFT(G615,7)=" Signed",MID(G615,FIND($S$3,G615)+9,30),IF(LEFT(G615,8)=" Claimed",MID(G615,FIND($S$4,G615)+8,30),IF(LEFT(G615,8)=" As",MID(G615,FIND($S$5,G615)+8,30),IF(LEFT(G615,8)= " Traded", MID(G615,FIND($S$6, G615)+8,30),IF(LEFT(G615,8)= " Drafted", MID(G615,FIND($S$7, G615)+8,30),IF(LEFT(G615,8)= " Player", MID(G615,FIND($S$8, G615)+8,30),"no"))))))</f>
        <v>Los Angeles Lakers</v>
      </c>
      <c r="K615" t="str">
        <f t="shared" si="39"/>
        <v>Los Angeles Lakers</v>
      </c>
    </row>
    <row r="616" spans="1:11" x14ac:dyDescent="0.25">
      <c r="A616" s="9" t="s">
        <v>3804</v>
      </c>
      <c r="B616" s="11">
        <f t="shared" si="36"/>
        <v>8</v>
      </c>
      <c r="C616" s="9" t="s">
        <v>3800</v>
      </c>
      <c r="D616" s="9" t="str">
        <f t="shared" si="37"/>
        <v>6</v>
      </c>
      <c r="E616" s="11">
        <v>2021</v>
      </c>
      <c r="F616" s="7">
        <f t="shared" si="38"/>
        <v>44414</v>
      </c>
      <c r="G616" t="s">
        <v>518</v>
      </c>
      <c r="H616" t="s">
        <v>751</v>
      </c>
      <c r="I616" t="s">
        <v>3741</v>
      </c>
      <c r="J616" s="2" t="str">
        <f>IF(LEFT(G616,7)=" Signed",MID(G616,FIND($S$3,G616)+9,30),IF(LEFT(G616,8)=" Claimed",MID(G616,FIND($S$4,G616)+8,30),IF(LEFT(G616,8)=" As",MID(G616,FIND($S$5,G616)+8,30),IF(LEFT(G616,8)= " Traded", MID(G616,FIND($S$6, G616)+8,30),IF(LEFT(G616,8)= " Drafted", MID(G616,FIND($S$7, G616)+8,30),IF(LEFT(G616,8)= " Player", MID(G616,FIND($S$8, G616)+8,30),"no"))))))</f>
        <v>Washington Wizards</v>
      </c>
      <c r="K616" t="str">
        <f t="shared" si="39"/>
        <v>Washington Wizards</v>
      </c>
    </row>
    <row r="617" spans="1:11" x14ac:dyDescent="0.25">
      <c r="A617" s="9" t="s">
        <v>3804</v>
      </c>
      <c r="B617" s="11">
        <f t="shared" si="36"/>
        <v>8</v>
      </c>
      <c r="C617" s="9" t="s">
        <v>3800</v>
      </c>
      <c r="D617" s="9" t="str">
        <f t="shared" si="37"/>
        <v>6</v>
      </c>
      <c r="E617" s="11">
        <v>2021</v>
      </c>
      <c r="F617" s="7">
        <f t="shared" si="38"/>
        <v>44414</v>
      </c>
      <c r="G617" t="s">
        <v>752</v>
      </c>
      <c r="H617" t="s">
        <v>753</v>
      </c>
      <c r="I617" t="s">
        <v>3741</v>
      </c>
      <c r="J617" s="2" t="str">
        <f>IF(LEFT(G617,7)=" Signed",MID(G617,FIND($S$3,G617)+9,30),IF(LEFT(G617,8)=" Claimed",MID(G617,FIND($S$4,G617)+8,30),IF(LEFT(G617,8)=" As",MID(G617,FIND($S$5,G617)+8,30),IF(LEFT(G617,8)= " Traded", MID(G617,FIND($S$6, G617)+8,30),IF(LEFT(G617,8)= " Drafted", MID(G617,FIND($S$7, G617)+8,30),IF(LEFT(G617,8)= " Player", MID(G617,FIND($S$8, G617)+8,30),"no"))))))</f>
        <v>Atlanta Hawks</v>
      </c>
      <c r="K617" t="str">
        <f t="shared" si="39"/>
        <v>Atlanta Hawks</v>
      </c>
    </row>
    <row r="618" spans="1:11" x14ac:dyDescent="0.25">
      <c r="A618" s="9" t="s">
        <v>3804</v>
      </c>
      <c r="B618" s="11">
        <f t="shared" si="36"/>
        <v>8</v>
      </c>
      <c r="C618" s="9" t="s">
        <v>3800</v>
      </c>
      <c r="D618" s="9" t="str">
        <f t="shared" si="37"/>
        <v>6</v>
      </c>
      <c r="E618" s="11">
        <v>2021</v>
      </c>
      <c r="F618" s="7">
        <f t="shared" si="38"/>
        <v>44414</v>
      </c>
      <c r="G618" t="s">
        <v>12</v>
      </c>
      <c r="H618" t="s">
        <v>754</v>
      </c>
      <c r="I618" t="s">
        <v>3741</v>
      </c>
      <c r="J618" s="2" t="str">
        <f>IF(LEFT(G618,7)=" Signed",MID(G618,FIND($S$3,G618)+9,30),IF(LEFT(G618,8)=" Claimed",MID(G618,FIND($S$4,G618)+8,30),IF(LEFT(G618,8)=" As",MID(G618,FIND($S$5,G618)+8,30),IF(LEFT(G618,8)= " Traded", MID(G618,FIND($S$6, G618)+8,30),IF(LEFT(G618,8)= " Drafted", MID(G618,FIND($S$7, G618)+8,30),IF(LEFT(G618,8)= " Player", MID(G618,FIND($S$8, G618)+8,30),"no"))))))</f>
        <v>Milwaukee Bucks</v>
      </c>
      <c r="K618" t="str">
        <f t="shared" si="39"/>
        <v>Milwaukee Bucks</v>
      </c>
    </row>
    <row r="619" spans="1:11" x14ac:dyDescent="0.25">
      <c r="A619" s="9" t="s">
        <v>3804</v>
      </c>
      <c r="B619" s="11">
        <f t="shared" si="36"/>
        <v>8</v>
      </c>
      <c r="C619" s="9" t="s">
        <v>3800</v>
      </c>
      <c r="D619" s="9" t="str">
        <f t="shared" si="37"/>
        <v>6</v>
      </c>
      <c r="E619" s="11">
        <v>2021</v>
      </c>
      <c r="F619" s="7">
        <f t="shared" si="38"/>
        <v>44414</v>
      </c>
      <c r="G619" t="s">
        <v>755</v>
      </c>
      <c r="H619" t="s">
        <v>708</v>
      </c>
      <c r="I619" t="s">
        <v>3751</v>
      </c>
      <c r="J619" s="2" t="str">
        <f>IF(LEFT(G619,7)=" Signed",MID(G619,FIND($S$3,G619)+9,30),IF(LEFT(G619,8)=" Claimed",MID(G619,FIND($S$4,G619)+8,30),IF(LEFT(G619,8)=" As",MID(G619,FIND($S$5,G619)+8,30),IF(LEFT(G619,8)= " Traded", MID(G619,FIND($S$6, G619)+8,30),IF(LEFT(G619,8)= " Drafted", MID(G619,FIND($S$7, G619)+8,30),IF(LEFT(G619,8)= " Player", MID(G619,FIND($S$8, G619)+8,30),"no"))))))</f>
        <v>no</v>
      </c>
      <c r="K619" t="str">
        <f t="shared" si="39"/>
        <v>no</v>
      </c>
    </row>
    <row r="620" spans="1:11" x14ac:dyDescent="0.25">
      <c r="A620" s="9" t="s">
        <v>3804</v>
      </c>
      <c r="B620" s="11">
        <f t="shared" si="36"/>
        <v>8</v>
      </c>
      <c r="C620" s="9" t="s">
        <v>3800</v>
      </c>
      <c r="D620" s="9" t="str">
        <f t="shared" si="37"/>
        <v>6</v>
      </c>
      <c r="E620" s="11">
        <v>2021</v>
      </c>
      <c r="F620" s="7">
        <f t="shared" si="38"/>
        <v>44414</v>
      </c>
      <c r="G620" t="s">
        <v>85</v>
      </c>
      <c r="H620" t="s">
        <v>756</v>
      </c>
      <c r="I620" t="s">
        <v>3741</v>
      </c>
      <c r="J620" s="2" t="str">
        <f>IF(LEFT(G620,7)=" Signed",MID(G620,FIND($S$3,G620)+9,30),IF(LEFT(G620,8)=" Claimed",MID(G620,FIND($S$4,G620)+8,30),IF(LEFT(G620,8)=" As",MID(G620,FIND($S$5,G620)+8,30),IF(LEFT(G620,8)= " Traded", MID(G620,FIND($S$6, G620)+8,30),IF(LEFT(G620,8)= " Drafted", MID(G620,FIND($S$7, G620)+8,30),IF(LEFT(G620,8)= " Player", MID(G620,FIND($S$8, G620)+8,30),"no"))))))</f>
        <v>Sacramento Kings</v>
      </c>
      <c r="K620" t="str">
        <f t="shared" si="39"/>
        <v>Sacramento Kings</v>
      </c>
    </row>
    <row r="621" spans="1:11" x14ac:dyDescent="0.25">
      <c r="A621" s="9" t="s">
        <v>3804</v>
      </c>
      <c r="B621" s="11">
        <f t="shared" si="36"/>
        <v>8</v>
      </c>
      <c r="C621" s="9" t="s">
        <v>3800</v>
      </c>
      <c r="D621" s="9" t="str">
        <f t="shared" si="37"/>
        <v>6</v>
      </c>
      <c r="E621" s="11">
        <v>2021</v>
      </c>
      <c r="F621" s="7">
        <f t="shared" si="38"/>
        <v>44414</v>
      </c>
      <c r="G621" t="s">
        <v>36</v>
      </c>
      <c r="H621" t="s">
        <v>757</v>
      </c>
      <c r="I621" t="s">
        <v>3741</v>
      </c>
      <c r="J621" s="2" t="str">
        <f>IF(LEFT(G621,7)=" Signed",MID(G621,FIND($S$3,G621)+9,30),IF(LEFT(G621,8)=" Claimed",MID(G621,FIND($S$4,G621)+8,30),IF(LEFT(G621,8)=" As",MID(G621,FIND($S$5,G621)+8,30),IF(LEFT(G621,8)= " Traded", MID(G621,FIND($S$6, G621)+8,30),IF(LEFT(G621,8)= " Drafted", MID(G621,FIND($S$7, G621)+8,30),IF(LEFT(G621,8)= " Player", MID(G621,FIND($S$8, G621)+8,30),"no"))))))</f>
        <v>Miami Heat</v>
      </c>
      <c r="K621" t="str">
        <f t="shared" si="39"/>
        <v>Miami Heat</v>
      </c>
    </row>
    <row r="622" spans="1:11" x14ac:dyDescent="0.25">
      <c r="A622" s="9" t="s">
        <v>3804</v>
      </c>
      <c r="B622" s="11">
        <f t="shared" si="36"/>
        <v>8</v>
      </c>
      <c r="C622" s="9" t="s">
        <v>3800</v>
      </c>
      <c r="D622" s="9" t="str">
        <f t="shared" si="37"/>
        <v>6</v>
      </c>
      <c r="E622" s="11">
        <v>2021</v>
      </c>
      <c r="F622" s="7">
        <f t="shared" si="38"/>
        <v>44414</v>
      </c>
      <c r="G622" t="s">
        <v>758</v>
      </c>
      <c r="H622" t="s">
        <v>759</v>
      </c>
      <c r="I622" t="s">
        <v>3751</v>
      </c>
      <c r="J622" s="2" t="str">
        <f>IF(LEFT(G622,7)=" Signed",MID(G622,FIND($S$3,G622)+9,30),IF(LEFT(G622,8)=" Claimed",MID(G622,FIND($S$4,G622)+8,30),IF(LEFT(G622,8)=" As",MID(G622,FIND($S$5,G622)+8,30),IF(LEFT(G622,8)= " Traded", MID(G622,FIND($S$6, G622)+8,30),IF(LEFT(G622,8)= " Drafted", MID(G622,FIND($S$7, G622)+8,30),IF(LEFT(G622,8)= " Player", MID(G622,FIND($S$8, G622)+8,30),"no"))))))</f>
        <v>no</v>
      </c>
      <c r="K622" t="str">
        <f t="shared" si="39"/>
        <v>no</v>
      </c>
    </row>
    <row r="623" spans="1:11" x14ac:dyDescent="0.25">
      <c r="A623" s="9" t="s">
        <v>3804</v>
      </c>
      <c r="B623" s="11">
        <f t="shared" si="36"/>
        <v>8</v>
      </c>
      <c r="C623" s="9" t="s">
        <v>3800</v>
      </c>
      <c r="D623" s="9" t="str">
        <f t="shared" si="37"/>
        <v>6</v>
      </c>
      <c r="E623" s="11">
        <v>2021</v>
      </c>
      <c r="F623" s="7">
        <f t="shared" si="38"/>
        <v>44414</v>
      </c>
      <c r="G623" t="s">
        <v>760</v>
      </c>
      <c r="H623" t="s">
        <v>761</v>
      </c>
      <c r="I623" t="s">
        <v>3741</v>
      </c>
      <c r="J623" s="2" t="str">
        <f>IF(LEFT(G623,7)=" Signed",MID(G623,FIND($S$3,G623)+9,30),IF(LEFT(G623,8)=" Claimed",MID(G623,FIND($S$4,G623)+8,30),IF(LEFT(G623,8)=" As",MID(G623,FIND($S$5,G623)+8,30),IF(LEFT(G623,8)= " Traded", MID(G623,FIND($S$6, G623)+8,30),IF(LEFT(G623,8)= " Drafted", MID(G623,FIND($S$7, G623)+8,30),IF(LEFT(G623,8)= " Player", MID(G623,FIND($S$8, G623)+8,30),"no"))))))</f>
        <v>Phoenix Suns</v>
      </c>
      <c r="K623" t="str">
        <f t="shared" si="39"/>
        <v>Phoenix Suns</v>
      </c>
    </row>
    <row r="624" spans="1:11" x14ac:dyDescent="0.25">
      <c r="A624" s="9" t="s">
        <v>3804</v>
      </c>
      <c r="B624" s="11">
        <f t="shared" si="36"/>
        <v>8</v>
      </c>
      <c r="C624" s="9" t="s">
        <v>3800</v>
      </c>
      <c r="D624" s="9" t="str">
        <f t="shared" si="37"/>
        <v>6</v>
      </c>
      <c r="E624" s="11">
        <v>2021</v>
      </c>
      <c r="F624" s="7">
        <f t="shared" si="38"/>
        <v>44414</v>
      </c>
      <c r="G624" t="s">
        <v>24</v>
      </c>
      <c r="H624" t="s">
        <v>666</v>
      </c>
      <c r="I624" t="s">
        <v>3741</v>
      </c>
      <c r="J624" s="2" t="str">
        <f>IF(LEFT(G624,7)=" Signed",MID(G624,FIND($S$3,G624)+9,30),IF(LEFT(G624,8)=" Claimed",MID(G624,FIND($S$4,G624)+8,30),IF(LEFT(G624,8)=" As",MID(G624,FIND($S$5,G624)+8,30),IF(LEFT(G624,8)= " Traded", MID(G624,FIND($S$6, G624)+8,30),IF(LEFT(G624,8)= " Drafted", MID(G624,FIND($S$7, G624)+8,30),IF(LEFT(G624,8)= " Player", MID(G624,FIND($S$8, G624)+8,30),"no"))))))</f>
        <v>Milwaukee Bucks</v>
      </c>
      <c r="K624" t="str">
        <f t="shared" si="39"/>
        <v>Milwaukee Bucks</v>
      </c>
    </row>
    <row r="625" spans="1:11" x14ac:dyDescent="0.25">
      <c r="A625" s="9" t="s">
        <v>3804</v>
      </c>
      <c r="B625" s="11">
        <f t="shared" si="36"/>
        <v>8</v>
      </c>
      <c r="C625" s="9" t="s">
        <v>3800</v>
      </c>
      <c r="D625" s="9" t="str">
        <f t="shared" si="37"/>
        <v>6</v>
      </c>
      <c r="E625" s="11">
        <v>2021</v>
      </c>
      <c r="F625" s="7">
        <f t="shared" si="38"/>
        <v>44414</v>
      </c>
      <c r="G625" t="s">
        <v>36</v>
      </c>
      <c r="H625" t="s">
        <v>762</v>
      </c>
      <c r="I625" t="s">
        <v>3741</v>
      </c>
      <c r="J625" s="2" t="str">
        <f>IF(LEFT(G625,7)=" Signed",MID(G625,FIND($S$3,G625)+9,30),IF(LEFT(G625,8)=" Claimed",MID(G625,FIND($S$4,G625)+8,30),IF(LEFT(G625,8)=" As",MID(G625,FIND($S$5,G625)+8,30),IF(LEFT(G625,8)= " Traded", MID(G625,FIND($S$6, G625)+8,30),IF(LEFT(G625,8)= " Drafted", MID(G625,FIND($S$7, G625)+8,30),IF(LEFT(G625,8)= " Player", MID(G625,FIND($S$8, G625)+8,30),"no"))))))</f>
        <v>Miami Heat</v>
      </c>
      <c r="K625" t="str">
        <f t="shared" si="39"/>
        <v>Miami Heat</v>
      </c>
    </row>
    <row r="626" spans="1:11" x14ac:dyDescent="0.25">
      <c r="A626" s="9" t="s">
        <v>3804</v>
      </c>
      <c r="B626" s="11">
        <f t="shared" si="36"/>
        <v>8</v>
      </c>
      <c r="C626" s="9" t="s">
        <v>3800</v>
      </c>
      <c r="D626" s="9" t="str">
        <f t="shared" si="37"/>
        <v>6</v>
      </c>
      <c r="E626" s="11">
        <v>2021</v>
      </c>
      <c r="F626" s="7">
        <f t="shared" si="38"/>
        <v>44414</v>
      </c>
      <c r="G626" t="s">
        <v>763</v>
      </c>
      <c r="H626" t="s">
        <v>764</v>
      </c>
      <c r="I626" t="s">
        <v>3741</v>
      </c>
      <c r="J626" s="2" t="str">
        <f>IF(LEFT(G626,7)=" Signed",MID(G626,FIND($S$3,G626)+9,30),IF(LEFT(G626,8)=" Claimed",MID(G626,FIND($S$4,G626)+8,30),IF(LEFT(G626,8)=" As",MID(G626,FIND($S$5,G626)+8,30),IF(LEFT(G626,8)= " Traded", MID(G626,FIND($S$6, G626)+8,30),IF(LEFT(G626,8)= " Drafted", MID(G626,FIND($S$7, G626)+8,30),IF(LEFT(G626,8)= " Player", MID(G626,FIND($S$8, G626)+8,30),"no"))))))</f>
        <v>Oklahoma City Thunder</v>
      </c>
      <c r="K626" t="str">
        <f t="shared" si="39"/>
        <v>Oklahoma City Thunder</v>
      </c>
    </row>
    <row r="627" spans="1:11" x14ac:dyDescent="0.25">
      <c r="A627" s="9" t="s">
        <v>3804</v>
      </c>
      <c r="B627" s="11">
        <f t="shared" si="36"/>
        <v>8</v>
      </c>
      <c r="C627" s="9" t="s">
        <v>3800</v>
      </c>
      <c r="D627" s="9" t="str">
        <f t="shared" si="37"/>
        <v>6</v>
      </c>
      <c r="E627" s="11">
        <v>2021</v>
      </c>
      <c r="F627" s="7">
        <f t="shared" si="38"/>
        <v>44414</v>
      </c>
      <c r="G627" t="s">
        <v>341</v>
      </c>
      <c r="H627" t="s">
        <v>765</v>
      </c>
      <c r="I627" t="s">
        <v>3741</v>
      </c>
      <c r="J627" s="2" t="str">
        <f>IF(LEFT(G627,7)=" Signed",MID(G627,FIND($S$3,G627)+9,30),IF(LEFT(G627,8)=" Claimed",MID(G627,FIND($S$4,G627)+8,30),IF(LEFT(G627,8)=" As",MID(G627,FIND($S$5,G627)+8,30),IF(LEFT(G627,8)= " Traded", MID(G627,FIND($S$6, G627)+8,30),IF(LEFT(G627,8)= " Drafted", MID(G627,FIND($S$7, G627)+8,30),IF(LEFT(G627,8)= " Player", MID(G627,FIND($S$8, G627)+8,30),"no"))))))</f>
        <v>Golden State Warriors</v>
      </c>
      <c r="K627" t="str">
        <f t="shared" si="39"/>
        <v>Golden State Warriors</v>
      </c>
    </row>
    <row r="628" spans="1:11" x14ac:dyDescent="0.25">
      <c r="A628" s="9" t="s">
        <v>3804</v>
      </c>
      <c r="B628" s="11">
        <f t="shared" si="36"/>
        <v>8</v>
      </c>
      <c r="C628" s="9" t="s">
        <v>3800</v>
      </c>
      <c r="D628" s="9" t="str">
        <f t="shared" si="37"/>
        <v>6</v>
      </c>
      <c r="E628" s="11">
        <v>2021</v>
      </c>
      <c r="F628" s="7">
        <f t="shared" si="38"/>
        <v>44414</v>
      </c>
      <c r="G628" t="s">
        <v>98</v>
      </c>
      <c r="H628" t="s">
        <v>766</v>
      </c>
      <c r="I628" t="s">
        <v>3741</v>
      </c>
      <c r="J628" s="2" t="str">
        <f>IF(LEFT(G628,7)=" Signed",MID(G628,FIND($S$3,G628)+9,30),IF(LEFT(G628,8)=" Claimed",MID(G628,FIND($S$4,G628)+8,30),IF(LEFT(G628,8)=" As",MID(G628,FIND($S$5,G628)+8,30),IF(LEFT(G628,8)= " Traded", MID(G628,FIND($S$6, G628)+8,30),IF(LEFT(G628,8)= " Drafted", MID(G628,FIND($S$7, G628)+8,30),IF(LEFT(G628,8)= " Player", MID(G628,FIND($S$8, G628)+8,30),"no"))))))</f>
        <v>Detroit Pistons</v>
      </c>
      <c r="K628" t="str">
        <f t="shared" si="39"/>
        <v>Detroit Pistons</v>
      </c>
    </row>
    <row r="629" spans="1:11" x14ac:dyDescent="0.25">
      <c r="A629" s="9" t="s">
        <v>3804</v>
      </c>
      <c r="B629" s="11">
        <f t="shared" si="36"/>
        <v>8</v>
      </c>
      <c r="C629" s="9" t="s">
        <v>3800</v>
      </c>
      <c r="D629" s="9" t="str">
        <f t="shared" si="37"/>
        <v>6</v>
      </c>
      <c r="E629" s="11">
        <v>2021</v>
      </c>
      <c r="F629" s="7">
        <f t="shared" si="38"/>
        <v>44414</v>
      </c>
      <c r="G629" t="s">
        <v>591</v>
      </c>
      <c r="H629" t="s">
        <v>47</v>
      </c>
      <c r="I629" t="s">
        <v>3741</v>
      </c>
      <c r="J629" s="2" t="str">
        <f>IF(LEFT(G629,7)=" Signed",MID(G629,FIND($S$3,G629)+9,30),IF(LEFT(G629,8)=" Claimed",MID(G629,FIND($S$4,G629)+8,30),IF(LEFT(G629,8)=" As",MID(G629,FIND($S$5,G629)+8,30),IF(LEFT(G629,8)= " Traded", MID(G629,FIND($S$6, G629)+8,30),IF(LEFT(G629,8)= " Drafted", MID(G629,FIND($S$7, G629)+8,30),IF(LEFT(G629,8)= " Player", MID(G629,FIND($S$8, G629)+8,30),"no"))))))</f>
        <v>Los Angeles Lakers</v>
      </c>
      <c r="K629" t="str">
        <f t="shared" si="39"/>
        <v>Los Angeles Lakers</v>
      </c>
    </row>
    <row r="630" spans="1:11" x14ac:dyDescent="0.25">
      <c r="A630" s="9" t="s">
        <v>3804</v>
      </c>
      <c r="B630" s="11">
        <f t="shared" si="36"/>
        <v>8</v>
      </c>
      <c r="C630" s="9" t="s">
        <v>3800</v>
      </c>
      <c r="D630" s="9" t="str">
        <f t="shared" si="37"/>
        <v>6</v>
      </c>
      <c r="E630" s="11">
        <v>2021</v>
      </c>
      <c r="F630" s="7">
        <f t="shared" si="38"/>
        <v>44414</v>
      </c>
      <c r="G630" t="s">
        <v>379</v>
      </c>
      <c r="H630" t="s">
        <v>767</v>
      </c>
      <c r="I630" t="s">
        <v>3741</v>
      </c>
      <c r="J630" s="2" t="str">
        <f>IF(LEFT(G630,7)=" Signed",MID(G630,FIND($S$3,G630)+9,30),IF(LEFT(G630,8)=" Claimed",MID(G630,FIND($S$4,G630)+8,30),IF(LEFT(G630,8)=" As",MID(G630,FIND($S$5,G630)+8,30),IF(LEFT(G630,8)= " Traded", MID(G630,FIND($S$6, G630)+8,30),IF(LEFT(G630,8)= " Drafted", MID(G630,FIND($S$7, G630)+8,30),IF(LEFT(G630,8)= " Player", MID(G630,FIND($S$8, G630)+8,30),"no"))))))</f>
        <v>Los Angeles Lakers</v>
      </c>
      <c r="K630" t="str">
        <f t="shared" si="39"/>
        <v>Los Angeles Lakers</v>
      </c>
    </row>
    <row r="631" spans="1:11" x14ac:dyDescent="0.25">
      <c r="A631" s="9" t="s">
        <v>3804</v>
      </c>
      <c r="B631" s="11">
        <f t="shared" si="36"/>
        <v>8</v>
      </c>
      <c r="C631" s="9" t="s">
        <v>3800</v>
      </c>
      <c r="D631" s="9" t="str">
        <f t="shared" si="37"/>
        <v>6</v>
      </c>
      <c r="E631" s="11">
        <v>2021</v>
      </c>
      <c r="F631" s="7">
        <f t="shared" si="38"/>
        <v>44414</v>
      </c>
      <c r="G631" t="s">
        <v>379</v>
      </c>
      <c r="H631" t="s">
        <v>734</v>
      </c>
      <c r="I631" t="s">
        <v>3741</v>
      </c>
      <c r="J631" s="2" t="str">
        <f>IF(LEFT(G631,7)=" Signed",MID(G631,FIND($S$3,G631)+9,30),IF(LEFT(G631,8)=" Claimed",MID(G631,FIND($S$4,G631)+8,30),IF(LEFT(G631,8)=" As",MID(G631,FIND($S$5,G631)+8,30),IF(LEFT(G631,8)= " Traded", MID(G631,FIND($S$6, G631)+8,30),IF(LEFT(G631,8)= " Drafted", MID(G631,FIND($S$7, G631)+8,30),IF(LEFT(G631,8)= " Player", MID(G631,FIND($S$8, G631)+8,30),"no"))))))</f>
        <v>Los Angeles Lakers</v>
      </c>
      <c r="K631" t="str">
        <f t="shared" si="39"/>
        <v>Los Angeles Lakers</v>
      </c>
    </row>
    <row r="632" spans="1:11" x14ac:dyDescent="0.25">
      <c r="A632" s="9" t="s">
        <v>3804</v>
      </c>
      <c r="B632" s="11">
        <f t="shared" si="36"/>
        <v>8</v>
      </c>
      <c r="C632" s="9" t="s">
        <v>3800</v>
      </c>
      <c r="D632" s="9" t="str">
        <f t="shared" si="37"/>
        <v>6</v>
      </c>
      <c r="E632" s="11">
        <v>2021</v>
      </c>
      <c r="F632" s="7">
        <f t="shared" si="38"/>
        <v>44414</v>
      </c>
      <c r="G632" t="s">
        <v>768</v>
      </c>
      <c r="H632" t="s">
        <v>769</v>
      </c>
      <c r="I632" t="s">
        <v>3751</v>
      </c>
      <c r="J632" s="2" t="str">
        <f>IF(LEFT(G632,7)=" Signed",MID(G632,FIND($S$3,G632)+9,30),IF(LEFT(G632,8)=" Claimed",MID(G632,FIND($S$4,G632)+8,30),IF(LEFT(G632,8)=" As",MID(G632,FIND($S$5,G632)+8,30),IF(LEFT(G632,8)= " Traded", MID(G632,FIND($S$6, G632)+8,30),IF(LEFT(G632,8)= " Drafted", MID(G632,FIND($S$7, G632)+8,30),IF(LEFT(G632,8)= " Player", MID(G632,FIND($S$8, G632)+8,30),"no"))))))</f>
        <v>no</v>
      </c>
      <c r="K632" t="str">
        <f t="shared" si="39"/>
        <v>no</v>
      </c>
    </row>
    <row r="633" spans="1:11" x14ac:dyDescent="0.25">
      <c r="A633" s="9" t="s">
        <v>3804</v>
      </c>
      <c r="B633" s="11">
        <f t="shared" si="36"/>
        <v>8</v>
      </c>
      <c r="C633" s="9" t="s">
        <v>3800</v>
      </c>
      <c r="D633" s="9" t="str">
        <f t="shared" si="37"/>
        <v>6</v>
      </c>
      <c r="E633" s="11">
        <v>2021</v>
      </c>
      <c r="F633" s="7">
        <f t="shared" si="38"/>
        <v>44414</v>
      </c>
      <c r="G633" t="s">
        <v>770</v>
      </c>
      <c r="H633" t="s">
        <v>771</v>
      </c>
      <c r="I633" t="s">
        <v>3751</v>
      </c>
      <c r="J633" s="2" t="str">
        <f>IF(LEFT(G633,7)=" Signed",MID(G633,FIND($S$3,G633)+9,30),IF(LEFT(G633,8)=" Claimed",MID(G633,FIND($S$4,G633)+8,30),IF(LEFT(G633,8)=" As",MID(G633,FIND($S$5,G633)+8,30),IF(LEFT(G633,8)= " Traded", MID(G633,FIND($S$6, G633)+8,30),IF(LEFT(G633,8)= " Drafted", MID(G633,FIND($S$7, G633)+8,30),IF(LEFT(G633,8)= " Player", MID(G633,FIND($S$8, G633)+8,30),"no"))))))</f>
        <v>no</v>
      </c>
      <c r="K633" t="str">
        <f t="shared" si="39"/>
        <v>no</v>
      </c>
    </row>
    <row r="634" spans="1:11" x14ac:dyDescent="0.25">
      <c r="A634" s="9" t="s">
        <v>3804</v>
      </c>
      <c r="B634" s="11">
        <f t="shared" si="36"/>
        <v>8</v>
      </c>
      <c r="C634" s="9" t="s">
        <v>3800</v>
      </c>
      <c r="D634" s="9" t="str">
        <f t="shared" si="37"/>
        <v>6</v>
      </c>
      <c r="E634" s="11">
        <v>2021</v>
      </c>
      <c r="F634" s="7">
        <f t="shared" si="38"/>
        <v>44414</v>
      </c>
      <c r="G634" t="s">
        <v>65</v>
      </c>
      <c r="H634" t="s">
        <v>528</v>
      </c>
      <c r="I634" t="s">
        <v>3741</v>
      </c>
      <c r="J634" s="2" t="str">
        <f>IF(LEFT(G634,7)=" Signed",MID(G634,FIND($S$3,G634)+9,30),IF(LEFT(G634,8)=" Claimed",MID(G634,FIND($S$4,G634)+8,30),IF(LEFT(G634,8)=" As",MID(G634,FIND($S$5,G634)+8,30),IF(LEFT(G634,8)= " Traded", MID(G634,FIND($S$6, G634)+8,30),IF(LEFT(G634,8)= " Drafted", MID(G634,FIND($S$7, G634)+8,30),IF(LEFT(G634,8)= " Player", MID(G634,FIND($S$8, G634)+8,30),"no"))))))</f>
        <v>Orlando Magic</v>
      </c>
      <c r="K634" t="str">
        <f t="shared" si="39"/>
        <v>Orlando Magic</v>
      </c>
    </row>
    <row r="635" spans="1:11" x14ac:dyDescent="0.25">
      <c r="A635" s="9" t="s">
        <v>3804</v>
      </c>
      <c r="B635" s="11">
        <f t="shared" si="36"/>
        <v>8</v>
      </c>
      <c r="C635" s="9" t="s">
        <v>3800</v>
      </c>
      <c r="D635" s="9" t="str">
        <f t="shared" si="37"/>
        <v>6</v>
      </c>
      <c r="E635" s="11">
        <v>2021</v>
      </c>
      <c r="F635" s="7">
        <f t="shared" si="38"/>
        <v>44414</v>
      </c>
      <c r="G635" t="s">
        <v>310</v>
      </c>
      <c r="H635" t="s">
        <v>772</v>
      </c>
      <c r="I635" t="s">
        <v>3741</v>
      </c>
      <c r="J635" s="2" t="str">
        <f>IF(LEFT(G635,7)=" Signed",MID(G635,FIND($S$3,G635)+9,30),IF(LEFT(G635,8)=" Claimed",MID(G635,FIND($S$4,G635)+8,30),IF(LEFT(G635,8)=" As",MID(G635,FIND($S$5,G635)+8,30),IF(LEFT(G635,8)= " Traded", MID(G635,FIND($S$6, G635)+8,30),IF(LEFT(G635,8)= " Drafted", MID(G635,FIND($S$7, G635)+8,30),IF(LEFT(G635,8)= " Player", MID(G635,FIND($S$8, G635)+8,30),"no"))))))</f>
        <v>Los Angeles Clippers</v>
      </c>
      <c r="K635" t="str">
        <f t="shared" si="39"/>
        <v>Los Angeles Clippers</v>
      </c>
    </row>
    <row r="636" spans="1:11" x14ac:dyDescent="0.25">
      <c r="A636" s="9" t="s">
        <v>3804</v>
      </c>
      <c r="B636" s="11">
        <f t="shared" si="36"/>
        <v>8</v>
      </c>
      <c r="C636" s="9" t="s">
        <v>3800</v>
      </c>
      <c r="D636" s="9" t="str">
        <f t="shared" si="37"/>
        <v>6</v>
      </c>
      <c r="E636" s="11">
        <v>2021</v>
      </c>
      <c r="F636" s="7">
        <f t="shared" si="38"/>
        <v>44414</v>
      </c>
      <c r="G636" t="s">
        <v>417</v>
      </c>
      <c r="H636" t="s">
        <v>773</v>
      </c>
      <c r="I636" t="s">
        <v>3741</v>
      </c>
      <c r="J636" s="2" t="str">
        <f>IF(LEFT(G636,7)=" Signed",MID(G636,FIND($S$3,G636)+9,30),IF(LEFT(G636,8)=" Claimed",MID(G636,FIND($S$4,G636)+8,30),IF(LEFT(G636,8)=" As",MID(G636,FIND($S$5,G636)+8,30),IF(LEFT(G636,8)= " Traded", MID(G636,FIND($S$6, G636)+8,30),IF(LEFT(G636,8)= " Drafted", MID(G636,FIND($S$7, G636)+8,30),IF(LEFT(G636,8)= " Player", MID(G636,FIND($S$8, G636)+8,30),"no"))))))</f>
        <v>Indiana Pacers</v>
      </c>
      <c r="K636" t="str">
        <f t="shared" si="39"/>
        <v>Indiana Pacers</v>
      </c>
    </row>
    <row r="637" spans="1:11" x14ac:dyDescent="0.25">
      <c r="A637" s="9" t="s">
        <v>3804</v>
      </c>
      <c r="B637" s="11">
        <f t="shared" si="36"/>
        <v>8</v>
      </c>
      <c r="C637" s="9" t="s">
        <v>3800</v>
      </c>
      <c r="D637" s="9" t="str">
        <f t="shared" si="37"/>
        <v>6</v>
      </c>
      <c r="E637" s="11">
        <v>2021</v>
      </c>
      <c r="F637" s="7">
        <f t="shared" si="38"/>
        <v>44414</v>
      </c>
      <c r="G637" t="s">
        <v>481</v>
      </c>
      <c r="H637" t="s">
        <v>774</v>
      </c>
      <c r="I637" t="s">
        <v>3741</v>
      </c>
      <c r="J637" s="2" t="str">
        <f>IF(LEFT(G637,7)=" Signed",MID(G637,FIND($S$3,G637)+9,30),IF(LEFT(G637,8)=" Claimed",MID(G637,FIND($S$4,G637)+8,30),IF(LEFT(G637,8)=" As",MID(G637,FIND($S$5,G637)+8,30),IF(LEFT(G637,8)= " Traded", MID(G637,FIND($S$6, G637)+8,30),IF(LEFT(G637,8)= " Drafted", MID(G637,FIND($S$7, G637)+8,30),IF(LEFT(G637,8)= " Player", MID(G637,FIND($S$8, G637)+8,30),"no"))))))</f>
        <v>Houston Rockets</v>
      </c>
      <c r="K637" t="str">
        <f t="shared" si="39"/>
        <v>Houston Rockets</v>
      </c>
    </row>
    <row r="638" spans="1:11" x14ac:dyDescent="0.25">
      <c r="A638" s="9" t="s">
        <v>3804</v>
      </c>
      <c r="B638" s="11">
        <f t="shared" si="36"/>
        <v>8</v>
      </c>
      <c r="C638" s="9" t="s">
        <v>3800</v>
      </c>
      <c r="D638" s="9" t="str">
        <f t="shared" si="37"/>
        <v>6</v>
      </c>
      <c r="E638" s="11">
        <v>2021</v>
      </c>
      <c r="F638" s="7">
        <f t="shared" si="38"/>
        <v>44414</v>
      </c>
      <c r="G638" t="s">
        <v>775</v>
      </c>
      <c r="H638" t="s">
        <v>366</v>
      </c>
      <c r="I638" t="s">
        <v>3752</v>
      </c>
      <c r="J638" s="2" t="str">
        <f>IF(LEFT(G638,7)=" Signed",MID(G638,FIND($S$3,G638)+9,30),IF(LEFT(G638,8)=" Claimed",MID(G638,FIND($S$4,G638)+8,30),IF(LEFT(G638,8)=" As",MID(G638,FIND($S$5,G638)+8,30),IF(LEFT(G638,8)= " Traded", MID(G638,FIND($S$6, G638)+8,30),IF(LEFT(G638,8)= " Drafted", MID(G638,FIND($S$7, G638)+8,30),IF(LEFT(G638,8)= " Player", MID(G638,FIND($S$8, G638)+8,30),"no"))))))</f>
        <v>no</v>
      </c>
      <c r="K638" t="str">
        <f t="shared" si="39"/>
        <v>no</v>
      </c>
    </row>
    <row r="639" spans="1:11" x14ac:dyDescent="0.25">
      <c r="A639" s="9" t="s">
        <v>3804</v>
      </c>
      <c r="B639" s="11">
        <f t="shared" si="36"/>
        <v>8</v>
      </c>
      <c r="C639" s="9" t="s">
        <v>3800</v>
      </c>
      <c r="D639" s="9" t="str">
        <f t="shared" si="37"/>
        <v>6</v>
      </c>
      <c r="E639" s="11">
        <v>2021</v>
      </c>
      <c r="F639" s="7">
        <f t="shared" si="38"/>
        <v>44414</v>
      </c>
      <c r="G639" t="s">
        <v>483</v>
      </c>
      <c r="H639" t="s">
        <v>304</v>
      </c>
      <c r="I639" t="s">
        <v>3741</v>
      </c>
      <c r="J639" s="2" t="str">
        <f>IF(LEFT(G639,7)=" Signed",MID(G639,FIND($S$3,G639)+9,30),IF(LEFT(G639,8)=" Claimed",MID(G639,FIND($S$4,G639)+8,30),IF(LEFT(G639,8)=" As",MID(G639,FIND($S$5,G639)+8,30),IF(LEFT(G639,8)= " Traded", MID(G639,FIND($S$6, G639)+8,30),IF(LEFT(G639,8)= " Drafted", MID(G639,FIND($S$7, G639)+8,30),IF(LEFT(G639,8)= " Player", MID(G639,FIND($S$8, G639)+8,30),"no"))))))</f>
        <v>Miami Heat</v>
      </c>
      <c r="K639" t="str">
        <f t="shared" si="39"/>
        <v>Miami Heat</v>
      </c>
    </row>
    <row r="640" spans="1:11" x14ac:dyDescent="0.25">
      <c r="A640" s="9" t="s">
        <v>3804</v>
      </c>
      <c r="B640" s="11">
        <f t="shared" si="36"/>
        <v>8</v>
      </c>
      <c r="C640" s="9" t="s">
        <v>3800</v>
      </c>
      <c r="D640" s="9" t="str">
        <f t="shared" si="37"/>
        <v>6</v>
      </c>
      <c r="E640" s="11">
        <v>2021</v>
      </c>
      <c r="F640" s="7">
        <f t="shared" si="38"/>
        <v>44414</v>
      </c>
      <c r="G640" t="s">
        <v>776</v>
      </c>
      <c r="H640" t="s">
        <v>777</v>
      </c>
      <c r="I640" t="s">
        <v>3752</v>
      </c>
      <c r="J640" s="2" t="str">
        <f>IF(LEFT(G640,7)=" Signed",MID(G640,FIND($S$3,G640)+9,30),IF(LEFT(G640,8)=" Claimed",MID(G640,FIND($S$4,G640)+8,30),IF(LEFT(G640,8)=" As",MID(G640,FIND($S$5,G640)+8,30),IF(LEFT(G640,8)= " Traded", MID(G640,FIND($S$6, G640)+8,30),IF(LEFT(G640,8)= " Drafted", MID(G640,FIND($S$7, G640)+8,30),IF(LEFT(G640,8)= " Player", MID(G640,FIND($S$8, G640)+8,30),"no"))))))</f>
        <v>no</v>
      </c>
      <c r="K640" t="str">
        <f t="shared" si="39"/>
        <v>no</v>
      </c>
    </row>
    <row r="641" spans="1:11" x14ac:dyDescent="0.25">
      <c r="A641" s="9" t="s">
        <v>3804</v>
      </c>
      <c r="B641" s="11">
        <f t="shared" si="36"/>
        <v>8</v>
      </c>
      <c r="C641" s="9" t="s">
        <v>3800</v>
      </c>
      <c r="D641" s="9" t="str">
        <f t="shared" si="37"/>
        <v>6</v>
      </c>
      <c r="E641" s="11">
        <v>2021</v>
      </c>
      <c r="F641" s="7">
        <f t="shared" si="38"/>
        <v>44414</v>
      </c>
      <c r="G641" t="s">
        <v>341</v>
      </c>
      <c r="H641" t="s">
        <v>778</v>
      </c>
      <c r="I641" t="s">
        <v>3741</v>
      </c>
      <c r="J641" s="2" t="str">
        <f>IF(LEFT(G641,7)=" Signed",MID(G641,FIND($S$3,G641)+9,30),IF(LEFT(G641,8)=" Claimed",MID(G641,FIND($S$4,G641)+8,30),IF(LEFT(G641,8)=" As",MID(G641,FIND($S$5,G641)+8,30),IF(LEFT(G641,8)= " Traded", MID(G641,FIND($S$6, G641)+8,30),IF(LEFT(G641,8)= " Drafted", MID(G641,FIND($S$7, G641)+8,30),IF(LEFT(G641,8)= " Player", MID(G641,FIND($S$8, G641)+8,30),"no"))))))</f>
        <v>Golden State Warriors</v>
      </c>
      <c r="K641" t="str">
        <f t="shared" si="39"/>
        <v>Golden State Warriors</v>
      </c>
    </row>
    <row r="642" spans="1:11" x14ac:dyDescent="0.25">
      <c r="A642" s="9" t="s">
        <v>3804</v>
      </c>
      <c r="B642" s="11">
        <f t="shared" si="36"/>
        <v>8</v>
      </c>
      <c r="C642" s="9" t="s">
        <v>3800</v>
      </c>
      <c r="D642" s="9" t="str">
        <f t="shared" si="37"/>
        <v>6</v>
      </c>
      <c r="E642" s="11">
        <v>2021</v>
      </c>
      <c r="F642" s="7">
        <f t="shared" si="38"/>
        <v>44414</v>
      </c>
      <c r="G642" t="s">
        <v>379</v>
      </c>
      <c r="H642" t="s">
        <v>277</v>
      </c>
      <c r="I642" t="s">
        <v>3741</v>
      </c>
      <c r="J642" s="2" t="str">
        <f>IF(LEFT(G642,7)=" Signed",MID(G642,FIND($S$3,G642)+9,30),IF(LEFT(G642,8)=" Claimed",MID(G642,FIND($S$4,G642)+8,30),IF(LEFT(G642,8)=" As",MID(G642,FIND($S$5,G642)+8,30),IF(LEFT(G642,8)= " Traded", MID(G642,FIND($S$6, G642)+8,30),IF(LEFT(G642,8)= " Drafted", MID(G642,FIND($S$7, G642)+8,30),IF(LEFT(G642,8)= " Player", MID(G642,FIND($S$8, G642)+8,30),"no"))))))</f>
        <v>Los Angeles Lakers</v>
      </c>
      <c r="K642" t="str">
        <f t="shared" si="39"/>
        <v>Los Angeles Lakers</v>
      </c>
    </row>
    <row r="643" spans="1:11" x14ac:dyDescent="0.25">
      <c r="A643" s="9" t="s">
        <v>3804</v>
      </c>
      <c r="B643" s="11">
        <f t="shared" ref="B643:B706" si="40">IF(A643="January",1, IF(A643 = "February",2, IF(A643 = "March",3,IF(A643="April",4,IF(A643="May",5,IF(A643="June",6,IF(A643="July",7,IF(A643="August",8,IF(A643="September",9,IF(A643="October",10,IF(A643="November",11,IF(A643="December",12))))))))))))</f>
        <v>8</v>
      </c>
      <c r="C643" s="9" t="s">
        <v>3800</v>
      </c>
      <c r="D643" s="9" t="str">
        <f t="shared" ref="D643:D706" si="41">LEFT(C643,LEN(C643)-1)</f>
        <v>6</v>
      </c>
      <c r="E643" s="11">
        <v>2021</v>
      </c>
      <c r="F643" s="7">
        <f t="shared" ref="F643:F706" si="42">DATE(E643,B643, D643)</f>
        <v>44414</v>
      </c>
      <c r="G643" t="s">
        <v>395</v>
      </c>
      <c r="H643" t="s">
        <v>207</v>
      </c>
      <c r="I643" t="s">
        <v>3741</v>
      </c>
      <c r="J643" s="2" t="str">
        <f>IF(LEFT(G643,7)=" Signed",MID(G643,FIND($S$3,G643)+9,30),IF(LEFT(G643,8)=" Claimed",MID(G643,FIND($S$4,G643)+8,30),IF(LEFT(G643,8)=" As",MID(G643,FIND($S$5,G643)+8,30),IF(LEFT(G643,8)= " Traded", MID(G643,FIND($S$6, G643)+8,30),IF(LEFT(G643,8)= " Drafted", MID(G643,FIND($S$7, G643)+8,30),IF(LEFT(G643,8)= " Player", MID(G643,FIND($S$8, G643)+8,30),"no"))))))</f>
        <v>Portland Trail Blazers</v>
      </c>
      <c r="K643" t="str">
        <f t="shared" ref="K643:K706" si="43">IF(ISNUMBER(SEARCH(".",J643)) = TRUE, REPLACE(J643,FIND(".",J643),1,""),J643)</f>
        <v>Portland Trail Blazers</v>
      </c>
    </row>
    <row r="644" spans="1:11" x14ac:dyDescent="0.25">
      <c r="A644" s="9" t="s">
        <v>3804</v>
      </c>
      <c r="B644" s="11">
        <f t="shared" si="40"/>
        <v>8</v>
      </c>
      <c r="C644" s="9" t="s">
        <v>3800</v>
      </c>
      <c r="D644" s="9" t="str">
        <f t="shared" si="41"/>
        <v>6</v>
      </c>
      <c r="E644" s="11">
        <v>2021</v>
      </c>
      <c r="F644" s="7">
        <f t="shared" si="42"/>
        <v>44414</v>
      </c>
      <c r="G644" t="s">
        <v>779</v>
      </c>
      <c r="H644" t="s">
        <v>269</v>
      </c>
      <c r="I644" t="s">
        <v>3742</v>
      </c>
      <c r="J644" s="2" t="str">
        <f>IF(LEFT(G644,7)=" Signed",MID(G644,FIND($S$3,G644)+9,30),IF(LEFT(G644,8)=" Claimed",MID(G644,FIND($S$4,G644)+8,30),IF(LEFT(G644,8)=" As",MID(G644,FIND($S$5,G644)+8,30),IF(LEFT(G644,8)= " Traded", MID(G644,FIND($S$6, G644)+8,30),IF(LEFT(G644,8)= " Drafted", MID(G644,FIND($S$7, G644)+8,30),IF(LEFT(G644,8)= " Player", MID(G644,FIND($S$8, G644)+8,30),"no"))))))</f>
        <v>no</v>
      </c>
      <c r="K644" t="str">
        <f t="shared" si="43"/>
        <v>no</v>
      </c>
    </row>
    <row r="645" spans="1:11" x14ac:dyDescent="0.25">
      <c r="A645" s="9" t="s">
        <v>3804</v>
      </c>
      <c r="B645" s="11">
        <f t="shared" si="40"/>
        <v>8</v>
      </c>
      <c r="C645" s="9" t="s">
        <v>3800</v>
      </c>
      <c r="D645" s="9" t="str">
        <f t="shared" si="41"/>
        <v>6</v>
      </c>
      <c r="E645" s="11">
        <v>2021</v>
      </c>
      <c r="F645" s="7">
        <f t="shared" si="42"/>
        <v>44414</v>
      </c>
      <c r="G645" t="s">
        <v>760</v>
      </c>
      <c r="H645" t="s">
        <v>780</v>
      </c>
      <c r="I645" t="s">
        <v>3741</v>
      </c>
      <c r="J645" s="2" t="str">
        <f>IF(LEFT(G645,7)=" Signed",MID(G645,FIND($S$3,G645)+9,30),IF(LEFT(G645,8)=" Claimed",MID(G645,FIND($S$4,G645)+8,30),IF(LEFT(G645,8)=" As",MID(G645,FIND($S$5,G645)+8,30),IF(LEFT(G645,8)= " Traded", MID(G645,FIND($S$6, G645)+8,30),IF(LEFT(G645,8)= " Drafted", MID(G645,FIND($S$7, G645)+8,30),IF(LEFT(G645,8)= " Player", MID(G645,FIND($S$8, G645)+8,30),"no"))))))</f>
        <v>Phoenix Suns</v>
      </c>
      <c r="K645" t="str">
        <f t="shared" si="43"/>
        <v>Phoenix Suns</v>
      </c>
    </row>
    <row r="646" spans="1:11" x14ac:dyDescent="0.25">
      <c r="A646" s="9" t="s">
        <v>3804</v>
      </c>
      <c r="B646" s="11">
        <f t="shared" si="40"/>
        <v>8</v>
      </c>
      <c r="C646" s="9" t="s">
        <v>3800</v>
      </c>
      <c r="D646" s="9" t="str">
        <f t="shared" si="41"/>
        <v>6</v>
      </c>
      <c r="E646" s="11">
        <v>2021</v>
      </c>
      <c r="F646" s="7">
        <f t="shared" si="42"/>
        <v>44414</v>
      </c>
      <c r="G646" t="s">
        <v>483</v>
      </c>
      <c r="H646" t="s">
        <v>781</v>
      </c>
      <c r="I646" t="s">
        <v>3741</v>
      </c>
      <c r="J646" s="2" t="str">
        <f>IF(LEFT(G646,7)=" Signed",MID(G646,FIND($S$3,G646)+9,30),IF(LEFT(G646,8)=" Claimed",MID(G646,FIND($S$4,G646)+8,30),IF(LEFT(G646,8)=" As",MID(G646,FIND($S$5,G646)+8,30),IF(LEFT(G646,8)= " Traded", MID(G646,FIND($S$6, G646)+8,30),IF(LEFT(G646,8)= " Drafted", MID(G646,FIND($S$7, G646)+8,30),IF(LEFT(G646,8)= " Player", MID(G646,FIND($S$8, G646)+8,30),"no"))))))</f>
        <v>Miami Heat</v>
      </c>
      <c r="K646" t="str">
        <f t="shared" si="43"/>
        <v>Miami Heat</v>
      </c>
    </row>
    <row r="647" spans="1:11" x14ac:dyDescent="0.25">
      <c r="A647" s="9" t="s">
        <v>3804</v>
      </c>
      <c r="B647" s="11">
        <f t="shared" si="40"/>
        <v>8</v>
      </c>
      <c r="C647" s="9" t="s">
        <v>3800</v>
      </c>
      <c r="D647" s="9" t="str">
        <f t="shared" si="41"/>
        <v>6</v>
      </c>
      <c r="E647" s="11">
        <v>2021</v>
      </c>
      <c r="F647" s="7">
        <f t="shared" si="42"/>
        <v>44414</v>
      </c>
      <c r="G647" t="s">
        <v>391</v>
      </c>
      <c r="H647" t="s">
        <v>782</v>
      </c>
      <c r="I647" t="s">
        <v>3741</v>
      </c>
      <c r="J647" s="2" t="str">
        <f>IF(LEFT(G647,7)=" Signed",MID(G647,FIND($S$3,G647)+9,30),IF(LEFT(G647,8)=" Claimed",MID(G647,FIND($S$4,G647)+8,30),IF(LEFT(G647,8)=" As",MID(G647,FIND($S$5,G647)+8,30),IF(LEFT(G647,8)= " Traded", MID(G647,FIND($S$6, G647)+8,30),IF(LEFT(G647,8)= " Drafted", MID(G647,FIND($S$7, G647)+8,30),IF(LEFT(G647,8)= " Player", MID(G647,FIND($S$8, G647)+8,30),"no"))))))</f>
        <v>Brooklyn Nets</v>
      </c>
      <c r="K647" t="str">
        <f t="shared" si="43"/>
        <v>Brooklyn Nets</v>
      </c>
    </row>
    <row r="648" spans="1:11" x14ac:dyDescent="0.25">
      <c r="A648" s="9" t="s">
        <v>3804</v>
      </c>
      <c r="B648" s="11">
        <f t="shared" si="40"/>
        <v>8</v>
      </c>
      <c r="C648" s="9" t="s">
        <v>3800</v>
      </c>
      <c r="D648" s="9" t="str">
        <f t="shared" si="41"/>
        <v>6</v>
      </c>
      <c r="E648" s="11">
        <v>2021</v>
      </c>
      <c r="F648" s="7">
        <f t="shared" si="42"/>
        <v>44414</v>
      </c>
      <c r="G648" t="s">
        <v>760</v>
      </c>
      <c r="H648" t="s">
        <v>783</v>
      </c>
      <c r="I648" t="s">
        <v>3741</v>
      </c>
      <c r="J648" s="2" t="str">
        <f>IF(LEFT(G648,7)=" Signed",MID(G648,FIND($S$3,G648)+9,30),IF(LEFT(G648,8)=" Claimed",MID(G648,FIND($S$4,G648)+8,30),IF(LEFT(G648,8)=" As",MID(G648,FIND($S$5,G648)+8,30),IF(LEFT(G648,8)= " Traded", MID(G648,FIND($S$6, G648)+8,30),IF(LEFT(G648,8)= " Drafted", MID(G648,FIND($S$7, G648)+8,30),IF(LEFT(G648,8)= " Player", MID(G648,FIND($S$8, G648)+8,30),"no"))))))</f>
        <v>Phoenix Suns</v>
      </c>
      <c r="K648" t="str">
        <f t="shared" si="43"/>
        <v>Phoenix Suns</v>
      </c>
    </row>
    <row r="649" spans="1:11" x14ac:dyDescent="0.25">
      <c r="A649" s="9" t="s">
        <v>3804</v>
      </c>
      <c r="B649" s="11">
        <f t="shared" si="40"/>
        <v>8</v>
      </c>
      <c r="C649" s="9" t="s">
        <v>3800</v>
      </c>
      <c r="D649" s="9" t="str">
        <f t="shared" si="41"/>
        <v>6</v>
      </c>
      <c r="E649" s="11">
        <v>2021</v>
      </c>
      <c r="F649" s="7">
        <f t="shared" si="42"/>
        <v>44414</v>
      </c>
      <c r="G649" t="s">
        <v>384</v>
      </c>
      <c r="H649" t="s">
        <v>784</v>
      </c>
      <c r="I649" t="s">
        <v>3741</v>
      </c>
      <c r="J649" s="2" t="str">
        <f>IF(LEFT(G649,7)=" Signed",MID(G649,FIND($S$3,G649)+9,30),IF(LEFT(G649,8)=" Claimed",MID(G649,FIND($S$4,G649)+8,30),IF(LEFT(G649,8)=" As",MID(G649,FIND($S$5,G649)+8,30),IF(LEFT(G649,8)= " Traded", MID(G649,FIND($S$6, G649)+8,30),IF(LEFT(G649,8)= " Drafted", MID(G649,FIND($S$7, G649)+8,30),IF(LEFT(G649,8)= " Player", MID(G649,FIND($S$8, G649)+8,30),"no"))))))</f>
        <v>New York Knicks</v>
      </c>
      <c r="K649" t="str">
        <f t="shared" si="43"/>
        <v>New York Knicks</v>
      </c>
    </row>
    <row r="650" spans="1:11" x14ac:dyDescent="0.25">
      <c r="A650" s="9" t="s">
        <v>3804</v>
      </c>
      <c r="B650" s="11">
        <f t="shared" si="40"/>
        <v>8</v>
      </c>
      <c r="C650" s="9" t="s">
        <v>3800</v>
      </c>
      <c r="D650" s="9" t="str">
        <f t="shared" si="41"/>
        <v>6</v>
      </c>
      <c r="E650" s="11">
        <v>2021</v>
      </c>
      <c r="F650" s="7">
        <f t="shared" si="42"/>
        <v>44414</v>
      </c>
      <c r="G650" t="s">
        <v>439</v>
      </c>
      <c r="H650" t="s">
        <v>785</v>
      </c>
      <c r="I650" t="s">
        <v>3741</v>
      </c>
      <c r="J650" s="2" t="str">
        <f>IF(LEFT(G650,7)=" Signed",MID(G650,FIND($S$3,G650)+9,30),IF(LEFT(G650,8)=" Claimed",MID(G650,FIND($S$4,G650)+8,30),IF(LEFT(G650,8)=" As",MID(G650,FIND($S$5,G650)+8,30),IF(LEFT(G650,8)= " Traded", MID(G650,FIND($S$6, G650)+8,30),IF(LEFT(G650,8)= " Drafted", MID(G650,FIND($S$7, G650)+8,30),IF(LEFT(G650,8)= " Player", MID(G650,FIND($S$8, G650)+8,30),"no"))))))</f>
        <v>Portland Trail Blazers</v>
      </c>
      <c r="K650" t="str">
        <f t="shared" si="43"/>
        <v>Portland Trail Blazers</v>
      </c>
    </row>
    <row r="651" spans="1:11" x14ac:dyDescent="0.25">
      <c r="A651" s="9" t="s">
        <v>3804</v>
      </c>
      <c r="B651" s="11">
        <f t="shared" si="40"/>
        <v>8</v>
      </c>
      <c r="C651" s="9" t="s">
        <v>3800</v>
      </c>
      <c r="D651" s="9" t="str">
        <f t="shared" si="41"/>
        <v>6</v>
      </c>
      <c r="E651" s="11">
        <v>2021</v>
      </c>
      <c r="F651" s="7">
        <f t="shared" si="42"/>
        <v>44414</v>
      </c>
      <c r="G651" t="s">
        <v>481</v>
      </c>
      <c r="H651" t="s">
        <v>786</v>
      </c>
      <c r="I651" t="s">
        <v>3741</v>
      </c>
      <c r="J651" s="2" t="str">
        <f>IF(LEFT(G651,7)=" Signed",MID(G651,FIND($S$3,G651)+9,30),IF(LEFT(G651,8)=" Claimed",MID(G651,FIND($S$4,G651)+8,30),IF(LEFT(G651,8)=" As",MID(G651,FIND($S$5,G651)+8,30),IF(LEFT(G651,8)= " Traded", MID(G651,FIND($S$6, G651)+8,30),IF(LEFT(G651,8)= " Drafted", MID(G651,FIND($S$7, G651)+8,30),IF(LEFT(G651,8)= " Player", MID(G651,FIND($S$8, G651)+8,30),"no"))))))</f>
        <v>Houston Rockets</v>
      </c>
      <c r="K651" t="str">
        <f t="shared" si="43"/>
        <v>Houston Rockets</v>
      </c>
    </row>
    <row r="652" spans="1:11" x14ac:dyDescent="0.25">
      <c r="A652" s="9" t="s">
        <v>3804</v>
      </c>
      <c r="B652" s="11">
        <f t="shared" si="40"/>
        <v>8</v>
      </c>
      <c r="C652" s="9" t="s">
        <v>3800</v>
      </c>
      <c r="D652" s="9" t="str">
        <f t="shared" si="41"/>
        <v>6</v>
      </c>
      <c r="E652" s="11">
        <v>2021</v>
      </c>
      <c r="F652" s="7">
        <f t="shared" si="42"/>
        <v>44414</v>
      </c>
      <c r="G652" t="s">
        <v>468</v>
      </c>
      <c r="H652" t="s">
        <v>787</v>
      </c>
      <c r="I652" t="s">
        <v>3741</v>
      </c>
      <c r="J652" s="2" t="str">
        <f>IF(LEFT(G652,7)=" Signed",MID(G652,FIND($S$3,G652)+9,30),IF(LEFT(G652,8)=" Claimed",MID(G652,FIND($S$4,G652)+8,30),IF(LEFT(G652,8)=" As",MID(G652,FIND($S$5,G652)+8,30),IF(LEFT(G652,8)= " Traded", MID(G652,FIND($S$6, G652)+8,30),IF(LEFT(G652,8)= " Drafted", MID(G652,FIND($S$7, G652)+8,30),IF(LEFT(G652,8)= " Player", MID(G652,FIND($S$8, G652)+8,30),"no"))))))</f>
        <v>Utah Jazz</v>
      </c>
      <c r="K652" t="str">
        <f t="shared" si="43"/>
        <v>Utah Jazz</v>
      </c>
    </row>
    <row r="653" spans="1:11" x14ac:dyDescent="0.25">
      <c r="A653" s="9" t="s">
        <v>3804</v>
      </c>
      <c r="B653" s="11">
        <f t="shared" si="40"/>
        <v>8</v>
      </c>
      <c r="C653" s="9" t="s">
        <v>3800</v>
      </c>
      <c r="D653" s="9" t="str">
        <f t="shared" si="41"/>
        <v>6</v>
      </c>
      <c r="E653" s="11">
        <v>2021</v>
      </c>
      <c r="F653" s="7">
        <f t="shared" si="42"/>
        <v>44414</v>
      </c>
      <c r="G653" t="s">
        <v>336</v>
      </c>
      <c r="H653" t="s">
        <v>788</v>
      </c>
      <c r="I653" t="s">
        <v>3741</v>
      </c>
      <c r="J653" s="2" t="str">
        <f>IF(LEFT(G653,7)=" Signed",MID(G653,FIND($S$3,G653)+9,30),IF(LEFT(G653,8)=" Claimed",MID(G653,FIND($S$4,G653)+8,30),IF(LEFT(G653,8)=" As",MID(G653,FIND($S$5,G653)+8,30),IF(LEFT(G653,8)= " Traded", MID(G653,FIND($S$6, G653)+8,30),IF(LEFT(G653,8)= " Drafted", MID(G653,FIND($S$7, G653)+8,30),IF(LEFT(G653,8)= " Player", MID(G653,FIND($S$8, G653)+8,30),"no"))))))</f>
        <v>Dallas Mavericks</v>
      </c>
      <c r="K653" t="str">
        <f t="shared" si="43"/>
        <v>Dallas Mavericks</v>
      </c>
    </row>
    <row r="654" spans="1:11" x14ac:dyDescent="0.25">
      <c r="A654" s="9" t="s">
        <v>3804</v>
      </c>
      <c r="B654" s="11">
        <f t="shared" si="40"/>
        <v>8</v>
      </c>
      <c r="C654" s="9" t="s">
        <v>3800</v>
      </c>
      <c r="D654" s="9" t="str">
        <f t="shared" si="41"/>
        <v>6</v>
      </c>
      <c r="E654" s="11">
        <v>2021</v>
      </c>
      <c r="F654" s="7">
        <f t="shared" si="42"/>
        <v>44414</v>
      </c>
      <c r="G654" t="s">
        <v>789</v>
      </c>
      <c r="H654" t="s">
        <v>790</v>
      </c>
      <c r="I654" t="s">
        <v>3751</v>
      </c>
      <c r="J654" s="2" t="str">
        <f>IF(LEFT(G654,7)=" Signed",MID(G654,FIND($S$3,G654)+9,30),IF(LEFT(G654,8)=" Claimed",MID(G654,FIND($S$4,G654)+8,30),IF(LEFT(G654,8)=" As",MID(G654,FIND($S$5,G654)+8,30),IF(LEFT(G654,8)= " Traded", MID(G654,FIND($S$6, G654)+8,30),IF(LEFT(G654,8)= " Drafted", MID(G654,FIND($S$7, G654)+8,30),IF(LEFT(G654,8)= " Player", MID(G654,FIND($S$8, G654)+8,30),"no"))))))</f>
        <v>no</v>
      </c>
      <c r="K654" t="str">
        <f t="shared" si="43"/>
        <v>no</v>
      </c>
    </row>
    <row r="655" spans="1:11" x14ac:dyDescent="0.25">
      <c r="A655" s="9" t="s">
        <v>3804</v>
      </c>
      <c r="B655" s="11">
        <f t="shared" si="40"/>
        <v>8</v>
      </c>
      <c r="C655" s="9" t="s">
        <v>3800</v>
      </c>
      <c r="D655" s="9" t="str">
        <f t="shared" si="41"/>
        <v>6</v>
      </c>
      <c r="E655" s="11">
        <v>2021</v>
      </c>
      <c r="F655" s="7">
        <f t="shared" si="42"/>
        <v>44414</v>
      </c>
      <c r="G655" t="s">
        <v>379</v>
      </c>
      <c r="H655" t="s">
        <v>791</v>
      </c>
      <c r="I655" t="s">
        <v>3741</v>
      </c>
      <c r="J655" s="2" t="str">
        <f>IF(LEFT(G655,7)=" Signed",MID(G655,FIND($S$3,G655)+9,30),IF(LEFT(G655,8)=" Claimed",MID(G655,FIND($S$4,G655)+8,30),IF(LEFT(G655,8)=" As",MID(G655,FIND($S$5,G655)+8,30),IF(LEFT(G655,8)= " Traded", MID(G655,FIND($S$6, G655)+8,30),IF(LEFT(G655,8)= " Drafted", MID(G655,FIND($S$7, G655)+8,30),IF(LEFT(G655,8)= " Player", MID(G655,FIND($S$8, G655)+8,30),"no"))))))</f>
        <v>Los Angeles Lakers</v>
      </c>
      <c r="K655" t="str">
        <f t="shared" si="43"/>
        <v>Los Angeles Lakers</v>
      </c>
    </row>
    <row r="656" spans="1:11" x14ac:dyDescent="0.25">
      <c r="A656" s="9" t="s">
        <v>3804</v>
      </c>
      <c r="B656" s="11">
        <f t="shared" si="40"/>
        <v>8</v>
      </c>
      <c r="C656" s="9" t="s">
        <v>3800</v>
      </c>
      <c r="D656" s="9" t="str">
        <f t="shared" si="41"/>
        <v>6</v>
      </c>
      <c r="E656" s="11">
        <v>2021</v>
      </c>
      <c r="F656" s="7">
        <f t="shared" si="42"/>
        <v>44414</v>
      </c>
      <c r="G656" t="s">
        <v>468</v>
      </c>
      <c r="H656" t="s">
        <v>792</v>
      </c>
      <c r="I656" t="s">
        <v>3741</v>
      </c>
      <c r="J656" s="2" t="str">
        <f>IF(LEFT(G656,7)=" Signed",MID(G656,FIND($S$3,G656)+9,30),IF(LEFT(G656,8)=" Claimed",MID(G656,FIND($S$4,G656)+8,30),IF(LEFT(G656,8)=" As",MID(G656,FIND($S$5,G656)+8,30),IF(LEFT(G656,8)= " Traded", MID(G656,FIND($S$6, G656)+8,30),IF(LEFT(G656,8)= " Drafted", MID(G656,FIND($S$7, G656)+8,30),IF(LEFT(G656,8)= " Player", MID(G656,FIND($S$8, G656)+8,30),"no"))))))</f>
        <v>Utah Jazz</v>
      </c>
      <c r="K656" t="str">
        <f t="shared" si="43"/>
        <v>Utah Jazz</v>
      </c>
    </row>
    <row r="657" spans="1:11" x14ac:dyDescent="0.25">
      <c r="A657" s="9" t="s">
        <v>3804</v>
      </c>
      <c r="B657" s="11">
        <f t="shared" si="40"/>
        <v>8</v>
      </c>
      <c r="C657" s="9" t="s">
        <v>3800</v>
      </c>
      <c r="D657" s="9" t="str">
        <f t="shared" si="41"/>
        <v>6</v>
      </c>
      <c r="E657" s="11">
        <v>2021</v>
      </c>
      <c r="F657" s="7">
        <f t="shared" si="42"/>
        <v>44414</v>
      </c>
      <c r="G657" t="s">
        <v>793</v>
      </c>
      <c r="H657" t="s">
        <v>794</v>
      </c>
      <c r="I657" t="s">
        <v>3752</v>
      </c>
      <c r="J657" s="2" t="str">
        <f>IF(LEFT(G657,7)=" Signed",MID(G657,FIND($S$3,G657)+9,30),IF(LEFT(G657,8)=" Claimed",MID(G657,FIND($S$4,G657)+8,30),IF(LEFT(G657,8)=" As",MID(G657,FIND($S$5,G657)+8,30),IF(LEFT(G657,8)= " Traded", MID(G657,FIND($S$6, G657)+8,30),IF(LEFT(G657,8)= " Drafted", MID(G657,FIND($S$7, G657)+8,30),IF(LEFT(G657,8)= " Player", MID(G657,FIND($S$8, G657)+8,30),"no"))))))</f>
        <v>no</v>
      </c>
      <c r="K657" t="str">
        <f t="shared" si="43"/>
        <v>no</v>
      </c>
    </row>
    <row r="658" spans="1:11" x14ac:dyDescent="0.25">
      <c r="A658" s="9" t="s">
        <v>3804</v>
      </c>
      <c r="B658" s="11">
        <f t="shared" si="40"/>
        <v>8</v>
      </c>
      <c r="C658" s="9" t="s">
        <v>3800</v>
      </c>
      <c r="D658" s="9" t="str">
        <f t="shared" si="41"/>
        <v>6</v>
      </c>
      <c r="E658" s="11">
        <v>2021</v>
      </c>
      <c r="F658" s="7">
        <f t="shared" si="42"/>
        <v>44414</v>
      </c>
      <c r="G658" t="s">
        <v>795</v>
      </c>
      <c r="H658" t="s">
        <v>782</v>
      </c>
      <c r="I658" t="s">
        <v>3752</v>
      </c>
      <c r="J658" s="2" t="str">
        <f>IF(LEFT(G658,7)=" Signed",MID(G658,FIND($S$3,G658)+9,30),IF(LEFT(G658,8)=" Claimed",MID(G658,FIND($S$4,G658)+8,30),IF(LEFT(G658,8)=" As",MID(G658,FIND($S$5,G658)+8,30),IF(LEFT(G658,8)= " Traded", MID(G658,FIND($S$6, G658)+8,30),IF(LEFT(G658,8)= " Drafted", MID(G658,FIND($S$7, G658)+8,30),IF(LEFT(G658,8)= " Player", MID(G658,FIND($S$8, G658)+8,30),"no"))))))</f>
        <v>no</v>
      </c>
      <c r="K658" t="str">
        <f t="shared" si="43"/>
        <v>no</v>
      </c>
    </row>
    <row r="659" spans="1:11" x14ac:dyDescent="0.25">
      <c r="A659" s="9" t="s">
        <v>3804</v>
      </c>
      <c r="B659" s="11">
        <f t="shared" si="40"/>
        <v>8</v>
      </c>
      <c r="C659" s="9" t="s">
        <v>3800</v>
      </c>
      <c r="D659" s="9" t="str">
        <f t="shared" si="41"/>
        <v>6</v>
      </c>
      <c r="E659" s="11">
        <v>2021</v>
      </c>
      <c r="F659" s="7">
        <f t="shared" si="42"/>
        <v>44414</v>
      </c>
      <c r="G659" t="s">
        <v>98</v>
      </c>
      <c r="H659" t="s">
        <v>796</v>
      </c>
      <c r="I659" t="s">
        <v>3741</v>
      </c>
      <c r="J659" s="2" t="str">
        <f>IF(LEFT(G659,7)=" Signed",MID(G659,FIND($S$3,G659)+9,30),IF(LEFT(G659,8)=" Claimed",MID(G659,FIND($S$4,G659)+8,30),IF(LEFT(G659,8)=" As",MID(G659,FIND($S$5,G659)+8,30),IF(LEFT(G659,8)= " Traded", MID(G659,FIND($S$6, G659)+8,30),IF(LEFT(G659,8)= " Drafted", MID(G659,FIND($S$7, G659)+8,30),IF(LEFT(G659,8)= " Player", MID(G659,FIND($S$8, G659)+8,30),"no"))))))</f>
        <v>Detroit Pistons</v>
      </c>
      <c r="K659" t="str">
        <f t="shared" si="43"/>
        <v>Detroit Pistons</v>
      </c>
    </row>
    <row r="660" spans="1:11" x14ac:dyDescent="0.25">
      <c r="A660" s="9" t="s">
        <v>3804</v>
      </c>
      <c r="B660" s="11">
        <f t="shared" si="40"/>
        <v>8</v>
      </c>
      <c r="C660" s="9" t="s">
        <v>3800</v>
      </c>
      <c r="D660" s="9" t="str">
        <f t="shared" si="41"/>
        <v>6</v>
      </c>
      <c r="E660" s="11">
        <v>2021</v>
      </c>
      <c r="F660" s="7">
        <f t="shared" si="42"/>
        <v>44414</v>
      </c>
      <c r="G660" t="s">
        <v>245</v>
      </c>
      <c r="H660" t="s">
        <v>385</v>
      </c>
      <c r="I660" t="s">
        <v>3742</v>
      </c>
      <c r="J660" s="2" t="str">
        <f>IF(LEFT(G660,7)=" Signed",MID(G660,FIND($S$3,G660)+9,30),IF(LEFT(G660,8)=" Claimed",MID(G660,FIND($S$4,G660)+8,30),IF(LEFT(G660,8)=" As",MID(G660,FIND($S$5,G660)+8,30),IF(LEFT(G660,8)= " Traded", MID(G660,FIND($S$6, G660)+8,30),IF(LEFT(G660,8)= " Drafted", MID(G660,FIND($S$7, G660)+8,30),IF(LEFT(G660,8)= " Player", MID(G660,FIND($S$8, G660)+8,30),"no"))))))</f>
        <v>no</v>
      </c>
      <c r="K660" t="str">
        <f t="shared" si="43"/>
        <v>no</v>
      </c>
    </row>
    <row r="661" spans="1:11" x14ac:dyDescent="0.25">
      <c r="A661" s="9" t="s">
        <v>3804</v>
      </c>
      <c r="B661" s="11">
        <f t="shared" si="40"/>
        <v>8</v>
      </c>
      <c r="C661" s="9" t="s">
        <v>3800</v>
      </c>
      <c r="D661" s="9" t="str">
        <f t="shared" si="41"/>
        <v>6</v>
      </c>
      <c r="E661" s="11">
        <v>2021</v>
      </c>
      <c r="F661" s="7">
        <f t="shared" si="42"/>
        <v>44414</v>
      </c>
      <c r="G661" t="s">
        <v>36</v>
      </c>
      <c r="H661" t="s">
        <v>312</v>
      </c>
      <c r="I661" t="s">
        <v>3741</v>
      </c>
      <c r="J661" s="2" t="str">
        <f>IF(LEFT(G661,7)=" Signed",MID(G661,FIND($S$3,G661)+9,30),IF(LEFT(G661,8)=" Claimed",MID(G661,FIND($S$4,G661)+8,30),IF(LEFT(G661,8)=" As",MID(G661,FIND($S$5,G661)+8,30),IF(LEFT(G661,8)= " Traded", MID(G661,FIND($S$6, G661)+8,30),IF(LEFT(G661,8)= " Drafted", MID(G661,FIND($S$7, G661)+8,30),IF(LEFT(G661,8)= " Player", MID(G661,FIND($S$8, G661)+8,30),"no"))))))</f>
        <v>Miami Heat</v>
      </c>
      <c r="K661" t="str">
        <f t="shared" si="43"/>
        <v>Miami Heat</v>
      </c>
    </row>
    <row r="662" spans="1:11" x14ac:dyDescent="0.25">
      <c r="A662" s="9" t="s">
        <v>3804</v>
      </c>
      <c r="B662" s="11">
        <f t="shared" si="40"/>
        <v>8</v>
      </c>
      <c r="C662" s="9" t="s">
        <v>3800</v>
      </c>
      <c r="D662" s="9" t="str">
        <f t="shared" si="41"/>
        <v>6</v>
      </c>
      <c r="E662" s="11">
        <v>2021</v>
      </c>
      <c r="F662" s="7">
        <f t="shared" si="42"/>
        <v>44414</v>
      </c>
      <c r="G662" t="s">
        <v>797</v>
      </c>
      <c r="H662" t="s">
        <v>798</v>
      </c>
      <c r="I662" t="s">
        <v>3741</v>
      </c>
      <c r="J662" s="2" t="str">
        <f>IF(LEFT(G662,7)=" Signed",MID(G662,FIND($S$3,G662)+9,30),IF(LEFT(G662,8)=" Claimed",MID(G662,FIND($S$4,G662)+8,30),IF(LEFT(G662,8)=" As",MID(G662,FIND($S$5,G662)+8,30),IF(LEFT(G662,8)= " Traded", MID(G662,FIND($S$6, G662)+8,30),IF(LEFT(G662,8)= " Drafted", MID(G662,FIND($S$7, G662)+8,30),IF(LEFT(G662,8)= " Player", MID(G662,FIND($S$8, G662)+8,30),"no"))))))</f>
        <v>Golden State Warriors</v>
      </c>
      <c r="K662" t="str">
        <f t="shared" si="43"/>
        <v>Golden State Warriors</v>
      </c>
    </row>
    <row r="663" spans="1:11" x14ac:dyDescent="0.25">
      <c r="A663" s="9" t="s">
        <v>3804</v>
      </c>
      <c r="B663" s="11">
        <f t="shared" si="40"/>
        <v>8</v>
      </c>
      <c r="C663" s="9" t="s">
        <v>3800</v>
      </c>
      <c r="D663" s="9" t="str">
        <f t="shared" si="41"/>
        <v>6</v>
      </c>
      <c r="E663" s="11">
        <v>2021</v>
      </c>
      <c r="F663" s="7">
        <f t="shared" si="42"/>
        <v>44414</v>
      </c>
      <c r="G663" t="s">
        <v>799</v>
      </c>
      <c r="H663" t="s">
        <v>381</v>
      </c>
      <c r="I663" t="s">
        <v>3751</v>
      </c>
      <c r="J663" s="2" t="str">
        <f>IF(LEFT(G663,7)=" Signed",MID(G663,FIND($S$3,G663)+9,30),IF(LEFT(G663,8)=" Claimed",MID(G663,FIND($S$4,G663)+8,30),IF(LEFT(G663,8)=" As",MID(G663,FIND($S$5,G663)+8,30),IF(LEFT(G663,8)= " Traded", MID(G663,FIND($S$6, G663)+8,30),IF(LEFT(G663,8)= " Drafted", MID(G663,FIND($S$7, G663)+8,30),IF(LEFT(G663,8)= " Player", MID(G663,FIND($S$8, G663)+8,30),"no"))))))</f>
        <v>no</v>
      </c>
      <c r="K663" t="str">
        <f t="shared" si="43"/>
        <v>no</v>
      </c>
    </row>
    <row r="664" spans="1:11" x14ac:dyDescent="0.25">
      <c r="A664" s="9" t="s">
        <v>3804</v>
      </c>
      <c r="B664" s="11">
        <f t="shared" si="40"/>
        <v>8</v>
      </c>
      <c r="C664" s="9" t="s">
        <v>3800</v>
      </c>
      <c r="D664" s="9" t="str">
        <f t="shared" si="41"/>
        <v>6</v>
      </c>
      <c r="E664" s="11">
        <v>2021</v>
      </c>
      <c r="F664" s="7">
        <f t="shared" si="42"/>
        <v>44414</v>
      </c>
      <c r="G664" t="s">
        <v>36</v>
      </c>
      <c r="H664" t="s">
        <v>800</v>
      </c>
      <c r="I664" t="s">
        <v>3741</v>
      </c>
      <c r="J664" s="2" t="str">
        <f>IF(LEFT(G664,7)=" Signed",MID(G664,FIND($S$3,G664)+9,30),IF(LEFT(G664,8)=" Claimed",MID(G664,FIND($S$4,G664)+8,30),IF(LEFT(G664,8)=" As",MID(G664,FIND($S$5,G664)+8,30),IF(LEFT(G664,8)= " Traded", MID(G664,FIND($S$6, G664)+8,30),IF(LEFT(G664,8)= " Drafted", MID(G664,FIND($S$7, G664)+8,30),IF(LEFT(G664,8)= " Player", MID(G664,FIND($S$8, G664)+8,30),"no"))))))</f>
        <v>Miami Heat</v>
      </c>
      <c r="K664" t="str">
        <f t="shared" si="43"/>
        <v>Miami Heat</v>
      </c>
    </row>
    <row r="665" spans="1:11" x14ac:dyDescent="0.25">
      <c r="A665" s="9" t="s">
        <v>3804</v>
      </c>
      <c r="B665" s="11">
        <f t="shared" si="40"/>
        <v>8</v>
      </c>
      <c r="C665" s="9" t="s">
        <v>3800</v>
      </c>
      <c r="D665" s="9" t="str">
        <f t="shared" si="41"/>
        <v>6</v>
      </c>
      <c r="E665" s="11">
        <v>2021</v>
      </c>
      <c r="F665" s="7">
        <f t="shared" si="42"/>
        <v>44414</v>
      </c>
      <c r="G665" t="s">
        <v>292</v>
      </c>
      <c r="H665" t="s">
        <v>801</v>
      </c>
      <c r="I665" t="s">
        <v>3741</v>
      </c>
      <c r="J665" s="2" t="str">
        <f>IF(LEFT(G665,7)=" Signed",MID(G665,FIND($S$3,G665)+9,30),IF(LEFT(G665,8)=" Claimed",MID(G665,FIND($S$4,G665)+8,30),IF(LEFT(G665,8)=" As",MID(G665,FIND($S$5,G665)+8,30),IF(LEFT(G665,8)= " Traded", MID(G665,FIND($S$6, G665)+8,30),IF(LEFT(G665,8)= " Drafted", MID(G665,FIND($S$7, G665)+8,30),IF(LEFT(G665,8)= " Player", MID(G665,FIND($S$8, G665)+8,30),"no"))))))</f>
        <v>Atlanta Hawks</v>
      </c>
      <c r="K665" t="str">
        <f t="shared" si="43"/>
        <v>Atlanta Hawks</v>
      </c>
    </row>
    <row r="666" spans="1:11" x14ac:dyDescent="0.25">
      <c r="A666" s="9" t="s">
        <v>3804</v>
      </c>
      <c r="B666" s="11">
        <f t="shared" si="40"/>
        <v>8</v>
      </c>
      <c r="C666" s="9" t="s">
        <v>3800</v>
      </c>
      <c r="D666" s="9" t="str">
        <f t="shared" si="41"/>
        <v>6</v>
      </c>
      <c r="E666" s="11">
        <v>2021</v>
      </c>
      <c r="F666" s="7">
        <f t="shared" si="42"/>
        <v>44414</v>
      </c>
      <c r="G666" t="s">
        <v>431</v>
      </c>
      <c r="H666" t="s">
        <v>802</v>
      </c>
      <c r="I666" t="s">
        <v>3741</v>
      </c>
      <c r="J666" s="2" t="str">
        <f>IF(LEFT(G666,7)=" Signed",MID(G666,FIND($S$3,G666)+9,30),IF(LEFT(G666,8)=" Claimed",MID(G666,FIND($S$4,G666)+8,30),IF(LEFT(G666,8)=" As",MID(G666,FIND($S$5,G666)+8,30),IF(LEFT(G666,8)= " Traded", MID(G666,FIND($S$6, G666)+8,30),IF(LEFT(G666,8)= " Drafted", MID(G666,FIND($S$7, G666)+8,30),IF(LEFT(G666,8)= " Player", MID(G666,FIND($S$8, G666)+8,30),"no"))))))</f>
        <v>Cleveland Cavaliers</v>
      </c>
      <c r="K666" t="str">
        <f t="shared" si="43"/>
        <v>Cleveland Cavaliers</v>
      </c>
    </row>
    <row r="667" spans="1:11" x14ac:dyDescent="0.25">
      <c r="A667" s="9" t="s">
        <v>3804</v>
      </c>
      <c r="B667" s="11">
        <f t="shared" si="40"/>
        <v>8</v>
      </c>
      <c r="C667" s="9" t="s">
        <v>3800</v>
      </c>
      <c r="D667" s="9" t="str">
        <f t="shared" si="41"/>
        <v>6</v>
      </c>
      <c r="E667" s="11">
        <v>2021</v>
      </c>
      <c r="F667" s="7">
        <f t="shared" si="42"/>
        <v>44414</v>
      </c>
      <c r="G667" t="s">
        <v>565</v>
      </c>
      <c r="H667" t="s">
        <v>281</v>
      </c>
      <c r="I667" t="s">
        <v>3741</v>
      </c>
      <c r="J667" s="2" t="str">
        <f>IF(LEFT(G667,7)=" Signed",MID(G667,FIND($S$3,G667)+9,30),IF(LEFT(G667,8)=" Claimed",MID(G667,FIND($S$4,G667)+8,30),IF(LEFT(G667,8)=" As",MID(G667,FIND($S$5,G667)+8,30),IF(LEFT(G667,8)= " Traded", MID(G667,FIND($S$6, G667)+8,30),IF(LEFT(G667,8)= " Drafted", MID(G667,FIND($S$7, G667)+8,30),IF(LEFT(G667,8)= " Player", MID(G667,FIND($S$8, G667)+8,30),"no"))))))</f>
        <v>Brooklyn Nets</v>
      </c>
      <c r="K667" t="str">
        <f t="shared" si="43"/>
        <v>Brooklyn Nets</v>
      </c>
    </row>
    <row r="668" spans="1:11" x14ac:dyDescent="0.25">
      <c r="A668" s="9" t="s">
        <v>3804</v>
      </c>
      <c r="B668" s="11">
        <f t="shared" si="40"/>
        <v>8</v>
      </c>
      <c r="C668" s="9" t="s">
        <v>3800</v>
      </c>
      <c r="D668" s="9" t="str">
        <f t="shared" si="41"/>
        <v>6</v>
      </c>
      <c r="E668" s="11">
        <v>2021</v>
      </c>
      <c r="F668" s="7">
        <f t="shared" si="42"/>
        <v>44414</v>
      </c>
      <c r="G668" t="s">
        <v>454</v>
      </c>
      <c r="H668" t="s">
        <v>56</v>
      </c>
      <c r="I668" t="s">
        <v>3741</v>
      </c>
      <c r="J668" s="2" t="str">
        <f>IF(LEFT(G668,7)=" Signed",MID(G668,FIND($S$3,G668)+9,30),IF(LEFT(G668,8)=" Claimed",MID(G668,FIND($S$4,G668)+8,30),IF(LEFT(G668,8)=" As",MID(G668,FIND($S$5,G668)+8,30),IF(LEFT(G668,8)= " Traded", MID(G668,FIND($S$6, G668)+8,30),IF(LEFT(G668,8)= " Drafted", MID(G668,FIND($S$7, G668)+8,30),IF(LEFT(G668,8)= " Player", MID(G668,FIND($S$8, G668)+8,30),"no"))))))</f>
        <v>Toronto Raptors</v>
      </c>
      <c r="K668" t="str">
        <f t="shared" si="43"/>
        <v>Toronto Raptors</v>
      </c>
    </row>
    <row r="669" spans="1:11" x14ac:dyDescent="0.25">
      <c r="A669" s="9" t="s">
        <v>3804</v>
      </c>
      <c r="B669" s="11">
        <f t="shared" si="40"/>
        <v>8</v>
      </c>
      <c r="C669" s="9" t="s">
        <v>3800</v>
      </c>
      <c r="D669" s="9" t="str">
        <f t="shared" si="41"/>
        <v>6</v>
      </c>
      <c r="E669" s="11">
        <v>2021</v>
      </c>
      <c r="F669" s="7">
        <f t="shared" si="42"/>
        <v>44414</v>
      </c>
      <c r="G669" t="s">
        <v>85</v>
      </c>
      <c r="H669" t="s">
        <v>803</v>
      </c>
      <c r="I669" t="s">
        <v>3741</v>
      </c>
      <c r="J669" s="2" t="str">
        <f>IF(LEFT(G669,7)=" Signed",MID(G669,FIND($S$3,G669)+9,30),IF(LEFT(G669,8)=" Claimed",MID(G669,FIND($S$4,G669)+8,30),IF(LEFT(G669,8)=" As",MID(G669,FIND($S$5,G669)+8,30),IF(LEFT(G669,8)= " Traded", MID(G669,FIND($S$6, G669)+8,30),IF(LEFT(G669,8)= " Drafted", MID(G669,FIND($S$7, G669)+8,30),IF(LEFT(G669,8)= " Player", MID(G669,FIND($S$8, G669)+8,30),"no"))))))</f>
        <v>Sacramento Kings</v>
      </c>
      <c r="K669" t="str">
        <f t="shared" si="43"/>
        <v>Sacramento Kings</v>
      </c>
    </row>
    <row r="670" spans="1:11" x14ac:dyDescent="0.25">
      <c r="A670" s="9" t="s">
        <v>3804</v>
      </c>
      <c r="B670" s="11">
        <f t="shared" si="40"/>
        <v>8</v>
      </c>
      <c r="C670" s="9" t="s">
        <v>3800</v>
      </c>
      <c r="D670" s="9" t="str">
        <f t="shared" si="41"/>
        <v>6</v>
      </c>
      <c r="E670" s="11">
        <v>2021</v>
      </c>
      <c r="F670" s="7">
        <f t="shared" si="42"/>
        <v>44414</v>
      </c>
      <c r="G670" t="s">
        <v>593</v>
      </c>
      <c r="H670" t="s">
        <v>804</v>
      </c>
      <c r="I670" t="s">
        <v>3741</v>
      </c>
      <c r="J670" s="2" t="str">
        <f>IF(LEFT(G670,7)=" Signed",MID(G670,FIND($S$3,G670)+9,30),IF(LEFT(G670,8)=" Claimed",MID(G670,FIND($S$4,G670)+8,30),IF(LEFT(G670,8)=" As",MID(G670,FIND($S$5,G670)+8,30),IF(LEFT(G670,8)= " Traded", MID(G670,FIND($S$6, G670)+8,30),IF(LEFT(G670,8)= " Drafted", MID(G670,FIND($S$7, G670)+8,30),IF(LEFT(G670,8)= " Player", MID(G670,FIND($S$8, G670)+8,30),"no"))))))</f>
        <v>Charlotte Hornets</v>
      </c>
      <c r="K670" t="str">
        <f t="shared" si="43"/>
        <v>Charlotte Hornets</v>
      </c>
    </row>
    <row r="671" spans="1:11" x14ac:dyDescent="0.25">
      <c r="A671" s="9" t="s">
        <v>3804</v>
      </c>
      <c r="B671" s="11">
        <f t="shared" si="40"/>
        <v>8</v>
      </c>
      <c r="C671" s="9" t="s">
        <v>3800</v>
      </c>
      <c r="D671" s="9" t="str">
        <f t="shared" si="41"/>
        <v>6</v>
      </c>
      <c r="E671" s="11">
        <v>2021</v>
      </c>
      <c r="F671" s="7">
        <f t="shared" si="42"/>
        <v>44414</v>
      </c>
      <c r="G671" t="s">
        <v>805</v>
      </c>
      <c r="H671" t="s">
        <v>806</v>
      </c>
      <c r="I671" t="s">
        <v>3741</v>
      </c>
      <c r="J671" s="2" t="str">
        <f>IF(LEFT(G671,7)=" Signed",MID(G671,FIND($S$3,G671)+9,30),IF(LEFT(G671,8)=" Claimed",MID(G671,FIND($S$4,G671)+8,30),IF(LEFT(G671,8)=" As",MID(G671,FIND($S$5,G671)+8,30),IF(LEFT(G671,8)= " Traded", MID(G671,FIND($S$6, G671)+8,30),IF(LEFT(G671,8)= " Drafted", MID(G671,FIND($S$7, G671)+8,30),IF(LEFT(G671,8)= " Player", MID(G671,FIND($S$8, G671)+8,30),"no"))))))</f>
        <v>Toronto Raptors for sign and t</v>
      </c>
      <c r="K671" t="str">
        <f t="shared" si="43"/>
        <v>Toronto Raptors for sign and t</v>
      </c>
    </row>
    <row r="672" spans="1:11" x14ac:dyDescent="0.25">
      <c r="A672" s="9" t="s">
        <v>3804</v>
      </c>
      <c r="B672" s="11">
        <f t="shared" si="40"/>
        <v>8</v>
      </c>
      <c r="C672" s="9" t="s">
        <v>3800</v>
      </c>
      <c r="D672" s="9" t="str">
        <f t="shared" si="41"/>
        <v>6</v>
      </c>
      <c r="E672" s="11">
        <v>2021</v>
      </c>
      <c r="F672" s="7">
        <f t="shared" si="42"/>
        <v>44414</v>
      </c>
      <c r="G672" t="s">
        <v>807</v>
      </c>
      <c r="H672" t="s">
        <v>808</v>
      </c>
      <c r="I672" t="s">
        <v>3751</v>
      </c>
      <c r="J672" s="2" t="str">
        <f>IF(LEFT(G672,7)=" Signed",MID(G672,FIND($S$3,G672)+9,30),IF(LEFT(G672,8)=" Claimed",MID(G672,FIND($S$4,G672)+8,30),IF(LEFT(G672,8)=" As",MID(G672,FIND($S$5,G672)+8,30),IF(LEFT(G672,8)= " Traded", MID(G672,FIND($S$6, G672)+8,30),IF(LEFT(G672,8)= " Drafted", MID(G672,FIND($S$7, G672)+8,30),IF(LEFT(G672,8)= " Player", MID(G672,FIND($S$8, G672)+8,30),"no"))))))</f>
        <v>no</v>
      </c>
      <c r="K672" t="str">
        <f t="shared" si="43"/>
        <v>no</v>
      </c>
    </row>
    <row r="673" spans="1:11" x14ac:dyDescent="0.25">
      <c r="A673" s="9" t="s">
        <v>3804</v>
      </c>
      <c r="B673" s="11">
        <f t="shared" si="40"/>
        <v>8</v>
      </c>
      <c r="C673" s="9" t="s">
        <v>3800</v>
      </c>
      <c r="D673" s="9" t="str">
        <f t="shared" si="41"/>
        <v>6</v>
      </c>
      <c r="E673" s="11">
        <v>2021</v>
      </c>
      <c r="F673" s="7">
        <f t="shared" si="42"/>
        <v>44414</v>
      </c>
      <c r="G673" t="s">
        <v>98</v>
      </c>
      <c r="H673" t="s">
        <v>809</v>
      </c>
      <c r="I673" t="s">
        <v>3741</v>
      </c>
      <c r="J673" s="2" t="str">
        <f>IF(LEFT(G673,7)=" Signed",MID(G673,FIND($S$3,G673)+9,30),IF(LEFT(G673,8)=" Claimed",MID(G673,FIND($S$4,G673)+8,30),IF(LEFT(G673,8)=" As",MID(G673,FIND($S$5,G673)+8,30),IF(LEFT(G673,8)= " Traded", MID(G673,FIND($S$6, G673)+8,30),IF(LEFT(G673,8)= " Drafted", MID(G673,FIND($S$7, G673)+8,30),IF(LEFT(G673,8)= " Player", MID(G673,FIND($S$8, G673)+8,30),"no"))))))</f>
        <v>Detroit Pistons</v>
      </c>
      <c r="K673" t="str">
        <f t="shared" si="43"/>
        <v>Detroit Pistons</v>
      </c>
    </row>
    <row r="674" spans="1:11" x14ac:dyDescent="0.25">
      <c r="A674" s="9" t="s">
        <v>3804</v>
      </c>
      <c r="B674" s="11">
        <f t="shared" si="40"/>
        <v>8</v>
      </c>
      <c r="C674" s="9" t="s">
        <v>3800</v>
      </c>
      <c r="D674" s="9" t="str">
        <f t="shared" si="41"/>
        <v>6</v>
      </c>
      <c r="E674" s="11">
        <v>2021</v>
      </c>
      <c r="F674" s="7">
        <f t="shared" si="42"/>
        <v>44414</v>
      </c>
      <c r="G674" t="s">
        <v>591</v>
      </c>
      <c r="H674" t="s">
        <v>302</v>
      </c>
      <c r="I674" t="s">
        <v>3741</v>
      </c>
      <c r="J674" s="2" t="str">
        <f>IF(LEFT(G674,7)=" Signed",MID(G674,FIND($S$3,G674)+9,30),IF(LEFT(G674,8)=" Claimed",MID(G674,FIND($S$4,G674)+8,30),IF(LEFT(G674,8)=" As",MID(G674,FIND($S$5,G674)+8,30),IF(LEFT(G674,8)= " Traded", MID(G674,FIND($S$6, G674)+8,30),IF(LEFT(G674,8)= " Drafted", MID(G674,FIND($S$7, G674)+8,30),IF(LEFT(G674,8)= " Player", MID(G674,FIND($S$8, G674)+8,30),"no"))))))</f>
        <v>Los Angeles Lakers</v>
      </c>
      <c r="K674" t="str">
        <f t="shared" si="43"/>
        <v>Los Angeles Lakers</v>
      </c>
    </row>
    <row r="675" spans="1:11" x14ac:dyDescent="0.25">
      <c r="A675" s="9" t="s">
        <v>3804</v>
      </c>
      <c r="B675" s="11">
        <f t="shared" si="40"/>
        <v>8</v>
      </c>
      <c r="C675" s="9" t="s">
        <v>3800</v>
      </c>
      <c r="D675" s="9" t="str">
        <f t="shared" si="41"/>
        <v>6</v>
      </c>
      <c r="E675" s="11">
        <v>2021</v>
      </c>
      <c r="F675" s="7">
        <f t="shared" si="42"/>
        <v>44414</v>
      </c>
      <c r="G675" t="s">
        <v>810</v>
      </c>
      <c r="H675" t="s">
        <v>811</v>
      </c>
      <c r="I675" t="s">
        <v>3752</v>
      </c>
      <c r="J675" s="2" t="str">
        <f>IF(LEFT(G675,7)=" Signed",MID(G675,FIND($S$3,G675)+9,30),IF(LEFT(G675,8)=" Claimed",MID(G675,FIND($S$4,G675)+8,30),IF(LEFT(G675,8)=" As",MID(G675,FIND($S$5,G675)+8,30),IF(LEFT(G675,8)= " Traded", MID(G675,FIND($S$6, G675)+8,30),IF(LEFT(G675,8)= " Drafted", MID(G675,FIND($S$7, G675)+8,30),IF(LEFT(G675,8)= " Player", MID(G675,FIND($S$8, G675)+8,30),"no"))))))</f>
        <v>no</v>
      </c>
      <c r="K675" t="str">
        <f t="shared" si="43"/>
        <v>no</v>
      </c>
    </row>
    <row r="676" spans="1:11" x14ac:dyDescent="0.25">
      <c r="A676" s="9" t="s">
        <v>3804</v>
      </c>
      <c r="B676" s="11">
        <f t="shared" si="40"/>
        <v>8</v>
      </c>
      <c r="C676" s="9" t="s">
        <v>3800</v>
      </c>
      <c r="D676" s="9" t="str">
        <f t="shared" si="41"/>
        <v>6</v>
      </c>
      <c r="E676" s="11">
        <v>2021</v>
      </c>
      <c r="F676" s="7">
        <f t="shared" si="42"/>
        <v>44414</v>
      </c>
      <c r="G676" t="s">
        <v>812</v>
      </c>
      <c r="H676" t="s">
        <v>808</v>
      </c>
      <c r="I676" t="s">
        <v>3741</v>
      </c>
      <c r="J676" s="2" t="str">
        <f>IF(LEFT(G676,7)=" Signed",MID(G676,FIND($S$3,G676)+9,30),IF(LEFT(G676,8)=" Claimed",MID(G676,FIND($S$4,G676)+8,30),IF(LEFT(G676,8)=" As",MID(G676,FIND($S$5,G676)+8,30),IF(LEFT(G676,8)= " Traded", MID(G676,FIND($S$6, G676)+8,30),IF(LEFT(G676,8)= " Drafted", MID(G676,FIND($S$7, G676)+8,30),IF(LEFT(G676,8)= " Player", MID(G676,FIND($S$8, G676)+8,30),"no"))))))</f>
        <v>Brooklyn Nets for sign and tra</v>
      </c>
      <c r="K676" t="str">
        <f t="shared" si="43"/>
        <v>Brooklyn Nets for sign and tra</v>
      </c>
    </row>
    <row r="677" spans="1:11" x14ac:dyDescent="0.25">
      <c r="A677" s="9" t="s">
        <v>3804</v>
      </c>
      <c r="B677" s="11">
        <f t="shared" si="40"/>
        <v>8</v>
      </c>
      <c r="C677" s="9" t="s">
        <v>3800</v>
      </c>
      <c r="D677" s="9" t="str">
        <f t="shared" si="41"/>
        <v>6</v>
      </c>
      <c r="E677" s="11">
        <v>2021</v>
      </c>
      <c r="F677" s="7">
        <f t="shared" si="42"/>
        <v>44414</v>
      </c>
      <c r="G677" t="s">
        <v>24</v>
      </c>
      <c r="H677" t="s">
        <v>813</v>
      </c>
      <c r="I677" t="s">
        <v>3741</v>
      </c>
      <c r="J677" s="2" t="str">
        <f>IF(LEFT(G677,7)=" Signed",MID(G677,FIND($S$3,G677)+9,30),IF(LEFT(G677,8)=" Claimed",MID(G677,FIND($S$4,G677)+8,30),IF(LEFT(G677,8)=" As",MID(G677,FIND($S$5,G677)+8,30),IF(LEFT(G677,8)= " Traded", MID(G677,FIND($S$6, G677)+8,30),IF(LEFT(G677,8)= " Drafted", MID(G677,FIND($S$7, G677)+8,30),IF(LEFT(G677,8)= " Player", MID(G677,FIND($S$8, G677)+8,30),"no"))))))</f>
        <v>Milwaukee Bucks</v>
      </c>
      <c r="K677" t="str">
        <f t="shared" si="43"/>
        <v>Milwaukee Bucks</v>
      </c>
    </row>
    <row r="678" spans="1:11" x14ac:dyDescent="0.25">
      <c r="A678" s="9" t="s">
        <v>3804</v>
      </c>
      <c r="B678" s="11">
        <f t="shared" si="40"/>
        <v>8</v>
      </c>
      <c r="C678" s="9" t="s">
        <v>3800</v>
      </c>
      <c r="D678" s="9" t="str">
        <f t="shared" si="41"/>
        <v>6</v>
      </c>
      <c r="E678" s="11">
        <v>2021</v>
      </c>
      <c r="F678" s="7">
        <f t="shared" si="42"/>
        <v>44414</v>
      </c>
      <c r="G678" t="s">
        <v>814</v>
      </c>
      <c r="H678" t="s">
        <v>815</v>
      </c>
      <c r="I678" t="s">
        <v>3751</v>
      </c>
      <c r="J678" s="2" t="str">
        <f>IF(LEFT(G678,7)=" Signed",MID(G678,FIND($S$3,G678)+9,30),IF(LEFT(G678,8)=" Claimed",MID(G678,FIND($S$4,G678)+8,30),IF(LEFT(G678,8)=" As",MID(G678,FIND($S$5,G678)+8,30),IF(LEFT(G678,8)= " Traded", MID(G678,FIND($S$6, G678)+8,30),IF(LEFT(G678,8)= " Drafted", MID(G678,FIND($S$7, G678)+8,30),IF(LEFT(G678,8)= " Player", MID(G678,FIND($S$8, G678)+8,30),"no"))))))</f>
        <v>no</v>
      </c>
      <c r="K678" t="str">
        <f t="shared" si="43"/>
        <v>no</v>
      </c>
    </row>
    <row r="679" spans="1:11" x14ac:dyDescent="0.25">
      <c r="A679" s="9" t="s">
        <v>3804</v>
      </c>
      <c r="B679" s="11">
        <f t="shared" si="40"/>
        <v>8</v>
      </c>
      <c r="C679" s="9" t="s">
        <v>3800</v>
      </c>
      <c r="D679" s="9" t="str">
        <f t="shared" si="41"/>
        <v>6</v>
      </c>
      <c r="E679" s="11">
        <v>2021</v>
      </c>
      <c r="F679" s="7">
        <f t="shared" si="42"/>
        <v>44414</v>
      </c>
      <c r="G679" t="s">
        <v>816</v>
      </c>
      <c r="H679" t="s">
        <v>418</v>
      </c>
      <c r="I679" t="s">
        <v>3751</v>
      </c>
      <c r="J679" s="2" t="str">
        <f>IF(LEFT(G679,7)=" Signed",MID(G679,FIND($S$3,G679)+9,30),IF(LEFT(G679,8)=" Claimed",MID(G679,FIND($S$4,G679)+8,30),IF(LEFT(G679,8)=" As",MID(G679,FIND($S$5,G679)+8,30),IF(LEFT(G679,8)= " Traded", MID(G679,FIND($S$6, G679)+8,30),IF(LEFT(G679,8)= " Drafted", MID(G679,FIND($S$7, G679)+8,30),IF(LEFT(G679,8)= " Player", MID(G679,FIND($S$8, G679)+8,30),"no"))))))</f>
        <v>no</v>
      </c>
      <c r="K679" t="str">
        <f t="shared" si="43"/>
        <v>no</v>
      </c>
    </row>
    <row r="680" spans="1:11" x14ac:dyDescent="0.25">
      <c r="A680" s="9" t="s">
        <v>3804</v>
      </c>
      <c r="B680" s="11">
        <f t="shared" si="40"/>
        <v>8</v>
      </c>
      <c r="C680" s="9" t="s">
        <v>3800</v>
      </c>
      <c r="D680" s="9" t="str">
        <f t="shared" si="41"/>
        <v>6</v>
      </c>
      <c r="E680" s="11">
        <v>2021</v>
      </c>
      <c r="F680" s="7">
        <f t="shared" si="42"/>
        <v>44414</v>
      </c>
      <c r="G680" t="s">
        <v>620</v>
      </c>
      <c r="H680" t="s">
        <v>488</v>
      </c>
      <c r="I680" t="s">
        <v>3741</v>
      </c>
      <c r="J680" s="2" t="str">
        <f>IF(LEFT(G680,7)=" Signed",MID(G680,FIND($S$3,G680)+9,30),IF(LEFT(G680,8)=" Claimed",MID(G680,FIND($S$4,G680)+8,30),IF(LEFT(G680,8)=" As",MID(G680,FIND($S$5,G680)+8,30),IF(LEFT(G680,8)= " Traded", MID(G680,FIND($S$6, G680)+8,30),IF(LEFT(G680,8)= " Drafted", MID(G680,FIND($S$7, G680)+8,30),IF(LEFT(G680,8)= " Player", MID(G680,FIND($S$8, G680)+8,30),"no"))))))</f>
        <v>Philadelphia 76ers</v>
      </c>
      <c r="K680" t="str">
        <f t="shared" si="43"/>
        <v>Philadelphia 76ers</v>
      </c>
    </row>
    <row r="681" spans="1:11" x14ac:dyDescent="0.25">
      <c r="A681" s="9" t="s">
        <v>3804</v>
      </c>
      <c r="B681" s="11">
        <f t="shared" si="40"/>
        <v>8</v>
      </c>
      <c r="C681" s="9" t="s">
        <v>3800</v>
      </c>
      <c r="D681" s="9" t="str">
        <f t="shared" si="41"/>
        <v>6</v>
      </c>
      <c r="E681" s="11">
        <v>2021</v>
      </c>
      <c r="F681" s="7">
        <f t="shared" si="42"/>
        <v>44414</v>
      </c>
      <c r="G681" t="s">
        <v>423</v>
      </c>
      <c r="H681" t="s">
        <v>817</v>
      </c>
      <c r="I681" t="s">
        <v>3741</v>
      </c>
      <c r="J681" s="2" t="str">
        <f>IF(LEFT(G681,7)=" Signed",MID(G681,FIND($S$3,G681)+9,30),IF(LEFT(G681,8)=" Claimed",MID(G681,FIND($S$4,G681)+8,30),IF(LEFT(G681,8)=" As",MID(G681,FIND($S$5,G681)+8,30),IF(LEFT(G681,8)= " Traded", MID(G681,FIND($S$6, G681)+8,30),IF(LEFT(G681,8)= " Drafted", MID(G681,FIND($S$7, G681)+8,30),IF(LEFT(G681,8)= " Player", MID(G681,FIND($S$8, G681)+8,30),"no"))))))</f>
        <v>Utah Jazz</v>
      </c>
      <c r="K681" t="str">
        <f t="shared" si="43"/>
        <v>Utah Jazz</v>
      </c>
    </row>
    <row r="682" spans="1:11" x14ac:dyDescent="0.25">
      <c r="A682" s="9" t="s">
        <v>3804</v>
      </c>
      <c r="B682" s="11">
        <f t="shared" si="40"/>
        <v>8</v>
      </c>
      <c r="C682" s="9" t="s">
        <v>3800</v>
      </c>
      <c r="D682" s="9" t="str">
        <f t="shared" si="41"/>
        <v>6</v>
      </c>
      <c r="E682" s="11">
        <v>2021</v>
      </c>
      <c r="F682" s="7">
        <f t="shared" si="42"/>
        <v>44414</v>
      </c>
      <c r="G682" t="s">
        <v>818</v>
      </c>
      <c r="H682" t="s">
        <v>806</v>
      </c>
      <c r="I682" t="s">
        <v>3752</v>
      </c>
      <c r="J682" s="2" t="str">
        <f>IF(LEFT(G682,7)=" Signed",MID(G682,FIND($S$3,G682)+9,30),IF(LEFT(G682,8)=" Claimed",MID(G682,FIND($S$4,G682)+8,30),IF(LEFT(G682,8)=" As",MID(G682,FIND($S$5,G682)+8,30),IF(LEFT(G682,8)= " Traded", MID(G682,FIND($S$6, G682)+8,30),IF(LEFT(G682,8)= " Drafted", MID(G682,FIND($S$7, G682)+8,30),IF(LEFT(G682,8)= " Player", MID(G682,FIND($S$8, G682)+8,30),"no"))))))</f>
        <v>no</v>
      </c>
      <c r="K682" t="str">
        <f t="shared" si="43"/>
        <v>no</v>
      </c>
    </row>
    <row r="683" spans="1:11" x14ac:dyDescent="0.25">
      <c r="A683" s="9" t="s">
        <v>3804</v>
      </c>
      <c r="B683" s="11">
        <f t="shared" si="40"/>
        <v>8</v>
      </c>
      <c r="C683" s="9" t="s">
        <v>3800</v>
      </c>
      <c r="D683" s="9" t="str">
        <f t="shared" si="41"/>
        <v>6</v>
      </c>
      <c r="E683" s="11">
        <v>2021</v>
      </c>
      <c r="F683" s="7">
        <f t="shared" si="42"/>
        <v>44414</v>
      </c>
      <c r="G683" t="s">
        <v>379</v>
      </c>
      <c r="H683" t="s">
        <v>372</v>
      </c>
      <c r="I683" t="s">
        <v>3741</v>
      </c>
      <c r="J683" s="2" t="str">
        <f>IF(LEFT(G683,7)=" Signed",MID(G683,FIND($S$3,G683)+9,30),IF(LEFT(G683,8)=" Claimed",MID(G683,FIND($S$4,G683)+8,30),IF(LEFT(G683,8)=" As",MID(G683,FIND($S$5,G683)+8,30),IF(LEFT(G683,8)= " Traded", MID(G683,FIND($S$6, G683)+8,30),IF(LEFT(G683,8)= " Drafted", MID(G683,FIND($S$7, G683)+8,30),IF(LEFT(G683,8)= " Player", MID(G683,FIND($S$8, G683)+8,30),"no"))))))</f>
        <v>Los Angeles Lakers</v>
      </c>
      <c r="K683" t="str">
        <f t="shared" si="43"/>
        <v>Los Angeles Lakers</v>
      </c>
    </row>
    <row r="684" spans="1:11" x14ac:dyDescent="0.25">
      <c r="A684" s="9" t="s">
        <v>3804</v>
      </c>
      <c r="B684" s="11">
        <f t="shared" si="40"/>
        <v>8</v>
      </c>
      <c r="C684" s="9" t="s">
        <v>3800</v>
      </c>
      <c r="D684" s="9" t="str">
        <f t="shared" si="41"/>
        <v>6</v>
      </c>
      <c r="E684" s="11">
        <v>2021</v>
      </c>
      <c r="F684" s="7">
        <f t="shared" si="42"/>
        <v>44414</v>
      </c>
      <c r="G684" t="s">
        <v>12</v>
      </c>
      <c r="H684" t="s">
        <v>670</v>
      </c>
      <c r="I684" t="s">
        <v>3741</v>
      </c>
      <c r="J684" s="2" t="str">
        <f>IF(LEFT(G684,7)=" Signed",MID(G684,FIND($S$3,G684)+9,30),IF(LEFT(G684,8)=" Claimed",MID(G684,FIND($S$4,G684)+8,30),IF(LEFT(G684,8)=" As",MID(G684,FIND($S$5,G684)+8,30),IF(LEFT(G684,8)= " Traded", MID(G684,FIND($S$6, G684)+8,30),IF(LEFT(G684,8)= " Drafted", MID(G684,FIND($S$7, G684)+8,30),IF(LEFT(G684,8)= " Player", MID(G684,FIND($S$8, G684)+8,30),"no"))))))</f>
        <v>Milwaukee Bucks</v>
      </c>
      <c r="K684" t="str">
        <f t="shared" si="43"/>
        <v>Milwaukee Bucks</v>
      </c>
    </row>
    <row r="685" spans="1:11" x14ac:dyDescent="0.25">
      <c r="A685" s="9" t="s">
        <v>3804</v>
      </c>
      <c r="B685" s="11">
        <f t="shared" si="40"/>
        <v>8</v>
      </c>
      <c r="C685" s="9" t="s">
        <v>3800</v>
      </c>
      <c r="D685" s="9" t="str">
        <f t="shared" si="41"/>
        <v>6</v>
      </c>
      <c r="E685" s="11">
        <v>2021</v>
      </c>
      <c r="F685" s="7">
        <f t="shared" si="42"/>
        <v>44414</v>
      </c>
      <c r="G685" t="s">
        <v>98</v>
      </c>
      <c r="H685" t="s">
        <v>819</v>
      </c>
      <c r="I685" t="s">
        <v>3741</v>
      </c>
      <c r="J685" s="2" t="str">
        <f>IF(LEFT(G685,7)=" Signed",MID(G685,FIND($S$3,G685)+9,30),IF(LEFT(G685,8)=" Claimed",MID(G685,FIND($S$4,G685)+8,30),IF(LEFT(G685,8)=" As",MID(G685,FIND($S$5,G685)+8,30),IF(LEFT(G685,8)= " Traded", MID(G685,FIND($S$6, G685)+8,30),IF(LEFT(G685,8)= " Drafted", MID(G685,FIND($S$7, G685)+8,30),IF(LEFT(G685,8)= " Player", MID(G685,FIND($S$8, G685)+8,30),"no"))))))</f>
        <v>Detroit Pistons</v>
      </c>
      <c r="K685" t="str">
        <f t="shared" si="43"/>
        <v>Detroit Pistons</v>
      </c>
    </row>
    <row r="686" spans="1:11" x14ac:dyDescent="0.25">
      <c r="A686" s="9" t="s">
        <v>3804</v>
      </c>
      <c r="B686" s="11">
        <f t="shared" si="40"/>
        <v>8</v>
      </c>
      <c r="C686" s="9" t="s">
        <v>3800</v>
      </c>
      <c r="D686" s="9" t="str">
        <f t="shared" si="41"/>
        <v>6</v>
      </c>
      <c r="E686" s="11">
        <v>2021</v>
      </c>
      <c r="F686" s="7">
        <f t="shared" si="42"/>
        <v>44414</v>
      </c>
      <c r="G686" t="s">
        <v>717</v>
      </c>
      <c r="H686" t="s">
        <v>820</v>
      </c>
      <c r="I686" t="s">
        <v>3741</v>
      </c>
      <c r="J686" s="2" t="str">
        <f>IF(LEFT(G686,7)=" Signed",MID(G686,FIND($S$3,G686)+9,30),IF(LEFT(G686,8)=" Claimed",MID(G686,FIND($S$4,G686)+8,30),IF(LEFT(G686,8)=" As",MID(G686,FIND($S$5,G686)+8,30),IF(LEFT(G686,8)= " Traded", MID(G686,FIND($S$6, G686)+8,30),IF(LEFT(G686,8)= " Drafted", MID(G686,FIND($S$7, G686)+8,30),IF(LEFT(G686,8)= " Player", MID(G686,FIND($S$8, G686)+8,30),"no"))))))</f>
        <v>Atlanta Hawks</v>
      </c>
      <c r="K686" t="str">
        <f t="shared" si="43"/>
        <v>Atlanta Hawks</v>
      </c>
    </row>
    <row r="687" spans="1:11" x14ac:dyDescent="0.25">
      <c r="A687" s="9" t="s">
        <v>3804</v>
      </c>
      <c r="B687" s="11">
        <f t="shared" si="40"/>
        <v>8</v>
      </c>
      <c r="C687" s="9" t="s">
        <v>3801</v>
      </c>
      <c r="D687" s="9" t="str">
        <f t="shared" si="41"/>
        <v>7</v>
      </c>
      <c r="E687" s="11">
        <v>2009</v>
      </c>
      <c r="F687" s="7">
        <f t="shared" si="42"/>
        <v>40032</v>
      </c>
      <c r="G687" t="s">
        <v>821</v>
      </c>
      <c r="H687" t="s">
        <v>451</v>
      </c>
      <c r="J687" s="2" t="str">
        <f>IF(LEFT(G687,7)=" Signed",MID(G687,FIND($S$3,G687)+9,30),IF(LEFT(G687,8)=" Claimed",MID(G687,FIND($S$4,G687)+8,30),IF(LEFT(G687,8)=" As",MID(G687,FIND($S$5,G687)+8,30),IF(LEFT(G687,8)= " Traded", MID(G687,FIND($S$6, G687)+8,30),IF(LEFT(G687,8)= " Drafted", MID(G687,FIND($S$7, G687)+8,30),IF(LEFT(G687,8)= " Player", MID(G687,FIND($S$8, G687)+8,30),"no"))))))</f>
        <v>no</v>
      </c>
      <c r="K687" t="str">
        <f t="shared" si="43"/>
        <v>no</v>
      </c>
    </row>
    <row r="688" spans="1:11" x14ac:dyDescent="0.25">
      <c r="A688" s="9" t="s">
        <v>3804</v>
      </c>
      <c r="B688" s="11">
        <f t="shared" si="40"/>
        <v>8</v>
      </c>
      <c r="C688" s="9" t="s">
        <v>3801</v>
      </c>
      <c r="D688" s="9" t="str">
        <f t="shared" si="41"/>
        <v>7</v>
      </c>
      <c r="E688" s="11">
        <v>2014</v>
      </c>
      <c r="F688" s="7">
        <f t="shared" si="42"/>
        <v>41858</v>
      </c>
      <c r="G688" t="s">
        <v>483</v>
      </c>
      <c r="H688" t="s">
        <v>822</v>
      </c>
      <c r="I688" t="s">
        <v>3741</v>
      </c>
      <c r="J688" s="2" t="str">
        <f>IF(LEFT(G688,7)=" Signed",MID(G688,FIND($S$3,G688)+9,30),IF(LEFT(G688,8)=" Claimed",MID(G688,FIND($S$4,G688)+8,30),IF(LEFT(G688,8)=" As",MID(G688,FIND($S$5,G688)+8,30),IF(LEFT(G688,8)= " Traded", MID(G688,FIND($S$6, G688)+8,30),IF(LEFT(G688,8)= " Drafted", MID(G688,FIND($S$7, G688)+8,30),IF(LEFT(G688,8)= " Player", MID(G688,FIND($S$8, G688)+8,30),"no"))))))</f>
        <v>Miami Heat</v>
      </c>
      <c r="K688" t="str">
        <f t="shared" si="43"/>
        <v>Miami Heat</v>
      </c>
    </row>
    <row r="689" spans="1:11" x14ac:dyDescent="0.25">
      <c r="A689" s="9" t="s">
        <v>3804</v>
      </c>
      <c r="B689" s="11">
        <f t="shared" si="40"/>
        <v>8</v>
      </c>
      <c r="C689" s="9" t="s">
        <v>3801</v>
      </c>
      <c r="D689" s="9" t="str">
        <f t="shared" si="41"/>
        <v>7</v>
      </c>
      <c r="E689" s="11">
        <v>2015</v>
      </c>
      <c r="F689" s="7">
        <f t="shared" si="42"/>
        <v>42223</v>
      </c>
      <c r="G689" t="s">
        <v>408</v>
      </c>
      <c r="H689" t="s">
        <v>823</v>
      </c>
      <c r="I689" t="s">
        <v>3741</v>
      </c>
      <c r="J689" s="2" t="str">
        <f>IF(LEFT(G689,7)=" Signed",MID(G689,FIND($S$3,G689)+9,30),IF(LEFT(G689,8)=" Claimed",MID(G689,FIND($S$4,G689)+8,30),IF(LEFT(G689,8)=" As",MID(G689,FIND($S$5,G689)+8,30),IF(LEFT(G689,8)= " Traded", MID(G689,FIND($S$6, G689)+8,30),IF(LEFT(G689,8)= " Drafted", MID(G689,FIND($S$7, G689)+8,30),IF(LEFT(G689,8)= " Player", MID(G689,FIND($S$8, G689)+8,30),"no"))))))</f>
        <v>Denver Nuggets</v>
      </c>
      <c r="K689" t="str">
        <f t="shared" si="43"/>
        <v>Denver Nuggets</v>
      </c>
    </row>
    <row r="690" spans="1:11" x14ac:dyDescent="0.25">
      <c r="A690" s="9" t="s">
        <v>3804</v>
      </c>
      <c r="B690" s="11">
        <f t="shared" si="40"/>
        <v>8</v>
      </c>
      <c r="C690" s="9" t="s">
        <v>3801</v>
      </c>
      <c r="D690" s="9" t="str">
        <f t="shared" si="41"/>
        <v>7</v>
      </c>
      <c r="E690" s="11">
        <v>2015</v>
      </c>
      <c r="F690" s="7">
        <f t="shared" si="42"/>
        <v>42223</v>
      </c>
      <c r="G690" t="s">
        <v>408</v>
      </c>
      <c r="H690" t="s">
        <v>409</v>
      </c>
      <c r="I690" t="s">
        <v>3741</v>
      </c>
      <c r="J690" s="2" t="str">
        <f>IF(LEFT(G690,7)=" Signed",MID(G690,FIND($S$3,G690)+9,30),IF(LEFT(G690,8)=" Claimed",MID(G690,FIND($S$4,G690)+8,30),IF(LEFT(G690,8)=" As",MID(G690,FIND($S$5,G690)+8,30),IF(LEFT(G690,8)= " Traded", MID(G690,FIND($S$6, G690)+8,30),IF(LEFT(G690,8)= " Drafted", MID(G690,FIND($S$7, G690)+8,30),IF(LEFT(G690,8)= " Player", MID(G690,FIND($S$8, G690)+8,30),"no"))))))</f>
        <v>Denver Nuggets</v>
      </c>
      <c r="K690" t="str">
        <f t="shared" si="43"/>
        <v>Denver Nuggets</v>
      </c>
    </row>
    <row r="691" spans="1:11" x14ac:dyDescent="0.25">
      <c r="A691" s="9" t="s">
        <v>3804</v>
      </c>
      <c r="B691" s="11">
        <f t="shared" si="40"/>
        <v>8</v>
      </c>
      <c r="C691" s="9" t="s">
        <v>3801</v>
      </c>
      <c r="D691" s="9" t="str">
        <f t="shared" si="41"/>
        <v>7</v>
      </c>
      <c r="E691" s="11">
        <v>2015</v>
      </c>
      <c r="F691" s="7">
        <f t="shared" si="42"/>
        <v>42223</v>
      </c>
      <c r="G691" t="s">
        <v>384</v>
      </c>
      <c r="H691" t="s">
        <v>437</v>
      </c>
      <c r="I691" t="s">
        <v>3741</v>
      </c>
      <c r="J691" s="2" t="str">
        <f>IF(LEFT(G691,7)=" Signed",MID(G691,FIND($S$3,G691)+9,30),IF(LEFT(G691,8)=" Claimed",MID(G691,FIND($S$4,G691)+8,30),IF(LEFT(G691,8)=" As",MID(G691,FIND($S$5,G691)+8,30),IF(LEFT(G691,8)= " Traded", MID(G691,FIND($S$6, G691)+8,30),IF(LEFT(G691,8)= " Drafted", MID(G691,FIND($S$7, G691)+8,30),IF(LEFT(G691,8)= " Player", MID(G691,FIND($S$8, G691)+8,30),"no"))))))</f>
        <v>New York Knicks</v>
      </c>
      <c r="K691" t="str">
        <f t="shared" si="43"/>
        <v>New York Knicks</v>
      </c>
    </row>
    <row r="692" spans="1:11" x14ac:dyDescent="0.25">
      <c r="A692" s="9" t="s">
        <v>3804</v>
      </c>
      <c r="B692" s="11">
        <f t="shared" si="40"/>
        <v>8</v>
      </c>
      <c r="C692" s="9" t="s">
        <v>3801</v>
      </c>
      <c r="D692" s="9" t="str">
        <f t="shared" si="41"/>
        <v>7</v>
      </c>
      <c r="E692" s="11">
        <v>2015</v>
      </c>
      <c r="F692" s="7">
        <f t="shared" si="42"/>
        <v>42223</v>
      </c>
      <c r="G692" t="s">
        <v>408</v>
      </c>
      <c r="H692" t="s">
        <v>824</v>
      </c>
      <c r="I692" t="s">
        <v>3741</v>
      </c>
      <c r="J692" s="2" t="str">
        <f>IF(LEFT(G692,7)=" Signed",MID(G692,FIND($S$3,G692)+9,30),IF(LEFT(G692,8)=" Claimed",MID(G692,FIND($S$4,G692)+8,30),IF(LEFT(G692,8)=" As",MID(G692,FIND($S$5,G692)+8,30),IF(LEFT(G692,8)= " Traded", MID(G692,FIND($S$6, G692)+8,30),IF(LEFT(G692,8)= " Drafted", MID(G692,FIND($S$7, G692)+8,30),IF(LEFT(G692,8)= " Player", MID(G692,FIND($S$8, G692)+8,30),"no"))))))</f>
        <v>Denver Nuggets</v>
      </c>
      <c r="K692" t="str">
        <f t="shared" si="43"/>
        <v>Denver Nuggets</v>
      </c>
    </row>
    <row r="693" spans="1:11" x14ac:dyDescent="0.25">
      <c r="A693" s="9" t="s">
        <v>3804</v>
      </c>
      <c r="B693" s="11">
        <f t="shared" si="40"/>
        <v>8</v>
      </c>
      <c r="C693" s="9" t="s">
        <v>3801</v>
      </c>
      <c r="D693" s="9" t="str">
        <f t="shared" si="41"/>
        <v>7</v>
      </c>
      <c r="E693" s="11">
        <v>2016</v>
      </c>
      <c r="F693" s="7">
        <f t="shared" si="42"/>
        <v>42589</v>
      </c>
      <c r="G693" t="s">
        <v>431</v>
      </c>
      <c r="H693" t="s">
        <v>560</v>
      </c>
      <c r="I693" t="s">
        <v>3741</v>
      </c>
      <c r="J693" s="2" t="str">
        <f>IF(LEFT(G693,7)=" Signed",MID(G693,FIND($S$3,G693)+9,30),IF(LEFT(G693,8)=" Claimed",MID(G693,FIND($S$4,G693)+8,30),IF(LEFT(G693,8)=" As",MID(G693,FIND($S$5,G693)+8,30),IF(LEFT(G693,8)= " Traded", MID(G693,FIND($S$6, G693)+8,30),IF(LEFT(G693,8)= " Drafted", MID(G693,FIND($S$7, G693)+8,30),IF(LEFT(G693,8)= " Player", MID(G693,FIND($S$8, G693)+8,30),"no"))))))</f>
        <v>Cleveland Cavaliers</v>
      </c>
      <c r="K693" t="str">
        <f t="shared" si="43"/>
        <v>Cleveland Cavaliers</v>
      </c>
    </row>
    <row r="694" spans="1:11" x14ac:dyDescent="0.25">
      <c r="A694" s="9" t="s">
        <v>3804</v>
      </c>
      <c r="B694" s="11">
        <f t="shared" si="40"/>
        <v>8</v>
      </c>
      <c r="C694" s="9" t="s">
        <v>3801</v>
      </c>
      <c r="D694" s="9" t="str">
        <f t="shared" si="41"/>
        <v>7</v>
      </c>
      <c r="E694" s="11">
        <v>2017</v>
      </c>
      <c r="F694" s="7">
        <f t="shared" si="42"/>
        <v>42954</v>
      </c>
      <c r="G694" t="s">
        <v>384</v>
      </c>
      <c r="H694" t="s">
        <v>338</v>
      </c>
      <c r="I694" t="s">
        <v>3741</v>
      </c>
      <c r="J694" s="2" t="str">
        <f>IF(LEFT(G694,7)=" Signed",MID(G694,FIND($S$3,G694)+9,30),IF(LEFT(G694,8)=" Claimed",MID(G694,FIND($S$4,G694)+8,30),IF(LEFT(G694,8)=" As",MID(G694,FIND($S$5,G694)+8,30),IF(LEFT(G694,8)= " Traded", MID(G694,FIND($S$6, G694)+8,30),IF(LEFT(G694,8)= " Drafted", MID(G694,FIND($S$7, G694)+8,30),IF(LEFT(G694,8)= " Player", MID(G694,FIND($S$8, G694)+8,30),"no"))))))</f>
        <v>New York Knicks</v>
      </c>
      <c r="K694" t="str">
        <f t="shared" si="43"/>
        <v>New York Knicks</v>
      </c>
    </row>
    <row r="695" spans="1:11" x14ac:dyDescent="0.25">
      <c r="A695" s="9" t="s">
        <v>3804</v>
      </c>
      <c r="B695" s="11">
        <f t="shared" si="40"/>
        <v>8</v>
      </c>
      <c r="C695" s="9" t="s">
        <v>3801</v>
      </c>
      <c r="D695" s="9" t="str">
        <f t="shared" si="41"/>
        <v>7</v>
      </c>
      <c r="E695" s="11">
        <v>2017</v>
      </c>
      <c r="F695" s="7">
        <f t="shared" si="42"/>
        <v>42954</v>
      </c>
      <c r="G695" t="s">
        <v>384</v>
      </c>
      <c r="H695" t="s">
        <v>825</v>
      </c>
      <c r="I695" t="s">
        <v>3741</v>
      </c>
      <c r="J695" s="2" t="str">
        <f>IF(LEFT(G695,7)=" Signed",MID(G695,FIND($S$3,G695)+9,30),IF(LEFT(G695,8)=" Claimed",MID(G695,FIND($S$4,G695)+8,30),IF(LEFT(G695,8)=" As",MID(G695,FIND($S$5,G695)+8,30),IF(LEFT(G695,8)= " Traded", MID(G695,FIND($S$6, G695)+8,30),IF(LEFT(G695,8)= " Drafted", MID(G695,FIND($S$7, G695)+8,30),IF(LEFT(G695,8)= " Player", MID(G695,FIND($S$8, G695)+8,30),"no"))))))</f>
        <v>New York Knicks</v>
      </c>
      <c r="K695" t="str">
        <f t="shared" si="43"/>
        <v>New York Knicks</v>
      </c>
    </row>
    <row r="696" spans="1:11" x14ac:dyDescent="0.25">
      <c r="A696" s="9" t="s">
        <v>3804</v>
      </c>
      <c r="B696" s="11">
        <f t="shared" si="40"/>
        <v>8</v>
      </c>
      <c r="C696" s="9" t="s">
        <v>3801</v>
      </c>
      <c r="D696" s="9" t="str">
        <f t="shared" si="41"/>
        <v>7</v>
      </c>
      <c r="E696" s="11">
        <v>2018</v>
      </c>
      <c r="F696" s="7">
        <f t="shared" si="42"/>
        <v>43319</v>
      </c>
      <c r="G696" t="s">
        <v>826</v>
      </c>
      <c r="H696" t="s">
        <v>579</v>
      </c>
      <c r="I696" t="s">
        <v>3741</v>
      </c>
      <c r="J696" s="2" t="str">
        <f>IF(LEFT(G696,7)=" Signed",MID(G696,FIND($S$3,G696)+9,30),IF(LEFT(G696,8)=" Claimed",MID(G696,FIND($S$4,G696)+8,30),IF(LEFT(G696,8)=" As",MID(G696,FIND($S$5,G696)+8,30),IF(LEFT(G696,8)= " Traded", MID(G696,FIND($S$6, G696)+8,30),IF(LEFT(G696,8)= " Drafted", MID(G696,FIND($S$7, G696)+8,30),IF(LEFT(G696,8)= " Player", MID(G696,FIND($S$8, G696)+8,30),"no"))))))</f>
        <v>Memphis Grizzlies.</v>
      </c>
      <c r="K696" t="str">
        <f t="shared" si="43"/>
        <v>Memphis Grizzlies</v>
      </c>
    </row>
    <row r="697" spans="1:11" x14ac:dyDescent="0.25">
      <c r="A697" s="9" t="s">
        <v>3804</v>
      </c>
      <c r="B697" s="11">
        <f t="shared" si="40"/>
        <v>8</v>
      </c>
      <c r="C697" s="9" t="s">
        <v>3801</v>
      </c>
      <c r="D697" s="9" t="str">
        <f t="shared" si="41"/>
        <v>7</v>
      </c>
      <c r="E697" s="11">
        <v>2018</v>
      </c>
      <c r="F697" s="7">
        <f t="shared" si="42"/>
        <v>43319</v>
      </c>
      <c r="G697" t="s">
        <v>827</v>
      </c>
      <c r="H697" t="s">
        <v>828</v>
      </c>
      <c r="I697" t="s">
        <v>3752</v>
      </c>
      <c r="J697" s="2" t="str">
        <f>IF(LEFT(G697,7)=" Signed",MID(G697,FIND($S$3,G697)+9,30),IF(LEFT(G697,8)=" Claimed",MID(G697,FIND($S$4,G697)+8,30),IF(LEFT(G697,8)=" As",MID(G697,FIND($S$5,G697)+8,30),IF(LEFT(G697,8)= " Traded", MID(G697,FIND($S$6, G697)+8,30),IF(LEFT(G697,8)= " Drafted", MID(G697,FIND($S$7, G697)+8,30),IF(LEFT(G697,8)= " Player", MID(G697,FIND($S$8, G697)+8,30),"no"))))))</f>
        <v>no</v>
      </c>
      <c r="K697" t="str">
        <f t="shared" si="43"/>
        <v>no</v>
      </c>
    </row>
    <row r="698" spans="1:11" x14ac:dyDescent="0.25">
      <c r="A698" s="9" t="s">
        <v>3804</v>
      </c>
      <c r="B698" s="11">
        <f t="shared" si="40"/>
        <v>8</v>
      </c>
      <c r="C698" s="9" t="s">
        <v>3801</v>
      </c>
      <c r="D698" s="9" t="str">
        <f t="shared" si="41"/>
        <v>7</v>
      </c>
      <c r="E698" s="11">
        <v>2018</v>
      </c>
      <c r="F698" s="7">
        <f t="shared" si="42"/>
        <v>43319</v>
      </c>
      <c r="G698" t="s">
        <v>742</v>
      </c>
      <c r="H698" t="s">
        <v>92</v>
      </c>
      <c r="I698" t="s">
        <v>3741</v>
      </c>
      <c r="J698" s="2" t="str">
        <f>IF(LEFT(G698,7)=" Signed",MID(G698,FIND($S$3,G698)+9,30),IF(LEFT(G698,8)=" Claimed",MID(G698,FIND($S$4,G698)+8,30),IF(LEFT(G698,8)=" As",MID(G698,FIND($S$5,G698)+8,30),IF(LEFT(G698,8)= " Traded", MID(G698,FIND($S$6, G698)+8,30),IF(LEFT(G698,8)= " Drafted", MID(G698,FIND($S$7, G698)+8,30),IF(LEFT(G698,8)= " Player", MID(G698,FIND($S$8, G698)+8,30),"no"))))))</f>
        <v>Minnesota Timberwolves</v>
      </c>
      <c r="K698" t="str">
        <f t="shared" si="43"/>
        <v>Minnesota Timberwolves</v>
      </c>
    </row>
    <row r="699" spans="1:11" x14ac:dyDescent="0.25">
      <c r="A699" s="9" t="s">
        <v>3804</v>
      </c>
      <c r="B699" s="11">
        <f t="shared" si="40"/>
        <v>8</v>
      </c>
      <c r="C699" s="9" t="s">
        <v>3801</v>
      </c>
      <c r="D699" s="9" t="str">
        <f t="shared" si="41"/>
        <v>7</v>
      </c>
      <c r="E699" s="11">
        <v>2018</v>
      </c>
      <c r="F699" s="7">
        <f t="shared" si="42"/>
        <v>43319</v>
      </c>
      <c r="G699" t="s">
        <v>129</v>
      </c>
      <c r="H699" t="s">
        <v>79</v>
      </c>
      <c r="I699" t="s">
        <v>3741</v>
      </c>
      <c r="J699" s="2" t="str">
        <f>IF(LEFT(G699,7)=" Signed",MID(G699,FIND($S$3,G699)+9,30),IF(LEFT(G699,8)=" Claimed",MID(G699,FIND($S$4,G699)+8,30),IF(LEFT(G699,8)=" As",MID(G699,FIND($S$5,G699)+8,30),IF(LEFT(G699,8)= " Traded", MID(G699,FIND($S$6, G699)+8,30),IF(LEFT(G699,8)= " Drafted", MID(G699,FIND($S$7, G699)+8,30),IF(LEFT(G699,8)= " Player", MID(G699,FIND($S$8, G699)+8,30),"no"))))))</f>
        <v>Orlando Magic</v>
      </c>
      <c r="K699" t="str">
        <f t="shared" si="43"/>
        <v>Orlando Magic</v>
      </c>
    </row>
    <row r="700" spans="1:11" x14ac:dyDescent="0.25">
      <c r="A700" s="9" t="s">
        <v>3804</v>
      </c>
      <c r="B700" s="11">
        <f t="shared" si="40"/>
        <v>8</v>
      </c>
      <c r="C700" s="9" t="s">
        <v>3801</v>
      </c>
      <c r="D700" s="9" t="str">
        <f t="shared" si="41"/>
        <v>7</v>
      </c>
      <c r="E700" s="11">
        <v>2018</v>
      </c>
      <c r="F700" s="7">
        <f t="shared" si="42"/>
        <v>43319</v>
      </c>
      <c r="G700" t="s">
        <v>829</v>
      </c>
      <c r="H700" t="s">
        <v>550</v>
      </c>
      <c r="I700" t="s">
        <v>3741</v>
      </c>
      <c r="J700" s="2" t="str">
        <f>IF(LEFT(G700,7)=" Signed",MID(G700,FIND($S$3,G700)+9,30),IF(LEFT(G700,8)=" Claimed",MID(G700,FIND($S$4,G700)+8,30),IF(LEFT(G700,8)=" As",MID(G700,FIND($S$5,G700)+8,30),IF(LEFT(G700,8)= " Traded", MID(G700,FIND($S$6, G700)+8,30),IF(LEFT(G700,8)= " Drafted", MID(G700,FIND($S$7, G700)+8,30),IF(LEFT(G700,8)= " Player", MID(G700,FIND($S$8, G700)+8,30),"no"))))))</f>
        <v>Toronto Raptors</v>
      </c>
      <c r="K700" t="str">
        <f t="shared" si="43"/>
        <v>Toronto Raptors</v>
      </c>
    </row>
    <row r="701" spans="1:11" x14ac:dyDescent="0.25">
      <c r="A701" s="9" t="s">
        <v>3804</v>
      </c>
      <c r="B701" s="11">
        <f t="shared" si="40"/>
        <v>8</v>
      </c>
      <c r="C701" s="9" t="s">
        <v>3801</v>
      </c>
      <c r="D701" s="9" t="str">
        <f t="shared" si="41"/>
        <v>7</v>
      </c>
      <c r="E701" s="11">
        <v>2018</v>
      </c>
      <c r="F701" s="7">
        <f t="shared" si="42"/>
        <v>43319</v>
      </c>
      <c r="G701" t="s">
        <v>318</v>
      </c>
      <c r="H701" t="s">
        <v>830</v>
      </c>
      <c r="I701" t="s">
        <v>3741</v>
      </c>
      <c r="J701" s="2" t="str">
        <f>IF(LEFT(G701,7)=" Signed",MID(G701,FIND($S$3,G701)+9,30),IF(LEFT(G701,8)=" Claimed",MID(G701,FIND($S$4,G701)+8,30),IF(LEFT(G701,8)=" As",MID(G701,FIND($S$5,G701)+8,30),IF(LEFT(G701,8)= " Traded", MID(G701,FIND($S$6, G701)+8,30),IF(LEFT(G701,8)= " Drafted", MID(G701,FIND($S$7, G701)+8,30),IF(LEFT(G701,8)= " Player", MID(G701,FIND($S$8, G701)+8,30),"no"))))))</f>
        <v>Denver Nuggets</v>
      </c>
      <c r="K701" t="str">
        <f t="shared" si="43"/>
        <v>Denver Nuggets</v>
      </c>
    </row>
    <row r="702" spans="1:11" x14ac:dyDescent="0.25">
      <c r="A702" s="9" t="s">
        <v>3804</v>
      </c>
      <c r="B702" s="11">
        <f t="shared" si="40"/>
        <v>8</v>
      </c>
      <c r="C702" s="9" t="s">
        <v>3801</v>
      </c>
      <c r="D702" s="9" t="str">
        <f t="shared" si="41"/>
        <v>7</v>
      </c>
      <c r="E702" s="11">
        <v>2021</v>
      </c>
      <c r="F702" s="7">
        <f t="shared" si="42"/>
        <v>44415</v>
      </c>
      <c r="G702" t="s">
        <v>831</v>
      </c>
      <c r="H702" t="s">
        <v>557</v>
      </c>
      <c r="I702" t="s">
        <v>3751</v>
      </c>
      <c r="J702" s="2" t="str">
        <f>IF(LEFT(G702,7)=" Signed",MID(G702,FIND($S$3,G702)+9,30),IF(LEFT(G702,8)=" Claimed",MID(G702,FIND($S$4,G702)+8,30),IF(LEFT(G702,8)=" As",MID(G702,FIND($S$5,G702)+8,30),IF(LEFT(G702,8)= " Traded", MID(G702,FIND($S$6, G702)+8,30),IF(LEFT(G702,8)= " Drafted", MID(G702,FIND($S$7, G702)+8,30),IF(LEFT(G702,8)= " Player", MID(G702,FIND($S$8, G702)+8,30),"no"))))))</f>
        <v>no</v>
      </c>
      <c r="K702" t="str">
        <f t="shared" si="43"/>
        <v>no</v>
      </c>
    </row>
    <row r="703" spans="1:11" x14ac:dyDescent="0.25">
      <c r="A703" s="9" t="s">
        <v>3804</v>
      </c>
      <c r="B703" s="11">
        <f t="shared" si="40"/>
        <v>8</v>
      </c>
      <c r="C703" s="9" t="s">
        <v>3801</v>
      </c>
      <c r="D703" s="9" t="str">
        <f t="shared" si="41"/>
        <v>7</v>
      </c>
      <c r="E703" s="11">
        <v>2021</v>
      </c>
      <c r="F703" s="7">
        <f t="shared" si="42"/>
        <v>44415</v>
      </c>
      <c r="G703" t="s">
        <v>483</v>
      </c>
      <c r="H703" t="s">
        <v>832</v>
      </c>
      <c r="I703" t="s">
        <v>3741</v>
      </c>
      <c r="J703" s="2" t="str">
        <f>IF(LEFT(G703,7)=" Signed",MID(G703,FIND($S$3,G703)+9,30),IF(LEFT(G703,8)=" Claimed",MID(G703,FIND($S$4,G703)+8,30),IF(LEFT(G703,8)=" As",MID(G703,FIND($S$5,G703)+8,30),IF(LEFT(G703,8)= " Traded", MID(G703,FIND($S$6, G703)+8,30),IF(LEFT(G703,8)= " Drafted", MID(G703,FIND($S$7, G703)+8,30),IF(LEFT(G703,8)= " Player", MID(G703,FIND($S$8, G703)+8,30),"no"))))))</f>
        <v>Miami Heat</v>
      </c>
      <c r="K703" t="str">
        <f t="shared" si="43"/>
        <v>Miami Heat</v>
      </c>
    </row>
    <row r="704" spans="1:11" x14ac:dyDescent="0.25">
      <c r="A704" s="9" t="s">
        <v>3804</v>
      </c>
      <c r="B704" s="11">
        <f t="shared" si="40"/>
        <v>8</v>
      </c>
      <c r="C704" s="9" t="s">
        <v>3801</v>
      </c>
      <c r="D704" s="9" t="str">
        <f t="shared" si="41"/>
        <v>7</v>
      </c>
      <c r="E704" s="11">
        <v>2021</v>
      </c>
      <c r="F704" s="7">
        <f t="shared" si="42"/>
        <v>44415</v>
      </c>
      <c r="G704" t="s">
        <v>833</v>
      </c>
      <c r="H704" t="s">
        <v>834</v>
      </c>
      <c r="I704" t="s">
        <v>3751</v>
      </c>
      <c r="J704" s="2" t="str">
        <f>IF(LEFT(G704,7)=" Signed",MID(G704,FIND($S$3,G704)+9,30),IF(LEFT(G704,8)=" Claimed",MID(G704,FIND($S$4,G704)+8,30),IF(LEFT(G704,8)=" As",MID(G704,FIND($S$5,G704)+8,30),IF(LEFT(G704,8)= " Traded", MID(G704,FIND($S$6, G704)+8,30),IF(LEFT(G704,8)= " Drafted", MID(G704,FIND($S$7, G704)+8,30),IF(LEFT(G704,8)= " Player", MID(G704,FIND($S$8, G704)+8,30),"no"))))))</f>
        <v>no</v>
      </c>
      <c r="K704" t="str">
        <f t="shared" si="43"/>
        <v>no</v>
      </c>
    </row>
    <row r="705" spans="1:11" x14ac:dyDescent="0.25">
      <c r="A705" s="9" t="s">
        <v>3804</v>
      </c>
      <c r="B705" s="11">
        <f t="shared" si="40"/>
        <v>8</v>
      </c>
      <c r="C705" s="9" t="s">
        <v>3801</v>
      </c>
      <c r="D705" s="9" t="str">
        <f t="shared" si="41"/>
        <v>7</v>
      </c>
      <c r="E705" s="11">
        <v>2021</v>
      </c>
      <c r="F705" s="7">
        <f t="shared" si="42"/>
        <v>44415</v>
      </c>
      <c r="G705" t="s">
        <v>835</v>
      </c>
      <c r="H705" t="s">
        <v>836</v>
      </c>
      <c r="I705" t="s">
        <v>3752</v>
      </c>
      <c r="J705" s="2" t="str">
        <f>IF(LEFT(G705,7)=" Signed",MID(G705,FIND($S$3,G705)+9,30),IF(LEFT(G705,8)=" Claimed",MID(G705,FIND($S$4,G705)+8,30),IF(LEFT(G705,8)=" As",MID(G705,FIND($S$5,G705)+8,30),IF(LEFT(G705,8)= " Traded", MID(G705,FIND($S$6, G705)+8,30),IF(LEFT(G705,8)= " Drafted", MID(G705,FIND($S$7, G705)+8,30),IF(LEFT(G705,8)= " Player", MID(G705,FIND($S$8, G705)+8,30),"no"))))))</f>
        <v>no</v>
      </c>
      <c r="K705" t="str">
        <f t="shared" si="43"/>
        <v>no</v>
      </c>
    </row>
    <row r="706" spans="1:11" x14ac:dyDescent="0.25">
      <c r="A706" s="9" t="s">
        <v>3804</v>
      </c>
      <c r="B706" s="11">
        <f t="shared" si="40"/>
        <v>8</v>
      </c>
      <c r="C706" s="9" t="s">
        <v>3801</v>
      </c>
      <c r="D706" s="9" t="str">
        <f t="shared" si="41"/>
        <v>7</v>
      </c>
      <c r="E706" s="11">
        <v>2021</v>
      </c>
      <c r="F706" s="7">
        <f t="shared" si="42"/>
        <v>44415</v>
      </c>
      <c r="G706" t="s">
        <v>837</v>
      </c>
      <c r="H706" t="s">
        <v>838</v>
      </c>
      <c r="I706" t="s">
        <v>3751</v>
      </c>
      <c r="J706" s="2" t="str">
        <f>IF(LEFT(G706,7)=" Signed",MID(G706,FIND($S$3,G706)+9,30),IF(LEFT(G706,8)=" Claimed",MID(G706,FIND($S$4,G706)+8,30),IF(LEFT(G706,8)=" As",MID(G706,FIND($S$5,G706)+8,30),IF(LEFT(G706,8)= " Traded", MID(G706,FIND($S$6, G706)+8,30),IF(LEFT(G706,8)= " Drafted", MID(G706,FIND($S$7, G706)+8,30),IF(LEFT(G706,8)= " Player", MID(G706,FIND($S$8, G706)+8,30),"no"))))))</f>
        <v>no</v>
      </c>
      <c r="K706" t="str">
        <f t="shared" si="43"/>
        <v>no</v>
      </c>
    </row>
    <row r="707" spans="1:11" x14ac:dyDescent="0.25">
      <c r="A707" s="9" t="s">
        <v>3804</v>
      </c>
      <c r="B707" s="11">
        <f t="shared" ref="B707:B770" si="44">IF(A707="January",1, IF(A707 = "February",2, IF(A707 = "March",3,IF(A707="April",4,IF(A707="May",5,IF(A707="June",6,IF(A707="July",7,IF(A707="August",8,IF(A707="September",9,IF(A707="October",10,IF(A707="November",11,IF(A707="December",12))))))))))))</f>
        <v>8</v>
      </c>
      <c r="C707" s="9" t="s">
        <v>3801</v>
      </c>
      <c r="D707" s="9" t="str">
        <f t="shared" ref="D707:D770" si="45">LEFT(C707,LEN(C707)-1)</f>
        <v>7</v>
      </c>
      <c r="E707" s="11">
        <v>2021</v>
      </c>
      <c r="F707" s="7">
        <f t="shared" ref="F707:F770" si="46">DATE(E707,B707, D707)</f>
        <v>44415</v>
      </c>
      <c r="G707" t="s">
        <v>593</v>
      </c>
      <c r="H707" t="s">
        <v>581</v>
      </c>
      <c r="I707" t="s">
        <v>3741</v>
      </c>
      <c r="J707" s="2" t="str">
        <f>IF(LEFT(G707,7)=" Signed",MID(G707,FIND($S$3,G707)+9,30),IF(LEFT(G707,8)=" Claimed",MID(G707,FIND($S$4,G707)+8,30),IF(LEFT(G707,8)=" As",MID(G707,FIND($S$5,G707)+8,30),IF(LEFT(G707,8)= " Traded", MID(G707,FIND($S$6, G707)+8,30),IF(LEFT(G707,8)= " Drafted", MID(G707,FIND($S$7, G707)+8,30),IF(LEFT(G707,8)= " Player", MID(G707,FIND($S$8, G707)+8,30),"no"))))))</f>
        <v>Charlotte Hornets</v>
      </c>
      <c r="K707" t="str">
        <f t="shared" ref="K707:K770" si="47">IF(ISNUMBER(SEARCH(".",J707)) = TRUE, REPLACE(J707,FIND(".",J707),1,""),J707)</f>
        <v>Charlotte Hornets</v>
      </c>
    </row>
    <row r="708" spans="1:11" x14ac:dyDescent="0.25">
      <c r="A708" s="9" t="s">
        <v>3804</v>
      </c>
      <c r="B708" s="11">
        <f t="shared" si="44"/>
        <v>8</v>
      </c>
      <c r="C708" s="9" t="s">
        <v>3801</v>
      </c>
      <c r="D708" s="9" t="str">
        <f t="shared" si="45"/>
        <v>7</v>
      </c>
      <c r="E708" s="11">
        <v>2021</v>
      </c>
      <c r="F708" s="7">
        <f t="shared" si="46"/>
        <v>44415</v>
      </c>
      <c r="G708" t="s">
        <v>839</v>
      </c>
      <c r="H708" t="s">
        <v>840</v>
      </c>
      <c r="I708" t="s">
        <v>3751</v>
      </c>
      <c r="J708" s="2" t="str">
        <f>IF(LEFT(G708,7)=" Signed",MID(G708,FIND($S$3,G708)+9,30),IF(LEFT(G708,8)=" Claimed",MID(G708,FIND($S$4,G708)+8,30),IF(LEFT(G708,8)=" As",MID(G708,FIND($S$5,G708)+8,30),IF(LEFT(G708,8)= " Traded", MID(G708,FIND($S$6, G708)+8,30),IF(LEFT(G708,8)= " Drafted", MID(G708,FIND($S$7, G708)+8,30),IF(LEFT(G708,8)= " Player", MID(G708,FIND($S$8, G708)+8,30),"no"))))))</f>
        <v>no</v>
      </c>
      <c r="K708" t="str">
        <f t="shared" si="47"/>
        <v>no</v>
      </c>
    </row>
    <row r="709" spans="1:11" x14ac:dyDescent="0.25">
      <c r="A709" s="9" t="s">
        <v>3804</v>
      </c>
      <c r="B709" s="11">
        <f t="shared" si="44"/>
        <v>8</v>
      </c>
      <c r="C709" s="9" t="s">
        <v>3801</v>
      </c>
      <c r="D709" s="9" t="str">
        <f t="shared" si="45"/>
        <v>7</v>
      </c>
      <c r="E709" s="11">
        <v>2021</v>
      </c>
      <c r="F709" s="7">
        <f t="shared" si="46"/>
        <v>44415</v>
      </c>
      <c r="G709" t="s">
        <v>310</v>
      </c>
      <c r="H709" t="s">
        <v>841</v>
      </c>
      <c r="I709" t="s">
        <v>3741</v>
      </c>
      <c r="J709" s="2" t="str">
        <f>IF(LEFT(G709,7)=" Signed",MID(G709,FIND($S$3,G709)+9,30),IF(LEFT(G709,8)=" Claimed",MID(G709,FIND($S$4,G709)+8,30),IF(LEFT(G709,8)=" As",MID(G709,FIND($S$5,G709)+8,30),IF(LEFT(G709,8)= " Traded", MID(G709,FIND($S$6, G709)+8,30),IF(LEFT(G709,8)= " Drafted", MID(G709,FIND($S$7, G709)+8,30),IF(LEFT(G709,8)= " Player", MID(G709,FIND($S$8, G709)+8,30),"no"))))))</f>
        <v>Los Angeles Clippers</v>
      </c>
      <c r="K709" t="str">
        <f t="shared" si="47"/>
        <v>Los Angeles Clippers</v>
      </c>
    </row>
    <row r="710" spans="1:11" x14ac:dyDescent="0.25">
      <c r="A710" s="9" t="s">
        <v>3804</v>
      </c>
      <c r="B710" s="11">
        <f t="shared" si="44"/>
        <v>8</v>
      </c>
      <c r="C710" s="9" t="s">
        <v>3801</v>
      </c>
      <c r="D710" s="9" t="str">
        <f t="shared" si="45"/>
        <v>7</v>
      </c>
      <c r="E710" s="11">
        <v>2021</v>
      </c>
      <c r="F710" s="7">
        <f t="shared" si="46"/>
        <v>44415</v>
      </c>
      <c r="G710" t="s">
        <v>842</v>
      </c>
      <c r="H710" t="s">
        <v>843</v>
      </c>
      <c r="I710" t="s">
        <v>3751</v>
      </c>
      <c r="J710" s="2" t="str">
        <f>IF(LEFT(G710,7)=" Signed",MID(G710,FIND($S$3,G710)+9,30),IF(LEFT(G710,8)=" Claimed",MID(G710,FIND($S$4,G710)+8,30),IF(LEFT(G710,8)=" As",MID(G710,FIND($S$5,G710)+8,30),IF(LEFT(G710,8)= " Traded", MID(G710,FIND($S$6, G710)+8,30),IF(LEFT(G710,8)= " Drafted", MID(G710,FIND($S$7, G710)+8,30),IF(LEFT(G710,8)= " Player", MID(G710,FIND($S$8, G710)+8,30),"no"))))))</f>
        <v>no</v>
      </c>
      <c r="K710" t="str">
        <f t="shared" si="47"/>
        <v>no</v>
      </c>
    </row>
    <row r="711" spans="1:11" x14ac:dyDescent="0.25">
      <c r="A711" s="9" t="s">
        <v>3804</v>
      </c>
      <c r="B711" s="11">
        <f t="shared" si="44"/>
        <v>8</v>
      </c>
      <c r="C711" s="9" t="s">
        <v>3801</v>
      </c>
      <c r="D711" s="9" t="str">
        <f t="shared" si="45"/>
        <v>7</v>
      </c>
      <c r="E711" s="11">
        <v>2021</v>
      </c>
      <c r="F711" s="7">
        <f t="shared" si="46"/>
        <v>44415</v>
      </c>
      <c r="G711" t="s">
        <v>844</v>
      </c>
      <c r="H711" t="s">
        <v>504</v>
      </c>
      <c r="I711" t="s">
        <v>3751</v>
      </c>
      <c r="J711" s="2" t="str">
        <f>IF(LEFT(G711,7)=" Signed",MID(G711,FIND($S$3,G711)+9,30),IF(LEFT(G711,8)=" Claimed",MID(G711,FIND($S$4,G711)+8,30),IF(LEFT(G711,8)=" As",MID(G711,FIND($S$5,G711)+8,30),IF(LEFT(G711,8)= " Traded", MID(G711,FIND($S$6, G711)+8,30),IF(LEFT(G711,8)= " Drafted", MID(G711,FIND($S$7, G711)+8,30),IF(LEFT(G711,8)= " Player", MID(G711,FIND($S$8, G711)+8,30),"no"))))))</f>
        <v>no</v>
      </c>
      <c r="K711" t="str">
        <f t="shared" si="47"/>
        <v>no</v>
      </c>
    </row>
    <row r="712" spans="1:11" x14ac:dyDescent="0.25">
      <c r="A712" s="9" t="s">
        <v>3804</v>
      </c>
      <c r="B712" s="11">
        <f t="shared" si="44"/>
        <v>8</v>
      </c>
      <c r="C712" s="9" t="s">
        <v>3801</v>
      </c>
      <c r="D712" s="9" t="str">
        <f t="shared" si="45"/>
        <v>7</v>
      </c>
      <c r="E712" s="11">
        <v>2021</v>
      </c>
      <c r="F712" s="7">
        <f t="shared" si="46"/>
        <v>44415</v>
      </c>
      <c r="G712" t="s">
        <v>845</v>
      </c>
      <c r="H712" t="s">
        <v>846</v>
      </c>
      <c r="I712" t="s">
        <v>3752</v>
      </c>
      <c r="J712" s="2" t="str">
        <f>IF(LEFT(G712,7)=" Signed",MID(G712,FIND($S$3,G712)+9,30),IF(LEFT(G712,8)=" Claimed",MID(G712,FIND($S$4,G712)+8,30),IF(LEFT(G712,8)=" As",MID(G712,FIND($S$5,G712)+8,30),IF(LEFT(G712,8)= " Traded", MID(G712,FIND($S$6, G712)+8,30),IF(LEFT(G712,8)= " Drafted", MID(G712,FIND($S$7, G712)+8,30),IF(LEFT(G712,8)= " Player", MID(G712,FIND($S$8, G712)+8,30),"no"))))))</f>
        <v>no</v>
      </c>
      <c r="K712" t="str">
        <f t="shared" si="47"/>
        <v>no</v>
      </c>
    </row>
    <row r="713" spans="1:11" x14ac:dyDescent="0.25">
      <c r="A713" s="9" t="s">
        <v>3804</v>
      </c>
      <c r="B713" s="11">
        <f t="shared" si="44"/>
        <v>8</v>
      </c>
      <c r="C713" s="9" t="s">
        <v>3801</v>
      </c>
      <c r="D713" s="9" t="str">
        <f t="shared" si="45"/>
        <v>7</v>
      </c>
      <c r="E713" s="11">
        <v>2021</v>
      </c>
      <c r="F713" s="7">
        <f t="shared" si="46"/>
        <v>44415</v>
      </c>
      <c r="G713" t="s">
        <v>593</v>
      </c>
      <c r="H713" t="s">
        <v>847</v>
      </c>
      <c r="I713" t="s">
        <v>3741</v>
      </c>
      <c r="J713" s="2" t="str">
        <f>IF(LEFT(G713,7)=" Signed",MID(G713,FIND($S$3,G713)+9,30),IF(LEFT(G713,8)=" Claimed",MID(G713,FIND($S$4,G713)+8,30),IF(LEFT(G713,8)=" As",MID(G713,FIND($S$5,G713)+8,30),IF(LEFT(G713,8)= " Traded", MID(G713,FIND($S$6, G713)+8,30),IF(LEFT(G713,8)= " Drafted", MID(G713,FIND($S$7, G713)+8,30),IF(LEFT(G713,8)= " Player", MID(G713,FIND($S$8, G713)+8,30),"no"))))))</f>
        <v>Charlotte Hornets</v>
      </c>
      <c r="K713" t="str">
        <f t="shared" si="47"/>
        <v>Charlotte Hornets</v>
      </c>
    </row>
    <row r="714" spans="1:11" x14ac:dyDescent="0.25">
      <c r="A714" s="9" t="s">
        <v>3804</v>
      </c>
      <c r="B714" s="11">
        <f t="shared" si="44"/>
        <v>8</v>
      </c>
      <c r="C714" s="9" t="s">
        <v>3801</v>
      </c>
      <c r="D714" s="9" t="str">
        <f t="shared" si="45"/>
        <v>7</v>
      </c>
      <c r="E714" s="11">
        <v>2021</v>
      </c>
      <c r="F714" s="7">
        <f t="shared" si="46"/>
        <v>44415</v>
      </c>
      <c r="G714" t="s">
        <v>848</v>
      </c>
      <c r="H714" t="s">
        <v>222</v>
      </c>
      <c r="I714" t="s">
        <v>3751</v>
      </c>
      <c r="J714" s="2" t="str">
        <f>IF(LEFT(G714,7)=" Signed",MID(G714,FIND($S$3,G714)+9,30),IF(LEFT(G714,8)=" Claimed",MID(G714,FIND($S$4,G714)+8,30),IF(LEFT(G714,8)=" As",MID(G714,FIND($S$5,G714)+8,30),IF(LEFT(G714,8)= " Traded", MID(G714,FIND($S$6, G714)+8,30),IF(LEFT(G714,8)= " Drafted", MID(G714,FIND($S$7, G714)+8,30),IF(LEFT(G714,8)= " Player", MID(G714,FIND($S$8, G714)+8,30),"no"))))))</f>
        <v>no</v>
      </c>
      <c r="K714" t="str">
        <f t="shared" si="47"/>
        <v>no</v>
      </c>
    </row>
    <row r="715" spans="1:11" x14ac:dyDescent="0.25">
      <c r="A715" s="9" t="s">
        <v>3804</v>
      </c>
      <c r="B715" s="11">
        <f t="shared" si="44"/>
        <v>8</v>
      </c>
      <c r="C715" s="9" t="s">
        <v>3801</v>
      </c>
      <c r="D715" s="9" t="str">
        <f t="shared" si="45"/>
        <v>7</v>
      </c>
      <c r="E715" s="11">
        <v>2021</v>
      </c>
      <c r="F715" s="7">
        <f t="shared" si="46"/>
        <v>44415</v>
      </c>
      <c r="G715" t="s">
        <v>454</v>
      </c>
      <c r="H715" t="s">
        <v>849</v>
      </c>
      <c r="I715" t="s">
        <v>3741</v>
      </c>
      <c r="J715" s="2" t="str">
        <f>IF(LEFT(G715,7)=" Signed",MID(G715,FIND($S$3,G715)+9,30),IF(LEFT(G715,8)=" Claimed",MID(G715,FIND($S$4,G715)+8,30),IF(LEFT(G715,8)=" As",MID(G715,FIND($S$5,G715)+8,30),IF(LEFT(G715,8)= " Traded", MID(G715,FIND($S$6, G715)+8,30),IF(LEFT(G715,8)= " Drafted", MID(G715,FIND($S$7, G715)+8,30),IF(LEFT(G715,8)= " Player", MID(G715,FIND($S$8, G715)+8,30),"no"))))))</f>
        <v>Toronto Raptors</v>
      </c>
      <c r="K715" t="str">
        <f t="shared" si="47"/>
        <v>Toronto Raptors</v>
      </c>
    </row>
    <row r="716" spans="1:11" x14ac:dyDescent="0.25">
      <c r="A716" s="9" t="s">
        <v>3804</v>
      </c>
      <c r="B716" s="11">
        <f t="shared" si="44"/>
        <v>8</v>
      </c>
      <c r="C716" s="9" t="s">
        <v>3801</v>
      </c>
      <c r="D716" s="9" t="str">
        <f t="shared" si="45"/>
        <v>7</v>
      </c>
      <c r="E716" s="11">
        <v>2021</v>
      </c>
      <c r="F716" s="7">
        <f t="shared" si="46"/>
        <v>44415</v>
      </c>
      <c r="G716" t="s">
        <v>85</v>
      </c>
      <c r="H716" t="s">
        <v>370</v>
      </c>
      <c r="I716" t="s">
        <v>3741</v>
      </c>
      <c r="J716" s="2" t="str">
        <f>IF(LEFT(G716,7)=" Signed",MID(G716,FIND($S$3,G716)+9,30),IF(LEFT(G716,8)=" Claimed",MID(G716,FIND($S$4,G716)+8,30),IF(LEFT(G716,8)=" As",MID(G716,FIND($S$5,G716)+8,30),IF(LEFT(G716,8)= " Traded", MID(G716,FIND($S$6, G716)+8,30),IF(LEFT(G716,8)= " Drafted", MID(G716,FIND($S$7, G716)+8,30),IF(LEFT(G716,8)= " Player", MID(G716,FIND($S$8, G716)+8,30),"no"))))))</f>
        <v>Sacramento Kings</v>
      </c>
      <c r="K716" t="str">
        <f t="shared" si="47"/>
        <v>Sacramento Kings</v>
      </c>
    </row>
    <row r="717" spans="1:11" x14ac:dyDescent="0.25">
      <c r="A717" s="9" t="s">
        <v>3804</v>
      </c>
      <c r="B717" s="11">
        <f t="shared" si="44"/>
        <v>8</v>
      </c>
      <c r="C717" s="9" t="s">
        <v>3801</v>
      </c>
      <c r="D717" s="9" t="str">
        <f t="shared" si="45"/>
        <v>7</v>
      </c>
      <c r="E717" s="11">
        <v>2021</v>
      </c>
      <c r="F717" s="7">
        <f t="shared" si="46"/>
        <v>44415</v>
      </c>
      <c r="G717" t="s">
        <v>850</v>
      </c>
      <c r="H717" t="s">
        <v>851</v>
      </c>
      <c r="I717" t="s">
        <v>3751</v>
      </c>
      <c r="J717" s="2" t="str">
        <f>IF(LEFT(G717,7)=" Signed",MID(G717,FIND($S$3,G717)+9,30),IF(LEFT(G717,8)=" Claimed",MID(G717,FIND($S$4,G717)+8,30),IF(LEFT(G717,8)=" As",MID(G717,FIND($S$5,G717)+8,30),IF(LEFT(G717,8)= " Traded", MID(G717,FIND($S$6, G717)+8,30),IF(LEFT(G717,8)= " Drafted", MID(G717,FIND($S$7, G717)+8,30),IF(LEFT(G717,8)= " Player", MID(G717,FIND($S$8, G717)+8,30),"no"))))))</f>
        <v>no</v>
      </c>
      <c r="K717" t="str">
        <f t="shared" si="47"/>
        <v>no</v>
      </c>
    </row>
    <row r="718" spans="1:11" x14ac:dyDescent="0.25">
      <c r="A718" s="9" t="s">
        <v>3804</v>
      </c>
      <c r="B718" s="11">
        <f t="shared" si="44"/>
        <v>8</v>
      </c>
      <c r="C718" s="9" t="s">
        <v>3801</v>
      </c>
      <c r="D718" s="9" t="str">
        <f t="shared" si="45"/>
        <v>7</v>
      </c>
      <c r="E718" s="11">
        <v>2021</v>
      </c>
      <c r="F718" s="7">
        <f t="shared" si="46"/>
        <v>44415</v>
      </c>
      <c r="G718" t="s">
        <v>829</v>
      </c>
      <c r="H718" t="s">
        <v>852</v>
      </c>
      <c r="I718" t="s">
        <v>3741</v>
      </c>
      <c r="J718" s="2" t="str">
        <f>IF(LEFT(G718,7)=" Signed",MID(G718,FIND($S$3,G718)+9,30),IF(LEFT(G718,8)=" Claimed",MID(G718,FIND($S$4,G718)+8,30),IF(LEFT(G718,8)=" As",MID(G718,FIND($S$5,G718)+8,30),IF(LEFT(G718,8)= " Traded", MID(G718,FIND($S$6, G718)+8,30),IF(LEFT(G718,8)= " Drafted", MID(G718,FIND($S$7, G718)+8,30),IF(LEFT(G718,8)= " Player", MID(G718,FIND($S$8, G718)+8,30),"no"))))))</f>
        <v>Toronto Raptors</v>
      </c>
      <c r="K718" t="str">
        <f t="shared" si="47"/>
        <v>Toronto Raptors</v>
      </c>
    </row>
    <row r="719" spans="1:11" x14ac:dyDescent="0.25">
      <c r="A719" s="9" t="s">
        <v>3804</v>
      </c>
      <c r="B719" s="11">
        <f t="shared" si="44"/>
        <v>8</v>
      </c>
      <c r="C719" s="9" t="s">
        <v>3801</v>
      </c>
      <c r="D719" s="9" t="str">
        <f t="shared" si="45"/>
        <v>7</v>
      </c>
      <c r="E719" s="11">
        <v>2021</v>
      </c>
      <c r="F719" s="7">
        <f t="shared" si="46"/>
        <v>44415</v>
      </c>
      <c r="G719" t="s">
        <v>853</v>
      </c>
      <c r="H719" t="s">
        <v>854</v>
      </c>
      <c r="I719" t="s">
        <v>3751</v>
      </c>
      <c r="J719" s="2" t="str">
        <f>IF(LEFT(G719,7)=" Signed",MID(G719,FIND($S$3,G719)+9,30),IF(LEFT(G719,8)=" Claimed",MID(G719,FIND($S$4,G719)+8,30),IF(LEFT(G719,8)=" As",MID(G719,FIND($S$5,G719)+8,30),IF(LEFT(G719,8)= " Traded", MID(G719,FIND($S$6, G719)+8,30),IF(LEFT(G719,8)= " Drafted", MID(G719,FIND($S$7, G719)+8,30),IF(LEFT(G719,8)= " Player", MID(G719,FIND($S$8, G719)+8,30),"no"))))))</f>
        <v>no</v>
      </c>
      <c r="K719" t="str">
        <f t="shared" si="47"/>
        <v>no</v>
      </c>
    </row>
    <row r="720" spans="1:11" x14ac:dyDescent="0.25">
      <c r="A720" s="9" t="s">
        <v>3804</v>
      </c>
      <c r="B720" s="11">
        <f t="shared" si="44"/>
        <v>8</v>
      </c>
      <c r="C720" s="9" t="s">
        <v>3801</v>
      </c>
      <c r="D720" s="9" t="str">
        <f t="shared" si="45"/>
        <v>7</v>
      </c>
      <c r="E720" s="11">
        <v>2021</v>
      </c>
      <c r="F720" s="7">
        <f t="shared" si="46"/>
        <v>44415</v>
      </c>
      <c r="G720" t="s">
        <v>855</v>
      </c>
      <c r="H720" t="s">
        <v>856</v>
      </c>
      <c r="I720" t="s">
        <v>3752</v>
      </c>
      <c r="J720" s="2" t="str">
        <f>IF(LEFT(G720,7)=" Signed",MID(G720,FIND($S$3,G720)+9,30),IF(LEFT(G720,8)=" Claimed",MID(G720,FIND($S$4,G720)+8,30),IF(LEFT(G720,8)=" As",MID(G720,FIND($S$5,G720)+8,30),IF(LEFT(G720,8)= " Traded", MID(G720,FIND($S$6, G720)+8,30),IF(LEFT(G720,8)= " Drafted", MID(G720,FIND($S$7, G720)+8,30),IF(LEFT(G720,8)= " Player", MID(G720,FIND($S$8, G720)+8,30),"no"))))))</f>
        <v>no</v>
      </c>
      <c r="K720" t="str">
        <f t="shared" si="47"/>
        <v>no</v>
      </c>
    </row>
    <row r="721" spans="1:11" x14ac:dyDescent="0.25">
      <c r="A721" s="9" t="s">
        <v>3804</v>
      </c>
      <c r="B721" s="11">
        <f t="shared" si="44"/>
        <v>8</v>
      </c>
      <c r="C721" s="9" t="s">
        <v>3801</v>
      </c>
      <c r="D721" s="9" t="str">
        <f t="shared" si="45"/>
        <v>7</v>
      </c>
      <c r="E721" s="11">
        <v>2021</v>
      </c>
      <c r="F721" s="7">
        <f t="shared" si="46"/>
        <v>44415</v>
      </c>
      <c r="G721" t="s">
        <v>857</v>
      </c>
      <c r="H721" t="s">
        <v>858</v>
      </c>
      <c r="I721" t="s">
        <v>3752</v>
      </c>
      <c r="J721" s="2" t="str">
        <f>IF(LEFT(G721,7)=" Signed",MID(G721,FIND($S$3,G721)+9,30),IF(LEFT(G721,8)=" Claimed",MID(G721,FIND($S$4,G721)+8,30),IF(LEFT(G721,8)=" As",MID(G721,FIND($S$5,G721)+8,30),IF(LEFT(G721,8)= " Traded", MID(G721,FIND($S$6, G721)+8,30),IF(LEFT(G721,8)= " Drafted", MID(G721,FIND($S$7, G721)+8,30),IF(LEFT(G721,8)= " Player", MID(G721,FIND($S$8, G721)+8,30),"no"))))))</f>
        <v>no</v>
      </c>
      <c r="K721" t="str">
        <f t="shared" si="47"/>
        <v>no</v>
      </c>
    </row>
    <row r="722" spans="1:11" x14ac:dyDescent="0.25">
      <c r="A722" s="9" t="s">
        <v>3804</v>
      </c>
      <c r="B722" s="11">
        <f t="shared" si="44"/>
        <v>8</v>
      </c>
      <c r="C722" s="9" t="s">
        <v>3801</v>
      </c>
      <c r="D722" s="9" t="str">
        <f t="shared" si="45"/>
        <v>7</v>
      </c>
      <c r="E722" s="11">
        <v>2021</v>
      </c>
      <c r="F722" s="7">
        <f t="shared" si="46"/>
        <v>44415</v>
      </c>
      <c r="G722" t="s">
        <v>859</v>
      </c>
      <c r="H722" t="s">
        <v>860</v>
      </c>
      <c r="I722" t="s">
        <v>3741</v>
      </c>
      <c r="J722" s="2" t="str">
        <f>IF(LEFT(G722,7)=" Signed",MID(G722,FIND($S$3,G722)+9,30),IF(LEFT(G722,8)=" Claimed",MID(G722,FIND($S$4,G722)+8,30),IF(LEFT(G722,8)=" As",MID(G722,FIND($S$5,G722)+8,30),IF(LEFT(G722,8)= " Traded", MID(G722,FIND($S$6, G722)+8,30),IF(LEFT(G722,8)= " Drafted", MID(G722,FIND($S$7, G722)+8,30),IF(LEFT(G722,8)= " Player", MID(G722,FIND($S$8, G722)+8,30),"no"))))))</f>
        <v>Miami Heat</v>
      </c>
      <c r="K722" t="str">
        <f t="shared" si="47"/>
        <v>Miami Heat</v>
      </c>
    </row>
    <row r="723" spans="1:11" x14ac:dyDescent="0.25">
      <c r="A723" s="9" t="s">
        <v>3804</v>
      </c>
      <c r="B723" s="11">
        <f t="shared" si="44"/>
        <v>8</v>
      </c>
      <c r="C723" s="9" t="s">
        <v>3801</v>
      </c>
      <c r="D723" s="9" t="str">
        <f t="shared" si="45"/>
        <v>7</v>
      </c>
      <c r="E723" s="11">
        <v>2021</v>
      </c>
      <c r="F723" s="7">
        <f t="shared" si="46"/>
        <v>44415</v>
      </c>
      <c r="G723" t="s">
        <v>454</v>
      </c>
      <c r="H723" t="s">
        <v>62</v>
      </c>
      <c r="I723" t="s">
        <v>3741</v>
      </c>
      <c r="J723" s="2" t="str">
        <f>IF(LEFT(G723,7)=" Signed",MID(G723,FIND($S$3,G723)+9,30),IF(LEFT(G723,8)=" Claimed",MID(G723,FIND($S$4,G723)+8,30),IF(LEFT(G723,8)=" As",MID(G723,FIND($S$5,G723)+8,30),IF(LEFT(G723,8)= " Traded", MID(G723,FIND($S$6, G723)+8,30),IF(LEFT(G723,8)= " Drafted", MID(G723,FIND($S$7, G723)+8,30),IF(LEFT(G723,8)= " Player", MID(G723,FIND($S$8, G723)+8,30),"no"))))))</f>
        <v>Toronto Raptors</v>
      </c>
      <c r="K723" t="str">
        <f t="shared" si="47"/>
        <v>Toronto Raptors</v>
      </c>
    </row>
    <row r="724" spans="1:11" x14ac:dyDescent="0.25">
      <c r="A724" s="9" t="s">
        <v>3804</v>
      </c>
      <c r="B724" s="11">
        <f t="shared" si="44"/>
        <v>8</v>
      </c>
      <c r="C724" s="9" t="s">
        <v>3801</v>
      </c>
      <c r="D724" s="9" t="str">
        <f t="shared" si="45"/>
        <v>7</v>
      </c>
      <c r="E724" s="11">
        <v>2021</v>
      </c>
      <c r="F724" s="7">
        <f t="shared" si="46"/>
        <v>44415</v>
      </c>
      <c r="G724" t="s">
        <v>36</v>
      </c>
      <c r="H724" t="s">
        <v>333</v>
      </c>
      <c r="I724" t="s">
        <v>3741</v>
      </c>
      <c r="J724" s="2" t="str">
        <f>IF(LEFT(G724,7)=" Signed",MID(G724,FIND($S$3,G724)+9,30),IF(LEFT(G724,8)=" Claimed",MID(G724,FIND($S$4,G724)+8,30),IF(LEFT(G724,8)=" As",MID(G724,FIND($S$5,G724)+8,30),IF(LEFT(G724,8)= " Traded", MID(G724,FIND($S$6, G724)+8,30),IF(LEFT(G724,8)= " Drafted", MID(G724,FIND($S$7, G724)+8,30),IF(LEFT(G724,8)= " Player", MID(G724,FIND($S$8, G724)+8,30),"no"))))))</f>
        <v>Miami Heat</v>
      </c>
      <c r="K724" t="str">
        <f t="shared" si="47"/>
        <v>Miami Heat</v>
      </c>
    </row>
    <row r="725" spans="1:11" x14ac:dyDescent="0.25">
      <c r="A725" s="9" t="s">
        <v>3804</v>
      </c>
      <c r="B725" s="11">
        <f t="shared" si="44"/>
        <v>8</v>
      </c>
      <c r="C725" s="9" t="s">
        <v>3801</v>
      </c>
      <c r="D725" s="9" t="str">
        <f t="shared" si="45"/>
        <v>7</v>
      </c>
      <c r="E725" s="11">
        <v>2021</v>
      </c>
      <c r="F725" s="7">
        <f t="shared" si="46"/>
        <v>44415</v>
      </c>
      <c r="G725" t="s">
        <v>861</v>
      </c>
      <c r="H725" t="s">
        <v>838</v>
      </c>
      <c r="I725" t="s">
        <v>3752</v>
      </c>
      <c r="J725" s="2" t="str">
        <f>IF(LEFT(G725,7)=" Signed",MID(G725,FIND($S$3,G725)+9,30),IF(LEFT(G725,8)=" Claimed",MID(G725,FIND($S$4,G725)+8,30),IF(LEFT(G725,8)=" As",MID(G725,FIND($S$5,G725)+8,30),IF(LEFT(G725,8)= " Traded", MID(G725,FIND($S$6, G725)+8,30),IF(LEFT(G725,8)= " Drafted", MID(G725,FIND($S$7, G725)+8,30),IF(LEFT(G725,8)= " Player", MID(G725,FIND($S$8, G725)+8,30),"no"))))))</f>
        <v>no</v>
      </c>
      <c r="K725" t="str">
        <f t="shared" si="47"/>
        <v>no</v>
      </c>
    </row>
    <row r="726" spans="1:11" x14ac:dyDescent="0.25">
      <c r="A726" s="9" t="s">
        <v>3804</v>
      </c>
      <c r="B726" s="11">
        <f t="shared" si="44"/>
        <v>8</v>
      </c>
      <c r="C726" s="9" t="s">
        <v>3801</v>
      </c>
      <c r="D726" s="9" t="str">
        <f t="shared" si="45"/>
        <v>7</v>
      </c>
      <c r="E726" s="11">
        <v>2021</v>
      </c>
      <c r="F726" s="7">
        <f t="shared" si="46"/>
        <v>44415</v>
      </c>
      <c r="G726" t="s">
        <v>862</v>
      </c>
      <c r="H726" t="s">
        <v>804</v>
      </c>
      <c r="I726" t="s">
        <v>3751</v>
      </c>
      <c r="J726" s="2" t="str">
        <f>IF(LEFT(G726,7)=" Signed",MID(G726,FIND($S$3,G726)+9,30),IF(LEFT(G726,8)=" Claimed",MID(G726,FIND($S$4,G726)+8,30),IF(LEFT(G726,8)=" As",MID(G726,FIND($S$5,G726)+8,30),IF(LEFT(G726,8)= " Traded", MID(G726,FIND($S$6, G726)+8,30),IF(LEFT(G726,8)= " Drafted", MID(G726,FIND($S$7, G726)+8,30),IF(LEFT(G726,8)= " Player", MID(G726,FIND($S$8, G726)+8,30),"no"))))))</f>
        <v>no</v>
      </c>
      <c r="K726" t="str">
        <f t="shared" si="47"/>
        <v>no</v>
      </c>
    </row>
    <row r="727" spans="1:11" x14ac:dyDescent="0.25">
      <c r="A727" s="9" t="s">
        <v>3804</v>
      </c>
      <c r="B727" s="11">
        <f t="shared" si="44"/>
        <v>8</v>
      </c>
      <c r="C727" s="9" t="s">
        <v>3801</v>
      </c>
      <c r="D727" s="9" t="str">
        <f t="shared" si="45"/>
        <v>7</v>
      </c>
      <c r="E727" s="11">
        <v>2021</v>
      </c>
      <c r="F727" s="7">
        <f t="shared" si="46"/>
        <v>44415</v>
      </c>
      <c r="G727" t="s">
        <v>863</v>
      </c>
      <c r="H727" t="s">
        <v>864</v>
      </c>
      <c r="I727" t="s">
        <v>3741</v>
      </c>
      <c r="J727" s="2" t="str">
        <f>IF(LEFT(G727,7)=" Signed",MID(G727,FIND($S$3,G727)+9,30),IF(LEFT(G727,8)=" Claimed",MID(G727,FIND($S$4,G727)+8,30),IF(LEFT(G727,8)=" As",MID(G727,FIND($S$5,G727)+8,30),IF(LEFT(G727,8)= " Traded", MID(G727,FIND($S$6, G727)+8,30),IF(LEFT(G727,8)= " Drafted", MID(G727,FIND($S$7, G727)+8,30),IF(LEFT(G727,8)= " Player", MID(G727,FIND($S$8, G727)+8,30),"no"))))))</f>
        <v>Indiana Pacers as part of a si</v>
      </c>
      <c r="K727" t="str">
        <f t="shared" si="47"/>
        <v>Indiana Pacers as part of a si</v>
      </c>
    </row>
    <row r="728" spans="1:11" x14ac:dyDescent="0.25">
      <c r="A728" s="9" t="s">
        <v>3804</v>
      </c>
      <c r="B728" s="11">
        <f t="shared" si="44"/>
        <v>8</v>
      </c>
      <c r="C728" s="9" t="s">
        <v>3801</v>
      </c>
      <c r="D728" s="9" t="str">
        <f t="shared" si="45"/>
        <v>7</v>
      </c>
      <c r="E728" s="11">
        <v>2021</v>
      </c>
      <c r="F728" s="7">
        <f t="shared" si="46"/>
        <v>44415</v>
      </c>
      <c r="G728" t="s">
        <v>423</v>
      </c>
      <c r="H728" t="s">
        <v>865</v>
      </c>
      <c r="I728" t="s">
        <v>3741</v>
      </c>
      <c r="J728" s="2" t="str">
        <f>IF(LEFT(G728,7)=" Signed",MID(G728,FIND($S$3,G728)+9,30),IF(LEFT(G728,8)=" Claimed",MID(G728,FIND($S$4,G728)+8,30),IF(LEFT(G728,8)=" As",MID(G728,FIND($S$5,G728)+8,30),IF(LEFT(G728,8)= " Traded", MID(G728,FIND($S$6, G728)+8,30),IF(LEFT(G728,8)= " Drafted", MID(G728,FIND($S$7, G728)+8,30),IF(LEFT(G728,8)= " Player", MID(G728,FIND($S$8, G728)+8,30),"no"))))))</f>
        <v>Utah Jazz</v>
      </c>
      <c r="K728" t="str">
        <f t="shared" si="47"/>
        <v>Utah Jazz</v>
      </c>
    </row>
    <row r="729" spans="1:11" x14ac:dyDescent="0.25">
      <c r="A729" s="9" t="s">
        <v>3804</v>
      </c>
      <c r="B729" s="11">
        <f t="shared" si="44"/>
        <v>8</v>
      </c>
      <c r="C729" s="9" t="s">
        <v>3801</v>
      </c>
      <c r="D729" s="9" t="str">
        <f t="shared" si="45"/>
        <v>7</v>
      </c>
      <c r="E729" s="11">
        <v>2021</v>
      </c>
      <c r="F729" s="7">
        <f t="shared" si="46"/>
        <v>44415</v>
      </c>
      <c r="G729" t="s">
        <v>53</v>
      </c>
      <c r="H729" t="s">
        <v>866</v>
      </c>
      <c r="I729" t="s">
        <v>3741</v>
      </c>
      <c r="J729" s="2" t="str">
        <f>IF(LEFT(G729,7)=" Signed",MID(G729,FIND($S$3,G729)+9,30),IF(LEFT(G729,8)=" Claimed",MID(G729,FIND($S$4,G729)+8,30),IF(LEFT(G729,8)=" As",MID(G729,FIND($S$5,G729)+8,30),IF(LEFT(G729,8)= " Traded", MID(G729,FIND($S$6, G729)+8,30),IF(LEFT(G729,8)= " Drafted", MID(G729,FIND($S$7, G729)+8,30),IF(LEFT(G729,8)= " Player", MID(G729,FIND($S$8, G729)+8,30),"no"))))))</f>
        <v>Oklahoma City Thunder</v>
      </c>
      <c r="K729" t="str">
        <f t="shared" si="47"/>
        <v>Oklahoma City Thunder</v>
      </c>
    </row>
    <row r="730" spans="1:11" x14ac:dyDescent="0.25">
      <c r="A730" s="9" t="s">
        <v>3804</v>
      </c>
      <c r="B730" s="11">
        <f t="shared" si="44"/>
        <v>8</v>
      </c>
      <c r="C730" s="9" t="s">
        <v>3801</v>
      </c>
      <c r="D730" s="9" t="str">
        <f t="shared" si="45"/>
        <v>7</v>
      </c>
      <c r="E730" s="11">
        <v>2021</v>
      </c>
      <c r="F730" s="7">
        <f t="shared" si="46"/>
        <v>44415</v>
      </c>
      <c r="G730" t="s">
        <v>867</v>
      </c>
      <c r="H730" t="s">
        <v>364</v>
      </c>
      <c r="I730" t="s">
        <v>3751</v>
      </c>
      <c r="J730" s="2" t="str">
        <f>IF(LEFT(G730,7)=" Signed",MID(G730,FIND($S$3,G730)+9,30),IF(LEFT(G730,8)=" Claimed",MID(G730,FIND($S$4,G730)+8,30),IF(LEFT(G730,8)=" As",MID(G730,FIND($S$5,G730)+8,30),IF(LEFT(G730,8)= " Traded", MID(G730,FIND($S$6, G730)+8,30),IF(LEFT(G730,8)= " Drafted", MID(G730,FIND($S$7, G730)+8,30),IF(LEFT(G730,8)= " Player", MID(G730,FIND($S$8, G730)+8,30),"no"))))))</f>
        <v>no</v>
      </c>
      <c r="K730" t="str">
        <f t="shared" si="47"/>
        <v>no</v>
      </c>
    </row>
    <row r="731" spans="1:11" x14ac:dyDescent="0.25">
      <c r="A731" s="9" t="s">
        <v>3804</v>
      </c>
      <c r="B731" s="11">
        <f t="shared" si="44"/>
        <v>8</v>
      </c>
      <c r="C731" s="9" t="s">
        <v>3801</v>
      </c>
      <c r="D731" s="9" t="str">
        <f t="shared" si="45"/>
        <v>7</v>
      </c>
      <c r="E731" s="11">
        <v>2021</v>
      </c>
      <c r="F731" s="7">
        <f t="shared" si="46"/>
        <v>44415</v>
      </c>
      <c r="G731" t="s">
        <v>620</v>
      </c>
      <c r="H731" t="s">
        <v>147</v>
      </c>
      <c r="I731" t="s">
        <v>3741</v>
      </c>
      <c r="J731" s="2" t="str">
        <f>IF(LEFT(G731,7)=" Signed",MID(G731,FIND($S$3,G731)+9,30),IF(LEFT(G731,8)=" Claimed",MID(G731,FIND($S$4,G731)+8,30),IF(LEFT(G731,8)=" As",MID(G731,FIND($S$5,G731)+8,30),IF(LEFT(G731,8)= " Traded", MID(G731,FIND($S$6, G731)+8,30),IF(LEFT(G731,8)= " Drafted", MID(G731,FIND($S$7, G731)+8,30),IF(LEFT(G731,8)= " Player", MID(G731,FIND($S$8, G731)+8,30),"no"))))))</f>
        <v>Philadelphia 76ers</v>
      </c>
      <c r="K731" t="str">
        <f t="shared" si="47"/>
        <v>Philadelphia 76ers</v>
      </c>
    </row>
    <row r="732" spans="1:11" x14ac:dyDescent="0.25">
      <c r="A732" s="9" t="s">
        <v>3804</v>
      </c>
      <c r="B732" s="11">
        <f t="shared" si="44"/>
        <v>8</v>
      </c>
      <c r="C732" s="9" t="s">
        <v>3801</v>
      </c>
      <c r="D732" s="9" t="str">
        <f t="shared" si="45"/>
        <v>7</v>
      </c>
      <c r="E732" s="11">
        <v>2021</v>
      </c>
      <c r="F732" s="7">
        <f t="shared" si="46"/>
        <v>44415</v>
      </c>
      <c r="G732" t="s">
        <v>868</v>
      </c>
      <c r="H732" t="s">
        <v>869</v>
      </c>
      <c r="I732" t="s">
        <v>3751</v>
      </c>
      <c r="J732" s="2" t="str">
        <f>IF(LEFT(G732,7)=" Signed",MID(G732,FIND($S$3,G732)+9,30),IF(LEFT(G732,8)=" Claimed",MID(G732,FIND($S$4,G732)+8,30),IF(LEFT(G732,8)=" As",MID(G732,FIND($S$5,G732)+8,30),IF(LEFT(G732,8)= " Traded", MID(G732,FIND($S$6, G732)+8,30),IF(LEFT(G732,8)= " Drafted", MID(G732,FIND($S$7, G732)+8,30),IF(LEFT(G732,8)= " Player", MID(G732,FIND($S$8, G732)+8,30),"no"))))))</f>
        <v>no</v>
      </c>
      <c r="K732" t="str">
        <f t="shared" si="47"/>
        <v>no</v>
      </c>
    </row>
    <row r="733" spans="1:11" x14ac:dyDescent="0.25">
      <c r="A733" s="9" t="s">
        <v>3804</v>
      </c>
      <c r="B733" s="11">
        <f t="shared" si="44"/>
        <v>8</v>
      </c>
      <c r="C733" s="9" t="s">
        <v>3801</v>
      </c>
      <c r="D733" s="9" t="str">
        <f t="shared" si="45"/>
        <v>7</v>
      </c>
      <c r="E733" s="11">
        <v>2021</v>
      </c>
      <c r="F733" s="7">
        <f t="shared" si="46"/>
        <v>44415</v>
      </c>
      <c r="G733" t="s">
        <v>53</v>
      </c>
      <c r="H733" t="s">
        <v>870</v>
      </c>
      <c r="I733" t="s">
        <v>3741</v>
      </c>
      <c r="J733" s="2" t="str">
        <f>IF(LEFT(G733,7)=" Signed",MID(G733,FIND($S$3,G733)+9,30),IF(LEFT(G733,8)=" Claimed",MID(G733,FIND($S$4,G733)+8,30),IF(LEFT(G733,8)=" As",MID(G733,FIND($S$5,G733)+8,30),IF(LEFT(G733,8)= " Traded", MID(G733,FIND($S$6, G733)+8,30),IF(LEFT(G733,8)= " Drafted", MID(G733,FIND($S$7, G733)+8,30),IF(LEFT(G733,8)= " Player", MID(G733,FIND($S$8, G733)+8,30),"no"))))))</f>
        <v>Oklahoma City Thunder</v>
      </c>
      <c r="K733" t="str">
        <f t="shared" si="47"/>
        <v>Oklahoma City Thunder</v>
      </c>
    </row>
    <row r="734" spans="1:11" x14ac:dyDescent="0.25">
      <c r="A734" s="9" t="s">
        <v>3804</v>
      </c>
      <c r="B734" s="11">
        <f t="shared" si="44"/>
        <v>8</v>
      </c>
      <c r="C734" s="9" t="s">
        <v>3801</v>
      </c>
      <c r="D734" s="9" t="str">
        <f t="shared" si="45"/>
        <v>7</v>
      </c>
      <c r="E734" s="11">
        <v>2021</v>
      </c>
      <c r="F734" s="7">
        <f t="shared" si="46"/>
        <v>44415</v>
      </c>
      <c r="G734" t="s">
        <v>871</v>
      </c>
      <c r="H734" t="s">
        <v>424</v>
      </c>
      <c r="I734" t="s">
        <v>3752</v>
      </c>
      <c r="J734" s="2" t="str">
        <f>IF(LEFT(G734,7)=" Signed",MID(G734,FIND($S$3,G734)+9,30),IF(LEFT(G734,8)=" Claimed",MID(G734,FIND($S$4,G734)+8,30),IF(LEFT(G734,8)=" As",MID(G734,FIND($S$5,G734)+8,30),IF(LEFT(G734,8)= " Traded", MID(G734,FIND($S$6, G734)+8,30),IF(LEFT(G734,8)= " Drafted", MID(G734,FIND($S$7, G734)+8,30),IF(LEFT(G734,8)= " Player", MID(G734,FIND($S$8, G734)+8,30),"no"))))))</f>
        <v>no</v>
      </c>
      <c r="K734" t="str">
        <f t="shared" si="47"/>
        <v>no</v>
      </c>
    </row>
    <row r="735" spans="1:11" x14ac:dyDescent="0.25">
      <c r="A735" s="9" t="s">
        <v>3804</v>
      </c>
      <c r="B735" s="11">
        <f t="shared" si="44"/>
        <v>8</v>
      </c>
      <c r="C735" s="9" t="s">
        <v>3801</v>
      </c>
      <c r="D735" s="9" t="str">
        <f t="shared" si="45"/>
        <v>7</v>
      </c>
      <c r="E735" s="11">
        <v>2021</v>
      </c>
      <c r="F735" s="7">
        <f t="shared" si="46"/>
        <v>44415</v>
      </c>
      <c r="G735" t="s">
        <v>872</v>
      </c>
      <c r="H735" t="s">
        <v>424</v>
      </c>
      <c r="I735" t="s">
        <v>3751</v>
      </c>
      <c r="J735" s="2" t="str">
        <f>IF(LEFT(G735,7)=" Signed",MID(G735,FIND($S$3,G735)+9,30),IF(LEFT(G735,8)=" Claimed",MID(G735,FIND($S$4,G735)+8,30),IF(LEFT(G735,8)=" As",MID(G735,FIND($S$5,G735)+8,30),IF(LEFT(G735,8)= " Traded", MID(G735,FIND($S$6, G735)+8,30),IF(LEFT(G735,8)= " Drafted", MID(G735,FIND($S$7, G735)+8,30),IF(LEFT(G735,8)= " Player", MID(G735,FIND($S$8, G735)+8,30),"no"))))))</f>
        <v>no</v>
      </c>
      <c r="K735" t="str">
        <f t="shared" si="47"/>
        <v>no</v>
      </c>
    </row>
    <row r="736" spans="1:11" x14ac:dyDescent="0.25">
      <c r="A736" s="9" t="s">
        <v>3804</v>
      </c>
      <c r="B736" s="11">
        <f t="shared" si="44"/>
        <v>8</v>
      </c>
      <c r="C736" s="9" t="s">
        <v>3801</v>
      </c>
      <c r="D736" s="9" t="str">
        <f t="shared" si="45"/>
        <v>7</v>
      </c>
      <c r="E736" s="11">
        <v>2021</v>
      </c>
      <c r="F736" s="7">
        <f t="shared" si="46"/>
        <v>44415</v>
      </c>
      <c r="G736" t="s">
        <v>873</v>
      </c>
      <c r="H736" t="s">
        <v>874</v>
      </c>
      <c r="I736" t="s">
        <v>3752</v>
      </c>
      <c r="J736" s="2" t="str">
        <f>IF(LEFT(G736,7)=" Signed",MID(G736,FIND($S$3,G736)+9,30),IF(LEFT(G736,8)=" Claimed",MID(G736,FIND($S$4,G736)+8,30),IF(LEFT(G736,8)=" As",MID(G736,FIND($S$5,G736)+8,30),IF(LEFT(G736,8)= " Traded", MID(G736,FIND($S$6, G736)+8,30),IF(LEFT(G736,8)= " Drafted", MID(G736,FIND($S$7, G736)+8,30),IF(LEFT(G736,8)= " Player", MID(G736,FIND($S$8, G736)+8,30),"no"))))))</f>
        <v>no</v>
      </c>
      <c r="K736" t="str">
        <f t="shared" si="47"/>
        <v>no</v>
      </c>
    </row>
    <row r="737" spans="1:11" x14ac:dyDescent="0.25">
      <c r="A737" s="9" t="s">
        <v>3804</v>
      </c>
      <c r="B737" s="11">
        <f t="shared" si="44"/>
        <v>8</v>
      </c>
      <c r="C737" s="9" t="s">
        <v>3801</v>
      </c>
      <c r="D737" s="9" t="str">
        <f t="shared" si="45"/>
        <v>7</v>
      </c>
      <c r="E737" s="11">
        <v>2021</v>
      </c>
      <c r="F737" s="7">
        <f t="shared" si="46"/>
        <v>44415</v>
      </c>
      <c r="G737" t="s">
        <v>875</v>
      </c>
      <c r="H737" t="s">
        <v>874</v>
      </c>
      <c r="I737" t="s">
        <v>3741</v>
      </c>
      <c r="J737" s="2" t="str">
        <f>IF(LEFT(G737,7)=" Signed",MID(G737,FIND($S$3,G737)+9,30),IF(LEFT(G737,8)=" Claimed",MID(G737,FIND($S$4,G737)+8,30),IF(LEFT(G737,8)=" As",MID(G737,FIND($S$5,G737)+8,30),IF(LEFT(G737,8)= " Traded", MID(G737,FIND($S$6, G737)+8,30),IF(LEFT(G737,8)= " Drafted", MID(G737,FIND($S$7, G737)+8,30),IF(LEFT(G737,8)= " Player", MID(G737,FIND($S$8, G737)+8,30),"no"))))))</f>
        <v>Chicago Bulls Sign and trade a</v>
      </c>
      <c r="K737" t="str">
        <f t="shared" si="47"/>
        <v>Chicago Bulls Sign and trade a</v>
      </c>
    </row>
    <row r="738" spans="1:11" x14ac:dyDescent="0.25">
      <c r="A738" s="9" t="s">
        <v>3804</v>
      </c>
      <c r="B738" s="11">
        <f t="shared" si="44"/>
        <v>8</v>
      </c>
      <c r="C738" s="9" t="s">
        <v>3801</v>
      </c>
      <c r="D738" s="9" t="str">
        <f t="shared" si="45"/>
        <v>7</v>
      </c>
      <c r="E738" s="11">
        <v>2021</v>
      </c>
      <c r="F738" s="7">
        <f t="shared" si="46"/>
        <v>44415</v>
      </c>
      <c r="G738" t="s">
        <v>478</v>
      </c>
      <c r="H738" t="s">
        <v>876</v>
      </c>
      <c r="I738" t="s">
        <v>3742</v>
      </c>
      <c r="J738" s="2" t="str">
        <f>IF(LEFT(G738,7)=" Signed",MID(G738,FIND($S$3,G738)+9,30),IF(LEFT(G738,8)=" Claimed",MID(G738,FIND($S$4,G738)+8,30),IF(LEFT(G738,8)=" As",MID(G738,FIND($S$5,G738)+8,30),IF(LEFT(G738,8)= " Traded", MID(G738,FIND($S$6, G738)+8,30),IF(LEFT(G738,8)= " Drafted", MID(G738,FIND($S$7, G738)+8,30),IF(LEFT(G738,8)= " Player", MID(G738,FIND($S$8, G738)+8,30),"no"))))))</f>
        <v>no</v>
      </c>
      <c r="K738" t="str">
        <f t="shared" si="47"/>
        <v>no</v>
      </c>
    </row>
    <row r="739" spans="1:11" x14ac:dyDescent="0.25">
      <c r="A739" s="9" t="s">
        <v>3804</v>
      </c>
      <c r="B739" s="11">
        <f t="shared" si="44"/>
        <v>8</v>
      </c>
      <c r="C739" s="9" t="s">
        <v>3801</v>
      </c>
      <c r="D739" s="9" t="str">
        <f t="shared" si="45"/>
        <v>7</v>
      </c>
      <c r="E739" s="11">
        <v>2021</v>
      </c>
      <c r="F739" s="7">
        <f t="shared" si="46"/>
        <v>44415</v>
      </c>
      <c r="G739" t="s">
        <v>877</v>
      </c>
      <c r="H739" t="s">
        <v>864</v>
      </c>
      <c r="J739" s="2" t="str">
        <f>IF(LEFT(G739,7)=" Signed",MID(G739,FIND($S$3,G739)+9,30),IF(LEFT(G739,8)=" Claimed",MID(G739,FIND($S$4,G739)+8,30),IF(LEFT(G739,8)=" As",MID(G739,FIND($S$5,G739)+8,30),IF(LEFT(G739,8)= " Traded", MID(G739,FIND($S$6, G739)+8,30),IF(LEFT(G739,8)= " Drafted", MID(G739,FIND($S$7, G739)+8,30),IF(LEFT(G739,8)= " Player", MID(G739,FIND($S$8, G739)+8,30),"no"))))))</f>
        <v>no</v>
      </c>
      <c r="K739" t="str">
        <f t="shared" si="47"/>
        <v>no</v>
      </c>
    </row>
    <row r="740" spans="1:11" x14ac:dyDescent="0.25">
      <c r="A740" s="9" t="s">
        <v>3804</v>
      </c>
      <c r="B740" s="11">
        <f t="shared" si="44"/>
        <v>8</v>
      </c>
      <c r="C740" s="9" t="s">
        <v>3802</v>
      </c>
      <c r="D740" s="9" t="str">
        <f t="shared" si="45"/>
        <v>8</v>
      </c>
      <c r="E740" s="11">
        <v>2012</v>
      </c>
      <c r="F740" s="7">
        <f t="shared" si="46"/>
        <v>41129</v>
      </c>
      <c r="G740" t="s">
        <v>489</v>
      </c>
      <c r="H740" t="s">
        <v>878</v>
      </c>
      <c r="I740" t="s">
        <v>3741</v>
      </c>
      <c r="J740" s="2" t="str">
        <f>IF(LEFT(G740,7)=" Signed",MID(G740,FIND($S$3,G740)+9,30),IF(LEFT(G740,8)=" Claimed",MID(G740,FIND($S$4,G740)+8,30),IF(LEFT(G740,8)=" As",MID(G740,FIND($S$5,G740)+8,30),IF(LEFT(G740,8)= " Traded", MID(G740,FIND($S$6, G740)+8,30),IF(LEFT(G740,8)= " Drafted", MID(G740,FIND($S$7, G740)+8,30),IF(LEFT(G740,8)= " Player", MID(G740,FIND($S$8, G740)+8,30),"no"))))))</f>
        <v>Cleveland Cavaliers.</v>
      </c>
      <c r="K740" t="str">
        <f t="shared" si="47"/>
        <v>Cleveland Cavaliers</v>
      </c>
    </row>
    <row r="741" spans="1:11" x14ac:dyDescent="0.25">
      <c r="A741" s="9" t="s">
        <v>3804</v>
      </c>
      <c r="B741" s="11">
        <f t="shared" si="44"/>
        <v>8</v>
      </c>
      <c r="C741" s="9" t="s">
        <v>3802</v>
      </c>
      <c r="D741" s="9" t="str">
        <f t="shared" si="45"/>
        <v>8</v>
      </c>
      <c r="E741" s="11">
        <v>2014</v>
      </c>
      <c r="F741" s="7">
        <f t="shared" si="46"/>
        <v>41859</v>
      </c>
      <c r="G741" t="s">
        <v>760</v>
      </c>
      <c r="H741" t="s">
        <v>879</v>
      </c>
      <c r="I741" t="s">
        <v>3741</v>
      </c>
      <c r="J741" s="2" t="str">
        <f>IF(LEFT(G741,7)=" Signed",MID(G741,FIND($S$3,G741)+9,30),IF(LEFT(G741,8)=" Claimed",MID(G741,FIND($S$4,G741)+8,30),IF(LEFT(G741,8)=" As",MID(G741,FIND($S$5,G741)+8,30),IF(LEFT(G741,8)= " Traded", MID(G741,FIND($S$6, G741)+8,30),IF(LEFT(G741,8)= " Drafted", MID(G741,FIND($S$7, G741)+8,30),IF(LEFT(G741,8)= " Player", MID(G741,FIND($S$8, G741)+8,30),"no"))))))</f>
        <v>Phoenix Suns</v>
      </c>
      <c r="K741" t="str">
        <f t="shared" si="47"/>
        <v>Phoenix Suns</v>
      </c>
    </row>
    <row r="742" spans="1:11" x14ac:dyDescent="0.25">
      <c r="A742" s="9" t="s">
        <v>3804</v>
      </c>
      <c r="B742" s="11">
        <f t="shared" si="44"/>
        <v>8</v>
      </c>
      <c r="C742" s="9" t="s">
        <v>3802</v>
      </c>
      <c r="D742" s="9" t="str">
        <f t="shared" si="45"/>
        <v>8</v>
      </c>
      <c r="E742" s="11">
        <v>2017</v>
      </c>
      <c r="F742" s="7">
        <f t="shared" si="46"/>
        <v>42955</v>
      </c>
      <c r="G742" t="s">
        <v>164</v>
      </c>
      <c r="H742" t="s">
        <v>880</v>
      </c>
      <c r="I742" t="s">
        <v>3741</v>
      </c>
      <c r="J742" s="2" t="str">
        <f>IF(LEFT(G742,7)=" Signed",MID(G742,FIND($S$3,G742)+9,30),IF(LEFT(G742,8)=" Claimed",MID(G742,FIND($S$4,G742)+8,30),IF(LEFT(G742,8)=" As",MID(G742,FIND($S$5,G742)+8,30),IF(LEFT(G742,8)= " Traded", MID(G742,FIND($S$6, G742)+8,30),IF(LEFT(G742,8)= " Drafted", MID(G742,FIND($S$7, G742)+8,30),IF(LEFT(G742,8)= " Player", MID(G742,FIND($S$8, G742)+8,30),"no"))))))</f>
        <v>New York Knicks</v>
      </c>
      <c r="K742" t="str">
        <f t="shared" si="47"/>
        <v>New York Knicks</v>
      </c>
    </row>
    <row r="743" spans="1:11" x14ac:dyDescent="0.25">
      <c r="A743" s="9" t="s">
        <v>3804</v>
      </c>
      <c r="B743" s="11">
        <f t="shared" si="44"/>
        <v>8</v>
      </c>
      <c r="C743" s="9" t="s">
        <v>3802</v>
      </c>
      <c r="D743" s="9" t="str">
        <f t="shared" si="45"/>
        <v>8</v>
      </c>
      <c r="E743" s="11">
        <v>2017</v>
      </c>
      <c r="F743" s="7">
        <f t="shared" si="46"/>
        <v>42955</v>
      </c>
      <c r="G743" t="s">
        <v>339</v>
      </c>
      <c r="H743" t="s">
        <v>449</v>
      </c>
      <c r="I743" t="s">
        <v>3741</v>
      </c>
      <c r="J743" s="2" t="str">
        <f>IF(LEFT(G743,7)=" Signed",MID(G743,FIND($S$3,G743)+9,30),IF(LEFT(G743,8)=" Claimed",MID(G743,FIND($S$4,G743)+8,30),IF(LEFT(G743,8)=" As",MID(G743,FIND($S$5,G743)+8,30),IF(LEFT(G743,8)= " Traded", MID(G743,FIND($S$6, G743)+8,30),IF(LEFT(G743,8)= " Drafted", MID(G743,FIND($S$7, G743)+8,30),IF(LEFT(G743,8)= " Player", MID(G743,FIND($S$8, G743)+8,30),"no"))))))</f>
        <v>Dallas Mavericks</v>
      </c>
      <c r="K743" t="str">
        <f t="shared" si="47"/>
        <v>Dallas Mavericks</v>
      </c>
    </row>
    <row r="744" spans="1:11" x14ac:dyDescent="0.25">
      <c r="A744" s="9" t="s">
        <v>3804</v>
      </c>
      <c r="B744" s="11">
        <f t="shared" si="44"/>
        <v>8</v>
      </c>
      <c r="C744" s="9" t="s">
        <v>3802</v>
      </c>
      <c r="D744" s="9" t="str">
        <f t="shared" si="45"/>
        <v>8</v>
      </c>
      <c r="E744" s="11">
        <v>2017</v>
      </c>
      <c r="F744" s="7">
        <f t="shared" si="46"/>
        <v>42955</v>
      </c>
      <c r="G744" t="s">
        <v>164</v>
      </c>
      <c r="H744" t="s">
        <v>881</v>
      </c>
      <c r="I744" t="s">
        <v>3741</v>
      </c>
      <c r="J744" s="2" t="str">
        <f>IF(LEFT(G744,7)=" Signed",MID(G744,FIND($S$3,G744)+9,30),IF(LEFT(G744,8)=" Claimed",MID(G744,FIND($S$4,G744)+8,30),IF(LEFT(G744,8)=" As",MID(G744,FIND($S$5,G744)+8,30),IF(LEFT(G744,8)= " Traded", MID(G744,FIND($S$6, G744)+8,30),IF(LEFT(G744,8)= " Drafted", MID(G744,FIND($S$7, G744)+8,30),IF(LEFT(G744,8)= " Player", MID(G744,FIND($S$8, G744)+8,30),"no"))))))</f>
        <v>New York Knicks</v>
      </c>
      <c r="K744" t="str">
        <f t="shared" si="47"/>
        <v>New York Knicks</v>
      </c>
    </row>
    <row r="745" spans="1:11" x14ac:dyDescent="0.25">
      <c r="A745" s="9" t="s">
        <v>3804</v>
      </c>
      <c r="B745" s="11">
        <f t="shared" si="44"/>
        <v>8</v>
      </c>
      <c r="C745" s="9" t="s">
        <v>3802</v>
      </c>
      <c r="D745" s="9" t="str">
        <f t="shared" si="45"/>
        <v>8</v>
      </c>
      <c r="E745" s="11">
        <v>2018</v>
      </c>
      <c r="F745" s="7">
        <f t="shared" si="46"/>
        <v>43320</v>
      </c>
      <c r="G745" t="s">
        <v>576</v>
      </c>
      <c r="H745" t="s">
        <v>882</v>
      </c>
      <c r="I745" t="s">
        <v>3741</v>
      </c>
      <c r="J745" s="2" t="str">
        <f>IF(LEFT(G745,7)=" Signed",MID(G745,FIND($S$3,G745)+9,30),IF(LEFT(G745,8)=" Claimed",MID(G745,FIND($S$4,G745)+8,30),IF(LEFT(G745,8)=" As",MID(G745,FIND($S$5,G745)+8,30),IF(LEFT(G745,8)= " Traded", MID(G745,FIND($S$6, G745)+8,30),IF(LEFT(G745,8)= " Drafted", MID(G745,FIND($S$7, G745)+8,30),IF(LEFT(G745,8)= " Player", MID(G745,FIND($S$8, G745)+8,30),"no"))))))</f>
        <v>New Orleans Pelicans.</v>
      </c>
      <c r="K745" t="str">
        <f t="shared" si="47"/>
        <v>New Orleans Pelicans</v>
      </c>
    </row>
    <row r="746" spans="1:11" x14ac:dyDescent="0.25">
      <c r="A746" s="9" t="s">
        <v>3804</v>
      </c>
      <c r="B746" s="11">
        <f t="shared" si="44"/>
        <v>8</v>
      </c>
      <c r="C746" s="9" t="s">
        <v>3802</v>
      </c>
      <c r="D746" s="9" t="str">
        <f t="shared" si="45"/>
        <v>8</v>
      </c>
      <c r="E746" s="11">
        <v>2018</v>
      </c>
      <c r="F746" s="7">
        <f t="shared" si="46"/>
        <v>43320</v>
      </c>
      <c r="G746" t="s">
        <v>399</v>
      </c>
      <c r="H746" t="s">
        <v>883</v>
      </c>
      <c r="I746" t="s">
        <v>3741</v>
      </c>
      <c r="J746" s="2" t="str">
        <f>IF(LEFT(G746,7)=" Signed",MID(G746,FIND($S$3,G746)+9,30),IF(LEFT(G746,8)=" Claimed",MID(G746,FIND($S$4,G746)+8,30),IF(LEFT(G746,8)=" As",MID(G746,FIND($S$5,G746)+8,30),IF(LEFT(G746,8)= " Traded", MID(G746,FIND($S$6, G746)+8,30),IF(LEFT(G746,8)= " Drafted", MID(G746,FIND($S$7, G746)+8,30),IF(LEFT(G746,8)= " Player", MID(G746,FIND($S$8, G746)+8,30),"no"))))))</f>
        <v>Dallas Mavericks.</v>
      </c>
      <c r="K746" t="str">
        <f t="shared" si="47"/>
        <v>Dallas Mavericks</v>
      </c>
    </row>
    <row r="747" spans="1:11" x14ac:dyDescent="0.25">
      <c r="A747" s="9" t="s">
        <v>3804</v>
      </c>
      <c r="B747" s="11">
        <f t="shared" si="44"/>
        <v>8</v>
      </c>
      <c r="C747" s="9" t="s">
        <v>3802</v>
      </c>
      <c r="D747" s="9" t="str">
        <f t="shared" si="45"/>
        <v>8</v>
      </c>
      <c r="E747" s="11">
        <v>2021</v>
      </c>
      <c r="F747" s="7">
        <f t="shared" si="46"/>
        <v>44416</v>
      </c>
      <c r="G747" t="s">
        <v>167</v>
      </c>
      <c r="H747" t="s">
        <v>884</v>
      </c>
      <c r="I747" t="s">
        <v>3741</v>
      </c>
      <c r="J747" s="2" t="str">
        <f>IF(LEFT(G747,7)=" Signed",MID(G747,FIND($S$3,G747)+9,30),IF(LEFT(G747,8)=" Claimed",MID(G747,FIND($S$4,G747)+8,30),IF(LEFT(G747,8)=" As",MID(G747,FIND($S$5,G747)+8,30),IF(LEFT(G747,8)= " Traded", MID(G747,FIND($S$6, G747)+8,30),IF(LEFT(G747,8)= " Drafted", MID(G747,FIND($S$7, G747)+8,30),IF(LEFT(G747,8)= " Player", MID(G747,FIND($S$8, G747)+8,30),"no"))))))</f>
        <v>New York Knicks</v>
      </c>
      <c r="K747" t="str">
        <f t="shared" si="47"/>
        <v>New York Knicks</v>
      </c>
    </row>
    <row r="748" spans="1:11" x14ac:dyDescent="0.25">
      <c r="A748" s="9" t="s">
        <v>3804</v>
      </c>
      <c r="B748" s="11">
        <f t="shared" si="44"/>
        <v>8</v>
      </c>
      <c r="C748" s="9" t="s">
        <v>3802</v>
      </c>
      <c r="D748" s="9" t="str">
        <f t="shared" si="45"/>
        <v>8</v>
      </c>
      <c r="E748" s="11">
        <v>2021</v>
      </c>
      <c r="F748" s="7">
        <f t="shared" si="46"/>
        <v>44416</v>
      </c>
      <c r="G748" t="s">
        <v>38</v>
      </c>
      <c r="H748" t="s">
        <v>885</v>
      </c>
      <c r="I748" t="s">
        <v>3741</v>
      </c>
      <c r="J748" s="2" t="str">
        <f>IF(LEFT(G748,7)=" Signed",MID(G748,FIND($S$3,G748)+9,30),IF(LEFT(G748,8)=" Claimed",MID(G748,FIND($S$4,G748)+8,30),IF(LEFT(G748,8)=" As",MID(G748,FIND($S$5,G748)+8,30),IF(LEFT(G748,8)= " Traded", MID(G748,FIND($S$6, G748)+8,30),IF(LEFT(G748,8)= " Drafted", MID(G748,FIND($S$7, G748)+8,30),IF(LEFT(G748,8)= " Player", MID(G748,FIND($S$8, G748)+8,30),"no"))))))</f>
        <v>New Orleans Pelicans</v>
      </c>
      <c r="K748" t="str">
        <f t="shared" si="47"/>
        <v>New Orleans Pelicans</v>
      </c>
    </row>
    <row r="749" spans="1:11" x14ac:dyDescent="0.25">
      <c r="A749" s="9" t="s">
        <v>3804</v>
      </c>
      <c r="B749" s="11">
        <f t="shared" si="44"/>
        <v>8</v>
      </c>
      <c r="C749" s="9" t="s">
        <v>3802</v>
      </c>
      <c r="D749" s="9" t="str">
        <f t="shared" si="45"/>
        <v>8</v>
      </c>
      <c r="E749" s="11">
        <v>2021</v>
      </c>
      <c r="F749" s="7">
        <f t="shared" si="46"/>
        <v>44416</v>
      </c>
      <c r="G749" t="s">
        <v>627</v>
      </c>
      <c r="H749" t="s">
        <v>886</v>
      </c>
      <c r="I749" t="s">
        <v>3741</v>
      </c>
      <c r="J749" s="2" t="str">
        <f>IF(LEFT(G749,7)=" Signed",MID(G749,FIND($S$3,G749)+9,30),IF(LEFT(G749,8)=" Claimed",MID(G749,FIND($S$4,G749)+8,30),IF(LEFT(G749,8)=" As",MID(G749,FIND($S$5,G749)+8,30),IF(LEFT(G749,8)= " Traded", MID(G749,FIND($S$6, G749)+8,30),IF(LEFT(G749,8)= " Drafted", MID(G749,FIND($S$7, G749)+8,30),IF(LEFT(G749,8)= " Player", MID(G749,FIND($S$8, G749)+8,30),"no"))))))</f>
        <v>Philadelphia 76ers</v>
      </c>
      <c r="K749" t="str">
        <f t="shared" si="47"/>
        <v>Philadelphia 76ers</v>
      </c>
    </row>
    <row r="750" spans="1:11" x14ac:dyDescent="0.25">
      <c r="A750" s="9" t="s">
        <v>3804</v>
      </c>
      <c r="B750" s="11">
        <f t="shared" si="44"/>
        <v>8</v>
      </c>
      <c r="C750" s="9" t="s">
        <v>3802</v>
      </c>
      <c r="D750" s="9" t="str">
        <f t="shared" si="45"/>
        <v>8</v>
      </c>
      <c r="E750" s="11">
        <v>2021</v>
      </c>
      <c r="F750" s="7">
        <f t="shared" si="46"/>
        <v>44416</v>
      </c>
      <c r="G750" t="s">
        <v>481</v>
      </c>
      <c r="H750" t="s">
        <v>887</v>
      </c>
      <c r="I750" t="s">
        <v>3741</v>
      </c>
      <c r="J750" s="2" t="str">
        <f>IF(LEFT(G750,7)=" Signed",MID(G750,FIND($S$3,G750)+9,30),IF(LEFT(G750,8)=" Claimed",MID(G750,FIND($S$4,G750)+8,30),IF(LEFT(G750,8)=" As",MID(G750,FIND($S$5,G750)+8,30),IF(LEFT(G750,8)= " Traded", MID(G750,FIND($S$6, G750)+8,30),IF(LEFT(G750,8)= " Drafted", MID(G750,FIND($S$7, G750)+8,30),IF(LEFT(G750,8)= " Player", MID(G750,FIND($S$8, G750)+8,30),"no"))))))</f>
        <v>Houston Rockets</v>
      </c>
      <c r="K750" t="str">
        <f t="shared" si="47"/>
        <v>Houston Rockets</v>
      </c>
    </row>
    <row r="751" spans="1:11" x14ac:dyDescent="0.25">
      <c r="A751" s="9" t="s">
        <v>3804</v>
      </c>
      <c r="B751" s="11">
        <f t="shared" si="44"/>
        <v>8</v>
      </c>
      <c r="C751" s="9" t="s">
        <v>3802</v>
      </c>
      <c r="D751" s="9" t="str">
        <f t="shared" si="45"/>
        <v>8</v>
      </c>
      <c r="E751" s="11">
        <v>2021</v>
      </c>
      <c r="F751" s="7">
        <f t="shared" si="46"/>
        <v>44416</v>
      </c>
      <c r="G751" t="s">
        <v>217</v>
      </c>
      <c r="H751" t="s">
        <v>269</v>
      </c>
      <c r="I751" t="s">
        <v>3741</v>
      </c>
      <c r="J751" s="2" t="str">
        <f>IF(LEFT(G751,7)=" Signed",MID(G751,FIND($S$3,G751)+9,30),IF(LEFT(G751,8)=" Claimed",MID(G751,FIND($S$4,G751)+8,30),IF(LEFT(G751,8)=" As",MID(G751,FIND($S$5,G751)+8,30),IF(LEFT(G751,8)= " Traded", MID(G751,FIND($S$6, G751)+8,30),IF(LEFT(G751,8)= " Drafted", MID(G751,FIND($S$7, G751)+8,30),IF(LEFT(G751,8)= " Player", MID(G751,FIND($S$8, G751)+8,30),"no"))))))</f>
        <v>Detroit Pistons</v>
      </c>
      <c r="K751" t="str">
        <f t="shared" si="47"/>
        <v>Detroit Pistons</v>
      </c>
    </row>
    <row r="752" spans="1:11" x14ac:dyDescent="0.25">
      <c r="A752" s="9" t="s">
        <v>3804</v>
      </c>
      <c r="B752" s="11">
        <f t="shared" si="44"/>
        <v>8</v>
      </c>
      <c r="C752" s="9" t="s">
        <v>3802</v>
      </c>
      <c r="D752" s="9" t="str">
        <f t="shared" si="45"/>
        <v>8</v>
      </c>
      <c r="E752" s="11">
        <v>2021</v>
      </c>
      <c r="F752" s="7">
        <f t="shared" si="46"/>
        <v>44416</v>
      </c>
      <c r="G752" t="s">
        <v>888</v>
      </c>
      <c r="H752" t="s">
        <v>889</v>
      </c>
      <c r="I752" t="s">
        <v>3741</v>
      </c>
      <c r="J752" s="2" t="str">
        <f>IF(LEFT(G752,7)=" Signed",MID(G752,FIND($S$3,G752)+9,30),IF(LEFT(G752,8)=" Claimed",MID(G752,FIND($S$4,G752)+8,30),IF(LEFT(G752,8)=" As",MID(G752,FIND($S$5,G752)+8,30),IF(LEFT(G752,8)= " Traded", MID(G752,FIND($S$6, G752)+8,30),IF(LEFT(G752,8)= " Drafted", MID(G752,FIND($S$7, G752)+8,30),IF(LEFT(G752,8)= " Player", MID(G752,FIND($S$8, G752)+8,30),"no"))))))</f>
        <v>Brooklyn Nets</v>
      </c>
      <c r="K752" t="str">
        <f t="shared" si="47"/>
        <v>Brooklyn Nets</v>
      </c>
    </row>
    <row r="753" spans="1:11" x14ac:dyDescent="0.25">
      <c r="A753" s="9" t="s">
        <v>3804</v>
      </c>
      <c r="B753" s="11">
        <f t="shared" si="44"/>
        <v>8</v>
      </c>
      <c r="C753" s="9" t="s">
        <v>3802</v>
      </c>
      <c r="D753" s="9" t="str">
        <f t="shared" si="45"/>
        <v>8</v>
      </c>
      <c r="E753" s="11">
        <v>2021</v>
      </c>
      <c r="F753" s="7">
        <f t="shared" si="46"/>
        <v>44416</v>
      </c>
      <c r="G753" t="s">
        <v>890</v>
      </c>
      <c r="H753" t="s">
        <v>891</v>
      </c>
      <c r="I753" t="s">
        <v>3741</v>
      </c>
      <c r="J753" s="2" t="str">
        <f>IF(LEFT(G753,7)=" Signed",MID(G753,FIND($S$3,G753)+9,30),IF(LEFT(G753,8)=" Claimed",MID(G753,FIND($S$4,G753)+8,30),IF(LEFT(G753,8)=" As",MID(G753,FIND($S$5,G753)+8,30),IF(LEFT(G753,8)= " Traded", MID(G753,FIND($S$6, G753)+8,30),IF(LEFT(G753,8)= " Drafted", MID(G753,FIND($S$7, G753)+8,30),IF(LEFT(G753,8)= " Player", MID(G753,FIND($S$8, G753)+8,30),"no"))))))</f>
        <v>Chicago Bulls as part of a sig</v>
      </c>
      <c r="K753" t="str">
        <f t="shared" si="47"/>
        <v>Chicago Bulls as part of a sig</v>
      </c>
    </row>
    <row r="754" spans="1:11" x14ac:dyDescent="0.25">
      <c r="A754" s="9" t="s">
        <v>3804</v>
      </c>
      <c r="B754" s="11">
        <f t="shared" si="44"/>
        <v>8</v>
      </c>
      <c r="C754" s="9" t="s">
        <v>3802</v>
      </c>
      <c r="D754" s="9" t="str">
        <f t="shared" si="45"/>
        <v>8</v>
      </c>
      <c r="E754" s="11">
        <v>2021</v>
      </c>
      <c r="F754" s="7">
        <f t="shared" si="46"/>
        <v>44416</v>
      </c>
      <c r="G754" t="s">
        <v>892</v>
      </c>
      <c r="H754" t="s">
        <v>891</v>
      </c>
      <c r="I754" t="s">
        <v>3752</v>
      </c>
      <c r="J754" s="2" t="str">
        <f>IF(LEFT(G754,7)=" Signed",MID(G754,FIND($S$3,G754)+9,30),IF(LEFT(G754,8)=" Claimed",MID(G754,FIND($S$4,G754)+8,30),IF(LEFT(G754,8)=" As",MID(G754,FIND($S$5,G754)+8,30),IF(LEFT(G754,8)= " Traded", MID(G754,FIND($S$6, G754)+8,30),IF(LEFT(G754,8)= " Drafted", MID(G754,FIND($S$7, G754)+8,30),IF(LEFT(G754,8)= " Player", MID(G754,FIND($S$8, G754)+8,30),"no"))))))</f>
        <v>no</v>
      </c>
      <c r="K754" t="str">
        <f t="shared" si="47"/>
        <v>no</v>
      </c>
    </row>
    <row r="755" spans="1:11" x14ac:dyDescent="0.25">
      <c r="A755" s="9" t="s">
        <v>3804</v>
      </c>
      <c r="B755" s="11">
        <f t="shared" si="44"/>
        <v>8</v>
      </c>
      <c r="C755" s="9" t="s">
        <v>3802</v>
      </c>
      <c r="D755" s="9" t="str">
        <f t="shared" si="45"/>
        <v>8</v>
      </c>
      <c r="E755" s="11">
        <v>2021</v>
      </c>
      <c r="F755" s="7">
        <f t="shared" si="46"/>
        <v>44416</v>
      </c>
      <c r="G755" t="s">
        <v>565</v>
      </c>
      <c r="H755" t="s">
        <v>893</v>
      </c>
      <c r="I755" t="s">
        <v>3741</v>
      </c>
      <c r="J755" s="2" t="str">
        <f>IF(LEFT(G755,7)=" Signed",MID(G755,FIND($S$3,G755)+9,30),IF(LEFT(G755,8)=" Claimed",MID(G755,FIND($S$4,G755)+8,30),IF(LEFT(G755,8)=" As",MID(G755,FIND($S$5,G755)+8,30),IF(LEFT(G755,8)= " Traded", MID(G755,FIND($S$6, G755)+8,30),IF(LEFT(G755,8)= " Drafted", MID(G755,FIND($S$7, G755)+8,30),IF(LEFT(G755,8)= " Player", MID(G755,FIND($S$8, G755)+8,30),"no"))))))</f>
        <v>Brooklyn Nets</v>
      </c>
      <c r="K755" t="str">
        <f t="shared" si="47"/>
        <v>Brooklyn Nets</v>
      </c>
    </row>
    <row r="756" spans="1:11" x14ac:dyDescent="0.25">
      <c r="A756" s="9" t="s">
        <v>3804</v>
      </c>
      <c r="B756" s="11">
        <f t="shared" si="44"/>
        <v>8</v>
      </c>
      <c r="C756" s="9" t="s">
        <v>3802</v>
      </c>
      <c r="D756" s="9" t="str">
        <f t="shared" si="45"/>
        <v>8</v>
      </c>
      <c r="E756" s="11">
        <v>2021</v>
      </c>
      <c r="F756" s="7">
        <f t="shared" si="46"/>
        <v>44416</v>
      </c>
      <c r="G756" t="s">
        <v>894</v>
      </c>
      <c r="H756" t="s">
        <v>895</v>
      </c>
      <c r="I756" t="s">
        <v>3752</v>
      </c>
      <c r="J756" s="2" t="str">
        <f>IF(LEFT(G756,7)=" Signed",MID(G756,FIND($S$3,G756)+9,30),IF(LEFT(G756,8)=" Claimed",MID(G756,FIND($S$4,G756)+8,30),IF(LEFT(G756,8)=" As",MID(G756,FIND($S$5,G756)+8,30),IF(LEFT(G756,8)= " Traded", MID(G756,FIND($S$6, G756)+8,30),IF(LEFT(G756,8)= " Drafted", MID(G756,FIND($S$7, G756)+8,30),IF(LEFT(G756,8)= " Player", MID(G756,FIND($S$8, G756)+8,30),"no"))))))</f>
        <v>no</v>
      </c>
      <c r="K756" t="str">
        <f t="shared" si="47"/>
        <v>no</v>
      </c>
    </row>
    <row r="757" spans="1:11" x14ac:dyDescent="0.25">
      <c r="A757" s="9" t="s">
        <v>3804</v>
      </c>
      <c r="B757" s="11">
        <f t="shared" si="44"/>
        <v>8</v>
      </c>
      <c r="C757" s="9" t="s">
        <v>3802</v>
      </c>
      <c r="D757" s="9" t="str">
        <f t="shared" si="45"/>
        <v>8</v>
      </c>
      <c r="E757" s="11">
        <v>2021</v>
      </c>
      <c r="F757" s="7">
        <f t="shared" si="46"/>
        <v>44416</v>
      </c>
      <c r="G757" t="s">
        <v>249</v>
      </c>
      <c r="H757" t="s">
        <v>836</v>
      </c>
      <c r="I757" t="s">
        <v>3741</v>
      </c>
      <c r="J757" s="2" t="str">
        <f>IF(LEFT(G757,7)=" Signed",MID(G757,FIND($S$3,G757)+9,30),IF(LEFT(G757,8)=" Claimed",MID(G757,FIND($S$4,G757)+8,30),IF(LEFT(G757,8)=" As",MID(G757,FIND($S$5,G757)+8,30),IF(LEFT(G757,8)= " Traded", MID(G757,FIND($S$6, G757)+8,30),IF(LEFT(G757,8)= " Drafted", MID(G757,FIND($S$7, G757)+8,30),IF(LEFT(G757,8)= " Player", MID(G757,FIND($S$8, G757)+8,30),"no"))))))</f>
        <v>Memphis Grizzlies</v>
      </c>
      <c r="K757" t="str">
        <f t="shared" si="47"/>
        <v>Memphis Grizzlies</v>
      </c>
    </row>
    <row r="758" spans="1:11" x14ac:dyDescent="0.25">
      <c r="A758" s="9" t="s">
        <v>3804</v>
      </c>
      <c r="B758" s="11">
        <f t="shared" si="44"/>
        <v>8</v>
      </c>
      <c r="C758" s="9" t="s">
        <v>3802</v>
      </c>
      <c r="D758" s="9" t="str">
        <f t="shared" si="45"/>
        <v>8</v>
      </c>
      <c r="E758" s="11">
        <v>2021</v>
      </c>
      <c r="F758" s="7">
        <f t="shared" si="46"/>
        <v>44416</v>
      </c>
      <c r="G758" t="s">
        <v>102</v>
      </c>
      <c r="H758" t="s">
        <v>522</v>
      </c>
      <c r="I758" t="s">
        <v>3742</v>
      </c>
      <c r="J758" s="2" t="str">
        <f>IF(LEFT(G758,7)=" Signed",MID(G758,FIND($S$3,G758)+9,30),IF(LEFT(G758,8)=" Claimed",MID(G758,FIND($S$4,G758)+8,30),IF(LEFT(G758,8)=" As",MID(G758,FIND($S$5,G758)+8,30),IF(LEFT(G758,8)= " Traded", MID(G758,FIND($S$6, G758)+8,30),IF(LEFT(G758,8)= " Drafted", MID(G758,FIND($S$7, G758)+8,30),IF(LEFT(G758,8)= " Player", MID(G758,FIND($S$8, G758)+8,30),"no"))))))</f>
        <v>no</v>
      </c>
      <c r="K758" t="str">
        <f t="shared" si="47"/>
        <v>no</v>
      </c>
    </row>
    <row r="759" spans="1:11" x14ac:dyDescent="0.25">
      <c r="A759" s="9" t="s">
        <v>3804</v>
      </c>
      <c r="B759" s="11">
        <f t="shared" si="44"/>
        <v>8</v>
      </c>
      <c r="C759" s="9" t="s">
        <v>3802</v>
      </c>
      <c r="D759" s="9" t="str">
        <f t="shared" si="45"/>
        <v>8</v>
      </c>
      <c r="E759" s="11">
        <v>2021</v>
      </c>
      <c r="F759" s="7">
        <f t="shared" si="46"/>
        <v>44416</v>
      </c>
      <c r="G759" t="s">
        <v>829</v>
      </c>
      <c r="H759" t="s">
        <v>896</v>
      </c>
      <c r="I759" t="s">
        <v>3741</v>
      </c>
      <c r="J759" s="2" t="str">
        <f>IF(LEFT(G759,7)=" Signed",MID(G759,FIND($S$3,G759)+9,30),IF(LEFT(G759,8)=" Claimed",MID(G759,FIND($S$4,G759)+8,30),IF(LEFT(G759,8)=" As",MID(G759,FIND($S$5,G759)+8,30),IF(LEFT(G759,8)= " Traded", MID(G759,FIND($S$6, G759)+8,30),IF(LEFT(G759,8)= " Drafted", MID(G759,FIND($S$7, G759)+8,30),IF(LEFT(G759,8)= " Player", MID(G759,FIND($S$8, G759)+8,30),"no"))))))</f>
        <v>Toronto Raptors</v>
      </c>
      <c r="K759" t="str">
        <f t="shared" si="47"/>
        <v>Toronto Raptors</v>
      </c>
    </row>
    <row r="760" spans="1:11" x14ac:dyDescent="0.25">
      <c r="A760" s="9" t="s">
        <v>3804</v>
      </c>
      <c r="B760" s="11">
        <f t="shared" si="44"/>
        <v>8</v>
      </c>
      <c r="C760" s="9" t="s">
        <v>3802</v>
      </c>
      <c r="D760" s="9" t="str">
        <f t="shared" si="45"/>
        <v>8</v>
      </c>
      <c r="E760" s="11">
        <v>2021</v>
      </c>
      <c r="F760" s="7">
        <f t="shared" si="46"/>
        <v>44416</v>
      </c>
      <c r="G760" t="s">
        <v>98</v>
      </c>
      <c r="H760" t="s">
        <v>897</v>
      </c>
      <c r="I760" t="s">
        <v>3741</v>
      </c>
      <c r="J760" s="2" t="str">
        <f>IF(LEFT(G760,7)=" Signed",MID(G760,FIND($S$3,G760)+9,30),IF(LEFT(G760,8)=" Claimed",MID(G760,FIND($S$4,G760)+8,30),IF(LEFT(G760,8)=" As",MID(G760,FIND($S$5,G760)+8,30),IF(LEFT(G760,8)= " Traded", MID(G760,FIND($S$6, G760)+8,30),IF(LEFT(G760,8)= " Drafted", MID(G760,FIND($S$7, G760)+8,30),IF(LEFT(G760,8)= " Player", MID(G760,FIND($S$8, G760)+8,30),"no"))))))</f>
        <v>Detroit Pistons</v>
      </c>
      <c r="K760" t="str">
        <f t="shared" si="47"/>
        <v>Detroit Pistons</v>
      </c>
    </row>
    <row r="761" spans="1:11" x14ac:dyDescent="0.25">
      <c r="A761" s="9" t="s">
        <v>3804</v>
      </c>
      <c r="B761" s="11">
        <f t="shared" si="44"/>
        <v>8</v>
      </c>
      <c r="C761" s="9" t="s">
        <v>3802</v>
      </c>
      <c r="D761" s="9" t="str">
        <f t="shared" si="45"/>
        <v>8</v>
      </c>
      <c r="E761" s="11">
        <v>2021</v>
      </c>
      <c r="F761" s="7">
        <f t="shared" si="46"/>
        <v>44416</v>
      </c>
      <c r="G761" t="s">
        <v>223</v>
      </c>
      <c r="H761" t="s">
        <v>898</v>
      </c>
      <c r="I761" t="s">
        <v>3741</v>
      </c>
      <c r="J761" s="2" t="str">
        <f>IF(LEFT(G761,7)=" Signed",MID(G761,FIND($S$3,G761)+9,30),IF(LEFT(G761,8)=" Claimed",MID(G761,FIND($S$4,G761)+8,30),IF(LEFT(G761,8)=" As",MID(G761,FIND($S$5,G761)+8,30),IF(LEFT(G761,8)= " Traded", MID(G761,FIND($S$6, G761)+8,30),IF(LEFT(G761,8)= " Drafted", MID(G761,FIND($S$7, G761)+8,30),IF(LEFT(G761,8)= " Player", MID(G761,FIND($S$8, G761)+8,30),"no"))))))</f>
        <v>Sacramento Kings</v>
      </c>
      <c r="K761" t="str">
        <f t="shared" si="47"/>
        <v>Sacramento Kings</v>
      </c>
    </row>
    <row r="762" spans="1:11" x14ac:dyDescent="0.25">
      <c r="A762" s="9" t="s">
        <v>3804</v>
      </c>
      <c r="B762" s="11">
        <f t="shared" si="44"/>
        <v>8</v>
      </c>
      <c r="C762" s="9" t="s">
        <v>3802</v>
      </c>
      <c r="D762" s="9" t="str">
        <f t="shared" si="45"/>
        <v>8</v>
      </c>
      <c r="E762" s="11">
        <v>2021</v>
      </c>
      <c r="F762" s="7">
        <f t="shared" si="46"/>
        <v>44416</v>
      </c>
      <c r="G762" t="s">
        <v>454</v>
      </c>
      <c r="H762" t="s">
        <v>899</v>
      </c>
      <c r="I762" t="s">
        <v>3741</v>
      </c>
      <c r="J762" s="2" t="str">
        <f>IF(LEFT(G762,7)=" Signed",MID(G762,FIND($S$3,G762)+9,30),IF(LEFT(G762,8)=" Claimed",MID(G762,FIND($S$4,G762)+8,30),IF(LEFT(G762,8)=" As",MID(G762,FIND($S$5,G762)+8,30),IF(LEFT(G762,8)= " Traded", MID(G762,FIND($S$6, G762)+8,30),IF(LEFT(G762,8)= " Drafted", MID(G762,FIND($S$7, G762)+8,30),IF(LEFT(G762,8)= " Player", MID(G762,FIND($S$8, G762)+8,30),"no"))))))</f>
        <v>Toronto Raptors</v>
      </c>
      <c r="K762" t="str">
        <f t="shared" si="47"/>
        <v>Toronto Raptors</v>
      </c>
    </row>
    <row r="763" spans="1:11" x14ac:dyDescent="0.25">
      <c r="A763" s="9" t="s">
        <v>3804</v>
      </c>
      <c r="B763" s="11">
        <f t="shared" si="44"/>
        <v>8</v>
      </c>
      <c r="C763" s="9" t="s">
        <v>3802</v>
      </c>
      <c r="D763" s="9" t="str">
        <f t="shared" si="45"/>
        <v>8</v>
      </c>
      <c r="E763" s="11">
        <v>2021</v>
      </c>
      <c r="F763" s="7">
        <f t="shared" si="46"/>
        <v>44416</v>
      </c>
      <c r="G763" t="s">
        <v>900</v>
      </c>
      <c r="H763" t="s">
        <v>885</v>
      </c>
      <c r="I763" t="s">
        <v>3752</v>
      </c>
      <c r="J763" s="2" t="str">
        <f>IF(LEFT(G763,7)=" Signed",MID(G763,FIND($S$3,G763)+9,30),IF(LEFT(G763,8)=" Claimed",MID(G763,FIND($S$4,G763)+8,30),IF(LEFT(G763,8)=" As",MID(G763,FIND($S$5,G763)+8,30),IF(LEFT(G763,8)= " Traded", MID(G763,FIND($S$6, G763)+8,30),IF(LEFT(G763,8)= " Drafted", MID(G763,FIND($S$7, G763)+8,30),IF(LEFT(G763,8)= " Player", MID(G763,FIND($S$8, G763)+8,30),"no"))))))</f>
        <v>no</v>
      </c>
      <c r="K763" t="str">
        <f t="shared" si="47"/>
        <v>no</v>
      </c>
    </row>
    <row r="764" spans="1:11" x14ac:dyDescent="0.25">
      <c r="A764" s="9" t="s">
        <v>3804</v>
      </c>
      <c r="B764" s="11">
        <f t="shared" si="44"/>
        <v>8</v>
      </c>
      <c r="C764" s="9" t="s">
        <v>3802</v>
      </c>
      <c r="D764" s="9" t="str">
        <f t="shared" si="45"/>
        <v>8</v>
      </c>
      <c r="E764" s="11">
        <v>2021</v>
      </c>
      <c r="F764" s="7">
        <f t="shared" si="46"/>
        <v>44416</v>
      </c>
      <c r="G764" t="s">
        <v>249</v>
      </c>
      <c r="H764" t="s">
        <v>854</v>
      </c>
      <c r="I764" t="s">
        <v>3741</v>
      </c>
      <c r="J764" s="2" t="str">
        <f>IF(LEFT(G764,7)=" Signed",MID(G764,FIND($S$3,G764)+9,30),IF(LEFT(G764,8)=" Claimed",MID(G764,FIND($S$4,G764)+8,30),IF(LEFT(G764,8)=" As",MID(G764,FIND($S$5,G764)+8,30),IF(LEFT(G764,8)= " Traded", MID(G764,FIND($S$6, G764)+8,30),IF(LEFT(G764,8)= " Drafted", MID(G764,FIND($S$7, G764)+8,30),IF(LEFT(G764,8)= " Player", MID(G764,FIND($S$8, G764)+8,30),"no"))))))</f>
        <v>Memphis Grizzlies</v>
      </c>
      <c r="K764" t="str">
        <f t="shared" si="47"/>
        <v>Memphis Grizzlies</v>
      </c>
    </row>
    <row r="765" spans="1:11" x14ac:dyDescent="0.25">
      <c r="A765" s="9" t="s">
        <v>3804</v>
      </c>
      <c r="B765" s="11">
        <f t="shared" si="44"/>
        <v>8</v>
      </c>
      <c r="C765" s="9" t="s">
        <v>3802</v>
      </c>
      <c r="D765" s="9" t="str">
        <f t="shared" si="45"/>
        <v>8</v>
      </c>
      <c r="E765" s="11">
        <v>2021</v>
      </c>
      <c r="F765" s="7">
        <f t="shared" si="46"/>
        <v>44416</v>
      </c>
      <c r="G765" t="s">
        <v>565</v>
      </c>
      <c r="H765" t="s">
        <v>283</v>
      </c>
      <c r="I765" t="s">
        <v>3741</v>
      </c>
      <c r="J765" s="2" t="str">
        <f>IF(LEFT(G765,7)=" Signed",MID(G765,FIND($S$3,G765)+9,30),IF(LEFT(G765,8)=" Claimed",MID(G765,FIND($S$4,G765)+8,30),IF(LEFT(G765,8)=" As",MID(G765,FIND($S$5,G765)+8,30),IF(LEFT(G765,8)= " Traded", MID(G765,FIND($S$6, G765)+8,30),IF(LEFT(G765,8)= " Drafted", MID(G765,FIND($S$7, G765)+8,30),IF(LEFT(G765,8)= " Player", MID(G765,FIND($S$8, G765)+8,30),"no"))))))</f>
        <v>Brooklyn Nets</v>
      </c>
      <c r="K765" t="str">
        <f t="shared" si="47"/>
        <v>Brooklyn Nets</v>
      </c>
    </row>
    <row r="766" spans="1:11" x14ac:dyDescent="0.25">
      <c r="A766" s="9" t="s">
        <v>3804</v>
      </c>
      <c r="B766" s="11">
        <f t="shared" si="44"/>
        <v>8</v>
      </c>
      <c r="C766" s="9" t="s">
        <v>3802</v>
      </c>
      <c r="D766" s="9" t="str">
        <f t="shared" si="45"/>
        <v>8</v>
      </c>
      <c r="E766" s="11">
        <v>2021</v>
      </c>
      <c r="F766" s="7">
        <f t="shared" si="46"/>
        <v>44416</v>
      </c>
      <c r="G766" t="s">
        <v>565</v>
      </c>
      <c r="H766" t="s">
        <v>901</v>
      </c>
      <c r="I766" t="s">
        <v>3741</v>
      </c>
      <c r="J766" s="2" t="str">
        <f>IF(LEFT(G766,7)=" Signed",MID(G766,FIND($S$3,G766)+9,30),IF(LEFT(G766,8)=" Claimed",MID(G766,FIND($S$4,G766)+8,30),IF(LEFT(G766,8)=" As",MID(G766,FIND($S$5,G766)+8,30),IF(LEFT(G766,8)= " Traded", MID(G766,FIND($S$6, G766)+8,30),IF(LEFT(G766,8)= " Drafted", MID(G766,FIND($S$7, G766)+8,30),IF(LEFT(G766,8)= " Player", MID(G766,FIND($S$8, G766)+8,30),"no"))))))</f>
        <v>Brooklyn Nets</v>
      </c>
      <c r="K766" t="str">
        <f t="shared" si="47"/>
        <v>Brooklyn Nets</v>
      </c>
    </row>
    <row r="767" spans="1:11" x14ac:dyDescent="0.25">
      <c r="A767" s="9" t="s">
        <v>3804</v>
      </c>
      <c r="B767" s="11">
        <f t="shared" si="44"/>
        <v>8</v>
      </c>
      <c r="C767" s="9" t="s">
        <v>3803</v>
      </c>
      <c r="D767" s="9" t="str">
        <f t="shared" si="45"/>
        <v>9</v>
      </c>
      <c r="E767" s="11">
        <v>2010</v>
      </c>
      <c r="F767" s="7">
        <f t="shared" si="46"/>
        <v>40399</v>
      </c>
      <c r="G767" t="s">
        <v>902</v>
      </c>
      <c r="H767" t="s">
        <v>93</v>
      </c>
      <c r="I767" t="s">
        <v>3741</v>
      </c>
      <c r="J767" s="2" t="str">
        <f>IF(LEFT(G767,7)=" Signed",MID(G767,FIND($S$3,G767)+9,30),IF(LEFT(G767,8)=" Claimed",MID(G767,FIND($S$4,G767)+8,30),IF(LEFT(G767,8)=" As",MID(G767,FIND($S$5,G767)+8,30),IF(LEFT(G767,8)= " Traded", MID(G767,FIND($S$6, G767)+8,30),IF(LEFT(G767,8)= " Drafted", MID(G767,FIND($S$7, G767)+8,30),IF(LEFT(G767,8)= " Player", MID(G767,FIND($S$8, G767)+8,30),"no"))))))</f>
        <v>Minnesota Timberwolves.</v>
      </c>
      <c r="K767" t="str">
        <f t="shared" si="47"/>
        <v>Minnesota Timberwolves</v>
      </c>
    </row>
    <row r="768" spans="1:11" x14ac:dyDescent="0.25">
      <c r="A768" s="9" t="s">
        <v>3804</v>
      </c>
      <c r="B768" s="11">
        <f t="shared" si="44"/>
        <v>8</v>
      </c>
      <c r="C768" s="9" t="s">
        <v>3803</v>
      </c>
      <c r="D768" s="9" t="str">
        <f t="shared" si="45"/>
        <v>9</v>
      </c>
      <c r="E768" s="11">
        <v>2017</v>
      </c>
      <c r="F768" s="7">
        <f t="shared" si="46"/>
        <v>42956</v>
      </c>
      <c r="G768" t="s">
        <v>292</v>
      </c>
      <c r="H768" t="s">
        <v>903</v>
      </c>
      <c r="I768" t="s">
        <v>3741</v>
      </c>
      <c r="J768" s="2" t="str">
        <f>IF(LEFT(G768,7)=" Signed",MID(G768,FIND($S$3,G768)+9,30),IF(LEFT(G768,8)=" Claimed",MID(G768,FIND($S$4,G768)+8,30),IF(LEFT(G768,8)=" As",MID(G768,FIND($S$5,G768)+8,30),IF(LEFT(G768,8)= " Traded", MID(G768,FIND($S$6, G768)+8,30),IF(LEFT(G768,8)= " Drafted", MID(G768,FIND($S$7, G768)+8,30),IF(LEFT(G768,8)= " Player", MID(G768,FIND($S$8, G768)+8,30),"no"))))))</f>
        <v>Atlanta Hawks</v>
      </c>
      <c r="K768" t="str">
        <f t="shared" si="47"/>
        <v>Atlanta Hawks</v>
      </c>
    </row>
    <row r="769" spans="1:11" x14ac:dyDescent="0.25">
      <c r="A769" s="9" t="s">
        <v>3804</v>
      </c>
      <c r="B769" s="11">
        <f t="shared" si="44"/>
        <v>8</v>
      </c>
      <c r="C769" s="9" t="s">
        <v>3803</v>
      </c>
      <c r="D769" s="9" t="str">
        <f t="shared" si="45"/>
        <v>9</v>
      </c>
      <c r="E769" s="11">
        <v>2019</v>
      </c>
      <c r="F769" s="7">
        <f t="shared" si="46"/>
        <v>43686</v>
      </c>
      <c r="G769" t="s">
        <v>345</v>
      </c>
      <c r="H769" t="s">
        <v>904</v>
      </c>
      <c r="I769" t="s">
        <v>3741</v>
      </c>
      <c r="J769" s="2" t="str">
        <f>IF(LEFT(G769,7)=" Signed",MID(G769,FIND($S$3,G769)+9,30),IF(LEFT(G769,8)=" Claimed",MID(G769,FIND($S$4,G769)+8,30),IF(LEFT(G769,8)=" As",MID(G769,FIND($S$5,G769)+8,30),IF(LEFT(G769,8)= " Traded", MID(G769,FIND($S$6, G769)+8,30),IF(LEFT(G769,8)= " Drafted", MID(G769,FIND($S$7, G769)+8,30),IF(LEFT(G769,8)= " Player", MID(G769,FIND($S$8, G769)+8,30),"no"))))))</f>
        <v>Minnesota Timberwolves</v>
      </c>
      <c r="K769" t="str">
        <f t="shared" si="47"/>
        <v>Minnesota Timberwolves</v>
      </c>
    </row>
    <row r="770" spans="1:11" x14ac:dyDescent="0.25">
      <c r="A770" s="9" t="s">
        <v>3804</v>
      </c>
      <c r="B770" s="11">
        <f t="shared" si="44"/>
        <v>8</v>
      </c>
      <c r="C770" s="9" t="s">
        <v>3803</v>
      </c>
      <c r="D770" s="9" t="str">
        <f t="shared" si="45"/>
        <v>9</v>
      </c>
      <c r="E770" s="11">
        <v>2019</v>
      </c>
      <c r="F770" s="7">
        <f t="shared" si="46"/>
        <v>43686</v>
      </c>
      <c r="G770" t="s">
        <v>545</v>
      </c>
      <c r="H770" t="s">
        <v>905</v>
      </c>
      <c r="I770" t="s">
        <v>3741</v>
      </c>
      <c r="J770" s="2" t="str">
        <f>IF(LEFT(G770,7)=" Signed",MID(G770,FIND($S$3,G770)+9,30),IF(LEFT(G770,8)=" Claimed",MID(G770,FIND($S$4,G770)+8,30),IF(LEFT(G770,8)=" As",MID(G770,FIND($S$5,G770)+8,30),IF(LEFT(G770,8)= " Traded", MID(G770,FIND($S$6, G770)+8,30),IF(LEFT(G770,8)= " Drafted", MID(G770,FIND($S$7, G770)+8,30),IF(LEFT(G770,8)= " Player", MID(G770,FIND($S$8, G770)+8,30),"no"))))))</f>
        <v>Charlotte Hornets</v>
      </c>
      <c r="K770" t="str">
        <f t="shared" si="47"/>
        <v>Charlotte Hornets</v>
      </c>
    </row>
    <row r="771" spans="1:11" x14ac:dyDescent="0.25">
      <c r="A771" s="9" t="s">
        <v>3804</v>
      </c>
      <c r="B771" s="11">
        <f t="shared" ref="B771:B834" si="48">IF(A771="January",1, IF(A771 = "February",2, IF(A771 = "March",3,IF(A771="April",4,IF(A771="May",5,IF(A771="June",6,IF(A771="July",7,IF(A771="August",8,IF(A771="September",9,IF(A771="October",10,IF(A771="November",11,IF(A771="December",12))))))))))))</f>
        <v>8</v>
      </c>
      <c r="C771" s="9" t="s">
        <v>3803</v>
      </c>
      <c r="D771" s="9" t="str">
        <f t="shared" ref="D771:D834" si="49">LEFT(C771,LEN(C771)-1)</f>
        <v>9</v>
      </c>
      <c r="E771" s="11">
        <v>2021</v>
      </c>
      <c r="F771" s="7">
        <f t="shared" ref="F771:F834" si="50">DATE(E771,B771, D771)</f>
        <v>44417</v>
      </c>
      <c r="G771" t="s">
        <v>310</v>
      </c>
      <c r="H771" t="s">
        <v>838</v>
      </c>
      <c r="I771" t="s">
        <v>3741</v>
      </c>
      <c r="J771" s="2" t="str">
        <f>IF(LEFT(G771,7)=" Signed",MID(G771,FIND($S$3,G771)+9,30),IF(LEFT(G771,8)=" Claimed",MID(G771,FIND($S$4,G771)+8,30),IF(LEFT(G771,8)=" As",MID(G771,FIND($S$5,G771)+8,30),IF(LEFT(G771,8)= " Traded", MID(G771,FIND($S$6, G771)+8,30),IF(LEFT(G771,8)= " Drafted", MID(G771,FIND($S$7, G771)+8,30),IF(LEFT(G771,8)= " Player", MID(G771,FIND($S$8, G771)+8,30),"no"))))))</f>
        <v>Los Angeles Clippers</v>
      </c>
      <c r="K771" t="str">
        <f t="shared" ref="K771:K834" si="51">IF(ISNUMBER(SEARCH(".",J771)) = TRUE, REPLACE(J771,FIND(".",J771),1,""),J771)</f>
        <v>Los Angeles Clippers</v>
      </c>
    </row>
    <row r="772" spans="1:11" x14ac:dyDescent="0.25">
      <c r="A772" s="9" t="s">
        <v>3804</v>
      </c>
      <c r="B772" s="11">
        <f t="shared" si="48"/>
        <v>8</v>
      </c>
      <c r="C772" s="9" t="s">
        <v>3803</v>
      </c>
      <c r="D772" s="9" t="str">
        <f t="shared" si="49"/>
        <v>9</v>
      </c>
      <c r="E772" s="11">
        <v>2021</v>
      </c>
      <c r="F772" s="7">
        <f t="shared" si="50"/>
        <v>44417</v>
      </c>
      <c r="G772" t="s">
        <v>336</v>
      </c>
      <c r="H772" t="s">
        <v>906</v>
      </c>
      <c r="I772" t="s">
        <v>3741</v>
      </c>
      <c r="J772" s="2" t="str">
        <f>IF(LEFT(G772,7)=" Signed",MID(G772,FIND($S$3,G772)+9,30),IF(LEFT(G772,8)=" Claimed",MID(G772,FIND($S$4,G772)+8,30),IF(LEFT(G772,8)=" As",MID(G772,FIND($S$5,G772)+8,30),IF(LEFT(G772,8)= " Traded", MID(G772,FIND($S$6, G772)+8,30),IF(LEFT(G772,8)= " Drafted", MID(G772,FIND($S$7, G772)+8,30),IF(LEFT(G772,8)= " Player", MID(G772,FIND($S$8, G772)+8,30),"no"))))))</f>
        <v>Dallas Mavericks</v>
      </c>
      <c r="K772" t="str">
        <f t="shared" si="51"/>
        <v>Dallas Mavericks</v>
      </c>
    </row>
    <row r="773" spans="1:11" x14ac:dyDescent="0.25">
      <c r="A773" s="9" t="s">
        <v>3804</v>
      </c>
      <c r="B773" s="11">
        <f t="shared" si="48"/>
        <v>8</v>
      </c>
      <c r="C773" s="9" t="s">
        <v>3803</v>
      </c>
      <c r="D773" s="9" t="str">
        <f t="shared" si="49"/>
        <v>9</v>
      </c>
      <c r="E773" s="11">
        <v>2021</v>
      </c>
      <c r="F773" s="7">
        <f t="shared" si="50"/>
        <v>44417</v>
      </c>
      <c r="G773" t="s">
        <v>387</v>
      </c>
      <c r="H773" t="s">
        <v>285</v>
      </c>
      <c r="I773" t="s">
        <v>3741</v>
      </c>
      <c r="J773" s="2" t="str">
        <f>IF(LEFT(G773,7)=" Signed",MID(G773,FIND($S$3,G773)+9,30),IF(LEFT(G773,8)=" Claimed",MID(G773,FIND($S$4,G773)+8,30),IF(LEFT(G773,8)=" As",MID(G773,FIND($S$5,G773)+8,30),IF(LEFT(G773,8)= " Traded", MID(G773,FIND($S$6, G773)+8,30),IF(LEFT(G773,8)= " Drafted", MID(G773,FIND($S$7, G773)+8,30),IF(LEFT(G773,8)= " Player", MID(G773,FIND($S$8, G773)+8,30),"no"))))))</f>
        <v>Phoenix Suns</v>
      </c>
      <c r="K773" t="str">
        <f t="shared" si="51"/>
        <v>Phoenix Suns</v>
      </c>
    </row>
    <row r="774" spans="1:11" x14ac:dyDescent="0.25">
      <c r="A774" s="9" t="s">
        <v>3804</v>
      </c>
      <c r="B774" s="11">
        <f t="shared" si="48"/>
        <v>8</v>
      </c>
      <c r="C774" s="9" t="s">
        <v>3803</v>
      </c>
      <c r="D774" s="9" t="str">
        <f t="shared" si="49"/>
        <v>9</v>
      </c>
      <c r="E774" s="11">
        <v>2021</v>
      </c>
      <c r="F774" s="7">
        <f t="shared" si="50"/>
        <v>44417</v>
      </c>
      <c r="G774" t="s">
        <v>336</v>
      </c>
      <c r="H774" t="s">
        <v>907</v>
      </c>
      <c r="I774" t="s">
        <v>3741</v>
      </c>
      <c r="J774" s="2" t="str">
        <f>IF(LEFT(G774,7)=" Signed",MID(G774,FIND($S$3,G774)+9,30),IF(LEFT(G774,8)=" Claimed",MID(G774,FIND($S$4,G774)+8,30),IF(LEFT(G774,8)=" As",MID(G774,FIND($S$5,G774)+8,30),IF(LEFT(G774,8)= " Traded", MID(G774,FIND($S$6, G774)+8,30),IF(LEFT(G774,8)= " Drafted", MID(G774,FIND($S$7, G774)+8,30),IF(LEFT(G774,8)= " Player", MID(G774,FIND($S$8, G774)+8,30),"no"))))))</f>
        <v>Dallas Mavericks</v>
      </c>
      <c r="K774" t="str">
        <f t="shared" si="51"/>
        <v>Dallas Mavericks</v>
      </c>
    </row>
    <row r="775" spans="1:11" x14ac:dyDescent="0.25">
      <c r="A775" s="9" t="s">
        <v>3804</v>
      </c>
      <c r="B775" s="11">
        <f t="shared" si="48"/>
        <v>8</v>
      </c>
      <c r="C775" s="9" t="s">
        <v>3803</v>
      </c>
      <c r="D775" s="9" t="str">
        <f t="shared" si="49"/>
        <v>9</v>
      </c>
      <c r="E775" s="11">
        <v>2021</v>
      </c>
      <c r="F775" s="7">
        <f t="shared" si="50"/>
        <v>44417</v>
      </c>
      <c r="G775" t="s">
        <v>180</v>
      </c>
      <c r="H775" t="s">
        <v>908</v>
      </c>
      <c r="I775" t="s">
        <v>3741</v>
      </c>
      <c r="J775" s="2" t="str">
        <f>IF(LEFT(G775,7)=" Signed",MID(G775,FIND($S$3,G775)+9,30),IF(LEFT(G775,8)=" Claimed",MID(G775,FIND($S$4,G775)+8,30),IF(LEFT(G775,8)=" As",MID(G775,FIND($S$5,G775)+8,30),IF(LEFT(G775,8)= " Traded", MID(G775,FIND($S$6, G775)+8,30),IF(LEFT(G775,8)= " Drafted", MID(G775,FIND($S$7, G775)+8,30),IF(LEFT(G775,8)= " Player", MID(G775,FIND($S$8, G775)+8,30),"no"))))))</f>
        <v>Memphis Grizzlies</v>
      </c>
      <c r="K775" t="str">
        <f t="shared" si="51"/>
        <v>Memphis Grizzlies</v>
      </c>
    </row>
    <row r="776" spans="1:11" x14ac:dyDescent="0.25">
      <c r="A776" s="9" t="s">
        <v>3804</v>
      </c>
      <c r="B776" s="11">
        <f t="shared" si="48"/>
        <v>8</v>
      </c>
      <c r="C776" s="9" t="s">
        <v>3803</v>
      </c>
      <c r="D776" s="9" t="str">
        <f t="shared" si="49"/>
        <v>9</v>
      </c>
      <c r="E776" s="11">
        <v>2021</v>
      </c>
      <c r="F776" s="7">
        <f t="shared" si="50"/>
        <v>44417</v>
      </c>
      <c r="G776" t="s">
        <v>292</v>
      </c>
      <c r="H776" t="s">
        <v>909</v>
      </c>
      <c r="I776" t="s">
        <v>3741</v>
      </c>
      <c r="J776" s="2" t="str">
        <f>IF(LEFT(G776,7)=" Signed",MID(G776,FIND($S$3,G776)+9,30),IF(LEFT(G776,8)=" Claimed",MID(G776,FIND($S$4,G776)+8,30),IF(LEFT(G776,8)=" As",MID(G776,FIND($S$5,G776)+8,30),IF(LEFT(G776,8)= " Traded", MID(G776,FIND($S$6, G776)+8,30),IF(LEFT(G776,8)= " Drafted", MID(G776,FIND($S$7, G776)+8,30),IF(LEFT(G776,8)= " Player", MID(G776,FIND($S$8, G776)+8,30),"no"))))))</f>
        <v>Atlanta Hawks</v>
      </c>
      <c r="K776" t="str">
        <f t="shared" si="51"/>
        <v>Atlanta Hawks</v>
      </c>
    </row>
    <row r="777" spans="1:11" x14ac:dyDescent="0.25">
      <c r="A777" s="9" t="s">
        <v>3804</v>
      </c>
      <c r="B777" s="11">
        <f t="shared" si="48"/>
        <v>8</v>
      </c>
      <c r="C777" s="9" t="s">
        <v>3803</v>
      </c>
      <c r="D777" s="9" t="str">
        <f t="shared" si="49"/>
        <v>9</v>
      </c>
      <c r="E777" s="11">
        <v>2021</v>
      </c>
      <c r="F777" s="7">
        <f t="shared" si="50"/>
        <v>44417</v>
      </c>
      <c r="G777" t="s">
        <v>518</v>
      </c>
      <c r="H777" t="s">
        <v>910</v>
      </c>
      <c r="I777" t="s">
        <v>3741</v>
      </c>
      <c r="J777" s="2" t="str">
        <f>IF(LEFT(G777,7)=" Signed",MID(G777,FIND($S$3,G777)+9,30),IF(LEFT(G777,8)=" Claimed",MID(G777,FIND($S$4,G777)+8,30),IF(LEFT(G777,8)=" As",MID(G777,FIND($S$5,G777)+8,30),IF(LEFT(G777,8)= " Traded", MID(G777,FIND($S$6, G777)+8,30),IF(LEFT(G777,8)= " Drafted", MID(G777,FIND($S$7, G777)+8,30),IF(LEFT(G777,8)= " Player", MID(G777,FIND($S$8, G777)+8,30),"no"))))))</f>
        <v>Washington Wizards</v>
      </c>
      <c r="K777" t="str">
        <f t="shared" si="51"/>
        <v>Washington Wizards</v>
      </c>
    </row>
    <row r="778" spans="1:11" x14ac:dyDescent="0.25">
      <c r="A778" s="9" t="s">
        <v>3804</v>
      </c>
      <c r="B778" s="11">
        <f t="shared" si="48"/>
        <v>8</v>
      </c>
      <c r="C778" s="9" t="s">
        <v>3803</v>
      </c>
      <c r="D778" s="9" t="str">
        <f t="shared" si="49"/>
        <v>9</v>
      </c>
      <c r="E778" s="11">
        <v>2021</v>
      </c>
      <c r="F778" s="7">
        <f t="shared" si="50"/>
        <v>44417</v>
      </c>
      <c r="G778" t="s">
        <v>194</v>
      </c>
      <c r="H778" t="s">
        <v>828</v>
      </c>
      <c r="I778" t="s">
        <v>3741</v>
      </c>
      <c r="J778" s="2" t="str">
        <f>IF(LEFT(G778,7)=" Signed",MID(G778,FIND($S$3,G778)+9,30),IF(LEFT(G778,8)=" Claimed",MID(G778,FIND($S$4,G778)+8,30),IF(LEFT(G778,8)=" As",MID(G778,FIND($S$5,G778)+8,30),IF(LEFT(G778,8)= " Traded", MID(G778,FIND($S$6, G778)+8,30),IF(LEFT(G778,8)= " Drafted", MID(G778,FIND($S$7, G778)+8,30),IF(LEFT(G778,8)= " Player", MID(G778,FIND($S$8, G778)+8,30),"no"))))))</f>
        <v>Toronto Raptors</v>
      </c>
      <c r="K778" t="str">
        <f t="shared" si="51"/>
        <v>Toronto Raptors</v>
      </c>
    </row>
    <row r="779" spans="1:11" x14ac:dyDescent="0.25">
      <c r="A779" s="9" t="s">
        <v>3804</v>
      </c>
      <c r="B779" s="11">
        <f t="shared" si="48"/>
        <v>8</v>
      </c>
      <c r="C779" s="9" t="s">
        <v>3803</v>
      </c>
      <c r="D779" s="9" t="str">
        <f t="shared" si="49"/>
        <v>9</v>
      </c>
      <c r="E779" s="11">
        <v>2021</v>
      </c>
      <c r="F779" s="7">
        <f t="shared" si="50"/>
        <v>44417</v>
      </c>
      <c r="G779" t="s">
        <v>565</v>
      </c>
      <c r="H779" t="s">
        <v>123</v>
      </c>
      <c r="I779" t="s">
        <v>3741</v>
      </c>
      <c r="J779" s="2" t="str">
        <f>IF(LEFT(G779,7)=" Signed",MID(G779,FIND($S$3,G779)+9,30),IF(LEFT(G779,8)=" Claimed",MID(G779,FIND($S$4,G779)+8,30),IF(LEFT(G779,8)=" As",MID(G779,FIND($S$5,G779)+8,30),IF(LEFT(G779,8)= " Traded", MID(G779,FIND($S$6, G779)+8,30),IF(LEFT(G779,8)= " Drafted", MID(G779,FIND($S$7, G779)+8,30),IF(LEFT(G779,8)= " Player", MID(G779,FIND($S$8, G779)+8,30),"no"))))))</f>
        <v>Brooklyn Nets</v>
      </c>
      <c r="K779" t="str">
        <f t="shared" si="51"/>
        <v>Brooklyn Nets</v>
      </c>
    </row>
    <row r="780" spans="1:11" x14ac:dyDescent="0.25">
      <c r="A780" s="9" t="s">
        <v>3804</v>
      </c>
      <c r="B780" s="11">
        <f t="shared" si="48"/>
        <v>8</v>
      </c>
      <c r="C780" s="9" t="s">
        <v>3803</v>
      </c>
      <c r="D780" s="9" t="str">
        <f t="shared" si="49"/>
        <v>9</v>
      </c>
      <c r="E780" s="11">
        <v>2021</v>
      </c>
      <c r="F780" s="7">
        <f t="shared" si="50"/>
        <v>44417</v>
      </c>
      <c r="G780" t="s">
        <v>336</v>
      </c>
      <c r="H780" t="s">
        <v>911</v>
      </c>
      <c r="I780" t="s">
        <v>3741</v>
      </c>
      <c r="J780" s="2" t="str">
        <f>IF(LEFT(G780,7)=" Signed",MID(G780,FIND($S$3,G780)+9,30),IF(LEFT(G780,8)=" Claimed",MID(G780,FIND($S$4,G780)+8,30),IF(LEFT(G780,8)=" As",MID(G780,FIND($S$5,G780)+8,30),IF(LEFT(G780,8)= " Traded", MID(G780,FIND($S$6, G780)+8,30),IF(LEFT(G780,8)= " Drafted", MID(G780,FIND($S$7, G780)+8,30),IF(LEFT(G780,8)= " Player", MID(G780,FIND($S$8, G780)+8,30),"no"))))))</f>
        <v>Dallas Mavericks</v>
      </c>
      <c r="K780" t="str">
        <f t="shared" si="51"/>
        <v>Dallas Mavericks</v>
      </c>
    </row>
    <row r="781" spans="1:11" x14ac:dyDescent="0.25">
      <c r="A781" s="9" t="s">
        <v>3804</v>
      </c>
      <c r="B781" s="11">
        <f t="shared" si="48"/>
        <v>8</v>
      </c>
      <c r="C781" s="9" t="s">
        <v>3803</v>
      </c>
      <c r="D781" s="9" t="str">
        <f t="shared" si="49"/>
        <v>9</v>
      </c>
      <c r="E781" s="11">
        <v>2021</v>
      </c>
      <c r="F781" s="7">
        <f t="shared" si="50"/>
        <v>44417</v>
      </c>
      <c r="G781" t="s">
        <v>620</v>
      </c>
      <c r="H781" t="s">
        <v>912</v>
      </c>
      <c r="I781" t="s">
        <v>3741</v>
      </c>
      <c r="J781" s="2" t="str">
        <f>IF(LEFT(G781,7)=" Signed",MID(G781,FIND($S$3,G781)+9,30),IF(LEFT(G781,8)=" Claimed",MID(G781,FIND($S$4,G781)+8,30),IF(LEFT(G781,8)=" As",MID(G781,FIND($S$5,G781)+8,30),IF(LEFT(G781,8)= " Traded", MID(G781,FIND($S$6, G781)+8,30),IF(LEFT(G781,8)= " Drafted", MID(G781,FIND($S$7, G781)+8,30),IF(LEFT(G781,8)= " Player", MID(G781,FIND($S$8, G781)+8,30),"no"))))))</f>
        <v>Philadelphia 76ers</v>
      </c>
      <c r="K781" t="str">
        <f t="shared" si="51"/>
        <v>Philadelphia 76ers</v>
      </c>
    </row>
    <row r="782" spans="1:11" x14ac:dyDescent="0.25">
      <c r="A782" s="9" t="s">
        <v>3804</v>
      </c>
      <c r="B782" s="11">
        <f t="shared" si="48"/>
        <v>8</v>
      </c>
      <c r="C782" s="9" t="s">
        <v>3803</v>
      </c>
      <c r="D782" s="9" t="str">
        <f t="shared" si="49"/>
        <v>9</v>
      </c>
      <c r="E782" s="11">
        <v>2021</v>
      </c>
      <c r="F782" s="7">
        <f t="shared" si="50"/>
        <v>44417</v>
      </c>
      <c r="G782" t="s">
        <v>384</v>
      </c>
      <c r="H782" t="s">
        <v>628</v>
      </c>
      <c r="I782" t="s">
        <v>3741</v>
      </c>
      <c r="J782" s="2" t="str">
        <f>IF(LEFT(G782,7)=" Signed",MID(G782,FIND($S$3,G782)+9,30),IF(LEFT(G782,8)=" Claimed",MID(G782,FIND($S$4,G782)+8,30),IF(LEFT(G782,8)=" As",MID(G782,FIND($S$5,G782)+8,30),IF(LEFT(G782,8)= " Traded", MID(G782,FIND($S$6, G782)+8,30),IF(LEFT(G782,8)= " Drafted", MID(G782,FIND($S$7, G782)+8,30),IF(LEFT(G782,8)= " Player", MID(G782,FIND($S$8, G782)+8,30),"no"))))))</f>
        <v>New York Knicks</v>
      </c>
      <c r="K782" t="str">
        <f t="shared" si="51"/>
        <v>New York Knicks</v>
      </c>
    </row>
    <row r="783" spans="1:11" x14ac:dyDescent="0.25">
      <c r="A783" s="9" t="s">
        <v>3804</v>
      </c>
      <c r="B783" s="11">
        <f t="shared" si="48"/>
        <v>8</v>
      </c>
      <c r="C783" s="9" t="s">
        <v>3803</v>
      </c>
      <c r="D783" s="9" t="str">
        <f t="shared" si="49"/>
        <v>9</v>
      </c>
      <c r="E783" s="11">
        <v>2021</v>
      </c>
      <c r="F783" s="7">
        <f t="shared" si="50"/>
        <v>44417</v>
      </c>
      <c r="G783" t="s">
        <v>38</v>
      </c>
      <c r="H783" t="s">
        <v>869</v>
      </c>
      <c r="I783" t="s">
        <v>3741</v>
      </c>
      <c r="J783" s="2" t="str">
        <f>IF(LEFT(G783,7)=" Signed",MID(G783,FIND($S$3,G783)+9,30),IF(LEFT(G783,8)=" Claimed",MID(G783,FIND($S$4,G783)+8,30),IF(LEFT(G783,8)=" As",MID(G783,FIND($S$5,G783)+8,30),IF(LEFT(G783,8)= " Traded", MID(G783,FIND($S$6, G783)+8,30),IF(LEFT(G783,8)= " Drafted", MID(G783,FIND($S$7, G783)+8,30),IF(LEFT(G783,8)= " Player", MID(G783,FIND($S$8, G783)+8,30),"no"))))))</f>
        <v>New Orleans Pelicans</v>
      </c>
      <c r="K783" t="str">
        <f t="shared" si="51"/>
        <v>New Orleans Pelicans</v>
      </c>
    </row>
    <row r="784" spans="1:11" x14ac:dyDescent="0.25">
      <c r="A784" s="9" t="s">
        <v>3806</v>
      </c>
      <c r="B784" s="11">
        <f t="shared" si="48"/>
        <v>12</v>
      </c>
      <c r="C784" s="9" t="s">
        <v>3774</v>
      </c>
      <c r="D784" s="9" t="str">
        <f t="shared" si="49"/>
        <v>1</v>
      </c>
      <c r="E784" s="11">
        <v>2016</v>
      </c>
      <c r="F784" s="7">
        <f t="shared" si="50"/>
        <v>42705</v>
      </c>
      <c r="G784" t="s">
        <v>913</v>
      </c>
      <c r="H784" t="s">
        <v>145</v>
      </c>
      <c r="I784" t="s">
        <v>3747</v>
      </c>
      <c r="J784" s="2" t="str">
        <f>IF(LEFT(G784,7)=" Signed",MID(G784,FIND($S$3,G784)+9,30),IF(LEFT(G784,8)=" Claimed",MID(G784,FIND($S$4,G784)+8,30),IF(LEFT(G784,8)=" As",MID(G784,FIND($S$5,G784)+8,30),IF(LEFT(G784,8)= " Traded", MID(G784,FIND($S$6, G784)+8,30),IF(LEFT(G784,8)= " Drafted", MID(G784,FIND($S$7, G784)+8,30),IF(LEFT(G784,8)= " Player", MID(G784,FIND($S$8, G784)+8,30),"no"))))))</f>
        <v>no</v>
      </c>
      <c r="K784" t="str">
        <f t="shared" si="51"/>
        <v>no</v>
      </c>
    </row>
    <row r="785" spans="1:11" x14ac:dyDescent="0.25">
      <c r="A785" s="9" t="s">
        <v>3806</v>
      </c>
      <c r="B785" s="11">
        <f t="shared" si="48"/>
        <v>12</v>
      </c>
      <c r="C785" s="9" t="s">
        <v>3774</v>
      </c>
      <c r="D785" s="9" t="str">
        <f t="shared" si="49"/>
        <v>1</v>
      </c>
      <c r="E785" s="11">
        <v>2016</v>
      </c>
      <c r="F785" s="7">
        <f t="shared" si="50"/>
        <v>42705</v>
      </c>
      <c r="G785" t="s">
        <v>121</v>
      </c>
      <c r="H785" t="s">
        <v>628</v>
      </c>
      <c r="I785" t="s">
        <v>3747</v>
      </c>
      <c r="J785" s="2" t="str">
        <f>IF(LEFT(G785,7)=" Signed",MID(G785,FIND($S$3,G785)+9,30),IF(LEFT(G785,8)=" Claimed",MID(G785,FIND($S$4,G785)+8,30),IF(LEFT(G785,8)=" As",MID(G785,FIND($S$5,G785)+8,30),IF(LEFT(G785,8)= " Traded", MID(G785,FIND($S$6, G785)+8,30),IF(LEFT(G785,8)= " Drafted", MID(G785,FIND($S$7, G785)+8,30),IF(LEFT(G785,8)= " Player", MID(G785,FIND($S$8, G785)+8,30),"no"))))))</f>
        <v>no</v>
      </c>
      <c r="K785" t="str">
        <f t="shared" si="51"/>
        <v>no</v>
      </c>
    </row>
    <row r="786" spans="1:11" x14ac:dyDescent="0.25">
      <c r="A786" s="9" t="s">
        <v>3806</v>
      </c>
      <c r="B786" s="11">
        <f t="shared" si="48"/>
        <v>12</v>
      </c>
      <c r="C786" s="9" t="s">
        <v>3774</v>
      </c>
      <c r="D786" s="9" t="str">
        <f t="shared" si="49"/>
        <v>1</v>
      </c>
      <c r="E786" s="11">
        <v>2017</v>
      </c>
      <c r="F786" s="7">
        <f t="shared" si="50"/>
        <v>43070</v>
      </c>
      <c r="G786" t="s">
        <v>914</v>
      </c>
      <c r="H786" t="s">
        <v>915</v>
      </c>
      <c r="I786" t="s">
        <v>3747</v>
      </c>
      <c r="J786" s="2" t="str">
        <f>IF(LEFT(G786,7)=" Signed",MID(G786,FIND($S$3,G786)+9,30),IF(LEFT(G786,8)=" Claimed",MID(G786,FIND($S$4,G786)+8,30),IF(LEFT(G786,8)=" As",MID(G786,FIND($S$5,G786)+8,30),IF(LEFT(G786,8)= " Traded", MID(G786,FIND($S$6, G786)+8,30),IF(LEFT(G786,8)= " Drafted", MID(G786,FIND($S$7, G786)+8,30),IF(LEFT(G786,8)= " Player", MID(G786,FIND($S$8, G786)+8,30),"no"))))))</f>
        <v>no</v>
      </c>
      <c r="K786" t="str">
        <f t="shared" si="51"/>
        <v>no</v>
      </c>
    </row>
    <row r="787" spans="1:11" x14ac:dyDescent="0.25">
      <c r="A787" s="9" t="s">
        <v>3806</v>
      </c>
      <c r="B787" s="11">
        <f t="shared" si="48"/>
        <v>12</v>
      </c>
      <c r="C787" s="9" t="s">
        <v>3774</v>
      </c>
      <c r="D787" s="9" t="str">
        <f t="shared" si="49"/>
        <v>1</v>
      </c>
      <c r="E787" s="11">
        <v>2018</v>
      </c>
      <c r="F787" s="7">
        <f t="shared" si="50"/>
        <v>43435</v>
      </c>
      <c r="G787" t="s">
        <v>916</v>
      </c>
      <c r="H787" t="s">
        <v>917</v>
      </c>
      <c r="I787" t="s">
        <v>3747</v>
      </c>
      <c r="J787" s="2" t="str">
        <f>IF(LEFT(G787,7)=" Signed",MID(G787,FIND($S$3,G787)+9,30),IF(LEFT(G787,8)=" Claimed",MID(G787,FIND($S$4,G787)+8,30),IF(LEFT(G787,8)=" As",MID(G787,FIND($S$5,G787)+8,30),IF(LEFT(G787,8)= " Traded", MID(G787,FIND($S$6, G787)+8,30),IF(LEFT(G787,8)= " Drafted", MID(G787,FIND($S$7, G787)+8,30),IF(LEFT(G787,8)= " Player", MID(G787,FIND($S$8, G787)+8,30),"no"))))))</f>
        <v>no</v>
      </c>
      <c r="K787" t="str">
        <f t="shared" si="51"/>
        <v>no</v>
      </c>
    </row>
    <row r="788" spans="1:11" x14ac:dyDescent="0.25">
      <c r="A788" s="9" t="s">
        <v>3806</v>
      </c>
      <c r="B788" s="11">
        <f t="shared" si="48"/>
        <v>12</v>
      </c>
      <c r="C788" s="9" t="s">
        <v>3774</v>
      </c>
      <c r="D788" s="9" t="str">
        <f t="shared" si="49"/>
        <v>1</v>
      </c>
      <c r="E788" s="11">
        <v>2020</v>
      </c>
      <c r="F788" s="7">
        <f t="shared" si="50"/>
        <v>44166</v>
      </c>
      <c r="G788" t="s">
        <v>245</v>
      </c>
      <c r="H788" t="s">
        <v>918</v>
      </c>
      <c r="I788" t="s">
        <v>3742</v>
      </c>
      <c r="J788" s="2" t="str">
        <f>IF(LEFT(G788,7)=" Signed",MID(G788,FIND($S$3,G788)+9,30),IF(LEFT(G788,8)=" Claimed",MID(G788,FIND($S$4,G788)+8,30),IF(LEFT(G788,8)=" As",MID(G788,FIND($S$5,G788)+8,30),IF(LEFT(G788,8)= " Traded", MID(G788,FIND($S$6, G788)+8,30),IF(LEFT(G788,8)= " Drafted", MID(G788,FIND($S$7, G788)+8,30),IF(LEFT(G788,8)= " Player", MID(G788,FIND($S$8, G788)+8,30),"no"))))))</f>
        <v>no</v>
      </c>
      <c r="K788" t="str">
        <f t="shared" si="51"/>
        <v>no</v>
      </c>
    </row>
    <row r="789" spans="1:11" x14ac:dyDescent="0.25">
      <c r="A789" s="9" t="s">
        <v>3806</v>
      </c>
      <c r="B789" s="11">
        <f t="shared" si="48"/>
        <v>12</v>
      </c>
      <c r="C789" s="9" t="s">
        <v>3774</v>
      </c>
      <c r="D789" s="9" t="str">
        <f t="shared" si="49"/>
        <v>1</v>
      </c>
      <c r="E789" s="11">
        <v>2020</v>
      </c>
      <c r="F789" s="7">
        <f t="shared" si="50"/>
        <v>44166</v>
      </c>
      <c r="G789" t="s">
        <v>53</v>
      </c>
      <c r="H789" t="s">
        <v>919</v>
      </c>
      <c r="I789" t="s">
        <v>3741</v>
      </c>
      <c r="J789" s="2" t="str">
        <f>IF(LEFT(G789,7)=" Signed",MID(G789,FIND($S$3,G789)+9,30),IF(LEFT(G789,8)=" Claimed",MID(G789,FIND($S$4,G789)+8,30),IF(LEFT(G789,8)=" As",MID(G789,FIND($S$5,G789)+8,30),IF(LEFT(G789,8)= " Traded", MID(G789,FIND($S$6, G789)+8,30),IF(LEFT(G789,8)= " Drafted", MID(G789,FIND($S$7, G789)+8,30),IF(LEFT(G789,8)= " Player", MID(G789,FIND($S$8, G789)+8,30),"no"))))))</f>
        <v>Oklahoma City Thunder</v>
      </c>
      <c r="K789" t="str">
        <f t="shared" si="51"/>
        <v>Oklahoma City Thunder</v>
      </c>
    </row>
    <row r="790" spans="1:11" x14ac:dyDescent="0.25">
      <c r="A790" s="9" t="s">
        <v>3806</v>
      </c>
      <c r="B790" s="11">
        <f t="shared" si="48"/>
        <v>12</v>
      </c>
      <c r="C790" s="9" t="s">
        <v>3774</v>
      </c>
      <c r="D790" s="9" t="str">
        <f t="shared" si="49"/>
        <v>1</v>
      </c>
      <c r="E790" s="11">
        <v>2020</v>
      </c>
      <c r="F790" s="7">
        <f t="shared" si="50"/>
        <v>44166</v>
      </c>
      <c r="G790" t="s">
        <v>380</v>
      </c>
      <c r="H790" t="s">
        <v>920</v>
      </c>
      <c r="I790" t="s">
        <v>3741</v>
      </c>
      <c r="J790" s="2" t="str">
        <f>IF(LEFT(G790,7)=" Signed",MID(G790,FIND($S$3,G790)+9,30),IF(LEFT(G790,8)=" Claimed",MID(G790,FIND($S$4,G790)+8,30),IF(LEFT(G790,8)=" As",MID(G790,FIND($S$5,G790)+8,30),IF(LEFT(G790,8)= " Traded", MID(G790,FIND($S$6, G790)+8,30),IF(LEFT(G790,8)= " Drafted", MID(G790,FIND($S$7, G790)+8,30),IF(LEFT(G790,8)= " Player", MID(G790,FIND($S$8, G790)+8,30),"no"))))))</f>
        <v>Washington Wizards</v>
      </c>
      <c r="K790" t="str">
        <f t="shared" si="51"/>
        <v>Washington Wizards</v>
      </c>
    </row>
    <row r="791" spans="1:11" x14ac:dyDescent="0.25">
      <c r="A791" s="9" t="s">
        <v>3806</v>
      </c>
      <c r="B791" s="11">
        <f t="shared" si="48"/>
        <v>12</v>
      </c>
      <c r="C791" s="9" t="s">
        <v>3774</v>
      </c>
      <c r="D791" s="9" t="str">
        <f t="shared" si="49"/>
        <v>1</v>
      </c>
      <c r="E791" s="11">
        <v>2020</v>
      </c>
      <c r="F791" s="7">
        <f t="shared" si="50"/>
        <v>44166</v>
      </c>
      <c r="G791" t="s">
        <v>649</v>
      </c>
      <c r="H791" t="s">
        <v>305</v>
      </c>
      <c r="I791" t="s">
        <v>3741</v>
      </c>
      <c r="J791" s="2" t="str">
        <f>IF(LEFT(G791,7)=" Signed",MID(G791,FIND($S$3,G791)+9,30),IF(LEFT(G791,8)=" Claimed",MID(G791,FIND($S$4,G791)+8,30),IF(LEFT(G791,8)=" As",MID(G791,FIND($S$5,G791)+8,30),IF(LEFT(G791,8)= " Traded", MID(G791,FIND($S$6, G791)+8,30),IF(LEFT(G791,8)= " Drafted", MID(G791,FIND($S$7, G791)+8,30),IF(LEFT(G791,8)= " Player", MID(G791,FIND($S$8, G791)+8,30),"no"))))))</f>
        <v>Los Angeles Clippers.</v>
      </c>
      <c r="K791" t="str">
        <f t="shared" si="51"/>
        <v>Los Angeles Clippers</v>
      </c>
    </row>
    <row r="792" spans="1:11" x14ac:dyDescent="0.25">
      <c r="A792" s="9" t="s">
        <v>3806</v>
      </c>
      <c r="B792" s="11">
        <f t="shared" si="48"/>
        <v>12</v>
      </c>
      <c r="C792" s="9" t="s">
        <v>3774</v>
      </c>
      <c r="D792" s="9" t="str">
        <f t="shared" si="49"/>
        <v>1</v>
      </c>
      <c r="E792" s="11">
        <v>2020</v>
      </c>
      <c r="F792" s="7">
        <f t="shared" si="50"/>
        <v>44166</v>
      </c>
      <c r="G792" t="s">
        <v>921</v>
      </c>
      <c r="H792" t="s">
        <v>922</v>
      </c>
      <c r="I792" t="s">
        <v>3741</v>
      </c>
      <c r="J792" s="2" t="str">
        <f>IF(LEFT(G792,7)=" Signed",MID(G792,FIND($S$3,G792)+9,30),IF(LEFT(G792,8)=" Claimed",MID(G792,FIND($S$4,G792)+8,30),IF(LEFT(G792,8)=" As",MID(G792,FIND($S$5,G792)+8,30),IF(LEFT(G792,8)= " Traded", MID(G792,FIND($S$6, G792)+8,30),IF(LEFT(G792,8)= " Drafted", MID(G792,FIND($S$7, G792)+8,30),IF(LEFT(G792,8)= " Player", MID(G792,FIND($S$8, G792)+8,30),"no"))))))</f>
        <v>Detroit Pistons.</v>
      </c>
      <c r="K792" t="str">
        <f t="shared" si="51"/>
        <v>Detroit Pistons</v>
      </c>
    </row>
    <row r="793" spans="1:11" x14ac:dyDescent="0.25">
      <c r="A793" s="9" t="s">
        <v>3806</v>
      </c>
      <c r="B793" s="11">
        <f t="shared" si="48"/>
        <v>12</v>
      </c>
      <c r="C793" s="9" t="s">
        <v>3774</v>
      </c>
      <c r="D793" s="9" t="str">
        <f t="shared" si="49"/>
        <v>1</v>
      </c>
      <c r="E793" s="11">
        <v>2020</v>
      </c>
      <c r="F793" s="7">
        <f t="shared" si="50"/>
        <v>44166</v>
      </c>
      <c r="G793" t="s">
        <v>265</v>
      </c>
      <c r="H793" t="s">
        <v>923</v>
      </c>
      <c r="I793" t="s">
        <v>3742</v>
      </c>
      <c r="J793" s="2" t="str">
        <f>IF(LEFT(G793,7)=" Signed",MID(G793,FIND($S$3,G793)+9,30),IF(LEFT(G793,8)=" Claimed",MID(G793,FIND($S$4,G793)+8,30),IF(LEFT(G793,8)=" As",MID(G793,FIND($S$5,G793)+8,30),IF(LEFT(G793,8)= " Traded", MID(G793,FIND($S$6, G793)+8,30),IF(LEFT(G793,8)= " Drafted", MID(G793,FIND($S$7, G793)+8,30),IF(LEFT(G793,8)= " Player", MID(G793,FIND($S$8, G793)+8,30),"no"))))))</f>
        <v>no</v>
      </c>
      <c r="K793" t="str">
        <f t="shared" si="51"/>
        <v>no</v>
      </c>
    </row>
    <row r="794" spans="1:11" x14ac:dyDescent="0.25">
      <c r="A794" s="9" t="s">
        <v>3806</v>
      </c>
      <c r="B794" s="11">
        <f t="shared" si="48"/>
        <v>12</v>
      </c>
      <c r="C794" s="9" t="s">
        <v>3774</v>
      </c>
      <c r="D794" s="9" t="str">
        <f t="shared" si="49"/>
        <v>1</v>
      </c>
      <c r="E794" s="11">
        <v>2020</v>
      </c>
      <c r="F794" s="7">
        <f t="shared" si="50"/>
        <v>44166</v>
      </c>
      <c r="G794" t="s">
        <v>924</v>
      </c>
      <c r="H794" t="s">
        <v>925</v>
      </c>
      <c r="I794" t="s">
        <v>3741</v>
      </c>
      <c r="J794" s="2" t="str">
        <f>IF(LEFT(G794,7)=" Signed",MID(G794,FIND($S$3,G794)+9,30),IF(LEFT(G794,8)=" Claimed",MID(G794,FIND($S$4,G794)+8,30),IF(LEFT(G794,8)=" As",MID(G794,FIND($S$5,G794)+8,30),IF(LEFT(G794,8)= " Traded", MID(G794,FIND($S$6, G794)+8,30),IF(LEFT(G794,8)= " Drafted", MID(G794,FIND($S$7, G794)+8,30),IF(LEFT(G794,8)= " Player", MID(G794,FIND($S$8, G794)+8,30),"no"))))))</f>
        <v>New Orleans Pelicans.</v>
      </c>
      <c r="K794" t="str">
        <f t="shared" si="51"/>
        <v>New Orleans Pelicans</v>
      </c>
    </row>
    <row r="795" spans="1:11" x14ac:dyDescent="0.25">
      <c r="A795" s="9" t="s">
        <v>3806</v>
      </c>
      <c r="B795" s="11">
        <f t="shared" si="48"/>
        <v>12</v>
      </c>
      <c r="C795" s="9" t="s">
        <v>3774</v>
      </c>
      <c r="D795" s="9" t="str">
        <f t="shared" si="49"/>
        <v>1</v>
      </c>
      <c r="E795" s="11">
        <v>2020</v>
      </c>
      <c r="F795" s="7">
        <f t="shared" si="50"/>
        <v>44166</v>
      </c>
      <c r="G795" t="s">
        <v>567</v>
      </c>
      <c r="H795" t="s">
        <v>469</v>
      </c>
      <c r="I795" t="s">
        <v>3741</v>
      </c>
      <c r="J795" s="2" t="str">
        <f>IF(LEFT(G795,7)=" Signed",MID(G795,FIND($S$3,G795)+9,30),IF(LEFT(G795,8)=" Claimed",MID(G795,FIND($S$4,G795)+8,30),IF(LEFT(G795,8)=" As",MID(G795,FIND($S$5,G795)+8,30),IF(LEFT(G795,8)= " Traded", MID(G795,FIND($S$6, G795)+8,30),IF(LEFT(G795,8)= " Drafted", MID(G795,FIND($S$7, G795)+8,30),IF(LEFT(G795,8)= " Player", MID(G795,FIND($S$8, G795)+8,30),"no"))))))</f>
        <v>Milwaukee Bucks.</v>
      </c>
      <c r="K795" t="str">
        <f t="shared" si="51"/>
        <v>Milwaukee Bucks</v>
      </c>
    </row>
    <row r="796" spans="1:11" x14ac:dyDescent="0.25">
      <c r="A796" s="9" t="s">
        <v>3806</v>
      </c>
      <c r="B796" s="11">
        <f t="shared" si="48"/>
        <v>12</v>
      </c>
      <c r="C796" s="9" t="s">
        <v>3774</v>
      </c>
      <c r="D796" s="9" t="str">
        <f t="shared" si="49"/>
        <v>1</v>
      </c>
      <c r="E796" s="11">
        <v>2020</v>
      </c>
      <c r="F796" s="7">
        <f t="shared" si="50"/>
        <v>44166</v>
      </c>
      <c r="G796" t="s">
        <v>921</v>
      </c>
      <c r="H796" t="s">
        <v>734</v>
      </c>
      <c r="I796" t="s">
        <v>3741</v>
      </c>
      <c r="J796" s="2" t="str">
        <f>IF(LEFT(G796,7)=" Signed",MID(G796,FIND($S$3,G796)+9,30),IF(LEFT(G796,8)=" Claimed",MID(G796,FIND($S$4,G796)+8,30),IF(LEFT(G796,8)=" As",MID(G796,FIND($S$5,G796)+8,30),IF(LEFT(G796,8)= " Traded", MID(G796,FIND($S$6, G796)+8,30),IF(LEFT(G796,8)= " Drafted", MID(G796,FIND($S$7, G796)+8,30),IF(LEFT(G796,8)= " Player", MID(G796,FIND($S$8, G796)+8,30),"no"))))))</f>
        <v>Detroit Pistons.</v>
      </c>
      <c r="K796" t="str">
        <f t="shared" si="51"/>
        <v>Detroit Pistons</v>
      </c>
    </row>
    <row r="797" spans="1:11" x14ac:dyDescent="0.25">
      <c r="A797" s="9" t="s">
        <v>3806</v>
      </c>
      <c r="B797" s="11">
        <f t="shared" si="48"/>
        <v>12</v>
      </c>
      <c r="C797" s="9" t="s">
        <v>3774</v>
      </c>
      <c r="D797" s="9" t="str">
        <f t="shared" si="49"/>
        <v>1</v>
      </c>
      <c r="E797" s="11">
        <v>2020</v>
      </c>
      <c r="F797" s="7">
        <f t="shared" si="50"/>
        <v>44166</v>
      </c>
      <c r="G797" t="s">
        <v>379</v>
      </c>
      <c r="H797" t="s">
        <v>617</v>
      </c>
      <c r="I797" t="s">
        <v>3741</v>
      </c>
      <c r="J797" s="2" t="str">
        <f>IF(LEFT(G797,7)=" Signed",MID(G797,FIND($S$3,G797)+9,30),IF(LEFT(G797,8)=" Claimed",MID(G797,FIND($S$4,G797)+8,30),IF(LEFT(G797,8)=" As",MID(G797,FIND($S$5,G797)+8,30),IF(LEFT(G797,8)= " Traded", MID(G797,FIND($S$6, G797)+8,30),IF(LEFT(G797,8)= " Drafted", MID(G797,FIND($S$7, G797)+8,30),IF(LEFT(G797,8)= " Player", MID(G797,FIND($S$8, G797)+8,30),"no"))))))</f>
        <v>Los Angeles Lakers</v>
      </c>
      <c r="K797" t="str">
        <f t="shared" si="51"/>
        <v>Los Angeles Lakers</v>
      </c>
    </row>
    <row r="798" spans="1:11" x14ac:dyDescent="0.25">
      <c r="A798" s="9" t="s">
        <v>3806</v>
      </c>
      <c r="B798" s="11">
        <f t="shared" si="48"/>
        <v>12</v>
      </c>
      <c r="C798" s="9" t="s">
        <v>3774</v>
      </c>
      <c r="D798" s="9" t="str">
        <f t="shared" si="49"/>
        <v>1</v>
      </c>
      <c r="E798" s="11">
        <v>2020</v>
      </c>
      <c r="F798" s="7">
        <f t="shared" si="50"/>
        <v>44166</v>
      </c>
      <c r="G798" t="s">
        <v>352</v>
      </c>
      <c r="H798" t="s">
        <v>465</v>
      </c>
      <c r="I798" t="s">
        <v>3741</v>
      </c>
      <c r="J798" s="2" t="str">
        <f>IF(LEFT(G798,7)=" Signed",MID(G798,FIND($S$3,G798)+9,30),IF(LEFT(G798,8)=" Claimed",MID(G798,FIND($S$4,G798)+8,30),IF(LEFT(G798,8)=" As",MID(G798,FIND($S$5,G798)+8,30),IF(LEFT(G798,8)= " Traded", MID(G798,FIND($S$6, G798)+8,30),IF(LEFT(G798,8)= " Drafted", MID(G798,FIND($S$7, G798)+8,30),IF(LEFT(G798,8)= " Player", MID(G798,FIND($S$8, G798)+8,30),"no"))))))</f>
        <v>Brooklyn Nets.</v>
      </c>
      <c r="K798" t="str">
        <f t="shared" si="51"/>
        <v>Brooklyn Nets</v>
      </c>
    </row>
    <row r="799" spans="1:11" x14ac:dyDescent="0.25">
      <c r="A799" s="9" t="s">
        <v>3806</v>
      </c>
      <c r="B799" s="11">
        <f t="shared" si="48"/>
        <v>12</v>
      </c>
      <c r="C799" s="9" t="s">
        <v>3774</v>
      </c>
      <c r="D799" s="9" t="str">
        <f t="shared" si="49"/>
        <v>1</v>
      </c>
      <c r="E799" s="11">
        <v>2020</v>
      </c>
      <c r="F799" s="7">
        <f t="shared" si="50"/>
        <v>44166</v>
      </c>
      <c r="G799" t="s">
        <v>399</v>
      </c>
      <c r="H799" t="s">
        <v>364</v>
      </c>
      <c r="I799" t="s">
        <v>3741</v>
      </c>
      <c r="J799" s="2" t="str">
        <f>IF(LEFT(G799,7)=" Signed",MID(G799,FIND($S$3,G799)+9,30),IF(LEFT(G799,8)=" Claimed",MID(G799,FIND($S$4,G799)+8,30),IF(LEFT(G799,8)=" As",MID(G799,FIND($S$5,G799)+8,30),IF(LEFT(G799,8)= " Traded", MID(G799,FIND($S$6, G799)+8,30),IF(LEFT(G799,8)= " Drafted", MID(G799,FIND($S$7, G799)+8,30),IF(LEFT(G799,8)= " Player", MID(G799,FIND($S$8, G799)+8,30),"no"))))))</f>
        <v>Dallas Mavericks.</v>
      </c>
      <c r="K799" t="str">
        <f t="shared" si="51"/>
        <v>Dallas Mavericks</v>
      </c>
    </row>
    <row r="800" spans="1:11" x14ac:dyDescent="0.25">
      <c r="A800" s="9" t="s">
        <v>3806</v>
      </c>
      <c r="B800" s="11">
        <f t="shared" si="48"/>
        <v>12</v>
      </c>
      <c r="C800" s="9" t="s">
        <v>3774</v>
      </c>
      <c r="D800" s="9" t="str">
        <f t="shared" si="49"/>
        <v>1</v>
      </c>
      <c r="E800" s="11">
        <v>2020</v>
      </c>
      <c r="F800" s="7">
        <f t="shared" si="50"/>
        <v>44166</v>
      </c>
      <c r="G800" t="s">
        <v>921</v>
      </c>
      <c r="H800" t="s">
        <v>882</v>
      </c>
      <c r="I800" t="s">
        <v>3741</v>
      </c>
      <c r="J800" s="2" t="str">
        <f>IF(LEFT(G800,7)=" Signed",MID(G800,FIND($S$3,G800)+9,30),IF(LEFT(G800,8)=" Claimed",MID(G800,FIND($S$4,G800)+8,30),IF(LEFT(G800,8)=" As",MID(G800,FIND($S$5,G800)+8,30),IF(LEFT(G800,8)= " Traded", MID(G800,FIND($S$6, G800)+8,30),IF(LEFT(G800,8)= " Drafted", MID(G800,FIND($S$7, G800)+8,30),IF(LEFT(G800,8)= " Player", MID(G800,FIND($S$8, G800)+8,30),"no"))))))</f>
        <v>Detroit Pistons.</v>
      </c>
      <c r="K800" t="str">
        <f t="shared" si="51"/>
        <v>Detroit Pistons</v>
      </c>
    </row>
    <row r="801" spans="1:11" x14ac:dyDescent="0.25">
      <c r="A801" s="9" t="s">
        <v>3806</v>
      </c>
      <c r="B801" s="11">
        <f t="shared" si="48"/>
        <v>12</v>
      </c>
      <c r="C801" s="9" t="s">
        <v>3774</v>
      </c>
      <c r="D801" s="9" t="str">
        <f t="shared" si="49"/>
        <v>1</v>
      </c>
      <c r="E801" s="11">
        <v>2020</v>
      </c>
      <c r="F801" s="7">
        <f t="shared" si="50"/>
        <v>44166</v>
      </c>
      <c r="G801" t="s">
        <v>189</v>
      </c>
      <c r="H801" t="s">
        <v>539</v>
      </c>
      <c r="I801" t="s">
        <v>3741</v>
      </c>
      <c r="J801" s="2" t="str">
        <f>IF(LEFT(G801,7)=" Signed",MID(G801,FIND($S$3,G801)+9,30),IF(LEFT(G801,8)=" Claimed",MID(G801,FIND($S$4,G801)+8,30),IF(LEFT(G801,8)=" As",MID(G801,FIND($S$5,G801)+8,30),IF(LEFT(G801,8)= " Traded", MID(G801,FIND($S$6, G801)+8,30),IF(LEFT(G801,8)= " Drafted", MID(G801,FIND($S$7, G801)+8,30),IF(LEFT(G801,8)= " Player", MID(G801,FIND($S$8, G801)+8,30),"no"))))))</f>
        <v>New Orleans Pelicans</v>
      </c>
      <c r="K801" t="str">
        <f t="shared" si="51"/>
        <v>New Orleans Pelicans</v>
      </c>
    </row>
    <row r="802" spans="1:11" x14ac:dyDescent="0.25">
      <c r="A802" s="9" t="s">
        <v>3806</v>
      </c>
      <c r="B802" s="11">
        <f t="shared" si="48"/>
        <v>12</v>
      </c>
      <c r="C802" s="9" t="s">
        <v>3774</v>
      </c>
      <c r="D802" s="9" t="str">
        <f t="shared" si="49"/>
        <v>1</v>
      </c>
      <c r="E802" s="11">
        <v>2020</v>
      </c>
      <c r="F802" s="7">
        <f t="shared" si="50"/>
        <v>44166</v>
      </c>
      <c r="G802" t="s">
        <v>339</v>
      </c>
      <c r="H802" t="s">
        <v>400</v>
      </c>
      <c r="I802" t="s">
        <v>3741</v>
      </c>
      <c r="J802" s="2" t="str">
        <f>IF(LEFT(G802,7)=" Signed",MID(G802,FIND($S$3,G802)+9,30),IF(LEFT(G802,8)=" Claimed",MID(G802,FIND($S$4,G802)+8,30),IF(LEFT(G802,8)=" As",MID(G802,FIND($S$5,G802)+8,30),IF(LEFT(G802,8)= " Traded", MID(G802,FIND($S$6, G802)+8,30),IF(LEFT(G802,8)= " Drafted", MID(G802,FIND($S$7, G802)+8,30),IF(LEFT(G802,8)= " Player", MID(G802,FIND($S$8, G802)+8,30),"no"))))))</f>
        <v>Dallas Mavericks</v>
      </c>
      <c r="K802" t="str">
        <f t="shared" si="51"/>
        <v>Dallas Mavericks</v>
      </c>
    </row>
    <row r="803" spans="1:11" x14ac:dyDescent="0.25">
      <c r="A803" s="9" t="s">
        <v>3806</v>
      </c>
      <c r="B803" s="11">
        <f t="shared" si="48"/>
        <v>12</v>
      </c>
      <c r="C803" s="9" t="s">
        <v>3774</v>
      </c>
      <c r="D803" s="9" t="str">
        <f t="shared" si="49"/>
        <v>1</v>
      </c>
      <c r="E803" s="11">
        <v>2020</v>
      </c>
      <c r="F803" s="7">
        <f t="shared" si="50"/>
        <v>44166</v>
      </c>
      <c r="G803" t="s">
        <v>926</v>
      </c>
      <c r="H803" t="s">
        <v>137</v>
      </c>
      <c r="I803" t="s">
        <v>3741</v>
      </c>
      <c r="J803" s="2" t="str">
        <f>IF(LEFT(G803,7)=" Signed",MID(G803,FIND($S$3,G803)+9,30),IF(LEFT(G803,8)=" Claimed",MID(G803,FIND($S$4,G803)+8,30),IF(LEFT(G803,8)=" As",MID(G803,FIND($S$5,G803)+8,30),IF(LEFT(G803,8)= " Traded", MID(G803,FIND($S$6, G803)+8,30),IF(LEFT(G803,8)= " Drafted", MID(G803,FIND($S$7, G803)+8,30),IF(LEFT(G803,8)= " Player", MID(G803,FIND($S$8, G803)+8,30),"no"))))))</f>
        <v>Dallas Mavericks.</v>
      </c>
      <c r="K803" t="str">
        <f t="shared" si="51"/>
        <v>Dallas Mavericks</v>
      </c>
    </row>
    <row r="804" spans="1:11" x14ac:dyDescent="0.25">
      <c r="A804" s="9" t="s">
        <v>3806</v>
      </c>
      <c r="B804" s="11">
        <f t="shared" si="48"/>
        <v>12</v>
      </c>
      <c r="C804" s="9" t="s">
        <v>3774</v>
      </c>
      <c r="D804" s="9" t="str">
        <f t="shared" si="49"/>
        <v>1</v>
      </c>
      <c r="E804" s="11">
        <v>2020</v>
      </c>
      <c r="F804" s="7">
        <f t="shared" si="50"/>
        <v>44166</v>
      </c>
      <c r="G804" t="s">
        <v>98</v>
      </c>
      <c r="H804" t="s">
        <v>927</v>
      </c>
      <c r="I804" t="s">
        <v>3741</v>
      </c>
      <c r="J804" s="2" t="str">
        <f>IF(LEFT(G804,7)=" Signed",MID(G804,FIND($S$3,G804)+9,30),IF(LEFT(G804,8)=" Claimed",MID(G804,FIND($S$4,G804)+8,30),IF(LEFT(G804,8)=" As",MID(G804,FIND($S$5,G804)+8,30),IF(LEFT(G804,8)= " Traded", MID(G804,FIND($S$6, G804)+8,30),IF(LEFT(G804,8)= " Drafted", MID(G804,FIND($S$7, G804)+8,30),IF(LEFT(G804,8)= " Player", MID(G804,FIND($S$8, G804)+8,30),"no"))))))</f>
        <v>Detroit Pistons</v>
      </c>
      <c r="K804" t="str">
        <f t="shared" si="51"/>
        <v>Detroit Pistons</v>
      </c>
    </row>
    <row r="805" spans="1:11" x14ac:dyDescent="0.25">
      <c r="A805" s="9" t="s">
        <v>3806</v>
      </c>
      <c r="B805" s="11">
        <f t="shared" si="48"/>
        <v>12</v>
      </c>
      <c r="C805" s="9" t="s">
        <v>3774</v>
      </c>
      <c r="D805" s="9" t="str">
        <f t="shared" si="49"/>
        <v>1</v>
      </c>
      <c r="E805" s="11">
        <v>2020</v>
      </c>
      <c r="F805" s="7">
        <f t="shared" si="50"/>
        <v>44166</v>
      </c>
      <c r="G805" t="s">
        <v>336</v>
      </c>
      <c r="H805" t="s">
        <v>928</v>
      </c>
      <c r="I805" t="s">
        <v>3741</v>
      </c>
      <c r="J805" s="2" t="str">
        <f>IF(LEFT(G805,7)=" Signed",MID(G805,FIND($S$3,G805)+9,30),IF(LEFT(G805,8)=" Claimed",MID(G805,FIND($S$4,G805)+8,30),IF(LEFT(G805,8)=" As",MID(G805,FIND($S$5,G805)+8,30),IF(LEFT(G805,8)= " Traded", MID(G805,FIND($S$6, G805)+8,30),IF(LEFT(G805,8)= " Drafted", MID(G805,FIND($S$7, G805)+8,30),IF(LEFT(G805,8)= " Player", MID(G805,FIND($S$8, G805)+8,30),"no"))))))</f>
        <v>Dallas Mavericks</v>
      </c>
      <c r="K805" t="str">
        <f t="shared" si="51"/>
        <v>Dallas Mavericks</v>
      </c>
    </row>
    <row r="806" spans="1:11" x14ac:dyDescent="0.25">
      <c r="A806" s="9" t="s">
        <v>3806</v>
      </c>
      <c r="B806" s="11">
        <f t="shared" si="48"/>
        <v>12</v>
      </c>
      <c r="C806" s="9" t="s">
        <v>3774</v>
      </c>
      <c r="D806" s="9" t="str">
        <f t="shared" si="49"/>
        <v>1</v>
      </c>
      <c r="E806" s="11">
        <v>2020</v>
      </c>
      <c r="F806" s="7">
        <f t="shared" si="50"/>
        <v>44166</v>
      </c>
      <c r="G806" t="s">
        <v>921</v>
      </c>
      <c r="H806" t="s">
        <v>750</v>
      </c>
      <c r="I806" t="s">
        <v>3741</v>
      </c>
      <c r="J806" s="2" t="str">
        <f>IF(LEFT(G806,7)=" Signed",MID(G806,FIND($S$3,G806)+9,30),IF(LEFT(G806,8)=" Claimed",MID(G806,FIND($S$4,G806)+8,30),IF(LEFT(G806,8)=" As",MID(G806,FIND($S$5,G806)+8,30),IF(LEFT(G806,8)= " Traded", MID(G806,FIND($S$6, G806)+8,30),IF(LEFT(G806,8)= " Drafted", MID(G806,FIND($S$7, G806)+8,30),IF(LEFT(G806,8)= " Player", MID(G806,FIND($S$8, G806)+8,30),"no"))))))</f>
        <v>Detroit Pistons.</v>
      </c>
      <c r="K806" t="str">
        <f t="shared" si="51"/>
        <v>Detroit Pistons</v>
      </c>
    </row>
    <row r="807" spans="1:11" x14ac:dyDescent="0.25">
      <c r="A807" s="9" t="s">
        <v>3806</v>
      </c>
      <c r="B807" s="11">
        <f t="shared" si="48"/>
        <v>12</v>
      </c>
      <c r="C807" s="9" t="s">
        <v>3774</v>
      </c>
      <c r="D807" s="9" t="str">
        <f t="shared" si="49"/>
        <v>1</v>
      </c>
      <c r="E807" s="11">
        <v>2020</v>
      </c>
      <c r="F807" s="7">
        <f t="shared" si="50"/>
        <v>44166</v>
      </c>
      <c r="G807" t="s">
        <v>480</v>
      </c>
      <c r="H807" t="s">
        <v>458</v>
      </c>
      <c r="I807" t="s">
        <v>3741</v>
      </c>
      <c r="J807" s="2" t="str">
        <f>IF(LEFT(G807,7)=" Signed",MID(G807,FIND($S$3,G807)+9,30),IF(LEFT(G807,8)=" Claimed",MID(G807,FIND($S$4,G807)+8,30),IF(LEFT(G807,8)=" As",MID(G807,FIND($S$5,G807)+8,30),IF(LEFT(G807,8)= " Traded", MID(G807,FIND($S$6, G807)+8,30),IF(LEFT(G807,8)= " Drafted", MID(G807,FIND($S$7, G807)+8,30),IF(LEFT(G807,8)= " Player", MID(G807,FIND($S$8, G807)+8,30),"no"))))))</f>
        <v>Los Angeles Clippers.</v>
      </c>
      <c r="K807" t="str">
        <f t="shared" si="51"/>
        <v>Los Angeles Clippers</v>
      </c>
    </row>
    <row r="808" spans="1:11" x14ac:dyDescent="0.25">
      <c r="A808" s="9" t="s">
        <v>3806</v>
      </c>
      <c r="B808" s="11">
        <f t="shared" si="48"/>
        <v>12</v>
      </c>
      <c r="C808" s="9" t="s">
        <v>3774</v>
      </c>
      <c r="D808" s="9" t="str">
        <f t="shared" si="49"/>
        <v>1</v>
      </c>
      <c r="E808" s="11">
        <v>2020</v>
      </c>
      <c r="F808" s="7">
        <f t="shared" si="50"/>
        <v>44166</v>
      </c>
      <c r="G808" t="s">
        <v>198</v>
      </c>
      <c r="H808" t="s">
        <v>382</v>
      </c>
      <c r="I808" t="s">
        <v>3741</v>
      </c>
      <c r="J808" s="2" t="str">
        <f>IF(LEFT(G808,7)=" Signed",MID(G808,FIND($S$3,G808)+9,30),IF(LEFT(G808,8)=" Claimed",MID(G808,FIND($S$4,G808)+8,30),IF(LEFT(G808,8)=" As",MID(G808,FIND($S$5,G808)+8,30),IF(LEFT(G808,8)= " Traded", MID(G808,FIND($S$6, G808)+8,30),IF(LEFT(G808,8)= " Drafted", MID(G808,FIND($S$7, G808)+8,30),IF(LEFT(G808,8)= " Player", MID(G808,FIND($S$8, G808)+8,30),"no"))))))</f>
        <v>Los Angeles Clippers</v>
      </c>
      <c r="K808" t="str">
        <f t="shared" si="51"/>
        <v>Los Angeles Clippers</v>
      </c>
    </row>
    <row r="809" spans="1:11" x14ac:dyDescent="0.25">
      <c r="A809" s="9" t="s">
        <v>3806</v>
      </c>
      <c r="B809" s="11">
        <f t="shared" si="48"/>
        <v>12</v>
      </c>
      <c r="C809" s="9" t="s">
        <v>3774</v>
      </c>
      <c r="D809" s="9" t="str">
        <f t="shared" si="49"/>
        <v>1</v>
      </c>
      <c r="E809" s="11">
        <v>2020</v>
      </c>
      <c r="F809" s="7">
        <f t="shared" si="50"/>
        <v>44166</v>
      </c>
      <c r="G809" t="s">
        <v>336</v>
      </c>
      <c r="H809" t="s">
        <v>929</v>
      </c>
      <c r="I809" t="s">
        <v>3741</v>
      </c>
      <c r="J809" s="2" t="str">
        <f>IF(LEFT(G809,7)=" Signed",MID(G809,FIND($S$3,G809)+9,30),IF(LEFT(G809,8)=" Claimed",MID(G809,FIND($S$4,G809)+8,30),IF(LEFT(G809,8)=" As",MID(G809,FIND($S$5,G809)+8,30),IF(LEFT(G809,8)= " Traded", MID(G809,FIND($S$6, G809)+8,30),IF(LEFT(G809,8)= " Drafted", MID(G809,FIND($S$7, G809)+8,30),IF(LEFT(G809,8)= " Player", MID(G809,FIND($S$8, G809)+8,30),"no"))))))</f>
        <v>Dallas Mavericks</v>
      </c>
      <c r="K809" t="str">
        <f t="shared" si="51"/>
        <v>Dallas Mavericks</v>
      </c>
    </row>
    <row r="810" spans="1:11" x14ac:dyDescent="0.25">
      <c r="A810" s="9" t="s">
        <v>3806</v>
      </c>
      <c r="B810" s="11">
        <f t="shared" si="48"/>
        <v>12</v>
      </c>
      <c r="C810" s="9" t="s">
        <v>3774</v>
      </c>
      <c r="D810" s="9" t="str">
        <f t="shared" si="49"/>
        <v>1</v>
      </c>
      <c r="E810" s="11">
        <v>2020</v>
      </c>
      <c r="F810" s="7">
        <f t="shared" si="50"/>
        <v>44166</v>
      </c>
      <c r="G810" t="s">
        <v>336</v>
      </c>
      <c r="H810" t="s">
        <v>930</v>
      </c>
      <c r="I810" t="s">
        <v>3741</v>
      </c>
      <c r="J810" s="2" t="str">
        <f>IF(LEFT(G810,7)=" Signed",MID(G810,FIND($S$3,G810)+9,30),IF(LEFT(G810,8)=" Claimed",MID(G810,FIND($S$4,G810)+8,30),IF(LEFT(G810,8)=" As",MID(G810,FIND($S$5,G810)+8,30),IF(LEFT(G810,8)= " Traded", MID(G810,FIND($S$6, G810)+8,30),IF(LEFT(G810,8)= " Drafted", MID(G810,FIND($S$7, G810)+8,30),IF(LEFT(G810,8)= " Player", MID(G810,FIND($S$8, G810)+8,30),"no"))))))</f>
        <v>Dallas Mavericks</v>
      </c>
      <c r="K810" t="str">
        <f t="shared" si="51"/>
        <v>Dallas Mavericks</v>
      </c>
    </row>
    <row r="811" spans="1:11" x14ac:dyDescent="0.25">
      <c r="A811" s="9" t="s">
        <v>3806</v>
      </c>
      <c r="B811" s="11">
        <f t="shared" si="48"/>
        <v>12</v>
      </c>
      <c r="C811" s="9" t="s">
        <v>3775</v>
      </c>
      <c r="D811" s="9" t="str">
        <f t="shared" si="49"/>
        <v>10</v>
      </c>
      <c r="E811" s="11">
        <v>2008</v>
      </c>
      <c r="F811" s="7">
        <f t="shared" si="50"/>
        <v>39792</v>
      </c>
      <c r="G811" t="s">
        <v>931</v>
      </c>
      <c r="H811" t="s">
        <v>617</v>
      </c>
      <c r="I811" t="s">
        <v>3752</v>
      </c>
      <c r="J811" s="2" t="str">
        <f>IF(LEFT(G811,7)=" Signed",MID(G811,FIND($S$3,G811)+9,30),IF(LEFT(G811,8)=" Claimed",MID(G811,FIND($S$4,G811)+8,30),IF(LEFT(G811,8)=" As",MID(G811,FIND($S$5,G811)+8,30),IF(LEFT(G811,8)= " Traded", MID(G811,FIND($S$6, G811)+8,30),IF(LEFT(G811,8)= " Drafted", MID(G811,FIND($S$7, G811)+8,30),IF(LEFT(G811,8)= " Player", MID(G811,FIND($S$8, G811)+8,30),"no"))))))</f>
        <v>no</v>
      </c>
      <c r="K811" t="str">
        <f t="shared" si="51"/>
        <v>no</v>
      </c>
    </row>
    <row r="812" spans="1:11" x14ac:dyDescent="0.25">
      <c r="A812" s="9" t="s">
        <v>3806</v>
      </c>
      <c r="B812" s="11">
        <f t="shared" si="48"/>
        <v>12</v>
      </c>
      <c r="C812" s="9" t="s">
        <v>3775</v>
      </c>
      <c r="D812" s="9" t="str">
        <f t="shared" si="49"/>
        <v>10</v>
      </c>
      <c r="E812" s="11">
        <v>2011</v>
      </c>
      <c r="F812" s="7">
        <f t="shared" si="50"/>
        <v>40887</v>
      </c>
      <c r="G812" t="s">
        <v>932</v>
      </c>
      <c r="H812" t="s">
        <v>933</v>
      </c>
      <c r="I812" t="s">
        <v>3751</v>
      </c>
      <c r="J812" s="2" t="str">
        <f>IF(LEFT(G812,7)=" Signed",MID(G812,FIND($S$3,G812)+9,30),IF(LEFT(G812,8)=" Claimed",MID(G812,FIND($S$4,G812)+8,30),IF(LEFT(G812,8)=" As",MID(G812,FIND($S$5,G812)+8,30),IF(LEFT(G812,8)= " Traded", MID(G812,FIND($S$6, G812)+8,30),IF(LEFT(G812,8)= " Drafted", MID(G812,FIND($S$7, G812)+8,30),IF(LEFT(G812,8)= " Player", MID(G812,FIND($S$8, G812)+8,30),"no"))))))</f>
        <v>no</v>
      </c>
      <c r="K812" t="str">
        <f t="shared" si="51"/>
        <v>no</v>
      </c>
    </row>
    <row r="813" spans="1:11" x14ac:dyDescent="0.25">
      <c r="A813" s="9" t="s">
        <v>3806</v>
      </c>
      <c r="B813" s="11">
        <f t="shared" si="48"/>
        <v>12</v>
      </c>
      <c r="C813" s="9" t="s">
        <v>3775</v>
      </c>
      <c r="D813" s="9" t="str">
        <f t="shared" si="49"/>
        <v>10</v>
      </c>
      <c r="E813" s="11">
        <v>2011</v>
      </c>
      <c r="F813" s="7">
        <f t="shared" si="50"/>
        <v>40887</v>
      </c>
      <c r="G813" t="s">
        <v>934</v>
      </c>
      <c r="H813" t="s">
        <v>300</v>
      </c>
      <c r="I813" t="s">
        <v>3751</v>
      </c>
      <c r="J813" s="2" t="str">
        <f>IF(LEFT(G813,7)=" Signed",MID(G813,FIND($S$3,G813)+9,30),IF(LEFT(G813,8)=" Claimed",MID(G813,FIND($S$4,G813)+8,30),IF(LEFT(G813,8)=" As",MID(G813,FIND($S$5,G813)+8,30),IF(LEFT(G813,8)= " Traded", MID(G813,FIND($S$6, G813)+8,30),IF(LEFT(G813,8)= " Drafted", MID(G813,FIND($S$7, G813)+8,30),IF(LEFT(G813,8)= " Player", MID(G813,FIND($S$8, G813)+8,30),"no"))))))</f>
        <v>no</v>
      </c>
      <c r="K813" t="str">
        <f t="shared" si="51"/>
        <v>no</v>
      </c>
    </row>
    <row r="814" spans="1:11" x14ac:dyDescent="0.25">
      <c r="A814" s="9" t="s">
        <v>3806</v>
      </c>
      <c r="B814" s="11">
        <f t="shared" si="48"/>
        <v>12</v>
      </c>
      <c r="C814" s="9" t="s">
        <v>3775</v>
      </c>
      <c r="D814" s="9" t="str">
        <f t="shared" si="49"/>
        <v>10</v>
      </c>
      <c r="E814" s="11">
        <v>2011</v>
      </c>
      <c r="F814" s="7">
        <f t="shared" si="50"/>
        <v>40887</v>
      </c>
      <c r="G814" t="s">
        <v>921</v>
      </c>
      <c r="H814" t="s">
        <v>475</v>
      </c>
      <c r="I814" t="s">
        <v>3741</v>
      </c>
      <c r="J814" s="2" t="str">
        <f>IF(LEFT(G814,7)=" Signed",MID(G814,FIND($S$3,G814)+9,30),IF(LEFT(G814,8)=" Claimed",MID(G814,FIND($S$4,G814)+8,30),IF(LEFT(G814,8)=" As",MID(G814,FIND($S$5,G814)+8,30),IF(LEFT(G814,8)= " Traded", MID(G814,FIND($S$6, G814)+8,30),IF(LEFT(G814,8)= " Drafted", MID(G814,FIND($S$7, G814)+8,30),IF(LEFT(G814,8)= " Player", MID(G814,FIND($S$8, G814)+8,30),"no"))))))</f>
        <v>Detroit Pistons.</v>
      </c>
      <c r="K814" t="str">
        <f t="shared" si="51"/>
        <v>Detroit Pistons</v>
      </c>
    </row>
    <row r="815" spans="1:11" x14ac:dyDescent="0.25">
      <c r="A815" s="9" t="s">
        <v>3806</v>
      </c>
      <c r="B815" s="11">
        <f t="shared" si="48"/>
        <v>12</v>
      </c>
      <c r="C815" s="9" t="s">
        <v>3775</v>
      </c>
      <c r="D815" s="9" t="str">
        <f t="shared" si="49"/>
        <v>10</v>
      </c>
      <c r="E815" s="11">
        <v>2011</v>
      </c>
      <c r="F815" s="7">
        <f t="shared" si="50"/>
        <v>40887</v>
      </c>
      <c r="G815" t="s">
        <v>826</v>
      </c>
      <c r="H815" t="s">
        <v>6</v>
      </c>
      <c r="I815" t="s">
        <v>3741</v>
      </c>
      <c r="J815" s="2" t="str">
        <f>IF(LEFT(G815,7)=" Signed",MID(G815,FIND($S$3,G815)+9,30),IF(LEFT(G815,8)=" Claimed",MID(G815,FIND($S$4,G815)+8,30),IF(LEFT(G815,8)=" As",MID(G815,FIND($S$5,G815)+8,30),IF(LEFT(G815,8)= " Traded", MID(G815,FIND($S$6, G815)+8,30),IF(LEFT(G815,8)= " Drafted", MID(G815,FIND($S$7, G815)+8,30),IF(LEFT(G815,8)= " Player", MID(G815,FIND($S$8, G815)+8,30),"no"))))))</f>
        <v>Memphis Grizzlies.</v>
      </c>
      <c r="K815" t="str">
        <f t="shared" si="51"/>
        <v>Memphis Grizzlies</v>
      </c>
    </row>
    <row r="816" spans="1:11" x14ac:dyDescent="0.25">
      <c r="A816" s="9" t="s">
        <v>3806</v>
      </c>
      <c r="B816" s="11">
        <f t="shared" si="48"/>
        <v>12</v>
      </c>
      <c r="C816" s="9" t="s">
        <v>3775</v>
      </c>
      <c r="D816" s="9" t="str">
        <f t="shared" si="49"/>
        <v>10</v>
      </c>
      <c r="E816" s="11">
        <v>2014</v>
      </c>
      <c r="F816" s="7">
        <f t="shared" si="50"/>
        <v>41983</v>
      </c>
      <c r="G816" t="s">
        <v>935</v>
      </c>
      <c r="H816" t="s">
        <v>665</v>
      </c>
      <c r="J816" s="2" t="str">
        <f>IF(LEFT(G816,7)=" Signed",MID(G816,FIND($S$3,G816)+9,30),IF(LEFT(G816,8)=" Claimed",MID(G816,FIND($S$4,G816)+8,30),IF(LEFT(G816,8)=" As",MID(G816,FIND($S$5,G816)+8,30),IF(LEFT(G816,8)= " Traded", MID(G816,FIND($S$6, G816)+8,30),IF(LEFT(G816,8)= " Drafted", MID(G816,FIND($S$7, G816)+8,30),IF(LEFT(G816,8)= " Player", MID(G816,FIND($S$8, G816)+8,30),"no"))))))</f>
        <v>no</v>
      </c>
      <c r="K816" t="str">
        <f t="shared" si="51"/>
        <v>no</v>
      </c>
    </row>
    <row r="817" spans="1:11" x14ac:dyDescent="0.25">
      <c r="A817" s="9" t="s">
        <v>3806</v>
      </c>
      <c r="B817" s="11">
        <f t="shared" si="48"/>
        <v>12</v>
      </c>
      <c r="C817" s="9" t="s">
        <v>3775</v>
      </c>
      <c r="D817" s="9" t="str">
        <f t="shared" si="49"/>
        <v>10</v>
      </c>
      <c r="E817" s="11">
        <v>2014</v>
      </c>
      <c r="F817" s="7">
        <f t="shared" si="50"/>
        <v>41983</v>
      </c>
      <c r="G817" t="s">
        <v>936</v>
      </c>
      <c r="H817" t="s">
        <v>937</v>
      </c>
      <c r="J817" s="2" t="str">
        <f>IF(LEFT(G817,7)=" Signed",MID(G817,FIND($S$3,G817)+9,30),IF(LEFT(G817,8)=" Claimed",MID(G817,FIND($S$4,G817)+8,30),IF(LEFT(G817,8)=" As",MID(G817,FIND($S$5,G817)+8,30),IF(LEFT(G817,8)= " Traded", MID(G817,FIND($S$6, G817)+8,30),IF(LEFT(G817,8)= " Drafted", MID(G817,FIND($S$7, G817)+8,30),IF(LEFT(G817,8)= " Player", MID(G817,FIND($S$8, G817)+8,30),"no"))))))</f>
        <v>no</v>
      </c>
      <c r="K817" t="str">
        <f t="shared" si="51"/>
        <v>no</v>
      </c>
    </row>
    <row r="818" spans="1:11" x14ac:dyDescent="0.25">
      <c r="A818" s="9" t="s">
        <v>3806</v>
      </c>
      <c r="B818" s="11">
        <f t="shared" si="48"/>
        <v>12</v>
      </c>
      <c r="C818" s="9" t="s">
        <v>3775</v>
      </c>
      <c r="D818" s="9" t="str">
        <f t="shared" si="49"/>
        <v>10</v>
      </c>
      <c r="E818" s="11">
        <v>2016</v>
      </c>
      <c r="F818" s="7">
        <f t="shared" si="50"/>
        <v>42714</v>
      </c>
      <c r="G818" t="s">
        <v>938</v>
      </c>
      <c r="H818" t="s">
        <v>939</v>
      </c>
      <c r="I818" t="s">
        <v>3744</v>
      </c>
      <c r="J818" s="2" t="str">
        <f>IF(LEFT(G818,7)=" Signed",MID(G818,FIND($S$3,G818)+9,30),IF(LEFT(G818,8)=" Claimed",MID(G818,FIND($S$4,G818)+8,30),IF(LEFT(G818,8)=" As",MID(G818,FIND($S$5,G818)+8,30),IF(LEFT(G818,8)= " Traded", MID(G818,FIND($S$6, G818)+8,30),IF(LEFT(G818,8)= " Drafted", MID(G818,FIND($S$7, G818)+8,30),IF(LEFT(G818,8)= " Player", MID(G818,FIND($S$8, G818)+8,30),"no"))))))</f>
        <v>no</v>
      </c>
      <c r="K818" t="str">
        <f t="shared" si="51"/>
        <v>no</v>
      </c>
    </row>
    <row r="819" spans="1:11" x14ac:dyDescent="0.25">
      <c r="A819" s="9" t="s">
        <v>3806</v>
      </c>
      <c r="B819" s="11">
        <f t="shared" si="48"/>
        <v>12</v>
      </c>
      <c r="C819" s="9" t="s">
        <v>3775</v>
      </c>
      <c r="D819" s="9" t="str">
        <f t="shared" si="49"/>
        <v>10</v>
      </c>
      <c r="E819" s="11">
        <v>2016</v>
      </c>
      <c r="F819" s="7">
        <f t="shared" si="50"/>
        <v>42714</v>
      </c>
      <c r="G819" t="s">
        <v>914</v>
      </c>
      <c r="H819" t="s">
        <v>940</v>
      </c>
      <c r="I819" t="s">
        <v>3747</v>
      </c>
      <c r="J819" s="2" t="str">
        <f>IF(LEFT(G819,7)=" Signed",MID(G819,FIND($S$3,G819)+9,30),IF(LEFT(G819,8)=" Claimed",MID(G819,FIND($S$4,G819)+8,30),IF(LEFT(G819,8)=" As",MID(G819,FIND($S$5,G819)+8,30),IF(LEFT(G819,8)= " Traded", MID(G819,FIND($S$6, G819)+8,30),IF(LEFT(G819,8)= " Drafted", MID(G819,FIND($S$7, G819)+8,30),IF(LEFT(G819,8)= " Player", MID(G819,FIND($S$8, G819)+8,30),"no"))))))</f>
        <v>no</v>
      </c>
      <c r="K819" t="str">
        <f t="shared" si="51"/>
        <v>no</v>
      </c>
    </row>
    <row r="820" spans="1:11" x14ac:dyDescent="0.25">
      <c r="A820" s="9" t="s">
        <v>3806</v>
      </c>
      <c r="B820" s="11">
        <f t="shared" si="48"/>
        <v>12</v>
      </c>
      <c r="C820" s="9" t="s">
        <v>3775</v>
      </c>
      <c r="D820" s="9" t="str">
        <f t="shared" si="49"/>
        <v>10</v>
      </c>
      <c r="E820" s="11">
        <v>2018</v>
      </c>
      <c r="F820" s="7">
        <f t="shared" si="50"/>
        <v>43444</v>
      </c>
      <c r="G820" t="s">
        <v>941</v>
      </c>
      <c r="H820" t="s">
        <v>407</v>
      </c>
      <c r="I820" t="s">
        <v>3744</v>
      </c>
      <c r="J820" s="2" t="str">
        <f>IF(LEFT(G820,7)=" Signed",MID(G820,FIND($S$3,G820)+9,30),IF(LEFT(G820,8)=" Claimed",MID(G820,FIND($S$4,G820)+8,30),IF(LEFT(G820,8)=" As",MID(G820,FIND($S$5,G820)+8,30),IF(LEFT(G820,8)= " Traded", MID(G820,FIND($S$6, G820)+8,30),IF(LEFT(G820,8)= " Drafted", MID(G820,FIND($S$7, G820)+8,30),IF(LEFT(G820,8)= " Player", MID(G820,FIND($S$8, G820)+8,30),"no"))))))</f>
        <v>no</v>
      </c>
      <c r="K820" t="str">
        <f t="shared" si="51"/>
        <v>no</v>
      </c>
    </row>
    <row r="821" spans="1:11" x14ac:dyDescent="0.25">
      <c r="A821" s="9" t="s">
        <v>3806</v>
      </c>
      <c r="B821" s="11">
        <f t="shared" si="48"/>
        <v>12</v>
      </c>
      <c r="C821" s="9" t="s">
        <v>3775</v>
      </c>
      <c r="D821" s="9" t="str">
        <f t="shared" si="49"/>
        <v>10</v>
      </c>
      <c r="E821" s="11">
        <v>2018</v>
      </c>
      <c r="F821" s="7">
        <f t="shared" si="50"/>
        <v>43444</v>
      </c>
      <c r="G821" t="s">
        <v>225</v>
      </c>
      <c r="H821" t="s">
        <v>942</v>
      </c>
      <c r="I821" t="s">
        <v>3741</v>
      </c>
      <c r="J821" s="2" t="str">
        <f>IF(LEFT(G821,7)=" Signed",MID(G821,FIND($S$3,G821)+9,30),IF(LEFT(G821,8)=" Claimed",MID(G821,FIND($S$4,G821)+8,30),IF(LEFT(G821,8)=" As",MID(G821,FIND($S$5,G821)+8,30),IF(LEFT(G821,8)= " Traded", MID(G821,FIND($S$6, G821)+8,30),IF(LEFT(G821,8)= " Drafted", MID(G821,FIND($S$7, G821)+8,30),IF(LEFT(G821,8)= " Player", MID(G821,FIND($S$8, G821)+8,30),"no"))))))</f>
        <v>Denver Nuggets</v>
      </c>
      <c r="K821" t="str">
        <f t="shared" si="51"/>
        <v>Denver Nuggets</v>
      </c>
    </row>
    <row r="822" spans="1:11" x14ac:dyDescent="0.25">
      <c r="A822" s="9" t="s">
        <v>3806</v>
      </c>
      <c r="B822" s="11">
        <f t="shared" si="48"/>
        <v>12</v>
      </c>
      <c r="C822" s="9" t="s">
        <v>3775</v>
      </c>
      <c r="D822" s="9" t="str">
        <f t="shared" si="49"/>
        <v>10</v>
      </c>
      <c r="E822" s="11">
        <v>2018</v>
      </c>
      <c r="F822" s="7">
        <f t="shared" si="50"/>
        <v>43444</v>
      </c>
      <c r="G822" t="s">
        <v>295</v>
      </c>
      <c r="H822" t="s">
        <v>746</v>
      </c>
      <c r="I822" t="s">
        <v>3742</v>
      </c>
      <c r="J822" s="2" t="str">
        <f>IF(LEFT(G822,7)=" Signed",MID(G822,FIND($S$3,G822)+9,30),IF(LEFT(G822,8)=" Claimed",MID(G822,FIND($S$4,G822)+8,30),IF(LEFT(G822,8)=" As",MID(G822,FIND($S$5,G822)+8,30),IF(LEFT(G822,8)= " Traded", MID(G822,FIND($S$6, G822)+8,30),IF(LEFT(G822,8)= " Drafted", MID(G822,FIND($S$7, G822)+8,30),IF(LEFT(G822,8)= " Player", MID(G822,FIND($S$8, G822)+8,30),"no"))))))</f>
        <v>no</v>
      </c>
      <c r="K822" t="str">
        <f t="shared" si="51"/>
        <v>no</v>
      </c>
    </row>
    <row r="823" spans="1:11" x14ac:dyDescent="0.25">
      <c r="A823" s="9" t="s">
        <v>3806</v>
      </c>
      <c r="B823" s="11">
        <f t="shared" si="48"/>
        <v>12</v>
      </c>
      <c r="C823" s="9" t="s">
        <v>3775</v>
      </c>
      <c r="D823" s="9" t="str">
        <f t="shared" si="49"/>
        <v>10</v>
      </c>
      <c r="E823" s="11">
        <v>2018</v>
      </c>
      <c r="F823" s="7">
        <f t="shared" si="50"/>
        <v>43444</v>
      </c>
      <c r="G823" t="s">
        <v>34</v>
      </c>
      <c r="H823" t="s">
        <v>109</v>
      </c>
      <c r="I823" t="s">
        <v>3744</v>
      </c>
      <c r="J823" s="2" t="str">
        <f>IF(LEFT(G823,7)=" Signed",MID(G823,FIND($S$3,G823)+9,30),IF(LEFT(G823,8)=" Claimed",MID(G823,FIND($S$4,G823)+8,30),IF(LEFT(G823,8)=" As",MID(G823,FIND($S$5,G823)+8,30),IF(LEFT(G823,8)= " Traded", MID(G823,FIND($S$6, G823)+8,30),IF(LEFT(G823,8)= " Drafted", MID(G823,FIND($S$7, G823)+8,30),IF(LEFT(G823,8)= " Player", MID(G823,FIND($S$8, G823)+8,30),"no"))))))</f>
        <v>no</v>
      </c>
      <c r="K823" t="str">
        <f t="shared" si="51"/>
        <v>no</v>
      </c>
    </row>
    <row r="824" spans="1:11" x14ac:dyDescent="0.25">
      <c r="A824" s="9" t="s">
        <v>3806</v>
      </c>
      <c r="B824" s="11">
        <f t="shared" si="48"/>
        <v>12</v>
      </c>
      <c r="C824" s="9" t="s">
        <v>3775</v>
      </c>
      <c r="D824" s="9" t="str">
        <f t="shared" si="49"/>
        <v>10</v>
      </c>
      <c r="E824" s="11">
        <v>2018</v>
      </c>
      <c r="F824" s="7">
        <f t="shared" si="50"/>
        <v>43444</v>
      </c>
      <c r="G824" t="s">
        <v>387</v>
      </c>
      <c r="H824" t="s">
        <v>314</v>
      </c>
      <c r="I824" t="s">
        <v>3741</v>
      </c>
      <c r="J824" s="2" t="str">
        <f>IF(LEFT(G824,7)=" Signed",MID(G824,FIND($S$3,G824)+9,30),IF(LEFT(G824,8)=" Claimed",MID(G824,FIND($S$4,G824)+8,30),IF(LEFT(G824,8)=" As",MID(G824,FIND($S$5,G824)+8,30),IF(LEFT(G824,8)= " Traded", MID(G824,FIND($S$6, G824)+8,30),IF(LEFT(G824,8)= " Drafted", MID(G824,FIND($S$7, G824)+8,30),IF(LEFT(G824,8)= " Player", MID(G824,FIND($S$8, G824)+8,30),"no"))))))</f>
        <v>Phoenix Suns</v>
      </c>
      <c r="K824" t="str">
        <f t="shared" si="51"/>
        <v>Phoenix Suns</v>
      </c>
    </row>
    <row r="825" spans="1:11" x14ac:dyDescent="0.25">
      <c r="A825" s="9" t="s">
        <v>3806</v>
      </c>
      <c r="B825" s="11">
        <f t="shared" si="48"/>
        <v>12</v>
      </c>
      <c r="C825" s="9" t="s">
        <v>3775</v>
      </c>
      <c r="D825" s="9" t="str">
        <f t="shared" si="49"/>
        <v>10</v>
      </c>
      <c r="E825" s="11">
        <v>2020</v>
      </c>
      <c r="F825" s="7">
        <f t="shared" si="50"/>
        <v>44175</v>
      </c>
      <c r="G825" t="s">
        <v>943</v>
      </c>
      <c r="H825" t="s">
        <v>944</v>
      </c>
      <c r="I825" t="s">
        <v>3741</v>
      </c>
      <c r="J825" s="2" t="str">
        <f>IF(LEFT(G825,7)=" Signed",MID(G825,FIND($S$3,G825)+9,30),IF(LEFT(G825,8)=" Claimed",MID(G825,FIND($S$4,G825)+8,30),IF(LEFT(G825,8)=" As",MID(G825,FIND($S$5,G825)+8,30),IF(LEFT(G825,8)= " Traded", MID(G825,FIND($S$6, G825)+8,30),IF(LEFT(G825,8)= " Drafted", MID(G825,FIND($S$7, G825)+8,30),IF(LEFT(G825,8)= " Player", MID(G825,FIND($S$8, G825)+8,30),"no"))))))</f>
        <v>Los Angeles Clippers</v>
      </c>
      <c r="K825" t="str">
        <f t="shared" si="51"/>
        <v>Los Angeles Clippers</v>
      </c>
    </row>
    <row r="826" spans="1:11" x14ac:dyDescent="0.25">
      <c r="A826" s="9" t="s">
        <v>3806</v>
      </c>
      <c r="B826" s="11">
        <f t="shared" si="48"/>
        <v>12</v>
      </c>
      <c r="C826" s="9" t="s">
        <v>3775</v>
      </c>
      <c r="D826" s="9" t="str">
        <f t="shared" si="49"/>
        <v>10</v>
      </c>
      <c r="E826" s="11">
        <v>2020</v>
      </c>
      <c r="F826" s="7">
        <f t="shared" si="50"/>
        <v>44175</v>
      </c>
      <c r="G826" t="s">
        <v>926</v>
      </c>
      <c r="H826" t="s">
        <v>407</v>
      </c>
      <c r="I826" t="s">
        <v>3741</v>
      </c>
      <c r="J826" s="2" t="str">
        <f>IF(LEFT(G826,7)=" Signed",MID(G826,FIND($S$3,G826)+9,30),IF(LEFT(G826,8)=" Claimed",MID(G826,FIND($S$4,G826)+8,30),IF(LEFT(G826,8)=" As",MID(G826,FIND($S$5,G826)+8,30),IF(LEFT(G826,8)= " Traded", MID(G826,FIND($S$6, G826)+8,30),IF(LEFT(G826,8)= " Drafted", MID(G826,FIND($S$7, G826)+8,30),IF(LEFT(G826,8)= " Player", MID(G826,FIND($S$8, G826)+8,30),"no"))))))</f>
        <v>Dallas Mavericks.</v>
      </c>
      <c r="K826" t="str">
        <f t="shared" si="51"/>
        <v>Dallas Mavericks</v>
      </c>
    </row>
    <row r="827" spans="1:11" x14ac:dyDescent="0.25">
      <c r="A827" s="9" t="s">
        <v>3806</v>
      </c>
      <c r="B827" s="11">
        <f t="shared" si="48"/>
        <v>12</v>
      </c>
      <c r="C827" s="9" t="s">
        <v>3775</v>
      </c>
      <c r="D827" s="9" t="str">
        <f t="shared" si="49"/>
        <v>10</v>
      </c>
      <c r="E827" s="11">
        <v>2020</v>
      </c>
      <c r="F827" s="7">
        <f t="shared" si="50"/>
        <v>44175</v>
      </c>
      <c r="G827" t="s">
        <v>634</v>
      </c>
      <c r="H827" t="s">
        <v>400</v>
      </c>
      <c r="I827" t="s">
        <v>3742</v>
      </c>
      <c r="J827" s="2" t="str">
        <f>IF(LEFT(G827,7)=" Signed",MID(G827,FIND($S$3,G827)+9,30),IF(LEFT(G827,8)=" Claimed",MID(G827,FIND($S$4,G827)+8,30),IF(LEFT(G827,8)=" As",MID(G827,FIND($S$5,G827)+8,30),IF(LEFT(G827,8)= " Traded", MID(G827,FIND($S$6, G827)+8,30),IF(LEFT(G827,8)= " Drafted", MID(G827,FIND($S$7, G827)+8,30),IF(LEFT(G827,8)= " Player", MID(G827,FIND($S$8, G827)+8,30),"no"))))))</f>
        <v>no</v>
      </c>
      <c r="K827" t="str">
        <f t="shared" si="51"/>
        <v>no</v>
      </c>
    </row>
    <row r="828" spans="1:11" x14ac:dyDescent="0.25">
      <c r="A828" s="9" t="s">
        <v>3806</v>
      </c>
      <c r="B828" s="11">
        <f t="shared" si="48"/>
        <v>12</v>
      </c>
      <c r="C828" s="9" t="s">
        <v>3775</v>
      </c>
      <c r="D828" s="9" t="str">
        <f t="shared" si="49"/>
        <v>10</v>
      </c>
      <c r="E828" s="11">
        <v>2020</v>
      </c>
      <c r="F828" s="7">
        <f t="shared" si="50"/>
        <v>44175</v>
      </c>
      <c r="G828" t="s">
        <v>945</v>
      </c>
      <c r="H828" t="s">
        <v>182</v>
      </c>
      <c r="I828" t="s">
        <v>3741</v>
      </c>
      <c r="J828" s="2" t="str">
        <f>IF(LEFT(G828,7)=" Signed",MID(G828,FIND($S$3,G828)+9,30),IF(LEFT(G828,8)=" Claimed",MID(G828,FIND($S$4,G828)+8,30),IF(LEFT(G828,8)=" As",MID(G828,FIND($S$5,G828)+8,30),IF(LEFT(G828,8)= " Traded", MID(G828,FIND($S$6, G828)+8,30),IF(LEFT(G828,8)= " Drafted", MID(G828,FIND($S$7, G828)+8,30),IF(LEFT(G828,8)= " Player", MID(G828,FIND($S$8, G828)+8,30),"no"))))))</f>
        <v>Minnesota Timberwolves.</v>
      </c>
      <c r="K828" t="str">
        <f t="shared" si="51"/>
        <v>Minnesota Timberwolves</v>
      </c>
    </row>
    <row r="829" spans="1:11" x14ac:dyDescent="0.25">
      <c r="A829" s="9" t="s">
        <v>3806</v>
      </c>
      <c r="B829" s="11">
        <f t="shared" si="48"/>
        <v>12</v>
      </c>
      <c r="C829" s="9" t="s">
        <v>3775</v>
      </c>
      <c r="D829" s="9" t="str">
        <f t="shared" si="49"/>
        <v>10</v>
      </c>
      <c r="E829" s="11">
        <v>2021</v>
      </c>
      <c r="F829" s="7">
        <f t="shared" si="50"/>
        <v>44540</v>
      </c>
      <c r="G829" t="s">
        <v>946</v>
      </c>
      <c r="H829" t="s">
        <v>712</v>
      </c>
      <c r="I829" t="s">
        <v>3741</v>
      </c>
      <c r="J829" s="2" t="str">
        <f>IF(LEFT(G829,7)=" Signed",MID(G829,FIND($S$3,G829)+9,30),IF(LEFT(G829,8)=" Claimed",MID(G829,FIND($S$4,G829)+8,30),IF(LEFT(G829,8)=" As",MID(G829,FIND($S$5,G829)+8,30),IF(LEFT(G829,8)= " Traded", MID(G829,FIND($S$6, G829)+8,30),IF(LEFT(G829,8)= " Drafted", MID(G829,FIND($S$7, G829)+8,30),IF(LEFT(G829,8)= " Player", MID(G829,FIND($S$8, G829)+8,30),"no"))))))</f>
        <v>Chicago Bulls.</v>
      </c>
      <c r="K829" t="str">
        <f t="shared" si="51"/>
        <v>Chicago Bulls</v>
      </c>
    </row>
    <row r="830" spans="1:11" x14ac:dyDescent="0.25">
      <c r="A830" s="9" t="s">
        <v>3806</v>
      </c>
      <c r="B830" s="11">
        <f t="shared" si="48"/>
        <v>12</v>
      </c>
      <c r="C830" s="9" t="s">
        <v>3775</v>
      </c>
      <c r="D830" s="9" t="str">
        <f t="shared" si="49"/>
        <v>10</v>
      </c>
      <c r="E830" s="11">
        <v>2021</v>
      </c>
      <c r="F830" s="7">
        <f t="shared" si="50"/>
        <v>44540</v>
      </c>
      <c r="G830" t="s">
        <v>946</v>
      </c>
      <c r="H830" t="s">
        <v>939</v>
      </c>
      <c r="I830" t="s">
        <v>3741</v>
      </c>
      <c r="J830" s="2" t="str">
        <f>IF(LEFT(G830,7)=" Signed",MID(G830,FIND($S$3,G830)+9,30),IF(LEFT(G830,8)=" Claimed",MID(G830,FIND($S$4,G830)+8,30),IF(LEFT(G830,8)=" As",MID(G830,FIND($S$5,G830)+8,30),IF(LEFT(G830,8)= " Traded", MID(G830,FIND($S$6, G830)+8,30),IF(LEFT(G830,8)= " Drafted", MID(G830,FIND($S$7, G830)+8,30),IF(LEFT(G830,8)= " Player", MID(G830,FIND($S$8, G830)+8,30),"no"))))))</f>
        <v>Chicago Bulls.</v>
      </c>
      <c r="K830" t="str">
        <f t="shared" si="51"/>
        <v>Chicago Bulls</v>
      </c>
    </row>
    <row r="831" spans="1:11" x14ac:dyDescent="0.25">
      <c r="A831" s="9" t="s">
        <v>3806</v>
      </c>
      <c r="B831" s="11">
        <f t="shared" si="48"/>
        <v>12</v>
      </c>
      <c r="C831" s="9" t="s">
        <v>3776</v>
      </c>
      <c r="D831" s="9" t="str">
        <f t="shared" si="49"/>
        <v>11</v>
      </c>
      <c r="E831" s="11">
        <v>2016</v>
      </c>
      <c r="F831" s="7">
        <f t="shared" si="50"/>
        <v>42715</v>
      </c>
      <c r="G831" t="s">
        <v>916</v>
      </c>
      <c r="H831" t="s">
        <v>939</v>
      </c>
      <c r="I831" t="s">
        <v>3747</v>
      </c>
      <c r="J831" s="2" t="str">
        <f>IF(LEFT(G831,7)=" Signed",MID(G831,FIND($S$3,G831)+9,30),IF(LEFT(G831,8)=" Claimed",MID(G831,FIND($S$4,G831)+8,30),IF(LEFT(G831,8)=" As",MID(G831,FIND($S$5,G831)+8,30),IF(LEFT(G831,8)= " Traded", MID(G831,FIND($S$6, G831)+8,30),IF(LEFT(G831,8)= " Drafted", MID(G831,FIND($S$7, G831)+8,30),IF(LEFT(G831,8)= " Player", MID(G831,FIND($S$8, G831)+8,30),"no"))))))</f>
        <v>no</v>
      </c>
      <c r="K831" t="str">
        <f t="shared" si="51"/>
        <v>no</v>
      </c>
    </row>
    <row r="832" spans="1:11" x14ac:dyDescent="0.25">
      <c r="A832" s="9" t="s">
        <v>3806</v>
      </c>
      <c r="B832" s="11">
        <f t="shared" si="48"/>
        <v>12</v>
      </c>
      <c r="C832" s="9" t="s">
        <v>3776</v>
      </c>
      <c r="D832" s="9" t="str">
        <f t="shared" si="49"/>
        <v>11</v>
      </c>
      <c r="E832" s="11">
        <v>2018</v>
      </c>
      <c r="F832" s="7">
        <f t="shared" si="50"/>
        <v>43445</v>
      </c>
      <c r="G832" t="s">
        <v>947</v>
      </c>
      <c r="H832" t="s">
        <v>386</v>
      </c>
      <c r="I832" t="s">
        <v>3747</v>
      </c>
      <c r="J832" s="2" t="str">
        <f>IF(LEFT(G832,7)=" Signed",MID(G832,FIND($S$3,G832)+9,30),IF(LEFT(G832,8)=" Claimed",MID(G832,FIND($S$4,G832)+8,30),IF(LEFT(G832,8)=" As",MID(G832,FIND($S$5,G832)+8,30),IF(LEFT(G832,8)= " Traded", MID(G832,FIND($S$6, G832)+8,30),IF(LEFT(G832,8)= " Drafted", MID(G832,FIND($S$7, G832)+8,30),IF(LEFT(G832,8)= " Player", MID(G832,FIND($S$8, G832)+8,30),"no"))))))</f>
        <v>no</v>
      </c>
      <c r="K832" t="str">
        <f t="shared" si="51"/>
        <v>no</v>
      </c>
    </row>
    <row r="833" spans="1:11" x14ac:dyDescent="0.25">
      <c r="A833" s="9" t="s">
        <v>3806</v>
      </c>
      <c r="B833" s="11">
        <f t="shared" si="48"/>
        <v>12</v>
      </c>
      <c r="C833" s="9" t="s">
        <v>3776</v>
      </c>
      <c r="D833" s="9" t="str">
        <f t="shared" si="49"/>
        <v>11</v>
      </c>
      <c r="E833" s="11">
        <v>2018</v>
      </c>
      <c r="F833" s="7">
        <f t="shared" si="50"/>
        <v>43445</v>
      </c>
      <c r="G833" t="s">
        <v>948</v>
      </c>
      <c r="H833" t="s">
        <v>949</v>
      </c>
      <c r="I833" t="s">
        <v>3744</v>
      </c>
      <c r="J833" s="2" t="str">
        <f>IF(LEFT(G833,7)=" Signed",MID(G833,FIND($S$3,G833)+9,30),IF(LEFT(G833,8)=" Claimed",MID(G833,FIND($S$4,G833)+8,30),IF(LEFT(G833,8)=" As",MID(G833,FIND($S$5,G833)+8,30),IF(LEFT(G833,8)= " Traded", MID(G833,FIND($S$6, G833)+8,30),IF(LEFT(G833,8)= " Drafted", MID(G833,FIND($S$7, G833)+8,30),IF(LEFT(G833,8)= " Player", MID(G833,FIND($S$8, G833)+8,30),"no"))))))</f>
        <v>no</v>
      </c>
      <c r="K833" t="str">
        <f t="shared" si="51"/>
        <v>no</v>
      </c>
    </row>
    <row r="834" spans="1:11" x14ac:dyDescent="0.25">
      <c r="A834" s="9" t="s">
        <v>3806</v>
      </c>
      <c r="B834" s="11">
        <f t="shared" si="48"/>
        <v>12</v>
      </c>
      <c r="C834" s="9" t="s">
        <v>3776</v>
      </c>
      <c r="D834" s="9" t="str">
        <f t="shared" si="49"/>
        <v>11</v>
      </c>
      <c r="E834" s="11">
        <v>2019</v>
      </c>
      <c r="F834" s="7">
        <f t="shared" si="50"/>
        <v>43810</v>
      </c>
      <c r="G834" t="s">
        <v>276</v>
      </c>
      <c r="H834" t="s">
        <v>950</v>
      </c>
      <c r="I834" t="s">
        <v>3742</v>
      </c>
      <c r="J834" s="2" t="str">
        <f>IF(LEFT(G834,7)=" Signed",MID(G834,FIND($S$3,G834)+9,30),IF(LEFT(G834,8)=" Claimed",MID(G834,FIND($S$4,G834)+8,30),IF(LEFT(G834,8)=" As",MID(G834,FIND($S$5,G834)+8,30),IF(LEFT(G834,8)= " Traded", MID(G834,FIND($S$6, G834)+8,30),IF(LEFT(G834,8)= " Drafted", MID(G834,FIND($S$7, G834)+8,30),IF(LEFT(G834,8)= " Player", MID(G834,FIND($S$8, G834)+8,30),"no"))))))</f>
        <v>no</v>
      </c>
      <c r="K834" t="str">
        <f t="shared" si="51"/>
        <v>no</v>
      </c>
    </row>
    <row r="835" spans="1:11" x14ac:dyDescent="0.25">
      <c r="A835" s="9" t="s">
        <v>3806</v>
      </c>
      <c r="B835" s="11">
        <f t="shared" ref="B835:B898" si="52">IF(A835="January",1, IF(A835 = "February",2, IF(A835 = "March",3,IF(A835="April",4,IF(A835="May",5,IF(A835="June",6,IF(A835="July",7,IF(A835="August",8,IF(A835="September",9,IF(A835="October",10,IF(A835="November",11,IF(A835="December",12))))))))))))</f>
        <v>12</v>
      </c>
      <c r="C835" s="9" t="s">
        <v>3776</v>
      </c>
      <c r="D835" s="9" t="str">
        <f t="shared" ref="D835:D898" si="53">LEFT(C835,LEN(C835)-1)</f>
        <v>11</v>
      </c>
      <c r="E835" s="11">
        <v>2019</v>
      </c>
      <c r="F835" s="7">
        <f t="shared" ref="F835:F898" si="54">DATE(E835,B835, D835)</f>
        <v>43810</v>
      </c>
      <c r="G835" t="s">
        <v>326</v>
      </c>
      <c r="H835" t="s">
        <v>951</v>
      </c>
      <c r="I835" t="s">
        <v>3741</v>
      </c>
      <c r="J835" s="2" t="str">
        <f>IF(LEFT(G835,7)=" Signed",MID(G835,FIND($S$3,G835)+9,30),IF(LEFT(G835,8)=" Claimed",MID(G835,FIND($S$4,G835)+8,30),IF(LEFT(G835,8)=" As",MID(G835,FIND($S$5,G835)+8,30),IF(LEFT(G835,8)= " Traded", MID(G835,FIND($S$6, G835)+8,30),IF(LEFT(G835,8)= " Drafted", MID(G835,FIND($S$7, G835)+8,30),IF(LEFT(G835,8)= " Player", MID(G835,FIND($S$8, G835)+8,30),"no"))))))</f>
        <v>Los Angeles Lakers</v>
      </c>
      <c r="K835" t="str">
        <f t="shared" ref="K835:K898" si="55">IF(ISNUMBER(SEARCH(".",J835)) = TRUE, REPLACE(J835,FIND(".",J835),1,""),J835)</f>
        <v>Los Angeles Lakers</v>
      </c>
    </row>
    <row r="836" spans="1:11" x14ac:dyDescent="0.25">
      <c r="A836" s="9" t="s">
        <v>3806</v>
      </c>
      <c r="B836" s="11">
        <f t="shared" si="52"/>
        <v>12</v>
      </c>
      <c r="C836" s="9" t="s">
        <v>3776</v>
      </c>
      <c r="D836" s="9" t="str">
        <f t="shared" si="53"/>
        <v>11</v>
      </c>
      <c r="E836" s="11">
        <v>2020</v>
      </c>
      <c r="F836" s="7">
        <f t="shared" si="54"/>
        <v>44176</v>
      </c>
      <c r="G836" t="s">
        <v>952</v>
      </c>
      <c r="H836" t="s">
        <v>937</v>
      </c>
      <c r="I836" t="s">
        <v>3741</v>
      </c>
      <c r="J836" s="2" t="str">
        <f>IF(LEFT(G836,7)=" Signed",MID(G836,FIND($S$3,G836)+9,30),IF(LEFT(G836,8)=" Claimed",MID(G836,FIND($S$4,G836)+8,30),IF(LEFT(G836,8)=" As",MID(G836,FIND($S$5,G836)+8,30),IF(LEFT(G836,8)= " Traded", MID(G836,FIND($S$6, G836)+8,30),IF(LEFT(G836,8)= " Drafted", MID(G836,FIND($S$7, G836)+8,30),IF(LEFT(G836,8)= " Player", MID(G836,FIND($S$8, G836)+8,30),"no"))))))</f>
        <v>San Antonio Spurs.</v>
      </c>
      <c r="K836" t="str">
        <f t="shared" si="55"/>
        <v>San Antonio Spurs</v>
      </c>
    </row>
    <row r="837" spans="1:11" x14ac:dyDescent="0.25">
      <c r="A837" s="9" t="s">
        <v>3806</v>
      </c>
      <c r="B837" s="11">
        <f t="shared" si="52"/>
        <v>12</v>
      </c>
      <c r="C837" s="9" t="s">
        <v>3776</v>
      </c>
      <c r="D837" s="9" t="str">
        <f t="shared" si="53"/>
        <v>11</v>
      </c>
      <c r="E837" s="11">
        <v>2020</v>
      </c>
      <c r="F837" s="7">
        <f t="shared" si="54"/>
        <v>44176</v>
      </c>
      <c r="G837" t="s">
        <v>232</v>
      </c>
      <c r="H837" t="s">
        <v>953</v>
      </c>
      <c r="I837" t="s">
        <v>3742</v>
      </c>
      <c r="J837" s="2" t="str">
        <f>IF(LEFT(G837,7)=" Signed",MID(G837,FIND($S$3,G837)+9,30),IF(LEFT(G837,8)=" Claimed",MID(G837,FIND($S$4,G837)+8,30),IF(LEFT(G837,8)=" As",MID(G837,FIND($S$5,G837)+8,30),IF(LEFT(G837,8)= " Traded", MID(G837,FIND($S$6, G837)+8,30),IF(LEFT(G837,8)= " Drafted", MID(G837,FIND($S$7, G837)+8,30),IF(LEFT(G837,8)= " Player", MID(G837,FIND($S$8, G837)+8,30),"no"))))))</f>
        <v>no</v>
      </c>
      <c r="K837" t="str">
        <f t="shared" si="55"/>
        <v>no</v>
      </c>
    </row>
    <row r="838" spans="1:11" x14ac:dyDescent="0.25">
      <c r="A838" s="9" t="s">
        <v>3806</v>
      </c>
      <c r="B838" s="11">
        <f t="shared" si="52"/>
        <v>12</v>
      </c>
      <c r="C838" s="9" t="s">
        <v>3776</v>
      </c>
      <c r="D838" s="9" t="str">
        <f t="shared" si="53"/>
        <v>11</v>
      </c>
      <c r="E838" s="11">
        <v>2020</v>
      </c>
      <c r="F838" s="7">
        <f t="shared" si="54"/>
        <v>44176</v>
      </c>
      <c r="G838" t="s">
        <v>177</v>
      </c>
      <c r="H838" t="s">
        <v>954</v>
      </c>
      <c r="I838" t="s">
        <v>3742</v>
      </c>
      <c r="J838" s="2" t="str">
        <f>IF(LEFT(G838,7)=" Signed",MID(G838,FIND($S$3,G838)+9,30),IF(LEFT(G838,8)=" Claimed",MID(G838,FIND($S$4,G838)+8,30),IF(LEFT(G838,8)=" As",MID(G838,FIND($S$5,G838)+8,30),IF(LEFT(G838,8)= " Traded", MID(G838,FIND($S$6, G838)+8,30),IF(LEFT(G838,8)= " Drafted", MID(G838,FIND($S$7, G838)+8,30),IF(LEFT(G838,8)= " Player", MID(G838,FIND($S$8, G838)+8,30),"no"))))))</f>
        <v>no</v>
      </c>
      <c r="K838" t="str">
        <f t="shared" si="55"/>
        <v>no</v>
      </c>
    </row>
    <row r="839" spans="1:11" x14ac:dyDescent="0.25">
      <c r="A839" s="9" t="s">
        <v>3806</v>
      </c>
      <c r="B839" s="11">
        <f t="shared" si="52"/>
        <v>12</v>
      </c>
      <c r="C839" s="9" t="s">
        <v>3776</v>
      </c>
      <c r="D839" s="9" t="str">
        <f t="shared" si="53"/>
        <v>11</v>
      </c>
      <c r="E839" s="11">
        <v>2020</v>
      </c>
      <c r="F839" s="7">
        <f t="shared" si="54"/>
        <v>44176</v>
      </c>
      <c r="G839" t="s">
        <v>955</v>
      </c>
      <c r="H839" t="s">
        <v>645</v>
      </c>
      <c r="I839" t="s">
        <v>3741</v>
      </c>
      <c r="J839" s="2" t="str">
        <f>IF(LEFT(G839,7)=" Signed",MID(G839,FIND($S$3,G839)+9,30),IF(LEFT(G839,8)=" Claimed",MID(G839,FIND($S$4,G839)+8,30),IF(LEFT(G839,8)=" As",MID(G839,FIND($S$5,G839)+8,30),IF(LEFT(G839,8)= " Traded", MID(G839,FIND($S$6, G839)+8,30),IF(LEFT(G839,8)= " Drafted", MID(G839,FIND($S$7, G839)+8,30),IF(LEFT(G839,8)= " Player", MID(G839,FIND($S$8, G839)+8,30),"no"))))))</f>
        <v>New York Knicks.</v>
      </c>
      <c r="K839" t="str">
        <f t="shared" si="55"/>
        <v>New York Knicks</v>
      </c>
    </row>
    <row r="840" spans="1:11" x14ac:dyDescent="0.25">
      <c r="A840" s="9" t="s">
        <v>3806</v>
      </c>
      <c r="B840" s="11">
        <f t="shared" si="52"/>
        <v>12</v>
      </c>
      <c r="C840" s="9" t="s">
        <v>3776</v>
      </c>
      <c r="D840" s="9" t="str">
        <f t="shared" si="53"/>
        <v>11</v>
      </c>
      <c r="E840" s="11">
        <v>2020</v>
      </c>
      <c r="F840" s="7">
        <f t="shared" si="54"/>
        <v>44176</v>
      </c>
      <c r="G840" t="s">
        <v>956</v>
      </c>
      <c r="H840" t="s">
        <v>957</v>
      </c>
      <c r="I840" t="s">
        <v>3741</v>
      </c>
      <c r="J840" s="2" t="str">
        <f>IF(LEFT(G840,7)=" Signed",MID(G840,FIND($S$3,G840)+9,30),IF(LEFT(G840,8)=" Claimed",MID(G840,FIND($S$4,G840)+8,30),IF(LEFT(G840,8)=" As",MID(G840,FIND($S$5,G840)+8,30),IF(LEFT(G840,8)= " Traded", MID(G840,FIND($S$6, G840)+8,30),IF(LEFT(G840,8)= " Drafted", MID(G840,FIND($S$7, G840)+8,30),IF(LEFT(G840,8)= " Player", MID(G840,FIND($S$8, G840)+8,30),"no"))))))</f>
        <v>Memphis Grizzlies.</v>
      </c>
      <c r="K840" t="str">
        <f t="shared" si="55"/>
        <v>Memphis Grizzlies</v>
      </c>
    </row>
    <row r="841" spans="1:11" x14ac:dyDescent="0.25">
      <c r="A841" s="9" t="s">
        <v>3806</v>
      </c>
      <c r="B841" s="11">
        <f t="shared" si="52"/>
        <v>12</v>
      </c>
      <c r="C841" s="9" t="s">
        <v>3776</v>
      </c>
      <c r="D841" s="9" t="str">
        <f t="shared" si="53"/>
        <v>11</v>
      </c>
      <c r="E841" s="11">
        <v>2021</v>
      </c>
      <c r="F841" s="7">
        <f t="shared" si="54"/>
        <v>44541</v>
      </c>
      <c r="G841" t="s">
        <v>325</v>
      </c>
      <c r="H841" t="s">
        <v>482</v>
      </c>
      <c r="I841" t="s">
        <v>3744</v>
      </c>
      <c r="J841" s="2" t="str">
        <f>IF(LEFT(G841,7)=" Signed",MID(G841,FIND($S$3,G841)+9,30),IF(LEFT(G841,8)=" Claimed",MID(G841,FIND($S$4,G841)+8,30),IF(LEFT(G841,8)=" As",MID(G841,FIND($S$5,G841)+8,30),IF(LEFT(G841,8)= " Traded", MID(G841,FIND($S$6, G841)+8,30),IF(LEFT(G841,8)= " Drafted", MID(G841,FIND($S$7, G841)+8,30),IF(LEFT(G841,8)= " Player", MID(G841,FIND($S$8, G841)+8,30),"no"))))))</f>
        <v>no</v>
      </c>
      <c r="K841" t="str">
        <f t="shared" si="55"/>
        <v>no</v>
      </c>
    </row>
    <row r="842" spans="1:11" x14ac:dyDescent="0.25">
      <c r="A842" s="9" t="s">
        <v>3806</v>
      </c>
      <c r="B842" s="11">
        <f t="shared" si="52"/>
        <v>12</v>
      </c>
      <c r="C842" s="9" t="s">
        <v>3777</v>
      </c>
      <c r="D842" s="9" t="str">
        <f t="shared" si="53"/>
        <v>12</v>
      </c>
      <c r="E842" s="11">
        <v>2011</v>
      </c>
      <c r="F842" s="7">
        <f t="shared" si="54"/>
        <v>40889</v>
      </c>
      <c r="G842" t="s">
        <v>445</v>
      </c>
      <c r="H842" t="s">
        <v>958</v>
      </c>
      <c r="I842" t="s">
        <v>3741</v>
      </c>
      <c r="J842" s="2" t="str">
        <f>IF(LEFT(G842,7)=" Signed",MID(G842,FIND($S$3,G842)+9,30),IF(LEFT(G842,8)=" Claimed",MID(G842,FIND($S$4,G842)+8,30),IF(LEFT(G842,8)=" As",MID(G842,FIND($S$5,G842)+8,30),IF(LEFT(G842,8)= " Traded", MID(G842,FIND($S$6, G842)+8,30),IF(LEFT(G842,8)= " Drafted", MID(G842,FIND($S$7, G842)+8,30),IF(LEFT(G842,8)= " Player", MID(G842,FIND($S$8, G842)+8,30),"no"))))))</f>
        <v>Houston Rockets.</v>
      </c>
      <c r="K842" t="str">
        <f t="shared" si="55"/>
        <v>Houston Rockets</v>
      </c>
    </row>
    <row r="843" spans="1:11" x14ac:dyDescent="0.25">
      <c r="A843" s="9" t="s">
        <v>3806</v>
      </c>
      <c r="B843" s="11">
        <f t="shared" si="52"/>
        <v>12</v>
      </c>
      <c r="C843" s="9" t="s">
        <v>3777</v>
      </c>
      <c r="D843" s="9" t="str">
        <f t="shared" si="53"/>
        <v>12</v>
      </c>
      <c r="E843" s="11">
        <v>2011</v>
      </c>
      <c r="F843" s="7">
        <f t="shared" si="54"/>
        <v>40889</v>
      </c>
      <c r="G843" t="s">
        <v>399</v>
      </c>
      <c r="H843" t="s">
        <v>600</v>
      </c>
      <c r="I843" t="s">
        <v>3741</v>
      </c>
      <c r="J843" s="2" t="str">
        <f>IF(LEFT(G843,7)=" Signed",MID(G843,FIND($S$3,G843)+9,30),IF(LEFT(G843,8)=" Claimed",MID(G843,FIND($S$4,G843)+8,30),IF(LEFT(G843,8)=" As",MID(G843,FIND($S$5,G843)+8,30),IF(LEFT(G843,8)= " Traded", MID(G843,FIND($S$6, G843)+8,30),IF(LEFT(G843,8)= " Drafted", MID(G843,FIND($S$7, G843)+8,30),IF(LEFT(G843,8)= " Player", MID(G843,FIND($S$8, G843)+8,30),"no"))))))</f>
        <v>Dallas Mavericks.</v>
      </c>
      <c r="K843" t="str">
        <f t="shared" si="55"/>
        <v>Dallas Mavericks</v>
      </c>
    </row>
    <row r="844" spans="1:11" x14ac:dyDescent="0.25">
      <c r="A844" s="9" t="s">
        <v>3806</v>
      </c>
      <c r="B844" s="11">
        <f t="shared" si="52"/>
        <v>12</v>
      </c>
      <c r="C844" s="9" t="s">
        <v>3777</v>
      </c>
      <c r="D844" s="9" t="str">
        <f t="shared" si="53"/>
        <v>12</v>
      </c>
      <c r="E844" s="11">
        <v>2012</v>
      </c>
      <c r="F844" s="7">
        <f t="shared" si="54"/>
        <v>41255</v>
      </c>
      <c r="G844" t="s">
        <v>34</v>
      </c>
      <c r="H844" t="s">
        <v>959</v>
      </c>
      <c r="I844" t="s">
        <v>3744</v>
      </c>
      <c r="J844" s="2" t="str">
        <f>IF(LEFT(G844,7)=" Signed",MID(G844,FIND($S$3,G844)+9,30),IF(LEFT(G844,8)=" Claimed",MID(G844,FIND($S$4,G844)+8,30),IF(LEFT(G844,8)=" As",MID(G844,FIND($S$5,G844)+8,30),IF(LEFT(G844,8)= " Traded", MID(G844,FIND($S$6, G844)+8,30),IF(LEFT(G844,8)= " Drafted", MID(G844,FIND($S$7, G844)+8,30),IF(LEFT(G844,8)= " Player", MID(G844,FIND($S$8, G844)+8,30),"no"))))))</f>
        <v>no</v>
      </c>
      <c r="K844" t="str">
        <f t="shared" si="55"/>
        <v>no</v>
      </c>
    </row>
    <row r="845" spans="1:11" x14ac:dyDescent="0.25">
      <c r="A845" s="9" t="s">
        <v>3806</v>
      </c>
      <c r="B845" s="11">
        <f t="shared" si="52"/>
        <v>12</v>
      </c>
      <c r="C845" s="9" t="s">
        <v>3777</v>
      </c>
      <c r="D845" s="9" t="str">
        <f t="shared" si="53"/>
        <v>12</v>
      </c>
      <c r="E845" s="11">
        <v>2012</v>
      </c>
      <c r="F845" s="7">
        <f t="shared" si="54"/>
        <v>41255</v>
      </c>
      <c r="G845" t="s">
        <v>960</v>
      </c>
      <c r="H845" t="s">
        <v>736</v>
      </c>
      <c r="I845" t="s">
        <v>3747</v>
      </c>
      <c r="J845" s="2" t="str">
        <f>IF(LEFT(G845,7)=" Signed",MID(G845,FIND($S$3,G845)+9,30),IF(LEFT(G845,8)=" Claimed",MID(G845,FIND($S$4,G845)+8,30),IF(LEFT(G845,8)=" As",MID(G845,FIND($S$5,G845)+8,30),IF(LEFT(G845,8)= " Traded", MID(G845,FIND($S$6, G845)+8,30),IF(LEFT(G845,8)= " Drafted", MID(G845,FIND($S$7, G845)+8,30),IF(LEFT(G845,8)= " Player", MID(G845,FIND($S$8, G845)+8,30),"no"))))))</f>
        <v>no</v>
      </c>
      <c r="K845" t="str">
        <f t="shared" si="55"/>
        <v>no</v>
      </c>
    </row>
    <row r="846" spans="1:11" x14ac:dyDescent="0.25">
      <c r="A846" s="9" t="s">
        <v>3806</v>
      </c>
      <c r="B846" s="11">
        <f t="shared" si="52"/>
        <v>12</v>
      </c>
      <c r="C846" s="9" t="s">
        <v>3777</v>
      </c>
      <c r="D846" s="9" t="str">
        <f t="shared" si="53"/>
        <v>12</v>
      </c>
      <c r="E846" s="11">
        <v>2017</v>
      </c>
      <c r="F846" s="7">
        <f t="shared" si="54"/>
        <v>43081</v>
      </c>
      <c r="G846" t="s">
        <v>961</v>
      </c>
      <c r="H846" t="s">
        <v>820</v>
      </c>
      <c r="I846" t="s">
        <v>3744</v>
      </c>
      <c r="J846" s="2" t="str">
        <f>IF(LEFT(G846,7)=" Signed",MID(G846,FIND($S$3,G846)+9,30),IF(LEFT(G846,8)=" Claimed",MID(G846,FIND($S$4,G846)+8,30),IF(LEFT(G846,8)=" As",MID(G846,FIND($S$5,G846)+8,30),IF(LEFT(G846,8)= " Traded", MID(G846,FIND($S$6, G846)+8,30),IF(LEFT(G846,8)= " Drafted", MID(G846,FIND($S$7, G846)+8,30),IF(LEFT(G846,8)= " Player", MID(G846,FIND($S$8, G846)+8,30),"no"))))))</f>
        <v>no</v>
      </c>
      <c r="K846" t="str">
        <f t="shared" si="55"/>
        <v>no</v>
      </c>
    </row>
    <row r="847" spans="1:11" x14ac:dyDescent="0.25">
      <c r="A847" s="9" t="s">
        <v>3806</v>
      </c>
      <c r="B847" s="11">
        <f t="shared" si="52"/>
        <v>12</v>
      </c>
      <c r="C847" s="9" t="s">
        <v>3777</v>
      </c>
      <c r="D847" s="9" t="str">
        <f t="shared" si="53"/>
        <v>12</v>
      </c>
      <c r="E847" s="11">
        <v>2017</v>
      </c>
      <c r="F847" s="7">
        <f t="shared" si="54"/>
        <v>43081</v>
      </c>
      <c r="G847" t="s">
        <v>962</v>
      </c>
      <c r="H847" t="s">
        <v>820</v>
      </c>
      <c r="I847" t="s">
        <v>3747</v>
      </c>
      <c r="J847" s="2" t="str">
        <f>IF(LEFT(G847,7)=" Signed",MID(G847,FIND($S$3,G847)+9,30),IF(LEFT(G847,8)=" Claimed",MID(G847,FIND($S$4,G847)+8,30),IF(LEFT(G847,8)=" As",MID(G847,FIND($S$5,G847)+8,30),IF(LEFT(G847,8)= " Traded", MID(G847,FIND($S$6, G847)+8,30),IF(LEFT(G847,8)= " Drafted", MID(G847,FIND($S$7, G847)+8,30),IF(LEFT(G847,8)= " Player", MID(G847,FIND($S$8, G847)+8,30),"no"))))))</f>
        <v>no</v>
      </c>
      <c r="K847" t="str">
        <f t="shared" si="55"/>
        <v>no</v>
      </c>
    </row>
    <row r="848" spans="1:11" x14ac:dyDescent="0.25">
      <c r="A848" s="9" t="s">
        <v>3806</v>
      </c>
      <c r="B848" s="11">
        <f t="shared" si="52"/>
        <v>12</v>
      </c>
      <c r="C848" s="9" t="s">
        <v>3777</v>
      </c>
      <c r="D848" s="9" t="str">
        <f t="shared" si="53"/>
        <v>12</v>
      </c>
      <c r="E848" s="11">
        <v>2019</v>
      </c>
      <c r="F848" s="7">
        <f t="shared" si="54"/>
        <v>43811</v>
      </c>
      <c r="G848" t="s">
        <v>245</v>
      </c>
      <c r="H848" t="s">
        <v>963</v>
      </c>
      <c r="I848" t="s">
        <v>3742</v>
      </c>
      <c r="J848" s="2" t="str">
        <f>IF(LEFT(G848,7)=" Signed",MID(G848,FIND($S$3,G848)+9,30),IF(LEFT(G848,8)=" Claimed",MID(G848,FIND($S$4,G848)+8,30),IF(LEFT(G848,8)=" As",MID(G848,FIND($S$5,G848)+8,30),IF(LEFT(G848,8)= " Traded", MID(G848,FIND($S$6, G848)+8,30),IF(LEFT(G848,8)= " Drafted", MID(G848,FIND($S$7, G848)+8,30),IF(LEFT(G848,8)= " Player", MID(G848,FIND($S$8, G848)+8,30),"no"))))))</f>
        <v>no</v>
      </c>
      <c r="K848" t="str">
        <f t="shared" si="55"/>
        <v>no</v>
      </c>
    </row>
    <row r="849" spans="1:11" x14ac:dyDescent="0.25">
      <c r="A849" s="9" t="s">
        <v>3806</v>
      </c>
      <c r="B849" s="11">
        <f t="shared" si="52"/>
        <v>12</v>
      </c>
      <c r="C849" s="9" t="s">
        <v>3777</v>
      </c>
      <c r="D849" s="9" t="str">
        <f t="shared" si="53"/>
        <v>12</v>
      </c>
      <c r="E849" s="11">
        <v>2019</v>
      </c>
      <c r="F849" s="7">
        <f t="shared" si="54"/>
        <v>43811</v>
      </c>
      <c r="G849" t="s">
        <v>174</v>
      </c>
      <c r="H849" t="s">
        <v>964</v>
      </c>
      <c r="I849" t="s">
        <v>3742</v>
      </c>
      <c r="J849" s="2" t="str">
        <f>IF(LEFT(G849,7)=" Signed",MID(G849,FIND($S$3,G849)+9,30),IF(LEFT(G849,8)=" Claimed",MID(G849,FIND($S$4,G849)+8,30),IF(LEFT(G849,8)=" As",MID(G849,FIND($S$5,G849)+8,30),IF(LEFT(G849,8)= " Traded", MID(G849,FIND($S$6, G849)+8,30),IF(LEFT(G849,8)= " Drafted", MID(G849,FIND($S$7, G849)+8,30),IF(LEFT(G849,8)= " Player", MID(G849,FIND($S$8, G849)+8,30),"no"))))))</f>
        <v>no</v>
      </c>
      <c r="K849" t="str">
        <f t="shared" si="55"/>
        <v>no</v>
      </c>
    </row>
    <row r="850" spans="1:11" x14ac:dyDescent="0.25">
      <c r="A850" s="9" t="s">
        <v>3806</v>
      </c>
      <c r="B850" s="11">
        <f t="shared" si="52"/>
        <v>12</v>
      </c>
      <c r="C850" s="9" t="s">
        <v>3777</v>
      </c>
      <c r="D850" s="9" t="str">
        <f t="shared" si="53"/>
        <v>12</v>
      </c>
      <c r="E850" s="11">
        <v>2019</v>
      </c>
      <c r="F850" s="7">
        <f t="shared" si="54"/>
        <v>43811</v>
      </c>
      <c r="G850" t="s">
        <v>246</v>
      </c>
      <c r="H850" t="s">
        <v>965</v>
      </c>
      <c r="I850" t="s">
        <v>3741</v>
      </c>
      <c r="J850" s="2" t="str">
        <f>IF(LEFT(G850,7)=" Signed",MID(G850,FIND($S$3,G850)+9,30),IF(LEFT(G850,8)=" Claimed",MID(G850,FIND($S$4,G850)+8,30),IF(LEFT(G850,8)=" As",MID(G850,FIND($S$5,G850)+8,30),IF(LEFT(G850,8)= " Traded", MID(G850,FIND($S$6, G850)+8,30),IF(LEFT(G850,8)= " Drafted", MID(G850,FIND($S$7, G850)+8,30),IF(LEFT(G850,8)= " Player", MID(G850,FIND($S$8, G850)+8,30),"no"))))))</f>
        <v>Oklahoma City Thunder</v>
      </c>
      <c r="K850" t="str">
        <f t="shared" si="55"/>
        <v>Oklahoma City Thunder</v>
      </c>
    </row>
    <row r="851" spans="1:11" x14ac:dyDescent="0.25">
      <c r="A851" s="9" t="s">
        <v>3806</v>
      </c>
      <c r="B851" s="11">
        <f t="shared" si="52"/>
        <v>12</v>
      </c>
      <c r="C851" s="9" t="s">
        <v>3777</v>
      </c>
      <c r="D851" s="9" t="str">
        <f t="shared" si="53"/>
        <v>12</v>
      </c>
      <c r="E851" s="11">
        <v>2019</v>
      </c>
      <c r="F851" s="7">
        <f t="shared" si="54"/>
        <v>43811</v>
      </c>
      <c r="G851" t="s">
        <v>34</v>
      </c>
      <c r="H851" t="s">
        <v>966</v>
      </c>
      <c r="I851" t="s">
        <v>3744</v>
      </c>
      <c r="J851" s="2" t="str">
        <f>IF(LEFT(G851,7)=" Signed",MID(G851,FIND($S$3,G851)+9,30),IF(LEFT(G851,8)=" Claimed",MID(G851,FIND($S$4,G851)+8,30),IF(LEFT(G851,8)=" As",MID(G851,FIND($S$5,G851)+8,30),IF(LEFT(G851,8)= " Traded", MID(G851,FIND($S$6, G851)+8,30),IF(LEFT(G851,8)= " Drafted", MID(G851,FIND($S$7, G851)+8,30),IF(LEFT(G851,8)= " Player", MID(G851,FIND($S$8, G851)+8,30),"no"))))))</f>
        <v>no</v>
      </c>
      <c r="K851" t="str">
        <f t="shared" si="55"/>
        <v>no</v>
      </c>
    </row>
    <row r="852" spans="1:11" x14ac:dyDescent="0.25">
      <c r="A852" s="9" t="s">
        <v>3806</v>
      </c>
      <c r="B852" s="11">
        <f t="shared" si="52"/>
        <v>12</v>
      </c>
      <c r="C852" s="9" t="s">
        <v>3777</v>
      </c>
      <c r="D852" s="9" t="str">
        <f t="shared" si="53"/>
        <v>12</v>
      </c>
      <c r="E852" s="11">
        <v>2020</v>
      </c>
      <c r="F852" s="7">
        <f t="shared" si="54"/>
        <v>44177</v>
      </c>
      <c r="G852" t="s">
        <v>967</v>
      </c>
      <c r="H852" t="s">
        <v>937</v>
      </c>
      <c r="I852" t="s">
        <v>3742</v>
      </c>
      <c r="J852" s="2" t="str">
        <f>IF(LEFT(G852,7)=" Signed",MID(G852,FIND($S$3,G852)+9,30),IF(LEFT(G852,8)=" Claimed",MID(G852,FIND($S$4,G852)+8,30),IF(LEFT(G852,8)=" As",MID(G852,FIND($S$5,G852)+8,30),IF(LEFT(G852,8)= " Traded", MID(G852,FIND($S$6, G852)+8,30),IF(LEFT(G852,8)= " Drafted", MID(G852,FIND($S$7, G852)+8,30),IF(LEFT(G852,8)= " Player", MID(G852,FIND($S$8, G852)+8,30),"no"))))))</f>
        <v>no</v>
      </c>
      <c r="K852" t="str">
        <f t="shared" si="55"/>
        <v>no</v>
      </c>
    </row>
    <row r="853" spans="1:11" x14ac:dyDescent="0.25">
      <c r="A853" s="9" t="s">
        <v>3806</v>
      </c>
      <c r="B853" s="11">
        <f t="shared" si="52"/>
        <v>12</v>
      </c>
      <c r="C853" s="9" t="s">
        <v>3777</v>
      </c>
      <c r="D853" s="9" t="str">
        <f t="shared" si="53"/>
        <v>12</v>
      </c>
      <c r="E853" s="11">
        <v>2020</v>
      </c>
      <c r="F853" s="7">
        <f t="shared" si="54"/>
        <v>44177</v>
      </c>
      <c r="G853" t="s">
        <v>955</v>
      </c>
      <c r="H853" t="s">
        <v>968</v>
      </c>
      <c r="I853" t="s">
        <v>3741</v>
      </c>
      <c r="J853" s="2" t="str">
        <f>IF(LEFT(G853,7)=" Signed",MID(G853,FIND($S$3,G853)+9,30),IF(LEFT(G853,8)=" Claimed",MID(G853,FIND($S$4,G853)+8,30),IF(LEFT(G853,8)=" As",MID(G853,FIND($S$5,G853)+8,30),IF(LEFT(G853,8)= " Traded", MID(G853,FIND($S$6, G853)+8,30),IF(LEFT(G853,8)= " Drafted", MID(G853,FIND($S$7, G853)+8,30),IF(LEFT(G853,8)= " Player", MID(G853,FIND($S$8, G853)+8,30),"no"))))))</f>
        <v>New York Knicks.</v>
      </c>
      <c r="K853" t="str">
        <f t="shared" si="55"/>
        <v>New York Knicks</v>
      </c>
    </row>
    <row r="854" spans="1:11" x14ac:dyDescent="0.25">
      <c r="A854" s="9" t="s">
        <v>3806</v>
      </c>
      <c r="B854" s="11">
        <f t="shared" si="52"/>
        <v>12</v>
      </c>
      <c r="C854" s="9" t="s">
        <v>3777</v>
      </c>
      <c r="D854" s="9" t="str">
        <f t="shared" si="53"/>
        <v>12</v>
      </c>
      <c r="E854" s="11">
        <v>2020</v>
      </c>
      <c r="F854" s="7">
        <f t="shared" si="54"/>
        <v>44177</v>
      </c>
      <c r="G854" t="s">
        <v>177</v>
      </c>
      <c r="H854" t="s">
        <v>645</v>
      </c>
      <c r="I854" t="s">
        <v>3742</v>
      </c>
      <c r="J854" s="2" t="str">
        <f>IF(LEFT(G854,7)=" Signed",MID(G854,FIND($S$3,G854)+9,30),IF(LEFT(G854,8)=" Claimed",MID(G854,FIND($S$4,G854)+8,30),IF(LEFT(G854,8)=" As",MID(G854,FIND($S$5,G854)+8,30),IF(LEFT(G854,8)= " Traded", MID(G854,FIND($S$6, G854)+8,30),IF(LEFT(G854,8)= " Drafted", MID(G854,FIND($S$7, G854)+8,30),IF(LEFT(G854,8)= " Player", MID(G854,FIND($S$8, G854)+8,30),"no"))))))</f>
        <v>no</v>
      </c>
      <c r="K854" t="str">
        <f t="shared" si="55"/>
        <v>no</v>
      </c>
    </row>
    <row r="855" spans="1:11" x14ac:dyDescent="0.25">
      <c r="A855" s="9" t="s">
        <v>3806</v>
      </c>
      <c r="B855" s="11">
        <f t="shared" si="52"/>
        <v>12</v>
      </c>
      <c r="C855" s="9" t="s">
        <v>3777</v>
      </c>
      <c r="D855" s="9" t="str">
        <f t="shared" si="53"/>
        <v>12</v>
      </c>
      <c r="E855" s="11">
        <v>2021</v>
      </c>
      <c r="F855" s="7">
        <f t="shared" si="54"/>
        <v>44542</v>
      </c>
      <c r="G855" t="s">
        <v>199</v>
      </c>
      <c r="H855" t="s">
        <v>536</v>
      </c>
      <c r="I855" t="s">
        <v>3747</v>
      </c>
      <c r="J855" s="2" t="str">
        <f>IF(LEFT(G855,7)=" Signed",MID(G855,FIND($S$3,G855)+9,30),IF(LEFT(G855,8)=" Claimed",MID(G855,FIND($S$4,G855)+8,30),IF(LEFT(G855,8)=" As",MID(G855,FIND($S$5,G855)+8,30),IF(LEFT(G855,8)= " Traded", MID(G855,FIND($S$6, G855)+8,30),IF(LEFT(G855,8)= " Drafted", MID(G855,FIND($S$7, G855)+8,30),IF(LEFT(G855,8)= " Player", MID(G855,FIND($S$8, G855)+8,30),"no"))))))</f>
        <v>no</v>
      </c>
      <c r="K855" t="str">
        <f t="shared" si="55"/>
        <v>no</v>
      </c>
    </row>
    <row r="856" spans="1:11" x14ac:dyDescent="0.25">
      <c r="A856" s="9" t="s">
        <v>3806</v>
      </c>
      <c r="B856" s="11">
        <f t="shared" si="52"/>
        <v>12</v>
      </c>
      <c r="C856" s="9" t="s">
        <v>3778</v>
      </c>
      <c r="D856" s="9" t="str">
        <f t="shared" si="53"/>
        <v>13</v>
      </c>
      <c r="E856" s="11">
        <v>2010</v>
      </c>
      <c r="F856" s="7">
        <f t="shared" si="54"/>
        <v>40525</v>
      </c>
      <c r="G856" t="s">
        <v>100</v>
      </c>
      <c r="H856" t="s">
        <v>353</v>
      </c>
      <c r="I856" t="s">
        <v>3747</v>
      </c>
      <c r="J856" s="2" t="str">
        <f>IF(LEFT(G856,7)=" Signed",MID(G856,FIND($S$3,G856)+9,30),IF(LEFT(G856,8)=" Claimed",MID(G856,FIND($S$4,G856)+8,30),IF(LEFT(G856,8)=" As",MID(G856,FIND($S$5,G856)+8,30),IF(LEFT(G856,8)= " Traded", MID(G856,FIND($S$6, G856)+8,30),IF(LEFT(G856,8)= " Drafted", MID(G856,FIND($S$7, G856)+8,30),IF(LEFT(G856,8)= " Player", MID(G856,FIND($S$8, G856)+8,30),"no"))))))</f>
        <v>no</v>
      </c>
      <c r="K856" t="str">
        <f t="shared" si="55"/>
        <v>no</v>
      </c>
    </row>
    <row r="857" spans="1:11" x14ac:dyDescent="0.25">
      <c r="A857" s="9" t="s">
        <v>3806</v>
      </c>
      <c r="B857" s="11">
        <f t="shared" si="52"/>
        <v>12</v>
      </c>
      <c r="C857" s="9" t="s">
        <v>3778</v>
      </c>
      <c r="D857" s="9" t="str">
        <f t="shared" si="53"/>
        <v>13</v>
      </c>
      <c r="E857" s="11">
        <v>2011</v>
      </c>
      <c r="F857" s="7">
        <f t="shared" si="54"/>
        <v>40890</v>
      </c>
      <c r="G857" t="s">
        <v>969</v>
      </c>
      <c r="H857" t="s">
        <v>69</v>
      </c>
      <c r="I857" t="s">
        <v>3741</v>
      </c>
      <c r="J857" s="2" t="str">
        <f>IF(LEFT(G857,7)=" Signed",MID(G857,FIND($S$3,G857)+9,30),IF(LEFT(G857,8)=" Claimed",MID(G857,FIND($S$4,G857)+8,30),IF(LEFT(G857,8)=" As",MID(G857,FIND($S$5,G857)+8,30),IF(LEFT(G857,8)= " Traded", MID(G857,FIND($S$6, G857)+8,30),IF(LEFT(G857,8)= " Drafted", MID(G857,FIND($S$7, G857)+8,30),IF(LEFT(G857,8)= " Player", MID(G857,FIND($S$8, G857)+8,30),"no"))))))</f>
        <v>Denver Nuggets.</v>
      </c>
      <c r="K857" t="str">
        <f t="shared" si="55"/>
        <v>Denver Nuggets</v>
      </c>
    </row>
    <row r="858" spans="1:11" x14ac:dyDescent="0.25">
      <c r="A858" s="9" t="s">
        <v>3806</v>
      </c>
      <c r="B858" s="11">
        <f t="shared" si="52"/>
        <v>12</v>
      </c>
      <c r="C858" s="9" t="s">
        <v>3778</v>
      </c>
      <c r="D858" s="9" t="str">
        <f t="shared" si="53"/>
        <v>13</v>
      </c>
      <c r="E858" s="11">
        <v>2011</v>
      </c>
      <c r="F858" s="7">
        <f t="shared" si="54"/>
        <v>40890</v>
      </c>
      <c r="G858" t="s">
        <v>970</v>
      </c>
      <c r="H858" t="s">
        <v>971</v>
      </c>
      <c r="J858" s="2" t="str">
        <f>IF(LEFT(G858,7)=" Signed",MID(G858,FIND($S$3,G858)+9,30),IF(LEFT(G858,8)=" Claimed",MID(G858,FIND($S$4,G858)+8,30),IF(LEFT(G858,8)=" As",MID(G858,FIND($S$5,G858)+8,30),IF(LEFT(G858,8)= " Traded", MID(G858,FIND($S$6, G858)+8,30),IF(LEFT(G858,8)= " Drafted", MID(G858,FIND($S$7, G858)+8,30),IF(LEFT(G858,8)= " Player", MID(G858,FIND($S$8, G858)+8,30),"no"))))))</f>
        <v>no</v>
      </c>
      <c r="K858" t="str">
        <f t="shared" si="55"/>
        <v>no</v>
      </c>
    </row>
    <row r="859" spans="1:11" x14ac:dyDescent="0.25">
      <c r="A859" s="9" t="s">
        <v>3806</v>
      </c>
      <c r="B859" s="11">
        <f t="shared" si="52"/>
        <v>12</v>
      </c>
      <c r="C859" s="9" t="s">
        <v>3778</v>
      </c>
      <c r="D859" s="9" t="str">
        <f t="shared" si="53"/>
        <v>13</v>
      </c>
      <c r="E859" s="11">
        <v>2011</v>
      </c>
      <c r="F859" s="7">
        <f t="shared" si="54"/>
        <v>40890</v>
      </c>
      <c r="G859" t="s">
        <v>972</v>
      </c>
      <c r="H859" t="s">
        <v>451</v>
      </c>
      <c r="I859" t="s">
        <v>3752</v>
      </c>
      <c r="J859" s="2" t="str">
        <f>IF(LEFT(G859,7)=" Signed",MID(G859,FIND($S$3,G859)+9,30),IF(LEFT(G859,8)=" Claimed",MID(G859,FIND($S$4,G859)+8,30),IF(LEFT(G859,8)=" As",MID(G859,FIND($S$5,G859)+8,30),IF(LEFT(G859,8)= " Traded", MID(G859,FIND($S$6, G859)+8,30),IF(LEFT(G859,8)= " Drafted", MID(G859,FIND($S$7, G859)+8,30),IF(LEFT(G859,8)= " Player", MID(G859,FIND($S$8, G859)+8,30),"no"))))))</f>
        <v>no</v>
      </c>
      <c r="K859" t="str">
        <f t="shared" si="55"/>
        <v>no</v>
      </c>
    </row>
    <row r="860" spans="1:11" x14ac:dyDescent="0.25">
      <c r="A860" s="9" t="s">
        <v>3806</v>
      </c>
      <c r="B860" s="11">
        <f t="shared" si="52"/>
        <v>12</v>
      </c>
      <c r="C860" s="9" t="s">
        <v>3778</v>
      </c>
      <c r="D860" s="9" t="str">
        <f t="shared" si="53"/>
        <v>13</v>
      </c>
      <c r="E860" s="11">
        <v>2013</v>
      </c>
      <c r="F860" s="7">
        <f t="shared" si="54"/>
        <v>41621</v>
      </c>
      <c r="G860" t="s">
        <v>973</v>
      </c>
      <c r="H860" t="s">
        <v>974</v>
      </c>
      <c r="I860" t="s">
        <v>3741</v>
      </c>
      <c r="J860" s="2" t="str">
        <f>IF(LEFT(G860,7)=" Signed",MID(G860,FIND($S$3,G860)+9,30),IF(LEFT(G860,8)=" Claimed",MID(G860,FIND($S$4,G860)+8,30),IF(LEFT(G860,8)=" As",MID(G860,FIND($S$5,G860)+8,30),IF(LEFT(G860,8)= " Traded", MID(G860,FIND($S$6, G860)+8,30),IF(LEFT(G860,8)= " Drafted", MID(G860,FIND($S$7, G860)+8,30),IF(LEFT(G860,8)= " Player", MID(G860,FIND($S$8, G860)+8,30),"no"))))))</f>
        <v>Chicago Bulls.</v>
      </c>
      <c r="K860" t="str">
        <f t="shared" si="55"/>
        <v>Chicago Bulls</v>
      </c>
    </row>
    <row r="861" spans="1:11" x14ac:dyDescent="0.25">
      <c r="A861" s="9" t="s">
        <v>3806</v>
      </c>
      <c r="B861" s="11">
        <f t="shared" si="52"/>
        <v>12</v>
      </c>
      <c r="C861" s="9" t="s">
        <v>3778</v>
      </c>
      <c r="D861" s="9" t="str">
        <f t="shared" si="53"/>
        <v>13</v>
      </c>
      <c r="E861" s="11">
        <v>2014</v>
      </c>
      <c r="F861" s="7">
        <f t="shared" si="54"/>
        <v>41986</v>
      </c>
      <c r="G861" t="s">
        <v>34</v>
      </c>
      <c r="H861" t="s">
        <v>817</v>
      </c>
      <c r="I861" t="s">
        <v>3744</v>
      </c>
      <c r="J861" s="2" t="str">
        <f>IF(LEFT(G861,7)=" Signed",MID(G861,FIND($S$3,G861)+9,30),IF(LEFT(G861,8)=" Claimed",MID(G861,FIND($S$4,G861)+8,30),IF(LEFT(G861,8)=" As",MID(G861,FIND($S$5,G861)+8,30),IF(LEFT(G861,8)= " Traded", MID(G861,FIND($S$6, G861)+8,30),IF(LEFT(G861,8)= " Drafted", MID(G861,FIND($S$7, G861)+8,30),IF(LEFT(G861,8)= " Player", MID(G861,FIND($S$8, G861)+8,30),"no"))))))</f>
        <v>no</v>
      </c>
      <c r="K861" t="str">
        <f t="shared" si="55"/>
        <v>no</v>
      </c>
    </row>
    <row r="862" spans="1:11" x14ac:dyDescent="0.25">
      <c r="A862" s="9" t="s">
        <v>3806</v>
      </c>
      <c r="B862" s="11">
        <f t="shared" si="52"/>
        <v>12</v>
      </c>
      <c r="C862" s="9" t="s">
        <v>3778</v>
      </c>
      <c r="D862" s="9" t="str">
        <f t="shared" si="53"/>
        <v>13</v>
      </c>
      <c r="E862" s="11">
        <v>2014</v>
      </c>
      <c r="F862" s="7">
        <f t="shared" si="54"/>
        <v>41986</v>
      </c>
      <c r="G862" t="s">
        <v>34</v>
      </c>
      <c r="H862" t="s">
        <v>975</v>
      </c>
      <c r="I862" t="s">
        <v>3744</v>
      </c>
      <c r="J862" s="2" t="str">
        <f>IF(LEFT(G862,7)=" Signed",MID(G862,FIND($S$3,G862)+9,30),IF(LEFT(G862,8)=" Claimed",MID(G862,FIND($S$4,G862)+8,30),IF(LEFT(G862,8)=" As",MID(G862,FIND($S$5,G862)+8,30),IF(LEFT(G862,8)= " Traded", MID(G862,FIND($S$6, G862)+8,30),IF(LEFT(G862,8)= " Drafted", MID(G862,FIND($S$7, G862)+8,30),IF(LEFT(G862,8)= " Player", MID(G862,FIND($S$8, G862)+8,30),"no"))))))</f>
        <v>no</v>
      </c>
      <c r="K862" t="str">
        <f t="shared" si="55"/>
        <v>no</v>
      </c>
    </row>
    <row r="863" spans="1:11" x14ac:dyDescent="0.25">
      <c r="A863" s="9" t="s">
        <v>3806</v>
      </c>
      <c r="B863" s="11">
        <f t="shared" si="52"/>
        <v>12</v>
      </c>
      <c r="C863" s="9" t="s">
        <v>3778</v>
      </c>
      <c r="D863" s="9" t="str">
        <f t="shared" si="53"/>
        <v>13</v>
      </c>
      <c r="E863" s="11">
        <v>2017</v>
      </c>
      <c r="F863" s="7">
        <f t="shared" si="54"/>
        <v>43082</v>
      </c>
      <c r="G863" t="s">
        <v>387</v>
      </c>
      <c r="H863" t="s">
        <v>659</v>
      </c>
      <c r="I863" t="s">
        <v>3741</v>
      </c>
      <c r="J863" s="2" t="str">
        <f>IF(LEFT(G863,7)=" Signed",MID(G863,FIND($S$3,G863)+9,30),IF(LEFT(G863,8)=" Claimed",MID(G863,FIND($S$4,G863)+8,30),IF(LEFT(G863,8)=" As",MID(G863,FIND($S$5,G863)+8,30),IF(LEFT(G863,8)= " Traded", MID(G863,FIND($S$6, G863)+8,30),IF(LEFT(G863,8)= " Drafted", MID(G863,FIND($S$7, G863)+8,30),IF(LEFT(G863,8)= " Player", MID(G863,FIND($S$8, G863)+8,30),"no"))))))</f>
        <v>Phoenix Suns</v>
      </c>
      <c r="K863" t="str">
        <f t="shared" si="55"/>
        <v>Phoenix Suns</v>
      </c>
    </row>
    <row r="864" spans="1:11" x14ac:dyDescent="0.25">
      <c r="A864" s="9" t="s">
        <v>3806</v>
      </c>
      <c r="B864" s="11">
        <f t="shared" si="52"/>
        <v>12</v>
      </c>
      <c r="C864" s="9" t="s">
        <v>3778</v>
      </c>
      <c r="D864" s="9" t="str">
        <f t="shared" si="53"/>
        <v>13</v>
      </c>
      <c r="E864" s="11">
        <v>2018</v>
      </c>
      <c r="F864" s="7">
        <f t="shared" si="54"/>
        <v>43447</v>
      </c>
      <c r="G864" t="s">
        <v>177</v>
      </c>
      <c r="H864" t="s">
        <v>338</v>
      </c>
      <c r="I864" t="s">
        <v>3742</v>
      </c>
      <c r="J864" s="2" t="str">
        <f>IF(LEFT(G864,7)=" Signed",MID(G864,FIND($S$3,G864)+9,30),IF(LEFT(G864,8)=" Claimed",MID(G864,FIND($S$4,G864)+8,30),IF(LEFT(G864,8)=" As",MID(G864,FIND($S$5,G864)+8,30),IF(LEFT(G864,8)= " Traded", MID(G864,FIND($S$6, G864)+8,30),IF(LEFT(G864,8)= " Drafted", MID(G864,FIND($S$7, G864)+8,30),IF(LEFT(G864,8)= " Player", MID(G864,FIND($S$8, G864)+8,30),"no"))))))</f>
        <v>no</v>
      </c>
      <c r="K864" t="str">
        <f t="shared" si="55"/>
        <v>no</v>
      </c>
    </row>
    <row r="865" spans="1:11" x14ac:dyDescent="0.25">
      <c r="A865" s="9" t="s">
        <v>3806</v>
      </c>
      <c r="B865" s="11">
        <f t="shared" si="52"/>
        <v>12</v>
      </c>
      <c r="C865" s="9" t="s">
        <v>3778</v>
      </c>
      <c r="D865" s="9" t="str">
        <f t="shared" si="53"/>
        <v>13</v>
      </c>
      <c r="E865" s="11">
        <v>2018</v>
      </c>
      <c r="F865" s="7">
        <f t="shared" si="54"/>
        <v>43447</v>
      </c>
      <c r="G865" t="s">
        <v>976</v>
      </c>
      <c r="H865" t="s">
        <v>977</v>
      </c>
      <c r="I865" t="s">
        <v>3746</v>
      </c>
      <c r="J865" s="2" t="str">
        <f>IF(LEFT(G865,7)=" Signed",MID(G865,FIND($S$3,G865)+9,30),IF(LEFT(G865,8)=" Claimed",MID(G865,FIND($S$4,G865)+8,30),IF(LEFT(G865,8)=" As",MID(G865,FIND($S$5,G865)+8,30),IF(LEFT(G865,8)= " Traded", MID(G865,FIND($S$6, G865)+8,30),IF(LEFT(G865,8)= " Drafted", MID(G865,FIND($S$7, G865)+8,30),IF(LEFT(G865,8)= " Player", MID(G865,FIND($S$8, G865)+8,30),"no"))))))</f>
        <v>no</v>
      </c>
      <c r="K865" t="str">
        <f t="shared" si="55"/>
        <v>no</v>
      </c>
    </row>
    <row r="866" spans="1:11" x14ac:dyDescent="0.25">
      <c r="A866" s="9" t="s">
        <v>3806</v>
      </c>
      <c r="B866" s="11">
        <f t="shared" si="52"/>
        <v>12</v>
      </c>
      <c r="C866" s="9" t="s">
        <v>3778</v>
      </c>
      <c r="D866" s="9" t="str">
        <f t="shared" si="53"/>
        <v>13</v>
      </c>
      <c r="E866" s="11">
        <v>2019</v>
      </c>
      <c r="F866" s="7">
        <f t="shared" si="54"/>
        <v>43812</v>
      </c>
      <c r="G866" t="s">
        <v>978</v>
      </c>
      <c r="H866" t="s">
        <v>769</v>
      </c>
      <c r="I866" t="s">
        <v>3744</v>
      </c>
      <c r="J866" s="2" t="str">
        <f>IF(LEFT(G866,7)=" Signed",MID(G866,FIND($S$3,G866)+9,30),IF(LEFT(G866,8)=" Claimed",MID(G866,FIND($S$4,G866)+8,30),IF(LEFT(G866,8)=" As",MID(G866,FIND($S$5,G866)+8,30),IF(LEFT(G866,8)= " Traded", MID(G866,FIND($S$6, G866)+8,30),IF(LEFT(G866,8)= " Drafted", MID(G866,FIND($S$7, G866)+8,30),IF(LEFT(G866,8)= " Player", MID(G866,FIND($S$8, G866)+8,30),"no"))))))</f>
        <v>no</v>
      </c>
      <c r="K866" t="str">
        <f t="shared" si="55"/>
        <v>no</v>
      </c>
    </row>
    <row r="867" spans="1:11" x14ac:dyDescent="0.25">
      <c r="A867" s="9" t="s">
        <v>3806</v>
      </c>
      <c r="B867" s="11">
        <f t="shared" si="52"/>
        <v>12</v>
      </c>
      <c r="C867" s="9" t="s">
        <v>3778</v>
      </c>
      <c r="D867" s="9" t="str">
        <f t="shared" si="53"/>
        <v>13</v>
      </c>
      <c r="E867" s="11">
        <v>2020</v>
      </c>
      <c r="F867" s="7">
        <f t="shared" si="54"/>
        <v>44178</v>
      </c>
      <c r="G867" t="s">
        <v>276</v>
      </c>
      <c r="H867" t="s">
        <v>237</v>
      </c>
      <c r="I867" t="s">
        <v>3742</v>
      </c>
      <c r="J867" s="2" t="str">
        <f>IF(LEFT(G867,7)=" Signed",MID(G867,FIND($S$3,G867)+9,30),IF(LEFT(G867,8)=" Claimed",MID(G867,FIND($S$4,G867)+8,30),IF(LEFT(G867,8)=" As",MID(G867,FIND($S$5,G867)+8,30),IF(LEFT(G867,8)= " Traded", MID(G867,FIND($S$6, G867)+8,30),IF(LEFT(G867,8)= " Drafted", MID(G867,FIND($S$7, G867)+8,30),IF(LEFT(G867,8)= " Player", MID(G867,FIND($S$8, G867)+8,30),"no"))))))</f>
        <v>no</v>
      </c>
      <c r="K867" t="str">
        <f t="shared" si="55"/>
        <v>no</v>
      </c>
    </row>
    <row r="868" spans="1:11" x14ac:dyDescent="0.25">
      <c r="A868" s="9" t="s">
        <v>3806</v>
      </c>
      <c r="B868" s="11">
        <f t="shared" si="52"/>
        <v>12</v>
      </c>
      <c r="C868" s="9" t="s">
        <v>3778</v>
      </c>
      <c r="D868" s="9" t="str">
        <f t="shared" si="53"/>
        <v>13</v>
      </c>
      <c r="E868" s="11">
        <v>2021</v>
      </c>
      <c r="F868" s="7">
        <f t="shared" si="54"/>
        <v>44543</v>
      </c>
      <c r="G868" t="s">
        <v>979</v>
      </c>
      <c r="H868" t="s">
        <v>980</v>
      </c>
      <c r="I868" t="s">
        <v>3744</v>
      </c>
      <c r="J868" s="2" t="str">
        <f>IF(LEFT(G868,7)=" Signed",MID(G868,FIND($S$3,G868)+9,30),IF(LEFT(G868,8)=" Claimed",MID(G868,FIND($S$4,G868)+8,30),IF(LEFT(G868,8)=" As",MID(G868,FIND($S$5,G868)+8,30),IF(LEFT(G868,8)= " Traded", MID(G868,FIND($S$6, G868)+8,30),IF(LEFT(G868,8)= " Drafted", MID(G868,FIND($S$7, G868)+8,30),IF(LEFT(G868,8)= " Player", MID(G868,FIND($S$8, G868)+8,30),"no"))))))</f>
        <v>no</v>
      </c>
      <c r="K868" t="str">
        <f t="shared" si="55"/>
        <v>no</v>
      </c>
    </row>
    <row r="869" spans="1:11" x14ac:dyDescent="0.25">
      <c r="A869" s="9" t="s">
        <v>3806</v>
      </c>
      <c r="B869" s="11">
        <f t="shared" si="52"/>
        <v>12</v>
      </c>
      <c r="C869" s="9" t="s">
        <v>3779</v>
      </c>
      <c r="D869" s="9" t="str">
        <f t="shared" si="53"/>
        <v>14</v>
      </c>
      <c r="E869" s="11">
        <v>2007</v>
      </c>
      <c r="F869" s="7">
        <f t="shared" si="54"/>
        <v>39430</v>
      </c>
      <c r="G869" t="s">
        <v>100</v>
      </c>
      <c r="H869" t="s">
        <v>981</v>
      </c>
      <c r="I869" t="s">
        <v>3747</v>
      </c>
      <c r="J869" s="2" t="str">
        <f>IF(LEFT(G869,7)=" Signed",MID(G869,FIND($S$3,G869)+9,30),IF(LEFT(G869,8)=" Claimed",MID(G869,FIND($S$4,G869)+8,30),IF(LEFT(G869,8)=" As",MID(G869,FIND($S$5,G869)+8,30),IF(LEFT(G869,8)= " Traded", MID(G869,FIND($S$6, G869)+8,30),IF(LEFT(G869,8)= " Drafted", MID(G869,FIND($S$7, G869)+8,30),IF(LEFT(G869,8)= " Player", MID(G869,FIND($S$8, G869)+8,30),"no"))))))</f>
        <v>no</v>
      </c>
      <c r="K869" t="str">
        <f t="shared" si="55"/>
        <v>no</v>
      </c>
    </row>
    <row r="870" spans="1:11" x14ac:dyDescent="0.25">
      <c r="A870" s="9" t="s">
        <v>3806</v>
      </c>
      <c r="B870" s="11">
        <f t="shared" si="52"/>
        <v>12</v>
      </c>
      <c r="C870" s="9" t="s">
        <v>3779</v>
      </c>
      <c r="D870" s="9" t="str">
        <f t="shared" si="53"/>
        <v>14</v>
      </c>
      <c r="E870" s="11">
        <v>2010</v>
      </c>
      <c r="F870" s="7">
        <f t="shared" si="54"/>
        <v>40526</v>
      </c>
      <c r="G870" t="s">
        <v>982</v>
      </c>
      <c r="H870" t="s">
        <v>69</v>
      </c>
      <c r="I870" t="s">
        <v>3744</v>
      </c>
      <c r="J870" s="2" t="str">
        <f>IF(LEFT(G870,7)=" Signed",MID(G870,FIND($S$3,G870)+9,30),IF(LEFT(G870,8)=" Claimed",MID(G870,FIND($S$4,G870)+8,30),IF(LEFT(G870,8)=" As",MID(G870,FIND($S$5,G870)+8,30),IF(LEFT(G870,8)= " Traded", MID(G870,FIND($S$6, G870)+8,30),IF(LEFT(G870,8)= " Drafted", MID(G870,FIND($S$7, G870)+8,30),IF(LEFT(G870,8)= " Player", MID(G870,FIND($S$8, G870)+8,30),"no"))))))</f>
        <v>no</v>
      </c>
      <c r="K870" t="str">
        <f t="shared" si="55"/>
        <v>no</v>
      </c>
    </row>
    <row r="871" spans="1:11" x14ac:dyDescent="0.25">
      <c r="A871" s="9" t="s">
        <v>3806</v>
      </c>
      <c r="B871" s="11">
        <f t="shared" si="52"/>
        <v>12</v>
      </c>
      <c r="C871" s="9" t="s">
        <v>3779</v>
      </c>
      <c r="D871" s="9" t="str">
        <f t="shared" si="53"/>
        <v>14</v>
      </c>
      <c r="E871" s="11">
        <v>2011</v>
      </c>
      <c r="F871" s="7">
        <f t="shared" si="54"/>
        <v>40891</v>
      </c>
      <c r="G871" t="s">
        <v>983</v>
      </c>
      <c r="H871" t="s">
        <v>984</v>
      </c>
      <c r="J871" s="2" t="str">
        <f>IF(LEFT(G871,7)=" Signed",MID(G871,FIND($S$3,G871)+9,30),IF(LEFT(G871,8)=" Claimed",MID(G871,FIND($S$4,G871)+8,30),IF(LEFT(G871,8)=" As",MID(G871,FIND($S$5,G871)+8,30),IF(LEFT(G871,8)= " Traded", MID(G871,FIND($S$6, G871)+8,30),IF(LEFT(G871,8)= " Drafted", MID(G871,FIND($S$7, G871)+8,30),IF(LEFT(G871,8)= " Player", MID(G871,FIND($S$8, G871)+8,30),"no"))))))</f>
        <v>no</v>
      </c>
      <c r="K871" t="str">
        <f t="shared" si="55"/>
        <v>no</v>
      </c>
    </row>
    <row r="872" spans="1:11" x14ac:dyDescent="0.25">
      <c r="A872" s="9" t="s">
        <v>3806</v>
      </c>
      <c r="B872" s="11">
        <f t="shared" si="52"/>
        <v>12</v>
      </c>
      <c r="C872" s="9" t="s">
        <v>3779</v>
      </c>
      <c r="D872" s="9" t="str">
        <f t="shared" si="53"/>
        <v>14</v>
      </c>
      <c r="E872" s="11">
        <v>2011</v>
      </c>
      <c r="F872" s="7">
        <f t="shared" si="54"/>
        <v>40891</v>
      </c>
      <c r="G872" t="s">
        <v>442</v>
      </c>
      <c r="H872" t="s">
        <v>133</v>
      </c>
      <c r="I872" t="s">
        <v>3741</v>
      </c>
      <c r="J872" s="2" t="str">
        <f>IF(LEFT(G872,7)=" Signed",MID(G872,FIND($S$3,G872)+9,30),IF(LEFT(G872,8)=" Claimed",MID(G872,FIND($S$4,G872)+8,30),IF(LEFT(G872,8)=" As",MID(G872,FIND($S$5,G872)+8,30),IF(LEFT(G872,8)= " Traded", MID(G872,FIND($S$6, G872)+8,30),IF(LEFT(G872,8)= " Drafted", MID(G872,FIND($S$7, G872)+8,30),IF(LEFT(G872,8)= " Player", MID(G872,FIND($S$8, G872)+8,30),"no"))))))</f>
        <v>Los Angeles Lakers.</v>
      </c>
      <c r="K872" t="str">
        <f t="shared" si="55"/>
        <v>Los Angeles Lakers</v>
      </c>
    </row>
    <row r="873" spans="1:11" x14ac:dyDescent="0.25">
      <c r="A873" s="9" t="s">
        <v>3806</v>
      </c>
      <c r="B873" s="11">
        <f t="shared" si="52"/>
        <v>12</v>
      </c>
      <c r="C873" s="9" t="s">
        <v>3779</v>
      </c>
      <c r="D873" s="9" t="str">
        <f t="shared" si="53"/>
        <v>14</v>
      </c>
      <c r="E873" s="11">
        <v>2011</v>
      </c>
      <c r="F873" s="7">
        <f t="shared" si="54"/>
        <v>40891</v>
      </c>
      <c r="G873" t="s">
        <v>985</v>
      </c>
      <c r="H873" t="s">
        <v>780</v>
      </c>
      <c r="J873" s="2" t="str">
        <f>IF(LEFT(G873,7)=" Signed",MID(G873,FIND($S$3,G873)+9,30),IF(LEFT(G873,8)=" Claimed",MID(G873,FIND($S$4,G873)+8,30),IF(LEFT(G873,8)=" As",MID(G873,FIND($S$5,G873)+8,30),IF(LEFT(G873,8)= " Traded", MID(G873,FIND($S$6, G873)+8,30),IF(LEFT(G873,8)= " Drafted", MID(G873,FIND($S$7, G873)+8,30),IF(LEFT(G873,8)= " Player", MID(G873,FIND($S$8, G873)+8,30),"no"))))))</f>
        <v>no</v>
      </c>
      <c r="K873" t="str">
        <f t="shared" si="55"/>
        <v>no</v>
      </c>
    </row>
    <row r="874" spans="1:11" x14ac:dyDescent="0.25">
      <c r="A874" s="9" t="s">
        <v>3806</v>
      </c>
      <c r="B874" s="11">
        <f t="shared" si="52"/>
        <v>12</v>
      </c>
      <c r="C874" s="9" t="s">
        <v>3779</v>
      </c>
      <c r="D874" s="9" t="str">
        <f t="shared" si="53"/>
        <v>14</v>
      </c>
      <c r="E874" s="11">
        <v>2011</v>
      </c>
      <c r="F874" s="7">
        <f t="shared" si="54"/>
        <v>40891</v>
      </c>
      <c r="G874" t="s">
        <v>902</v>
      </c>
      <c r="H874" t="s">
        <v>400</v>
      </c>
      <c r="I874" t="s">
        <v>3741</v>
      </c>
      <c r="J874" s="2" t="str">
        <f>IF(LEFT(G874,7)=" Signed",MID(G874,FIND($S$3,G874)+9,30),IF(LEFT(G874,8)=" Claimed",MID(G874,FIND($S$4,G874)+8,30),IF(LEFT(G874,8)=" As",MID(G874,FIND($S$5,G874)+8,30),IF(LEFT(G874,8)= " Traded", MID(G874,FIND($S$6, G874)+8,30),IF(LEFT(G874,8)= " Drafted", MID(G874,FIND($S$7, G874)+8,30),IF(LEFT(G874,8)= " Player", MID(G874,FIND($S$8, G874)+8,30),"no"))))))</f>
        <v>Minnesota Timberwolves.</v>
      </c>
      <c r="K874" t="str">
        <f t="shared" si="55"/>
        <v>Minnesota Timberwolves</v>
      </c>
    </row>
    <row r="875" spans="1:11" x14ac:dyDescent="0.25">
      <c r="A875" s="9" t="s">
        <v>3806</v>
      </c>
      <c r="B875" s="11">
        <f t="shared" si="52"/>
        <v>12</v>
      </c>
      <c r="C875" s="9" t="s">
        <v>3779</v>
      </c>
      <c r="D875" s="9" t="str">
        <f t="shared" si="53"/>
        <v>14</v>
      </c>
      <c r="E875" s="11">
        <v>2011</v>
      </c>
      <c r="F875" s="7">
        <f t="shared" si="54"/>
        <v>40891</v>
      </c>
      <c r="G875" t="s">
        <v>551</v>
      </c>
      <c r="H875" t="s">
        <v>692</v>
      </c>
      <c r="I875" t="s">
        <v>3741</v>
      </c>
      <c r="J875" s="2" t="str">
        <f>IF(LEFT(G875,7)=" Signed",MID(G875,FIND($S$3,G875)+9,30),IF(LEFT(G875,8)=" Claimed",MID(G875,FIND($S$4,G875)+8,30),IF(LEFT(G875,8)=" As",MID(G875,FIND($S$5,G875)+8,30),IF(LEFT(G875,8)= " Traded", MID(G875,FIND($S$6, G875)+8,30),IF(LEFT(G875,8)= " Drafted", MID(G875,FIND($S$7, G875)+8,30),IF(LEFT(G875,8)= " Player", MID(G875,FIND($S$8, G875)+8,30),"no"))))))</f>
        <v>Indiana Pacers.</v>
      </c>
      <c r="K875" t="str">
        <f t="shared" si="55"/>
        <v>Indiana Pacers</v>
      </c>
    </row>
    <row r="876" spans="1:11" x14ac:dyDescent="0.25">
      <c r="A876" s="9" t="s">
        <v>3806</v>
      </c>
      <c r="B876" s="11">
        <f t="shared" si="52"/>
        <v>12</v>
      </c>
      <c r="C876" s="9" t="s">
        <v>3779</v>
      </c>
      <c r="D876" s="9" t="str">
        <f t="shared" si="53"/>
        <v>14</v>
      </c>
      <c r="E876" s="11">
        <v>2011</v>
      </c>
      <c r="F876" s="7">
        <f t="shared" si="54"/>
        <v>40891</v>
      </c>
      <c r="G876" t="s">
        <v>232</v>
      </c>
      <c r="H876" t="s">
        <v>581</v>
      </c>
      <c r="I876" t="s">
        <v>3742</v>
      </c>
      <c r="J876" s="2" t="str">
        <f>IF(LEFT(G876,7)=" Signed",MID(G876,FIND($S$3,G876)+9,30),IF(LEFT(G876,8)=" Claimed",MID(G876,FIND($S$4,G876)+8,30),IF(LEFT(G876,8)=" As",MID(G876,FIND($S$5,G876)+8,30),IF(LEFT(G876,8)= " Traded", MID(G876,FIND($S$6, G876)+8,30),IF(LEFT(G876,8)= " Drafted", MID(G876,FIND($S$7, G876)+8,30),IF(LEFT(G876,8)= " Player", MID(G876,FIND($S$8, G876)+8,30),"no"))))))</f>
        <v>no</v>
      </c>
      <c r="K876" t="str">
        <f t="shared" si="55"/>
        <v>no</v>
      </c>
    </row>
    <row r="877" spans="1:11" x14ac:dyDescent="0.25">
      <c r="A877" s="9" t="s">
        <v>3806</v>
      </c>
      <c r="B877" s="11">
        <f t="shared" si="52"/>
        <v>12</v>
      </c>
      <c r="C877" s="9" t="s">
        <v>3779</v>
      </c>
      <c r="D877" s="9" t="str">
        <f t="shared" si="53"/>
        <v>14</v>
      </c>
      <c r="E877" s="11">
        <v>2011</v>
      </c>
      <c r="F877" s="7">
        <f t="shared" si="54"/>
        <v>40891</v>
      </c>
      <c r="G877" t="s">
        <v>986</v>
      </c>
      <c r="H877" t="s">
        <v>156</v>
      </c>
      <c r="I877" t="s">
        <v>3752</v>
      </c>
      <c r="J877" s="2" t="str">
        <f>IF(LEFT(G877,7)=" Signed",MID(G877,FIND($S$3,G877)+9,30),IF(LEFT(G877,8)=" Claimed",MID(G877,FIND($S$4,G877)+8,30),IF(LEFT(G877,8)=" As",MID(G877,FIND($S$5,G877)+8,30),IF(LEFT(G877,8)= " Traded", MID(G877,FIND($S$6, G877)+8,30),IF(LEFT(G877,8)= " Drafted", MID(G877,FIND($S$7, G877)+8,30),IF(LEFT(G877,8)= " Player", MID(G877,FIND($S$8, G877)+8,30),"no"))))))</f>
        <v>no</v>
      </c>
      <c r="K877" t="str">
        <f t="shared" si="55"/>
        <v>no</v>
      </c>
    </row>
    <row r="878" spans="1:11" x14ac:dyDescent="0.25">
      <c r="A878" s="9" t="s">
        <v>3806</v>
      </c>
      <c r="B878" s="11">
        <f t="shared" si="52"/>
        <v>12</v>
      </c>
      <c r="C878" s="9" t="s">
        <v>3779</v>
      </c>
      <c r="D878" s="9" t="str">
        <f t="shared" si="53"/>
        <v>14</v>
      </c>
      <c r="E878" s="11">
        <v>2011</v>
      </c>
      <c r="F878" s="7">
        <f t="shared" si="54"/>
        <v>40891</v>
      </c>
      <c r="G878" t="s">
        <v>987</v>
      </c>
      <c r="H878" t="s">
        <v>415</v>
      </c>
      <c r="J878" s="2" t="str">
        <f>IF(LEFT(G878,7)=" Signed",MID(G878,FIND($S$3,G878)+9,30),IF(LEFT(G878,8)=" Claimed",MID(G878,FIND($S$4,G878)+8,30),IF(LEFT(G878,8)=" As",MID(G878,FIND($S$5,G878)+8,30),IF(LEFT(G878,8)= " Traded", MID(G878,FIND($S$6, G878)+8,30),IF(LEFT(G878,8)= " Drafted", MID(G878,FIND($S$7, G878)+8,30),IF(LEFT(G878,8)= " Player", MID(G878,FIND($S$8, G878)+8,30),"no"))))))</f>
        <v>no</v>
      </c>
      <c r="K878" t="str">
        <f t="shared" si="55"/>
        <v>no</v>
      </c>
    </row>
    <row r="879" spans="1:11" x14ac:dyDescent="0.25">
      <c r="A879" s="9" t="s">
        <v>3806</v>
      </c>
      <c r="B879" s="11">
        <f t="shared" si="52"/>
        <v>12</v>
      </c>
      <c r="C879" s="9" t="s">
        <v>3779</v>
      </c>
      <c r="D879" s="9" t="str">
        <f t="shared" si="53"/>
        <v>14</v>
      </c>
      <c r="E879" s="11">
        <v>2013</v>
      </c>
      <c r="F879" s="7">
        <f t="shared" si="54"/>
        <v>41622</v>
      </c>
      <c r="G879" t="s">
        <v>988</v>
      </c>
      <c r="H879" t="s">
        <v>989</v>
      </c>
      <c r="I879" t="s">
        <v>3744</v>
      </c>
      <c r="J879" s="2" t="str">
        <f>IF(LEFT(G879,7)=" Signed",MID(G879,FIND($S$3,G879)+9,30),IF(LEFT(G879,8)=" Claimed",MID(G879,FIND($S$4,G879)+8,30),IF(LEFT(G879,8)=" As",MID(G879,FIND($S$5,G879)+8,30),IF(LEFT(G879,8)= " Traded", MID(G879,FIND($S$6, G879)+8,30),IF(LEFT(G879,8)= " Drafted", MID(G879,FIND($S$7, G879)+8,30),IF(LEFT(G879,8)= " Player", MID(G879,FIND($S$8, G879)+8,30),"no"))))))</f>
        <v>no</v>
      </c>
      <c r="K879" t="str">
        <f t="shared" si="55"/>
        <v>no</v>
      </c>
    </row>
    <row r="880" spans="1:11" x14ac:dyDescent="0.25">
      <c r="A880" s="9" t="s">
        <v>3806</v>
      </c>
      <c r="B880" s="11">
        <f t="shared" si="52"/>
        <v>12</v>
      </c>
      <c r="C880" s="9" t="s">
        <v>3779</v>
      </c>
      <c r="D880" s="9" t="str">
        <f t="shared" si="53"/>
        <v>14</v>
      </c>
      <c r="E880" s="11">
        <v>2016</v>
      </c>
      <c r="F880" s="7">
        <f t="shared" si="54"/>
        <v>42718</v>
      </c>
      <c r="G880" t="s">
        <v>948</v>
      </c>
      <c r="H880" t="s">
        <v>990</v>
      </c>
      <c r="I880" t="s">
        <v>3744</v>
      </c>
      <c r="J880" s="2" t="str">
        <f>IF(LEFT(G880,7)=" Signed",MID(G880,FIND($S$3,G880)+9,30),IF(LEFT(G880,8)=" Claimed",MID(G880,FIND($S$4,G880)+8,30),IF(LEFT(G880,8)=" As",MID(G880,FIND($S$5,G880)+8,30),IF(LEFT(G880,8)= " Traded", MID(G880,FIND($S$6, G880)+8,30),IF(LEFT(G880,8)= " Drafted", MID(G880,FIND($S$7, G880)+8,30),IF(LEFT(G880,8)= " Player", MID(G880,FIND($S$8, G880)+8,30),"no"))))))</f>
        <v>no</v>
      </c>
      <c r="K880" t="str">
        <f t="shared" si="55"/>
        <v>no</v>
      </c>
    </row>
    <row r="881" spans="1:11" x14ac:dyDescent="0.25">
      <c r="A881" s="9" t="s">
        <v>3806</v>
      </c>
      <c r="B881" s="11">
        <f t="shared" si="52"/>
        <v>12</v>
      </c>
      <c r="C881" s="9" t="s">
        <v>3779</v>
      </c>
      <c r="D881" s="9" t="str">
        <f t="shared" si="53"/>
        <v>14</v>
      </c>
      <c r="E881" s="11">
        <v>2016</v>
      </c>
      <c r="F881" s="7">
        <f t="shared" si="54"/>
        <v>42718</v>
      </c>
      <c r="G881" t="s">
        <v>948</v>
      </c>
      <c r="H881" t="s">
        <v>991</v>
      </c>
      <c r="I881" t="s">
        <v>3744</v>
      </c>
      <c r="J881" s="2" t="str">
        <f>IF(LEFT(G881,7)=" Signed",MID(G881,FIND($S$3,G881)+9,30),IF(LEFT(G881,8)=" Claimed",MID(G881,FIND($S$4,G881)+8,30),IF(LEFT(G881,8)=" As",MID(G881,FIND($S$5,G881)+8,30),IF(LEFT(G881,8)= " Traded", MID(G881,FIND($S$6, G881)+8,30),IF(LEFT(G881,8)= " Drafted", MID(G881,FIND($S$7, G881)+8,30),IF(LEFT(G881,8)= " Player", MID(G881,FIND($S$8, G881)+8,30),"no"))))))</f>
        <v>no</v>
      </c>
      <c r="K881" t="str">
        <f t="shared" si="55"/>
        <v>no</v>
      </c>
    </row>
    <row r="882" spans="1:11" x14ac:dyDescent="0.25">
      <c r="A882" s="9" t="s">
        <v>3806</v>
      </c>
      <c r="B882" s="11">
        <f t="shared" si="52"/>
        <v>12</v>
      </c>
      <c r="C882" s="9" t="s">
        <v>3779</v>
      </c>
      <c r="D882" s="9" t="str">
        <f t="shared" si="53"/>
        <v>14</v>
      </c>
      <c r="E882" s="11">
        <v>2018</v>
      </c>
      <c r="F882" s="7">
        <f t="shared" si="54"/>
        <v>43448</v>
      </c>
      <c r="G882" t="s">
        <v>992</v>
      </c>
      <c r="H882" t="s">
        <v>808</v>
      </c>
      <c r="I882" t="s">
        <v>3741</v>
      </c>
      <c r="J882" s="2" t="str">
        <f>IF(LEFT(G882,7)=" Signed",MID(G882,FIND($S$3,G882)+9,30),IF(LEFT(G882,8)=" Claimed",MID(G882,FIND($S$4,G882)+8,30),IF(LEFT(G882,8)=" As",MID(G882,FIND($S$5,G882)+8,30),IF(LEFT(G882,8)= " Traded", MID(G882,FIND($S$6, G882)+8,30),IF(LEFT(G882,8)= " Drafted", MID(G882,FIND($S$7, G882)+8,30),IF(LEFT(G882,8)= " Player", MID(G882,FIND($S$8, G882)+8,30),"no"))))))</f>
        <v>Brooklyn Nets (Signing is exte</v>
      </c>
      <c r="K882" t="str">
        <f t="shared" si="55"/>
        <v>Brooklyn Nets (Signing is exte</v>
      </c>
    </row>
    <row r="883" spans="1:11" x14ac:dyDescent="0.25">
      <c r="A883" s="9" t="s">
        <v>3806</v>
      </c>
      <c r="B883" s="11">
        <f t="shared" si="52"/>
        <v>12</v>
      </c>
      <c r="C883" s="9" t="s">
        <v>3779</v>
      </c>
      <c r="D883" s="9" t="str">
        <f t="shared" si="53"/>
        <v>14</v>
      </c>
      <c r="E883" s="11">
        <v>2018</v>
      </c>
      <c r="F883" s="7">
        <f t="shared" si="54"/>
        <v>43448</v>
      </c>
      <c r="G883" t="s">
        <v>993</v>
      </c>
      <c r="H883" t="s">
        <v>386</v>
      </c>
      <c r="I883" t="s">
        <v>3744</v>
      </c>
      <c r="J883" s="2" t="str">
        <f>IF(LEFT(G883,7)=" Signed",MID(G883,FIND($S$3,G883)+9,30),IF(LEFT(G883,8)=" Claimed",MID(G883,FIND($S$4,G883)+8,30),IF(LEFT(G883,8)=" As",MID(G883,FIND($S$5,G883)+8,30),IF(LEFT(G883,8)= " Traded", MID(G883,FIND($S$6, G883)+8,30),IF(LEFT(G883,8)= " Drafted", MID(G883,FIND($S$7, G883)+8,30),IF(LEFT(G883,8)= " Player", MID(G883,FIND($S$8, G883)+8,30),"no"))))))</f>
        <v>no</v>
      </c>
      <c r="K883" t="str">
        <f t="shared" si="55"/>
        <v>no</v>
      </c>
    </row>
    <row r="884" spans="1:11" x14ac:dyDescent="0.25">
      <c r="A884" s="9" t="s">
        <v>3806</v>
      </c>
      <c r="B884" s="11">
        <f t="shared" si="52"/>
        <v>12</v>
      </c>
      <c r="C884" s="9" t="s">
        <v>3779</v>
      </c>
      <c r="D884" s="9" t="str">
        <f t="shared" si="53"/>
        <v>14</v>
      </c>
      <c r="E884" s="11">
        <v>2019</v>
      </c>
      <c r="F884" s="7">
        <f t="shared" si="54"/>
        <v>43813</v>
      </c>
      <c r="G884" t="s">
        <v>994</v>
      </c>
      <c r="H884" t="s">
        <v>477</v>
      </c>
      <c r="I884" t="s">
        <v>3742</v>
      </c>
      <c r="J884" s="2" t="str">
        <f>IF(LEFT(G884,7)=" Signed",MID(G884,FIND($S$3,G884)+9,30),IF(LEFT(G884,8)=" Claimed",MID(G884,FIND($S$4,G884)+8,30),IF(LEFT(G884,8)=" As",MID(G884,FIND($S$5,G884)+8,30),IF(LEFT(G884,8)= " Traded", MID(G884,FIND($S$6, G884)+8,30),IF(LEFT(G884,8)= " Drafted", MID(G884,FIND($S$7, G884)+8,30),IF(LEFT(G884,8)= " Player", MID(G884,FIND($S$8, G884)+8,30),"no"))))))</f>
        <v>no</v>
      </c>
      <c r="K884" t="str">
        <f t="shared" si="55"/>
        <v>no</v>
      </c>
    </row>
    <row r="885" spans="1:11" x14ac:dyDescent="0.25">
      <c r="A885" s="9" t="s">
        <v>3806</v>
      </c>
      <c r="B885" s="11">
        <f t="shared" si="52"/>
        <v>12</v>
      </c>
      <c r="C885" s="9" t="s">
        <v>3779</v>
      </c>
      <c r="D885" s="9" t="str">
        <f t="shared" si="53"/>
        <v>14</v>
      </c>
      <c r="E885" s="11">
        <v>2020</v>
      </c>
      <c r="F885" s="7">
        <f t="shared" si="54"/>
        <v>44179</v>
      </c>
      <c r="G885" t="s">
        <v>265</v>
      </c>
      <c r="H885" t="s">
        <v>216</v>
      </c>
      <c r="I885" t="s">
        <v>3742</v>
      </c>
      <c r="J885" s="2" t="str">
        <f>IF(LEFT(G885,7)=" Signed",MID(G885,FIND($S$3,G885)+9,30),IF(LEFT(G885,8)=" Claimed",MID(G885,FIND($S$4,G885)+8,30),IF(LEFT(G885,8)=" As",MID(G885,FIND($S$5,G885)+8,30),IF(LEFT(G885,8)= " Traded", MID(G885,FIND($S$6, G885)+8,30),IF(LEFT(G885,8)= " Drafted", MID(G885,FIND($S$7, G885)+8,30),IF(LEFT(G885,8)= " Player", MID(G885,FIND($S$8, G885)+8,30),"no"))))))</f>
        <v>no</v>
      </c>
      <c r="K885" t="str">
        <f t="shared" si="55"/>
        <v>no</v>
      </c>
    </row>
    <row r="886" spans="1:11" x14ac:dyDescent="0.25">
      <c r="A886" s="9" t="s">
        <v>3806</v>
      </c>
      <c r="B886" s="11">
        <f t="shared" si="52"/>
        <v>12</v>
      </c>
      <c r="C886" s="9" t="s">
        <v>3779</v>
      </c>
      <c r="D886" s="9" t="str">
        <f t="shared" si="53"/>
        <v>14</v>
      </c>
      <c r="E886" s="11">
        <v>2020</v>
      </c>
      <c r="F886" s="7">
        <f t="shared" si="54"/>
        <v>44179</v>
      </c>
      <c r="G886" t="s">
        <v>5</v>
      </c>
      <c r="H886" t="s">
        <v>473</v>
      </c>
      <c r="I886" t="s">
        <v>3742</v>
      </c>
      <c r="J886" s="2" t="str">
        <f>IF(LEFT(G886,7)=" Signed",MID(G886,FIND($S$3,G886)+9,30),IF(LEFT(G886,8)=" Claimed",MID(G886,FIND($S$4,G886)+8,30),IF(LEFT(G886,8)=" As",MID(G886,FIND($S$5,G886)+8,30),IF(LEFT(G886,8)= " Traded", MID(G886,FIND($S$6, G886)+8,30),IF(LEFT(G886,8)= " Drafted", MID(G886,FIND($S$7, G886)+8,30),IF(LEFT(G886,8)= " Player", MID(G886,FIND($S$8, G886)+8,30),"no"))))))</f>
        <v>no</v>
      </c>
      <c r="K886" t="str">
        <f t="shared" si="55"/>
        <v>no</v>
      </c>
    </row>
    <row r="887" spans="1:11" x14ac:dyDescent="0.25">
      <c r="A887" s="9" t="s">
        <v>3806</v>
      </c>
      <c r="B887" s="11">
        <f t="shared" si="52"/>
        <v>12</v>
      </c>
      <c r="C887" s="9" t="s">
        <v>3779</v>
      </c>
      <c r="D887" s="9" t="str">
        <f t="shared" si="53"/>
        <v>14</v>
      </c>
      <c r="E887" s="11">
        <v>2020</v>
      </c>
      <c r="F887" s="7">
        <f t="shared" si="54"/>
        <v>44179</v>
      </c>
      <c r="G887" t="s">
        <v>779</v>
      </c>
      <c r="H887" t="s">
        <v>995</v>
      </c>
      <c r="I887" t="s">
        <v>3742</v>
      </c>
      <c r="J887" s="2" t="str">
        <f>IF(LEFT(G887,7)=" Signed",MID(G887,FIND($S$3,G887)+9,30),IF(LEFT(G887,8)=" Claimed",MID(G887,FIND($S$4,G887)+8,30),IF(LEFT(G887,8)=" As",MID(G887,FIND($S$5,G887)+8,30),IF(LEFT(G887,8)= " Traded", MID(G887,FIND($S$6, G887)+8,30),IF(LEFT(G887,8)= " Drafted", MID(G887,FIND($S$7, G887)+8,30),IF(LEFT(G887,8)= " Player", MID(G887,FIND($S$8, G887)+8,30),"no"))))))</f>
        <v>no</v>
      </c>
      <c r="K887" t="str">
        <f t="shared" si="55"/>
        <v>no</v>
      </c>
    </row>
    <row r="888" spans="1:11" x14ac:dyDescent="0.25">
      <c r="A888" s="9" t="s">
        <v>3806</v>
      </c>
      <c r="B888" s="11">
        <f t="shared" si="52"/>
        <v>12</v>
      </c>
      <c r="C888" s="9" t="s">
        <v>3779</v>
      </c>
      <c r="D888" s="9" t="str">
        <f t="shared" si="53"/>
        <v>14</v>
      </c>
      <c r="E888" s="11">
        <v>2020</v>
      </c>
      <c r="F888" s="7">
        <f t="shared" si="54"/>
        <v>44179</v>
      </c>
      <c r="G888" t="s">
        <v>265</v>
      </c>
      <c r="H888" t="s">
        <v>996</v>
      </c>
      <c r="I888" t="s">
        <v>3742</v>
      </c>
      <c r="J888" s="2" t="str">
        <f>IF(LEFT(G888,7)=" Signed",MID(G888,FIND($S$3,G888)+9,30),IF(LEFT(G888,8)=" Claimed",MID(G888,FIND($S$4,G888)+8,30),IF(LEFT(G888,8)=" As",MID(G888,FIND($S$5,G888)+8,30),IF(LEFT(G888,8)= " Traded", MID(G888,FIND($S$6, G888)+8,30),IF(LEFT(G888,8)= " Drafted", MID(G888,FIND($S$7, G888)+8,30),IF(LEFT(G888,8)= " Player", MID(G888,FIND($S$8, G888)+8,30),"no"))))))</f>
        <v>no</v>
      </c>
      <c r="K888" t="str">
        <f t="shared" si="55"/>
        <v>no</v>
      </c>
    </row>
    <row r="889" spans="1:11" x14ac:dyDescent="0.25">
      <c r="A889" s="9" t="s">
        <v>3806</v>
      </c>
      <c r="B889" s="11">
        <f t="shared" si="52"/>
        <v>12</v>
      </c>
      <c r="C889" s="9" t="s">
        <v>3779</v>
      </c>
      <c r="D889" s="9" t="str">
        <f t="shared" si="53"/>
        <v>14</v>
      </c>
      <c r="E889" s="11">
        <v>2020</v>
      </c>
      <c r="F889" s="7">
        <f t="shared" si="54"/>
        <v>44179</v>
      </c>
      <c r="G889" t="s">
        <v>5</v>
      </c>
      <c r="H889" t="s">
        <v>738</v>
      </c>
      <c r="I889" t="s">
        <v>3742</v>
      </c>
      <c r="J889" s="2" t="str">
        <f>IF(LEFT(G889,7)=" Signed",MID(G889,FIND($S$3,G889)+9,30),IF(LEFT(G889,8)=" Claimed",MID(G889,FIND($S$4,G889)+8,30),IF(LEFT(G889,8)=" As",MID(G889,FIND($S$5,G889)+8,30),IF(LEFT(G889,8)= " Traded", MID(G889,FIND($S$6, G889)+8,30),IF(LEFT(G889,8)= " Drafted", MID(G889,FIND($S$7, G889)+8,30),IF(LEFT(G889,8)= " Player", MID(G889,FIND($S$8, G889)+8,30),"no"))))))</f>
        <v>no</v>
      </c>
      <c r="K889" t="str">
        <f t="shared" si="55"/>
        <v>no</v>
      </c>
    </row>
    <row r="890" spans="1:11" x14ac:dyDescent="0.25">
      <c r="A890" s="9" t="s">
        <v>3806</v>
      </c>
      <c r="B890" s="11">
        <f t="shared" si="52"/>
        <v>12</v>
      </c>
      <c r="C890" s="9" t="s">
        <v>3779</v>
      </c>
      <c r="D890" s="9" t="str">
        <f t="shared" si="53"/>
        <v>14</v>
      </c>
      <c r="E890" s="11">
        <v>2020</v>
      </c>
      <c r="F890" s="7">
        <f t="shared" si="54"/>
        <v>44179</v>
      </c>
      <c r="G890" t="s">
        <v>997</v>
      </c>
      <c r="H890" t="s">
        <v>998</v>
      </c>
      <c r="I890" t="s">
        <v>3742</v>
      </c>
      <c r="J890" s="2" t="str">
        <f>IF(LEFT(G890,7)=" Signed",MID(G890,FIND($S$3,G890)+9,30),IF(LEFT(G890,8)=" Claimed",MID(G890,FIND($S$4,G890)+8,30),IF(LEFT(G890,8)=" As",MID(G890,FIND($S$5,G890)+8,30),IF(LEFT(G890,8)= " Traded", MID(G890,FIND($S$6, G890)+8,30),IF(LEFT(G890,8)= " Drafted", MID(G890,FIND($S$7, G890)+8,30),IF(LEFT(G890,8)= " Player", MID(G890,FIND($S$8, G890)+8,30),"no"))))))</f>
        <v>no</v>
      </c>
      <c r="K890" t="str">
        <f t="shared" si="55"/>
        <v>no</v>
      </c>
    </row>
    <row r="891" spans="1:11" x14ac:dyDescent="0.25">
      <c r="A891" s="9" t="s">
        <v>3806</v>
      </c>
      <c r="B891" s="11">
        <f t="shared" si="52"/>
        <v>12</v>
      </c>
      <c r="C891" s="9" t="s">
        <v>3779</v>
      </c>
      <c r="D891" s="9" t="str">
        <f t="shared" si="53"/>
        <v>14</v>
      </c>
      <c r="E891" s="11">
        <v>2020</v>
      </c>
      <c r="F891" s="7">
        <f t="shared" si="54"/>
        <v>44179</v>
      </c>
      <c r="G891" t="s">
        <v>955</v>
      </c>
      <c r="H891" t="s">
        <v>999</v>
      </c>
      <c r="I891" t="s">
        <v>3741</v>
      </c>
      <c r="J891" s="2" t="str">
        <f>IF(LEFT(G891,7)=" Signed",MID(G891,FIND($S$3,G891)+9,30),IF(LEFT(G891,8)=" Claimed",MID(G891,FIND($S$4,G891)+8,30),IF(LEFT(G891,8)=" As",MID(G891,FIND($S$5,G891)+8,30),IF(LEFT(G891,8)= " Traded", MID(G891,FIND($S$6, G891)+8,30),IF(LEFT(G891,8)= " Drafted", MID(G891,FIND($S$7, G891)+8,30),IF(LEFT(G891,8)= " Player", MID(G891,FIND($S$8, G891)+8,30),"no"))))))</f>
        <v>New York Knicks.</v>
      </c>
      <c r="K891" t="str">
        <f t="shared" si="55"/>
        <v>New York Knicks</v>
      </c>
    </row>
    <row r="892" spans="1:11" x14ac:dyDescent="0.25">
      <c r="A892" s="9" t="s">
        <v>3806</v>
      </c>
      <c r="B892" s="11">
        <f t="shared" si="52"/>
        <v>12</v>
      </c>
      <c r="C892" s="9" t="s">
        <v>3779</v>
      </c>
      <c r="D892" s="9" t="str">
        <f t="shared" si="53"/>
        <v>14</v>
      </c>
      <c r="E892" s="11">
        <v>2020</v>
      </c>
      <c r="F892" s="7">
        <f t="shared" si="54"/>
        <v>44179</v>
      </c>
      <c r="G892" t="s">
        <v>177</v>
      </c>
      <c r="H892" t="s">
        <v>968</v>
      </c>
      <c r="I892" t="s">
        <v>3742</v>
      </c>
      <c r="J892" s="2" t="str">
        <f>IF(LEFT(G892,7)=" Signed",MID(G892,FIND($S$3,G892)+9,30),IF(LEFT(G892,8)=" Claimed",MID(G892,FIND($S$4,G892)+8,30),IF(LEFT(G892,8)=" As",MID(G892,FIND($S$5,G892)+8,30),IF(LEFT(G892,8)= " Traded", MID(G892,FIND($S$6, G892)+8,30),IF(LEFT(G892,8)= " Drafted", MID(G892,FIND($S$7, G892)+8,30),IF(LEFT(G892,8)= " Player", MID(G892,FIND($S$8, G892)+8,30),"no"))))))</f>
        <v>no</v>
      </c>
      <c r="K892" t="str">
        <f t="shared" si="55"/>
        <v>no</v>
      </c>
    </row>
    <row r="893" spans="1:11" x14ac:dyDescent="0.25">
      <c r="A893" s="9" t="s">
        <v>3806</v>
      </c>
      <c r="B893" s="11">
        <f t="shared" si="52"/>
        <v>12</v>
      </c>
      <c r="C893" s="9" t="s">
        <v>3779</v>
      </c>
      <c r="D893" s="9" t="str">
        <f t="shared" si="53"/>
        <v>14</v>
      </c>
      <c r="E893" s="11">
        <v>2021</v>
      </c>
      <c r="F893" s="7">
        <f t="shared" si="54"/>
        <v>44544</v>
      </c>
      <c r="G893" t="s">
        <v>119</v>
      </c>
      <c r="H893" t="s">
        <v>482</v>
      </c>
      <c r="I893" t="s">
        <v>3747</v>
      </c>
      <c r="J893" s="2" t="str">
        <f>IF(LEFT(G893,7)=" Signed",MID(G893,FIND($S$3,G893)+9,30),IF(LEFT(G893,8)=" Claimed",MID(G893,FIND($S$4,G893)+8,30),IF(LEFT(G893,8)=" As",MID(G893,FIND($S$5,G893)+8,30),IF(LEFT(G893,8)= " Traded", MID(G893,FIND($S$6, G893)+8,30),IF(LEFT(G893,8)= " Drafted", MID(G893,FIND($S$7, G893)+8,30),IF(LEFT(G893,8)= " Player", MID(G893,FIND($S$8, G893)+8,30),"no"))))))</f>
        <v>no</v>
      </c>
      <c r="K893" t="str">
        <f t="shared" si="55"/>
        <v>no</v>
      </c>
    </row>
    <row r="894" spans="1:11" x14ac:dyDescent="0.25">
      <c r="A894" s="9" t="s">
        <v>3806</v>
      </c>
      <c r="B894" s="11">
        <f t="shared" si="52"/>
        <v>12</v>
      </c>
      <c r="C894" s="9" t="s">
        <v>3779</v>
      </c>
      <c r="D894" s="9" t="str">
        <f t="shared" si="53"/>
        <v>14</v>
      </c>
      <c r="E894" s="11">
        <v>2021</v>
      </c>
      <c r="F894" s="7">
        <f t="shared" si="54"/>
        <v>44544</v>
      </c>
      <c r="G894" t="s">
        <v>1000</v>
      </c>
      <c r="H894" t="s">
        <v>980</v>
      </c>
      <c r="I894" t="s">
        <v>3747</v>
      </c>
      <c r="J894" s="2" t="str">
        <f>IF(LEFT(G894,7)=" Signed",MID(G894,FIND($S$3,G894)+9,30),IF(LEFT(G894,8)=" Claimed",MID(G894,FIND($S$4,G894)+8,30),IF(LEFT(G894,8)=" As",MID(G894,FIND($S$5,G894)+8,30),IF(LEFT(G894,8)= " Traded", MID(G894,FIND($S$6, G894)+8,30),IF(LEFT(G894,8)= " Drafted", MID(G894,FIND($S$7, G894)+8,30),IF(LEFT(G894,8)= " Player", MID(G894,FIND($S$8, G894)+8,30),"no"))))))</f>
        <v>no</v>
      </c>
      <c r="K894" t="str">
        <f t="shared" si="55"/>
        <v>no</v>
      </c>
    </row>
    <row r="895" spans="1:11" x14ac:dyDescent="0.25">
      <c r="A895" s="9" t="s">
        <v>3806</v>
      </c>
      <c r="B895" s="11">
        <f t="shared" si="52"/>
        <v>12</v>
      </c>
      <c r="C895" s="9" t="s">
        <v>3780</v>
      </c>
      <c r="D895" s="9" t="str">
        <f t="shared" si="53"/>
        <v>15</v>
      </c>
      <c r="E895" s="11">
        <v>2010</v>
      </c>
      <c r="F895" s="7">
        <f t="shared" si="54"/>
        <v>40527</v>
      </c>
      <c r="G895" t="s">
        <v>1001</v>
      </c>
      <c r="H895" t="s">
        <v>1002</v>
      </c>
      <c r="I895" t="s">
        <v>3751</v>
      </c>
      <c r="J895" s="2" t="str">
        <f>IF(LEFT(G895,7)=" Signed",MID(G895,FIND($S$3,G895)+9,30),IF(LEFT(G895,8)=" Claimed",MID(G895,FIND($S$4,G895)+8,30),IF(LEFT(G895,8)=" As",MID(G895,FIND($S$5,G895)+8,30),IF(LEFT(G895,8)= " Traded", MID(G895,FIND($S$6, G895)+8,30),IF(LEFT(G895,8)= " Drafted", MID(G895,FIND($S$7, G895)+8,30),IF(LEFT(G895,8)= " Player", MID(G895,FIND($S$8, G895)+8,30),"no"))))))</f>
        <v>no</v>
      </c>
      <c r="K895" t="str">
        <f t="shared" si="55"/>
        <v>no</v>
      </c>
    </row>
    <row r="896" spans="1:11" x14ac:dyDescent="0.25">
      <c r="A896" s="9" t="s">
        <v>3806</v>
      </c>
      <c r="B896" s="11">
        <f t="shared" si="52"/>
        <v>12</v>
      </c>
      <c r="C896" s="9" t="s">
        <v>3780</v>
      </c>
      <c r="D896" s="9" t="str">
        <f t="shared" si="53"/>
        <v>15</v>
      </c>
      <c r="E896" s="11">
        <v>2011</v>
      </c>
      <c r="F896" s="7">
        <f t="shared" si="54"/>
        <v>40892</v>
      </c>
      <c r="G896" t="s">
        <v>1003</v>
      </c>
      <c r="H896" t="s">
        <v>724</v>
      </c>
      <c r="I896" t="s">
        <v>3741</v>
      </c>
      <c r="J896" s="2" t="str">
        <f>IF(LEFT(G896,7)=" Signed",MID(G896,FIND($S$3,G896)+9,30),IF(LEFT(G896,8)=" Claimed",MID(G896,FIND($S$4,G896)+8,30),IF(LEFT(G896,8)=" As",MID(G896,FIND($S$5,G896)+8,30),IF(LEFT(G896,8)= " Traded", MID(G896,FIND($S$6, G896)+8,30),IF(LEFT(G896,8)= " Drafted", MID(G896,FIND($S$7, G896)+8,30),IF(LEFT(G896,8)= " Player", MID(G896,FIND($S$8, G896)+8,30),"no"))))))</f>
        <v>Portland Trail Blazers.</v>
      </c>
      <c r="K896" t="str">
        <f t="shared" si="55"/>
        <v>Portland Trail Blazers</v>
      </c>
    </row>
    <row r="897" spans="1:11" x14ac:dyDescent="0.25">
      <c r="A897" s="9" t="s">
        <v>3806</v>
      </c>
      <c r="B897" s="11">
        <f t="shared" si="52"/>
        <v>12</v>
      </c>
      <c r="C897" s="9" t="s">
        <v>3780</v>
      </c>
      <c r="D897" s="9" t="str">
        <f t="shared" si="53"/>
        <v>15</v>
      </c>
      <c r="E897" s="11">
        <v>2014</v>
      </c>
      <c r="F897" s="7">
        <f t="shared" si="54"/>
        <v>41988</v>
      </c>
      <c r="G897" t="s">
        <v>100</v>
      </c>
      <c r="H897" t="s">
        <v>817</v>
      </c>
      <c r="I897" t="s">
        <v>3747</v>
      </c>
      <c r="J897" s="2" t="str">
        <f>IF(LEFT(G897,7)=" Signed",MID(G897,FIND($S$3,G897)+9,30),IF(LEFT(G897,8)=" Claimed",MID(G897,FIND($S$4,G897)+8,30),IF(LEFT(G897,8)=" As",MID(G897,FIND($S$5,G897)+8,30),IF(LEFT(G897,8)= " Traded", MID(G897,FIND($S$6, G897)+8,30),IF(LEFT(G897,8)= " Drafted", MID(G897,FIND($S$7, G897)+8,30),IF(LEFT(G897,8)= " Player", MID(G897,FIND($S$8, G897)+8,30),"no"))))))</f>
        <v>no</v>
      </c>
      <c r="K897" t="str">
        <f t="shared" si="55"/>
        <v>no</v>
      </c>
    </row>
    <row r="898" spans="1:11" x14ac:dyDescent="0.25">
      <c r="A898" s="9" t="s">
        <v>3806</v>
      </c>
      <c r="B898" s="11">
        <f t="shared" si="52"/>
        <v>12</v>
      </c>
      <c r="C898" s="9" t="s">
        <v>3780</v>
      </c>
      <c r="D898" s="9" t="str">
        <f t="shared" si="53"/>
        <v>15</v>
      </c>
      <c r="E898" s="11">
        <v>2014</v>
      </c>
      <c r="F898" s="7">
        <f t="shared" si="54"/>
        <v>41988</v>
      </c>
      <c r="G898" t="s">
        <v>100</v>
      </c>
      <c r="H898" t="s">
        <v>975</v>
      </c>
      <c r="I898" t="s">
        <v>3747</v>
      </c>
      <c r="J898" s="2" t="str">
        <f>IF(LEFT(G898,7)=" Signed",MID(G898,FIND($S$3,G898)+9,30),IF(LEFT(G898,8)=" Claimed",MID(G898,FIND($S$4,G898)+8,30),IF(LEFT(G898,8)=" As",MID(G898,FIND($S$5,G898)+8,30),IF(LEFT(G898,8)= " Traded", MID(G898,FIND($S$6, G898)+8,30),IF(LEFT(G898,8)= " Drafted", MID(G898,FIND($S$7, G898)+8,30),IF(LEFT(G898,8)= " Player", MID(G898,FIND($S$8, G898)+8,30),"no"))))))</f>
        <v>no</v>
      </c>
      <c r="K898" t="str">
        <f t="shared" si="55"/>
        <v>no</v>
      </c>
    </row>
    <row r="899" spans="1:11" x14ac:dyDescent="0.25">
      <c r="A899" s="9" t="s">
        <v>3806</v>
      </c>
      <c r="B899" s="11">
        <f t="shared" ref="B899:B962" si="56">IF(A899="January",1, IF(A899 = "February",2, IF(A899 = "March",3,IF(A899="April",4,IF(A899="May",5,IF(A899="June",6,IF(A899="July",7,IF(A899="August",8,IF(A899="September",9,IF(A899="October",10,IF(A899="November",11,IF(A899="December",12))))))))))))</f>
        <v>12</v>
      </c>
      <c r="C899" s="9" t="s">
        <v>3780</v>
      </c>
      <c r="D899" s="9" t="str">
        <f t="shared" ref="D899:D962" si="57">LEFT(C899,LEN(C899)-1)</f>
        <v>15</v>
      </c>
      <c r="E899" s="11">
        <v>2016</v>
      </c>
      <c r="F899" s="7">
        <f t="shared" ref="F899:F962" si="58">DATE(E899,B899, D899)</f>
        <v>42719</v>
      </c>
      <c r="G899" t="s">
        <v>1004</v>
      </c>
      <c r="H899" t="s">
        <v>990</v>
      </c>
      <c r="I899" t="s">
        <v>3747</v>
      </c>
      <c r="J899" s="2" t="str">
        <f>IF(LEFT(G899,7)=" Signed",MID(G899,FIND($S$3,G899)+9,30),IF(LEFT(G899,8)=" Claimed",MID(G899,FIND($S$4,G899)+8,30),IF(LEFT(G899,8)=" As",MID(G899,FIND($S$5,G899)+8,30),IF(LEFT(G899,8)= " Traded", MID(G899,FIND($S$6, G899)+8,30),IF(LEFT(G899,8)= " Drafted", MID(G899,FIND($S$7, G899)+8,30),IF(LEFT(G899,8)= " Player", MID(G899,FIND($S$8, G899)+8,30),"no"))))))</f>
        <v>no</v>
      </c>
      <c r="K899" t="str">
        <f t="shared" ref="K899:K962" si="59">IF(ISNUMBER(SEARCH(".",J899)) = TRUE, REPLACE(J899,FIND(".",J899),1,""),J899)</f>
        <v>no</v>
      </c>
    </row>
    <row r="900" spans="1:11" x14ac:dyDescent="0.25">
      <c r="A900" s="9" t="s">
        <v>3806</v>
      </c>
      <c r="B900" s="11">
        <f t="shared" si="56"/>
        <v>12</v>
      </c>
      <c r="C900" s="9" t="s">
        <v>3780</v>
      </c>
      <c r="D900" s="9" t="str">
        <f t="shared" si="57"/>
        <v>15</v>
      </c>
      <c r="E900" s="11">
        <v>2016</v>
      </c>
      <c r="F900" s="7">
        <f t="shared" si="58"/>
        <v>42719</v>
      </c>
      <c r="G900" t="s">
        <v>1005</v>
      </c>
      <c r="H900" t="s">
        <v>229</v>
      </c>
      <c r="I900" t="s">
        <v>3754</v>
      </c>
      <c r="J900" s="2" t="str">
        <f>IF(LEFT(G900,7)=" Signed",MID(G900,FIND($S$3,G900)+9,30),IF(LEFT(G900,8)=" Claimed",MID(G900,FIND($S$4,G900)+8,30),IF(LEFT(G900,8)=" As",MID(G900,FIND($S$5,G900)+8,30),IF(LEFT(G900,8)= " Traded", MID(G900,FIND($S$6, G900)+8,30),IF(LEFT(G900,8)= " Drafted", MID(G900,FIND($S$7, G900)+8,30),IF(LEFT(G900,8)= " Player", MID(G900,FIND($S$8, G900)+8,30),"no"))))))</f>
        <v>no</v>
      </c>
      <c r="K900" t="str">
        <f t="shared" si="59"/>
        <v>no</v>
      </c>
    </row>
    <row r="901" spans="1:11" x14ac:dyDescent="0.25">
      <c r="A901" s="9" t="s">
        <v>3806</v>
      </c>
      <c r="B901" s="11">
        <f t="shared" si="56"/>
        <v>12</v>
      </c>
      <c r="C901" s="9" t="s">
        <v>3780</v>
      </c>
      <c r="D901" s="9" t="str">
        <f t="shared" si="57"/>
        <v>15</v>
      </c>
      <c r="E901" s="11">
        <v>2016</v>
      </c>
      <c r="F901" s="7">
        <f t="shared" si="58"/>
        <v>42719</v>
      </c>
      <c r="G901" t="s">
        <v>1004</v>
      </c>
      <c r="H901" t="s">
        <v>991</v>
      </c>
      <c r="I901" t="s">
        <v>3747</v>
      </c>
      <c r="J901" s="2" t="str">
        <f>IF(LEFT(G901,7)=" Signed",MID(G901,FIND($S$3,G901)+9,30),IF(LEFT(G901,8)=" Claimed",MID(G901,FIND($S$4,G901)+8,30),IF(LEFT(G901,8)=" As",MID(G901,FIND($S$5,G901)+8,30),IF(LEFT(G901,8)= " Traded", MID(G901,FIND($S$6, G901)+8,30),IF(LEFT(G901,8)= " Drafted", MID(G901,FIND($S$7, G901)+8,30),IF(LEFT(G901,8)= " Player", MID(G901,FIND($S$8, G901)+8,30),"no"))))))</f>
        <v>no</v>
      </c>
      <c r="K901" t="str">
        <f t="shared" si="59"/>
        <v>no</v>
      </c>
    </row>
    <row r="902" spans="1:11" x14ac:dyDescent="0.25">
      <c r="A902" s="9" t="s">
        <v>3806</v>
      </c>
      <c r="B902" s="11">
        <f t="shared" si="56"/>
        <v>12</v>
      </c>
      <c r="C902" s="9" t="s">
        <v>3780</v>
      </c>
      <c r="D902" s="9" t="str">
        <f t="shared" si="57"/>
        <v>15</v>
      </c>
      <c r="E902" s="11">
        <v>2018</v>
      </c>
      <c r="F902" s="7">
        <f t="shared" si="58"/>
        <v>43449</v>
      </c>
      <c r="G902" t="s">
        <v>947</v>
      </c>
      <c r="H902" t="s">
        <v>386</v>
      </c>
      <c r="I902" t="s">
        <v>3747</v>
      </c>
      <c r="J902" s="2" t="str">
        <f>IF(LEFT(G902,7)=" Signed",MID(G902,FIND($S$3,G902)+9,30),IF(LEFT(G902,8)=" Claimed",MID(G902,FIND($S$4,G902)+8,30),IF(LEFT(G902,8)=" As",MID(G902,FIND($S$5,G902)+8,30),IF(LEFT(G902,8)= " Traded", MID(G902,FIND($S$6, G902)+8,30),IF(LEFT(G902,8)= " Drafted", MID(G902,FIND($S$7, G902)+8,30),IF(LEFT(G902,8)= " Player", MID(G902,FIND($S$8, G902)+8,30),"no"))))))</f>
        <v>no</v>
      </c>
      <c r="K902" t="str">
        <f t="shared" si="59"/>
        <v>no</v>
      </c>
    </row>
    <row r="903" spans="1:11" x14ac:dyDescent="0.25">
      <c r="A903" s="9" t="s">
        <v>3806</v>
      </c>
      <c r="B903" s="11">
        <f t="shared" si="56"/>
        <v>12</v>
      </c>
      <c r="C903" s="9" t="s">
        <v>3780</v>
      </c>
      <c r="D903" s="9" t="str">
        <f t="shared" si="57"/>
        <v>15</v>
      </c>
      <c r="E903" s="11">
        <v>2020</v>
      </c>
      <c r="F903" s="7">
        <f t="shared" si="58"/>
        <v>44180</v>
      </c>
      <c r="G903" t="s">
        <v>356</v>
      </c>
      <c r="H903" t="s">
        <v>1006</v>
      </c>
      <c r="I903" t="s">
        <v>3742</v>
      </c>
      <c r="J903" s="2" t="str">
        <f>IF(LEFT(G903,7)=" Signed",MID(G903,FIND($S$3,G903)+9,30),IF(LEFT(G903,8)=" Claimed",MID(G903,FIND($S$4,G903)+8,30),IF(LEFT(G903,8)=" As",MID(G903,FIND($S$5,G903)+8,30),IF(LEFT(G903,8)= " Traded", MID(G903,FIND($S$6, G903)+8,30),IF(LEFT(G903,8)= " Drafted", MID(G903,FIND($S$7, G903)+8,30),IF(LEFT(G903,8)= " Player", MID(G903,FIND($S$8, G903)+8,30),"no"))))))</f>
        <v>no</v>
      </c>
      <c r="K903" t="str">
        <f t="shared" si="59"/>
        <v>no</v>
      </c>
    </row>
    <row r="904" spans="1:11" x14ac:dyDescent="0.25">
      <c r="A904" s="9" t="s">
        <v>3806</v>
      </c>
      <c r="B904" s="11">
        <f t="shared" si="56"/>
        <v>12</v>
      </c>
      <c r="C904" s="9" t="s">
        <v>3780</v>
      </c>
      <c r="D904" s="9" t="str">
        <f t="shared" si="57"/>
        <v>15</v>
      </c>
      <c r="E904" s="11">
        <v>2020</v>
      </c>
      <c r="F904" s="7">
        <f t="shared" si="58"/>
        <v>44180</v>
      </c>
      <c r="G904" t="s">
        <v>234</v>
      </c>
      <c r="H904" t="s">
        <v>435</v>
      </c>
      <c r="I904" t="s">
        <v>3741</v>
      </c>
      <c r="J904" s="2" t="str">
        <f>IF(LEFT(G904,7)=" Signed",MID(G904,FIND($S$3,G904)+9,30),IF(LEFT(G904,8)=" Claimed",MID(G904,FIND($S$4,G904)+8,30),IF(LEFT(G904,8)=" As",MID(G904,FIND($S$5,G904)+8,30),IF(LEFT(G904,8)= " Traded", MID(G904,FIND($S$6, G904)+8,30),IF(LEFT(G904,8)= " Drafted", MID(G904,FIND($S$7, G904)+8,30),IF(LEFT(G904,8)= " Player", MID(G904,FIND($S$8, G904)+8,30),"no"))))))</f>
        <v>Milwaukee Bucks</v>
      </c>
      <c r="K904" t="str">
        <f t="shared" si="59"/>
        <v>Milwaukee Bucks</v>
      </c>
    </row>
    <row r="905" spans="1:11" x14ac:dyDescent="0.25">
      <c r="A905" s="9" t="s">
        <v>3806</v>
      </c>
      <c r="B905" s="11">
        <f t="shared" si="56"/>
        <v>12</v>
      </c>
      <c r="C905" s="9" t="s">
        <v>3780</v>
      </c>
      <c r="D905" s="9" t="str">
        <f t="shared" si="57"/>
        <v>15</v>
      </c>
      <c r="E905" s="11">
        <v>2020</v>
      </c>
      <c r="F905" s="7">
        <f t="shared" si="58"/>
        <v>44180</v>
      </c>
      <c r="G905" t="s">
        <v>232</v>
      </c>
      <c r="H905" t="s">
        <v>1007</v>
      </c>
      <c r="I905" t="s">
        <v>3742</v>
      </c>
      <c r="J905" s="2" t="str">
        <f>IF(LEFT(G905,7)=" Signed",MID(G905,FIND($S$3,G905)+9,30),IF(LEFT(G905,8)=" Claimed",MID(G905,FIND($S$4,G905)+8,30),IF(LEFT(G905,8)=" As",MID(G905,FIND($S$5,G905)+8,30),IF(LEFT(G905,8)= " Traded", MID(G905,FIND($S$6, G905)+8,30),IF(LEFT(G905,8)= " Drafted", MID(G905,FIND($S$7, G905)+8,30),IF(LEFT(G905,8)= " Player", MID(G905,FIND($S$8, G905)+8,30),"no"))))))</f>
        <v>no</v>
      </c>
      <c r="K905" t="str">
        <f t="shared" si="59"/>
        <v>no</v>
      </c>
    </row>
    <row r="906" spans="1:11" x14ac:dyDescent="0.25">
      <c r="A906" s="9" t="s">
        <v>3806</v>
      </c>
      <c r="B906" s="11">
        <f t="shared" si="56"/>
        <v>12</v>
      </c>
      <c r="C906" s="9" t="s">
        <v>3780</v>
      </c>
      <c r="D906" s="9" t="str">
        <f t="shared" si="57"/>
        <v>15</v>
      </c>
      <c r="E906" s="11">
        <v>2020</v>
      </c>
      <c r="F906" s="7">
        <f t="shared" si="58"/>
        <v>44180</v>
      </c>
      <c r="G906" t="s">
        <v>956</v>
      </c>
      <c r="H906" t="s">
        <v>1008</v>
      </c>
      <c r="I906" t="s">
        <v>3741</v>
      </c>
      <c r="J906" s="2" t="str">
        <f>IF(LEFT(G906,7)=" Signed",MID(G906,FIND($S$3,G906)+9,30),IF(LEFT(G906,8)=" Claimed",MID(G906,FIND($S$4,G906)+8,30),IF(LEFT(G906,8)=" As",MID(G906,FIND($S$5,G906)+8,30),IF(LEFT(G906,8)= " Traded", MID(G906,FIND($S$6, G906)+8,30),IF(LEFT(G906,8)= " Drafted", MID(G906,FIND($S$7, G906)+8,30),IF(LEFT(G906,8)= " Player", MID(G906,FIND($S$8, G906)+8,30),"no"))))))</f>
        <v>Memphis Grizzlies.</v>
      </c>
      <c r="K906" t="str">
        <f t="shared" si="59"/>
        <v>Memphis Grizzlies</v>
      </c>
    </row>
    <row r="907" spans="1:11" x14ac:dyDescent="0.25">
      <c r="A907" s="9" t="s">
        <v>3806</v>
      </c>
      <c r="B907" s="11">
        <f t="shared" si="56"/>
        <v>12</v>
      </c>
      <c r="C907" s="9" t="s">
        <v>3780</v>
      </c>
      <c r="D907" s="9" t="str">
        <f t="shared" si="57"/>
        <v>15</v>
      </c>
      <c r="E907" s="11">
        <v>2020</v>
      </c>
      <c r="F907" s="7">
        <f t="shared" si="58"/>
        <v>44180</v>
      </c>
      <c r="G907" t="s">
        <v>574</v>
      </c>
      <c r="H907" t="s">
        <v>1009</v>
      </c>
      <c r="I907" t="s">
        <v>3741</v>
      </c>
      <c r="J907" s="2" t="str">
        <f>IF(LEFT(G907,7)=" Signed",MID(G907,FIND($S$3,G907)+9,30),IF(LEFT(G907,8)=" Claimed",MID(G907,FIND($S$4,G907)+8,30),IF(LEFT(G907,8)=" As",MID(G907,FIND($S$5,G907)+8,30),IF(LEFT(G907,8)= " Traded", MID(G907,FIND($S$6, G907)+8,30),IF(LEFT(G907,8)= " Drafted", MID(G907,FIND($S$7, G907)+8,30),IF(LEFT(G907,8)= " Player", MID(G907,FIND($S$8, G907)+8,30),"no"))))))</f>
        <v>Utah Jazz.</v>
      </c>
      <c r="K907" t="str">
        <f t="shared" si="59"/>
        <v>Utah Jazz</v>
      </c>
    </row>
    <row r="908" spans="1:11" x14ac:dyDescent="0.25">
      <c r="A908" s="9" t="s">
        <v>3806</v>
      </c>
      <c r="B908" s="11">
        <f t="shared" si="56"/>
        <v>12</v>
      </c>
      <c r="C908" s="9" t="s">
        <v>3780</v>
      </c>
      <c r="D908" s="9" t="str">
        <f t="shared" si="57"/>
        <v>15</v>
      </c>
      <c r="E908" s="11">
        <v>2021</v>
      </c>
      <c r="F908" s="7">
        <f t="shared" si="58"/>
        <v>44545</v>
      </c>
      <c r="G908" t="s">
        <v>172</v>
      </c>
      <c r="H908" t="s">
        <v>282</v>
      </c>
      <c r="I908" t="s">
        <v>3741</v>
      </c>
      <c r="J908" s="2" t="str">
        <f>IF(LEFT(G908,7)=" Signed",MID(G908,FIND($S$3,G908)+9,30),IF(LEFT(G908,8)=" Claimed",MID(G908,FIND($S$4,G908)+8,30),IF(LEFT(G908,8)=" As",MID(G908,FIND($S$5,G908)+8,30),IF(LEFT(G908,8)= " Traded", MID(G908,FIND($S$6, G908)+8,30),IF(LEFT(G908,8)= " Drafted", MID(G908,FIND($S$7, G908)+8,30),IF(LEFT(G908,8)= " Player", MID(G908,FIND($S$8, G908)+8,30),"no"))))))</f>
        <v>Indiana Pacers</v>
      </c>
      <c r="K908" t="str">
        <f t="shared" si="59"/>
        <v>Indiana Pacers</v>
      </c>
    </row>
    <row r="909" spans="1:11" x14ac:dyDescent="0.25">
      <c r="A909" s="9" t="s">
        <v>3806</v>
      </c>
      <c r="B909" s="11">
        <f t="shared" si="56"/>
        <v>12</v>
      </c>
      <c r="C909" s="9" t="s">
        <v>3780</v>
      </c>
      <c r="D909" s="9" t="str">
        <f t="shared" si="57"/>
        <v>15</v>
      </c>
      <c r="E909" s="11">
        <v>2021</v>
      </c>
      <c r="F909" s="7">
        <f t="shared" si="58"/>
        <v>44545</v>
      </c>
      <c r="G909" t="s">
        <v>175</v>
      </c>
      <c r="H909" t="s">
        <v>605</v>
      </c>
      <c r="I909" t="s">
        <v>3742</v>
      </c>
      <c r="J909" s="2" t="str">
        <f>IF(LEFT(G909,7)=" Signed",MID(G909,FIND($S$3,G909)+9,30),IF(LEFT(G909,8)=" Claimed",MID(G909,FIND($S$4,G909)+8,30),IF(LEFT(G909,8)=" As",MID(G909,FIND($S$5,G909)+8,30),IF(LEFT(G909,8)= " Traded", MID(G909,FIND($S$6, G909)+8,30),IF(LEFT(G909,8)= " Drafted", MID(G909,FIND($S$7, G909)+8,30),IF(LEFT(G909,8)= " Player", MID(G909,FIND($S$8, G909)+8,30),"no"))))))</f>
        <v>no</v>
      </c>
      <c r="K909" t="str">
        <f t="shared" si="59"/>
        <v>no</v>
      </c>
    </row>
    <row r="910" spans="1:11" x14ac:dyDescent="0.25">
      <c r="A910" s="9" t="s">
        <v>3806</v>
      </c>
      <c r="B910" s="11">
        <f t="shared" si="56"/>
        <v>12</v>
      </c>
      <c r="C910" s="9" t="s">
        <v>3781</v>
      </c>
      <c r="D910" s="9" t="str">
        <f t="shared" si="57"/>
        <v>16</v>
      </c>
      <c r="E910" s="11">
        <v>2011</v>
      </c>
      <c r="F910" s="7">
        <f t="shared" si="58"/>
        <v>40893</v>
      </c>
      <c r="G910" t="s">
        <v>563</v>
      </c>
      <c r="H910" t="s">
        <v>581</v>
      </c>
      <c r="I910" t="s">
        <v>3741</v>
      </c>
      <c r="J910" s="2" t="str">
        <f>IF(LEFT(G910,7)=" Signed",MID(G910,FIND($S$3,G910)+9,30),IF(LEFT(G910,8)=" Claimed",MID(G910,FIND($S$4,G910)+8,30),IF(LEFT(G910,8)=" As",MID(G910,FIND($S$5,G910)+8,30),IF(LEFT(G910,8)= " Traded", MID(G910,FIND($S$6, G910)+8,30),IF(LEFT(G910,8)= " Drafted", MID(G910,FIND($S$7, G910)+8,30),IF(LEFT(G910,8)= " Player", MID(G910,FIND($S$8, G910)+8,30),"no"))))))</f>
        <v>Golden State Warriors.</v>
      </c>
      <c r="K910" t="str">
        <f t="shared" si="59"/>
        <v>Golden State Warriors</v>
      </c>
    </row>
    <row r="911" spans="1:11" x14ac:dyDescent="0.25">
      <c r="A911" s="9" t="s">
        <v>3806</v>
      </c>
      <c r="B911" s="11">
        <f t="shared" si="56"/>
        <v>12</v>
      </c>
      <c r="C911" s="9" t="s">
        <v>3781</v>
      </c>
      <c r="D911" s="9" t="str">
        <f t="shared" si="57"/>
        <v>16</v>
      </c>
      <c r="E911" s="11">
        <v>2013</v>
      </c>
      <c r="F911" s="7">
        <f t="shared" si="58"/>
        <v>41624</v>
      </c>
      <c r="G911" t="s">
        <v>826</v>
      </c>
      <c r="H911" t="s">
        <v>281</v>
      </c>
      <c r="I911" t="s">
        <v>3741</v>
      </c>
      <c r="J911" s="2" t="str">
        <f>IF(LEFT(G911,7)=" Signed",MID(G911,FIND($S$3,G911)+9,30),IF(LEFT(G911,8)=" Claimed",MID(G911,FIND($S$4,G911)+8,30),IF(LEFT(G911,8)=" As",MID(G911,FIND($S$5,G911)+8,30),IF(LEFT(G911,8)= " Traded", MID(G911,FIND($S$6, G911)+8,30),IF(LEFT(G911,8)= " Drafted", MID(G911,FIND($S$7, G911)+8,30),IF(LEFT(G911,8)= " Player", MID(G911,FIND($S$8, G911)+8,30),"no"))))))</f>
        <v>Memphis Grizzlies.</v>
      </c>
      <c r="K911" t="str">
        <f t="shared" si="59"/>
        <v>Memphis Grizzlies</v>
      </c>
    </row>
    <row r="912" spans="1:11" x14ac:dyDescent="0.25">
      <c r="A912" s="9" t="s">
        <v>3806</v>
      </c>
      <c r="B912" s="11">
        <f t="shared" si="56"/>
        <v>12</v>
      </c>
      <c r="C912" s="9" t="s">
        <v>3781</v>
      </c>
      <c r="D912" s="9" t="str">
        <f t="shared" si="57"/>
        <v>16</v>
      </c>
      <c r="E912" s="11">
        <v>2013</v>
      </c>
      <c r="F912" s="7">
        <f t="shared" si="58"/>
        <v>41624</v>
      </c>
      <c r="G912" t="s">
        <v>960</v>
      </c>
      <c r="H912" t="s">
        <v>461</v>
      </c>
      <c r="I912" t="s">
        <v>3747</v>
      </c>
      <c r="J912" s="2" t="str">
        <f>IF(LEFT(G912,7)=" Signed",MID(G912,FIND($S$3,G912)+9,30),IF(LEFT(G912,8)=" Claimed",MID(G912,FIND($S$4,G912)+8,30),IF(LEFT(G912,8)=" As",MID(G912,FIND($S$5,G912)+8,30),IF(LEFT(G912,8)= " Traded", MID(G912,FIND($S$6, G912)+8,30),IF(LEFT(G912,8)= " Drafted", MID(G912,FIND($S$7, G912)+8,30),IF(LEFT(G912,8)= " Player", MID(G912,FIND($S$8, G912)+8,30),"no"))))))</f>
        <v>no</v>
      </c>
      <c r="K912" t="str">
        <f t="shared" si="59"/>
        <v>no</v>
      </c>
    </row>
    <row r="913" spans="1:11" x14ac:dyDescent="0.25">
      <c r="A913" s="9" t="s">
        <v>3806</v>
      </c>
      <c r="B913" s="11">
        <f t="shared" si="56"/>
        <v>12</v>
      </c>
      <c r="C913" s="9" t="s">
        <v>3781</v>
      </c>
      <c r="D913" s="9" t="str">
        <f t="shared" si="57"/>
        <v>16</v>
      </c>
      <c r="E913" s="11">
        <v>2016</v>
      </c>
      <c r="F913" s="7">
        <f t="shared" si="58"/>
        <v>42720</v>
      </c>
      <c r="G913" t="s">
        <v>267</v>
      </c>
      <c r="H913" t="s">
        <v>1010</v>
      </c>
      <c r="I913" t="s">
        <v>3741</v>
      </c>
      <c r="J913" s="2" t="str">
        <f>IF(LEFT(G913,7)=" Signed",MID(G913,FIND($S$3,G913)+9,30),IF(LEFT(G913,8)=" Claimed",MID(G913,FIND($S$4,G913)+8,30),IF(LEFT(G913,8)=" As",MID(G913,FIND($S$5,G913)+8,30),IF(LEFT(G913,8)= " Traded", MID(G913,FIND($S$6, G913)+8,30),IF(LEFT(G913,8)= " Drafted", MID(G913,FIND($S$7, G913)+8,30),IF(LEFT(G913,8)= " Player", MID(G913,FIND($S$8, G913)+8,30),"no"))))))</f>
        <v>Houston Rockets</v>
      </c>
      <c r="K913" t="str">
        <f t="shared" si="59"/>
        <v>Houston Rockets</v>
      </c>
    </row>
    <row r="914" spans="1:11" x14ac:dyDescent="0.25">
      <c r="A914" s="9" t="s">
        <v>3806</v>
      </c>
      <c r="B914" s="11">
        <f t="shared" si="56"/>
        <v>12</v>
      </c>
      <c r="C914" s="9" t="s">
        <v>3781</v>
      </c>
      <c r="D914" s="9" t="str">
        <f t="shared" si="57"/>
        <v>16</v>
      </c>
      <c r="E914" s="11">
        <v>2017</v>
      </c>
      <c r="F914" s="7">
        <f t="shared" si="58"/>
        <v>43085</v>
      </c>
      <c r="G914" t="s">
        <v>34</v>
      </c>
      <c r="H914" t="s">
        <v>106</v>
      </c>
      <c r="I914" t="s">
        <v>3744</v>
      </c>
      <c r="J914" s="2" t="str">
        <f>IF(LEFT(G914,7)=" Signed",MID(G914,FIND($S$3,G914)+9,30),IF(LEFT(G914,8)=" Claimed",MID(G914,FIND($S$4,G914)+8,30),IF(LEFT(G914,8)=" As",MID(G914,FIND($S$5,G914)+8,30),IF(LEFT(G914,8)= " Traded", MID(G914,FIND($S$6, G914)+8,30),IF(LEFT(G914,8)= " Drafted", MID(G914,FIND($S$7, G914)+8,30),IF(LEFT(G914,8)= " Player", MID(G914,FIND($S$8, G914)+8,30),"no"))))))</f>
        <v>no</v>
      </c>
      <c r="K914" t="str">
        <f t="shared" si="59"/>
        <v>no</v>
      </c>
    </row>
    <row r="915" spans="1:11" x14ac:dyDescent="0.25">
      <c r="A915" s="9" t="s">
        <v>3806</v>
      </c>
      <c r="B915" s="11">
        <f t="shared" si="56"/>
        <v>12</v>
      </c>
      <c r="C915" s="9" t="s">
        <v>3781</v>
      </c>
      <c r="D915" s="9" t="str">
        <f t="shared" si="57"/>
        <v>16</v>
      </c>
      <c r="E915" s="11">
        <v>2018</v>
      </c>
      <c r="F915" s="7">
        <f t="shared" si="58"/>
        <v>43450</v>
      </c>
      <c r="G915" t="s">
        <v>295</v>
      </c>
      <c r="H915" t="s">
        <v>830</v>
      </c>
      <c r="I915" t="s">
        <v>3742</v>
      </c>
      <c r="J915" s="2" t="str">
        <f>IF(LEFT(G915,7)=" Signed",MID(G915,FIND($S$3,G915)+9,30),IF(LEFT(G915,8)=" Claimed",MID(G915,FIND($S$4,G915)+8,30),IF(LEFT(G915,8)=" As",MID(G915,FIND($S$5,G915)+8,30),IF(LEFT(G915,8)= " Traded", MID(G915,FIND($S$6, G915)+8,30),IF(LEFT(G915,8)= " Drafted", MID(G915,FIND($S$7, G915)+8,30),IF(LEFT(G915,8)= " Player", MID(G915,FIND($S$8, G915)+8,30),"no"))))))</f>
        <v>no</v>
      </c>
      <c r="K915" t="str">
        <f t="shared" si="59"/>
        <v>no</v>
      </c>
    </row>
    <row r="916" spans="1:11" x14ac:dyDescent="0.25">
      <c r="A916" s="9" t="s">
        <v>3806</v>
      </c>
      <c r="B916" s="11">
        <f t="shared" si="56"/>
        <v>12</v>
      </c>
      <c r="C916" s="9" t="s">
        <v>3781</v>
      </c>
      <c r="D916" s="9" t="str">
        <f t="shared" si="57"/>
        <v>16</v>
      </c>
      <c r="E916" s="11">
        <v>2018</v>
      </c>
      <c r="F916" s="7">
        <f t="shared" si="58"/>
        <v>43450</v>
      </c>
      <c r="G916" t="s">
        <v>100</v>
      </c>
      <c r="H916" t="s">
        <v>256</v>
      </c>
      <c r="I916" t="s">
        <v>3747</v>
      </c>
      <c r="J916" s="2" t="str">
        <f>IF(LEFT(G916,7)=" Signed",MID(G916,FIND($S$3,G916)+9,30),IF(LEFT(G916,8)=" Claimed",MID(G916,FIND($S$4,G916)+8,30),IF(LEFT(G916,8)=" As",MID(G916,FIND($S$5,G916)+8,30),IF(LEFT(G916,8)= " Traded", MID(G916,FIND($S$6, G916)+8,30),IF(LEFT(G916,8)= " Drafted", MID(G916,FIND($S$7, G916)+8,30),IF(LEFT(G916,8)= " Player", MID(G916,FIND($S$8, G916)+8,30),"no"))))))</f>
        <v>no</v>
      </c>
      <c r="K916" t="str">
        <f t="shared" si="59"/>
        <v>no</v>
      </c>
    </row>
    <row r="917" spans="1:11" x14ac:dyDescent="0.25">
      <c r="A917" s="9" t="s">
        <v>3806</v>
      </c>
      <c r="B917" s="11">
        <f t="shared" si="56"/>
        <v>12</v>
      </c>
      <c r="C917" s="9" t="s">
        <v>3781</v>
      </c>
      <c r="D917" s="9" t="str">
        <f t="shared" si="57"/>
        <v>16</v>
      </c>
      <c r="E917" s="11">
        <v>2018</v>
      </c>
      <c r="F917" s="7">
        <f t="shared" si="58"/>
        <v>43450</v>
      </c>
      <c r="G917" t="s">
        <v>318</v>
      </c>
      <c r="H917" t="s">
        <v>746</v>
      </c>
      <c r="I917" t="s">
        <v>3741</v>
      </c>
      <c r="J917" s="2" t="str">
        <f>IF(LEFT(G917,7)=" Signed",MID(G917,FIND($S$3,G917)+9,30),IF(LEFT(G917,8)=" Claimed",MID(G917,FIND($S$4,G917)+8,30),IF(LEFT(G917,8)=" As",MID(G917,FIND($S$5,G917)+8,30),IF(LEFT(G917,8)= " Traded", MID(G917,FIND($S$6, G917)+8,30),IF(LEFT(G917,8)= " Drafted", MID(G917,FIND($S$7, G917)+8,30),IF(LEFT(G917,8)= " Player", MID(G917,FIND($S$8, G917)+8,30),"no"))))))</f>
        <v>Denver Nuggets</v>
      </c>
      <c r="K917" t="str">
        <f t="shared" si="59"/>
        <v>Denver Nuggets</v>
      </c>
    </row>
    <row r="918" spans="1:11" x14ac:dyDescent="0.25">
      <c r="A918" s="9" t="s">
        <v>3806</v>
      </c>
      <c r="B918" s="11">
        <f t="shared" si="56"/>
        <v>12</v>
      </c>
      <c r="C918" s="9" t="s">
        <v>3781</v>
      </c>
      <c r="D918" s="9" t="str">
        <f t="shared" si="57"/>
        <v>16</v>
      </c>
      <c r="E918" s="11">
        <v>2019</v>
      </c>
      <c r="F918" s="7">
        <f t="shared" si="58"/>
        <v>43815</v>
      </c>
      <c r="G918" t="s">
        <v>34</v>
      </c>
      <c r="H918" t="s">
        <v>157</v>
      </c>
      <c r="I918" t="s">
        <v>3744</v>
      </c>
      <c r="J918" s="2" t="str">
        <f>IF(LEFT(G918,7)=" Signed",MID(G918,FIND($S$3,G918)+9,30),IF(LEFT(G918,8)=" Claimed",MID(G918,FIND($S$4,G918)+8,30),IF(LEFT(G918,8)=" As",MID(G918,FIND($S$5,G918)+8,30),IF(LEFT(G918,8)= " Traded", MID(G918,FIND($S$6, G918)+8,30),IF(LEFT(G918,8)= " Drafted", MID(G918,FIND($S$7, G918)+8,30),IF(LEFT(G918,8)= " Player", MID(G918,FIND($S$8, G918)+8,30),"no"))))))</f>
        <v>no</v>
      </c>
      <c r="K918" t="str">
        <f t="shared" si="59"/>
        <v>no</v>
      </c>
    </row>
    <row r="919" spans="1:11" x14ac:dyDescent="0.25">
      <c r="A919" s="9" t="s">
        <v>3806</v>
      </c>
      <c r="B919" s="11">
        <f t="shared" si="56"/>
        <v>12</v>
      </c>
      <c r="C919" s="9" t="s">
        <v>3781</v>
      </c>
      <c r="D919" s="9" t="str">
        <f t="shared" si="57"/>
        <v>16</v>
      </c>
      <c r="E919" s="11">
        <v>2020</v>
      </c>
      <c r="F919" s="7">
        <f t="shared" si="58"/>
        <v>44181</v>
      </c>
      <c r="G919" t="s">
        <v>956</v>
      </c>
      <c r="H919" t="s">
        <v>1011</v>
      </c>
      <c r="I919" t="s">
        <v>3741</v>
      </c>
      <c r="J919" s="2" t="str">
        <f>IF(LEFT(G919,7)=" Signed",MID(G919,FIND($S$3,G919)+9,30),IF(LEFT(G919,8)=" Claimed",MID(G919,FIND($S$4,G919)+8,30),IF(LEFT(G919,8)=" As",MID(G919,FIND($S$5,G919)+8,30),IF(LEFT(G919,8)= " Traded", MID(G919,FIND($S$6, G919)+8,30),IF(LEFT(G919,8)= " Drafted", MID(G919,FIND($S$7, G919)+8,30),IF(LEFT(G919,8)= " Player", MID(G919,FIND($S$8, G919)+8,30),"no"))))))</f>
        <v>Memphis Grizzlies.</v>
      </c>
      <c r="K919" t="str">
        <f t="shared" si="59"/>
        <v>Memphis Grizzlies</v>
      </c>
    </row>
    <row r="920" spans="1:11" x14ac:dyDescent="0.25">
      <c r="A920" s="9" t="s">
        <v>3806</v>
      </c>
      <c r="B920" s="11">
        <f t="shared" si="56"/>
        <v>12</v>
      </c>
      <c r="C920" s="9" t="s">
        <v>3781</v>
      </c>
      <c r="D920" s="9" t="str">
        <f t="shared" si="57"/>
        <v>16</v>
      </c>
      <c r="E920" s="11">
        <v>2020</v>
      </c>
      <c r="F920" s="7">
        <f t="shared" si="58"/>
        <v>44181</v>
      </c>
      <c r="G920" t="s">
        <v>177</v>
      </c>
      <c r="H920" t="s">
        <v>999</v>
      </c>
      <c r="I920" t="s">
        <v>3742</v>
      </c>
      <c r="J920" s="2" t="str">
        <f>IF(LEFT(G920,7)=" Signed",MID(G920,FIND($S$3,G920)+9,30),IF(LEFT(G920,8)=" Claimed",MID(G920,FIND($S$4,G920)+8,30),IF(LEFT(G920,8)=" As",MID(G920,FIND($S$5,G920)+8,30),IF(LEFT(G920,8)= " Traded", MID(G920,FIND($S$6, G920)+8,30),IF(LEFT(G920,8)= " Drafted", MID(G920,FIND($S$7, G920)+8,30),IF(LEFT(G920,8)= " Player", MID(G920,FIND($S$8, G920)+8,30),"no"))))))</f>
        <v>no</v>
      </c>
      <c r="K920" t="str">
        <f t="shared" si="59"/>
        <v>no</v>
      </c>
    </row>
    <row r="921" spans="1:11" x14ac:dyDescent="0.25">
      <c r="A921" s="9" t="s">
        <v>3806</v>
      </c>
      <c r="B921" s="11">
        <f t="shared" si="56"/>
        <v>12</v>
      </c>
      <c r="C921" s="9" t="s">
        <v>3781</v>
      </c>
      <c r="D921" s="9" t="str">
        <f t="shared" si="57"/>
        <v>16</v>
      </c>
      <c r="E921" s="11">
        <v>2020</v>
      </c>
      <c r="F921" s="7">
        <f t="shared" si="58"/>
        <v>44181</v>
      </c>
      <c r="G921" t="s">
        <v>68</v>
      </c>
      <c r="H921" t="s">
        <v>1012</v>
      </c>
      <c r="I921" t="s">
        <v>3742</v>
      </c>
      <c r="J921" s="2" t="str">
        <f>IF(LEFT(G921,7)=" Signed",MID(G921,FIND($S$3,G921)+9,30),IF(LEFT(G921,8)=" Claimed",MID(G921,FIND($S$4,G921)+8,30),IF(LEFT(G921,8)=" As",MID(G921,FIND($S$5,G921)+8,30),IF(LEFT(G921,8)= " Traded", MID(G921,FIND($S$6, G921)+8,30),IF(LEFT(G921,8)= " Drafted", MID(G921,FIND($S$7, G921)+8,30),IF(LEFT(G921,8)= " Player", MID(G921,FIND($S$8, G921)+8,30),"no"))))))</f>
        <v>no</v>
      </c>
      <c r="K921" t="str">
        <f t="shared" si="59"/>
        <v>no</v>
      </c>
    </row>
    <row r="922" spans="1:11" x14ac:dyDescent="0.25">
      <c r="A922" s="9" t="s">
        <v>3806</v>
      </c>
      <c r="B922" s="11">
        <f t="shared" si="56"/>
        <v>12</v>
      </c>
      <c r="C922" s="9" t="s">
        <v>3781</v>
      </c>
      <c r="D922" s="9" t="str">
        <f t="shared" si="57"/>
        <v>16</v>
      </c>
      <c r="E922" s="11">
        <v>2020</v>
      </c>
      <c r="F922" s="7">
        <f t="shared" si="58"/>
        <v>44181</v>
      </c>
      <c r="G922" t="s">
        <v>568</v>
      </c>
      <c r="H922" t="s">
        <v>1013</v>
      </c>
      <c r="I922" t="s">
        <v>3741</v>
      </c>
      <c r="J922" s="2" t="str">
        <f>IF(LEFT(G922,7)=" Signed",MID(G922,FIND($S$3,G922)+9,30),IF(LEFT(G922,8)=" Claimed",MID(G922,FIND($S$4,G922)+8,30),IF(LEFT(G922,8)=" As",MID(G922,FIND($S$5,G922)+8,30),IF(LEFT(G922,8)= " Traded", MID(G922,FIND($S$6, G922)+8,30),IF(LEFT(G922,8)= " Drafted", MID(G922,FIND($S$7, G922)+8,30),IF(LEFT(G922,8)= " Player", MID(G922,FIND($S$8, G922)+8,30),"no"))))))</f>
        <v>Sacramento Kings.</v>
      </c>
      <c r="K922" t="str">
        <f t="shared" si="59"/>
        <v>Sacramento Kings</v>
      </c>
    </row>
    <row r="923" spans="1:11" x14ac:dyDescent="0.25">
      <c r="A923" s="9" t="s">
        <v>3806</v>
      </c>
      <c r="B923" s="11">
        <f t="shared" si="56"/>
        <v>12</v>
      </c>
      <c r="C923" s="9" t="s">
        <v>3781</v>
      </c>
      <c r="D923" s="9" t="str">
        <f t="shared" si="57"/>
        <v>16</v>
      </c>
      <c r="E923" s="11">
        <v>2020</v>
      </c>
      <c r="F923" s="7">
        <f t="shared" si="58"/>
        <v>44181</v>
      </c>
      <c r="G923" t="s">
        <v>232</v>
      </c>
      <c r="H923" t="s">
        <v>1008</v>
      </c>
      <c r="I923" t="s">
        <v>3742</v>
      </c>
      <c r="J923" s="2" t="str">
        <f>IF(LEFT(G923,7)=" Signed",MID(G923,FIND($S$3,G923)+9,30),IF(LEFT(G923,8)=" Claimed",MID(G923,FIND($S$4,G923)+8,30),IF(LEFT(G923,8)=" As",MID(G923,FIND($S$5,G923)+8,30),IF(LEFT(G923,8)= " Traded", MID(G923,FIND($S$6, G923)+8,30),IF(LEFT(G923,8)= " Drafted", MID(G923,FIND($S$7, G923)+8,30),IF(LEFT(G923,8)= " Player", MID(G923,FIND($S$8, G923)+8,30),"no"))))))</f>
        <v>no</v>
      </c>
      <c r="K923" t="str">
        <f t="shared" si="59"/>
        <v>no</v>
      </c>
    </row>
    <row r="924" spans="1:11" x14ac:dyDescent="0.25">
      <c r="A924" s="9" t="s">
        <v>3806</v>
      </c>
      <c r="B924" s="11">
        <f t="shared" si="56"/>
        <v>12</v>
      </c>
      <c r="C924" s="9" t="s">
        <v>3781</v>
      </c>
      <c r="D924" s="9" t="str">
        <f t="shared" si="57"/>
        <v>16</v>
      </c>
      <c r="E924" s="11">
        <v>2020</v>
      </c>
      <c r="F924" s="7">
        <f t="shared" si="58"/>
        <v>44181</v>
      </c>
      <c r="G924" t="s">
        <v>955</v>
      </c>
      <c r="H924" t="s">
        <v>224</v>
      </c>
      <c r="I924" t="s">
        <v>3741</v>
      </c>
      <c r="J924" s="2" t="str">
        <f>IF(LEFT(G924,7)=" Signed",MID(G924,FIND($S$3,G924)+9,30),IF(LEFT(G924,8)=" Claimed",MID(G924,FIND($S$4,G924)+8,30),IF(LEFT(G924,8)=" As",MID(G924,FIND($S$5,G924)+8,30),IF(LEFT(G924,8)= " Traded", MID(G924,FIND($S$6, G924)+8,30),IF(LEFT(G924,8)= " Drafted", MID(G924,FIND($S$7, G924)+8,30),IF(LEFT(G924,8)= " Player", MID(G924,FIND($S$8, G924)+8,30),"no"))))))</f>
        <v>New York Knicks.</v>
      </c>
      <c r="K924" t="str">
        <f t="shared" si="59"/>
        <v>New York Knicks</v>
      </c>
    </row>
    <row r="925" spans="1:11" x14ac:dyDescent="0.25">
      <c r="A925" s="9" t="s">
        <v>3806</v>
      </c>
      <c r="B925" s="11">
        <f t="shared" si="56"/>
        <v>12</v>
      </c>
      <c r="C925" s="9" t="s">
        <v>3781</v>
      </c>
      <c r="D925" s="9" t="str">
        <f t="shared" si="57"/>
        <v>16</v>
      </c>
      <c r="E925" s="11">
        <v>2020</v>
      </c>
      <c r="F925" s="7">
        <f t="shared" si="58"/>
        <v>44181</v>
      </c>
      <c r="G925" t="s">
        <v>68</v>
      </c>
      <c r="H925" t="s">
        <v>940</v>
      </c>
      <c r="I925" t="s">
        <v>3742</v>
      </c>
      <c r="J925" s="2" t="str">
        <f>IF(LEFT(G925,7)=" Signed",MID(G925,FIND($S$3,G925)+9,30),IF(LEFT(G925,8)=" Claimed",MID(G925,FIND($S$4,G925)+8,30),IF(LEFT(G925,8)=" As",MID(G925,FIND($S$5,G925)+8,30),IF(LEFT(G925,8)= " Traded", MID(G925,FIND($S$6, G925)+8,30),IF(LEFT(G925,8)= " Drafted", MID(G925,FIND($S$7, G925)+8,30),IF(LEFT(G925,8)= " Player", MID(G925,FIND($S$8, G925)+8,30),"no"))))))</f>
        <v>no</v>
      </c>
      <c r="K925" t="str">
        <f t="shared" si="59"/>
        <v>no</v>
      </c>
    </row>
    <row r="926" spans="1:11" x14ac:dyDescent="0.25">
      <c r="A926" s="9" t="s">
        <v>3806</v>
      </c>
      <c r="B926" s="11">
        <f t="shared" si="56"/>
        <v>12</v>
      </c>
      <c r="C926" s="9" t="s">
        <v>3781</v>
      </c>
      <c r="D926" s="9" t="str">
        <f t="shared" si="57"/>
        <v>16</v>
      </c>
      <c r="E926" s="11">
        <v>2020</v>
      </c>
      <c r="F926" s="7">
        <f t="shared" si="58"/>
        <v>44181</v>
      </c>
      <c r="G926" t="s">
        <v>352</v>
      </c>
      <c r="H926" t="s">
        <v>949</v>
      </c>
      <c r="I926" t="s">
        <v>3741</v>
      </c>
      <c r="J926" s="2" t="str">
        <f>IF(LEFT(G926,7)=" Signed",MID(G926,FIND($S$3,G926)+9,30),IF(LEFT(G926,8)=" Claimed",MID(G926,FIND($S$4,G926)+8,30),IF(LEFT(G926,8)=" As",MID(G926,FIND($S$5,G926)+8,30),IF(LEFT(G926,8)= " Traded", MID(G926,FIND($S$6, G926)+8,30),IF(LEFT(G926,8)= " Drafted", MID(G926,FIND($S$7, G926)+8,30),IF(LEFT(G926,8)= " Player", MID(G926,FIND($S$8, G926)+8,30),"no"))))))</f>
        <v>Brooklyn Nets.</v>
      </c>
      <c r="K926" t="str">
        <f t="shared" si="59"/>
        <v>Brooklyn Nets</v>
      </c>
    </row>
    <row r="927" spans="1:11" x14ac:dyDescent="0.25">
      <c r="A927" s="9" t="s">
        <v>3806</v>
      </c>
      <c r="B927" s="11">
        <f t="shared" si="56"/>
        <v>12</v>
      </c>
      <c r="C927" s="9" t="s">
        <v>3781</v>
      </c>
      <c r="D927" s="9" t="str">
        <f t="shared" si="57"/>
        <v>16</v>
      </c>
      <c r="E927" s="11">
        <v>2021</v>
      </c>
      <c r="F927" s="7">
        <f t="shared" si="58"/>
        <v>44546</v>
      </c>
      <c r="G927" t="s">
        <v>169</v>
      </c>
      <c r="H927" t="s">
        <v>1014</v>
      </c>
      <c r="I927" t="s">
        <v>3741</v>
      </c>
      <c r="J927" s="2" t="str">
        <f>IF(LEFT(G927,7)=" Signed",MID(G927,FIND($S$3,G927)+9,30),IF(LEFT(G927,8)=" Claimed",MID(G927,FIND($S$4,G927)+8,30),IF(LEFT(G927,8)=" As",MID(G927,FIND($S$5,G927)+8,30),IF(LEFT(G927,8)= " Traded", MID(G927,FIND($S$6, G927)+8,30),IF(LEFT(G927,8)= " Drafted", MID(G927,FIND($S$7, G927)+8,30),IF(LEFT(G927,8)= " Player", MID(G927,FIND($S$8, G927)+8,30),"no"))))))</f>
        <v>Brooklyn Nets.</v>
      </c>
      <c r="K927" t="str">
        <f t="shared" si="59"/>
        <v>Brooklyn Nets</v>
      </c>
    </row>
    <row r="928" spans="1:11" x14ac:dyDescent="0.25">
      <c r="A928" s="9" t="s">
        <v>3806</v>
      </c>
      <c r="B928" s="11">
        <f t="shared" si="56"/>
        <v>12</v>
      </c>
      <c r="C928" s="9" t="s">
        <v>3781</v>
      </c>
      <c r="D928" s="9" t="str">
        <f t="shared" si="57"/>
        <v>16</v>
      </c>
      <c r="E928" s="11">
        <v>2021</v>
      </c>
      <c r="F928" s="7">
        <f t="shared" si="58"/>
        <v>44546</v>
      </c>
      <c r="G928" t="s">
        <v>997</v>
      </c>
      <c r="H928" t="s">
        <v>27</v>
      </c>
      <c r="I928" t="s">
        <v>3742</v>
      </c>
      <c r="J928" s="2" t="str">
        <f>IF(LEFT(G928,7)=" Signed",MID(G928,FIND($S$3,G928)+9,30),IF(LEFT(G928,8)=" Claimed",MID(G928,FIND($S$4,G928)+8,30),IF(LEFT(G928,8)=" As",MID(G928,FIND($S$5,G928)+8,30),IF(LEFT(G928,8)= " Traded", MID(G928,FIND($S$6, G928)+8,30),IF(LEFT(G928,8)= " Drafted", MID(G928,FIND($S$7, G928)+8,30),IF(LEFT(G928,8)= " Player", MID(G928,FIND($S$8, G928)+8,30),"no"))))))</f>
        <v>no</v>
      </c>
      <c r="K928" t="str">
        <f t="shared" si="59"/>
        <v>no</v>
      </c>
    </row>
    <row r="929" spans="1:11" x14ac:dyDescent="0.25">
      <c r="A929" s="9" t="s">
        <v>3806</v>
      </c>
      <c r="B929" s="11">
        <f t="shared" si="56"/>
        <v>12</v>
      </c>
      <c r="C929" s="9" t="s">
        <v>3781</v>
      </c>
      <c r="D929" s="9" t="str">
        <f t="shared" si="57"/>
        <v>16</v>
      </c>
      <c r="E929" s="11">
        <v>2021</v>
      </c>
      <c r="F929" s="7">
        <f t="shared" si="58"/>
        <v>44546</v>
      </c>
      <c r="G929" t="s">
        <v>1015</v>
      </c>
      <c r="H929" t="s">
        <v>1016</v>
      </c>
      <c r="I929" t="s">
        <v>3744</v>
      </c>
      <c r="J929" s="2" t="str">
        <f>IF(LEFT(G929,7)=" Signed",MID(G929,FIND($S$3,G929)+9,30),IF(LEFT(G929,8)=" Claimed",MID(G929,FIND($S$4,G929)+8,30),IF(LEFT(G929,8)=" As",MID(G929,FIND($S$5,G929)+8,30),IF(LEFT(G929,8)= " Traded", MID(G929,FIND($S$6, G929)+8,30),IF(LEFT(G929,8)= " Drafted", MID(G929,FIND($S$7, G929)+8,30),IF(LEFT(G929,8)= " Player", MID(G929,FIND($S$8, G929)+8,30),"no"))))))</f>
        <v>no</v>
      </c>
      <c r="K929" t="str">
        <f t="shared" si="59"/>
        <v>no</v>
      </c>
    </row>
    <row r="930" spans="1:11" x14ac:dyDescent="0.25">
      <c r="A930" s="9" t="s">
        <v>3806</v>
      </c>
      <c r="B930" s="11">
        <f t="shared" si="56"/>
        <v>12</v>
      </c>
      <c r="C930" s="9" t="s">
        <v>3781</v>
      </c>
      <c r="D930" s="9" t="str">
        <f t="shared" si="57"/>
        <v>16</v>
      </c>
      <c r="E930" s="11">
        <v>2021</v>
      </c>
      <c r="F930" s="7">
        <f t="shared" si="58"/>
        <v>44546</v>
      </c>
      <c r="G930" t="s">
        <v>100</v>
      </c>
      <c r="H930" t="s">
        <v>1017</v>
      </c>
      <c r="I930" t="s">
        <v>3747</v>
      </c>
      <c r="J930" s="2" t="str">
        <f>IF(LEFT(G930,7)=" Signed",MID(G930,FIND($S$3,G930)+9,30),IF(LEFT(G930,8)=" Claimed",MID(G930,FIND($S$4,G930)+8,30),IF(LEFT(G930,8)=" As",MID(G930,FIND($S$5,G930)+8,30),IF(LEFT(G930,8)= " Traded", MID(G930,FIND($S$6, G930)+8,30),IF(LEFT(G930,8)= " Drafted", MID(G930,FIND($S$7, G930)+8,30),IF(LEFT(G930,8)= " Player", MID(G930,FIND($S$8, G930)+8,30),"no"))))))</f>
        <v>no</v>
      </c>
      <c r="K930" t="str">
        <f t="shared" si="59"/>
        <v>no</v>
      </c>
    </row>
    <row r="931" spans="1:11" x14ac:dyDescent="0.25">
      <c r="A931" s="9" t="s">
        <v>3806</v>
      </c>
      <c r="B931" s="11">
        <f t="shared" si="56"/>
        <v>12</v>
      </c>
      <c r="C931" s="9" t="s">
        <v>3782</v>
      </c>
      <c r="D931" s="9" t="str">
        <f t="shared" si="57"/>
        <v>17</v>
      </c>
      <c r="E931" s="11">
        <v>2004</v>
      </c>
      <c r="F931" s="7">
        <f t="shared" si="58"/>
        <v>38338</v>
      </c>
      <c r="G931" t="s">
        <v>1018</v>
      </c>
      <c r="H931" t="s">
        <v>600</v>
      </c>
      <c r="I931" t="s">
        <v>3752</v>
      </c>
      <c r="J931" s="2" t="str">
        <f>IF(LEFT(G931,7)=" Signed",MID(G931,FIND($S$3,G931)+9,30),IF(LEFT(G931,8)=" Claimed",MID(G931,FIND($S$4,G931)+8,30),IF(LEFT(G931,8)=" As",MID(G931,FIND($S$5,G931)+8,30),IF(LEFT(G931,8)= " Traded", MID(G931,FIND($S$6, G931)+8,30),IF(LEFT(G931,8)= " Drafted", MID(G931,FIND($S$7, G931)+8,30),IF(LEFT(G931,8)= " Player", MID(G931,FIND($S$8, G931)+8,30),"no"))))))</f>
        <v>no</v>
      </c>
      <c r="K931" t="str">
        <f t="shared" si="59"/>
        <v>no</v>
      </c>
    </row>
    <row r="932" spans="1:11" x14ac:dyDescent="0.25">
      <c r="A932" s="9" t="s">
        <v>3806</v>
      </c>
      <c r="B932" s="11">
        <f t="shared" si="56"/>
        <v>12</v>
      </c>
      <c r="C932" s="9" t="s">
        <v>3782</v>
      </c>
      <c r="D932" s="9" t="str">
        <f t="shared" si="57"/>
        <v>17</v>
      </c>
      <c r="E932" s="11">
        <v>2009</v>
      </c>
      <c r="F932" s="7">
        <f t="shared" si="58"/>
        <v>40164</v>
      </c>
      <c r="G932" t="s">
        <v>1003</v>
      </c>
      <c r="H932" t="s">
        <v>93</v>
      </c>
      <c r="I932" t="s">
        <v>3741</v>
      </c>
      <c r="J932" s="2" t="str">
        <f>IF(LEFT(G932,7)=" Signed",MID(G932,FIND($S$3,G932)+9,30),IF(LEFT(G932,8)=" Claimed",MID(G932,FIND($S$4,G932)+8,30),IF(LEFT(G932,8)=" As",MID(G932,FIND($S$5,G932)+8,30),IF(LEFT(G932,8)= " Traded", MID(G932,FIND($S$6, G932)+8,30),IF(LEFT(G932,8)= " Drafted", MID(G932,FIND($S$7, G932)+8,30),IF(LEFT(G932,8)= " Player", MID(G932,FIND($S$8, G932)+8,30),"no"))))))</f>
        <v>Portland Trail Blazers.</v>
      </c>
      <c r="K932" t="str">
        <f t="shared" si="59"/>
        <v>Portland Trail Blazers</v>
      </c>
    </row>
    <row r="933" spans="1:11" x14ac:dyDescent="0.25">
      <c r="A933" s="9" t="s">
        <v>3806</v>
      </c>
      <c r="B933" s="11">
        <f t="shared" si="56"/>
        <v>12</v>
      </c>
      <c r="C933" s="9" t="s">
        <v>3782</v>
      </c>
      <c r="D933" s="9" t="str">
        <f t="shared" si="57"/>
        <v>17</v>
      </c>
      <c r="E933" s="11">
        <v>2015</v>
      </c>
      <c r="F933" s="7">
        <f t="shared" si="58"/>
        <v>42355</v>
      </c>
      <c r="G933" t="s">
        <v>938</v>
      </c>
      <c r="H933" t="s">
        <v>13</v>
      </c>
      <c r="I933" t="s">
        <v>3744</v>
      </c>
      <c r="J933" s="2" t="str">
        <f>IF(LEFT(G933,7)=" Signed",MID(G933,FIND($S$3,G933)+9,30),IF(LEFT(G933,8)=" Claimed",MID(G933,FIND($S$4,G933)+8,30),IF(LEFT(G933,8)=" As",MID(G933,FIND($S$5,G933)+8,30),IF(LEFT(G933,8)= " Traded", MID(G933,FIND($S$6, G933)+8,30),IF(LEFT(G933,8)= " Drafted", MID(G933,FIND($S$7, G933)+8,30),IF(LEFT(G933,8)= " Player", MID(G933,FIND($S$8, G933)+8,30),"no"))))))</f>
        <v>no</v>
      </c>
      <c r="K933" t="str">
        <f t="shared" si="59"/>
        <v>no</v>
      </c>
    </row>
    <row r="934" spans="1:11" x14ac:dyDescent="0.25">
      <c r="A934" s="9" t="s">
        <v>3806</v>
      </c>
      <c r="B934" s="11">
        <f t="shared" si="56"/>
        <v>12</v>
      </c>
      <c r="C934" s="9" t="s">
        <v>3782</v>
      </c>
      <c r="D934" s="9" t="str">
        <f t="shared" si="57"/>
        <v>17</v>
      </c>
      <c r="E934" s="11">
        <v>2018</v>
      </c>
      <c r="F934" s="7">
        <f t="shared" si="58"/>
        <v>43451</v>
      </c>
      <c r="G934" t="s">
        <v>1019</v>
      </c>
      <c r="H934" t="s">
        <v>156</v>
      </c>
      <c r="I934" t="s">
        <v>3752</v>
      </c>
      <c r="J934" s="2" t="str">
        <f>IF(LEFT(G934,7)=" Signed",MID(G934,FIND($S$3,G934)+9,30),IF(LEFT(G934,8)=" Claimed",MID(G934,FIND($S$4,G934)+8,30),IF(LEFT(G934,8)=" As",MID(G934,FIND($S$5,G934)+8,30),IF(LEFT(G934,8)= " Traded", MID(G934,FIND($S$6, G934)+8,30),IF(LEFT(G934,8)= " Drafted", MID(G934,FIND($S$7, G934)+8,30),IF(LEFT(G934,8)= " Player", MID(G934,FIND($S$8, G934)+8,30),"no"))))))</f>
        <v>no</v>
      </c>
      <c r="K934" t="str">
        <f t="shared" si="59"/>
        <v>no</v>
      </c>
    </row>
    <row r="935" spans="1:11" x14ac:dyDescent="0.25">
      <c r="A935" s="9" t="s">
        <v>3806</v>
      </c>
      <c r="B935" s="11">
        <f t="shared" si="56"/>
        <v>12</v>
      </c>
      <c r="C935" s="9" t="s">
        <v>3782</v>
      </c>
      <c r="D935" s="9" t="str">
        <f t="shared" si="57"/>
        <v>17</v>
      </c>
      <c r="E935" s="11">
        <v>2018</v>
      </c>
      <c r="F935" s="7">
        <f t="shared" si="58"/>
        <v>43451</v>
      </c>
      <c r="G935" t="s">
        <v>68</v>
      </c>
      <c r="H935" t="s">
        <v>1020</v>
      </c>
      <c r="I935" t="s">
        <v>3742</v>
      </c>
      <c r="J935" s="2" t="str">
        <f>IF(LEFT(G935,7)=" Signed",MID(G935,FIND($S$3,G935)+9,30),IF(LEFT(G935,8)=" Claimed",MID(G935,FIND($S$4,G935)+8,30),IF(LEFT(G935,8)=" As",MID(G935,FIND($S$5,G935)+8,30),IF(LEFT(G935,8)= " Traded", MID(G935,FIND($S$6, G935)+8,30),IF(LEFT(G935,8)= " Drafted", MID(G935,FIND($S$7, G935)+8,30),IF(LEFT(G935,8)= " Player", MID(G935,FIND($S$8, G935)+8,30),"no"))))))</f>
        <v>no</v>
      </c>
      <c r="K935" t="str">
        <f t="shared" si="59"/>
        <v>no</v>
      </c>
    </row>
    <row r="936" spans="1:11" x14ac:dyDescent="0.25">
      <c r="A936" s="9" t="s">
        <v>3806</v>
      </c>
      <c r="B936" s="11">
        <f t="shared" si="56"/>
        <v>12</v>
      </c>
      <c r="C936" s="9" t="s">
        <v>3782</v>
      </c>
      <c r="D936" s="9" t="str">
        <f t="shared" si="57"/>
        <v>17</v>
      </c>
      <c r="E936" s="11">
        <v>2018</v>
      </c>
      <c r="F936" s="7">
        <f t="shared" si="58"/>
        <v>43451</v>
      </c>
      <c r="G936" t="s">
        <v>148</v>
      </c>
      <c r="H936" t="s">
        <v>496</v>
      </c>
      <c r="I936" t="s">
        <v>3744</v>
      </c>
      <c r="J936" s="2" t="str">
        <f>IF(LEFT(G936,7)=" Signed",MID(G936,FIND($S$3,G936)+9,30),IF(LEFT(G936,8)=" Claimed",MID(G936,FIND($S$4,G936)+8,30),IF(LEFT(G936,8)=" As",MID(G936,FIND($S$5,G936)+8,30),IF(LEFT(G936,8)= " Traded", MID(G936,FIND($S$6, G936)+8,30),IF(LEFT(G936,8)= " Drafted", MID(G936,FIND($S$7, G936)+8,30),IF(LEFT(G936,8)= " Player", MID(G936,FIND($S$8, G936)+8,30),"no"))))))</f>
        <v>no</v>
      </c>
      <c r="K936" t="str">
        <f t="shared" si="59"/>
        <v>no</v>
      </c>
    </row>
    <row r="937" spans="1:11" x14ac:dyDescent="0.25">
      <c r="A937" s="9" t="s">
        <v>3806</v>
      </c>
      <c r="B937" s="11">
        <f t="shared" si="56"/>
        <v>12</v>
      </c>
      <c r="C937" s="9" t="s">
        <v>3782</v>
      </c>
      <c r="D937" s="9" t="str">
        <f t="shared" si="57"/>
        <v>17</v>
      </c>
      <c r="E937" s="11">
        <v>2018</v>
      </c>
      <c r="F937" s="7">
        <f t="shared" si="58"/>
        <v>43451</v>
      </c>
      <c r="G937" t="s">
        <v>1021</v>
      </c>
      <c r="H937" t="s">
        <v>277</v>
      </c>
      <c r="I937" t="s">
        <v>3752</v>
      </c>
      <c r="J937" s="2" t="str">
        <f>IF(LEFT(G937,7)=" Signed",MID(G937,FIND($S$3,G937)+9,30),IF(LEFT(G937,8)=" Claimed",MID(G937,FIND($S$4,G937)+8,30),IF(LEFT(G937,8)=" As",MID(G937,FIND($S$5,G937)+8,30),IF(LEFT(G937,8)= " Traded", MID(G937,FIND($S$6, G937)+8,30),IF(LEFT(G937,8)= " Drafted", MID(G937,FIND($S$7, G937)+8,30),IF(LEFT(G937,8)= " Player", MID(G937,FIND($S$8, G937)+8,30),"no"))))))</f>
        <v>no</v>
      </c>
      <c r="K937" t="str">
        <f t="shared" si="59"/>
        <v>no</v>
      </c>
    </row>
    <row r="938" spans="1:11" x14ac:dyDescent="0.25">
      <c r="A938" s="9" t="s">
        <v>3806</v>
      </c>
      <c r="B938" s="11">
        <f t="shared" si="56"/>
        <v>12</v>
      </c>
      <c r="C938" s="9" t="s">
        <v>3782</v>
      </c>
      <c r="D938" s="9" t="str">
        <f t="shared" si="57"/>
        <v>17</v>
      </c>
      <c r="E938" s="11">
        <v>2018</v>
      </c>
      <c r="F938" s="7">
        <f t="shared" si="58"/>
        <v>43451</v>
      </c>
      <c r="G938" t="s">
        <v>1022</v>
      </c>
      <c r="H938" t="s">
        <v>847</v>
      </c>
      <c r="I938" t="s">
        <v>3752</v>
      </c>
      <c r="J938" s="2" t="str">
        <f>IF(LEFT(G938,7)=" Signed",MID(G938,FIND($S$3,G938)+9,30),IF(LEFT(G938,8)=" Claimed",MID(G938,FIND($S$4,G938)+8,30),IF(LEFT(G938,8)=" As",MID(G938,FIND($S$5,G938)+8,30),IF(LEFT(G938,8)= " Traded", MID(G938,FIND($S$6, G938)+8,30),IF(LEFT(G938,8)= " Drafted", MID(G938,FIND($S$7, G938)+8,30),IF(LEFT(G938,8)= " Player", MID(G938,FIND($S$8, G938)+8,30),"no"))))))</f>
        <v>no</v>
      </c>
      <c r="K938" t="str">
        <f t="shared" si="59"/>
        <v>no</v>
      </c>
    </row>
    <row r="939" spans="1:11" x14ac:dyDescent="0.25">
      <c r="A939" s="9" t="s">
        <v>3806</v>
      </c>
      <c r="B939" s="11">
        <f t="shared" si="56"/>
        <v>12</v>
      </c>
      <c r="C939" s="9" t="s">
        <v>3782</v>
      </c>
      <c r="D939" s="9" t="str">
        <f t="shared" si="57"/>
        <v>17</v>
      </c>
      <c r="E939" s="11">
        <v>2019</v>
      </c>
      <c r="F939" s="7">
        <f t="shared" si="58"/>
        <v>43816</v>
      </c>
      <c r="G939" t="s">
        <v>537</v>
      </c>
      <c r="H939" t="s">
        <v>1023</v>
      </c>
      <c r="I939" t="s">
        <v>3741</v>
      </c>
      <c r="J939" s="2" t="str">
        <f>IF(LEFT(G939,7)=" Signed",MID(G939,FIND($S$3,G939)+9,30),IF(LEFT(G939,8)=" Claimed",MID(G939,FIND($S$4,G939)+8,30),IF(LEFT(G939,8)=" As",MID(G939,FIND($S$5,G939)+8,30),IF(LEFT(G939,8)= " Traded", MID(G939,FIND($S$6, G939)+8,30),IF(LEFT(G939,8)= " Drafted", MID(G939,FIND($S$7, G939)+8,30),IF(LEFT(G939,8)= " Player", MID(G939,FIND($S$8, G939)+8,30),"no"))))))</f>
        <v>Washington Wizards</v>
      </c>
      <c r="K939" t="str">
        <f t="shared" si="59"/>
        <v>Washington Wizards</v>
      </c>
    </row>
    <row r="940" spans="1:11" x14ac:dyDescent="0.25">
      <c r="A940" s="9" t="s">
        <v>3806</v>
      </c>
      <c r="B940" s="11">
        <f t="shared" si="56"/>
        <v>12</v>
      </c>
      <c r="C940" s="9" t="s">
        <v>3782</v>
      </c>
      <c r="D940" s="9" t="str">
        <f t="shared" si="57"/>
        <v>17</v>
      </c>
      <c r="E940" s="11">
        <v>2019</v>
      </c>
      <c r="F940" s="7">
        <f t="shared" si="58"/>
        <v>43816</v>
      </c>
      <c r="G940" t="s">
        <v>100</v>
      </c>
      <c r="H940" t="s">
        <v>157</v>
      </c>
      <c r="I940" t="s">
        <v>3747</v>
      </c>
      <c r="J940" s="2" t="str">
        <f>IF(LEFT(G940,7)=" Signed",MID(G940,FIND($S$3,G940)+9,30),IF(LEFT(G940,8)=" Claimed",MID(G940,FIND($S$4,G940)+8,30),IF(LEFT(G940,8)=" As",MID(G940,FIND($S$5,G940)+8,30),IF(LEFT(G940,8)= " Traded", MID(G940,FIND($S$6, G940)+8,30),IF(LEFT(G940,8)= " Drafted", MID(G940,FIND($S$7, G940)+8,30),IF(LEFT(G940,8)= " Player", MID(G940,FIND($S$8, G940)+8,30),"no"))))))</f>
        <v>no</v>
      </c>
      <c r="K940" t="str">
        <f t="shared" si="59"/>
        <v>no</v>
      </c>
    </row>
    <row r="941" spans="1:11" x14ac:dyDescent="0.25">
      <c r="A941" s="9" t="s">
        <v>3806</v>
      </c>
      <c r="B941" s="11">
        <f t="shared" si="56"/>
        <v>12</v>
      </c>
      <c r="C941" s="9" t="s">
        <v>3782</v>
      </c>
      <c r="D941" s="9" t="str">
        <f t="shared" si="57"/>
        <v>17</v>
      </c>
      <c r="E941" s="11">
        <v>2019</v>
      </c>
      <c r="F941" s="7">
        <f t="shared" si="58"/>
        <v>43816</v>
      </c>
      <c r="G941" t="s">
        <v>241</v>
      </c>
      <c r="H941" t="s">
        <v>465</v>
      </c>
      <c r="I941" t="s">
        <v>3742</v>
      </c>
      <c r="J941" s="2" t="str">
        <f>IF(LEFT(G941,7)=" Signed",MID(G941,FIND($S$3,G941)+9,30),IF(LEFT(G941,8)=" Claimed",MID(G941,FIND($S$4,G941)+8,30),IF(LEFT(G941,8)=" As",MID(G941,FIND($S$5,G941)+8,30),IF(LEFT(G941,8)= " Traded", MID(G941,FIND($S$6, G941)+8,30),IF(LEFT(G941,8)= " Drafted", MID(G941,FIND($S$7, G941)+8,30),IF(LEFT(G941,8)= " Player", MID(G941,FIND($S$8, G941)+8,30),"no"))))))</f>
        <v>no</v>
      </c>
      <c r="K941" t="str">
        <f t="shared" si="59"/>
        <v>no</v>
      </c>
    </row>
    <row r="942" spans="1:11" x14ac:dyDescent="0.25">
      <c r="A942" s="9" t="s">
        <v>3806</v>
      </c>
      <c r="B942" s="11">
        <f t="shared" si="56"/>
        <v>12</v>
      </c>
      <c r="C942" s="9" t="s">
        <v>3782</v>
      </c>
      <c r="D942" s="9" t="str">
        <f t="shared" si="57"/>
        <v>17</v>
      </c>
      <c r="E942" s="11">
        <v>2020</v>
      </c>
      <c r="F942" s="7">
        <f t="shared" si="58"/>
        <v>44182</v>
      </c>
      <c r="G942" t="s">
        <v>1024</v>
      </c>
      <c r="H942" t="s">
        <v>224</v>
      </c>
      <c r="I942" t="s">
        <v>3742</v>
      </c>
      <c r="J942" s="2" t="str">
        <f>IF(LEFT(G942,7)=" Signed",MID(G942,FIND($S$3,G942)+9,30),IF(LEFT(G942,8)=" Claimed",MID(G942,FIND($S$4,G942)+8,30),IF(LEFT(G942,8)=" As",MID(G942,FIND($S$5,G942)+8,30),IF(LEFT(G942,8)= " Traded", MID(G942,FIND($S$6, G942)+8,30),IF(LEFT(G942,8)= " Drafted", MID(G942,FIND($S$7, G942)+8,30),IF(LEFT(G942,8)= " Player", MID(G942,FIND($S$8, G942)+8,30),"no"))))))</f>
        <v>no</v>
      </c>
      <c r="K942" t="str">
        <f t="shared" si="59"/>
        <v>no</v>
      </c>
    </row>
    <row r="943" spans="1:11" x14ac:dyDescent="0.25">
      <c r="A943" s="9" t="s">
        <v>3806</v>
      </c>
      <c r="B943" s="11">
        <f t="shared" si="56"/>
        <v>12</v>
      </c>
      <c r="C943" s="9" t="s">
        <v>3782</v>
      </c>
      <c r="D943" s="9" t="str">
        <f t="shared" si="57"/>
        <v>17</v>
      </c>
      <c r="E943" s="11">
        <v>2020</v>
      </c>
      <c r="F943" s="7">
        <f t="shared" si="58"/>
        <v>44182</v>
      </c>
      <c r="G943" t="s">
        <v>10</v>
      </c>
      <c r="H943" t="s">
        <v>206</v>
      </c>
      <c r="I943" t="s">
        <v>3742</v>
      </c>
      <c r="J943" s="2" t="str">
        <f>IF(LEFT(G943,7)=" Signed",MID(G943,FIND($S$3,G943)+9,30),IF(LEFT(G943,8)=" Claimed",MID(G943,FIND($S$4,G943)+8,30),IF(LEFT(G943,8)=" As",MID(G943,FIND($S$5,G943)+8,30),IF(LEFT(G943,8)= " Traded", MID(G943,FIND($S$6, G943)+8,30),IF(LEFT(G943,8)= " Drafted", MID(G943,FIND($S$7, G943)+8,30),IF(LEFT(G943,8)= " Player", MID(G943,FIND($S$8, G943)+8,30),"no"))))))</f>
        <v>no</v>
      </c>
      <c r="K943" t="str">
        <f t="shared" si="59"/>
        <v>no</v>
      </c>
    </row>
    <row r="944" spans="1:11" x14ac:dyDescent="0.25">
      <c r="A944" s="9" t="s">
        <v>3806</v>
      </c>
      <c r="B944" s="11">
        <f t="shared" si="56"/>
        <v>12</v>
      </c>
      <c r="C944" s="9" t="s">
        <v>3782</v>
      </c>
      <c r="D944" s="9" t="str">
        <f t="shared" si="57"/>
        <v>17</v>
      </c>
      <c r="E944" s="11">
        <v>2020</v>
      </c>
      <c r="F944" s="7">
        <f t="shared" si="58"/>
        <v>44182</v>
      </c>
      <c r="G944" t="s">
        <v>345</v>
      </c>
      <c r="H944" t="s">
        <v>547</v>
      </c>
      <c r="I944" t="s">
        <v>3741</v>
      </c>
      <c r="J944" s="2" t="str">
        <f>IF(LEFT(G944,7)=" Signed",MID(G944,FIND($S$3,G944)+9,30),IF(LEFT(G944,8)=" Claimed",MID(G944,FIND($S$4,G944)+8,30),IF(LEFT(G944,8)=" As",MID(G944,FIND($S$5,G944)+8,30),IF(LEFT(G944,8)= " Traded", MID(G944,FIND($S$6, G944)+8,30),IF(LEFT(G944,8)= " Drafted", MID(G944,FIND($S$7, G944)+8,30),IF(LEFT(G944,8)= " Player", MID(G944,FIND($S$8, G944)+8,30),"no"))))))</f>
        <v>Minnesota Timberwolves</v>
      </c>
      <c r="K944" t="str">
        <f t="shared" si="59"/>
        <v>Minnesota Timberwolves</v>
      </c>
    </row>
    <row r="945" spans="1:11" x14ac:dyDescent="0.25">
      <c r="A945" s="9" t="s">
        <v>3806</v>
      </c>
      <c r="B945" s="11">
        <f t="shared" si="56"/>
        <v>12</v>
      </c>
      <c r="C945" s="9" t="s">
        <v>3782</v>
      </c>
      <c r="D945" s="9" t="str">
        <f t="shared" si="57"/>
        <v>17</v>
      </c>
      <c r="E945" s="11">
        <v>2021</v>
      </c>
      <c r="F945" s="7">
        <f t="shared" si="58"/>
        <v>44547</v>
      </c>
      <c r="G945" t="s">
        <v>89</v>
      </c>
      <c r="H945" t="s">
        <v>1025</v>
      </c>
      <c r="I945" t="s">
        <v>3741</v>
      </c>
      <c r="J945" s="2" t="str">
        <f>IF(LEFT(G945,7)=" Signed",MID(G945,FIND($S$3,G945)+9,30),IF(LEFT(G945,8)=" Claimed",MID(G945,FIND($S$4,G945)+8,30),IF(LEFT(G945,8)=" As",MID(G945,FIND($S$5,G945)+8,30),IF(LEFT(G945,8)= " Traded", MID(G945,FIND($S$6, G945)+8,30),IF(LEFT(G945,8)= " Drafted", MID(G945,FIND($S$7, G945)+8,30),IF(LEFT(G945,8)= " Player", MID(G945,FIND($S$8, G945)+8,30),"no"))))))</f>
        <v>Orlando Magic.</v>
      </c>
      <c r="K945" t="str">
        <f t="shared" si="59"/>
        <v>Orlando Magic</v>
      </c>
    </row>
    <row r="946" spans="1:11" x14ac:dyDescent="0.25">
      <c r="A946" s="9" t="s">
        <v>3806</v>
      </c>
      <c r="B946" s="11">
        <f t="shared" si="56"/>
        <v>12</v>
      </c>
      <c r="C946" s="9" t="s">
        <v>3782</v>
      </c>
      <c r="D946" s="9" t="str">
        <f t="shared" si="57"/>
        <v>17</v>
      </c>
      <c r="E946" s="11">
        <v>2021</v>
      </c>
      <c r="F946" s="7">
        <f t="shared" si="58"/>
        <v>44547</v>
      </c>
      <c r="G946" t="s">
        <v>89</v>
      </c>
      <c r="H946" t="s">
        <v>453</v>
      </c>
      <c r="I946" t="s">
        <v>3741</v>
      </c>
      <c r="J946" s="2" t="str">
        <f>IF(LEFT(G946,7)=" Signed",MID(G946,FIND($S$3,G946)+9,30),IF(LEFT(G946,8)=" Claimed",MID(G946,FIND($S$4,G946)+8,30),IF(LEFT(G946,8)=" As",MID(G946,FIND($S$5,G946)+8,30),IF(LEFT(G946,8)= " Traded", MID(G946,FIND($S$6, G946)+8,30),IF(LEFT(G946,8)= " Drafted", MID(G946,FIND($S$7, G946)+8,30),IF(LEFT(G946,8)= " Player", MID(G946,FIND($S$8, G946)+8,30),"no"))))))</f>
        <v>Orlando Magic.</v>
      </c>
      <c r="K946" t="str">
        <f t="shared" si="59"/>
        <v>Orlando Magic</v>
      </c>
    </row>
    <row r="947" spans="1:11" x14ac:dyDescent="0.25">
      <c r="A947" s="9" t="s">
        <v>3806</v>
      </c>
      <c r="B947" s="11">
        <f t="shared" si="56"/>
        <v>12</v>
      </c>
      <c r="C947" s="9" t="s">
        <v>3782</v>
      </c>
      <c r="D947" s="9" t="str">
        <f t="shared" si="57"/>
        <v>17</v>
      </c>
      <c r="E947" s="11">
        <v>2021</v>
      </c>
      <c r="F947" s="7">
        <f t="shared" si="58"/>
        <v>44547</v>
      </c>
      <c r="G947" t="s">
        <v>89</v>
      </c>
      <c r="H947" t="s">
        <v>21</v>
      </c>
      <c r="I947" t="s">
        <v>3741</v>
      </c>
      <c r="J947" s="2" t="str">
        <f>IF(LEFT(G947,7)=" Signed",MID(G947,FIND($S$3,G947)+9,30),IF(LEFT(G947,8)=" Claimed",MID(G947,FIND($S$4,G947)+8,30),IF(LEFT(G947,8)=" As",MID(G947,FIND($S$5,G947)+8,30),IF(LEFT(G947,8)= " Traded", MID(G947,FIND($S$6, G947)+8,30),IF(LEFT(G947,8)= " Drafted", MID(G947,FIND($S$7, G947)+8,30),IF(LEFT(G947,8)= " Player", MID(G947,FIND($S$8, G947)+8,30),"no"))))))</f>
        <v>Orlando Magic.</v>
      </c>
      <c r="K947" t="str">
        <f t="shared" si="59"/>
        <v>Orlando Magic</v>
      </c>
    </row>
    <row r="948" spans="1:11" x14ac:dyDescent="0.25">
      <c r="A948" s="9" t="s">
        <v>3806</v>
      </c>
      <c r="B948" s="11">
        <f t="shared" si="56"/>
        <v>12</v>
      </c>
      <c r="C948" s="9" t="s">
        <v>3782</v>
      </c>
      <c r="D948" s="9" t="str">
        <f t="shared" si="57"/>
        <v>17</v>
      </c>
      <c r="E948" s="11">
        <v>2021</v>
      </c>
      <c r="F948" s="7">
        <f t="shared" si="58"/>
        <v>44547</v>
      </c>
      <c r="G948" t="s">
        <v>121</v>
      </c>
      <c r="H948" t="s">
        <v>122</v>
      </c>
      <c r="I948" t="s">
        <v>3747</v>
      </c>
      <c r="J948" s="2" t="str">
        <f>IF(LEFT(G948,7)=" Signed",MID(G948,FIND($S$3,G948)+9,30),IF(LEFT(G948,8)=" Claimed",MID(G948,FIND($S$4,G948)+8,30),IF(LEFT(G948,8)=" As",MID(G948,FIND($S$5,G948)+8,30),IF(LEFT(G948,8)= " Traded", MID(G948,FIND($S$6, G948)+8,30),IF(LEFT(G948,8)= " Drafted", MID(G948,FIND($S$7, G948)+8,30),IF(LEFT(G948,8)= " Player", MID(G948,FIND($S$8, G948)+8,30),"no"))))))</f>
        <v>no</v>
      </c>
      <c r="K948" t="str">
        <f t="shared" si="59"/>
        <v>no</v>
      </c>
    </row>
    <row r="949" spans="1:11" x14ac:dyDescent="0.25">
      <c r="A949" s="9" t="s">
        <v>3806</v>
      </c>
      <c r="B949" s="11">
        <f t="shared" si="56"/>
        <v>12</v>
      </c>
      <c r="C949" s="9" t="s">
        <v>3782</v>
      </c>
      <c r="D949" s="9" t="str">
        <f t="shared" si="57"/>
        <v>17</v>
      </c>
      <c r="E949" s="11">
        <v>2021</v>
      </c>
      <c r="F949" s="7">
        <f t="shared" si="58"/>
        <v>44547</v>
      </c>
      <c r="G949" t="s">
        <v>200</v>
      </c>
      <c r="H949" t="s">
        <v>209</v>
      </c>
      <c r="I949" t="s">
        <v>3741</v>
      </c>
      <c r="J949" s="2" t="str">
        <f>IF(LEFT(G949,7)=" Signed",MID(G949,FIND($S$3,G949)+9,30),IF(LEFT(G949,8)=" Claimed",MID(G949,FIND($S$4,G949)+8,30),IF(LEFT(G949,8)=" As",MID(G949,FIND($S$5,G949)+8,30),IF(LEFT(G949,8)= " Traded", MID(G949,FIND($S$6, G949)+8,30),IF(LEFT(G949,8)= " Drafted", MID(G949,FIND($S$7, G949)+8,30),IF(LEFT(G949,8)= " Player", MID(G949,FIND($S$8, G949)+8,30),"no"))))))</f>
        <v>Los Angeles Lakers.</v>
      </c>
      <c r="K949" t="str">
        <f t="shared" si="59"/>
        <v>Los Angeles Lakers</v>
      </c>
    </row>
    <row r="950" spans="1:11" x14ac:dyDescent="0.25">
      <c r="A950" s="9" t="s">
        <v>3806</v>
      </c>
      <c r="B950" s="11">
        <f t="shared" si="56"/>
        <v>12</v>
      </c>
      <c r="C950" s="9" t="s">
        <v>3782</v>
      </c>
      <c r="D950" s="9" t="str">
        <f t="shared" si="57"/>
        <v>17</v>
      </c>
      <c r="E950" s="11">
        <v>2021</v>
      </c>
      <c r="F950" s="7">
        <f t="shared" si="58"/>
        <v>44547</v>
      </c>
      <c r="G950" t="s">
        <v>89</v>
      </c>
      <c r="H950" t="s">
        <v>1026</v>
      </c>
      <c r="I950" t="s">
        <v>3741</v>
      </c>
      <c r="J950" s="2" t="str">
        <f>IF(LEFT(G950,7)=" Signed",MID(G950,FIND($S$3,G950)+9,30),IF(LEFT(G950,8)=" Claimed",MID(G950,FIND($S$4,G950)+8,30),IF(LEFT(G950,8)=" As",MID(G950,FIND($S$5,G950)+8,30),IF(LEFT(G950,8)= " Traded", MID(G950,FIND($S$6, G950)+8,30),IF(LEFT(G950,8)= " Drafted", MID(G950,FIND($S$7, G950)+8,30),IF(LEFT(G950,8)= " Player", MID(G950,FIND($S$8, G950)+8,30),"no"))))))</f>
        <v>Orlando Magic.</v>
      </c>
      <c r="K950" t="str">
        <f t="shared" si="59"/>
        <v>Orlando Magic</v>
      </c>
    </row>
    <row r="951" spans="1:11" x14ac:dyDescent="0.25">
      <c r="A951" s="9" t="s">
        <v>3806</v>
      </c>
      <c r="B951" s="11">
        <f t="shared" si="56"/>
        <v>12</v>
      </c>
      <c r="C951" s="9" t="s">
        <v>3782</v>
      </c>
      <c r="D951" s="9" t="str">
        <f t="shared" si="57"/>
        <v>17</v>
      </c>
      <c r="E951" s="11">
        <v>2021</v>
      </c>
      <c r="F951" s="7">
        <f t="shared" si="58"/>
        <v>44547</v>
      </c>
      <c r="G951" t="s">
        <v>271</v>
      </c>
      <c r="H951" t="s">
        <v>118</v>
      </c>
      <c r="I951" t="s">
        <v>3741</v>
      </c>
      <c r="J951" s="2" t="str">
        <f>IF(LEFT(G951,7)=" Signed",MID(G951,FIND($S$3,G951)+9,30),IF(LEFT(G951,8)=" Claimed",MID(G951,FIND($S$4,G951)+8,30),IF(LEFT(G951,8)=" As",MID(G951,FIND($S$5,G951)+8,30),IF(LEFT(G951,8)= " Traded", MID(G951,FIND($S$6, G951)+8,30),IF(LEFT(G951,8)= " Drafted", MID(G951,FIND($S$7, G951)+8,30),IF(LEFT(G951,8)= " Player", MID(G951,FIND($S$8, G951)+8,30),"no"))))))</f>
        <v>Sacramento Kings.</v>
      </c>
      <c r="K951" t="str">
        <f t="shared" si="59"/>
        <v>Sacramento Kings</v>
      </c>
    </row>
    <row r="952" spans="1:11" x14ac:dyDescent="0.25">
      <c r="A952" s="9" t="s">
        <v>3806</v>
      </c>
      <c r="B952" s="11">
        <f t="shared" si="56"/>
        <v>12</v>
      </c>
      <c r="C952" s="9" t="s">
        <v>3783</v>
      </c>
      <c r="D952" s="9" t="str">
        <f t="shared" si="57"/>
        <v>18</v>
      </c>
      <c r="E952" s="11">
        <v>2010</v>
      </c>
      <c r="F952" s="7">
        <f t="shared" si="58"/>
        <v>40530</v>
      </c>
      <c r="G952" t="s">
        <v>1027</v>
      </c>
      <c r="H952" t="s">
        <v>915</v>
      </c>
      <c r="I952" t="s">
        <v>3752</v>
      </c>
      <c r="J952" s="2" t="str">
        <f>IF(LEFT(G952,7)=" Signed",MID(G952,FIND($S$3,G952)+9,30),IF(LEFT(G952,8)=" Claimed",MID(G952,FIND($S$4,G952)+8,30),IF(LEFT(G952,8)=" As",MID(G952,FIND($S$5,G952)+8,30),IF(LEFT(G952,8)= " Traded", MID(G952,FIND($S$6, G952)+8,30),IF(LEFT(G952,8)= " Drafted", MID(G952,FIND($S$7, G952)+8,30),IF(LEFT(G952,8)= " Player", MID(G952,FIND($S$8, G952)+8,30),"no"))))))</f>
        <v>no</v>
      </c>
      <c r="K952" t="str">
        <f t="shared" si="59"/>
        <v>no</v>
      </c>
    </row>
    <row r="953" spans="1:11" x14ac:dyDescent="0.25">
      <c r="A953" s="9" t="s">
        <v>3806</v>
      </c>
      <c r="B953" s="11">
        <f t="shared" si="56"/>
        <v>12</v>
      </c>
      <c r="C953" s="9" t="s">
        <v>3783</v>
      </c>
      <c r="D953" s="9" t="str">
        <f t="shared" si="57"/>
        <v>18</v>
      </c>
      <c r="E953" s="11">
        <v>2010</v>
      </c>
      <c r="F953" s="7">
        <f t="shared" si="58"/>
        <v>40530</v>
      </c>
      <c r="G953" t="s">
        <v>1028</v>
      </c>
      <c r="H953" t="s">
        <v>1029</v>
      </c>
      <c r="I953" t="s">
        <v>3752</v>
      </c>
      <c r="J953" s="2" t="str">
        <f>IF(LEFT(G953,7)=" Signed",MID(G953,FIND($S$3,G953)+9,30),IF(LEFT(G953,8)=" Claimed",MID(G953,FIND($S$4,G953)+8,30),IF(LEFT(G953,8)=" As",MID(G953,FIND($S$5,G953)+8,30),IF(LEFT(G953,8)= " Traded", MID(G953,FIND($S$6, G953)+8,30),IF(LEFT(G953,8)= " Drafted", MID(G953,FIND($S$7, G953)+8,30),IF(LEFT(G953,8)= " Player", MID(G953,FIND($S$8, G953)+8,30),"no"))))))</f>
        <v>no</v>
      </c>
      <c r="K953" t="str">
        <f t="shared" si="59"/>
        <v>no</v>
      </c>
    </row>
    <row r="954" spans="1:11" x14ac:dyDescent="0.25">
      <c r="A954" s="9" t="s">
        <v>3806</v>
      </c>
      <c r="B954" s="11">
        <f t="shared" si="56"/>
        <v>12</v>
      </c>
      <c r="C954" s="9" t="s">
        <v>3783</v>
      </c>
      <c r="D954" s="9" t="str">
        <f t="shared" si="57"/>
        <v>18</v>
      </c>
      <c r="E954" s="11">
        <v>2010</v>
      </c>
      <c r="F954" s="7">
        <f t="shared" si="58"/>
        <v>40530</v>
      </c>
      <c r="G954" t="s">
        <v>1030</v>
      </c>
      <c r="H954" t="s">
        <v>600</v>
      </c>
      <c r="I954" t="s">
        <v>3752</v>
      </c>
      <c r="J954" s="2" t="str">
        <f>IF(LEFT(G954,7)=" Signed",MID(G954,FIND($S$3,G954)+9,30),IF(LEFT(G954,8)=" Claimed",MID(G954,FIND($S$4,G954)+8,30),IF(LEFT(G954,8)=" As",MID(G954,FIND($S$5,G954)+8,30),IF(LEFT(G954,8)= " Traded", MID(G954,FIND($S$6, G954)+8,30),IF(LEFT(G954,8)= " Drafted", MID(G954,FIND($S$7, G954)+8,30),IF(LEFT(G954,8)= " Player", MID(G954,FIND($S$8, G954)+8,30),"no"))))))</f>
        <v>no</v>
      </c>
      <c r="K954" t="str">
        <f t="shared" si="59"/>
        <v>no</v>
      </c>
    </row>
    <row r="955" spans="1:11" x14ac:dyDescent="0.25">
      <c r="A955" s="9" t="s">
        <v>3806</v>
      </c>
      <c r="B955" s="11">
        <f t="shared" si="56"/>
        <v>12</v>
      </c>
      <c r="C955" s="9" t="s">
        <v>3783</v>
      </c>
      <c r="D955" s="9" t="str">
        <f t="shared" si="57"/>
        <v>18</v>
      </c>
      <c r="E955" s="11">
        <v>2014</v>
      </c>
      <c r="F955" s="7">
        <f t="shared" si="58"/>
        <v>41991</v>
      </c>
      <c r="G955" t="s">
        <v>1031</v>
      </c>
      <c r="H955" t="s">
        <v>823</v>
      </c>
      <c r="J955" s="2" t="str">
        <f>IF(LEFT(G955,7)=" Signed",MID(G955,FIND($S$3,G955)+9,30),IF(LEFT(G955,8)=" Claimed",MID(G955,FIND($S$4,G955)+8,30),IF(LEFT(G955,8)=" As",MID(G955,FIND($S$5,G955)+8,30),IF(LEFT(G955,8)= " Traded", MID(G955,FIND($S$6, G955)+8,30),IF(LEFT(G955,8)= " Drafted", MID(G955,FIND($S$7, G955)+8,30),IF(LEFT(G955,8)= " Player", MID(G955,FIND($S$8, G955)+8,30),"no"))))))</f>
        <v>no</v>
      </c>
      <c r="K955" t="str">
        <f t="shared" si="59"/>
        <v>no</v>
      </c>
    </row>
    <row r="956" spans="1:11" x14ac:dyDescent="0.25">
      <c r="A956" s="9" t="s">
        <v>3806</v>
      </c>
      <c r="B956" s="11">
        <f t="shared" si="56"/>
        <v>12</v>
      </c>
      <c r="C956" s="9" t="s">
        <v>3783</v>
      </c>
      <c r="D956" s="9" t="str">
        <f t="shared" si="57"/>
        <v>18</v>
      </c>
      <c r="E956" s="11">
        <v>2014</v>
      </c>
      <c r="F956" s="7">
        <f t="shared" si="58"/>
        <v>41991</v>
      </c>
      <c r="G956" t="s">
        <v>1032</v>
      </c>
      <c r="H956" t="s">
        <v>496</v>
      </c>
      <c r="J956" s="2" t="str">
        <f>IF(LEFT(G956,7)=" Signed",MID(G956,FIND($S$3,G956)+9,30),IF(LEFT(G956,8)=" Claimed",MID(G956,FIND($S$4,G956)+8,30),IF(LEFT(G956,8)=" As",MID(G956,FIND($S$5,G956)+8,30),IF(LEFT(G956,8)= " Traded", MID(G956,FIND($S$6, G956)+8,30),IF(LEFT(G956,8)= " Drafted", MID(G956,FIND($S$7, G956)+8,30),IF(LEFT(G956,8)= " Player", MID(G956,FIND($S$8, G956)+8,30),"no"))))))</f>
        <v>no</v>
      </c>
      <c r="K956" t="str">
        <f t="shared" si="59"/>
        <v>no</v>
      </c>
    </row>
    <row r="957" spans="1:11" x14ac:dyDescent="0.25">
      <c r="A957" s="9" t="s">
        <v>3806</v>
      </c>
      <c r="B957" s="11">
        <f t="shared" si="56"/>
        <v>12</v>
      </c>
      <c r="C957" s="9" t="s">
        <v>3783</v>
      </c>
      <c r="D957" s="9" t="str">
        <f t="shared" si="57"/>
        <v>18</v>
      </c>
      <c r="E957" s="11">
        <v>2014</v>
      </c>
      <c r="F957" s="7">
        <f t="shared" si="58"/>
        <v>41991</v>
      </c>
      <c r="G957" t="s">
        <v>1033</v>
      </c>
      <c r="H957" t="s">
        <v>451</v>
      </c>
      <c r="J957" s="2" t="str">
        <f>IF(LEFT(G957,7)=" Signed",MID(G957,FIND($S$3,G957)+9,30),IF(LEFT(G957,8)=" Claimed",MID(G957,FIND($S$4,G957)+8,30),IF(LEFT(G957,8)=" As",MID(G957,FIND($S$5,G957)+8,30),IF(LEFT(G957,8)= " Traded", MID(G957,FIND($S$6, G957)+8,30),IF(LEFT(G957,8)= " Drafted", MID(G957,FIND($S$7, G957)+8,30),IF(LEFT(G957,8)= " Player", MID(G957,FIND($S$8, G957)+8,30),"no"))))))</f>
        <v>no</v>
      </c>
      <c r="K957" t="str">
        <f t="shared" si="59"/>
        <v>no</v>
      </c>
    </row>
    <row r="958" spans="1:11" x14ac:dyDescent="0.25">
      <c r="A958" s="9" t="s">
        <v>3806</v>
      </c>
      <c r="B958" s="11">
        <f t="shared" si="56"/>
        <v>12</v>
      </c>
      <c r="C958" s="9" t="s">
        <v>3783</v>
      </c>
      <c r="D958" s="9" t="str">
        <f t="shared" si="57"/>
        <v>18</v>
      </c>
      <c r="E958" s="11">
        <v>2014</v>
      </c>
      <c r="F958" s="7">
        <f t="shared" si="58"/>
        <v>41991</v>
      </c>
      <c r="G958" t="s">
        <v>1034</v>
      </c>
      <c r="H958" t="s">
        <v>1035</v>
      </c>
      <c r="J958" s="2" t="str">
        <f>IF(LEFT(G958,7)=" Signed",MID(G958,FIND($S$3,G958)+9,30),IF(LEFT(G958,8)=" Claimed",MID(G958,FIND($S$4,G958)+8,30),IF(LEFT(G958,8)=" As",MID(G958,FIND($S$5,G958)+8,30),IF(LEFT(G958,8)= " Traded", MID(G958,FIND($S$6, G958)+8,30),IF(LEFT(G958,8)= " Drafted", MID(G958,FIND($S$7, G958)+8,30),IF(LEFT(G958,8)= " Player", MID(G958,FIND($S$8, G958)+8,30),"no"))))))</f>
        <v>no</v>
      </c>
      <c r="K958" t="str">
        <f t="shared" si="59"/>
        <v>no</v>
      </c>
    </row>
    <row r="959" spans="1:11" x14ac:dyDescent="0.25">
      <c r="A959" s="9" t="s">
        <v>3806</v>
      </c>
      <c r="B959" s="11">
        <f t="shared" si="56"/>
        <v>12</v>
      </c>
      <c r="C959" s="9" t="s">
        <v>3783</v>
      </c>
      <c r="D959" s="9" t="str">
        <f t="shared" si="57"/>
        <v>18</v>
      </c>
      <c r="E959" s="11">
        <v>2014</v>
      </c>
      <c r="F959" s="7">
        <f t="shared" si="58"/>
        <v>41991</v>
      </c>
      <c r="G959" t="s">
        <v>1036</v>
      </c>
      <c r="H959" t="s">
        <v>690</v>
      </c>
      <c r="J959" s="2" t="str">
        <f>IF(LEFT(G959,7)=" Signed",MID(G959,FIND($S$3,G959)+9,30),IF(LEFT(G959,8)=" Claimed",MID(G959,FIND($S$4,G959)+8,30),IF(LEFT(G959,8)=" As",MID(G959,FIND($S$5,G959)+8,30),IF(LEFT(G959,8)= " Traded", MID(G959,FIND($S$6, G959)+8,30),IF(LEFT(G959,8)= " Drafted", MID(G959,FIND($S$7, G959)+8,30),IF(LEFT(G959,8)= " Player", MID(G959,FIND($S$8, G959)+8,30),"no"))))))</f>
        <v>no</v>
      </c>
      <c r="K959" t="str">
        <f t="shared" si="59"/>
        <v>no</v>
      </c>
    </row>
    <row r="960" spans="1:11" x14ac:dyDescent="0.25">
      <c r="A960" s="9" t="s">
        <v>3806</v>
      </c>
      <c r="B960" s="11">
        <f t="shared" si="56"/>
        <v>12</v>
      </c>
      <c r="C960" s="9" t="s">
        <v>3783</v>
      </c>
      <c r="D960" s="9" t="str">
        <f t="shared" si="57"/>
        <v>18</v>
      </c>
      <c r="E960" s="11">
        <v>2014</v>
      </c>
      <c r="F960" s="7">
        <f t="shared" si="58"/>
        <v>41991</v>
      </c>
      <c r="G960" t="s">
        <v>1037</v>
      </c>
      <c r="H960" t="s">
        <v>584</v>
      </c>
      <c r="J960" s="2" t="str">
        <f>IF(LEFT(G960,7)=" Signed",MID(G960,FIND($S$3,G960)+9,30),IF(LEFT(G960,8)=" Claimed",MID(G960,FIND($S$4,G960)+8,30),IF(LEFT(G960,8)=" As",MID(G960,FIND($S$5,G960)+8,30),IF(LEFT(G960,8)= " Traded", MID(G960,FIND($S$6, G960)+8,30),IF(LEFT(G960,8)= " Drafted", MID(G960,FIND($S$7, G960)+8,30),IF(LEFT(G960,8)= " Player", MID(G960,FIND($S$8, G960)+8,30),"no"))))))</f>
        <v>no</v>
      </c>
      <c r="K960" t="str">
        <f t="shared" si="59"/>
        <v>no</v>
      </c>
    </row>
    <row r="961" spans="1:11" x14ac:dyDescent="0.25">
      <c r="A961" s="9" t="s">
        <v>3806</v>
      </c>
      <c r="B961" s="11">
        <f t="shared" si="56"/>
        <v>12</v>
      </c>
      <c r="C961" s="9" t="s">
        <v>3783</v>
      </c>
      <c r="D961" s="9" t="str">
        <f t="shared" si="57"/>
        <v>18</v>
      </c>
      <c r="E961" s="11">
        <v>2014</v>
      </c>
      <c r="F961" s="7">
        <f t="shared" si="58"/>
        <v>41991</v>
      </c>
      <c r="G961" t="s">
        <v>1038</v>
      </c>
      <c r="H961" t="s">
        <v>1039</v>
      </c>
      <c r="J961" s="2" t="str">
        <f>IF(LEFT(G961,7)=" Signed",MID(G961,FIND($S$3,G961)+9,30),IF(LEFT(G961,8)=" Claimed",MID(G961,FIND($S$4,G961)+8,30),IF(LEFT(G961,8)=" As",MID(G961,FIND($S$5,G961)+8,30),IF(LEFT(G961,8)= " Traded", MID(G961,FIND($S$6, G961)+8,30),IF(LEFT(G961,8)= " Drafted", MID(G961,FIND($S$7, G961)+8,30),IF(LEFT(G961,8)= " Player", MID(G961,FIND($S$8, G961)+8,30),"no"))))))</f>
        <v>no</v>
      </c>
      <c r="K961" t="str">
        <f t="shared" si="59"/>
        <v>no</v>
      </c>
    </row>
    <row r="962" spans="1:11" x14ac:dyDescent="0.25">
      <c r="A962" s="9" t="s">
        <v>3806</v>
      </c>
      <c r="B962" s="11">
        <f t="shared" si="56"/>
        <v>12</v>
      </c>
      <c r="C962" s="9" t="s">
        <v>3783</v>
      </c>
      <c r="D962" s="9" t="str">
        <f t="shared" si="57"/>
        <v>18</v>
      </c>
      <c r="E962" s="11">
        <v>2017</v>
      </c>
      <c r="F962" s="7">
        <f t="shared" si="58"/>
        <v>43087</v>
      </c>
      <c r="G962" t="s">
        <v>158</v>
      </c>
      <c r="H962" t="s">
        <v>1040</v>
      </c>
      <c r="I962" t="s">
        <v>3741</v>
      </c>
      <c r="J962" s="2" t="str">
        <f>IF(LEFT(G962,7)=" Signed",MID(G962,FIND($S$3,G962)+9,30),IF(LEFT(G962,8)=" Claimed",MID(G962,FIND($S$4,G962)+8,30),IF(LEFT(G962,8)=" As",MID(G962,FIND($S$5,G962)+8,30),IF(LEFT(G962,8)= " Traded", MID(G962,FIND($S$6, G962)+8,30),IF(LEFT(G962,8)= " Drafted", MID(G962,FIND($S$7, G962)+8,30),IF(LEFT(G962,8)= " Player", MID(G962,FIND($S$8, G962)+8,30),"no"))))))</f>
        <v>Milwaukee Bucks</v>
      </c>
      <c r="K962" t="str">
        <f t="shared" si="59"/>
        <v>Milwaukee Bucks</v>
      </c>
    </row>
    <row r="963" spans="1:11" x14ac:dyDescent="0.25">
      <c r="A963" s="9" t="s">
        <v>3806</v>
      </c>
      <c r="B963" s="11">
        <f t="shared" ref="B963:B1026" si="60">IF(A963="January",1, IF(A963 = "February",2, IF(A963 = "March",3,IF(A963="April",4,IF(A963="May",5,IF(A963="June",6,IF(A963="July",7,IF(A963="August",8,IF(A963="September",9,IF(A963="October",10,IF(A963="November",11,IF(A963="December",12))))))))))))</f>
        <v>12</v>
      </c>
      <c r="C963" s="9" t="s">
        <v>3783</v>
      </c>
      <c r="D963" s="9" t="str">
        <f t="shared" ref="D963:D1026" si="61">LEFT(C963,LEN(C963)-1)</f>
        <v>18</v>
      </c>
      <c r="E963" s="11">
        <v>2017</v>
      </c>
      <c r="F963" s="7">
        <f t="shared" ref="F963:F1026" si="62">DATE(E963,B963, D963)</f>
        <v>43087</v>
      </c>
      <c r="G963" t="s">
        <v>10</v>
      </c>
      <c r="H963" t="s">
        <v>143</v>
      </c>
      <c r="I963" t="s">
        <v>3742</v>
      </c>
      <c r="J963" s="2" t="str">
        <f>IF(LEFT(G963,7)=" Signed",MID(G963,FIND($S$3,G963)+9,30),IF(LEFT(G963,8)=" Claimed",MID(G963,FIND($S$4,G963)+8,30),IF(LEFT(G963,8)=" As",MID(G963,FIND($S$5,G963)+8,30),IF(LEFT(G963,8)= " Traded", MID(G963,FIND($S$6, G963)+8,30),IF(LEFT(G963,8)= " Drafted", MID(G963,FIND($S$7, G963)+8,30),IF(LEFT(G963,8)= " Player", MID(G963,FIND($S$8, G963)+8,30),"no"))))))</f>
        <v>no</v>
      </c>
      <c r="K963" t="str">
        <f t="shared" ref="K963:K1026" si="63">IF(ISNUMBER(SEARCH(".",J963)) = TRUE, REPLACE(J963,FIND(".",J963),1,""),J963)</f>
        <v>no</v>
      </c>
    </row>
    <row r="964" spans="1:11" x14ac:dyDescent="0.25">
      <c r="A964" s="9" t="s">
        <v>3806</v>
      </c>
      <c r="B964" s="11">
        <f t="shared" si="60"/>
        <v>12</v>
      </c>
      <c r="C964" s="9" t="s">
        <v>3783</v>
      </c>
      <c r="D964" s="9" t="str">
        <f t="shared" si="61"/>
        <v>18</v>
      </c>
      <c r="E964" s="11">
        <v>2017</v>
      </c>
      <c r="F964" s="7">
        <f t="shared" si="62"/>
        <v>43087</v>
      </c>
      <c r="G964" t="s">
        <v>470</v>
      </c>
      <c r="H964" t="s">
        <v>709</v>
      </c>
      <c r="I964" t="s">
        <v>3741</v>
      </c>
      <c r="J964" s="2" t="str">
        <f>IF(LEFT(G964,7)=" Signed",MID(G964,FIND($S$3,G964)+9,30),IF(LEFT(G964,8)=" Claimed",MID(G964,FIND($S$4,G964)+8,30),IF(LEFT(G964,8)=" As",MID(G964,FIND($S$5,G964)+8,30),IF(LEFT(G964,8)= " Traded", MID(G964,FIND($S$6, G964)+8,30),IF(LEFT(G964,8)= " Drafted", MID(G964,FIND($S$7, G964)+8,30),IF(LEFT(G964,8)= " Player", MID(G964,FIND($S$8, G964)+8,30),"no"))))))</f>
        <v>Brooklyn Nets</v>
      </c>
      <c r="K964" t="str">
        <f t="shared" si="63"/>
        <v>Brooklyn Nets</v>
      </c>
    </row>
    <row r="965" spans="1:11" x14ac:dyDescent="0.25">
      <c r="A965" s="9" t="s">
        <v>3806</v>
      </c>
      <c r="B965" s="11">
        <f t="shared" si="60"/>
        <v>12</v>
      </c>
      <c r="C965" s="9" t="s">
        <v>3783</v>
      </c>
      <c r="D965" s="9" t="str">
        <f t="shared" si="61"/>
        <v>18</v>
      </c>
      <c r="E965" s="11">
        <v>2017</v>
      </c>
      <c r="F965" s="7">
        <f t="shared" si="62"/>
        <v>43087</v>
      </c>
      <c r="G965" t="s">
        <v>272</v>
      </c>
      <c r="H965" t="s">
        <v>351</v>
      </c>
      <c r="I965" t="s">
        <v>3746</v>
      </c>
      <c r="J965" s="2" t="str">
        <f>IF(LEFT(G965,7)=" Signed",MID(G965,FIND($S$3,G965)+9,30),IF(LEFT(G965,8)=" Claimed",MID(G965,FIND($S$4,G965)+8,30),IF(LEFT(G965,8)=" As",MID(G965,FIND($S$5,G965)+8,30),IF(LEFT(G965,8)= " Traded", MID(G965,FIND($S$6, G965)+8,30),IF(LEFT(G965,8)= " Drafted", MID(G965,FIND($S$7, G965)+8,30),IF(LEFT(G965,8)= " Player", MID(G965,FIND($S$8, G965)+8,30),"no"))))))</f>
        <v>no</v>
      </c>
      <c r="K965" t="str">
        <f t="shared" si="63"/>
        <v>no</v>
      </c>
    </row>
    <row r="966" spans="1:11" x14ac:dyDescent="0.25">
      <c r="A966" s="9" t="s">
        <v>3806</v>
      </c>
      <c r="B966" s="11">
        <f t="shared" si="60"/>
        <v>12</v>
      </c>
      <c r="C966" s="9" t="s">
        <v>3783</v>
      </c>
      <c r="D966" s="9" t="str">
        <f t="shared" si="61"/>
        <v>18</v>
      </c>
      <c r="E966" s="11">
        <v>2018</v>
      </c>
      <c r="F966" s="7">
        <f t="shared" si="62"/>
        <v>43452</v>
      </c>
      <c r="G966" t="s">
        <v>252</v>
      </c>
      <c r="H966" t="s">
        <v>592</v>
      </c>
      <c r="I966" t="s">
        <v>3747</v>
      </c>
      <c r="J966" s="2" t="str">
        <f>IF(LEFT(G966,7)=" Signed",MID(G966,FIND($S$3,G966)+9,30),IF(LEFT(G966,8)=" Claimed",MID(G966,FIND($S$4,G966)+8,30),IF(LEFT(G966,8)=" As",MID(G966,FIND($S$5,G966)+8,30),IF(LEFT(G966,8)= " Traded", MID(G966,FIND($S$6, G966)+8,30),IF(LEFT(G966,8)= " Drafted", MID(G966,FIND($S$7, G966)+8,30),IF(LEFT(G966,8)= " Player", MID(G966,FIND($S$8, G966)+8,30),"no"))))))</f>
        <v>no</v>
      </c>
      <c r="K966" t="str">
        <f t="shared" si="63"/>
        <v>no</v>
      </c>
    </row>
    <row r="967" spans="1:11" x14ac:dyDescent="0.25">
      <c r="A967" s="9" t="s">
        <v>3806</v>
      </c>
      <c r="B967" s="11">
        <f t="shared" si="60"/>
        <v>12</v>
      </c>
      <c r="C967" s="9" t="s">
        <v>3783</v>
      </c>
      <c r="D967" s="9" t="str">
        <f t="shared" si="61"/>
        <v>18</v>
      </c>
      <c r="E967" s="11">
        <v>2018</v>
      </c>
      <c r="F967" s="7">
        <f t="shared" si="62"/>
        <v>43452</v>
      </c>
      <c r="G967" t="s">
        <v>148</v>
      </c>
      <c r="H967" t="s">
        <v>592</v>
      </c>
      <c r="I967" t="s">
        <v>3744</v>
      </c>
      <c r="J967" s="2" t="str">
        <f>IF(LEFT(G967,7)=" Signed",MID(G967,FIND($S$3,G967)+9,30),IF(LEFT(G967,8)=" Claimed",MID(G967,FIND($S$4,G967)+8,30),IF(LEFT(G967,8)=" As",MID(G967,FIND($S$5,G967)+8,30),IF(LEFT(G967,8)= " Traded", MID(G967,FIND($S$6, G967)+8,30),IF(LEFT(G967,8)= " Drafted", MID(G967,FIND($S$7, G967)+8,30),IF(LEFT(G967,8)= " Player", MID(G967,FIND($S$8, G967)+8,30),"no"))))))</f>
        <v>no</v>
      </c>
      <c r="K967" t="str">
        <f t="shared" si="63"/>
        <v>no</v>
      </c>
    </row>
    <row r="968" spans="1:11" x14ac:dyDescent="0.25">
      <c r="A968" s="9" t="s">
        <v>3806</v>
      </c>
      <c r="B968" s="11">
        <f t="shared" si="60"/>
        <v>12</v>
      </c>
      <c r="C968" s="9" t="s">
        <v>3783</v>
      </c>
      <c r="D968" s="9" t="str">
        <f t="shared" si="61"/>
        <v>18</v>
      </c>
      <c r="E968" s="11">
        <v>2018</v>
      </c>
      <c r="F968" s="7">
        <f t="shared" si="62"/>
        <v>43452</v>
      </c>
      <c r="G968" t="s">
        <v>34</v>
      </c>
      <c r="H968" t="s">
        <v>256</v>
      </c>
      <c r="I968" t="s">
        <v>3744</v>
      </c>
      <c r="J968" s="2" t="str">
        <f>IF(LEFT(G968,7)=" Signed",MID(G968,FIND($S$3,G968)+9,30),IF(LEFT(G968,8)=" Claimed",MID(G968,FIND($S$4,G968)+8,30),IF(LEFT(G968,8)=" As",MID(G968,FIND($S$5,G968)+8,30),IF(LEFT(G968,8)= " Traded", MID(G968,FIND($S$6, G968)+8,30),IF(LEFT(G968,8)= " Drafted", MID(G968,FIND($S$7, G968)+8,30),IF(LEFT(G968,8)= " Player", MID(G968,FIND($S$8, G968)+8,30),"no"))))))</f>
        <v>no</v>
      </c>
      <c r="K968" t="str">
        <f t="shared" si="63"/>
        <v>no</v>
      </c>
    </row>
    <row r="969" spans="1:11" x14ac:dyDescent="0.25">
      <c r="A969" s="9" t="s">
        <v>3806</v>
      </c>
      <c r="B969" s="11">
        <f t="shared" si="60"/>
        <v>12</v>
      </c>
      <c r="C969" s="9" t="s">
        <v>3783</v>
      </c>
      <c r="D969" s="9" t="str">
        <f t="shared" si="61"/>
        <v>18</v>
      </c>
      <c r="E969" s="11">
        <v>2018</v>
      </c>
      <c r="F969" s="7">
        <f t="shared" si="62"/>
        <v>43452</v>
      </c>
      <c r="G969" t="s">
        <v>252</v>
      </c>
      <c r="H969" t="s">
        <v>496</v>
      </c>
      <c r="I969" t="s">
        <v>3747</v>
      </c>
      <c r="J969" s="2" t="str">
        <f>IF(LEFT(G969,7)=" Signed",MID(G969,FIND($S$3,G969)+9,30),IF(LEFT(G969,8)=" Claimed",MID(G969,FIND($S$4,G969)+8,30),IF(LEFT(G969,8)=" As",MID(G969,FIND($S$5,G969)+8,30),IF(LEFT(G969,8)= " Traded", MID(G969,FIND($S$6, G969)+8,30),IF(LEFT(G969,8)= " Drafted", MID(G969,FIND($S$7, G969)+8,30),IF(LEFT(G969,8)= " Player", MID(G969,FIND($S$8, G969)+8,30),"no"))))))</f>
        <v>no</v>
      </c>
      <c r="K969" t="str">
        <f t="shared" si="63"/>
        <v>no</v>
      </c>
    </row>
    <row r="970" spans="1:11" x14ac:dyDescent="0.25">
      <c r="A970" s="9" t="s">
        <v>3806</v>
      </c>
      <c r="B970" s="11">
        <f t="shared" si="60"/>
        <v>12</v>
      </c>
      <c r="C970" s="9" t="s">
        <v>3783</v>
      </c>
      <c r="D970" s="9" t="str">
        <f t="shared" si="61"/>
        <v>18</v>
      </c>
      <c r="E970" s="11">
        <v>2018</v>
      </c>
      <c r="F970" s="7">
        <f t="shared" si="62"/>
        <v>43452</v>
      </c>
      <c r="G970" t="s">
        <v>284</v>
      </c>
      <c r="H970" t="s">
        <v>156</v>
      </c>
      <c r="I970" t="s">
        <v>3742</v>
      </c>
      <c r="J970" s="2" t="str">
        <f>IF(LEFT(G970,7)=" Signed",MID(G970,FIND($S$3,G970)+9,30),IF(LEFT(G970,8)=" Claimed",MID(G970,FIND($S$4,G970)+8,30),IF(LEFT(G970,8)=" As",MID(G970,FIND($S$5,G970)+8,30),IF(LEFT(G970,8)= " Traded", MID(G970,FIND($S$6, G970)+8,30),IF(LEFT(G970,8)= " Drafted", MID(G970,FIND($S$7, G970)+8,30),IF(LEFT(G970,8)= " Player", MID(G970,FIND($S$8, G970)+8,30),"no"))))))</f>
        <v>no</v>
      </c>
      <c r="K970" t="str">
        <f t="shared" si="63"/>
        <v>no</v>
      </c>
    </row>
    <row r="971" spans="1:11" x14ac:dyDescent="0.25">
      <c r="A971" s="9" t="s">
        <v>3806</v>
      </c>
      <c r="B971" s="11">
        <f t="shared" si="60"/>
        <v>12</v>
      </c>
      <c r="C971" s="9" t="s">
        <v>3783</v>
      </c>
      <c r="D971" s="9" t="str">
        <f t="shared" si="61"/>
        <v>18</v>
      </c>
      <c r="E971" s="11">
        <v>2018</v>
      </c>
      <c r="F971" s="7">
        <f t="shared" si="62"/>
        <v>43452</v>
      </c>
      <c r="G971" t="s">
        <v>518</v>
      </c>
      <c r="H971" t="s">
        <v>656</v>
      </c>
      <c r="I971" t="s">
        <v>3741</v>
      </c>
      <c r="J971" s="2" t="str">
        <f>IF(LEFT(G971,7)=" Signed",MID(G971,FIND($S$3,G971)+9,30),IF(LEFT(G971,8)=" Claimed",MID(G971,FIND($S$4,G971)+8,30),IF(LEFT(G971,8)=" As",MID(G971,FIND($S$5,G971)+8,30),IF(LEFT(G971,8)= " Traded", MID(G971,FIND($S$6, G971)+8,30),IF(LEFT(G971,8)= " Drafted", MID(G971,FIND($S$7, G971)+8,30),IF(LEFT(G971,8)= " Player", MID(G971,FIND($S$8, G971)+8,30),"no"))))))</f>
        <v>Washington Wizards</v>
      </c>
      <c r="K971" t="str">
        <f t="shared" si="63"/>
        <v>Washington Wizards</v>
      </c>
    </row>
    <row r="972" spans="1:11" x14ac:dyDescent="0.25">
      <c r="A972" s="9" t="s">
        <v>3806</v>
      </c>
      <c r="B972" s="11">
        <f t="shared" si="60"/>
        <v>12</v>
      </c>
      <c r="C972" s="9" t="s">
        <v>3783</v>
      </c>
      <c r="D972" s="9" t="str">
        <f t="shared" si="61"/>
        <v>18</v>
      </c>
      <c r="E972" s="11">
        <v>2020</v>
      </c>
      <c r="F972" s="7">
        <f t="shared" si="62"/>
        <v>44183</v>
      </c>
      <c r="G972" t="s">
        <v>191</v>
      </c>
      <c r="H972" t="s">
        <v>1013</v>
      </c>
      <c r="I972" t="s">
        <v>3742</v>
      </c>
      <c r="J972" s="2" t="str">
        <f>IF(LEFT(G972,7)=" Signed",MID(G972,FIND($S$3,G972)+9,30),IF(LEFT(G972,8)=" Claimed",MID(G972,FIND($S$4,G972)+8,30),IF(LEFT(G972,8)=" As",MID(G972,FIND($S$5,G972)+8,30),IF(LEFT(G972,8)= " Traded", MID(G972,FIND($S$6, G972)+8,30),IF(LEFT(G972,8)= " Drafted", MID(G972,FIND($S$7, G972)+8,30),IF(LEFT(G972,8)= " Player", MID(G972,FIND($S$8, G972)+8,30),"no"))))))</f>
        <v>no</v>
      </c>
      <c r="K972" t="str">
        <f t="shared" si="63"/>
        <v>no</v>
      </c>
    </row>
    <row r="973" spans="1:11" x14ac:dyDescent="0.25">
      <c r="A973" s="9" t="s">
        <v>3806</v>
      </c>
      <c r="B973" s="11">
        <f t="shared" si="60"/>
        <v>12</v>
      </c>
      <c r="C973" s="9" t="s">
        <v>3783</v>
      </c>
      <c r="D973" s="9" t="str">
        <f t="shared" si="61"/>
        <v>18</v>
      </c>
      <c r="E973" s="11">
        <v>2020</v>
      </c>
      <c r="F973" s="7">
        <f t="shared" si="62"/>
        <v>44183</v>
      </c>
      <c r="G973" t="s">
        <v>356</v>
      </c>
      <c r="H973" t="s">
        <v>1009</v>
      </c>
      <c r="I973" t="s">
        <v>3742</v>
      </c>
      <c r="J973" s="2" t="str">
        <f>IF(LEFT(G973,7)=" Signed",MID(G973,FIND($S$3,G973)+9,30),IF(LEFT(G973,8)=" Claimed",MID(G973,FIND($S$4,G973)+8,30),IF(LEFT(G973,8)=" As",MID(G973,FIND($S$5,G973)+8,30),IF(LEFT(G973,8)= " Traded", MID(G973,FIND($S$6, G973)+8,30),IF(LEFT(G973,8)= " Drafted", MID(G973,FIND($S$7, G973)+8,30),IF(LEFT(G973,8)= " Player", MID(G973,FIND($S$8, G973)+8,30),"no"))))))</f>
        <v>no</v>
      </c>
      <c r="K973" t="str">
        <f t="shared" si="63"/>
        <v>no</v>
      </c>
    </row>
    <row r="974" spans="1:11" x14ac:dyDescent="0.25">
      <c r="A974" s="9" t="s">
        <v>3806</v>
      </c>
      <c r="B974" s="11">
        <f t="shared" si="60"/>
        <v>12</v>
      </c>
      <c r="C974" s="9" t="s">
        <v>3783</v>
      </c>
      <c r="D974" s="9" t="str">
        <f t="shared" si="61"/>
        <v>18</v>
      </c>
      <c r="E974" s="11">
        <v>2020</v>
      </c>
      <c r="F974" s="7">
        <f t="shared" si="62"/>
        <v>44183</v>
      </c>
      <c r="G974" t="s">
        <v>1041</v>
      </c>
      <c r="H974" t="s">
        <v>918</v>
      </c>
      <c r="I974" t="s">
        <v>3741</v>
      </c>
      <c r="J974" s="2" t="str">
        <f>IF(LEFT(G974,7)=" Signed",MID(G974,FIND($S$3,G974)+9,30),IF(LEFT(G974,8)=" Claimed",MID(G974,FIND($S$4,G974)+8,30),IF(LEFT(G974,8)=" As",MID(G974,FIND($S$5,G974)+8,30),IF(LEFT(G974,8)= " Traded", MID(G974,FIND($S$6, G974)+8,30),IF(LEFT(G974,8)= " Drafted", MID(G974,FIND($S$7, G974)+8,30),IF(LEFT(G974,8)= " Player", MID(G974,FIND($S$8, G974)+8,30),"no"))))))</f>
        <v>Indiana Pacers.</v>
      </c>
      <c r="K974" t="str">
        <f t="shared" si="63"/>
        <v>Indiana Pacers</v>
      </c>
    </row>
    <row r="975" spans="1:11" x14ac:dyDescent="0.25">
      <c r="A975" s="9" t="s">
        <v>3806</v>
      </c>
      <c r="B975" s="11">
        <f t="shared" si="60"/>
        <v>12</v>
      </c>
      <c r="C975" s="9" t="s">
        <v>3783</v>
      </c>
      <c r="D975" s="9" t="str">
        <f t="shared" si="61"/>
        <v>18</v>
      </c>
      <c r="E975" s="11">
        <v>2020</v>
      </c>
      <c r="F975" s="7">
        <f t="shared" si="62"/>
        <v>44183</v>
      </c>
      <c r="G975" t="s">
        <v>952</v>
      </c>
      <c r="H975" t="s">
        <v>596</v>
      </c>
      <c r="I975" t="s">
        <v>3741</v>
      </c>
      <c r="J975" s="2" t="str">
        <f>IF(LEFT(G975,7)=" Signed",MID(G975,FIND($S$3,G975)+9,30),IF(LEFT(G975,8)=" Claimed",MID(G975,FIND($S$4,G975)+8,30),IF(LEFT(G975,8)=" As",MID(G975,FIND($S$5,G975)+8,30),IF(LEFT(G975,8)= " Traded", MID(G975,FIND($S$6, G975)+8,30),IF(LEFT(G975,8)= " Drafted", MID(G975,FIND($S$7, G975)+8,30),IF(LEFT(G975,8)= " Player", MID(G975,FIND($S$8, G975)+8,30),"no"))))))</f>
        <v>San Antonio Spurs.</v>
      </c>
      <c r="K975" t="str">
        <f t="shared" si="63"/>
        <v>San Antonio Spurs</v>
      </c>
    </row>
    <row r="976" spans="1:11" x14ac:dyDescent="0.25">
      <c r="A976" s="9" t="s">
        <v>3806</v>
      </c>
      <c r="B976" s="11">
        <f t="shared" si="60"/>
        <v>12</v>
      </c>
      <c r="C976" s="9" t="s">
        <v>3783</v>
      </c>
      <c r="D976" s="9" t="str">
        <f t="shared" si="61"/>
        <v>18</v>
      </c>
      <c r="E976" s="11">
        <v>2020</v>
      </c>
      <c r="F976" s="7">
        <f t="shared" si="62"/>
        <v>44183</v>
      </c>
      <c r="G976" t="s">
        <v>1042</v>
      </c>
      <c r="H976" t="s">
        <v>762</v>
      </c>
      <c r="I976" t="s">
        <v>3741</v>
      </c>
      <c r="J976" s="2" t="str">
        <f>IF(LEFT(G976,7)=" Signed",MID(G976,FIND($S$3,G976)+9,30),IF(LEFT(G976,8)=" Claimed",MID(G976,FIND($S$4,G976)+8,30),IF(LEFT(G976,8)=" As",MID(G976,FIND($S$5,G976)+8,30),IF(LEFT(G976,8)= " Traded", MID(G976,FIND($S$6, G976)+8,30),IF(LEFT(G976,8)= " Drafted", MID(G976,FIND($S$7, G976)+8,30),IF(LEFT(G976,8)= " Player", MID(G976,FIND($S$8, G976)+8,30),"no"))))))</f>
        <v>Miami Heat</v>
      </c>
      <c r="K976" t="str">
        <f t="shared" si="63"/>
        <v>Miami Heat</v>
      </c>
    </row>
    <row r="977" spans="1:11" x14ac:dyDescent="0.25">
      <c r="A977" s="9" t="s">
        <v>3806</v>
      </c>
      <c r="B977" s="11">
        <f t="shared" si="60"/>
        <v>12</v>
      </c>
      <c r="C977" s="9" t="s">
        <v>3783</v>
      </c>
      <c r="D977" s="9" t="str">
        <f t="shared" si="61"/>
        <v>18</v>
      </c>
      <c r="E977" s="11">
        <v>2020</v>
      </c>
      <c r="F977" s="7">
        <f t="shared" si="62"/>
        <v>44183</v>
      </c>
      <c r="G977" t="s">
        <v>175</v>
      </c>
      <c r="H977" t="s">
        <v>173</v>
      </c>
      <c r="I977" t="s">
        <v>3742</v>
      </c>
      <c r="J977" s="2" t="str">
        <f>IF(LEFT(G977,7)=" Signed",MID(G977,FIND($S$3,G977)+9,30),IF(LEFT(G977,8)=" Claimed",MID(G977,FIND($S$4,G977)+8,30),IF(LEFT(G977,8)=" As",MID(G977,FIND($S$5,G977)+8,30),IF(LEFT(G977,8)= " Traded", MID(G977,FIND($S$6, G977)+8,30),IF(LEFT(G977,8)= " Drafted", MID(G977,FIND($S$7, G977)+8,30),IF(LEFT(G977,8)= " Player", MID(G977,FIND($S$8, G977)+8,30),"no"))))))</f>
        <v>no</v>
      </c>
      <c r="K977" t="str">
        <f t="shared" si="63"/>
        <v>no</v>
      </c>
    </row>
    <row r="978" spans="1:11" x14ac:dyDescent="0.25">
      <c r="A978" s="9" t="s">
        <v>3806</v>
      </c>
      <c r="B978" s="11">
        <f t="shared" si="60"/>
        <v>12</v>
      </c>
      <c r="C978" s="9" t="s">
        <v>3783</v>
      </c>
      <c r="D978" s="9" t="str">
        <f t="shared" si="61"/>
        <v>18</v>
      </c>
      <c r="E978" s="11">
        <v>2020</v>
      </c>
      <c r="F978" s="7">
        <f t="shared" si="62"/>
        <v>44183</v>
      </c>
      <c r="G978" t="s">
        <v>1043</v>
      </c>
      <c r="H978" t="s">
        <v>1044</v>
      </c>
      <c r="I978" t="s">
        <v>3742</v>
      </c>
      <c r="J978" s="2" t="str">
        <f>IF(LEFT(G978,7)=" Signed",MID(G978,FIND($S$3,G978)+9,30),IF(LEFT(G978,8)=" Claimed",MID(G978,FIND($S$4,G978)+8,30),IF(LEFT(G978,8)=" As",MID(G978,FIND($S$5,G978)+8,30),IF(LEFT(G978,8)= " Traded", MID(G978,FIND($S$6, G978)+8,30),IF(LEFT(G978,8)= " Drafted", MID(G978,FIND($S$7, G978)+8,30),IF(LEFT(G978,8)= " Player", MID(G978,FIND($S$8, G978)+8,30),"no"))))))</f>
        <v>no</v>
      </c>
      <c r="K978" t="str">
        <f t="shared" si="63"/>
        <v>no</v>
      </c>
    </row>
    <row r="979" spans="1:11" x14ac:dyDescent="0.25">
      <c r="A979" s="9" t="s">
        <v>3806</v>
      </c>
      <c r="B979" s="11">
        <f t="shared" si="60"/>
        <v>12</v>
      </c>
      <c r="C979" s="9" t="s">
        <v>3783</v>
      </c>
      <c r="D979" s="9" t="str">
        <f t="shared" si="61"/>
        <v>18</v>
      </c>
      <c r="E979" s="11">
        <v>2020</v>
      </c>
      <c r="F979" s="7">
        <f t="shared" si="62"/>
        <v>44183</v>
      </c>
      <c r="G979" t="s">
        <v>945</v>
      </c>
      <c r="H979" t="s">
        <v>1045</v>
      </c>
      <c r="I979" t="s">
        <v>3741</v>
      </c>
      <c r="J979" s="2" t="str">
        <f>IF(LEFT(G979,7)=" Signed",MID(G979,FIND($S$3,G979)+9,30),IF(LEFT(G979,8)=" Claimed",MID(G979,FIND($S$4,G979)+8,30),IF(LEFT(G979,8)=" As",MID(G979,FIND($S$5,G979)+8,30),IF(LEFT(G979,8)= " Traded", MID(G979,FIND($S$6, G979)+8,30),IF(LEFT(G979,8)= " Drafted", MID(G979,FIND($S$7, G979)+8,30),IF(LEFT(G979,8)= " Player", MID(G979,FIND($S$8, G979)+8,30),"no"))))))</f>
        <v>Minnesota Timberwolves.</v>
      </c>
      <c r="K979" t="str">
        <f t="shared" si="63"/>
        <v>Minnesota Timberwolves</v>
      </c>
    </row>
    <row r="980" spans="1:11" x14ac:dyDescent="0.25">
      <c r="A980" s="9" t="s">
        <v>3806</v>
      </c>
      <c r="B980" s="11">
        <f t="shared" si="60"/>
        <v>12</v>
      </c>
      <c r="C980" s="9" t="s">
        <v>3783</v>
      </c>
      <c r="D980" s="9" t="str">
        <f t="shared" si="61"/>
        <v>18</v>
      </c>
      <c r="E980" s="11">
        <v>2020</v>
      </c>
      <c r="F980" s="7">
        <f t="shared" si="62"/>
        <v>44183</v>
      </c>
      <c r="G980" t="s">
        <v>245</v>
      </c>
      <c r="H980" t="s">
        <v>1025</v>
      </c>
      <c r="I980" t="s">
        <v>3742</v>
      </c>
      <c r="J980" s="2" t="str">
        <f>IF(LEFT(G980,7)=" Signed",MID(G980,FIND($S$3,G980)+9,30),IF(LEFT(G980,8)=" Claimed",MID(G980,FIND($S$4,G980)+8,30),IF(LEFT(G980,8)=" As",MID(G980,FIND($S$5,G980)+8,30),IF(LEFT(G980,8)= " Traded", MID(G980,FIND($S$6, G980)+8,30),IF(LEFT(G980,8)= " Drafted", MID(G980,FIND($S$7, G980)+8,30),IF(LEFT(G980,8)= " Player", MID(G980,FIND($S$8, G980)+8,30),"no"))))))</f>
        <v>no</v>
      </c>
      <c r="K980" t="str">
        <f t="shared" si="63"/>
        <v>no</v>
      </c>
    </row>
    <row r="981" spans="1:11" x14ac:dyDescent="0.25">
      <c r="A981" s="9" t="s">
        <v>3806</v>
      </c>
      <c r="B981" s="11">
        <f t="shared" si="60"/>
        <v>12</v>
      </c>
      <c r="C981" s="9" t="s">
        <v>3783</v>
      </c>
      <c r="D981" s="9" t="str">
        <f t="shared" si="61"/>
        <v>18</v>
      </c>
      <c r="E981" s="11">
        <v>2020</v>
      </c>
      <c r="F981" s="7">
        <f t="shared" si="62"/>
        <v>44183</v>
      </c>
      <c r="G981" t="s">
        <v>636</v>
      </c>
      <c r="H981" t="s">
        <v>1046</v>
      </c>
      <c r="I981" t="s">
        <v>3741</v>
      </c>
      <c r="J981" s="2" t="str">
        <f>IF(LEFT(G981,7)=" Signed",MID(G981,FIND($S$3,G981)+9,30),IF(LEFT(G981,8)=" Claimed",MID(G981,FIND($S$4,G981)+8,30),IF(LEFT(G981,8)=" As",MID(G981,FIND($S$5,G981)+8,30),IF(LEFT(G981,8)= " Traded", MID(G981,FIND($S$6, G981)+8,30),IF(LEFT(G981,8)= " Drafted", MID(G981,FIND($S$7, G981)+8,30),IF(LEFT(G981,8)= " Player", MID(G981,FIND($S$8, G981)+8,30),"no"))))))</f>
        <v>Philadelphia 76ers.</v>
      </c>
      <c r="K981" t="str">
        <f t="shared" si="63"/>
        <v>Philadelphia 76ers</v>
      </c>
    </row>
    <row r="982" spans="1:11" x14ac:dyDescent="0.25">
      <c r="A982" s="9" t="s">
        <v>3806</v>
      </c>
      <c r="B982" s="11">
        <f t="shared" si="60"/>
        <v>12</v>
      </c>
      <c r="C982" s="9" t="s">
        <v>3783</v>
      </c>
      <c r="D982" s="9" t="str">
        <f t="shared" si="61"/>
        <v>18</v>
      </c>
      <c r="E982" s="11">
        <v>2020</v>
      </c>
      <c r="F982" s="7">
        <f t="shared" si="62"/>
        <v>44183</v>
      </c>
      <c r="G982" t="s">
        <v>356</v>
      </c>
      <c r="H982" t="s">
        <v>737</v>
      </c>
      <c r="I982" t="s">
        <v>3742</v>
      </c>
      <c r="J982" s="2" t="str">
        <f>IF(LEFT(G982,7)=" Signed",MID(G982,FIND($S$3,G982)+9,30),IF(LEFT(G982,8)=" Claimed",MID(G982,FIND($S$4,G982)+8,30),IF(LEFT(G982,8)=" As",MID(G982,FIND($S$5,G982)+8,30),IF(LEFT(G982,8)= " Traded", MID(G982,FIND($S$6, G982)+8,30),IF(LEFT(G982,8)= " Drafted", MID(G982,FIND($S$7, G982)+8,30),IF(LEFT(G982,8)= " Player", MID(G982,FIND($S$8, G982)+8,30),"no"))))))</f>
        <v>no</v>
      </c>
      <c r="K982" t="str">
        <f t="shared" si="63"/>
        <v>no</v>
      </c>
    </row>
    <row r="983" spans="1:11" x14ac:dyDescent="0.25">
      <c r="A983" s="9" t="s">
        <v>3806</v>
      </c>
      <c r="B983" s="11">
        <f t="shared" si="60"/>
        <v>12</v>
      </c>
      <c r="C983" s="9" t="s">
        <v>3783</v>
      </c>
      <c r="D983" s="9" t="str">
        <f t="shared" si="61"/>
        <v>18</v>
      </c>
      <c r="E983" s="11">
        <v>2020</v>
      </c>
      <c r="F983" s="7">
        <f t="shared" si="62"/>
        <v>44183</v>
      </c>
      <c r="G983" t="s">
        <v>634</v>
      </c>
      <c r="H983" t="s">
        <v>137</v>
      </c>
      <c r="I983" t="s">
        <v>3742</v>
      </c>
      <c r="J983" s="2" t="str">
        <f>IF(LEFT(G983,7)=" Signed",MID(G983,FIND($S$3,G983)+9,30),IF(LEFT(G983,8)=" Claimed",MID(G983,FIND($S$4,G983)+8,30),IF(LEFT(G983,8)=" As",MID(G983,FIND($S$5,G983)+8,30),IF(LEFT(G983,8)= " Traded", MID(G983,FIND($S$6, G983)+8,30),IF(LEFT(G983,8)= " Drafted", MID(G983,FIND($S$7, G983)+8,30),IF(LEFT(G983,8)= " Player", MID(G983,FIND($S$8, G983)+8,30),"no"))))))</f>
        <v>no</v>
      </c>
      <c r="K983" t="str">
        <f t="shared" si="63"/>
        <v>no</v>
      </c>
    </row>
    <row r="984" spans="1:11" x14ac:dyDescent="0.25">
      <c r="A984" s="9" t="s">
        <v>3806</v>
      </c>
      <c r="B984" s="11">
        <f t="shared" si="60"/>
        <v>12</v>
      </c>
      <c r="C984" s="9" t="s">
        <v>3783</v>
      </c>
      <c r="D984" s="9" t="str">
        <f t="shared" si="61"/>
        <v>18</v>
      </c>
      <c r="E984" s="11">
        <v>2020</v>
      </c>
      <c r="F984" s="7">
        <f t="shared" si="62"/>
        <v>44183</v>
      </c>
      <c r="G984" t="s">
        <v>574</v>
      </c>
      <c r="H984" t="s">
        <v>737</v>
      </c>
      <c r="I984" t="s">
        <v>3741</v>
      </c>
      <c r="J984" s="2" t="str">
        <f>IF(LEFT(G984,7)=" Signed",MID(G984,FIND($S$3,G984)+9,30),IF(LEFT(G984,8)=" Claimed",MID(G984,FIND($S$4,G984)+8,30),IF(LEFT(G984,8)=" As",MID(G984,FIND($S$5,G984)+8,30),IF(LEFT(G984,8)= " Traded", MID(G984,FIND($S$6, G984)+8,30),IF(LEFT(G984,8)= " Drafted", MID(G984,FIND($S$7, G984)+8,30),IF(LEFT(G984,8)= " Player", MID(G984,FIND($S$8, G984)+8,30),"no"))))))</f>
        <v>Utah Jazz.</v>
      </c>
      <c r="K984" t="str">
        <f t="shared" si="63"/>
        <v>Utah Jazz</v>
      </c>
    </row>
    <row r="985" spans="1:11" x14ac:dyDescent="0.25">
      <c r="A985" s="9" t="s">
        <v>3806</v>
      </c>
      <c r="B985" s="11">
        <f t="shared" si="60"/>
        <v>12</v>
      </c>
      <c r="C985" s="9" t="s">
        <v>3783</v>
      </c>
      <c r="D985" s="9" t="str">
        <f t="shared" si="61"/>
        <v>18</v>
      </c>
      <c r="E985" s="11">
        <v>2020</v>
      </c>
      <c r="F985" s="7">
        <f t="shared" si="62"/>
        <v>44183</v>
      </c>
      <c r="G985" t="s">
        <v>265</v>
      </c>
      <c r="H985" t="s">
        <v>305</v>
      </c>
      <c r="I985" t="s">
        <v>3742</v>
      </c>
      <c r="J985" s="2" t="str">
        <f>IF(LEFT(G985,7)=" Signed",MID(G985,FIND($S$3,G985)+9,30),IF(LEFT(G985,8)=" Claimed",MID(G985,FIND($S$4,G985)+8,30),IF(LEFT(G985,8)=" As",MID(G985,FIND($S$5,G985)+8,30),IF(LEFT(G985,8)= " Traded", MID(G985,FIND($S$6, G985)+8,30),IF(LEFT(G985,8)= " Drafted", MID(G985,FIND($S$7, G985)+8,30),IF(LEFT(G985,8)= " Player", MID(G985,FIND($S$8, G985)+8,30),"no"))))))</f>
        <v>no</v>
      </c>
      <c r="K985" t="str">
        <f t="shared" si="63"/>
        <v>no</v>
      </c>
    </row>
    <row r="986" spans="1:11" x14ac:dyDescent="0.25">
      <c r="A986" s="9" t="s">
        <v>3806</v>
      </c>
      <c r="B986" s="11">
        <f t="shared" si="60"/>
        <v>12</v>
      </c>
      <c r="C986" s="9" t="s">
        <v>3783</v>
      </c>
      <c r="D986" s="9" t="str">
        <f t="shared" si="61"/>
        <v>18</v>
      </c>
      <c r="E986" s="11">
        <v>2020</v>
      </c>
      <c r="F986" s="7">
        <f t="shared" si="62"/>
        <v>44183</v>
      </c>
      <c r="G986" t="s">
        <v>290</v>
      </c>
      <c r="H986" t="s">
        <v>39</v>
      </c>
      <c r="I986" t="s">
        <v>3742</v>
      </c>
      <c r="J986" s="2" t="str">
        <f>IF(LEFT(G986,7)=" Signed",MID(G986,FIND($S$3,G986)+9,30),IF(LEFT(G986,8)=" Claimed",MID(G986,FIND($S$4,G986)+8,30),IF(LEFT(G986,8)=" As",MID(G986,FIND($S$5,G986)+8,30),IF(LEFT(G986,8)= " Traded", MID(G986,FIND($S$6, G986)+8,30),IF(LEFT(G986,8)= " Drafted", MID(G986,FIND($S$7, G986)+8,30),IF(LEFT(G986,8)= " Player", MID(G986,FIND($S$8, G986)+8,30),"no"))))))</f>
        <v>no</v>
      </c>
      <c r="K986" t="str">
        <f t="shared" si="63"/>
        <v>no</v>
      </c>
    </row>
    <row r="987" spans="1:11" x14ac:dyDescent="0.25">
      <c r="A987" s="9" t="s">
        <v>3806</v>
      </c>
      <c r="B987" s="11">
        <f t="shared" si="60"/>
        <v>12</v>
      </c>
      <c r="C987" s="9" t="s">
        <v>3783</v>
      </c>
      <c r="D987" s="9" t="str">
        <f t="shared" si="61"/>
        <v>18</v>
      </c>
      <c r="E987" s="11">
        <v>2020</v>
      </c>
      <c r="F987" s="7">
        <f t="shared" si="62"/>
        <v>44183</v>
      </c>
      <c r="G987" t="s">
        <v>1041</v>
      </c>
      <c r="H987" t="s">
        <v>1047</v>
      </c>
      <c r="I987" t="s">
        <v>3741</v>
      </c>
      <c r="J987" s="2" t="str">
        <f>IF(LEFT(G987,7)=" Signed",MID(G987,FIND($S$3,G987)+9,30),IF(LEFT(G987,8)=" Claimed",MID(G987,FIND($S$4,G987)+8,30),IF(LEFT(G987,8)=" As",MID(G987,FIND($S$5,G987)+8,30),IF(LEFT(G987,8)= " Traded", MID(G987,FIND($S$6, G987)+8,30),IF(LEFT(G987,8)= " Drafted", MID(G987,FIND($S$7, G987)+8,30),IF(LEFT(G987,8)= " Player", MID(G987,FIND($S$8, G987)+8,30),"no"))))))</f>
        <v>Indiana Pacers.</v>
      </c>
      <c r="K987" t="str">
        <f t="shared" si="63"/>
        <v>Indiana Pacers</v>
      </c>
    </row>
    <row r="988" spans="1:11" x14ac:dyDescent="0.25">
      <c r="A988" s="9" t="s">
        <v>3806</v>
      </c>
      <c r="B988" s="11">
        <f t="shared" si="60"/>
        <v>12</v>
      </c>
      <c r="C988" s="9" t="s">
        <v>3783</v>
      </c>
      <c r="D988" s="9" t="str">
        <f t="shared" si="61"/>
        <v>18</v>
      </c>
      <c r="E988" s="11">
        <v>2020</v>
      </c>
      <c r="F988" s="7">
        <f t="shared" si="62"/>
        <v>44183</v>
      </c>
      <c r="G988" t="s">
        <v>245</v>
      </c>
      <c r="H988" t="s">
        <v>106</v>
      </c>
      <c r="I988" t="s">
        <v>3742</v>
      </c>
      <c r="J988" s="2" t="str">
        <f>IF(LEFT(G988,7)=" Signed",MID(G988,FIND($S$3,G988)+9,30),IF(LEFT(G988,8)=" Claimed",MID(G988,FIND($S$4,G988)+8,30),IF(LEFT(G988,8)=" As",MID(G988,FIND($S$5,G988)+8,30),IF(LEFT(G988,8)= " Traded", MID(G988,FIND($S$6, G988)+8,30),IF(LEFT(G988,8)= " Drafted", MID(G988,FIND($S$7, G988)+8,30),IF(LEFT(G988,8)= " Player", MID(G988,FIND($S$8, G988)+8,30),"no"))))))</f>
        <v>no</v>
      </c>
      <c r="K988" t="str">
        <f t="shared" si="63"/>
        <v>no</v>
      </c>
    </row>
    <row r="989" spans="1:11" x14ac:dyDescent="0.25">
      <c r="A989" s="9" t="s">
        <v>3806</v>
      </c>
      <c r="B989" s="11">
        <f t="shared" si="60"/>
        <v>12</v>
      </c>
      <c r="C989" s="9" t="s">
        <v>3783</v>
      </c>
      <c r="D989" s="9" t="str">
        <f t="shared" si="61"/>
        <v>18</v>
      </c>
      <c r="E989" s="11">
        <v>2020</v>
      </c>
      <c r="F989" s="7">
        <f t="shared" si="62"/>
        <v>44183</v>
      </c>
      <c r="G989" t="s">
        <v>574</v>
      </c>
      <c r="H989" t="s">
        <v>145</v>
      </c>
      <c r="I989" t="s">
        <v>3741</v>
      </c>
      <c r="J989" s="2" t="str">
        <f>IF(LEFT(G989,7)=" Signed",MID(G989,FIND($S$3,G989)+9,30),IF(LEFT(G989,8)=" Claimed",MID(G989,FIND($S$4,G989)+8,30),IF(LEFT(G989,8)=" As",MID(G989,FIND($S$5,G989)+8,30),IF(LEFT(G989,8)= " Traded", MID(G989,FIND($S$6, G989)+8,30),IF(LEFT(G989,8)= " Drafted", MID(G989,FIND($S$7, G989)+8,30),IF(LEFT(G989,8)= " Player", MID(G989,FIND($S$8, G989)+8,30),"no"))))))</f>
        <v>Utah Jazz.</v>
      </c>
      <c r="K989" t="str">
        <f t="shared" si="63"/>
        <v>Utah Jazz</v>
      </c>
    </row>
    <row r="990" spans="1:11" x14ac:dyDescent="0.25">
      <c r="A990" s="9" t="s">
        <v>3806</v>
      </c>
      <c r="B990" s="11">
        <f t="shared" si="60"/>
        <v>12</v>
      </c>
      <c r="C990" s="9" t="s">
        <v>3783</v>
      </c>
      <c r="D990" s="9" t="str">
        <f t="shared" si="61"/>
        <v>18</v>
      </c>
      <c r="E990" s="11">
        <v>2020</v>
      </c>
      <c r="F990" s="7">
        <f t="shared" si="62"/>
        <v>44183</v>
      </c>
      <c r="G990" t="s">
        <v>1048</v>
      </c>
      <c r="H990" t="s">
        <v>116</v>
      </c>
      <c r="I990" t="s">
        <v>3741</v>
      </c>
      <c r="J990" s="2" t="str">
        <f>IF(LEFT(G990,7)=" Signed",MID(G990,FIND($S$3,G990)+9,30),IF(LEFT(G990,8)=" Claimed",MID(G990,FIND($S$4,G990)+8,30),IF(LEFT(G990,8)=" As",MID(G990,FIND($S$5,G990)+8,30),IF(LEFT(G990,8)= " Traded", MID(G990,FIND($S$6, G990)+8,30),IF(LEFT(G990,8)= " Drafted", MID(G990,FIND($S$7, G990)+8,30),IF(LEFT(G990,8)= " Player", MID(G990,FIND($S$8, G990)+8,30),"no"))))))</f>
        <v>Washington Wizards.</v>
      </c>
      <c r="K990" t="str">
        <f t="shared" si="63"/>
        <v>Washington Wizards</v>
      </c>
    </row>
    <row r="991" spans="1:11" x14ac:dyDescent="0.25">
      <c r="A991" s="9" t="s">
        <v>3806</v>
      </c>
      <c r="B991" s="11">
        <f t="shared" si="60"/>
        <v>12</v>
      </c>
      <c r="C991" s="9" t="s">
        <v>3783</v>
      </c>
      <c r="D991" s="9" t="str">
        <f t="shared" si="61"/>
        <v>18</v>
      </c>
      <c r="E991" s="11">
        <v>2021</v>
      </c>
      <c r="F991" s="7">
        <f t="shared" si="62"/>
        <v>44548</v>
      </c>
      <c r="G991" t="s">
        <v>1049</v>
      </c>
      <c r="H991" t="s">
        <v>1050</v>
      </c>
      <c r="I991" t="s">
        <v>3746</v>
      </c>
      <c r="J991" s="2" t="str">
        <f>IF(LEFT(G991,7)=" Signed",MID(G991,FIND($S$3,G991)+9,30),IF(LEFT(G991,8)=" Claimed",MID(G991,FIND($S$4,G991)+8,30),IF(LEFT(G991,8)=" As",MID(G991,FIND($S$5,G991)+8,30),IF(LEFT(G991,8)= " Traded", MID(G991,FIND($S$6, G991)+8,30),IF(LEFT(G991,8)= " Drafted", MID(G991,FIND($S$7, G991)+8,30),IF(LEFT(G991,8)= " Player", MID(G991,FIND($S$8, G991)+8,30),"no"))))))</f>
        <v>no</v>
      </c>
      <c r="K991" t="str">
        <f t="shared" si="63"/>
        <v>no</v>
      </c>
    </row>
    <row r="992" spans="1:11" x14ac:dyDescent="0.25">
      <c r="A992" s="9" t="s">
        <v>3806</v>
      </c>
      <c r="B992" s="11">
        <f t="shared" si="60"/>
        <v>12</v>
      </c>
      <c r="C992" s="9" t="s">
        <v>3783</v>
      </c>
      <c r="D992" s="9" t="str">
        <f t="shared" si="61"/>
        <v>18</v>
      </c>
      <c r="E992" s="11">
        <v>2021</v>
      </c>
      <c r="F992" s="7">
        <f t="shared" si="62"/>
        <v>44548</v>
      </c>
      <c r="G992" t="s">
        <v>169</v>
      </c>
      <c r="H992" t="s">
        <v>308</v>
      </c>
      <c r="I992" t="s">
        <v>3741</v>
      </c>
      <c r="J992" s="2" t="str">
        <f>IF(LEFT(G992,7)=" Signed",MID(G992,FIND($S$3,G992)+9,30),IF(LEFT(G992,8)=" Claimed",MID(G992,FIND($S$4,G992)+8,30),IF(LEFT(G992,8)=" As",MID(G992,FIND($S$5,G992)+8,30),IF(LEFT(G992,8)= " Traded", MID(G992,FIND($S$6, G992)+8,30),IF(LEFT(G992,8)= " Drafted", MID(G992,FIND($S$7, G992)+8,30),IF(LEFT(G992,8)= " Player", MID(G992,FIND($S$8, G992)+8,30),"no"))))))</f>
        <v>Brooklyn Nets.</v>
      </c>
      <c r="K992" t="str">
        <f t="shared" si="63"/>
        <v>Brooklyn Nets</v>
      </c>
    </row>
    <row r="993" spans="1:11" x14ac:dyDescent="0.25">
      <c r="A993" s="9" t="s">
        <v>3806</v>
      </c>
      <c r="B993" s="11">
        <f t="shared" si="60"/>
        <v>12</v>
      </c>
      <c r="C993" s="9" t="s">
        <v>3783</v>
      </c>
      <c r="D993" s="9" t="str">
        <f t="shared" si="61"/>
        <v>18</v>
      </c>
      <c r="E993" s="11">
        <v>2021</v>
      </c>
      <c r="F993" s="7">
        <f t="shared" si="62"/>
        <v>44548</v>
      </c>
      <c r="G993" t="s">
        <v>169</v>
      </c>
      <c r="H993" t="s">
        <v>319</v>
      </c>
      <c r="I993" t="s">
        <v>3741</v>
      </c>
      <c r="J993" s="2" t="str">
        <f>IF(LEFT(G993,7)=" Signed",MID(G993,FIND($S$3,G993)+9,30),IF(LEFT(G993,8)=" Claimed",MID(G993,FIND($S$4,G993)+8,30),IF(LEFT(G993,8)=" As",MID(G993,FIND($S$5,G993)+8,30),IF(LEFT(G993,8)= " Traded", MID(G993,FIND($S$6, G993)+8,30),IF(LEFT(G993,8)= " Drafted", MID(G993,FIND($S$7, G993)+8,30),IF(LEFT(G993,8)= " Player", MID(G993,FIND($S$8, G993)+8,30),"no"))))))</f>
        <v>Brooklyn Nets.</v>
      </c>
      <c r="K993" t="str">
        <f t="shared" si="63"/>
        <v>Brooklyn Nets</v>
      </c>
    </row>
    <row r="994" spans="1:11" x14ac:dyDescent="0.25">
      <c r="A994" s="9" t="s">
        <v>3806</v>
      </c>
      <c r="B994" s="11">
        <f t="shared" si="60"/>
        <v>12</v>
      </c>
      <c r="C994" s="9" t="s">
        <v>3783</v>
      </c>
      <c r="D994" s="9" t="str">
        <f t="shared" si="61"/>
        <v>18</v>
      </c>
      <c r="E994" s="11">
        <v>2021</v>
      </c>
      <c r="F994" s="7">
        <f t="shared" si="62"/>
        <v>44548</v>
      </c>
      <c r="G994" t="s">
        <v>1051</v>
      </c>
      <c r="H994" t="s">
        <v>1016</v>
      </c>
      <c r="I994" t="s">
        <v>3747</v>
      </c>
      <c r="J994" s="2" t="str">
        <f>IF(LEFT(G994,7)=" Signed",MID(G994,FIND($S$3,G994)+9,30),IF(LEFT(G994,8)=" Claimed",MID(G994,FIND($S$4,G994)+8,30),IF(LEFT(G994,8)=" As",MID(G994,FIND($S$5,G994)+8,30),IF(LEFT(G994,8)= " Traded", MID(G994,FIND($S$6, G994)+8,30),IF(LEFT(G994,8)= " Drafted", MID(G994,FIND($S$7, G994)+8,30),IF(LEFT(G994,8)= " Player", MID(G994,FIND($S$8, G994)+8,30),"no"))))))</f>
        <v>no</v>
      </c>
      <c r="K994" t="str">
        <f t="shared" si="63"/>
        <v>no</v>
      </c>
    </row>
    <row r="995" spans="1:11" x14ac:dyDescent="0.25">
      <c r="A995" s="9" t="s">
        <v>3806</v>
      </c>
      <c r="B995" s="11">
        <f t="shared" si="60"/>
        <v>12</v>
      </c>
      <c r="C995" s="9" t="s">
        <v>3783</v>
      </c>
      <c r="D995" s="9" t="str">
        <f t="shared" si="61"/>
        <v>18</v>
      </c>
      <c r="E995" s="11">
        <v>2021</v>
      </c>
      <c r="F995" s="7">
        <f t="shared" si="62"/>
        <v>44548</v>
      </c>
      <c r="G995" t="s">
        <v>211</v>
      </c>
      <c r="H995" t="s">
        <v>1012</v>
      </c>
      <c r="I995" t="s">
        <v>3741</v>
      </c>
      <c r="J995" s="2" t="str">
        <f>IF(LEFT(G995,7)=" Signed",MID(G995,FIND($S$3,G995)+9,30),IF(LEFT(G995,8)=" Claimed",MID(G995,FIND($S$4,G995)+8,30),IF(LEFT(G995,8)=" As",MID(G995,FIND($S$5,G995)+8,30),IF(LEFT(G995,8)= " Traded", MID(G995,FIND($S$6, G995)+8,30),IF(LEFT(G995,8)= " Drafted", MID(G995,FIND($S$7, G995)+8,30),IF(LEFT(G995,8)= " Player", MID(G995,FIND($S$8, G995)+8,30),"no"))))))</f>
        <v>Houston Rockets</v>
      </c>
      <c r="K995" t="str">
        <f t="shared" si="63"/>
        <v>Houston Rockets</v>
      </c>
    </row>
    <row r="996" spans="1:11" x14ac:dyDescent="0.25">
      <c r="A996" s="9" t="s">
        <v>3806</v>
      </c>
      <c r="B996" s="11">
        <f t="shared" si="60"/>
        <v>12</v>
      </c>
      <c r="C996" s="9" t="s">
        <v>3783</v>
      </c>
      <c r="D996" s="9" t="str">
        <f t="shared" si="61"/>
        <v>18</v>
      </c>
      <c r="E996" s="11">
        <v>2021</v>
      </c>
      <c r="F996" s="7">
        <f t="shared" si="62"/>
        <v>44548</v>
      </c>
      <c r="G996" t="s">
        <v>68</v>
      </c>
      <c r="H996" t="s">
        <v>564</v>
      </c>
      <c r="I996" t="s">
        <v>3742</v>
      </c>
      <c r="J996" s="2" t="str">
        <f>IF(LEFT(G996,7)=" Signed",MID(G996,FIND($S$3,G996)+9,30),IF(LEFT(G996,8)=" Claimed",MID(G996,FIND($S$4,G996)+8,30),IF(LEFT(G996,8)=" As",MID(G996,FIND($S$5,G996)+8,30),IF(LEFT(G996,8)= " Traded", MID(G996,FIND($S$6, G996)+8,30),IF(LEFT(G996,8)= " Drafted", MID(G996,FIND($S$7, G996)+8,30),IF(LEFT(G996,8)= " Player", MID(G996,FIND($S$8, G996)+8,30),"no"))))))</f>
        <v>no</v>
      </c>
      <c r="K996" t="str">
        <f t="shared" si="63"/>
        <v>no</v>
      </c>
    </row>
    <row r="997" spans="1:11" x14ac:dyDescent="0.25">
      <c r="A997" s="9" t="s">
        <v>3806</v>
      </c>
      <c r="B997" s="11">
        <f t="shared" si="60"/>
        <v>12</v>
      </c>
      <c r="C997" s="9" t="s">
        <v>3783</v>
      </c>
      <c r="D997" s="9" t="str">
        <f t="shared" si="61"/>
        <v>18</v>
      </c>
      <c r="E997" s="11">
        <v>2021</v>
      </c>
      <c r="F997" s="7">
        <f t="shared" si="62"/>
        <v>44548</v>
      </c>
      <c r="G997" t="s">
        <v>1052</v>
      </c>
      <c r="H997" t="s">
        <v>159</v>
      </c>
      <c r="I997" t="s">
        <v>3741</v>
      </c>
      <c r="J997" s="2" t="str">
        <f>IF(LEFT(G997,7)=" Signed",MID(G997,FIND($S$3,G997)+9,30),IF(LEFT(G997,8)=" Claimed",MID(G997,FIND($S$4,G997)+8,30),IF(LEFT(G997,8)=" As",MID(G997,FIND($S$5,G997)+8,30),IF(LEFT(G997,8)= " Traded", MID(G997,FIND($S$6, G997)+8,30),IF(LEFT(G997,8)= " Drafted", MID(G997,FIND($S$7, G997)+8,30),IF(LEFT(G997,8)= " Player", MID(G997,FIND($S$8, G997)+8,30),"no"))))))</f>
        <v>Boston Celtics.</v>
      </c>
      <c r="K997" t="str">
        <f t="shared" si="63"/>
        <v>Boston Celtics</v>
      </c>
    </row>
    <row r="998" spans="1:11" x14ac:dyDescent="0.25">
      <c r="A998" s="9" t="s">
        <v>3806</v>
      </c>
      <c r="B998" s="11">
        <f t="shared" si="60"/>
        <v>12</v>
      </c>
      <c r="C998" s="9" t="s">
        <v>3783</v>
      </c>
      <c r="D998" s="9" t="str">
        <f t="shared" si="61"/>
        <v>18</v>
      </c>
      <c r="E998" s="11">
        <v>2021</v>
      </c>
      <c r="F998" s="7">
        <f t="shared" si="62"/>
        <v>44548</v>
      </c>
      <c r="G998" t="s">
        <v>153</v>
      </c>
      <c r="H998" t="s">
        <v>968</v>
      </c>
      <c r="I998" t="s">
        <v>3741</v>
      </c>
      <c r="J998" s="2" t="str">
        <f>IF(LEFT(G998,7)=" Signed",MID(G998,FIND($S$3,G998)+9,30),IF(LEFT(G998,8)=" Claimed",MID(G998,FIND($S$4,G998)+8,30),IF(LEFT(G998,8)=" As",MID(G998,FIND($S$5,G998)+8,30),IF(LEFT(G998,8)= " Traded", MID(G998,FIND($S$6, G998)+8,30),IF(LEFT(G998,8)= " Drafted", MID(G998,FIND($S$7, G998)+8,30),IF(LEFT(G998,8)= " Player", MID(G998,FIND($S$8, G998)+8,30),"no"))))))</f>
        <v>New York Knicks.</v>
      </c>
      <c r="K998" t="str">
        <f t="shared" si="63"/>
        <v>New York Knicks</v>
      </c>
    </row>
    <row r="999" spans="1:11" x14ac:dyDescent="0.25">
      <c r="A999" s="9" t="s">
        <v>3806</v>
      </c>
      <c r="B999" s="11">
        <f t="shared" si="60"/>
        <v>12</v>
      </c>
      <c r="C999" s="9" t="s">
        <v>3784</v>
      </c>
      <c r="D999" s="9" t="str">
        <f t="shared" si="61"/>
        <v>19</v>
      </c>
      <c r="E999" s="11">
        <v>2008</v>
      </c>
      <c r="F999" s="7">
        <f t="shared" si="62"/>
        <v>39801</v>
      </c>
      <c r="G999" t="s">
        <v>199</v>
      </c>
      <c r="H999" t="s">
        <v>93</v>
      </c>
      <c r="I999" t="s">
        <v>3747</v>
      </c>
      <c r="J999" s="2" t="str">
        <f>IF(LEFT(G999,7)=" Signed",MID(G999,FIND($S$3,G999)+9,30),IF(LEFT(G999,8)=" Claimed",MID(G999,FIND($S$4,G999)+8,30),IF(LEFT(G999,8)=" As",MID(G999,FIND($S$5,G999)+8,30),IF(LEFT(G999,8)= " Traded", MID(G999,FIND($S$6, G999)+8,30),IF(LEFT(G999,8)= " Drafted", MID(G999,FIND($S$7, G999)+8,30),IF(LEFT(G999,8)= " Player", MID(G999,FIND($S$8, G999)+8,30),"no"))))))</f>
        <v>no</v>
      </c>
      <c r="K999" t="str">
        <f t="shared" si="63"/>
        <v>no</v>
      </c>
    </row>
    <row r="1000" spans="1:11" x14ac:dyDescent="0.25">
      <c r="A1000" s="9" t="s">
        <v>3806</v>
      </c>
      <c r="B1000" s="11">
        <f t="shared" si="60"/>
        <v>12</v>
      </c>
      <c r="C1000" s="9" t="s">
        <v>3784</v>
      </c>
      <c r="D1000" s="9" t="str">
        <f t="shared" si="61"/>
        <v>19</v>
      </c>
      <c r="E1000" s="11">
        <v>2011</v>
      </c>
      <c r="F1000" s="7">
        <f t="shared" si="62"/>
        <v>40896</v>
      </c>
      <c r="G1000" t="s">
        <v>1053</v>
      </c>
      <c r="H1000" t="s">
        <v>1054</v>
      </c>
      <c r="I1000" t="s">
        <v>3752</v>
      </c>
      <c r="J1000" s="2" t="str">
        <f>IF(LEFT(G1000,7)=" Signed",MID(G1000,FIND($S$3,G1000)+9,30),IF(LEFT(G1000,8)=" Claimed",MID(G1000,FIND($S$4,G1000)+8,30),IF(LEFT(G1000,8)=" As",MID(G1000,FIND($S$5,G1000)+8,30),IF(LEFT(G1000,8)= " Traded", MID(G1000,FIND($S$6, G1000)+8,30),IF(LEFT(G1000,8)= " Drafted", MID(G1000,FIND($S$7, G1000)+8,30),IF(LEFT(G1000,8)= " Player", MID(G1000,FIND($S$8, G1000)+8,30),"no"))))))</f>
        <v>no</v>
      </c>
      <c r="K1000" t="str">
        <f t="shared" si="63"/>
        <v>no</v>
      </c>
    </row>
    <row r="1001" spans="1:11" x14ac:dyDescent="0.25">
      <c r="A1001" s="9" t="s">
        <v>3806</v>
      </c>
      <c r="B1001" s="11">
        <f t="shared" si="60"/>
        <v>12</v>
      </c>
      <c r="C1001" s="9" t="s">
        <v>3784</v>
      </c>
      <c r="D1001" s="9" t="str">
        <f t="shared" si="61"/>
        <v>19</v>
      </c>
      <c r="E1001" s="11">
        <v>2012</v>
      </c>
      <c r="F1001" s="7">
        <f t="shared" si="62"/>
        <v>41262</v>
      </c>
      <c r="G1001" t="s">
        <v>100</v>
      </c>
      <c r="H1001" t="s">
        <v>959</v>
      </c>
      <c r="I1001" t="s">
        <v>3747</v>
      </c>
      <c r="J1001" s="2" t="str">
        <f>IF(LEFT(G1001,7)=" Signed",MID(G1001,FIND($S$3,G1001)+9,30),IF(LEFT(G1001,8)=" Claimed",MID(G1001,FIND($S$4,G1001)+8,30),IF(LEFT(G1001,8)=" As",MID(G1001,FIND($S$5,G1001)+8,30),IF(LEFT(G1001,8)= " Traded", MID(G1001,FIND($S$6, G1001)+8,30),IF(LEFT(G1001,8)= " Drafted", MID(G1001,FIND($S$7, G1001)+8,30),IF(LEFT(G1001,8)= " Player", MID(G1001,FIND($S$8, G1001)+8,30),"no"))))))</f>
        <v>no</v>
      </c>
      <c r="K1001" t="str">
        <f t="shared" si="63"/>
        <v>no</v>
      </c>
    </row>
    <row r="1002" spans="1:11" x14ac:dyDescent="0.25">
      <c r="A1002" s="9" t="s">
        <v>3806</v>
      </c>
      <c r="B1002" s="11">
        <f t="shared" si="60"/>
        <v>12</v>
      </c>
      <c r="C1002" s="9" t="s">
        <v>3784</v>
      </c>
      <c r="D1002" s="9" t="str">
        <f t="shared" si="61"/>
        <v>19</v>
      </c>
      <c r="E1002" s="11">
        <v>2012</v>
      </c>
      <c r="F1002" s="7">
        <f t="shared" si="62"/>
        <v>41262</v>
      </c>
      <c r="G1002" t="s">
        <v>146</v>
      </c>
      <c r="H1002" t="s">
        <v>441</v>
      </c>
      <c r="I1002" t="s">
        <v>3744</v>
      </c>
      <c r="J1002" s="2" t="str">
        <f>IF(LEFT(G1002,7)=" Signed",MID(G1002,FIND($S$3,G1002)+9,30),IF(LEFT(G1002,8)=" Claimed",MID(G1002,FIND($S$4,G1002)+8,30),IF(LEFT(G1002,8)=" As",MID(G1002,FIND($S$5,G1002)+8,30),IF(LEFT(G1002,8)= " Traded", MID(G1002,FIND($S$6, G1002)+8,30),IF(LEFT(G1002,8)= " Drafted", MID(G1002,FIND($S$7, G1002)+8,30),IF(LEFT(G1002,8)= " Player", MID(G1002,FIND($S$8, G1002)+8,30),"no"))))))</f>
        <v>no</v>
      </c>
      <c r="K1002" t="str">
        <f t="shared" si="63"/>
        <v>no</v>
      </c>
    </row>
    <row r="1003" spans="1:11" x14ac:dyDescent="0.25">
      <c r="A1003" s="9" t="s">
        <v>3806</v>
      </c>
      <c r="B1003" s="11">
        <f t="shared" si="60"/>
        <v>12</v>
      </c>
      <c r="C1003" s="9" t="s">
        <v>3784</v>
      </c>
      <c r="D1003" s="9" t="str">
        <f t="shared" si="61"/>
        <v>19</v>
      </c>
      <c r="E1003" s="11">
        <v>2014</v>
      </c>
      <c r="F1003" s="7">
        <f t="shared" si="62"/>
        <v>41992</v>
      </c>
      <c r="G1003" t="s">
        <v>1055</v>
      </c>
      <c r="H1003" t="s">
        <v>971</v>
      </c>
      <c r="I1003" t="s">
        <v>3751</v>
      </c>
      <c r="J1003" s="2" t="str">
        <f>IF(LEFT(G1003,7)=" Signed",MID(G1003,FIND($S$3,G1003)+9,30),IF(LEFT(G1003,8)=" Claimed",MID(G1003,FIND($S$4,G1003)+8,30),IF(LEFT(G1003,8)=" As",MID(G1003,FIND($S$5,G1003)+8,30),IF(LEFT(G1003,8)= " Traded", MID(G1003,FIND($S$6, G1003)+8,30),IF(LEFT(G1003,8)= " Drafted", MID(G1003,FIND($S$7, G1003)+8,30),IF(LEFT(G1003,8)= " Player", MID(G1003,FIND($S$8, G1003)+8,30),"no"))))))</f>
        <v>no</v>
      </c>
      <c r="K1003" t="str">
        <f t="shared" si="63"/>
        <v>no</v>
      </c>
    </row>
    <row r="1004" spans="1:11" x14ac:dyDescent="0.25">
      <c r="A1004" s="9" t="s">
        <v>3806</v>
      </c>
      <c r="B1004" s="11">
        <f t="shared" si="60"/>
        <v>12</v>
      </c>
      <c r="C1004" s="9" t="s">
        <v>3784</v>
      </c>
      <c r="D1004" s="9" t="str">
        <f t="shared" si="61"/>
        <v>19</v>
      </c>
      <c r="E1004" s="11">
        <v>2014</v>
      </c>
      <c r="F1004" s="7">
        <f t="shared" si="62"/>
        <v>41992</v>
      </c>
      <c r="G1004" t="s">
        <v>1056</v>
      </c>
      <c r="H1004" t="s">
        <v>1057</v>
      </c>
      <c r="I1004" t="s">
        <v>3751</v>
      </c>
      <c r="J1004" s="2" t="str">
        <f>IF(LEFT(G1004,7)=" Signed",MID(G1004,FIND($S$3,G1004)+9,30),IF(LEFT(G1004,8)=" Claimed",MID(G1004,FIND($S$4,G1004)+8,30),IF(LEFT(G1004,8)=" As",MID(G1004,FIND($S$5,G1004)+8,30),IF(LEFT(G1004,8)= " Traded", MID(G1004,FIND($S$6, G1004)+8,30),IF(LEFT(G1004,8)= " Drafted", MID(G1004,FIND($S$7, G1004)+8,30),IF(LEFT(G1004,8)= " Player", MID(G1004,FIND($S$8, G1004)+8,30),"no"))))))</f>
        <v>no</v>
      </c>
      <c r="K1004" t="str">
        <f t="shared" si="63"/>
        <v>no</v>
      </c>
    </row>
    <row r="1005" spans="1:11" x14ac:dyDescent="0.25">
      <c r="A1005" s="9" t="s">
        <v>3806</v>
      </c>
      <c r="B1005" s="11">
        <f t="shared" si="60"/>
        <v>12</v>
      </c>
      <c r="C1005" s="9" t="s">
        <v>3784</v>
      </c>
      <c r="D1005" s="9" t="str">
        <f t="shared" si="61"/>
        <v>19</v>
      </c>
      <c r="E1005" s="11">
        <v>2015</v>
      </c>
      <c r="F1005" s="7">
        <f t="shared" si="62"/>
        <v>42357</v>
      </c>
      <c r="G1005" t="s">
        <v>938</v>
      </c>
      <c r="H1005" t="s">
        <v>788</v>
      </c>
      <c r="I1005" t="s">
        <v>3744</v>
      </c>
      <c r="J1005" s="2" t="str">
        <f>IF(LEFT(G1005,7)=" Signed",MID(G1005,FIND($S$3,G1005)+9,30),IF(LEFT(G1005,8)=" Claimed",MID(G1005,FIND($S$4,G1005)+8,30),IF(LEFT(G1005,8)=" As",MID(G1005,FIND($S$5,G1005)+8,30),IF(LEFT(G1005,8)= " Traded", MID(G1005,FIND($S$6, G1005)+8,30),IF(LEFT(G1005,8)= " Drafted", MID(G1005,FIND($S$7, G1005)+8,30),IF(LEFT(G1005,8)= " Player", MID(G1005,FIND($S$8, G1005)+8,30),"no"))))))</f>
        <v>no</v>
      </c>
      <c r="K1005" t="str">
        <f t="shared" si="63"/>
        <v>no</v>
      </c>
    </row>
    <row r="1006" spans="1:11" x14ac:dyDescent="0.25">
      <c r="A1006" s="9" t="s">
        <v>3806</v>
      </c>
      <c r="B1006" s="11">
        <f t="shared" si="60"/>
        <v>12</v>
      </c>
      <c r="C1006" s="9" t="s">
        <v>3784</v>
      </c>
      <c r="D1006" s="9" t="str">
        <f t="shared" si="61"/>
        <v>19</v>
      </c>
      <c r="E1006" s="11">
        <v>2017</v>
      </c>
      <c r="F1006" s="7">
        <f t="shared" si="62"/>
        <v>43088</v>
      </c>
      <c r="G1006" t="s">
        <v>459</v>
      </c>
      <c r="H1006" t="s">
        <v>1058</v>
      </c>
      <c r="I1006" t="s">
        <v>3741</v>
      </c>
      <c r="J1006" s="2" t="str">
        <f>IF(LEFT(G1006,7)=" Signed",MID(G1006,FIND($S$3,G1006)+9,30),IF(LEFT(G1006,8)=" Claimed",MID(G1006,FIND($S$4,G1006)+8,30),IF(LEFT(G1006,8)=" As",MID(G1006,FIND($S$5,G1006)+8,30),IF(LEFT(G1006,8)= " Traded", MID(G1006,FIND($S$6, G1006)+8,30),IF(LEFT(G1006,8)= " Drafted", MID(G1006,FIND($S$7, G1006)+8,30),IF(LEFT(G1006,8)= " Player", MID(G1006,FIND($S$8, G1006)+8,30),"no"))))))</f>
        <v>Dallas Mavericks</v>
      </c>
      <c r="K1006" t="str">
        <f t="shared" si="63"/>
        <v>Dallas Mavericks</v>
      </c>
    </row>
    <row r="1007" spans="1:11" x14ac:dyDescent="0.25">
      <c r="A1007" s="9" t="s">
        <v>3806</v>
      </c>
      <c r="B1007" s="11">
        <f t="shared" si="60"/>
        <v>12</v>
      </c>
      <c r="C1007" s="9" t="s">
        <v>3784</v>
      </c>
      <c r="D1007" s="9" t="str">
        <f t="shared" si="61"/>
        <v>19</v>
      </c>
      <c r="E1007" s="11">
        <v>2017</v>
      </c>
      <c r="F1007" s="7">
        <f t="shared" si="62"/>
        <v>43088</v>
      </c>
      <c r="G1007" t="s">
        <v>634</v>
      </c>
      <c r="H1007" t="s">
        <v>486</v>
      </c>
      <c r="I1007" t="s">
        <v>3742</v>
      </c>
      <c r="J1007" s="2" t="str">
        <f>IF(LEFT(G1007,7)=" Signed",MID(G1007,FIND($S$3,G1007)+9,30),IF(LEFT(G1007,8)=" Claimed",MID(G1007,FIND($S$4,G1007)+8,30),IF(LEFT(G1007,8)=" As",MID(G1007,FIND($S$5,G1007)+8,30),IF(LEFT(G1007,8)= " Traded", MID(G1007,FIND($S$6, G1007)+8,30),IF(LEFT(G1007,8)= " Drafted", MID(G1007,FIND($S$7, G1007)+8,30),IF(LEFT(G1007,8)= " Player", MID(G1007,FIND($S$8, G1007)+8,30),"no"))))))</f>
        <v>no</v>
      </c>
      <c r="K1007" t="str">
        <f t="shared" si="63"/>
        <v>no</v>
      </c>
    </row>
    <row r="1008" spans="1:11" x14ac:dyDescent="0.25">
      <c r="A1008" s="9" t="s">
        <v>3806</v>
      </c>
      <c r="B1008" s="11">
        <f t="shared" si="60"/>
        <v>12</v>
      </c>
      <c r="C1008" s="9" t="s">
        <v>3784</v>
      </c>
      <c r="D1008" s="9" t="str">
        <f t="shared" si="61"/>
        <v>19</v>
      </c>
      <c r="E1008" s="11">
        <v>2017</v>
      </c>
      <c r="F1008" s="7">
        <f t="shared" si="62"/>
        <v>43088</v>
      </c>
      <c r="G1008" t="s">
        <v>997</v>
      </c>
      <c r="H1008" t="s">
        <v>560</v>
      </c>
      <c r="I1008" t="s">
        <v>3742</v>
      </c>
      <c r="J1008" s="2" t="str">
        <f>IF(LEFT(G1008,7)=" Signed",MID(G1008,FIND($S$3,G1008)+9,30),IF(LEFT(G1008,8)=" Claimed",MID(G1008,FIND($S$4,G1008)+8,30),IF(LEFT(G1008,8)=" As",MID(G1008,FIND($S$5,G1008)+8,30),IF(LEFT(G1008,8)= " Traded", MID(G1008,FIND($S$6, G1008)+8,30),IF(LEFT(G1008,8)= " Drafted", MID(G1008,FIND($S$7, G1008)+8,30),IF(LEFT(G1008,8)= " Player", MID(G1008,FIND($S$8, G1008)+8,30),"no"))))))</f>
        <v>no</v>
      </c>
      <c r="K1008" t="str">
        <f t="shared" si="63"/>
        <v>no</v>
      </c>
    </row>
    <row r="1009" spans="1:11" x14ac:dyDescent="0.25">
      <c r="A1009" s="9" t="s">
        <v>3806</v>
      </c>
      <c r="B1009" s="11">
        <f t="shared" si="60"/>
        <v>12</v>
      </c>
      <c r="C1009" s="9" t="s">
        <v>3784</v>
      </c>
      <c r="D1009" s="9" t="str">
        <f t="shared" si="61"/>
        <v>19</v>
      </c>
      <c r="E1009" s="11">
        <v>2017</v>
      </c>
      <c r="F1009" s="7">
        <f t="shared" si="62"/>
        <v>43088</v>
      </c>
      <c r="G1009" t="s">
        <v>634</v>
      </c>
      <c r="H1009" t="s">
        <v>573</v>
      </c>
      <c r="I1009" t="s">
        <v>3742</v>
      </c>
      <c r="J1009" s="2" t="str">
        <f>IF(LEFT(G1009,7)=" Signed",MID(G1009,FIND($S$3,G1009)+9,30),IF(LEFT(G1009,8)=" Claimed",MID(G1009,FIND($S$4,G1009)+8,30),IF(LEFT(G1009,8)=" As",MID(G1009,FIND($S$5,G1009)+8,30),IF(LEFT(G1009,8)= " Traded", MID(G1009,FIND($S$6, G1009)+8,30),IF(LEFT(G1009,8)= " Drafted", MID(G1009,FIND($S$7, G1009)+8,30),IF(LEFT(G1009,8)= " Player", MID(G1009,FIND($S$8, G1009)+8,30),"no"))))))</f>
        <v>no</v>
      </c>
      <c r="K1009" t="str">
        <f t="shared" si="63"/>
        <v>no</v>
      </c>
    </row>
    <row r="1010" spans="1:11" x14ac:dyDescent="0.25">
      <c r="A1010" s="9" t="s">
        <v>3806</v>
      </c>
      <c r="B1010" s="11">
        <f t="shared" si="60"/>
        <v>12</v>
      </c>
      <c r="C1010" s="9" t="s">
        <v>3784</v>
      </c>
      <c r="D1010" s="9" t="str">
        <f t="shared" si="61"/>
        <v>19</v>
      </c>
      <c r="E1010" s="11">
        <v>2018</v>
      </c>
      <c r="F1010" s="7">
        <f t="shared" si="62"/>
        <v>43453</v>
      </c>
      <c r="G1010" t="s">
        <v>34</v>
      </c>
      <c r="H1010" t="s">
        <v>1059</v>
      </c>
      <c r="I1010" t="s">
        <v>3744</v>
      </c>
      <c r="J1010" s="2" t="str">
        <f>IF(LEFT(G1010,7)=" Signed",MID(G1010,FIND($S$3,G1010)+9,30),IF(LEFT(G1010,8)=" Claimed",MID(G1010,FIND($S$4,G1010)+8,30),IF(LEFT(G1010,8)=" As",MID(G1010,FIND($S$5,G1010)+8,30),IF(LEFT(G1010,8)= " Traded", MID(G1010,FIND($S$6, G1010)+8,30),IF(LEFT(G1010,8)= " Drafted", MID(G1010,FIND($S$7, G1010)+8,30),IF(LEFT(G1010,8)= " Player", MID(G1010,FIND($S$8, G1010)+8,30),"no"))))))</f>
        <v>no</v>
      </c>
      <c r="K1010" t="str">
        <f t="shared" si="63"/>
        <v>no</v>
      </c>
    </row>
    <row r="1011" spans="1:11" x14ac:dyDescent="0.25">
      <c r="A1011" s="9" t="s">
        <v>3806</v>
      </c>
      <c r="B1011" s="11">
        <f t="shared" si="60"/>
        <v>12</v>
      </c>
      <c r="C1011" s="9" t="s">
        <v>3784</v>
      </c>
      <c r="D1011" s="9" t="str">
        <f t="shared" si="61"/>
        <v>19</v>
      </c>
      <c r="E1011" s="11">
        <v>2020</v>
      </c>
      <c r="F1011" s="7">
        <f t="shared" si="62"/>
        <v>44184</v>
      </c>
      <c r="G1011" t="s">
        <v>241</v>
      </c>
      <c r="H1011" t="s">
        <v>116</v>
      </c>
      <c r="I1011" t="s">
        <v>3742</v>
      </c>
      <c r="J1011" s="2" t="str">
        <f>IF(LEFT(G1011,7)=" Signed",MID(G1011,FIND($S$3,G1011)+9,30),IF(LEFT(G1011,8)=" Claimed",MID(G1011,FIND($S$4,G1011)+8,30),IF(LEFT(G1011,8)=" As",MID(G1011,FIND($S$5,G1011)+8,30),IF(LEFT(G1011,8)= " Traded", MID(G1011,FIND($S$6, G1011)+8,30),IF(LEFT(G1011,8)= " Drafted", MID(G1011,FIND($S$7, G1011)+8,30),IF(LEFT(G1011,8)= " Player", MID(G1011,FIND($S$8, G1011)+8,30),"no"))))))</f>
        <v>no</v>
      </c>
      <c r="K1011" t="str">
        <f t="shared" si="63"/>
        <v>no</v>
      </c>
    </row>
    <row r="1012" spans="1:11" x14ac:dyDescent="0.25">
      <c r="A1012" s="9" t="s">
        <v>3806</v>
      </c>
      <c r="B1012" s="11">
        <f t="shared" si="60"/>
        <v>12</v>
      </c>
      <c r="C1012" s="9" t="s">
        <v>3784</v>
      </c>
      <c r="D1012" s="9" t="str">
        <f t="shared" si="61"/>
        <v>19</v>
      </c>
      <c r="E1012" s="11">
        <v>2020</v>
      </c>
      <c r="F1012" s="7">
        <f t="shared" si="62"/>
        <v>44184</v>
      </c>
      <c r="G1012" t="s">
        <v>321</v>
      </c>
      <c r="H1012" t="s">
        <v>1060</v>
      </c>
      <c r="I1012" t="s">
        <v>3742</v>
      </c>
      <c r="J1012" s="2" t="str">
        <f>IF(LEFT(G1012,7)=" Signed",MID(G1012,FIND($S$3,G1012)+9,30),IF(LEFT(G1012,8)=" Claimed",MID(G1012,FIND($S$4,G1012)+8,30),IF(LEFT(G1012,8)=" As",MID(G1012,FIND($S$5,G1012)+8,30),IF(LEFT(G1012,8)= " Traded", MID(G1012,FIND($S$6, G1012)+8,30),IF(LEFT(G1012,8)= " Drafted", MID(G1012,FIND($S$7, G1012)+8,30),IF(LEFT(G1012,8)= " Player", MID(G1012,FIND($S$8, G1012)+8,30),"no"))))))</f>
        <v>no</v>
      </c>
      <c r="K1012" t="str">
        <f t="shared" si="63"/>
        <v>no</v>
      </c>
    </row>
    <row r="1013" spans="1:11" x14ac:dyDescent="0.25">
      <c r="A1013" s="9" t="s">
        <v>3806</v>
      </c>
      <c r="B1013" s="11">
        <f t="shared" si="60"/>
        <v>12</v>
      </c>
      <c r="C1013" s="9" t="s">
        <v>3784</v>
      </c>
      <c r="D1013" s="9" t="str">
        <f t="shared" si="61"/>
        <v>19</v>
      </c>
      <c r="E1013" s="11">
        <v>2020</v>
      </c>
      <c r="F1013" s="7">
        <f t="shared" si="62"/>
        <v>44184</v>
      </c>
      <c r="G1013" t="s">
        <v>211</v>
      </c>
      <c r="H1013" t="s">
        <v>1061</v>
      </c>
      <c r="I1013" t="s">
        <v>3741</v>
      </c>
      <c r="J1013" s="2" t="str">
        <f>IF(LEFT(G1013,7)=" Signed",MID(G1013,FIND($S$3,G1013)+9,30),IF(LEFT(G1013,8)=" Claimed",MID(G1013,FIND($S$4,G1013)+8,30),IF(LEFT(G1013,8)=" As",MID(G1013,FIND($S$5,G1013)+8,30),IF(LEFT(G1013,8)= " Traded", MID(G1013,FIND($S$6, G1013)+8,30),IF(LEFT(G1013,8)= " Drafted", MID(G1013,FIND($S$7, G1013)+8,30),IF(LEFT(G1013,8)= " Player", MID(G1013,FIND($S$8, G1013)+8,30),"no"))))))</f>
        <v>Houston Rockets</v>
      </c>
      <c r="K1013" t="str">
        <f t="shared" si="63"/>
        <v>Houston Rockets</v>
      </c>
    </row>
    <row r="1014" spans="1:11" x14ac:dyDescent="0.25">
      <c r="A1014" s="9" t="s">
        <v>3806</v>
      </c>
      <c r="B1014" s="11">
        <f t="shared" si="60"/>
        <v>12</v>
      </c>
      <c r="C1014" s="9" t="s">
        <v>3784</v>
      </c>
      <c r="D1014" s="9" t="str">
        <f t="shared" si="61"/>
        <v>19</v>
      </c>
      <c r="E1014" s="11">
        <v>2020</v>
      </c>
      <c r="F1014" s="7">
        <f t="shared" si="62"/>
        <v>44184</v>
      </c>
      <c r="G1014" t="s">
        <v>174</v>
      </c>
      <c r="H1014" t="s">
        <v>465</v>
      </c>
      <c r="I1014" t="s">
        <v>3742</v>
      </c>
      <c r="J1014" s="2" t="str">
        <f>IF(LEFT(G1014,7)=" Signed",MID(G1014,FIND($S$3,G1014)+9,30),IF(LEFT(G1014,8)=" Claimed",MID(G1014,FIND($S$4,G1014)+8,30),IF(LEFT(G1014,8)=" As",MID(G1014,FIND($S$5,G1014)+8,30),IF(LEFT(G1014,8)= " Traded", MID(G1014,FIND($S$6, G1014)+8,30),IF(LEFT(G1014,8)= " Drafted", MID(G1014,FIND($S$7, G1014)+8,30),IF(LEFT(G1014,8)= " Player", MID(G1014,FIND($S$8, G1014)+8,30),"no"))))))</f>
        <v>no</v>
      </c>
      <c r="K1014" t="str">
        <f t="shared" si="63"/>
        <v>no</v>
      </c>
    </row>
    <row r="1015" spans="1:11" x14ac:dyDescent="0.25">
      <c r="A1015" s="9" t="s">
        <v>3806</v>
      </c>
      <c r="B1015" s="11">
        <f t="shared" si="60"/>
        <v>12</v>
      </c>
      <c r="C1015" s="9" t="s">
        <v>3784</v>
      </c>
      <c r="D1015" s="9" t="str">
        <f t="shared" si="61"/>
        <v>19</v>
      </c>
      <c r="E1015" s="11">
        <v>2020</v>
      </c>
      <c r="F1015" s="7">
        <f t="shared" si="62"/>
        <v>44184</v>
      </c>
      <c r="G1015" t="s">
        <v>87</v>
      </c>
      <c r="H1015" t="s">
        <v>1062</v>
      </c>
      <c r="I1015" t="s">
        <v>3742</v>
      </c>
      <c r="J1015" s="2" t="str">
        <f>IF(LEFT(G1015,7)=" Signed",MID(G1015,FIND($S$3,G1015)+9,30),IF(LEFT(G1015,8)=" Claimed",MID(G1015,FIND($S$4,G1015)+8,30),IF(LEFT(G1015,8)=" As",MID(G1015,FIND($S$5,G1015)+8,30),IF(LEFT(G1015,8)= " Traded", MID(G1015,FIND($S$6, G1015)+8,30),IF(LEFT(G1015,8)= " Drafted", MID(G1015,FIND($S$7, G1015)+8,30),IF(LEFT(G1015,8)= " Player", MID(G1015,FIND($S$8, G1015)+8,30),"no"))))))</f>
        <v>no</v>
      </c>
      <c r="K1015" t="str">
        <f t="shared" si="63"/>
        <v>no</v>
      </c>
    </row>
    <row r="1016" spans="1:11" x14ac:dyDescent="0.25">
      <c r="A1016" s="9" t="s">
        <v>3806</v>
      </c>
      <c r="B1016" s="11">
        <f t="shared" si="60"/>
        <v>12</v>
      </c>
      <c r="C1016" s="9" t="s">
        <v>3784</v>
      </c>
      <c r="D1016" s="9" t="str">
        <f t="shared" si="61"/>
        <v>19</v>
      </c>
      <c r="E1016" s="11">
        <v>2020</v>
      </c>
      <c r="F1016" s="7">
        <f t="shared" si="62"/>
        <v>44184</v>
      </c>
      <c r="G1016" t="s">
        <v>321</v>
      </c>
      <c r="H1016" t="s">
        <v>1063</v>
      </c>
      <c r="I1016" t="s">
        <v>3742</v>
      </c>
      <c r="J1016" s="2" t="str">
        <f>IF(LEFT(G1016,7)=" Signed",MID(G1016,FIND($S$3,G1016)+9,30),IF(LEFT(G1016,8)=" Claimed",MID(G1016,FIND($S$4,G1016)+8,30),IF(LEFT(G1016,8)=" As",MID(G1016,FIND($S$5,G1016)+8,30),IF(LEFT(G1016,8)= " Traded", MID(G1016,FIND($S$6, G1016)+8,30),IF(LEFT(G1016,8)= " Drafted", MID(G1016,FIND($S$7, G1016)+8,30),IF(LEFT(G1016,8)= " Player", MID(G1016,FIND($S$8, G1016)+8,30),"no"))))))</f>
        <v>no</v>
      </c>
      <c r="K1016" t="str">
        <f t="shared" si="63"/>
        <v>no</v>
      </c>
    </row>
    <row r="1017" spans="1:11" x14ac:dyDescent="0.25">
      <c r="A1017" s="9" t="s">
        <v>3806</v>
      </c>
      <c r="B1017" s="11">
        <f t="shared" si="60"/>
        <v>12</v>
      </c>
      <c r="C1017" s="9" t="s">
        <v>3784</v>
      </c>
      <c r="D1017" s="9" t="str">
        <f t="shared" si="61"/>
        <v>19</v>
      </c>
      <c r="E1017" s="11">
        <v>2020</v>
      </c>
      <c r="F1017" s="7">
        <f t="shared" si="62"/>
        <v>44184</v>
      </c>
      <c r="G1017" t="s">
        <v>232</v>
      </c>
      <c r="H1017" t="s">
        <v>1011</v>
      </c>
      <c r="I1017" t="s">
        <v>3742</v>
      </c>
      <c r="J1017" s="2" t="str">
        <f>IF(LEFT(G1017,7)=" Signed",MID(G1017,FIND($S$3,G1017)+9,30),IF(LEFT(G1017,8)=" Claimed",MID(G1017,FIND($S$4,G1017)+8,30),IF(LEFT(G1017,8)=" As",MID(G1017,FIND($S$5,G1017)+8,30),IF(LEFT(G1017,8)= " Traded", MID(G1017,FIND($S$6, G1017)+8,30),IF(LEFT(G1017,8)= " Drafted", MID(G1017,FIND($S$7, G1017)+8,30),IF(LEFT(G1017,8)= " Player", MID(G1017,FIND($S$8, G1017)+8,30),"no"))))))</f>
        <v>no</v>
      </c>
      <c r="K1017" t="str">
        <f t="shared" si="63"/>
        <v>no</v>
      </c>
    </row>
    <row r="1018" spans="1:11" x14ac:dyDescent="0.25">
      <c r="A1018" s="9" t="s">
        <v>3806</v>
      </c>
      <c r="B1018" s="11">
        <f t="shared" si="60"/>
        <v>12</v>
      </c>
      <c r="C1018" s="9" t="s">
        <v>3784</v>
      </c>
      <c r="D1018" s="9" t="str">
        <f t="shared" si="61"/>
        <v>19</v>
      </c>
      <c r="E1018" s="11">
        <v>2020</v>
      </c>
      <c r="F1018" s="7">
        <f t="shared" si="62"/>
        <v>44184</v>
      </c>
      <c r="G1018" t="s">
        <v>321</v>
      </c>
      <c r="H1018" t="s">
        <v>27</v>
      </c>
      <c r="I1018" t="s">
        <v>3742</v>
      </c>
      <c r="J1018" s="2" t="str">
        <f>IF(LEFT(G1018,7)=" Signed",MID(G1018,FIND($S$3,G1018)+9,30),IF(LEFT(G1018,8)=" Claimed",MID(G1018,FIND($S$4,G1018)+8,30),IF(LEFT(G1018,8)=" As",MID(G1018,FIND($S$5,G1018)+8,30),IF(LEFT(G1018,8)= " Traded", MID(G1018,FIND($S$6, G1018)+8,30),IF(LEFT(G1018,8)= " Drafted", MID(G1018,FIND($S$7, G1018)+8,30),IF(LEFT(G1018,8)= " Player", MID(G1018,FIND($S$8, G1018)+8,30),"no"))))))</f>
        <v>no</v>
      </c>
      <c r="K1018" t="str">
        <f t="shared" si="63"/>
        <v>no</v>
      </c>
    </row>
    <row r="1019" spans="1:11" x14ac:dyDescent="0.25">
      <c r="A1019" s="9" t="s">
        <v>3806</v>
      </c>
      <c r="B1019" s="11">
        <f t="shared" si="60"/>
        <v>12</v>
      </c>
      <c r="C1019" s="9" t="s">
        <v>3784</v>
      </c>
      <c r="D1019" s="9" t="str">
        <f t="shared" si="61"/>
        <v>19</v>
      </c>
      <c r="E1019" s="11">
        <v>2020</v>
      </c>
      <c r="F1019" s="7">
        <f t="shared" si="62"/>
        <v>44184</v>
      </c>
      <c r="G1019" t="s">
        <v>747</v>
      </c>
      <c r="H1019" t="s">
        <v>95</v>
      </c>
      <c r="I1019" t="s">
        <v>3741</v>
      </c>
      <c r="J1019" s="2" t="str">
        <f>IF(LEFT(G1019,7)=" Signed",MID(G1019,FIND($S$3,G1019)+9,30),IF(LEFT(G1019,8)=" Claimed",MID(G1019,FIND($S$4,G1019)+8,30),IF(LEFT(G1019,8)=" As",MID(G1019,FIND($S$5,G1019)+8,30),IF(LEFT(G1019,8)= " Traded", MID(G1019,FIND($S$6, G1019)+8,30),IF(LEFT(G1019,8)= " Drafted", MID(G1019,FIND($S$7, G1019)+8,30),IF(LEFT(G1019,8)= " Player", MID(G1019,FIND($S$8, G1019)+8,30),"no"))))))</f>
        <v>Cleveland Cavaliers.</v>
      </c>
      <c r="K1019" t="str">
        <f t="shared" si="63"/>
        <v>Cleveland Cavaliers</v>
      </c>
    </row>
    <row r="1020" spans="1:11" x14ac:dyDescent="0.25">
      <c r="A1020" s="9" t="s">
        <v>3806</v>
      </c>
      <c r="B1020" s="11">
        <f t="shared" si="60"/>
        <v>12</v>
      </c>
      <c r="C1020" s="9" t="s">
        <v>3784</v>
      </c>
      <c r="D1020" s="9" t="str">
        <f t="shared" si="61"/>
        <v>19</v>
      </c>
      <c r="E1020" s="11">
        <v>2020</v>
      </c>
      <c r="F1020" s="7">
        <f t="shared" si="62"/>
        <v>44184</v>
      </c>
      <c r="G1020" t="s">
        <v>634</v>
      </c>
      <c r="H1020" t="s">
        <v>407</v>
      </c>
      <c r="I1020" t="s">
        <v>3742</v>
      </c>
      <c r="J1020" s="2" t="str">
        <f>IF(LEFT(G1020,7)=" Signed",MID(G1020,FIND($S$3,G1020)+9,30),IF(LEFT(G1020,8)=" Claimed",MID(G1020,FIND($S$4,G1020)+8,30),IF(LEFT(G1020,8)=" As",MID(G1020,FIND($S$5,G1020)+8,30),IF(LEFT(G1020,8)= " Traded", MID(G1020,FIND($S$6, G1020)+8,30),IF(LEFT(G1020,8)= " Drafted", MID(G1020,FIND($S$7, G1020)+8,30),IF(LEFT(G1020,8)= " Player", MID(G1020,FIND($S$8, G1020)+8,30),"no"))))))</f>
        <v>no</v>
      </c>
      <c r="K1020" t="str">
        <f t="shared" si="63"/>
        <v>no</v>
      </c>
    </row>
    <row r="1021" spans="1:11" x14ac:dyDescent="0.25">
      <c r="A1021" s="9" t="s">
        <v>3806</v>
      </c>
      <c r="B1021" s="11">
        <f t="shared" si="60"/>
        <v>12</v>
      </c>
      <c r="C1021" s="9" t="s">
        <v>3784</v>
      </c>
      <c r="D1021" s="9" t="str">
        <f t="shared" si="61"/>
        <v>19</v>
      </c>
      <c r="E1021" s="11">
        <v>2020</v>
      </c>
      <c r="F1021" s="7">
        <f t="shared" si="62"/>
        <v>44184</v>
      </c>
      <c r="G1021" t="s">
        <v>1064</v>
      </c>
      <c r="H1021" t="s">
        <v>1063</v>
      </c>
      <c r="I1021" t="s">
        <v>3741</v>
      </c>
      <c r="J1021" s="2" t="str">
        <f>IF(LEFT(G1021,7)=" Signed",MID(G1021,FIND($S$3,G1021)+9,30),IF(LEFT(G1021,8)=" Claimed",MID(G1021,FIND($S$4,G1021)+8,30),IF(LEFT(G1021,8)=" As",MID(G1021,FIND($S$5,G1021)+8,30),IF(LEFT(G1021,8)= " Traded", MID(G1021,FIND($S$6, G1021)+8,30),IF(LEFT(G1021,8)= " Drafted", MID(G1021,FIND($S$7, G1021)+8,30),IF(LEFT(G1021,8)= " Player", MID(G1021,FIND($S$8, G1021)+8,30),"no"))))))</f>
        <v>Toronto Raptors.</v>
      </c>
      <c r="K1021" t="str">
        <f t="shared" si="63"/>
        <v>Toronto Raptors</v>
      </c>
    </row>
    <row r="1022" spans="1:11" x14ac:dyDescent="0.25">
      <c r="A1022" s="9" t="s">
        <v>3806</v>
      </c>
      <c r="B1022" s="11">
        <f t="shared" si="60"/>
        <v>12</v>
      </c>
      <c r="C1022" s="9" t="s">
        <v>3784</v>
      </c>
      <c r="D1022" s="9" t="str">
        <f t="shared" si="61"/>
        <v>19</v>
      </c>
      <c r="E1022" s="11">
        <v>2020</v>
      </c>
      <c r="F1022" s="7">
        <f t="shared" si="62"/>
        <v>44184</v>
      </c>
      <c r="G1022" t="s">
        <v>10</v>
      </c>
      <c r="H1022" t="s">
        <v>1065</v>
      </c>
      <c r="I1022" t="s">
        <v>3742</v>
      </c>
      <c r="J1022" s="2" t="str">
        <f>IF(LEFT(G1022,7)=" Signed",MID(G1022,FIND($S$3,G1022)+9,30),IF(LEFT(G1022,8)=" Claimed",MID(G1022,FIND($S$4,G1022)+8,30),IF(LEFT(G1022,8)=" As",MID(G1022,FIND($S$5,G1022)+8,30),IF(LEFT(G1022,8)= " Traded", MID(G1022,FIND($S$6, G1022)+8,30),IF(LEFT(G1022,8)= " Drafted", MID(G1022,FIND($S$7, G1022)+8,30),IF(LEFT(G1022,8)= " Player", MID(G1022,FIND($S$8, G1022)+8,30),"no"))))))</f>
        <v>no</v>
      </c>
      <c r="K1022" t="str">
        <f t="shared" si="63"/>
        <v>no</v>
      </c>
    </row>
    <row r="1023" spans="1:11" x14ac:dyDescent="0.25">
      <c r="A1023" s="9" t="s">
        <v>3806</v>
      </c>
      <c r="B1023" s="11">
        <f t="shared" si="60"/>
        <v>12</v>
      </c>
      <c r="C1023" s="9" t="s">
        <v>3784</v>
      </c>
      <c r="D1023" s="9" t="str">
        <f t="shared" si="61"/>
        <v>19</v>
      </c>
      <c r="E1023" s="11">
        <v>2020</v>
      </c>
      <c r="F1023" s="7">
        <f t="shared" si="62"/>
        <v>44184</v>
      </c>
      <c r="G1023" t="s">
        <v>286</v>
      </c>
      <c r="H1023" t="s">
        <v>95</v>
      </c>
      <c r="I1023" t="s">
        <v>3742</v>
      </c>
      <c r="J1023" s="2" t="str">
        <f>IF(LEFT(G1023,7)=" Signed",MID(G1023,FIND($S$3,G1023)+9,30),IF(LEFT(G1023,8)=" Claimed",MID(G1023,FIND($S$4,G1023)+8,30),IF(LEFT(G1023,8)=" As",MID(G1023,FIND($S$5,G1023)+8,30),IF(LEFT(G1023,8)= " Traded", MID(G1023,FIND($S$6, G1023)+8,30),IF(LEFT(G1023,8)= " Drafted", MID(G1023,FIND($S$7, G1023)+8,30),IF(LEFT(G1023,8)= " Player", MID(G1023,FIND($S$8, G1023)+8,30),"no"))))))</f>
        <v>no</v>
      </c>
      <c r="K1023" t="str">
        <f t="shared" si="63"/>
        <v>no</v>
      </c>
    </row>
    <row r="1024" spans="1:11" x14ac:dyDescent="0.25">
      <c r="A1024" s="9" t="s">
        <v>3806</v>
      </c>
      <c r="B1024" s="11">
        <f t="shared" si="60"/>
        <v>12</v>
      </c>
      <c r="C1024" s="9" t="s">
        <v>3784</v>
      </c>
      <c r="D1024" s="9" t="str">
        <f t="shared" si="61"/>
        <v>19</v>
      </c>
      <c r="E1024" s="11">
        <v>2020</v>
      </c>
      <c r="F1024" s="7">
        <f t="shared" si="62"/>
        <v>44184</v>
      </c>
      <c r="G1024" t="s">
        <v>5</v>
      </c>
      <c r="H1024" t="s">
        <v>1046</v>
      </c>
      <c r="I1024" t="s">
        <v>3742</v>
      </c>
      <c r="J1024" s="2" t="str">
        <f>IF(LEFT(G1024,7)=" Signed",MID(G1024,FIND($S$3,G1024)+9,30),IF(LEFT(G1024,8)=" Claimed",MID(G1024,FIND($S$4,G1024)+8,30),IF(LEFT(G1024,8)=" As",MID(G1024,FIND($S$5,G1024)+8,30),IF(LEFT(G1024,8)= " Traded", MID(G1024,FIND($S$6, G1024)+8,30),IF(LEFT(G1024,8)= " Drafted", MID(G1024,FIND($S$7, G1024)+8,30),IF(LEFT(G1024,8)= " Player", MID(G1024,FIND($S$8, G1024)+8,30),"no"))))))</f>
        <v>no</v>
      </c>
      <c r="K1024" t="str">
        <f t="shared" si="63"/>
        <v>no</v>
      </c>
    </row>
    <row r="1025" spans="1:11" x14ac:dyDescent="0.25">
      <c r="A1025" s="9" t="s">
        <v>3806</v>
      </c>
      <c r="B1025" s="11">
        <f t="shared" si="60"/>
        <v>12</v>
      </c>
      <c r="C1025" s="9" t="s">
        <v>3784</v>
      </c>
      <c r="D1025" s="9" t="str">
        <f t="shared" si="61"/>
        <v>19</v>
      </c>
      <c r="E1025" s="11">
        <v>2020</v>
      </c>
      <c r="F1025" s="7">
        <f t="shared" si="62"/>
        <v>44184</v>
      </c>
      <c r="G1025" t="s">
        <v>1043</v>
      </c>
      <c r="H1025" t="s">
        <v>270</v>
      </c>
      <c r="I1025" t="s">
        <v>3742</v>
      </c>
      <c r="J1025" s="2" t="str">
        <f>IF(LEFT(G1025,7)=" Signed",MID(G1025,FIND($S$3,G1025)+9,30),IF(LEFT(G1025,8)=" Claimed",MID(G1025,FIND($S$4,G1025)+8,30),IF(LEFT(G1025,8)=" As",MID(G1025,FIND($S$5,G1025)+8,30),IF(LEFT(G1025,8)= " Traded", MID(G1025,FIND($S$6, G1025)+8,30),IF(LEFT(G1025,8)= " Drafted", MID(G1025,FIND($S$7, G1025)+8,30),IF(LEFT(G1025,8)= " Player", MID(G1025,FIND($S$8, G1025)+8,30),"no"))))))</f>
        <v>no</v>
      </c>
      <c r="K1025" t="str">
        <f t="shared" si="63"/>
        <v>no</v>
      </c>
    </row>
    <row r="1026" spans="1:11" x14ac:dyDescent="0.25">
      <c r="A1026" s="9" t="s">
        <v>3806</v>
      </c>
      <c r="B1026" s="11">
        <f t="shared" si="60"/>
        <v>12</v>
      </c>
      <c r="C1026" s="9" t="s">
        <v>3784</v>
      </c>
      <c r="D1026" s="9" t="str">
        <f t="shared" si="61"/>
        <v>19</v>
      </c>
      <c r="E1026" s="11">
        <v>2020</v>
      </c>
      <c r="F1026" s="7">
        <f t="shared" si="62"/>
        <v>44184</v>
      </c>
      <c r="G1026" t="s">
        <v>290</v>
      </c>
      <c r="H1026" t="s">
        <v>1066</v>
      </c>
      <c r="I1026" t="s">
        <v>3742</v>
      </c>
      <c r="J1026" s="2" t="str">
        <f>IF(LEFT(G1026,7)=" Signed",MID(G1026,FIND($S$3,G1026)+9,30),IF(LEFT(G1026,8)=" Claimed",MID(G1026,FIND($S$4,G1026)+8,30),IF(LEFT(G1026,8)=" As",MID(G1026,FIND($S$5,G1026)+8,30),IF(LEFT(G1026,8)= " Traded", MID(G1026,FIND($S$6, G1026)+8,30),IF(LEFT(G1026,8)= " Drafted", MID(G1026,FIND($S$7, G1026)+8,30),IF(LEFT(G1026,8)= " Player", MID(G1026,FIND($S$8, G1026)+8,30),"no"))))))</f>
        <v>no</v>
      </c>
      <c r="K1026" t="str">
        <f t="shared" si="63"/>
        <v>no</v>
      </c>
    </row>
    <row r="1027" spans="1:11" x14ac:dyDescent="0.25">
      <c r="A1027" s="9" t="s">
        <v>3806</v>
      </c>
      <c r="B1027" s="11">
        <f t="shared" ref="B1027:B1090" si="64">IF(A1027="January",1, IF(A1027 = "February",2, IF(A1027 = "March",3,IF(A1027="April",4,IF(A1027="May",5,IF(A1027="June",6,IF(A1027="July",7,IF(A1027="August",8,IF(A1027="September",9,IF(A1027="October",10,IF(A1027="November",11,IF(A1027="December",12))))))))))))</f>
        <v>12</v>
      </c>
      <c r="C1027" s="9" t="s">
        <v>3784</v>
      </c>
      <c r="D1027" s="9" t="str">
        <f t="shared" ref="D1027:D1090" si="65">LEFT(C1027,LEN(C1027)-1)</f>
        <v>19</v>
      </c>
      <c r="E1027" s="11">
        <v>2020</v>
      </c>
      <c r="F1027" s="7">
        <f t="shared" ref="F1027:F1090" si="66">DATE(E1027,B1027, D1027)</f>
        <v>44184</v>
      </c>
      <c r="G1027" t="s">
        <v>177</v>
      </c>
      <c r="H1027" t="s">
        <v>168</v>
      </c>
      <c r="I1027" t="s">
        <v>3742</v>
      </c>
      <c r="J1027" s="2" t="str">
        <f>IF(LEFT(G1027,7)=" Signed",MID(G1027,FIND($S$3,G1027)+9,30),IF(LEFT(G1027,8)=" Claimed",MID(G1027,FIND($S$4,G1027)+8,30),IF(LEFT(G1027,8)=" As",MID(G1027,FIND($S$5,G1027)+8,30),IF(LEFT(G1027,8)= " Traded", MID(G1027,FIND($S$6, G1027)+8,30),IF(LEFT(G1027,8)= " Drafted", MID(G1027,FIND($S$7, G1027)+8,30),IF(LEFT(G1027,8)= " Player", MID(G1027,FIND($S$8, G1027)+8,30),"no"))))))</f>
        <v>no</v>
      </c>
      <c r="K1027" t="str">
        <f t="shared" ref="K1027:K1090" si="67">IF(ISNUMBER(SEARCH(".",J1027)) = TRUE, REPLACE(J1027,FIND(".",J1027),1,""),J1027)</f>
        <v>no</v>
      </c>
    </row>
    <row r="1028" spans="1:11" x14ac:dyDescent="0.25">
      <c r="A1028" s="9" t="s">
        <v>3806</v>
      </c>
      <c r="B1028" s="11">
        <f t="shared" si="64"/>
        <v>12</v>
      </c>
      <c r="C1028" s="9" t="s">
        <v>3784</v>
      </c>
      <c r="D1028" s="9" t="str">
        <f t="shared" si="65"/>
        <v>19</v>
      </c>
      <c r="E1028" s="11">
        <v>2020</v>
      </c>
      <c r="F1028" s="7">
        <f t="shared" si="66"/>
        <v>44184</v>
      </c>
      <c r="G1028" t="s">
        <v>478</v>
      </c>
      <c r="H1028" t="s">
        <v>1067</v>
      </c>
      <c r="I1028" t="s">
        <v>3742</v>
      </c>
      <c r="J1028" s="2" t="str">
        <f>IF(LEFT(G1028,7)=" Signed",MID(G1028,FIND($S$3,G1028)+9,30),IF(LEFT(G1028,8)=" Claimed",MID(G1028,FIND($S$4,G1028)+8,30),IF(LEFT(G1028,8)=" As",MID(G1028,FIND($S$5,G1028)+8,30),IF(LEFT(G1028,8)= " Traded", MID(G1028,FIND($S$6, G1028)+8,30),IF(LEFT(G1028,8)= " Drafted", MID(G1028,FIND($S$7, G1028)+8,30),IF(LEFT(G1028,8)= " Player", MID(G1028,FIND($S$8, G1028)+8,30),"no"))))))</f>
        <v>no</v>
      </c>
      <c r="K1028" t="str">
        <f t="shared" si="67"/>
        <v>no</v>
      </c>
    </row>
    <row r="1029" spans="1:11" x14ac:dyDescent="0.25">
      <c r="A1029" s="9" t="s">
        <v>3806</v>
      </c>
      <c r="B1029" s="11">
        <f t="shared" si="64"/>
        <v>12</v>
      </c>
      <c r="C1029" s="9" t="s">
        <v>3784</v>
      </c>
      <c r="D1029" s="9" t="str">
        <f t="shared" si="65"/>
        <v>19</v>
      </c>
      <c r="E1029" s="11">
        <v>2020</v>
      </c>
      <c r="F1029" s="7">
        <f t="shared" si="66"/>
        <v>44184</v>
      </c>
      <c r="G1029" t="s">
        <v>967</v>
      </c>
      <c r="H1029" t="s">
        <v>243</v>
      </c>
      <c r="I1029" t="s">
        <v>3742</v>
      </c>
      <c r="J1029" s="2" t="str">
        <f>IF(LEFT(G1029,7)=" Signed",MID(G1029,FIND($S$3,G1029)+9,30),IF(LEFT(G1029,8)=" Claimed",MID(G1029,FIND($S$4,G1029)+8,30),IF(LEFT(G1029,8)=" As",MID(G1029,FIND($S$5,G1029)+8,30),IF(LEFT(G1029,8)= " Traded", MID(G1029,FIND($S$6, G1029)+8,30),IF(LEFT(G1029,8)= " Drafted", MID(G1029,FIND($S$7, G1029)+8,30),IF(LEFT(G1029,8)= " Player", MID(G1029,FIND($S$8, G1029)+8,30),"no"))))))</f>
        <v>no</v>
      </c>
      <c r="K1029" t="str">
        <f t="shared" si="67"/>
        <v>no</v>
      </c>
    </row>
    <row r="1030" spans="1:11" x14ac:dyDescent="0.25">
      <c r="A1030" s="9" t="s">
        <v>3806</v>
      </c>
      <c r="B1030" s="11">
        <f t="shared" si="64"/>
        <v>12</v>
      </c>
      <c r="C1030" s="9" t="s">
        <v>3784</v>
      </c>
      <c r="D1030" s="9" t="str">
        <f t="shared" si="65"/>
        <v>19</v>
      </c>
      <c r="E1030" s="11">
        <v>2020</v>
      </c>
      <c r="F1030" s="7">
        <f t="shared" si="66"/>
        <v>44184</v>
      </c>
      <c r="G1030" t="s">
        <v>87</v>
      </c>
      <c r="H1030" t="s">
        <v>925</v>
      </c>
      <c r="I1030" t="s">
        <v>3742</v>
      </c>
      <c r="J1030" s="2" t="str">
        <f>IF(LEFT(G1030,7)=" Signed",MID(G1030,FIND($S$3,G1030)+9,30),IF(LEFT(G1030,8)=" Claimed",MID(G1030,FIND($S$4,G1030)+8,30),IF(LEFT(G1030,8)=" As",MID(G1030,FIND($S$5,G1030)+8,30),IF(LEFT(G1030,8)= " Traded", MID(G1030,FIND($S$6, G1030)+8,30),IF(LEFT(G1030,8)= " Drafted", MID(G1030,FIND($S$7, G1030)+8,30),IF(LEFT(G1030,8)= " Player", MID(G1030,FIND($S$8, G1030)+8,30),"no"))))))</f>
        <v>no</v>
      </c>
      <c r="K1030" t="str">
        <f t="shared" si="67"/>
        <v>no</v>
      </c>
    </row>
    <row r="1031" spans="1:11" x14ac:dyDescent="0.25">
      <c r="A1031" s="9" t="s">
        <v>3806</v>
      </c>
      <c r="B1031" s="11">
        <f t="shared" si="64"/>
        <v>12</v>
      </c>
      <c r="C1031" s="9" t="s">
        <v>3784</v>
      </c>
      <c r="D1031" s="9" t="str">
        <f t="shared" si="65"/>
        <v>19</v>
      </c>
      <c r="E1031" s="11">
        <v>2020</v>
      </c>
      <c r="F1031" s="7">
        <f t="shared" si="66"/>
        <v>44184</v>
      </c>
      <c r="G1031" t="s">
        <v>561</v>
      </c>
      <c r="H1031" t="s">
        <v>1068</v>
      </c>
      <c r="I1031" t="s">
        <v>3741</v>
      </c>
      <c r="J1031" s="2" t="str">
        <f>IF(LEFT(G1031,7)=" Signed",MID(G1031,FIND($S$3,G1031)+9,30),IF(LEFT(G1031,8)=" Claimed",MID(G1031,FIND($S$4,G1031)+8,30),IF(LEFT(G1031,8)=" As",MID(G1031,FIND($S$5,G1031)+8,30),IF(LEFT(G1031,8)= " Traded", MID(G1031,FIND($S$6, G1031)+8,30),IF(LEFT(G1031,8)= " Drafted", MID(G1031,FIND($S$7, G1031)+8,30),IF(LEFT(G1031,8)= " Player", MID(G1031,FIND($S$8, G1031)+8,30),"no"))))))</f>
        <v>Houston Rockets.</v>
      </c>
      <c r="K1031" t="str">
        <f t="shared" si="67"/>
        <v>Houston Rockets</v>
      </c>
    </row>
    <row r="1032" spans="1:11" x14ac:dyDescent="0.25">
      <c r="A1032" s="9" t="s">
        <v>3806</v>
      </c>
      <c r="B1032" s="11">
        <f t="shared" si="64"/>
        <v>12</v>
      </c>
      <c r="C1032" s="9" t="s">
        <v>3784</v>
      </c>
      <c r="D1032" s="9" t="str">
        <f t="shared" si="65"/>
        <v>19</v>
      </c>
      <c r="E1032" s="11">
        <v>2020</v>
      </c>
      <c r="F1032" s="7">
        <f t="shared" si="66"/>
        <v>44184</v>
      </c>
      <c r="G1032" t="s">
        <v>967</v>
      </c>
      <c r="H1032" t="s">
        <v>596</v>
      </c>
      <c r="I1032" t="s">
        <v>3742</v>
      </c>
      <c r="J1032" s="2" t="str">
        <f>IF(LEFT(G1032,7)=" Signed",MID(G1032,FIND($S$3,G1032)+9,30),IF(LEFT(G1032,8)=" Claimed",MID(G1032,FIND($S$4,G1032)+8,30),IF(LEFT(G1032,8)=" As",MID(G1032,FIND($S$5,G1032)+8,30),IF(LEFT(G1032,8)= " Traded", MID(G1032,FIND($S$6, G1032)+8,30),IF(LEFT(G1032,8)= " Drafted", MID(G1032,FIND($S$7, G1032)+8,30),IF(LEFT(G1032,8)= " Player", MID(G1032,FIND($S$8, G1032)+8,30),"no"))))))</f>
        <v>no</v>
      </c>
      <c r="K1032" t="str">
        <f t="shared" si="67"/>
        <v>no</v>
      </c>
    </row>
    <row r="1033" spans="1:11" x14ac:dyDescent="0.25">
      <c r="A1033" s="9" t="s">
        <v>3806</v>
      </c>
      <c r="B1033" s="11">
        <f t="shared" si="64"/>
        <v>12</v>
      </c>
      <c r="C1033" s="9" t="s">
        <v>3784</v>
      </c>
      <c r="D1033" s="9" t="str">
        <f t="shared" si="65"/>
        <v>19</v>
      </c>
      <c r="E1033" s="11">
        <v>2020</v>
      </c>
      <c r="F1033" s="7">
        <f t="shared" si="66"/>
        <v>44184</v>
      </c>
      <c r="G1033" t="s">
        <v>175</v>
      </c>
      <c r="H1033" t="s">
        <v>1047</v>
      </c>
      <c r="I1033" t="s">
        <v>3742</v>
      </c>
      <c r="J1033" s="2" t="str">
        <f>IF(LEFT(G1033,7)=" Signed",MID(G1033,FIND($S$3,G1033)+9,30),IF(LEFT(G1033,8)=" Claimed",MID(G1033,FIND($S$4,G1033)+8,30),IF(LEFT(G1033,8)=" As",MID(G1033,FIND($S$5,G1033)+8,30),IF(LEFT(G1033,8)= " Traded", MID(G1033,FIND($S$6, G1033)+8,30),IF(LEFT(G1033,8)= " Drafted", MID(G1033,FIND($S$7, G1033)+8,30),IF(LEFT(G1033,8)= " Player", MID(G1033,FIND($S$8, G1033)+8,30),"no"))))))</f>
        <v>no</v>
      </c>
      <c r="K1033" t="str">
        <f t="shared" si="67"/>
        <v>no</v>
      </c>
    </row>
    <row r="1034" spans="1:11" x14ac:dyDescent="0.25">
      <c r="A1034" s="9" t="s">
        <v>3806</v>
      </c>
      <c r="B1034" s="11">
        <f t="shared" si="64"/>
        <v>12</v>
      </c>
      <c r="C1034" s="9" t="s">
        <v>3784</v>
      </c>
      <c r="D1034" s="9" t="str">
        <f t="shared" si="65"/>
        <v>19</v>
      </c>
      <c r="E1034" s="11">
        <v>2020</v>
      </c>
      <c r="F1034" s="7">
        <f t="shared" si="66"/>
        <v>44184</v>
      </c>
      <c r="G1034" t="s">
        <v>1043</v>
      </c>
      <c r="H1034" t="s">
        <v>139</v>
      </c>
      <c r="I1034" t="s">
        <v>3742</v>
      </c>
      <c r="J1034" s="2" t="str">
        <f>IF(LEFT(G1034,7)=" Signed",MID(G1034,FIND($S$3,G1034)+9,30),IF(LEFT(G1034,8)=" Claimed",MID(G1034,FIND($S$4,G1034)+8,30),IF(LEFT(G1034,8)=" As",MID(G1034,FIND($S$5,G1034)+8,30),IF(LEFT(G1034,8)= " Traded", MID(G1034,FIND($S$6, G1034)+8,30),IF(LEFT(G1034,8)= " Drafted", MID(G1034,FIND($S$7, G1034)+8,30),IF(LEFT(G1034,8)= " Player", MID(G1034,FIND($S$8, G1034)+8,30),"no"))))))</f>
        <v>no</v>
      </c>
      <c r="K1034" t="str">
        <f t="shared" si="67"/>
        <v>no</v>
      </c>
    </row>
    <row r="1035" spans="1:11" x14ac:dyDescent="0.25">
      <c r="A1035" s="9" t="s">
        <v>3806</v>
      </c>
      <c r="B1035" s="11">
        <f t="shared" si="64"/>
        <v>12</v>
      </c>
      <c r="C1035" s="9" t="s">
        <v>3784</v>
      </c>
      <c r="D1035" s="9" t="str">
        <f t="shared" si="65"/>
        <v>19</v>
      </c>
      <c r="E1035" s="11">
        <v>2020</v>
      </c>
      <c r="F1035" s="7">
        <f t="shared" si="66"/>
        <v>44184</v>
      </c>
      <c r="G1035" t="s">
        <v>997</v>
      </c>
      <c r="H1035" t="s">
        <v>950</v>
      </c>
      <c r="I1035" t="s">
        <v>3742</v>
      </c>
      <c r="J1035" s="2" t="str">
        <f>IF(LEFT(G1035,7)=" Signed",MID(G1035,FIND($S$3,G1035)+9,30),IF(LEFT(G1035,8)=" Claimed",MID(G1035,FIND($S$4,G1035)+8,30),IF(LEFT(G1035,8)=" As",MID(G1035,FIND($S$5,G1035)+8,30),IF(LEFT(G1035,8)= " Traded", MID(G1035,FIND($S$6, G1035)+8,30),IF(LEFT(G1035,8)= " Drafted", MID(G1035,FIND($S$7, G1035)+8,30),IF(LEFT(G1035,8)= " Player", MID(G1035,FIND($S$8, G1035)+8,30),"no"))))))</f>
        <v>no</v>
      </c>
      <c r="K1035" t="str">
        <f t="shared" si="67"/>
        <v>no</v>
      </c>
    </row>
    <row r="1036" spans="1:11" x14ac:dyDescent="0.25">
      <c r="A1036" s="9" t="s">
        <v>3806</v>
      </c>
      <c r="B1036" s="11">
        <f t="shared" si="64"/>
        <v>12</v>
      </c>
      <c r="C1036" s="9" t="s">
        <v>3784</v>
      </c>
      <c r="D1036" s="9" t="str">
        <f t="shared" si="65"/>
        <v>19</v>
      </c>
      <c r="E1036" s="11">
        <v>2020</v>
      </c>
      <c r="F1036" s="7">
        <f t="shared" si="66"/>
        <v>44184</v>
      </c>
      <c r="G1036" t="s">
        <v>191</v>
      </c>
      <c r="H1036" t="s">
        <v>285</v>
      </c>
      <c r="I1036" t="s">
        <v>3742</v>
      </c>
      <c r="J1036" s="2" t="str">
        <f>IF(LEFT(G1036,7)=" Signed",MID(G1036,FIND($S$3,G1036)+9,30),IF(LEFT(G1036,8)=" Claimed",MID(G1036,FIND($S$4,G1036)+8,30),IF(LEFT(G1036,8)=" As",MID(G1036,FIND($S$5,G1036)+8,30),IF(LEFT(G1036,8)= " Traded", MID(G1036,FIND($S$6, G1036)+8,30),IF(LEFT(G1036,8)= " Drafted", MID(G1036,FIND($S$7, G1036)+8,30),IF(LEFT(G1036,8)= " Player", MID(G1036,FIND($S$8, G1036)+8,30),"no"))))))</f>
        <v>no</v>
      </c>
      <c r="K1036" t="str">
        <f t="shared" si="67"/>
        <v>no</v>
      </c>
    </row>
    <row r="1037" spans="1:11" x14ac:dyDescent="0.25">
      <c r="A1037" s="9" t="s">
        <v>3806</v>
      </c>
      <c r="B1037" s="11">
        <f t="shared" si="64"/>
        <v>12</v>
      </c>
      <c r="C1037" s="9" t="s">
        <v>3784</v>
      </c>
      <c r="D1037" s="9" t="str">
        <f t="shared" si="65"/>
        <v>19</v>
      </c>
      <c r="E1037" s="11">
        <v>2020</v>
      </c>
      <c r="F1037" s="7">
        <f t="shared" si="66"/>
        <v>44184</v>
      </c>
      <c r="G1037" t="s">
        <v>10</v>
      </c>
      <c r="H1037" t="s">
        <v>469</v>
      </c>
      <c r="I1037" t="s">
        <v>3742</v>
      </c>
      <c r="J1037" s="2" t="str">
        <f>IF(LEFT(G1037,7)=" Signed",MID(G1037,FIND($S$3,G1037)+9,30),IF(LEFT(G1037,8)=" Claimed",MID(G1037,FIND($S$4,G1037)+8,30),IF(LEFT(G1037,8)=" As",MID(G1037,FIND($S$5,G1037)+8,30),IF(LEFT(G1037,8)= " Traded", MID(G1037,FIND($S$6, G1037)+8,30),IF(LEFT(G1037,8)= " Drafted", MID(G1037,FIND($S$7, G1037)+8,30),IF(LEFT(G1037,8)= " Player", MID(G1037,FIND($S$8, G1037)+8,30),"no"))))))</f>
        <v>no</v>
      </c>
      <c r="K1037" t="str">
        <f t="shared" si="67"/>
        <v>no</v>
      </c>
    </row>
    <row r="1038" spans="1:11" x14ac:dyDescent="0.25">
      <c r="A1038" s="9" t="s">
        <v>3806</v>
      </c>
      <c r="B1038" s="11">
        <f t="shared" si="64"/>
        <v>12</v>
      </c>
      <c r="C1038" s="9" t="s">
        <v>3784</v>
      </c>
      <c r="D1038" s="9" t="str">
        <f t="shared" si="65"/>
        <v>19</v>
      </c>
      <c r="E1038" s="11">
        <v>2020</v>
      </c>
      <c r="F1038" s="7">
        <f t="shared" si="66"/>
        <v>44184</v>
      </c>
      <c r="G1038" t="s">
        <v>924</v>
      </c>
      <c r="H1038" t="s">
        <v>1069</v>
      </c>
      <c r="I1038" t="s">
        <v>3741</v>
      </c>
      <c r="J1038" s="2" t="str">
        <f>IF(LEFT(G1038,7)=" Signed",MID(G1038,FIND($S$3,G1038)+9,30),IF(LEFT(G1038,8)=" Claimed",MID(G1038,FIND($S$4,G1038)+8,30),IF(LEFT(G1038,8)=" As",MID(G1038,FIND($S$5,G1038)+8,30),IF(LEFT(G1038,8)= " Traded", MID(G1038,FIND($S$6, G1038)+8,30),IF(LEFT(G1038,8)= " Drafted", MID(G1038,FIND($S$7, G1038)+8,30),IF(LEFT(G1038,8)= " Player", MID(G1038,FIND($S$8, G1038)+8,30),"no"))))))</f>
        <v>New Orleans Pelicans.</v>
      </c>
      <c r="K1038" t="str">
        <f t="shared" si="67"/>
        <v>New Orleans Pelicans</v>
      </c>
    </row>
    <row r="1039" spans="1:11" x14ac:dyDescent="0.25">
      <c r="A1039" s="9" t="s">
        <v>3806</v>
      </c>
      <c r="B1039" s="11">
        <f t="shared" si="64"/>
        <v>12</v>
      </c>
      <c r="C1039" s="9" t="s">
        <v>3784</v>
      </c>
      <c r="D1039" s="9" t="str">
        <f t="shared" si="65"/>
        <v>19</v>
      </c>
      <c r="E1039" s="11">
        <v>2020</v>
      </c>
      <c r="F1039" s="7">
        <f t="shared" si="66"/>
        <v>44184</v>
      </c>
      <c r="G1039" t="s">
        <v>63</v>
      </c>
      <c r="H1039" t="s">
        <v>1070</v>
      </c>
      <c r="I1039" t="s">
        <v>3741</v>
      </c>
      <c r="J1039" s="2" t="str">
        <f>IF(LEFT(G1039,7)=" Signed",MID(G1039,FIND($S$3,G1039)+9,30),IF(LEFT(G1039,8)=" Claimed",MID(G1039,FIND($S$4,G1039)+8,30),IF(LEFT(G1039,8)=" As",MID(G1039,FIND($S$5,G1039)+8,30),IF(LEFT(G1039,8)= " Traded", MID(G1039,FIND($S$6, G1039)+8,30),IF(LEFT(G1039,8)= " Drafted", MID(G1039,FIND($S$7, G1039)+8,30),IF(LEFT(G1039,8)= " Player", MID(G1039,FIND($S$8, G1039)+8,30),"no"))))))</f>
        <v>Cleveland Cavaliers</v>
      </c>
      <c r="K1039" t="str">
        <f t="shared" si="67"/>
        <v>Cleveland Cavaliers</v>
      </c>
    </row>
    <row r="1040" spans="1:11" x14ac:dyDescent="0.25">
      <c r="A1040" s="9" t="s">
        <v>3806</v>
      </c>
      <c r="B1040" s="11">
        <f t="shared" si="64"/>
        <v>12</v>
      </c>
      <c r="C1040" s="9" t="s">
        <v>3784</v>
      </c>
      <c r="D1040" s="9" t="str">
        <f t="shared" si="65"/>
        <v>19</v>
      </c>
      <c r="E1040" s="11">
        <v>2020</v>
      </c>
      <c r="F1040" s="7">
        <f t="shared" si="66"/>
        <v>44184</v>
      </c>
      <c r="G1040" t="s">
        <v>174</v>
      </c>
      <c r="H1040" t="s">
        <v>949</v>
      </c>
      <c r="I1040" t="s">
        <v>3742</v>
      </c>
      <c r="J1040" s="2" t="str">
        <f>IF(LEFT(G1040,7)=" Signed",MID(G1040,FIND($S$3,G1040)+9,30),IF(LEFT(G1040,8)=" Claimed",MID(G1040,FIND($S$4,G1040)+8,30),IF(LEFT(G1040,8)=" As",MID(G1040,FIND($S$5,G1040)+8,30),IF(LEFT(G1040,8)= " Traded", MID(G1040,FIND($S$6, G1040)+8,30),IF(LEFT(G1040,8)= " Drafted", MID(G1040,FIND($S$7, G1040)+8,30),IF(LEFT(G1040,8)= " Player", MID(G1040,FIND($S$8, G1040)+8,30),"no"))))))</f>
        <v>no</v>
      </c>
      <c r="K1040" t="str">
        <f t="shared" si="67"/>
        <v>no</v>
      </c>
    </row>
    <row r="1041" spans="1:11" x14ac:dyDescent="0.25">
      <c r="A1041" s="9" t="s">
        <v>3806</v>
      </c>
      <c r="B1041" s="11">
        <f t="shared" si="64"/>
        <v>12</v>
      </c>
      <c r="C1041" s="9" t="s">
        <v>3784</v>
      </c>
      <c r="D1041" s="9" t="str">
        <f t="shared" si="65"/>
        <v>19</v>
      </c>
      <c r="E1041" s="11">
        <v>2020</v>
      </c>
      <c r="F1041" s="7">
        <f t="shared" si="66"/>
        <v>44184</v>
      </c>
      <c r="G1041" t="s">
        <v>452</v>
      </c>
      <c r="H1041" t="s">
        <v>1071</v>
      </c>
      <c r="I1041" t="s">
        <v>3741</v>
      </c>
      <c r="J1041" s="2" t="str">
        <f>IF(LEFT(G1041,7)=" Signed",MID(G1041,FIND($S$3,G1041)+9,30),IF(LEFT(G1041,8)=" Claimed",MID(G1041,FIND($S$4,G1041)+8,30),IF(LEFT(G1041,8)=" As",MID(G1041,FIND($S$5,G1041)+8,30),IF(LEFT(G1041,8)= " Traded", MID(G1041,FIND($S$6, G1041)+8,30),IF(LEFT(G1041,8)= " Drafted", MID(G1041,FIND($S$7, G1041)+8,30),IF(LEFT(G1041,8)= " Player", MID(G1041,FIND($S$8, G1041)+8,30),"no"))))))</f>
        <v>Orlando Magic.</v>
      </c>
      <c r="K1041" t="str">
        <f t="shared" si="67"/>
        <v>Orlando Magic</v>
      </c>
    </row>
    <row r="1042" spans="1:11" x14ac:dyDescent="0.25">
      <c r="A1042" s="9" t="s">
        <v>3806</v>
      </c>
      <c r="B1042" s="11">
        <f t="shared" si="64"/>
        <v>12</v>
      </c>
      <c r="C1042" s="9" t="s">
        <v>3784</v>
      </c>
      <c r="D1042" s="9" t="str">
        <f t="shared" si="65"/>
        <v>19</v>
      </c>
      <c r="E1042" s="11">
        <v>2020</v>
      </c>
      <c r="F1042" s="7">
        <f t="shared" si="66"/>
        <v>44184</v>
      </c>
      <c r="G1042" t="s">
        <v>356</v>
      </c>
      <c r="H1042" t="s">
        <v>145</v>
      </c>
      <c r="I1042" t="s">
        <v>3742</v>
      </c>
      <c r="J1042" s="2" t="str">
        <f>IF(LEFT(G1042,7)=" Signed",MID(G1042,FIND($S$3,G1042)+9,30),IF(LEFT(G1042,8)=" Claimed",MID(G1042,FIND($S$4,G1042)+8,30),IF(LEFT(G1042,8)=" As",MID(G1042,FIND($S$5,G1042)+8,30),IF(LEFT(G1042,8)= " Traded", MID(G1042,FIND($S$6, G1042)+8,30),IF(LEFT(G1042,8)= " Drafted", MID(G1042,FIND($S$7, G1042)+8,30),IF(LEFT(G1042,8)= " Player", MID(G1042,FIND($S$8, G1042)+8,30),"no"))))))</f>
        <v>no</v>
      </c>
      <c r="K1042" t="str">
        <f t="shared" si="67"/>
        <v>no</v>
      </c>
    </row>
    <row r="1043" spans="1:11" x14ac:dyDescent="0.25">
      <c r="A1043" s="9" t="s">
        <v>3806</v>
      </c>
      <c r="B1043" s="11">
        <f t="shared" si="64"/>
        <v>12</v>
      </c>
      <c r="C1043" s="9" t="s">
        <v>3784</v>
      </c>
      <c r="D1043" s="9" t="str">
        <f t="shared" si="65"/>
        <v>19</v>
      </c>
      <c r="E1043" s="11">
        <v>2020</v>
      </c>
      <c r="F1043" s="7">
        <f t="shared" si="66"/>
        <v>44184</v>
      </c>
      <c r="G1043" t="s">
        <v>87</v>
      </c>
      <c r="H1043" t="s">
        <v>1069</v>
      </c>
      <c r="I1043" t="s">
        <v>3742</v>
      </c>
      <c r="J1043" s="2" t="str">
        <f>IF(LEFT(G1043,7)=" Signed",MID(G1043,FIND($S$3,G1043)+9,30),IF(LEFT(G1043,8)=" Claimed",MID(G1043,FIND($S$4,G1043)+8,30),IF(LEFT(G1043,8)=" As",MID(G1043,FIND($S$5,G1043)+8,30),IF(LEFT(G1043,8)= " Traded", MID(G1043,FIND($S$6, G1043)+8,30),IF(LEFT(G1043,8)= " Drafted", MID(G1043,FIND($S$7, G1043)+8,30),IF(LEFT(G1043,8)= " Player", MID(G1043,FIND($S$8, G1043)+8,30),"no"))))))</f>
        <v>no</v>
      </c>
      <c r="K1043" t="str">
        <f t="shared" si="67"/>
        <v>no</v>
      </c>
    </row>
    <row r="1044" spans="1:11" x14ac:dyDescent="0.25">
      <c r="A1044" s="9" t="s">
        <v>3806</v>
      </c>
      <c r="B1044" s="11">
        <f t="shared" si="64"/>
        <v>12</v>
      </c>
      <c r="C1044" s="9" t="s">
        <v>3784</v>
      </c>
      <c r="D1044" s="9" t="str">
        <f t="shared" si="65"/>
        <v>19</v>
      </c>
      <c r="E1044" s="11">
        <v>2020</v>
      </c>
      <c r="F1044" s="7">
        <f t="shared" si="66"/>
        <v>44184</v>
      </c>
      <c r="G1044" t="s">
        <v>102</v>
      </c>
      <c r="H1044" t="s">
        <v>1071</v>
      </c>
      <c r="I1044" t="s">
        <v>3742</v>
      </c>
      <c r="J1044" s="2" t="str">
        <f>IF(LEFT(G1044,7)=" Signed",MID(G1044,FIND($S$3,G1044)+9,30),IF(LEFT(G1044,8)=" Claimed",MID(G1044,FIND($S$4,G1044)+8,30),IF(LEFT(G1044,8)=" As",MID(G1044,FIND($S$5,G1044)+8,30),IF(LEFT(G1044,8)= " Traded", MID(G1044,FIND($S$6, G1044)+8,30),IF(LEFT(G1044,8)= " Drafted", MID(G1044,FIND($S$7, G1044)+8,30),IF(LEFT(G1044,8)= " Player", MID(G1044,FIND($S$8, G1044)+8,30),"no"))))))</f>
        <v>no</v>
      </c>
      <c r="K1044" t="str">
        <f t="shared" si="67"/>
        <v>no</v>
      </c>
    </row>
    <row r="1045" spans="1:11" x14ac:dyDescent="0.25">
      <c r="A1045" s="9" t="s">
        <v>3806</v>
      </c>
      <c r="B1045" s="11">
        <f t="shared" si="64"/>
        <v>12</v>
      </c>
      <c r="C1045" s="9" t="s">
        <v>3784</v>
      </c>
      <c r="D1045" s="9" t="str">
        <f t="shared" si="65"/>
        <v>19</v>
      </c>
      <c r="E1045" s="11">
        <v>2020</v>
      </c>
      <c r="F1045" s="7">
        <f t="shared" si="66"/>
        <v>44184</v>
      </c>
      <c r="G1045" t="s">
        <v>124</v>
      </c>
      <c r="H1045" t="s">
        <v>79</v>
      </c>
      <c r="I1045" t="s">
        <v>3742</v>
      </c>
      <c r="J1045" s="2" t="str">
        <f>IF(LEFT(G1045,7)=" Signed",MID(G1045,FIND($S$3,G1045)+9,30),IF(LEFT(G1045,8)=" Claimed",MID(G1045,FIND($S$4,G1045)+8,30),IF(LEFT(G1045,8)=" As",MID(G1045,FIND($S$5,G1045)+8,30),IF(LEFT(G1045,8)= " Traded", MID(G1045,FIND($S$6, G1045)+8,30),IF(LEFT(G1045,8)= " Drafted", MID(G1045,FIND($S$7, G1045)+8,30),IF(LEFT(G1045,8)= " Player", MID(G1045,FIND($S$8, G1045)+8,30),"no"))))))</f>
        <v>no</v>
      </c>
      <c r="K1045" t="str">
        <f t="shared" si="67"/>
        <v>no</v>
      </c>
    </row>
    <row r="1046" spans="1:11" x14ac:dyDescent="0.25">
      <c r="A1046" s="9" t="s">
        <v>3806</v>
      </c>
      <c r="B1046" s="11">
        <f t="shared" si="64"/>
        <v>12</v>
      </c>
      <c r="C1046" s="9" t="s">
        <v>3784</v>
      </c>
      <c r="D1046" s="9" t="str">
        <f t="shared" si="65"/>
        <v>19</v>
      </c>
      <c r="E1046" s="11">
        <v>2020</v>
      </c>
      <c r="F1046" s="7">
        <f t="shared" si="66"/>
        <v>44184</v>
      </c>
      <c r="G1046" t="s">
        <v>1072</v>
      </c>
      <c r="H1046" t="s">
        <v>656</v>
      </c>
      <c r="I1046" t="s">
        <v>3741</v>
      </c>
      <c r="J1046" s="2" t="str">
        <f>IF(LEFT(G1046,7)=" Signed",MID(G1046,FIND($S$3,G1046)+9,30),IF(LEFT(G1046,8)=" Claimed",MID(G1046,FIND($S$4,G1046)+8,30),IF(LEFT(G1046,8)=" As",MID(G1046,FIND($S$5,G1046)+8,30),IF(LEFT(G1046,8)= " Traded", MID(G1046,FIND($S$6, G1046)+8,30),IF(LEFT(G1046,8)= " Drafted", MID(G1046,FIND($S$7, G1046)+8,30),IF(LEFT(G1046,8)= " Player", MID(G1046,FIND($S$8, G1046)+8,30),"no"))))))</f>
        <v>Oklahoma City Thunder.</v>
      </c>
      <c r="K1046" t="str">
        <f t="shared" si="67"/>
        <v>Oklahoma City Thunder</v>
      </c>
    </row>
    <row r="1047" spans="1:11" x14ac:dyDescent="0.25">
      <c r="A1047" s="9" t="s">
        <v>3806</v>
      </c>
      <c r="B1047" s="11">
        <f t="shared" si="64"/>
        <v>12</v>
      </c>
      <c r="C1047" s="9" t="s">
        <v>3784</v>
      </c>
      <c r="D1047" s="9" t="str">
        <f t="shared" si="65"/>
        <v>19</v>
      </c>
      <c r="E1047" s="11">
        <v>2020</v>
      </c>
      <c r="F1047" s="7">
        <f t="shared" si="66"/>
        <v>44184</v>
      </c>
      <c r="G1047" t="s">
        <v>177</v>
      </c>
      <c r="H1047" t="s">
        <v>624</v>
      </c>
      <c r="I1047" t="s">
        <v>3742</v>
      </c>
      <c r="J1047" s="2" t="str">
        <f>IF(LEFT(G1047,7)=" Signed",MID(G1047,FIND($S$3,G1047)+9,30),IF(LEFT(G1047,8)=" Claimed",MID(G1047,FIND($S$4,G1047)+8,30),IF(LEFT(G1047,8)=" As",MID(G1047,FIND($S$5,G1047)+8,30),IF(LEFT(G1047,8)= " Traded", MID(G1047,FIND($S$6, G1047)+8,30),IF(LEFT(G1047,8)= " Drafted", MID(G1047,FIND($S$7, G1047)+8,30),IF(LEFT(G1047,8)= " Player", MID(G1047,FIND($S$8, G1047)+8,30),"no"))))))</f>
        <v>no</v>
      </c>
      <c r="K1047" t="str">
        <f t="shared" si="67"/>
        <v>no</v>
      </c>
    </row>
    <row r="1048" spans="1:11" x14ac:dyDescent="0.25">
      <c r="A1048" s="9" t="s">
        <v>3806</v>
      </c>
      <c r="B1048" s="11">
        <f t="shared" si="64"/>
        <v>12</v>
      </c>
      <c r="C1048" s="9" t="s">
        <v>3784</v>
      </c>
      <c r="D1048" s="9" t="str">
        <f t="shared" si="65"/>
        <v>19</v>
      </c>
      <c r="E1048" s="11">
        <v>2020</v>
      </c>
      <c r="F1048" s="7">
        <f t="shared" si="66"/>
        <v>44184</v>
      </c>
      <c r="G1048" t="s">
        <v>102</v>
      </c>
      <c r="H1048" t="s">
        <v>90</v>
      </c>
      <c r="I1048" t="s">
        <v>3742</v>
      </c>
      <c r="J1048" s="2" t="str">
        <f>IF(LEFT(G1048,7)=" Signed",MID(G1048,FIND($S$3,G1048)+9,30),IF(LEFT(G1048,8)=" Claimed",MID(G1048,FIND($S$4,G1048)+8,30),IF(LEFT(G1048,8)=" As",MID(G1048,FIND($S$5,G1048)+8,30),IF(LEFT(G1048,8)= " Traded", MID(G1048,FIND($S$6, G1048)+8,30),IF(LEFT(G1048,8)= " Drafted", MID(G1048,FIND($S$7, G1048)+8,30),IF(LEFT(G1048,8)= " Player", MID(G1048,FIND($S$8, G1048)+8,30),"no"))))))</f>
        <v>no</v>
      </c>
      <c r="K1048" t="str">
        <f t="shared" si="67"/>
        <v>no</v>
      </c>
    </row>
    <row r="1049" spans="1:11" x14ac:dyDescent="0.25">
      <c r="A1049" s="9" t="s">
        <v>3806</v>
      </c>
      <c r="B1049" s="11">
        <f t="shared" si="64"/>
        <v>12</v>
      </c>
      <c r="C1049" s="9" t="s">
        <v>3784</v>
      </c>
      <c r="D1049" s="9" t="str">
        <f t="shared" si="65"/>
        <v>19</v>
      </c>
      <c r="E1049" s="11">
        <v>2020</v>
      </c>
      <c r="F1049" s="7">
        <f t="shared" si="66"/>
        <v>44184</v>
      </c>
      <c r="G1049" t="s">
        <v>245</v>
      </c>
      <c r="H1049" t="s">
        <v>656</v>
      </c>
      <c r="I1049" t="s">
        <v>3742</v>
      </c>
      <c r="J1049" s="2" t="str">
        <f>IF(LEFT(G1049,7)=" Signed",MID(G1049,FIND($S$3,G1049)+9,30),IF(LEFT(G1049,8)=" Claimed",MID(G1049,FIND($S$4,G1049)+8,30),IF(LEFT(G1049,8)=" As",MID(G1049,FIND($S$5,G1049)+8,30),IF(LEFT(G1049,8)= " Traded", MID(G1049,FIND($S$6, G1049)+8,30),IF(LEFT(G1049,8)= " Drafted", MID(G1049,FIND($S$7, G1049)+8,30),IF(LEFT(G1049,8)= " Player", MID(G1049,FIND($S$8, G1049)+8,30),"no"))))))</f>
        <v>no</v>
      </c>
      <c r="K1049" t="str">
        <f t="shared" si="67"/>
        <v>no</v>
      </c>
    </row>
    <row r="1050" spans="1:11" x14ac:dyDescent="0.25">
      <c r="A1050" s="9" t="s">
        <v>3806</v>
      </c>
      <c r="B1050" s="11">
        <f t="shared" si="64"/>
        <v>12</v>
      </c>
      <c r="C1050" s="9" t="s">
        <v>3784</v>
      </c>
      <c r="D1050" s="9" t="str">
        <f t="shared" si="65"/>
        <v>19</v>
      </c>
      <c r="E1050" s="11">
        <v>2020</v>
      </c>
      <c r="F1050" s="7">
        <f t="shared" si="66"/>
        <v>44184</v>
      </c>
      <c r="G1050" t="s">
        <v>87</v>
      </c>
      <c r="H1050" t="s">
        <v>539</v>
      </c>
      <c r="I1050" t="s">
        <v>3742</v>
      </c>
      <c r="J1050" s="2" t="str">
        <f>IF(LEFT(G1050,7)=" Signed",MID(G1050,FIND($S$3,G1050)+9,30),IF(LEFT(G1050,8)=" Claimed",MID(G1050,FIND($S$4,G1050)+8,30),IF(LEFT(G1050,8)=" As",MID(G1050,FIND($S$5,G1050)+8,30),IF(LEFT(G1050,8)= " Traded", MID(G1050,FIND($S$6, G1050)+8,30),IF(LEFT(G1050,8)= " Drafted", MID(G1050,FIND($S$7, G1050)+8,30),IF(LEFT(G1050,8)= " Player", MID(G1050,FIND($S$8, G1050)+8,30),"no"))))))</f>
        <v>no</v>
      </c>
      <c r="K1050" t="str">
        <f t="shared" si="67"/>
        <v>no</v>
      </c>
    </row>
    <row r="1051" spans="1:11" x14ac:dyDescent="0.25">
      <c r="A1051" s="9" t="s">
        <v>3806</v>
      </c>
      <c r="B1051" s="11">
        <f t="shared" si="64"/>
        <v>12</v>
      </c>
      <c r="C1051" s="9" t="s">
        <v>3784</v>
      </c>
      <c r="D1051" s="9" t="str">
        <f t="shared" si="65"/>
        <v>19</v>
      </c>
      <c r="E1051" s="11">
        <v>2020</v>
      </c>
      <c r="F1051" s="7">
        <f t="shared" si="66"/>
        <v>44184</v>
      </c>
      <c r="G1051" t="s">
        <v>140</v>
      </c>
      <c r="H1051" t="s">
        <v>669</v>
      </c>
      <c r="I1051" t="s">
        <v>3746</v>
      </c>
      <c r="J1051" s="2" t="str">
        <f>IF(LEFT(G1051,7)=" Signed",MID(G1051,FIND($S$3,G1051)+9,30),IF(LEFT(G1051,8)=" Claimed",MID(G1051,FIND($S$4,G1051)+8,30),IF(LEFT(G1051,8)=" As",MID(G1051,FIND($S$5,G1051)+8,30),IF(LEFT(G1051,8)= " Traded", MID(G1051,FIND($S$6, G1051)+8,30),IF(LEFT(G1051,8)= " Drafted", MID(G1051,FIND($S$7, G1051)+8,30),IF(LEFT(G1051,8)= " Player", MID(G1051,FIND($S$8, G1051)+8,30),"no"))))))</f>
        <v>no</v>
      </c>
      <c r="K1051" t="str">
        <f t="shared" si="67"/>
        <v>no</v>
      </c>
    </row>
    <row r="1052" spans="1:11" x14ac:dyDescent="0.25">
      <c r="A1052" s="9" t="s">
        <v>3806</v>
      </c>
      <c r="B1052" s="11">
        <f t="shared" si="64"/>
        <v>12</v>
      </c>
      <c r="C1052" s="9" t="s">
        <v>3784</v>
      </c>
      <c r="D1052" s="9" t="str">
        <f t="shared" si="65"/>
        <v>19</v>
      </c>
      <c r="E1052" s="11">
        <v>2020</v>
      </c>
      <c r="F1052" s="7">
        <f t="shared" si="66"/>
        <v>44184</v>
      </c>
      <c r="G1052" t="s">
        <v>102</v>
      </c>
      <c r="H1052" t="s">
        <v>1073</v>
      </c>
      <c r="I1052" t="s">
        <v>3742</v>
      </c>
      <c r="J1052" s="2" t="str">
        <f>IF(LEFT(G1052,7)=" Signed",MID(G1052,FIND($S$3,G1052)+9,30),IF(LEFT(G1052,8)=" Claimed",MID(G1052,FIND($S$4,G1052)+8,30),IF(LEFT(G1052,8)=" As",MID(G1052,FIND($S$5,G1052)+8,30),IF(LEFT(G1052,8)= " Traded", MID(G1052,FIND($S$6, G1052)+8,30),IF(LEFT(G1052,8)= " Drafted", MID(G1052,FIND($S$7, G1052)+8,30),IF(LEFT(G1052,8)= " Player", MID(G1052,FIND($S$8, G1052)+8,30),"no"))))))</f>
        <v>no</v>
      </c>
      <c r="K1052" t="str">
        <f t="shared" si="67"/>
        <v>no</v>
      </c>
    </row>
    <row r="1053" spans="1:11" x14ac:dyDescent="0.25">
      <c r="A1053" s="9" t="s">
        <v>3806</v>
      </c>
      <c r="B1053" s="11">
        <f t="shared" si="64"/>
        <v>12</v>
      </c>
      <c r="C1053" s="9" t="s">
        <v>3784</v>
      </c>
      <c r="D1053" s="9" t="str">
        <f t="shared" si="65"/>
        <v>19</v>
      </c>
      <c r="E1053" s="11">
        <v>2020</v>
      </c>
      <c r="F1053" s="7">
        <f t="shared" si="66"/>
        <v>44184</v>
      </c>
      <c r="G1053" t="s">
        <v>470</v>
      </c>
      <c r="H1053" t="s">
        <v>324</v>
      </c>
      <c r="I1053" t="s">
        <v>3741</v>
      </c>
      <c r="J1053" s="2" t="str">
        <f>IF(LEFT(G1053,7)=" Signed",MID(G1053,FIND($S$3,G1053)+9,30),IF(LEFT(G1053,8)=" Claimed",MID(G1053,FIND($S$4,G1053)+8,30),IF(LEFT(G1053,8)=" As",MID(G1053,FIND($S$5,G1053)+8,30),IF(LEFT(G1053,8)= " Traded", MID(G1053,FIND($S$6, G1053)+8,30),IF(LEFT(G1053,8)= " Drafted", MID(G1053,FIND($S$7, G1053)+8,30),IF(LEFT(G1053,8)= " Player", MID(G1053,FIND($S$8, G1053)+8,30),"no"))))))</f>
        <v>Brooklyn Nets</v>
      </c>
      <c r="K1053" t="str">
        <f t="shared" si="67"/>
        <v>Brooklyn Nets</v>
      </c>
    </row>
    <row r="1054" spans="1:11" x14ac:dyDescent="0.25">
      <c r="A1054" s="9" t="s">
        <v>3806</v>
      </c>
      <c r="B1054" s="11">
        <f t="shared" si="64"/>
        <v>12</v>
      </c>
      <c r="C1054" s="9" t="s">
        <v>3784</v>
      </c>
      <c r="D1054" s="9" t="str">
        <f t="shared" si="65"/>
        <v>19</v>
      </c>
      <c r="E1054" s="11">
        <v>2020</v>
      </c>
      <c r="F1054" s="7">
        <f t="shared" si="66"/>
        <v>44184</v>
      </c>
      <c r="G1054" t="s">
        <v>68</v>
      </c>
      <c r="H1054" t="s">
        <v>1068</v>
      </c>
      <c r="I1054" t="s">
        <v>3742</v>
      </c>
      <c r="J1054" s="2" t="str">
        <f>IF(LEFT(G1054,7)=" Signed",MID(G1054,FIND($S$3,G1054)+9,30),IF(LEFT(G1054,8)=" Claimed",MID(G1054,FIND($S$4,G1054)+8,30),IF(LEFT(G1054,8)=" As",MID(G1054,FIND($S$5,G1054)+8,30),IF(LEFT(G1054,8)= " Traded", MID(G1054,FIND($S$6, G1054)+8,30),IF(LEFT(G1054,8)= " Drafted", MID(G1054,FIND($S$7, G1054)+8,30),IF(LEFT(G1054,8)= " Player", MID(G1054,FIND($S$8, G1054)+8,30),"no"))))))</f>
        <v>no</v>
      </c>
      <c r="K1054" t="str">
        <f t="shared" si="67"/>
        <v>no</v>
      </c>
    </row>
    <row r="1055" spans="1:11" x14ac:dyDescent="0.25">
      <c r="A1055" s="9" t="s">
        <v>3806</v>
      </c>
      <c r="B1055" s="11">
        <f t="shared" si="64"/>
        <v>12</v>
      </c>
      <c r="C1055" s="9" t="s">
        <v>3784</v>
      </c>
      <c r="D1055" s="9" t="str">
        <f t="shared" si="65"/>
        <v>19</v>
      </c>
      <c r="E1055" s="11">
        <v>2020</v>
      </c>
      <c r="F1055" s="7">
        <f t="shared" si="66"/>
        <v>44184</v>
      </c>
      <c r="G1055" t="s">
        <v>284</v>
      </c>
      <c r="H1055" t="s">
        <v>1074</v>
      </c>
      <c r="I1055" t="s">
        <v>3742</v>
      </c>
      <c r="J1055" s="2" t="str">
        <f>IF(LEFT(G1055,7)=" Signed",MID(G1055,FIND($S$3,G1055)+9,30),IF(LEFT(G1055,8)=" Claimed",MID(G1055,FIND($S$4,G1055)+8,30),IF(LEFT(G1055,8)=" As",MID(G1055,FIND($S$5,G1055)+8,30),IF(LEFT(G1055,8)= " Traded", MID(G1055,FIND($S$6, G1055)+8,30),IF(LEFT(G1055,8)= " Drafted", MID(G1055,FIND($S$7, G1055)+8,30),IF(LEFT(G1055,8)= " Player", MID(G1055,FIND($S$8, G1055)+8,30),"no"))))))</f>
        <v>no</v>
      </c>
      <c r="K1055" t="str">
        <f t="shared" si="67"/>
        <v>no</v>
      </c>
    </row>
    <row r="1056" spans="1:11" x14ac:dyDescent="0.25">
      <c r="A1056" s="9" t="s">
        <v>3806</v>
      </c>
      <c r="B1056" s="11">
        <f t="shared" si="64"/>
        <v>12</v>
      </c>
      <c r="C1056" s="9" t="s">
        <v>3784</v>
      </c>
      <c r="D1056" s="9" t="str">
        <f t="shared" si="65"/>
        <v>19</v>
      </c>
      <c r="E1056" s="11">
        <v>2020</v>
      </c>
      <c r="F1056" s="7">
        <f t="shared" si="66"/>
        <v>44184</v>
      </c>
      <c r="G1056" t="s">
        <v>967</v>
      </c>
      <c r="H1056" t="s">
        <v>1075</v>
      </c>
      <c r="I1056" t="s">
        <v>3742</v>
      </c>
      <c r="J1056" s="2" t="str">
        <f>IF(LEFT(G1056,7)=" Signed",MID(G1056,FIND($S$3,G1056)+9,30),IF(LEFT(G1056,8)=" Claimed",MID(G1056,FIND($S$4,G1056)+8,30),IF(LEFT(G1056,8)=" As",MID(G1056,FIND($S$5,G1056)+8,30),IF(LEFT(G1056,8)= " Traded", MID(G1056,FIND($S$6, G1056)+8,30),IF(LEFT(G1056,8)= " Drafted", MID(G1056,FIND($S$7, G1056)+8,30),IF(LEFT(G1056,8)= " Player", MID(G1056,FIND($S$8, G1056)+8,30),"no"))))))</f>
        <v>no</v>
      </c>
      <c r="K1056" t="str">
        <f t="shared" si="67"/>
        <v>no</v>
      </c>
    </row>
    <row r="1057" spans="1:11" x14ac:dyDescent="0.25">
      <c r="A1057" s="9" t="s">
        <v>3806</v>
      </c>
      <c r="B1057" s="11">
        <f t="shared" si="64"/>
        <v>12</v>
      </c>
      <c r="C1057" s="9" t="s">
        <v>3784</v>
      </c>
      <c r="D1057" s="9" t="str">
        <f t="shared" si="65"/>
        <v>19</v>
      </c>
      <c r="E1057" s="11">
        <v>2020</v>
      </c>
      <c r="F1057" s="7">
        <f t="shared" si="66"/>
        <v>44184</v>
      </c>
      <c r="G1057" t="s">
        <v>232</v>
      </c>
      <c r="H1057" t="s">
        <v>957</v>
      </c>
      <c r="I1057" t="s">
        <v>3742</v>
      </c>
      <c r="J1057" s="2" t="str">
        <f>IF(LEFT(G1057,7)=" Signed",MID(G1057,FIND($S$3,G1057)+9,30),IF(LEFT(G1057,8)=" Claimed",MID(G1057,FIND($S$4,G1057)+8,30),IF(LEFT(G1057,8)=" As",MID(G1057,FIND($S$5,G1057)+8,30),IF(LEFT(G1057,8)= " Traded", MID(G1057,FIND($S$6, G1057)+8,30),IF(LEFT(G1057,8)= " Drafted", MID(G1057,FIND($S$7, G1057)+8,30),IF(LEFT(G1057,8)= " Player", MID(G1057,FIND($S$8, G1057)+8,30),"no"))))))</f>
        <v>no</v>
      </c>
      <c r="K1057" t="str">
        <f t="shared" si="67"/>
        <v>no</v>
      </c>
    </row>
    <row r="1058" spans="1:11" x14ac:dyDescent="0.25">
      <c r="A1058" s="9" t="s">
        <v>3806</v>
      </c>
      <c r="B1058" s="11">
        <f t="shared" si="64"/>
        <v>12</v>
      </c>
      <c r="C1058" s="9" t="s">
        <v>3784</v>
      </c>
      <c r="D1058" s="9" t="str">
        <f t="shared" si="65"/>
        <v>19</v>
      </c>
      <c r="E1058" s="11">
        <v>2020</v>
      </c>
      <c r="F1058" s="7">
        <f t="shared" si="66"/>
        <v>44184</v>
      </c>
      <c r="G1058" t="s">
        <v>68</v>
      </c>
      <c r="H1058" t="s">
        <v>1076</v>
      </c>
      <c r="I1058" t="s">
        <v>3742</v>
      </c>
      <c r="J1058" s="2" t="str">
        <f>IF(LEFT(G1058,7)=" Signed",MID(G1058,FIND($S$3,G1058)+9,30),IF(LEFT(G1058,8)=" Claimed",MID(G1058,FIND($S$4,G1058)+8,30),IF(LEFT(G1058,8)=" As",MID(G1058,FIND($S$5,G1058)+8,30),IF(LEFT(G1058,8)= " Traded", MID(G1058,FIND($S$6, G1058)+8,30),IF(LEFT(G1058,8)= " Drafted", MID(G1058,FIND($S$7, G1058)+8,30),IF(LEFT(G1058,8)= " Player", MID(G1058,FIND($S$8, G1058)+8,30),"no"))))))</f>
        <v>no</v>
      </c>
      <c r="K1058" t="str">
        <f t="shared" si="67"/>
        <v>no</v>
      </c>
    </row>
    <row r="1059" spans="1:11" x14ac:dyDescent="0.25">
      <c r="A1059" s="9" t="s">
        <v>3806</v>
      </c>
      <c r="B1059" s="11">
        <f t="shared" si="64"/>
        <v>12</v>
      </c>
      <c r="C1059" s="9" t="s">
        <v>3784</v>
      </c>
      <c r="D1059" s="9" t="str">
        <f t="shared" si="65"/>
        <v>19</v>
      </c>
      <c r="E1059" s="11">
        <v>2020</v>
      </c>
      <c r="F1059" s="7">
        <f t="shared" si="66"/>
        <v>44184</v>
      </c>
      <c r="G1059" t="s">
        <v>102</v>
      </c>
      <c r="H1059" t="s">
        <v>66</v>
      </c>
      <c r="I1059" t="s">
        <v>3742</v>
      </c>
      <c r="J1059" s="2" t="str">
        <f>IF(LEFT(G1059,7)=" Signed",MID(G1059,FIND($S$3,G1059)+9,30),IF(LEFT(G1059,8)=" Claimed",MID(G1059,FIND($S$4,G1059)+8,30),IF(LEFT(G1059,8)=" As",MID(G1059,FIND($S$5,G1059)+8,30),IF(LEFT(G1059,8)= " Traded", MID(G1059,FIND($S$6, G1059)+8,30),IF(LEFT(G1059,8)= " Drafted", MID(G1059,FIND($S$7, G1059)+8,30),IF(LEFT(G1059,8)= " Player", MID(G1059,FIND($S$8, G1059)+8,30),"no"))))))</f>
        <v>no</v>
      </c>
      <c r="K1059" t="str">
        <f t="shared" si="67"/>
        <v>no</v>
      </c>
    </row>
    <row r="1060" spans="1:11" x14ac:dyDescent="0.25">
      <c r="A1060" s="9" t="s">
        <v>3806</v>
      </c>
      <c r="B1060" s="11">
        <f t="shared" si="64"/>
        <v>12</v>
      </c>
      <c r="C1060" s="9" t="s">
        <v>3784</v>
      </c>
      <c r="D1060" s="9" t="str">
        <f t="shared" si="65"/>
        <v>19</v>
      </c>
      <c r="E1060" s="11">
        <v>2020</v>
      </c>
      <c r="F1060" s="7">
        <f t="shared" si="66"/>
        <v>44184</v>
      </c>
      <c r="G1060" t="s">
        <v>1043</v>
      </c>
      <c r="H1060" t="s">
        <v>182</v>
      </c>
      <c r="I1060" t="s">
        <v>3742</v>
      </c>
      <c r="J1060" s="2" t="str">
        <f>IF(LEFT(G1060,7)=" Signed",MID(G1060,FIND($S$3,G1060)+9,30),IF(LEFT(G1060,8)=" Claimed",MID(G1060,FIND($S$4,G1060)+8,30),IF(LEFT(G1060,8)=" As",MID(G1060,FIND($S$5,G1060)+8,30),IF(LEFT(G1060,8)= " Traded", MID(G1060,FIND($S$6, G1060)+8,30),IF(LEFT(G1060,8)= " Drafted", MID(G1060,FIND($S$7, G1060)+8,30),IF(LEFT(G1060,8)= " Player", MID(G1060,FIND($S$8, G1060)+8,30),"no"))))))</f>
        <v>no</v>
      </c>
      <c r="K1060" t="str">
        <f t="shared" si="67"/>
        <v>no</v>
      </c>
    </row>
    <row r="1061" spans="1:11" x14ac:dyDescent="0.25">
      <c r="A1061" s="9" t="s">
        <v>3806</v>
      </c>
      <c r="B1061" s="11">
        <f t="shared" si="64"/>
        <v>12</v>
      </c>
      <c r="C1061" s="9" t="s">
        <v>3784</v>
      </c>
      <c r="D1061" s="9" t="str">
        <f t="shared" si="65"/>
        <v>19</v>
      </c>
      <c r="E1061" s="11">
        <v>2020</v>
      </c>
      <c r="F1061" s="7">
        <f t="shared" si="66"/>
        <v>44184</v>
      </c>
      <c r="G1061" t="s">
        <v>268</v>
      </c>
      <c r="H1061" t="s">
        <v>21</v>
      </c>
      <c r="I1061" t="s">
        <v>3742</v>
      </c>
      <c r="J1061" s="2" t="str">
        <f>IF(LEFT(G1061,7)=" Signed",MID(G1061,FIND($S$3,G1061)+9,30),IF(LEFT(G1061,8)=" Claimed",MID(G1061,FIND($S$4,G1061)+8,30),IF(LEFT(G1061,8)=" As",MID(G1061,FIND($S$5,G1061)+8,30),IF(LEFT(G1061,8)= " Traded", MID(G1061,FIND($S$6, G1061)+8,30),IF(LEFT(G1061,8)= " Drafted", MID(G1061,FIND($S$7, G1061)+8,30),IF(LEFT(G1061,8)= " Player", MID(G1061,FIND($S$8, G1061)+8,30),"no"))))))</f>
        <v>no</v>
      </c>
      <c r="K1061" t="str">
        <f t="shared" si="67"/>
        <v>no</v>
      </c>
    </row>
    <row r="1062" spans="1:11" x14ac:dyDescent="0.25">
      <c r="A1062" s="9" t="s">
        <v>3806</v>
      </c>
      <c r="B1062" s="11">
        <f t="shared" si="64"/>
        <v>12</v>
      </c>
      <c r="C1062" s="9" t="s">
        <v>3784</v>
      </c>
      <c r="D1062" s="9" t="str">
        <f t="shared" si="65"/>
        <v>19</v>
      </c>
      <c r="E1062" s="11">
        <v>2020</v>
      </c>
      <c r="F1062" s="7">
        <f t="shared" si="66"/>
        <v>44184</v>
      </c>
      <c r="G1062" t="s">
        <v>175</v>
      </c>
      <c r="H1062" t="s">
        <v>918</v>
      </c>
      <c r="I1062" t="s">
        <v>3742</v>
      </c>
      <c r="J1062" s="2" t="str">
        <f>IF(LEFT(G1062,7)=" Signed",MID(G1062,FIND($S$3,G1062)+9,30),IF(LEFT(G1062,8)=" Claimed",MID(G1062,FIND($S$4,G1062)+8,30),IF(LEFT(G1062,8)=" As",MID(G1062,FIND($S$5,G1062)+8,30),IF(LEFT(G1062,8)= " Traded", MID(G1062,FIND($S$6, G1062)+8,30),IF(LEFT(G1062,8)= " Drafted", MID(G1062,FIND($S$7, G1062)+8,30),IF(LEFT(G1062,8)= " Player", MID(G1062,FIND($S$8, G1062)+8,30),"no"))))))</f>
        <v>no</v>
      </c>
      <c r="K1062" t="str">
        <f t="shared" si="67"/>
        <v>no</v>
      </c>
    </row>
    <row r="1063" spans="1:11" x14ac:dyDescent="0.25">
      <c r="A1063" s="9" t="s">
        <v>3806</v>
      </c>
      <c r="B1063" s="11">
        <f t="shared" si="64"/>
        <v>12</v>
      </c>
      <c r="C1063" s="9" t="s">
        <v>3784</v>
      </c>
      <c r="D1063" s="9" t="str">
        <f t="shared" si="65"/>
        <v>19</v>
      </c>
      <c r="E1063" s="11">
        <v>2020</v>
      </c>
      <c r="F1063" s="7">
        <f t="shared" si="66"/>
        <v>44184</v>
      </c>
      <c r="G1063" t="s">
        <v>1077</v>
      </c>
      <c r="H1063" t="s">
        <v>1078</v>
      </c>
      <c r="I1063" t="s">
        <v>3742</v>
      </c>
      <c r="J1063" s="2" t="str">
        <f>IF(LEFT(G1063,7)=" Signed",MID(G1063,FIND($S$3,G1063)+9,30),IF(LEFT(G1063,8)=" Claimed",MID(G1063,FIND($S$4,G1063)+8,30),IF(LEFT(G1063,8)=" As",MID(G1063,FIND($S$5,G1063)+8,30),IF(LEFT(G1063,8)= " Traded", MID(G1063,FIND($S$6, G1063)+8,30),IF(LEFT(G1063,8)= " Drafted", MID(G1063,FIND($S$7, G1063)+8,30),IF(LEFT(G1063,8)= " Player", MID(G1063,FIND($S$8, G1063)+8,30),"no"))))))</f>
        <v>no</v>
      </c>
      <c r="K1063" t="str">
        <f t="shared" si="67"/>
        <v>no</v>
      </c>
    </row>
    <row r="1064" spans="1:11" x14ac:dyDescent="0.25">
      <c r="A1064" s="9" t="s">
        <v>3806</v>
      </c>
      <c r="B1064" s="11">
        <f t="shared" si="64"/>
        <v>12</v>
      </c>
      <c r="C1064" s="9" t="s">
        <v>3784</v>
      </c>
      <c r="D1064" s="9" t="str">
        <f t="shared" si="65"/>
        <v>19</v>
      </c>
      <c r="E1064" s="11">
        <v>2020</v>
      </c>
      <c r="F1064" s="7">
        <f t="shared" si="66"/>
        <v>44184</v>
      </c>
      <c r="G1064" t="s">
        <v>5</v>
      </c>
      <c r="H1064" t="s">
        <v>337</v>
      </c>
      <c r="I1064" t="s">
        <v>3742</v>
      </c>
      <c r="J1064" s="2" t="str">
        <f>IF(LEFT(G1064,7)=" Signed",MID(G1064,FIND($S$3,G1064)+9,30),IF(LEFT(G1064,8)=" Claimed",MID(G1064,FIND($S$4,G1064)+8,30),IF(LEFT(G1064,8)=" As",MID(G1064,FIND($S$5,G1064)+8,30),IF(LEFT(G1064,8)= " Traded", MID(G1064,FIND($S$6, G1064)+8,30),IF(LEFT(G1064,8)= " Drafted", MID(G1064,FIND($S$7, G1064)+8,30),IF(LEFT(G1064,8)= " Player", MID(G1064,FIND($S$8, G1064)+8,30),"no"))))))</f>
        <v>no</v>
      </c>
      <c r="K1064" t="str">
        <f t="shared" si="67"/>
        <v>no</v>
      </c>
    </row>
    <row r="1065" spans="1:11" x14ac:dyDescent="0.25">
      <c r="A1065" s="9" t="s">
        <v>3806</v>
      </c>
      <c r="B1065" s="11">
        <f t="shared" si="64"/>
        <v>12</v>
      </c>
      <c r="C1065" s="9" t="s">
        <v>3784</v>
      </c>
      <c r="D1065" s="9" t="str">
        <f t="shared" si="65"/>
        <v>19</v>
      </c>
      <c r="E1065" s="11">
        <v>2020</v>
      </c>
      <c r="F1065" s="7">
        <f t="shared" si="66"/>
        <v>44184</v>
      </c>
      <c r="G1065" t="s">
        <v>175</v>
      </c>
      <c r="H1065" t="s">
        <v>1079</v>
      </c>
      <c r="I1065" t="s">
        <v>3742</v>
      </c>
      <c r="J1065" s="2" t="str">
        <f>IF(LEFT(G1065,7)=" Signed",MID(G1065,FIND($S$3,G1065)+9,30),IF(LEFT(G1065,8)=" Claimed",MID(G1065,FIND($S$4,G1065)+8,30),IF(LEFT(G1065,8)=" As",MID(G1065,FIND($S$5,G1065)+8,30),IF(LEFT(G1065,8)= " Traded", MID(G1065,FIND($S$6, G1065)+8,30),IF(LEFT(G1065,8)= " Drafted", MID(G1065,FIND($S$7, G1065)+8,30),IF(LEFT(G1065,8)= " Player", MID(G1065,FIND($S$8, G1065)+8,30),"no"))))))</f>
        <v>no</v>
      </c>
      <c r="K1065" t="str">
        <f t="shared" si="67"/>
        <v>no</v>
      </c>
    </row>
    <row r="1066" spans="1:11" x14ac:dyDescent="0.25">
      <c r="A1066" s="9" t="s">
        <v>3806</v>
      </c>
      <c r="B1066" s="11">
        <f t="shared" si="64"/>
        <v>12</v>
      </c>
      <c r="C1066" s="9" t="s">
        <v>3784</v>
      </c>
      <c r="D1066" s="9" t="str">
        <f t="shared" si="65"/>
        <v>19</v>
      </c>
      <c r="E1066" s="11">
        <v>2020</v>
      </c>
      <c r="F1066" s="7">
        <f t="shared" si="66"/>
        <v>44184</v>
      </c>
      <c r="G1066" t="s">
        <v>478</v>
      </c>
      <c r="H1066" t="s">
        <v>1080</v>
      </c>
      <c r="I1066" t="s">
        <v>3742</v>
      </c>
      <c r="J1066" s="2" t="str">
        <f>IF(LEFT(G1066,7)=" Signed",MID(G1066,FIND($S$3,G1066)+9,30),IF(LEFT(G1066,8)=" Claimed",MID(G1066,FIND($S$4,G1066)+8,30),IF(LEFT(G1066,8)=" As",MID(G1066,FIND($S$5,G1066)+8,30),IF(LEFT(G1066,8)= " Traded", MID(G1066,FIND($S$6, G1066)+8,30),IF(LEFT(G1066,8)= " Drafted", MID(G1066,FIND($S$7, G1066)+8,30),IF(LEFT(G1066,8)= " Player", MID(G1066,FIND($S$8, G1066)+8,30),"no"))))))</f>
        <v>no</v>
      </c>
      <c r="K1066" t="str">
        <f t="shared" si="67"/>
        <v>no</v>
      </c>
    </row>
    <row r="1067" spans="1:11" x14ac:dyDescent="0.25">
      <c r="A1067" s="9" t="s">
        <v>3806</v>
      </c>
      <c r="B1067" s="11">
        <f t="shared" si="64"/>
        <v>12</v>
      </c>
      <c r="C1067" s="9" t="s">
        <v>3784</v>
      </c>
      <c r="D1067" s="9" t="str">
        <f t="shared" si="65"/>
        <v>19</v>
      </c>
      <c r="E1067" s="11">
        <v>2020</v>
      </c>
      <c r="F1067" s="7">
        <f t="shared" si="66"/>
        <v>44184</v>
      </c>
      <c r="G1067" t="s">
        <v>321</v>
      </c>
      <c r="H1067" t="s">
        <v>23</v>
      </c>
      <c r="I1067" t="s">
        <v>3742</v>
      </c>
      <c r="J1067" s="2" t="str">
        <f>IF(LEFT(G1067,7)=" Signed",MID(G1067,FIND($S$3,G1067)+9,30),IF(LEFT(G1067,8)=" Claimed",MID(G1067,FIND($S$4,G1067)+8,30),IF(LEFT(G1067,8)=" As",MID(G1067,FIND($S$5,G1067)+8,30),IF(LEFT(G1067,8)= " Traded", MID(G1067,FIND($S$6, G1067)+8,30),IF(LEFT(G1067,8)= " Drafted", MID(G1067,FIND($S$7, G1067)+8,30),IF(LEFT(G1067,8)= " Player", MID(G1067,FIND($S$8, G1067)+8,30),"no"))))))</f>
        <v>no</v>
      </c>
      <c r="K1067" t="str">
        <f t="shared" si="67"/>
        <v>no</v>
      </c>
    </row>
    <row r="1068" spans="1:11" x14ac:dyDescent="0.25">
      <c r="A1068" s="9" t="s">
        <v>3806</v>
      </c>
      <c r="B1068" s="11">
        <f t="shared" si="64"/>
        <v>12</v>
      </c>
      <c r="C1068" s="9" t="s">
        <v>3784</v>
      </c>
      <c r="D1068" s="9" t="str">
        <f t="shared" si="65"/>
        <v>19</v>
      </c>
      <c r="E1068" s="11">
        <v>2020</v>
      </c>
      <c r="F1068" s="7">
        <f t="shared" si="66"/>
        <v>44184</v>
      </c>
      <c r="G1068" t="s">
        <v>1043</v>
      </c>
      <c r="H1068" t="s">
        <v>1045</v>
      </c>
      <c r="I1068" t="s">
        <v>3742</v>
      </c>
      <c r="J1068" s="2" t="str">
        <f>IF(LEFT(G1068,7)=" Signed",MID(G1068,FIND($S$3,G1068)+9,30),IF(LEFT(G1068,8)=" Claimed",MID(G1068,FIND($S$4,G1068)+8,30),IF(LEFT(G1068,8)=" As",MID(G1068,FIND($S$5,G1068)+8,30),IF(LEFT(G1068,8)= " Traded", MID(G1068,FIND($S$6, G1068)+8,30),IF(LEFT(G1068,8)= " Drafted", MID(G1068,FIND($S$7, G1068)+8,30),IF(LEFT(G1068,8)= " Player", MID(G1068,FIND($S$8, G1068)+8,30),"no"))))))</f>
        <v>no</v>
      </c>
      <c r="K1068" t="str">
        <f t="shared" si="67"/>
        <v>no</v>
      </c>
    </row>
    <row r="1069" spans="1:11" x14ac:dyDescent="0.25">
      <c r="A1069" s="9" t="s">
        <v>3806</v>
      </c>
      <c r="B1069" s="11">
        <f t="shared" si="64"/>
        <v>12</v>
      </c>
      <c r="C1069" s="9" t="s">
        <v>3784</v>
      </c>
      <c r="D1069" s="9" t="str">
        <f t="shared" si="65"/>
        <v>19</v>
      </c>
      <c r="E1069" s="11">
        <v>2021</v>
      </c>
      <c r="F1069" s="7">
        <f t="shared" si="66"/>
        <v>44549</v>
      </c>
      <c r="G1069" t="s">
        <v>627</v>
      </c>
      <c r="H1069" t="s">
        <v>168</v>
      </c>
      <c r="I1069" t="s">
        <v>3741</v>
      </c>
      <c r="J1069" s="2" t="str">
        <f>IF(LEFT(G1069,7)=" Signed",MID(G1069,FIND($S$3,G1069)+9,30),IF(LEFT(G1069,8)=" Claimed",MID(G1069,FIND($S$4,G1069)+8,30),IF(LEFT(G1069,8)=" As",MID(G1069,FIND($S$5,G1069)+8,30),IF(LEFT(G1069,8)= " Traded", MID(G1069,FIND($S$6, G1069)+8,30),IF(LEFT(G1069,8)= " Drafted", MID(G1069,FIND($S$7, G1069)+8,30),IF(LEFT(G1069,8)= " Player", MID(G1069,FIND($S$8, G1069)+8,30),"no"))))))</f>
        <v>Philadelphia 76ers</v>
      </c>
      <c r="K1069" t="str">
        <f t="shared" si="67"/>
        <v>Philadelphia 76ers</v>
      </c>
    </row>
    <row r="1070" spans="1:11" x14ac:dyDescent="0.25">
      <c r="A1070" s="9" t="s">
        <v>3806</v>
      </c>
      <c r="B1070" s="11">
        <f t="shared" si="64"/>
        <v>12</v>
      </c>
      <c r="C1070" s="9" t="s">
        <v>3784</v>
      </c>
      <c r="D1070" s="9" t="str">
        <f t="shared" si="65"/>
        <v>19</v>
      </c>
      <c r="E1070" s="11">
        <v>2021</v>
      </c>
      <c r="F1070" s="7">
        <f t="shared" si="66"/>
        <v>44549</v>
      </c>
      <c r="G1070" t="s">
        <v>5</v>
      </c>
      <c r="H1070" t="s">
        <v>693</v>
      </c>
      <c r="I1070" t="s">
        <v>3742</v>
      </c>
      <c r="J1070" s="2" t="str">
        <f>IF(LEFT(G1070,7)=" Signed",MID(G1070,FIND($S$3,G1070)+9,30),IF(LEFT(G1070,8)=" Claimed",MID(G1070,FIND($S$4,G1070)+8,30),IF(LEFT(G1070,8)=" As",MID(G1070,FIND($S$5,G1070)+8,30),IF(LEFT(G1070,8)= " Traded", MID(G1070,FIND($S$6, G1070)+8,30),IF(LEFT(G1070,8)= " Drafted", MID(G1070,FIND($S$7, G1070)+8,30),IF(LEFT(G1070,8)= " Player", MID(G1070,FIND($S$8, G1070)+8,30),"no"))))))</f>
        <v>no</v>
      </c>
      <c r="K1070" t="str">
        <f t="shared" si="67"/>
        <v>no</v>
      </c>
    </row>
    <row r="1071" spans="1:11" x14ac:dyDescent="0.25">
      <c r="A1071" s="9" t="s">
        <v>3806</v>
      </c>
      <c r="B1071" s="11">
        <f t="shared" si="64"/>
        <v>12</v>
      </c>
      <c r="C1071" s="9" t="s">
        <v>3784</v>
      </c>
      <c r="D1071" s="9" t="str">
        <f t="shared" si="65"/>
        <v>19</v>
      </c>
      <c r="E1071" s="11">
        <v>2021</v>
      </c>
      <c r="F1071" s="7">
        <f t="shared" si="66"/>
        <v>44549</v>
      </c>
      <c r="G1071" t="s">
        <v>155</v>
      </c>
      <c r="H1071" t="s">
        <v>1081</v>
      </c>
      <c r="I1071" t="s">
        <v>3741</v>
      </c>
      <c r="J1071" s="2" t="str">
        <f>IF(LEFT(G1071,7)=" Signed",MID(G1071,FIND($S$3,G1071)+9,30),IF(LEFT(G1071,8)=" Claimed",MID(G1071,FIND($S$4,G1071)+8,30),IF(LEFT(G1071,8)=" As",MID(G1071,FIND($S$5,G1071)+8,30),IF(LEFT(G1071,8)= " Traded", MID(G1071,FIND($S$6, G1071)+8,30),IF(LEFT(G1071,8)= " Drafted", MID(G1071,FIND($S$7, G1071)+8,30),IF(LEFT(G1071,8)= " Player", MID(G1071,FIND($S$8, G1071)+8,30),"no"))))))</f>
        <v>Denver Nuggets.</v>
      </c>
      <c r="K1071" t="str">
        <f t="shared" si="67"/>
        <v>Denver Nuggets</v>
      </c>
    </row>
    <row r="1072" spans="1:11" x14ac:dyDescent="0.25">
      <c r="A1072" s="9" t="s">
        <v>3806</v>
      </c>
      <c r="B1072" s="11">
        <f t="shared" si="64"/>
        <v>12</v>
      </c>
      <c r="C1072" s="9" t="s">
        <v>3785</v>
      </c>
      <c r="D1072" s="9" t="str">
        <f t="shared" si="65"/>
        <v>2</v>
      </c>
      <c r="E1072" s="11">
        <v>2007</v>
      </c>
      <c r="F1072" s="7">
        <f t="shared" si="66"/>
        <v>39418</v>
      </c>
      <c r="G1072" t="s">
        <v>1082</v>
      </c>
      <c r="H1072" t="s">
        <v>1029</v>
      </c>
      <c r="I1072" t="s">
        <v>3747</v>
      </c>
      <c r="J1072" s="2" t="str">
        <f>IF(LEFT(G1072,7)=" Signed",MID(G1072,FIND($S$3,G1072)+9,30),IF(LEFT(G1072,8)=" Claimed",MID(G1072,FIND($S$4,G1072)+8,30),IF(LEFT(G1072,8)=" As",MID(G1072,FIND($S$5,G1072)+8,30),IF(LEFT(G1072,8)= " Traded", MID(G1072,FIND($S$6, G1072)+8,30),IF(LEFT(G1072,8)= " Drafted", MID(G1072,FIND($S$7, G1072)+8,30),IF(LEFT(G1072,8)= " Player", MID(G1072,FIND($S$8, G1072)+8,30),"no"))))))</f>
        <v>no</v>
      </c>
      <c r="K1072" t="str">
        <f t="shared" si="67"/>
        <v>no</v>
      </c>
    </row>
    <row r="1073" spans="1:11" x14ac:dyDescent="0.25">
      <c r="A1073" s="9" t="s">
        <v>3806</v>
      </c>
      <c r="B1073" s="11">
        <f t="shared" si="64"/>
        <v>12</v>
      </c>
      <c r="C1073" s="9" t="s">
        <v>3785</v>
      </c>
      <c r="D1073" s="9" t="str">
        <f t="shared" si="65"/>
        <v>2</v>
      </c>
      <c r="E1073" s="11">
        <v>2008</v>
      </c>
      <c r="F1073" s="7">
        <f t="shared" si="66"/>
        <v>39784</v>
      </c>
      <c r="G1073" t="s">
        <v>146</v>
      </c>
      <c r="H1073" t="s">
        <v>93</v>
      </c>
      <c r="I1073" t="s">
        <v>3744</v>
      </c>
      <c r="J1073" s="2" t="str">
        <f>IF(LEFT(G1073,7)=" Signed",MID(G1073,FIND($S$3,G1073)+9,30),IF(LEFT(G1073,8)=" Claimed",MID(G1073,FIND($S$4,G1073)+8,30),IF(LEFT(G1073,8)=" As",MID(G1073,FIND($S$5,G1073)+8,30),IF(LEFT(G1073,8)= " Traded", MID(G1073,FIND($S$6, G1073)+8,30),IF(LEFT(G1073,8)= " Drafted", MID(G1073,FIND($S$7, G1073)+8,30),IF(LEFT(G1073,8)= " Player", MID(G1073,FIND($S$8, G1073)+8,30),"no"))))))</f>
        <v>no</v>
      </c>
      <c r="K1073" t="str">
        <f t="shared" si="67"/>
        <v>no</v>
      </c>
    </row>
    <row r="1074" spans="1:11" x14ac:dyDescent="0.25">
      <c r="A1074" s="9" t="s">
        <v>3806</v>
      </c>
      <c r="B1074" s="11">
        <f t="shared" si="64"/>
        <v>12</v>
      </c>
      <c r="C1074" s="9" t="s">
        <v>3785</v>
      </c>
      <c r="D1074" s="9" t="str">
        <f t="shared" si="65"/>
        <v>2</v>
      </c>
      <c r="E1074" s="11">
        <v>2016</v>
      </c>
      <c r="F1074" s="7">
        <f t="shared" si="66"/>
        <v>42706</v>
      </c>
      <c r="G1074" t="s">
        <v>1083</v>
      </c>
      <c r="H1074" t="s">
        <v>628</v>
      </c>
      <c r="I1074" t="s">
        <v>3744</v>
      </c>
      <c r="J1074" s="2" t="str">
        <f>IF(LEFT(G1074,7)=" Signed",MID(G1074,FIND($S$3,G1074)+9,30),IF(LEFT(G1074,8)=" Claimed",MID(G1074,FIND($S$4,G1074)+8,30),IF(LEFT(G1074,8)=" As",MID(G1074,FIND($S$5,G1074)+8,30),IF(LEFT(G1074,8)= " Traded", MID(G1074,FIND($S$6, G1074)+8,30),IF(LEFT(G1074,8)= " Drafted", MID(G1074,FIND($S$7, G1074)+8,30),IF(LEFT(G1074,8)= " Player", MID(G1074,FIND($S$8, G1074)+8,30),"no"))))))</f>
        <v>no</v>
      </c>
      <c r="K1074" t="str">
        <f t="shared" si="67"/>
        <v>no</v>
      </c>
    </row>
    <row r="1075" spans="1:11" x14ac:dyDescent="0.25">
      <c r="A1075" s="9" t="s">
        <v>3806</v>
      </c>
      <c r="B1075" s="11">
        <f t="shared" si="64"/>
        <v>12</v>
      </c>
      <c r="C1075" s="9" t="s">
        <v>3785</v>
      </c>
      <c r="D1075" s="9" t="str">
        <f t="shared" si="65"/>
        <v>2</v>
      </c>
      <c r="E1075" s="11">
        <v>2018</v>
      </c>
      <c r="F1075" s="7">
        <f t="shared" si="66"/>
        <v>43436</v>
      </c>
      <c r="G1075" t="s">
        <v>63</v>
      </c>
      <c r="H1075" t="s">
        <v>376</v>
      </c>
      <c r="I1075" t="s">
        <v>3741</v>
      </c>
      <c r="J1075" s="2" t="str">
        <f>IF(LEFT(G1075,7)=" Signed",MID(G1075,FIND($S$3,G1075)+9,30),IF(LEFT(G1075,8)=" Claimed",MID(G1075,FIND($S$4,G1075)+8,30),IF(LEFT(G1075,8)=" As",MID(G1075,FIND($S$5,G1075)+8,30),IF(LEFT(G1075,8)= " Traded", MID(G1075,FIND($S$6, G1075)+8,30),IF(LEFT(G1075,8)= " Drafted", MID(G1075,FIND($S$7, G1075)+8,30),IF(LEFT(G1075,8)= " Player", MID(G1075,FIND($S$8, G1075)+8,30),"no"))))))</f>
        <v>Cleveland Cavaliers</v>
      </c>
      <c r="K1075" t="str">
        <f t="shared" si="67"/>
        <v>Cleveland Cavaliers</v>
      </c>
    </row>
    <row r="1076" spans="1:11" x14ac:dyDescent="0.25">
      <c r="A1076" s="9" t="s">
        <v>3806</v>
      </c>
      <c r="B1076" s="11">
        <f t="shared" si="64"/>
        <v>12</v>
      </c>
      <c r="C1076" s="9" t="s">
        <v>3785</v>
      </c>
      <c r="D1076" s="9" t="str">
        <f t="shared" si="65"/>
        <v>2</v>
      </c>
      <c r="E1076" s="11">
        <v>2018</v>
      </c>
      <c r="F1076" s="7">
        <f t="shared" si="66"/>
        <v>43436</v>
      </c>
      <c r="G1076" t="s">
        <v>63</v>
      </c>
      <c r="H1076" t="s">
        <v>1084</v>
      </c>
      <c r="I1076" t="s">
        <v>3741</v>
      </c>
      <c r="J1076" s="2" t="str">
        <f>IF(LEFT(G1076,7)=" Signed",MID(G1076,FIND($S$3,G1076)+9,30),IF(LEFT(G1076,8)=" Claimed",MID(G1076,FIND($S$4,G1076)+8,30),IF(LEFT(G1076,8)=" As",MID(G1076,FIND($S$5,G1076)+8,30),IF(LEFT(G1076,8)= " Traded", MID(G1076,FIND($S$6, G1076)+8,30),IF(LEFT(G1076,8)= " Drafted", MID(G1076,FIND($S$7, G1076)+8,30),IF(LEFT(G1076,8)= " Player", MID(G1076,FIND($S$8, G1076)+8,30),"no"))))))</f>
        <v>Cleveland Cavaliers</v>
      </c>
      <c r="K1076" t="str">
        <f t="shared" si="67"/>
        <v>Cleveland Cavaliers</v>
      </c>
    </row>
    <row r="1077" spans="1:11" x14ac:dyDescent="0.25">
      <c r="A1077" s="9" t="s">
        <v>3806</v>
      </c>
      <c r="B1077" s="11">
        <f t="shared" si="64"/>
        <v>12</v>
      </c>
      <c r="C1077" s="9" t="s">
        <v>3785</v>
      </c>
      <c r="D1077" s="9" t="str">
        <f t="shared" si="65"/>
        <v>2</v>
      </c>
      <c r="E1077" s="11">
        <v>2018</v>
      </c>
      <c r="F1077" s="7">
        <f t="shared" si="66"/>
        <v>43436</v>
      </c>
      <c r="G1077" t="s">
        <v>286</v>
      </c>
      <c r="H1077" t="s">
        <v>1085</v>
      </c>
      <c r="I1077" t="s">
        <v>3742</v>
      </c>
      <c r="J1077" s="2" t="str">
        <f>IF(LEFT(G1077,7)=" Signed",MID(G1077,FIND($S$3,G1077)+9,30),IF(LEFT(G1077,8)=" Claimed",MID(G1077,FIND($S$4,G1077)+8,30),IF(LEFT(G1077,8)=" As",MID(G1077,FIND($S$5,G1077)+8,30),IF(LEFT(G1077,8)= " Traded", MID(G1077,FIND($S$6, G1077)+8,30),IF(LEFT(G1077,8)= " Drafted", MID(G1077,FIND($S$7, G1077)+8,30),IF(LEFT(G1077,8)= " Player", MID(G1077,FIND($S$8, G1077)+8,30),"no"))))))</f>
        <v>no</v>
      </c>
      <c r="K1077" t="str">
        <f t="shared" si="67"/>
        <v>no</v>
      </c>
    </row>
    <row r="1078" spans="1:11" x14ac:dyDescent="0.25">
      <c r="A1078" s="9" t="s">
        <v>3806</v>
      </c>
      <c r="B1078" s="11">
        <f t="shared" si="64"/>
        <v>12</v>
      </c>
      <c r="C1078" s="9" t="s">
        <v>3785</v>
      </c>
      <c r="D1078" s="9" t="str">
        <f t="shared" si="65"/>
        <v>2</v>
      </c>
      <c r="E1078" s="11">
        <v>2020</v>
      </c>
      <c r="F1078" s="7">
        <f t="shared" si="66"/>
        <v>44167</v>
      </c>
      <c r="G1078" t="s">
        <v>1086</v>
      </c>
      <c r="H1078" t="s">
        <v>995</v>
      </c>
      <c r="I1078" t="s">
        <v>3741</v>
      </c>
      <c r="J1078" s="2" t="str">
        <f>IF(LEFT(G1078,7)=" Signed",MID(G1078,FIND($S$3,G1078)+9,30),IF(LEFT(G1078,8)=" Claimed",MID(G1078,FIND($S$4,G1078)+8,30),IF(LEFT(G1078,8)=" As",MID(G1078,FIND($S$5,G1078)+8,30),IF(LEFT(G1078,8)= " Traded", MID(G1078,FIND($S$6, G1078)+8,30),IF(LEFT(G1078,8)= " Drafted", MID(G1078,FIND($S$7, G1078)+8,30),IF(LEFT(G1078,8)= " Player", MID(G1078,FIND($S$8, G1078)+8,30),"no"))))))</f>
        <v>Detroit Pistons.</v>
      </c>
      <c r="K1078" t="str">
        <f t="shared" si="67"/>
        <v>Detroit Pistons</v>
      </c>
    </row>
    <row r="1079" spans="1:11" x14ac:dyDescent="0.25">
      <c r="A1079" s="9" t="s">
        <v>3806</v>
      </c>
      <c r="B1079" s="11">
        <f t="shared" si="64"/>
        <v>12</v>
      </c>
      <c r="C1079" s="9" t="s">
        <v>3785</v>
      </c>
      <c r="D1079" s="9" t="str">
        <f t="shared" si="65"/>
        <v>2</v>
      </c>
      <c r="E1079" s="11">
        <v>2020</v>
      </c>
      <c r="F1079" s="7">
        <f t="shared" si="66"/>
        <v>44167</v>
      </c>
      <c r="G1079" t="s">
        <v>620</v>
      </c>
      <c r="H1079" t="s">
        <v>1087</v>
      </c>
      <c r="I1079" t="s">
        <v>3741</v>
      </c>
      <c r="J1079" s="2" t="str">
        <f>IF(LEFT(G1079,7)=" Signed",MID(G1079,FIND($S$3,G1079)+9,30),IF(LEFT(G1079,8)=" Claimed",MID(G1079,FIND($S$4,G1079)+8,30),IF(LEFT(G1079,8)=" As",MID(G1079,FIND($S$5,G1079)+8,30),IF(LEFT(G1079,8)= " Traded", MID(G1079,FIND($S$6, G1079)+8,30),IF(LEFT(G1079,8)= " Drafted", MID(G1079,FIND($S$7, G1079)+8,30),IF(LEFT(G1079,8)= " Player", MID(G1079,FIND($S$8, G1079)+8,30),"no"))))))</f>
        <v>Philadelphia 76ers</v>
      </c>
      <c r="K1079" t="str">
        <f t="shared" si="67"/>
        <v>Philadelphia 76ers</v>
      </c>
    </row>
    <row r="1080" spans="1:11" x14ac:dyDescent="0.25">
      <c r="A1080" s="9" t="s">
        <v>3806</v>
      </c>
      <c r="B1080" s="11">
        <f t="shared" si="64"/>
        <v>12</v>
      </c>
      <c r="C1080" s="9" t="s">
        <v>3785</v>
      </c>
      <c r="D1080" s="9" t="str">
        <f t="shared" si="65"/>
        <v>2</v>
      </c>
      <c r="E1080" s="11">
        <v>2020</v>
      </c>
      <c r="F1080" s="7">
        <f t="shared" si="66"/>
        <v>44167</v>
      </c>
      <c r="G1080" t="s">
        <v>1072</v>
      </c>
      <c r="H1080" t="s">
        <v>486</v>
      </c>
      <c r="I1080" t="s">
        <v>3741</v>
      </c>
      <c r="J1080" s="2" t="str">
        <f>IF(LEFT(G1080,7)=" Signed",MID(G1080,FIND($S$3,G1080)+9,30),IF(LEFT(G1080,8)=" Claimed",MID(G1080,FIND($S$4,G1080)+8,30),IF(LEFT(G1080,8)=" As",MID(G1080,FIND($S$5,G1080)+8,30),IF(LEFT(G1080,8)= " Traded", MID(G1080,FIND($S$6, G1080)+8,30),IF(LEFT(G1080,8)= " Drafted", MID(G1080,FIND($S$7, G1080)+8,30),IF(LEFT(G1080,8)= " Player", MID(G1080,FIND($S$8, G1080)+8,30),"no"))))))</f>
        <v>Oklahoma City Thunder.</v>
      </c>
      <c r="K1080" t="str">
        <f t="shared" si="67"/>
        <v>Oklahoma City Thunder</v>
      </c>
    </row>
    <row r="1081" spans="1:11" x14ac:dyDescent="0.25">
      <c r="A1081" s="9" t="s">
        <v>3806</v>
      </c>
      <c r="B1081" s="11">
        <f t="shared" si="64"/>
        <v>12</v>
      </c>
      <c r="C1081" s="9" t="s">
        <v>3785</v>
      </c>
      <c r="D1081" s="9" t="str">
        <f t="shared" si="65"/>
        <v>2</v>
      </c>
      <c r="E1081" s="11">
        <v>2020</v>
      </c>
      <c r="F1081" s="7">
        <f t="shared" si="66"/>
        <v>44167</v>
      </c>
      <c r="G1081" t="s">
        <v>354</v>
      </c>
      <c r="H1081" t="s">
        <v>1088</v>
      </c>
      <c r="I1081" t="s">
        <v>3741</v>
      </c>
      <c r="J1081" s="2" t="str">
        <f>IF(LEFT(G1081,7)=" Signed",MID(G1081,FIND($S$3,G1081)+9,30),IF(LEFT(G1081,8)=" Claimed",MID(G1081,FIND($S$4,G1081)+8,30),IF(LEFT(G1081,8)=" As",MID(G1081,FIND($S$5,G1081)+8,30),IF(LEFT(G1081,8)= " Traded", MID(G1081,FIND($S$6, G1081)+8,30),IF(LEFT(G1081,8)= " Drafted", MID(G1081,FIND($S$7, G1081)+8,30),IF(LEFT(G1081,8)= " Player", MID(G1081,FIND($S$8, G1081)+8,30),"no"))))))</f>
        <v>Denver Nuggets</v>
      </c>
      <c r="K1081" t="str">
        <f t="shared" si="67"/>
        <v>Denver Nuggets</v>
      </c>
    </row>
    <row r="1082" spans="1:11" x14ac:dyDescent="0.25">
      <c r="A1082" s="9" t="s">
        <v>3806</v>
      </c>
      <c r="B1082" s="11">
        <f t="shared" si="64"/>
        <v>12</v>
      </c>
      <c r="C1082" s="9" t="s">
        <v>3785</v>
      </c>
      <c r="D1082" s="9" t="str">
        <f t="shared" si="65"/>
        <v>2</v>
      </c>
      <c r="E1082" s="11">
        <v>2020</v>
      </c>
      <c r="F1082" s="7">
        <f t="shared" si="66"/>
        <v>44167</v>
      </c>
      <c r="G1082" t="s">
        <v>245</v>
      </c>
      <c r="H1082" t="s">
        <v>1045</v>
      </c>
      <c r="I1082" t="s">
        <v>3742</v>
      </c>
      <c r="J1082" s="2" t="str">
        <f>IF(LEFT(G1082,7)=" Signed",MID(G1082,FIND($S$3,G1082)+9,30),IF(LEFT(G1082,8)=" Claimed",MID(G1082,FIND($S$4,G1082)+8,30),IF(LEFT(G1082,8)=" As",MID(G1082,FIND($S$5,G1082)+8,30),IF(LEFT(G1082,8)= " Traded", MID(G1082,FIND($S$6, G1082)+8,30),IF(LEFT(G1082,8)= " Drafted", MID(G1082,FIND($S$7, G1082)+8,30),IF(LEFT(G1082,8)= " Player", MID(G1082,FIND($S$8, G1082)+8,30),"no"))))))</f>
        <v>no</v>
      </c>
      <c r="K1082" t="str">
        <f t="shared" si="67"/>
        <v>no</v>
      </c>
    </row>
    <row r="1083" spans="1:11" x14ac:dyDescent="0.25">
      <c r="A1083" s="9" t="s">
        <v>3806</v>
      </c>
      <c r="B1083" s="11">
        <f t="shared" si="64"/>
        <v>12</v>
      </c>
      <c r="C1083" s="9" t="s">
        <v>3785</v>
      </c>
      <c r="D1083" s="9" t="str">
        <f t="shared" si="65"/>
        <v>2</v>
      </c>
      <c r="E1083" s="11">
        <v>2020</v>
      </c>
      <c r="F1083" s="7">
        <f t="shared" si="66"/>
        <v>44167</v>
      </c>
      <c r="G1083" t="s">
        <v>220</v>
      </c>
      <c r="H1083" t="s">
        <v>224</v>
      </c>
      <c r="I1083" t="s">
        <v>3741</v>
      </c>
      <c r="J1083" s="2" t="str">
        <f>IF(LEFT(G1083,7)=" Signed",MID(G1083,FIND($S$3,G1083)+9,30),IF(LEFT(G1083,8)=" Claimed",MID(G1083,FIND($S$4,G1083)+8,30),IF(LEFT(G1083,8)=" As",MID(G1083,FIND($S$5,G1083)+8,30),IF(LEFT(G1083,8)= " Traded", MID(G1083,FIND($S$6, G1083)+8,30),IF(LEFT(G1083,8)= " Drafted", MID(G1083,FIND($S$7, G1083)+8,30),IF(LEFT(G1083,8)= " Player", MID(G1083,FIND($S$8, G1083)+8,30),"no"))))))</f>
        <v>Detroit Pistons</v>
      </c>
      <c r="K1083" t="str">
        <f t="shared" si="67"/>
        <v>Detroit Pistons</v>
      </c>
    </row>
    <row r="1084" spans="1:11" x14ac:dyDescent="0.25">
      <c r="A1084" s="9" t="s">
        <v>3806</v>
      </c>
      <c r="B1084" s="11">
        <f t="shared" si="64"/>
        <v>12</v>
      </c>
      <c r="C1084" s="9" t="s">
        <v>3785</v>
      </c>
      <c r="D1084" s="9" t="str">
        <f t="shared" si="65"/>
        <v>2</v>
      </c>
      <c r="E1084" s="11">
        <v>2020</v>
      </c>
      <c r="F1084" s="7">
        <f t="shared" si="66"/>
        <v>44167</v>
      </c>
      <c r="G1084" t="s">
        <v>1089</v>
      </c>
      <c r="H1084" t="s">
        <v>1090</v>
      </c>
      <c r="I1084" t="s">
        <v>3741</v>
      </c>
      <c r="J1084" s="2" t="str">
        <f>IF(LEFT(G1084,7)=" Signed",MID(G1084,FIND($S$3,G1084)+9,30),IF(LEFT(G1084,8)=" Claimed",MID(G1084,FIND($S$4,G1084)+8,30),IF(LEFT(G1084,8)=" As",MID(G1084,FIND($S$5,G1084)+8,30),IF(LEFT(G1084,8)= " Traded", MID(G1084,FIND($S$6, G1084)+8,30),IF(LEFT(G1084,8)= " Drafted", MID(G1084,FIND($S$7, G1084)+8,30),IF(LEFT(G1084,8)= " Player", MID(G1084,FIND($S$8, G1084)+8,30),"no"))))))</f>
        <v>Sacramento Kings.</v>
      </c>
      <c r="K1084" t="str">
        <f t="shared" si="67"/>
        <v>Sacramento Kings</v>
      </c>
    </row>
    <row r="1085" spans="1:11" x14ac:dyDescent="0.25">
      <c r="A1085" s="9" t="s">
        <v>3806</v>
      </c>
      <c r="B1085" s="11">
        <f t="shared" si="64"/>
        <v>12</v>
      </c>
      <c r="C1085" s="9" t="s">
        <v>3785</v>
      </c>
      <c r="D1085" s="9" t="str">
        <f t="shared" si="65"/>
        <v>2</v>
      </c>
      <c r="E1085" s="11">
        <v>2020</v>
      </c>
      <c r="F1085" s="7">
        <f t="shared" si="66"/>
        <v>44167</v>
      </c>
      <c r="G1085" t="s">
        <v>945</v>
      </c>
      <c r="H1085" t="s">
        <v>1044</v>
      </c>
      <c r="I1085" t="s">
        <v>3741</v>
      </c>
      <c r="J1085" s="2" t="str">
        <f>IF(LEFT(G1085,7)=" Signed",MID(G1085,FIND($S$3,G1085)+9,30),IF(LEFT(G1085,8)=" Claimed",MID(G1085,FIND($S$4,G1085)+8,30),IF(LEFT(G1085,8)=" As",MID(G1085,FIND($S$5,G1085)+8,30),IF(LEFT(G1085,8)= " Traded", MID(G1085,FIND($S$6, G1085)+8,30),IF(LEFT(G1085,8)= " Drafted", MID(G1085,FIND($S$7, G1085)+8,30),IF(LEFT(G1085,8)= " Player", MID(G1085,FIND($S$8, G1085)+8,30),"no"))))))</f>
        <v>Minnesota Timberwolves.</v>
      </c>
      <c r="K1085" t="str">
        <f t="shared" si="67"/>
        <v>Minnesota Timberwolves</v>
      </c>
    </row>
    <row r="1086" spans="1:11" x14ac:dyDescent="0.25">
      <c r="A1086" s="9" t="s">
        <v>3806</v>
      </c>
      <c r="B1086" s="11">
        <f t="shared" si="64"/>
        <v>12</v>
      </c>
      <c r="C1086" s="9" t="s">
        <v>3785</v>
      </c>
      <c r="D1086" s="9" t="str">
        <f t="shared" si="65"/>
        <v>2</v>
      </c>
      <c r="E1086" s="11">
        <v>2020</v>
      </c>
      <c r="F1086" s="7">
        <f t="shared" si="66"/>
        <v>44167</v>
      </c>
      <c r="G1086" t="s">
        <v>1091</v>
      </c>
      <c r="H1086" t="s">
        <v>708</v>
      </c>
      <c r="I1086" t="s">
        <v>3752</v>
      </c>
      <c r="J1086" s="2" t="str">
        <f>IF(LEFT(G1086,7)=" Signed",MID(G1086,FIND($S$3,G1086)+9,30),IF(LEFT(G1086,8)=" Claimed",MID(G1086,FIND($S$4,G1086)+8,30),IF(LEFT(G1086,8)=" As",MID(G1086,FIND($S$5,G1086)+8,30),IF(LEFT(G1086,8)= " Traded", MID(G1086,FIND($S$6, G1086)+8,30),IF(LEFT(G1086,8)= " Drafted", MID(G1086,FIND($S$7, G1086)+8,30),IF(LEFT(G1086,8)= " Player", MID(G1086,FIND($S$8, G1086)+8,30),"no"))))))</f>
        <v>no</v>
      </c>
      <c r="K1086" t="str">
        <f t="shared" si="67"/>
        <v>no</v>
      </c>
    </row>
    <row r="1087" spans="1:11" x14ac:dyDescent="0.25">
      <c r="A1087" s="9" t="s">
        <v>3806</v>
      </c>
      <c r="B1087" s="11">
        <f t="shared" si="64"/>
        <v>12</v>
      </c>
      <c r="C1087" s="9" t="s">
        <v>3785</v>
      </c>
      <c r="D1087" s="9" t="str">
        <f t="shared" si="65"/>
        <v>2</v>
      </c>
      <c r="E1087" s="11">
        <v>2020</v>
      </c>
      <c r="F1087" s="7">
        <f t="shared" si="66"/>
        <v>44167</v>
      </c>
      <c r="G1087" t="s">
        <v>1092</v>
      </c>
      <c r="H1087" t="s">
        <v>1093</v>
      </c>
      <c r="I1087" t="s">
        <v>3752</v>
      </c>
      <c r="J1087" s="2" t="str">
        <f>IF(LEFT(G1087,7)=" Signed",MID(G1087,FIND($S$3,G1087)+9,30),IF(LEFT(G1087,8)=" Claimed",MID(G1087,FIND($S$4,G1087)+8,30),IF(LEFT(G1087,8)=" As",MID(G1087,FIND($S$5,G1087)+8,30),IF(LEFT(G1087,8)= " Traded", MID(G1087,FIND($S$6, G1087)+8,30),IF(LEFT(G1087,8)= " Drafted", MID(G1087,FIND($S$7, G1087)+8,30),IF(LEFT(G1087,8)= " Player", MID(G1087,FIND($S$8, G1087)+8,30),"no"))))))</f>
        <v>no</v>
      </c>
      <c r="K1087" t="str">
        <f t="shared" si="67"/>
        <v>no</v>
      </c>
    </row>
    <row r="1088" spans="1:11" x14ac:dyDescent="0.25">
      <c r="A1088" s="9" t="s">
        <v>3806</v>
      </c>
      <c r="B1088" s="11">
        <f t="shared" si="64"/>
        <v>12</v>
      </c>
      <c r="C1088" s="9" t="s">
        <v>3786</v>
      </c>
      <c r="D1088" s="9" t="str">
        <f t="shared" si="65"/>
        <v>20</v>
      </c>
      <c r="E1088" s="11">
        <v>2012</v>
      </c>
      <c r="F1088" s="7">
        <f t="shared" si="66"/>
        <v>41263</v>
      </c>
      <c r="G1088" t="s">
        <v>199</v>
      </c>
      <c r="H1088" t="s">
        <v>441</v>
      </c>
      <c r="I1088" t="s">
        <v>3747</v>
      </c>
      <c r="J1088" s="2" t="str">
        <f>IF(LEFT(G1088,7)=" Signed",MID(G1088,FIND($S$3,G1088)+9,30),IF(LEFT(G1088,8)=" Claimed",MID(G1088,FIND($S$4,G1088)+8,30),IF(LEFT(G1088,8)=" As",MID(G1088,FIND($S$5,G1088)+8,30),IF(LEFT(G1088,8)= " Traded", MID(G1088,FIND($S$6, G1088)+8,30),IF(LEFT(G1088,8)= " Drafted", MID(G1088,FIND($S$7, G1088)+8,30),IF(LEFT(G1088,8)= " Player", MID(G1088,FIND($S$8, G1088)+8,30),"no"))))))</f>
        <v>no</v>
      </c>
      <c r="K1088" t="str">
        <f t="shared" si="67"/>
        <v>no</v>
      </c>
    </row>
    <row r="1089" spans="1:11" x14ac:dyDescent="0.25">
      <c r="A1089" s="9" t="s">
        <v>3806</v>
      </c>
      <c r="B1089" s="11">
        <f t="shared" si="64"/>
        <v>12</v>
      </c>
      <c r="C1089" s="9" t="s">
        <v>3786</v>
      </c>
      <c r="D1089" s="9" t="str">
        <f t="shared" si="65"/>
        <v>20</v>
      </c>
      <c r="E1089" s="11">
        <v>2012</v>
      </c>
      <c r="F1089" s="7">
        <f t="shared" si="66"/>
        <v>41263</v>
      </c>
      <c r="G1089" t="s">
        <v>73</v>
      </c>
      <c r="H1089" t="s">
        <v>1094</v>
      </c>
      <c r="I1089" t="s">
        <v>3747</v>
      </c>
      <c r="J1089" s="2" t="str">
        <f>IF(LEFT(G1089,7)=" Signed",MID(G1089,FIND($S$3,G1089)+9,30),IF(LEFT(G1089,8)=" Claimed",MID(G1089,FIND($S$4,G1089)+8,30),IF(LEFT(G1089,8)=" As",MID(G1089,FIND($S$5,G1089)+8,30),IF(LEFT(G1089,8)= " Traded", MID(G1089,FIND($S$6, G1089)+8,30),IF(LEFT(G1089,8)= " Drafted", MID(G1089,FIND($S$7, G1089)+8,30),IF(LEFT(G1089,8)= " Player", MID(G1089,FIND($S$8, G1089)+8,30),"no"))))))</f>
        <v>no</v>
      </c>
      <c r="K1089" t="str">
        <f t="shared" si="67"/>
        <v>no</v>
      </c>
    </row>
    <row r="1090" spans="1:11" x14ac:dyDescent="0.25">
      <c r="A1090" s="9" t="s">
        <v>3806</v>
      </c>
      <c r="B1090" s="11">
        <f t="shared" si="64"/>
        <v>12</v>
      </c>
      <c r="C1090" s="9" t="s">
        <v>3786</v>
      </c>
      <c r="D1090" s="9" t="str">
        <f t="shared" si="65"/>
        <v>20</v>
      </c>
      <c r="E1090" s="11">
        <v>2015</v>
      </c>
      <c r="F1090" s="7">
        <f t="shared" si="66"/>
        <v>42358</v>
      </c>
      <c r="G1090" t="s">
        <v>916</v>
      </c>
      <c r="H1090" t="s">
        <v>788</v>
      </c>
      <c r="I1090" t="s">
        <v>3747</v>
      </c>
      <c r="J1090" s="2" t="str">
        <f>IF(LEFT(G1090,7)=" Signed",MID(G1090,FIND($S$3,G1090)+9,30),IF(LEFT(G1090,8)=" Claimed",MID(G1090,FIND($S$4,G1090)+8,30),IF(LEFT(G1090,8)=" As",MID(G1090,FIND($S$5,G1090)+8,30),IF(LEFT(G1090,8)= " Traded", MID(G1090,FIND($S$6, G1090)+8,30),IF(LEFT(G1090,8)= " Drafted", MID(G1090,FIND($S$7, G1090)+8,30),IF(LEFT(G1090,8)= " Player", MID(G1090,FIND($S$8, G1090)+8,30),"no"))))))</f>
        <v>no</v>
      </c>
      <c r="K1090" t="str">
        <f t="shared" si="67"/>
        <v>no</v>
      </c>
    </row>
    <row r="1091" spans="1:11" x14ac:dyDescent="0.25">
      <c r="A1091" s="9" t="s">
        <v>3806</v>
      </c>
      <c r="B1091" s="11">
        <f t="shared" ref="B1091:B1154" si="68">IF(A1091="January",1, IF(A1091 = "February",2, IF(A1091 = "March",3,IF(A1091="April",4,IF(A1091="May",5,IF(A1091="June",6,IF(A1091="July",7,IF(A1091="August",8,IF(A1091="September",9,IF(A1091="October",10,IF(A1091="November",11,IF(A1091="December",12))))))))))))</f>
        <v>12</v>
      </c>
      <c r="C1091" s="9" t="s">
        <v>3786</v>
      </c>
      <c r="D1091" s="9" t="str">
        <f t="shared" ref="D1091:D1154" si="69">LEFT(C1091,LEN(C1091)-1)</f>
        <v>20</v>
      </c>
      <c r="E1091" s="11">
        <v>2015</v>
      </c>
      <c r="F1091" s="7">
        <f t="shared" ref="F1091:F1154" si="70">DATE(E1091,B1091, D1091)</f>
        <v>42358</v>
      </c>
      <c r="G1091" t="s">
        <v>916</v>
      </c>
      <c r="H1091" t="s">
        <v>13</v>
      </c>
      <c r="I1091" t="s">
        <v>3747</v>
      </c>
      <c r="J1091" s="2" t="str">
        <f>IF(LEFT(G1091,7)=" Signed",MID(G1091,FIND($S$3,G1091)+9,30),IF(LEFT(G1091,8)=" Claimed",MID(G1091,FIND($S$4,G1091)+8,30),IF(LEFT(G1091,8)=" As",MID(G1091,FIND($S$5,G1091)+8,30),IF(LEFT(G1091,8)= " Traded", MID(G1091,FIND($S$6, G1091)+8,30),IF(LEFT(G1091,8)= " Drafted", MID(G1091,FIND($S$7, G1091)+8,30),IF(LEFT(G1091,8)= " Player", MID(G1091,FIND($S$8, G1091)+8,30),"no"))))))</f>
        <v>no</v>
      </c>
      <c r="K1091" t="str">
        <f t="shared" ref="K1091:K1154" si="71">IF(ISNUMBER(SEARCH(".",J1091)) = TRUE, REPLACE(J1091,FIND(".",J1091),1,""),J1091)</f>
        <v>no</v>
      </c>
    </row>
    <row r="1092" spans="1:11" x14ac:dyDescent="0.25">
      <c r="A1092" s="9" t="s">
        <v>3806</v>
      </c>
      <c r="B1092" s="11">
        <f t="shared" si="68"/>
        <v>12</v>
      </c>
      <c r="C1092" s="9" t="s">
        <v>3786</v>
      </c>
      <c r="D1092" s="9" t="str">
        <f t="shared" si="69"/>
        <v>20</v>
      </c>
      <c r="E1092" s="11">
        <v>2018</v>
      </c>
      <c r="F1092" s="7">
        <f t="shared" si="70"/>
        <v>43454</v>
      </c>
      <c r="G1092" t="s">
        <v>241</v>
      </c>
      <c r="H1092" t="s">
        <v>256</v>
      </c>
      <c r="I1092" t="s">
        <v>3742</v>
      </c>
      <c r="J1092" s="2" t="str">
        <f>IF(LEFT(G1092,7)=" Signed",MID(G1092,FIND($S$3,G1092)+9,30),IF(LEFT(G1092,8)=" Claimed",MID(G1092,FIND($S$4,G1092)+8,30),IF(LEFT(G1092,8)=" As",MID(G1092,FIND($S$5,G1092)+8,30),IF(LEFT(G1092,8)= " Traded", MID(G1092,FIND($S$6, G1092)+8,30),IF(LEFT(G1092,8)= " Drafted", MID(G1092,FIND($S$7, G1092)+8,30),IF(LEFT(G1092,8)= " Player", MID(G1092,FIND($S$8, G1092)+8,30),"no"))))))</f>
        <v>no</v>
      </c>
      <c r="K1092" t="str">
        <f t="shared" si="71"/>
        <v>no</v>
      </c>
    </row>
    <row r="1093" spans="1:11" x14ac:dyDescent="0.25">
      <c r="A1093" s="9" t="s">
        <v>3806</v>
      </c>
      <c r="B1093" s="11">
        <f t="shared" si="68"/>
        <v>12</v>
      </c>
      <c r="C1093" s="9" t="s">
        <v>3786</v>
      </c>
      <c r="D1093" s="9" t="str">
        <f t="shared" si="69"/>
        <v>20</v>
      </c>
      <c r="E1093" s="11">
        <v>2020</v>
      </c>
      <c r="F1093" s="7">
        <f t="shared" si="70"/>
        <v>44185</v>
      </c>
      <c r="G1093" t="s">
        <v>1095</v>
      </c>
      <c r="H1093" t="s">
        <v>989</v>
      </c>
      <c r="I1093" t="s">
        <v>3741</v>
      </c>
      <c r="J1093" s="2" t="str">
        <f>IF(LEFT(G1093,7)=" Signed",MID(G1093,FIND($S$3,G1093)+9,30),IF(LEFT(G1093,8)=" Claimed",MID(G1093,FIND($S$4,G1093)+8,30),IF(LEFT(G1093,8)=" As",MID(G1093,FIND($S$5,G1093)+8,30),IF(LEFT(G1093,8)= " Traded", MID(G1093,FIND($S$6, G1093)+8,30),IF(LEFT(G1093,8)= " Drafted", MID(G1093,FIND($S$7, G1093)+8,30),IF(LEFT(G1093,8)= " Player", MID(G1093,FIND($S$8, G1093)+8,30),"no"))))))</f>
        <v>Utah Jazz</v>
      </c>
      <c r="K1093" t="str">
        <f t="shared" si="71"/>
        <v>Utah Jazz</v>
      </c>
    </row>
    <row r="1094" spans="1:11" x14ac:dyDescent="0.25">
      <c r="A1094" s="9" t="s">
        <v>3806</v>
      </c>
      <c r="B1094" s="11">
        <f t="shared" si="68"/>
        <v>12</v>
      </c>
      <c r="C1094" s="9" t="s">
        <v>3786</v>
      </c>
      <c r="D1094" s="9" t="str">
        <f t="shared" si="69"/>
        <v>20</v>
      </c>
      <c r="E1094" s="11">
        <v>2020</v>
      </c>
      <c r="F1094" s="7">
        <f t="shared" si="70"/>
        <v>44185</v>
      </c>
      <c r="G1094" t="s">
        <v>1096</v>
      </c>
      <c r="H1094" t="s">
        <v>815</v>
      </c>
      <c r="I1094" t="s">
        <v>3741</v>
      </c>
      <c r="J1094" s="2" t="str">
        <f>IF(LEFT(G1094,7)=" Signed",MID(G1094,FIND($S$3,G1094)+9,30),IF(LEFT(G1094,8)=" Claimed",MID(G1094,FIND($S$4,G1094)+8,30),IF(LEFT(G1094,8)=" As",MID(G1094,FIND($S$5,G1094)+8,30),IF(LEFT(G1094,8)= " Traded", MID(G1094,FIND($S$6, G1094)+8,30),IF(LEFT(G1094,8)= " Drafted", MID(G1094,FIND($S$7, G1094)+8,30),IF(LEFT(G1094,8)= " Player", MID(G1094,FIND($S$8, G1094)+8,30),"no"))))))</f>
        <v>Los Angeles Lakers</v>
      </c>
      <c r="K1094" t="str">
        <f t="shared" si="71"/>
        <v>Los Angeles Lakers</v>
      </c>
    </row>
    <row r="1095" spans="1:11" x14ac:dyDescent="0.25">
      <c r="A1095" s="9" t="s">
        <v>3806</v>
      </c>
      <c r="B1095" s="11">
        <f t="shared" si="68"/>
        <v>12</v>
      </c>
      <c r="C1095" s="9" t="s">
        <v>3786</v>
      </c>
      <c r="D1095" s="9" t="str">
        <f t="shared" si="69"/>
        <v>20</v>
      </c>
      <c r="E1095" s="11">
        <v>2020</v>
      </c>
      <c r="F1095" s="7">
        <f t="shared" si="70"/>
        <v>44185</v>
      </c>
      <c r="G1095" t="s">
        <v>779</v>
      </c>
      <c r="H1095" t="s">
        <v>1097</v>
      </c>
      <c r="I1095" t="s">
        <v>3742</v>
      </c>
      <c r="J1095" s="2" t="str">
        <f>IF(LEFT(G1095,7)=" Signed",MID(G1095,FIND($S$3,G1095)+9,30),IF(LEFT(G1095,8)=" Claimed",MID(G1095,FIND($S$4,G1095)+8,30),IF(LEFT(G1095,8)=" As",MID(G1095,FIND($S$5,G1095)+8,30),IF(LEFT(G1095,8)= " Traded", MID(G1095,FIND($S$6, G1095)+8,30),IF(LEFT(G1095,8)= " Drafted", MID(G1095,FIND($S$7, G1095)+8,30),IF(LEFT(G1095,8)= " Player", MID(G1095,FIND($S$8, G1095)+8,30),"no"))))))</f>
        <v>no</v>
      </c>
      <c r="K1095" t="str">
        <f t="shared" si="71"/>
        <v>no</v>
      </c>
    </row>
    <row r="1096" spans="1:11" x14ac:dyDescent="0.25">
      <c r="A1096" s="9" t="s">
        <v>3806</v>
      </c>
      <c r="B1096" s="11">
        <f t="shared" si="68"/>
        <v>12</v>
      </c>
      <c r="C1096" s="9" t="s">
        <v>3786</v>
      </c>
      <c r="D1096" s="9" t="str">
        <f t="shared" si="69"/>
        <v>20</v>
      </c>
      <c r="E1096" s="11">
        <v>2021</v>
      </c>
      <c r="F1096" s="7">
        <f t="shared" si="70"/>
        <v>44550</v>
      </c>
      <c r="G1096" t="s">
        <v>1098</v>
      </c>
      <c r="H1096" t="s">
        <v>712</v>
      </c>
      <c r="I1096" t="s">
        <v>3741</v>
      </c>
      <c r="J1096" s="2" t="str">
        <f>IF(LEFT(G1096,7)=" Signed",MID(G1096,FIND($S$3,G1096)+9,30),IF(LEFT(G1096,8)=" Claimed",MID(G1096,FIND($S$4,G1096)+8,30),IF(LEFT(G1096,8)=" As",MID(G1096,FIND($S$5,G1096)+8,30),IF(LEFT(G1096,8)= " Traded", MID(G1096,FIND($S$6, G1096)+8,30),IF(LEFT(G1096,8)= " Drafted", MID(G1096,FIND($S$7, G1096)+8,30),IF(LEFT(G1096,8)= " Player", MID(G1096,FIND($S$8, G1096)+8,30),"no"))))))</f>
        <v>Chicago Bulls.</v>
      </c>
      <c r="K1096" t="str">
        <f t="shared" si="71"/>
        <v>Chicago Bulls</v>
      </c>
    </row>
    <row r="1097" spans="1:11" x14ac:dyDescent="0.25">
      <c r="A1097" s="9" t="s">
        <v>3806</v>
      </c>
      <c r="B1097" s="11">
        <f t="shared" si="68"/>
        <v>12</v>
      </c>
      <c r="C1097" s="9" t="s">
        <v>3786</v>
      </c>
      <c r="D1097" s="9" t="str">
        <f t="shared" si="69"/>
        <v>20</v>
      </c>
      <c r="E1097" s="11">
        <v>2021</v>
      </c>
      <c r="F1097" s="7">
        <f t="shared" si="70"/>
        <v>44550</v>
      </c>
      <c r="G1097" t="s">
        <v>1099</v>
      </c>
      <c r="H1097" t="s">
        <v>49</v>
      </c>
      <c r="I1097" t="s">
        <v>3741</v>
      </c>
      <c r="J1097" s="2" t="str">
        <f>IF(LEFT(G1097,7)=" Signed",MID(G1097,FIND($S$3,G1097)+9,30),IF(LEFT(G1097,8)=" Claimed",MID(G1097,FIND($S$4,G1097)+8,30),IF(LEFT(G1097,8)=" As",MID(G1097,FIND($S$5,G1097)+8,30),IF(LEFT(G1097,8)= " Traded", MID(G1097,FIND($S$6, G1097)+8,30),IF(LEFT(G1097,8)= " Drafted", MID(G1097,FIND($S$7, G1097)+8,30),IF(LEFT(G1097,8)= " Player", MID(G1097,FIND($S$8, G1097)+8,30),"no"))))))</f>
        <v>Dallas Mavericks.</v>
      </c>
      <c r="K1097" t="str">
        <f t="shared" si="71"/>
        <v>Dallas Mavericks</v>
      </c>
    </row>
    <row r="1098" spans="1:11" x14ac:dyDescent="0.25">
      <c r="A1098" s="9" t="s">
        <v>3806</v>
      </c>
      <c r="B1098" s="11">
        <f t="shared" si="68"/>
        <v>12</v>
      </c>
      <c r="C1098" s="9" t="s">
        <v>3786</v>
      </c>
      <c r="D1098" s="9" t="str">
        <f t="shared" si="69"/>
        <v>20</v>
      </c>
      <c r="E1098" s="11">
        <v>2021</v>
      </c>
      <c r="F1098" s="7">
        <f t="shared" si="70"/>
        <v>44550</v>
      </c>
      <c r="G1098" t="s">
        <v>1052</v>
      </c>
      <c r="H1098" t="s">
        <v>878</v>
      </c>
      <c r="I1098" t="s">
        <v>3741</v>
      </c>
      <c r="J1098" s="2" t="str">
        <f>IF(LEFT(G1098,7)=" Signed",MID(G1098,FIND($S$3,G1098)+9,30),IF(LEFT(G1098,8)=" Claimed",MID(G1098,FIND($S$4,G1098)+8,30),IF(LEFT(G1098,8)=" As",MID(G1098,FIND($S$5,G1098)+8,30),IF(LEFT(G1098,8)= " Traded", MID(G1098,FIND($S$6, G1098)+8,30),IF(LEFT(G1098,8)= " Drafted", MID(G1098,FIND($S$7, G1098)+8,30),IF(LEFT(G1098,8)= " Player", MID(G1098,FIND($S$8, G1098)+8,30),"no"))))))</f>
        <v>Boston Celtics.</v>
      </c>
      <c r="K1098" t="str">
        <f t="shared" si="71"/>
        <v>Boston Celtics</v>
      </c>
    </row>
    <row r="1099" spans="1:11" x14ac:dyDescent="0.25">
      <c r="A1099" s="9" t="s">
        <v>3806</v>
      </c>
      <c r="B1099" s="11">
        <f t="shared" si="68"/>
        <v>12</v>
      </c>
      <c r="C1099" s="9" t="s">
        <v>3787</v>
      </c>
      <c r="D1099" s="9" t="str">
        <f t="shared" si="69"/>
        <v>21</v>
      </c>
      <c r="E1099" s="11">
        <v>2013</v>
      </c>
      <c r="F1099" s="7">
        <f t="shared" si="70"/>
        <v>41629</v>
      </c>
      <c r="G1099" t="s">
        <v>960</v>
      </c>
      <c r="H1099" t="s">
        <v>989</v>
      </c>
      <c r="I1099" t="s">
        <v>3747</v>
      </c>
      <c r="J1099" s="2" t="str">
        <f>IF(LEFT(G1099,7)=" Signed",MID(G1099,FIND($S$3,G1099)+9,30),IF(LEFT(G1099,8)=" Claimed",MID(G1099,FIND($S$4,G1099)+8,30),IF(LEFT(G1099,8)=" As",MID(G1099,FIND($S$5,G1099)+8,30),IF(LEFT(G1099,8)= " Traded", MID(G1099,FIND($S$6, G1099)+8,30),IF(LEFT(G1099,8)= " Drafted", MID(G1099,FIND($S$7, G1099)+8,30),IF(LEFT(G1099,8)= " Player", MID(G1099,FIND($S$8, G1099)+8,30),"no"))))))</f>
        <v>no</v>
      </c>
      <c r="K1099" t="str">
        <f t="shared" si="71"/>
        <v>no</v>
      </c>
    </row>
    <row r="1100" spans="1:11" x14ac:dyDescent="0.25">
      <c r="A1100" s="9" t="s">
        <v>3806</v>
      </c>
      <c r="B1100" s="11">
        <f t="shared" si="68"/>
        <v>12</v>
      </c>
      <c r="C1100" s="9" t="s">
        <v>3787</v>
      </c>
      <c r="D1100" s="9" t="str">
        <f t="shared" si="69"/>
        <v>21</v>
      </c>
      <c r="E1100" s="11">
        <v>2017</v>
      </c>
      <c r="F1100" s="7">
        <f t="shared" si="70"/>
        <v>43090</v>
      </c>
      <c r="G1100" t="s">
        <v>350</v>
      </c>
      <c r="H1100" t="s">
        <v>1100</v>
      </c>
      <c r="I1100" t="s">
        <v>3741</v>
      </c>
      <c r="J1100" s="2" t="str">
        <f>IF(LEFT(G1100,7)=" Signed",MID(G1100,FIND($S$3,G1100)+9,30),IF(LEFT(G1100,8)=" Claimed",MID(G1100,FIND($S$4,G1100)+8,30),IF(LEFT(G1100,8)=" As",MID(G1100,FIND($S$5,G1100)+8,30),IF(LEFT(G1100,8)= " Traded", MID(G1100,FIND($S$6, G1100)+8,30),IF(LEFT(G1100,8)= " Drafted", MID(G1100,FIND($S$7, G1100)+8,30),IF(LEFT(G1100,8)= " Player", MID(G1100,FIND($S$8, G1100)+8,30),"no"))))))</f>
        <v>Utah Jazz</v>
      </c>
      <c r="K1100" t="str">
        <f t="shared" si="71"/>
        <v>Utah Jazz</v>
      </c>
    </row>
    <row r="1101" spans="1:11" x14ac:dyDescent="0.25">
      <c r="A1101" s="9" t="s">
        <v>3806</v>
      </c>
      <c r="B1101" s="11">
        <f t="shared" si="68"/>
        <v>12</v>
      </c>
      <c r="C1101" s="9" t="s">
        <v>3787</v>
      </c>
      <c r="D1101" s="9" t="str">
        <f t="shared" si="69"/>
        <v>21</v>
      </c>
      <c r="E1101" s="11">
        <v>2017</v>
      </c>
      <c r="F1101" s="7">
        <f t="shared" si="70"/>
        <v>43090</v>
      </c>
      <c r="G1101" t="s">
        <v>30</v>
      </c>
      <c r="H1101" t="s">
        <v>209</v>
      </c>
      <c r="I1101" t="s">
        <v>3744</v>
      </c>
      <c r="J1101" s="2" t="str">
        <f>IF(LEFT(G1101,7)=" Signed",MID(G1101,FIND($S$3,G1101)+9,30),IF(LEFT(G1101,8)=" Claimed",MID(G1101,FIND($S$4,G1101)+8,30),IF(LEFT(G1101,8)=" As",MID(G1101,FIND($S$5,G1101)+8,30),IF(LEFT(G1101,8)= " Traded", MID(G1101,FIND($S$6, G1101)+8,30),IF(LEFT(G1101,8)= " Drafted", MID(G1101,FIND($S$7, G1101)+8,30),IF(LEFT(G1101,8)= " Player", MID(G1101,FIND($S$8, G1101)+8,30),"no"))))))</f>
        <v>no</v>
      </c>
      <c r="K1101" t="str">
        <f t="shared" si="71"/>
        <v>no</v>
      </c>
    </row>
    <row r="1102" spans="1:11" x14ac:dyDescent="0.25">
      <c r="A1102" s="9" t="s">
        <v>3806</v>
      </c>
      <c r="B1102" s="11">
        <f t="shared" si="68"/>
        <v>12</v>
      </c>
      <c r="C1102" s="9" t="s">
        <v>3787</v>
      </c>
      <c r="D1102" s="9" t="str">
        <f t="shared" si="69"/>
        <v>21</v>
      </c>
      <c r="E1102" s="11">
        <v>2017</v>
      </c>
      <c r="F1102" s="7">
        <f t="shared" si="70"/>
        <v>43090</v>
      </c>
      <c r="G1102" t="s">
        <v>73</v>
      </c>
      <c r="H1102" t="s">
        <v>209</v>
      </c>
      <c r="I1102" t="s">
        <v>3747</v>
      </c>
      <c r="J1102" s="2" t="str">
        <f>IF(LEFT(G1102,7)=" Signed",MID(G1102,FIND($S$3,G1102)+9,30),IF(LEFT(G1102,8)=" Claimed",MID(G1102,FIND($S$4,G1102)+8,30),IF(LEFT(G1102,8)=" As",MID(G1102,FIND($S$5,G1102)+8,30),IF(LEFT(G1102,8)= " Traded", MID(G1102,FIND($S$6, G1102)+8,30),IF(LEFT(G1102,8)= " Drafted", MID(G1102,FIND($S$7, G1102)+8,30),IF(LEFT(G1102,8)= " Player", MID(G1102,FIND($S$8, G1102)+8,30),"no"))))))</f>
        <v>no</v>
      </c>
      <c r="K1102" t="str">
        <f t="shared" si="71"/>
        <v>no</v>
      </c>
    </row>
    <row r="1103" spans="1:11" x14ac:dyDescent="0.25">
      <c r="A1103" s="9" t="s">
        <v>3806</v>
      </c>
      <c r="B1103" s="11">
        <f t="shared" si="68"/>
        <v>12</v>
      </c>
      <c r="C1103" s="9" t="s">
        <v>3787</v>
      </c>
      <c r="D1103" s="9" t="str">
        <f t="shared" si="69"/>
        <v>21</v>
      </c>
      <c r="E1103" s="11">
        <v>2018</v>
      </c>
      <c r="F1103" s="7">
        <f t="shared" si="70"/>
        <v>43455</v>
      </c>
      <c r="G1103" t="s">
        <v>518</v>
      </c>
      <c r="H1103" t="s">
        <v>338</v>
      </c>
      <c r="I1103" t="s">
        <v>3741</v>
      </c>
      <c r="J1103" s="2" t="str">
        <f>IF(LEFT(G1103,7)=" Signed",MID(G1103,FIND($S$3,G1103)+9,30),IF(LEFT(G1103,8)=" Claimed",MID(G1103,FIND($S$4,G1103)+8,30),IF(LEFT(G1103,8)=" As",MID(G1103,FIND($S$5,G1103)+8,30),IF(LEFT(G1103,8)= " Traded", MID(G1103,FIND($S$6, G1103)+8,30),IF(LEFT(G1103,8)= " Drafted", MID(G1103,FIND($S$7, G1103)+8,30),IF(LEFT(G1103,8)= " Player", MID(G1103,FIND($S$8, G1103)+8,30),"no"))))))</f>
        <v>Washington Wizards</v>
      </c>
      <c r="K1103" t="str">
        <f t="shared" si="71"/>
        <v>Washington Wizards</v>
      </c>
    </row>
    <row r="1104" spans="1:11" x14ac:dyDescent="0.25">
      <c r="A1104" s="9" t="s">
        <v>3806</v>
      </c>
      <c r="B1104" s="11">
        <f t="shared" si="68"/>
        <v>12</v>
      </c>
      <c r="C1104" s="9" t="s">
        <v>3787</v>
      </c>
      <c r="D1104" s="9" t="str">
        <f t="shared" si="69"/>
        <v>21</v>
      </c>
      <c r="E1104" s="11">
        <v>2020</v>
      </c>
      <c r="F1104" s="7">
        <f t="shared" si="70"/>
        <v>44186</v>
      </c>
      <c r="G1104" t="s">
        <v>943</v>
      </c>
      <c r="H1104" t="s">
        <v>917</v>
      </c>
      <c r="I1104" t="s">
        <v>3741</v>
      </c>
      <c r="J1104" s="2" t="str">
        <f>IF(LEFT(G1104,7)=" Signed",MID(G1104,FIND($S$3,G1104)+9,30),IF(LEFT(G1104,8)=" Claimed",MID(G1104,FIND($S$4,G1104)+8,30),IF(LEFT(G1104,8)=" As",MID(G1104,FIND($S$5,G1104)+8,30),IF(LEFT(G1104,8)= " Traded", MID(G1104,FIND($S$6, G1104)+8,30),IF(LEFT(G1104,8)= " Drafted", MID(G1104,FIND($S$7, G1104)+8,30),IF(LEFT(G1104,8)= " Player", MID(G1104,FIND($S$8, G1104)+8,30),"no"))))))</f>
        <v>Los Angeles Clippers</v>
      </c>
      <c r="K1104" t="str">
        <f t="shared" si="71"/>
        <v>Los Angeles Clippers</v>
      </c>
    </row>
    <row r="1105" spans="1:11" x14ac:dyDescent="0.25">
      <c r="A1105" s="9" t="s">
        <v>3806</v>
      </c>
      <c r="B1105" s="11">
        <f t="shared" si="68"/>
        <v>12</v>
      </c>
      <c r="C1105" s="9" t="s">
        <v>3787</v>
      </c>
      <c r="D1105" s="9" t="str">
        <f t="shared" si="69"/>
        <v>21</v>
      </c>
      <c r="E1105" s="11">
        <v>2020</v>
      </c>
      <c r="F1105" s="7">
        <f t="shared" si="70"/>
        <v>44186</v>
      </c>
      <c r="G1105" t="s">
        <v>1101</v>
      </c>
      <c r="H1105" t="s">
        <v>1102</v>
      </c>
      <c r="I1105" t="s">
        <v>3741</v>
      </c>
      <c r="J1105" s="2" t="str">
        <f>IF(LEFT(G1105,7)=" Signed",MID(G1105,FIND($S$3,G1105)+9,30),IF(LEFT(G1105,8)=" Claimed",MID(G1105,FIND($S$4,G1105)+8,30),IF(LEFT(G1105,8)=" As",MID(G1105,FIND($S$5,G1105)+8,30),IF(LEFT(G1105,8)= " Traded", MID(G1105,FIND($S$6, G1105)+8,30),IF(LEFT(G1105,8)= " Drafted", MID(G1105,FIND($S$7, G1105)+8,30),IF(LEFT(G1105,8)= " Player", MID(G1105,FIND($S$8, G1105)+8,30),"no"))))))</f>
        <v>Orlando Magic</v>
      </c>
      <c r="K1105" t="str">
        <f t="shared" si="71"/>
        <v>Orlando Magic</v>
      </c>
    </row>
    <row r="1106" spans="1:11" x14ac:dyDescent="0.25">
      <c r="A1106" s="9" t="s">
        <v>3806</v>
      </c>
      <c r="B1106" s="11">
        <f t="shared" si="68"/>
        <v>12</v>
      </c>
      <c r="C1106" s="9" t="s">
        <v>3787</v>
      </c>
      <c r="D1106" s="9" t="str">
        <f t="shared" si="69"/>
        <v>21</v>
      </c>
      <c r="E1106" s="11">
        <v>2020</v>
      </c>
      <c r="F1106" s="7">
        <f t="shared" si="70"/>
        <v>44186</v>
      </c>
      <c r="G1106" t="s">
        <v>245</v>
      </c>
      <c r="H1106" t="s">
        <v>386</v>
      </c>
      <c r="I1106" t="s">
        <v>3742</v>
      </c>
      <c r="J1106" s="2" t="str">
        <f>IF(LEFT(G1106,7)=" Signed",MID(G1106,FIND($S$3,G1106)+9,30),IF(LEFT(G1106,8)=" Claimed",MID(G1106,FIND($S$4,G1106)+8,30),IF(LEFT(G1106,8)=" As",MID(G1106,FIND($S$5,G1106)+8,30),IF(LEFT(G1106,8)= " Traded", MID(G1106,FIND($S$6, G1106)+8,30),IF(LEFT(G1106,8)= " Drafted", MID(G1106,FIND($S$7, G1106)+8,30),IF(LEFT(G1106,8)= " Player", MID(G1106,FIND($S$8, G1106)+8,30),"no"))))))</f>
        <v>no</v>
      </c>
      <c r="K1106" t="str">
        <f t="shared" si="71"/>
        <v>no</v>
      </c>
    </row>
    <row r="1107" spans="1:11" x14ac:dyDescent="0.25">
      <c r="A1107" s="9" t="s">
        <v>3806</v>
      </c>
      <c r="B1107" s="11">
        <f t="shared" si="68"/>
        <v>12</v>
      </c>
      <c r="C1107" s="9" t="s">
        <v>3787</v>
      </c>
      <c r="D1107" s="9" t="str">
        <f t="shared" si="69"/>
        <v>21</v>
      </c>
      <c r="E1107" s="11">
        <v>2020</v>
      </c>
      <c r="F1107" s="7">
        <f t="shared" si="70"/>
        <v>44186</v>
      </c>
      <c r="G1107" t="s">
        <v>556</v>
      </c>
      <c r="H1107" t="s">
        <v>619</v>
      </c>
      <c r="I1107" t="s">
        <v>3741</v>
      </c>
      <c r="J1107" s="2" t="str">
        <f>IF(LEFT(G1107,7)=" Signed",MID(G1107,FIND($S$3,G1107)+9,30),IF(LEFT(G1107,8)=" Claimed",MID(G1107,FIND($S$4,G1107)+8,30),IF(LEFT(G1107,8)=" As",MID(G1107,FIND($S$5,G1107)+8,30),IF(LEFT(G1107,8)= " Traded", MID(G1107,FIND($S$6, G1107)+8,30),IF(LEFT(G1107,8)= " Drafted", MID(G1107,FIND($S$7, G1107)+8,30),IF(LEFT(G1107,8)= " Player", MID(G1107,FIND($S$8, G1107)+8,30),"no"))))))</f>
        <v>Toronto Raptors</v>
      </c>
      <c r="K1107" t="str">
        <f t="shared" si="71"/>
        <v>Toronto Raptors</v>
      </c>
    </row>
    <row r="1108" spans="1:11" x14ac:dyDescent="0.25">
      <c r="A1108" s="9" t="s">
        <v>3806</v>
      </c>
      <c r="B1108" s="11">
        <f t="shared" si="68"/>
        <v>12</v>
      </c>
      <c r="C1108" s="9" t="s">
        <v>3787</v>
      </c>
      <c r="D1108" s="9" t="str">
        <f t="shared" si="69"/>
        <v>21</v>
      </c>
      <c r="E1108" s="11">
        <v>2020</v>
      </c>
      <c r="F1108" s="7">
        <f t="shared" si="70"/>
        <v>44186</v>
      </c>
      <c r="G1108" t="s">
        <v>423</v>
      </c>
      <c r="H1108" t="s">
        <v>329</v>
      </c>
      <c r="I1108" t="s">
        <v>3741</v>
      </c>
      <c r="J1108" s="2" t="str">
        <f>IF(LEFT(G1108,7)=" Signed",MID(G1108,FIND($S$3,G1108)+9,30),IF(LEFT(G1108,8)=" Claimed",MID(G1108,FIND($S$4,G1108)+8,30),IF(LEFT(G1108,8)=" As",MID(G1108,FIND($S$5,G1108)+8,30),IF(LEFT(G1108,8)= " Traded", MID(G1108,FIND($S$6, G1108)+8,30),IF(LEFT(G1108,8)= " Drafted", MID(G1108,FIND($S$7, G1108)+8,30),IF(LEFT(G1108,8)= " Player", MID(G1108,FIND($S$8, G1108)+8,30),"no"))))))</f>
        <v>Utah Jazz</v>
      </c>
      <c r="K1108" t="str">
        <f t="shared" si="71"/>
        <v>Utah Jazz</v>
      </c>
    </row>
    <row r="1109" spans="1:11" x14ac:dyDescent="0.25">
      <c r="A1109" s="9" t="s">
        <v>3806</v>
      </c>
      <c r="B1109" s="11">
        <f t="shared" si="68"/>
        <v>12</v>
      </c>
      <c r="C1109" s="9" t="s">
        <v>3787</v>
      </c>
      <c r="D1109" s="9" t="str">
        <f t="shared" si="69"/>
        <v>21</v>
      </c>
      <c r="E1109" s="11">
        <v>2020</v>
      </c>
      <c r="F1109" s="7">
        <f t="shared" si="70"/>
        <v>44186</v>
      </c>
      <c r="G1109" t="s">
        <v>464</v>
      </c>
      <c r="H1109" t="s">
        <v>1066</v>
      </c>
      <c r="I1109" t="s">
        <v>3741</v>
      </c>
      <c r="J1109" s="2" t="str">
        <f>IF(LEFT(G1109,7)=" Signed",MID(G1109,FIND($S$3,G1109)+9,30),IF(LEFT(G1109,8)=" Claimed",MID(G1109,FIND($S$4,G1109)+8,30),IF(LEFT(G1109,8)=" As",MID(G1109,FIND($S$5,G1109)+8,30),IF(LEFT(G1109,8)= " Traded", MID(G1109,FIND($S$6, G1109)+8,30),IF(LEFT(G1109,8)= " Drafted", MID(G1109,FIND($S$7, G1109)+8,30),IF(LEFT(G1109,8)= " Player", MID(G1109,FIND($S$8, G1109)+8,30),"no"))))))</f>
        <v>Golden State Warriors</v>
      </c>
      <c r="K1109" t="str">
        <f t="shared" si="71"/>
        <v>Golden State Warriors</v>
      </c>
    </row>
    <row r="1110" spans="1:11" x14ac:dyDescent="0.25">
      <c r="A1110" s="9" t="s">
        <v>3806</v>
      </c>
      <c r="B1110" s="11">
        <f t="shared" si="68"/>
        <v>12</v>
      </c>
      <c r="C1110" s="9" t="s">
        <v>3787</v>
      </c>
      <c r="D1110" s="9" t="str">
        <f t="shared" si="69"/>
        <v>21</v>
      </c>
      <c r="E1110" s="11">
        <v>2020</v>
      </c>
      <c r="F1110" s="7">
        <f t="shared" si="70"/>
        <v>44186</v>
      </c>
      <c r="G1110" t="s">
        <v>191</v>
      </c>
      <c r="H1110" t="s">
        <v>186</v>
      </c>
      <c r="I1110" t="s">
        <v>3742</v>
      </c>
      <c r="J1110" s="2" t="str">
        <f>IF(LEFT(G1110,7)=" Signed",MID(G1110,FIND($S$3,G1110)+9,30),IF(LEFT(G1110,8)=" Claimed",MID(G1110,FIND($S$4,G1110)+8,30),IF(LEFT(G1110,8)=" As",MID(G1110,FIND($S$5,G1110)+8,30),IF(LEFT(G1110,8)= " Traded", MID(G1110,FIND($S$6, G1110)+8,30),IF(LEFT(G1110,8)= " Drafted", MID(G1110,FIND($S$7, G1110)+8,30),IF(LEFT(G1110,8)= " Player", MID(G1110,FIND($S$8, G1110)+8,30),"no"))))))</f>
        <v>no</v>
      </c>
      <c r="K1110" t="str">
        <f t="shared" si="71"/>
        <v>no</v>
      </c>
    </row>
    <row r="1111" spans="1:11" x14ac:dyDescent="0.25">
      <c r="A1111" s="9" t="s">
        <v>3806</v>
      </c>
      <c r="B1111" s="11">
        <f t="shared" si="68"/>
        <v>12</v>
      </c>
      <c r="C1111" s="9" t="s">
        <v>3787</v>
      </c>
      <c r="D1111" s="9" t="str">
        <f t="shared" si="69"/>
        <v>21</v>
      </c>
      <c r="E1111" s="11">
        <v>2020</v>
      </c>
      <c r="F1111" s="7">
        <f t="shared" si="70"/>
        <v>44186</v>
      </c>
      <c r="G1111" t="s">
        <v>1101</v>
      </c>
      <c r="H1111" t="s">
        <v>1103</v>
      </c>
      <c r="I1111" t="s">
        <v>3741</v>
      </c>
      <c r="J1111" s="2" t="str">
        <f>IF(LEFT(G1111,7)=" Signed",MID(G1111,FIND($S$3,G1111)+9,30),IF(LEFT(G1111,8)=" Claimed",MID(G1111,FIND($S$4,G1111)+8,30),IF(LEFT(G1111,8)=" As",MID(G1111,FIND($S$5,G1111)+8,30),IF(LEFT(G1111,8)= " Traded", MID(G1111,FIND($S$6, G1111)+8,30),IF(LEFT(G1111,8)= " Drafted", MID(G1111,FIND($S$7, G1111)+8,30),IF(LEFT(G1111,8)= " Player", MID(G1111,FIND($S$8, G1111)+8,30),"no"))))))</f>
        <v>Orlando Magic</v>
      </c>
      <c r="K1111" t="str">
        <f t="shared" si="71"/>
        <v>Orlando Magic</v>
      </c>
    </row>
    <row r="1112" spans="1:11" x14ac:dyDescent="0.25">
      <c r="A1112" s="9" t="s">
        <v>3806</v>
      </c>
      <c r="B1112" s="11">
        <f t="shared" si="68"/>
        <v>12</v>
      </c>
      <c r="C1112" s="9" t="s">
        <v>3787</v>
      </c>
      <c r="D1112" s="9" t="str">
        <f t="shared" si="69"/>
        <v>21</v>
      </c>
      <c r="E1112" s="11">
        <v>2020</v>
      </c>
      <c r="F1112" s="7">
        <f t="shared" si="70"/>
        <v>44186</v>
      </c>
      <c r="G1112" t="s">
        <v>1104</v>
      </c>
      <c r="H1112" t="s">
        <v>285</v>
      </c>
      <c r="I1112" t="s">
        <v>3748</v>
      </c>
      <c r="J1112" s="2" t="str">
        <f>IF(LEFT(G1112,7)=" Signed",MID(G1112,FIND($S$3,G1112)+9,30),IF(LEFT(G1112,8)=" Claimed",MID(G1112,FIND($S$4,G1112)+8,30),IF(LEFT(G1112,8)=" As",MID(G1112,FIND($S$5,G1112)+8,30),IF(LEFT(G1112,8)= " Traded", MID(G1112,FIND($S$6, G1112)+8,30),IF(LEFT(G1112,8)= " Drafted", MID(G1112,FIND($S$7, G1112)+8,30),IF(LEFT(G1112,8)= " Player", MID(G1112,FIND($S$8, G1112)+8,30),"no"))))))</f>
        <v>hoenix Suns from the Sacrament</v>
      </c>
      <c r="K1112" t="str">
        <f t="shared" si="71"/>
        <v>hoenix Suns from the Sacrament</v>
      </c>
    </row>
    <row r="1113" spans="1:11" x14ac:dyDescent="0.25">
      <c r="A1113" s="9" t="s">
        <v>3806</v>
      </c>
      <c r="B1113" s="11">
        <f t="shared" si="68"/>
        <v>12</v>
      </c>
      <c r="C1113" s="9" t="s">
        <v>3787</v>
      </c>
      <c r="D1113" s="9" t="str">
        <f t="shared" si="69"/>
        <v>21</v>
      </c>
      <c r="E1113" s="11">
        <v>2020</v>
      </c>
      <c r="F1113" s="7">
        <f t="shared" si="70"/>
        <v>44186</v>
      </c>
      <c r="G1113" t="s">
        <v>334</v>
      </c>
      <c r="H1113" t="s">
        <v>1105</v>
      </c>
      <c r="I1113" t="s">
        <v>3741</v>
      </c>
      <c r="J1113" s="2" t="str">
        <f>IF(LEFT(G1113,7)=" Signed",MID(G1113,FIND($S$3,G1113)+9,30),IF(LEFT(G1113,8)=" Claimed",MID(G1113,FIND($S$4,G1113)+8,30),IF(LEFT(G1113,8)=" As",MID(G1113,FIND($S$5,G1113)+8,30),IF(LEFT(G1113,8)= " Traded", MID(G1113,FIND($S$6, G1113)+8,30),IF(LEFT(G1113,8)= " Drafted", MID(G1113,FIND($S$7, G1113)+8,30),IF(LEFT(G1113,8)= " Player", MID(G1113,FIND($S$8, G1113)+8,30),"no"))))))</f>
        <v>San Antonio Spurs</v>
      </c>
      <c r="K1113" t="str">
        <f t="shared" si="71"/>
        <v>San Antonio Spurs</v>
      </c>
    </row>
    <row r="1114" spans="1:11" x14ac:dyDescent="0.25">
      <c r="A1114" s="9" t="s">
        <v>3806</v>
      </c>
      <c r="B1114" s="11">
        <f t="shared" si="68"/>
        <v>12</v>
      </c>
      <c r="C1114" s="9" t="s">
        <v>3787</v>
      </c>
      <c r="D1114" s="9" t="str">
        <f t="shared" si="69"/>
        <v>21</v>
      </c>
      <c r="E1114" s="11">
        <v>2021</v>
      </c>
      <c r="F1114" s="7">
        <f t="shared" si="70"/>
        <v>44551</v>
      </c>
      <c r="G1114" t="s">
        <v>57</v>
      </c>
      <c r="H1114" t="s">
        <v>1106</v>
      </c>
      <c r="I1114" t="s">
        <v>3741</v>
      </c>
      <c r="J1114" s="2" t="str">
        <f>IF(LEFT(G1114,7)=" Signed",MID(G1114,FIND($S$3,G1114)+9,30),IF(LEFT(G1114,8)=" Claimed",MID(G1114,FIND($S$4,G1114)+8,30),IF(LEFT(G1114,8)=" As",MID(G1114,FIND($S$5,G1114)+8,30),IF(LEFT(G1114,8)= " Traded", MID(G1114,FIND($S$6, G1114)+8,30),IF(LEFT(G1114,8)= " Drafted", MID(G1114,FIND($S$7, G1114)+8,30),IF(LEFT(G1114,8)= " Player", MID(G1114,FIND($S$8, G1114)+8,30),"no"))))))</f>
        <v>Cleveland Cavaliers.</v>
      </c>
      <c r="K1114" t="str">
        <f t="shared" si="71"/>
        <v>Cleveland Cavaliers</v>
      </c>
    </row>
    <row r="1115" spans="1:11" x14ac:dyDescent="0.25">
      <c r="A1115" s="9" t="s">
        <v>3806</v>
      </c>
      <c r="B1115" s="11">
        <f t="shared" si="68"/>
        <v>12</v>
      </c>
      <c r="C1115" s="9" t="s">
        <v>3787</v>
      </c>
      <c r="D1115" s="9" t="str">
        <f t="shared" si="69"/>
        <v>21</v>
      </c>
      <c r="E1115" s="11">
        <v>2021</v>
      </c>
      <c r="F1115" s="7">
        <f t="shared" si="70"/>
        <v>44551</v>
      </c>
      <c r="G1115" t="s">
        <v>91</v>
      </c>
      <c r="H1115" t="s">
        <v>171</v>
      </c>
      <c r="I1115" t="s">
        <v>3741</v>
      </c>
      <c r="J1115" s="2" t="str">
        <f>IF(LEFT(G1115,7)=" Signed",MID(G1115,FIND($S$3,G1115)+9,30),IF(LEFT(G1115,8)=" Claimed",MID(G1115,FIND($S$4,G1115)+8,30),IF(LEFT(G1115,8)=" As",MID(G1115,FIND($S$5,G1115)+8,30),IF(LEFT(G1115,8)= " Traded", MID(G1115,FIND($S$6, G1115)+8,30),IF(LEFT(G1115,8)= " Drafted", MID(G1115,FIND($S$7, G1115)+8,30),IF(LEFT(G1115,8)= " Player", MID(G1115,FIND($S$8, G1115)+8,30),"no"))))))</f>
        <v>New Orleans Pelicans</v>
      </c>
      <c r="K1115" t="str">
        <f t="shared" si="71"/>
        <v>New Orleans Pelicans</v>
      </c>
    </row>
    <row r="1116" spans="1:11" x14ac:dyDescent="0.25">
      <c r="A1116" s="9" t="s">
        <v>3806</v>
      </c>
      <c r="B1116" s="11">
        <f t="shared" si="68"/>
        <v>12</v>
      </c>
      <c r="C1116" s="9" t="s">
        <v>3787</v>
      </c>
      <c r="D1116" s="9" t="str">
        <f t="shared" si="69"/>
        <v>21</v>
      </c>
      <c r="E1116" s="11">
        <v>2021</v>
      </c>
      <c r="F1116" s="7">
        <f t="shared" si="70"/>
        <v>44551</v>
      </c>
      <c r="G1116" t="s">
        <v>1099</v>
      </c>
      <c r="H1116" t="s">
        <v>698</v>
      </c>
      <c r="I1116" t="s">
        <v>3741</v>
      </c>
      <c r="J1116" s="2" t="str">
        <f>IF(LEFT(G1116,7)=" Signed",MID(G1116,FIND($S$3,G1116)+9,30),IF(LEFT(G1116,8)=" Claimed",MID(G1116,FIND($S$4,G1116)+8,30),IF(LEFT(G1116,8)=" As",MID(G1116,FIND($S$5,G1116)+8,30),IF(LEFT(G1116,8)= " Traded", MID(G1116,FIND($S$6, G1116)+8,30),IF(LEFT(G1116,8)= " Drafted", MID(G1116,FIND($S$7, G1116)+8,30),IF(LEFT(G1116,8)= " Player", MID(G1116,FIND($S$8, G1116)+8,30),"no"))))))</f>
        <v>Dallas Mavericks.</v>
      </c>
      <c r="K1116" t="str">
        <f t="shared" si="71"/>
        <v>Dallas Mavericks</v>
      </c>
    </row>
    <row r="1117" spans="1:11" x14ac:dyDescent="0.25">
      <c r="A1117" s="9" t="s">
        <v>3806</v>
      </c>
      <c r="B1117" s="11">
        <f t="shared" si="68"/>
        <v>12</v>
      </c>
      <c r="C1117" s="9" t="s">
        <v>3787</v>
      </c>
      <c r="D1117" s="9" t="str">
        <f t="shared" si="69"/>
        <v>21</v>
      </c>
      <c r="E1117" s="11">
        <v>2021</v>
      </c>
      <c r="F1117" s="7">
        <f t="shared" si="70"/>
        <v>44551</v>
      </c>
      <c r="G1117" t="s">
        <v>169</v>
      </c>
      <c r="H1117" t="s">
        <v>307</v>
      </c>
      <c r="I1117" t="s">
        <v>3741</v>
      </c>
      <c r="J1117" s="2" t="str">
        <f>IF(LEFT(G1117,7)=" Signed",MID(G1117,FIND($S$3,G1117)+9,30),IF(LEFT(G1117,8)=" Claimed",MID(G1117,FIND($S$4,G1117)+8,30),IF(LEFT(G1117,8)=" As",MID(G1117,FIND($S$5,G1117)+8,30),IF(LEFT(G1117,8)= " Traded", MID(G1117,FIND($S$6, G1117)+8,30),IF(LEFT(G1117,8)= " Drafted", MID(G1117,FIND($S$7, G1117)+8,30),IF(LEFT(G1117,8)= " Player", MID(G1117,FIND($S$8, G1117)+8,30),"no"))))))</f>
        <v>Brooklyn Nets.</v>
      </c>
      <c r="K1117" t="str">
        <f t="shared" si="71"/>
        <v>Brooklyn Nets</v>
      </c>
    </row>
    <row r="1118" spans="1:11" x14ac:dyDescent="0.25">
      <c r="A1118" s="9" t="s">
        <v>3806</v>
      </c>
      <c r="B1118" s="11">
        <f t="shared" si="68"/>
        <v>12</v>
      </c>
      <c r="C1118" s="9" t="s">
        <v>3787</v>
      </c>
      <c r="D1118" s="9" t="str">
        <f t="shared" si="69"/>
        <v>21</v>
      </c>
      <c r="E1118" s="11">
        <v>2021</v>
      </c>
      <c r="F1118" s="7">
        <f t="shared" si="70"/>
        <v>44551</v>
      </c>
      <c r="G1118" t="s">
        <v>153</v>
      </c>
      <c r="H1118" t="s">
        <v>1078</v>
      </c>
      <c r="I1118" t="s">
        <v>3741</v>
      </c>
      <c r="J1118" s="2" t="str">
        <f>IF(LEFT(G1118,7)=" Signed",MID(G1118,FIND($S$3,G1118)+9,30),IF(LEFT(G1118,8)=" Claimed",MID(G1118,FIND($S$4,G1118)+8,30),IF(LEFT(G1118,8)=" As",MID(G1118,FIND($S$5,G1118)+8,30),IF(LEFT(G1118,8)= " Traded", MID(G1118,FIND($S$6, G1118)+8,30),IF(LEFT(G1118,8)= " Drafted", MID(G1118,FIND($S$7, G1118)+8,30),IF(LEFT(G1118,8)= " Player", MID(G1118,FIND($S$8, G1118)+8,30),"no"))))))</f>
        <v>New York Knicks.</v>
      </c>
      <c r="K1118" t="str">
        <f t="shared" si="71"/>
        <v>New York Knicks</v>
      </c>
    </row>
    <row r="1119" spans="1:11" x14ac:dyDescent="0.25">
      <c r="A1119" s="9" t="s">
        <v>3806</v>
      </c>
      <c r="B1119" s="11">
        <f t="shared" si="68"/>
        <v>12</v>
      </c>
      <c r="C1119" s="9" t="s">
        <v>3787</v>
      </c>
      <c r="D1119" s="9" t="str">
        <f t="shared" si="69"/>
        <v>21</v>
      </c>
      <c r="E1119" s="11">
        <v>2021</v>
      </c>
      <c r="F1119" s="7">
        <f t="shared" si="70"/>
        <v>44551</v>
      </c>
      <c r="G1119" t="s">
        <v>276</v>
      </c>
      <c r="H1119" t="s">
        <v>331</v>
      </c>
      <c r="I1119" t="s">
        <v>3742</v>
      </c>
      <c r="J1119" s="2" t="str">
        <f>IF(LEFT(G1119,7)=" Signed",MID(G1119,FIND($S$3,G1119)+9,30),IF(LEFT(G1119,8)=" Claimed",MID(G1119,FIND($S$4,G1119)+8,30),IF(LEFT(G1119,8)=" As",MID(G1119,FIND($S$5,G1119)+8,30),IF(LEFT(G1119,8)= " Traded", MID(G1119,FIND($S$6, G1119)+8,30),IF(LEFT(G1119,8)= " Drafted", MID(G1119,FIND($S$7, G1119)+8,30),IF(LEFT(G1119,8)= " Player", MID(G1119,FIND($S$8, G1119)+8,30),"no"))))))</f>
        <v>no</v>
      </c>
      <c r="K1119" t="str">
        <f t="shared" si="71"/>
        <v>no</v>
      </c>
    </row>
    <row r="1120" spans="1:11" x14ac:dyDescent="0.25">
      <c r="A1120" s="9" t="s">
        <v>3806</v>
      </c>
      <c r="B1120" s="11">
        <f t="shared" si="68"/>
        <v>12</v>
      </c>
      <c r="C1120" s="9" t="s">
        <v>3787</v>
      </c>
      <c r="D1120" s="9" t="str">
        <f t="shared" si="69"/>
        <v>21</v>
      </c>
      <c r="E1120" s="11">
        <v>2021</v>
      </c>
      <c r="F1120" s="7">
        <f t="shared" si="70"/>
        <v>44551</v>
      </c>
      <c r="G1120" t="s">
        <v>153</v>
      </c>
      <c r="H1120" t="s">
        <v>825</v>
      </c>
      <c r="I1120" t="s">
        <v>3741</v>
      </c>
      <c r="J1120" s="2" t="str">
        <f>IF(LEFT(G1120,7)=" Signed",MID(G1120,FIND($S$3,G1120)+9,30),IF(LEFT(G1120,8)=" Claimed",MID(G1120,FIND($S$4,G1120)+8,30),IF(LEFT(G1120,8)=" As",MID(G1120,FIND($S$5,G1120)+8,30),IF(LEFT(G1120,8)= " Traded", MID(G1120,FIND($S$6, G1120)+8,30),IF(LEFT(G1120,8)= " Drafted", MID(G1120,FIND($S$7, G1120)+8,30),IF(LEFT(G1120,8)= " Player", MID(G1120,FIND($S$8, G1120)+8,30),"no"))))))</f>
        <v>New York Knicks.</v>
      </c>
      <c r="K1120" t="str">
        <f t="shared" si="71"/>
        <v>New York Knicks</v>
      </c>
    </row>
    <row r="1121" spans="1:11" x14ac:dyDescent="0.25">
      <c r="A1121" s="9" t="s">
        <v>3806</v>
      </c>
      <c r="B1121" s="11">
        <f t="shared" si="68"/>
        <v>12</v>
      </c>
      <c r="C1121" s="9" t="s">
        <v>3787</v>
      </c>
      <c r="D1121" s="9" t="str">
        <f t="shared" si="69"/>
        <v>21</v>
      </c>
      <c r="E1121" s="11">
        <v>2021</v>
      </c>
      <c r="F1121" s="7">
        <f t="shared" si="70"/>
        <v>44551</v>
      </c>
      <c r="G1121" t="s">
        <v>1107</v>
      </c>
      <c r="H1121" t="s">
        <v>192</v>
      </c>
      <c r="I1121" t="s">
        <v>3741</v>
      </c>
      <c r="J1121" s="2" t="str">
        <f>IF(LEFT(G1121,7)=" Signed",MID(G1121,FIND($S$3,G1121)+9,30),IF(LEFT(G1121,8)=" Claimed",MID(G1121,FIND($S$4,G1121)+8,30),IF(LEFT(G1121,8)=" As",MID(G1121,FIND($S$5,G1121)+8,30),IF(LEFT(G1121,8)= " Traded", MID(G1121,FIND($S$6, G1121)+8,30),IF(LEFT(G1121,8)= " Drafted", MID(G1121,FIND($S$7, G1121)+8,30),IF(LEFT(G1121,8)= " Player", MID(G1121,FIND($S$8, G1121)+8,30),"no"))))))</f>
        <v>Minnesota Timberwolves.</v>
      </c>
      <c r="K1121" t="str">
        <f t="shared" si="71"/>
        <v>Minnesota Timberwolves</v>
      </c>
    </row>
    <row r="1122" spans="1:11" x14ac:dyDescent="0.25">
      <c r="A1122" s="9" t="s">
        <v>3806</v>
      </c>
      <c r="B1122" s="11">
        <f t="shared" si="68"/>
        <v>12</v>
      </c>
      <c r="C1122" s="9" t="s">
        <v>3787</v>
      </c>
      <c r="D1122" s="9" t="str">
        <f t="shared" si="69"/>
        <v>21</v>
      </c>
      <c r="E1122" s="11">
        <v>2021</v>
      </c>
      <c r="F1122" s="7">
        <f t="shared" si="70"/>
        <v>44551</v>
      </c>
      <c r="G1122" t="s">
        <v>57</v>
      </c>
      <c r="H1122" t="s">
        <v>337</v>
      </c>
      <c r="I1122" t="s">
        <v>3741</v>
      </c>
      <c r="J1122" s="2" t="str">
        <f>IF(LEFT(G1122,7)=" Signed",MID(G1122,FIND($S$3,G1122)+9,30),IF(LEFT(G1122,8)=" Claimed",MID(G1122,FIND($S$4,G1122)+8,30),IF(LEFT(G1122,8)=" As",MID(G1122,FIND($S$5,G1122)+8,30),IF(LEFT(G1122,8)= " Traded", MID(G1122,FIND($S$6, G1122)+8,30),IF(LEFT(G1122,8)= " Drafted", MID(G1122,FIND($S$7, G1122)+8,30),IF(LEFT(G1122,8)= " Player", MID(G1122,FIND($S$8, G1122)+8,30),"no"))))))</f>
        <v>Cleveland Cavaliers.</v>
      </c>
      <c r="K1122" t="str">
        <f t="shared" si="71"/>
        <v>Cleveland Cavaliers</v>
      </c>
    </row>
    <row r="1123" spans="1:11" x14ac:dyDescent="0.25">
      <c r="A1123" s="9" t="s">
        <v>3806</v>
      </c>
      <c r="B1123" s="11">
        <f t="shared" si="68"/>
        <v>12</v>
      </c>
      <c r="C1123" s="9" t="s">
        <v>3787</v>
      </c>
      <c r="D1123" s="9" t="str">
        <f t="shared" si="69"/>
        <v>21</v>
      </c>
      <c r="E1123" s="11">
        <v>2021</v>
      </c>
      <c r="F1123" s="7">
        <f t="shared" si="70"/>
        <v>44551</v>
      </c>
      <c r="G1123" t="s">
        <v>144</v>
      </c>
      <c r="H1123" t="s">
        <v>1108</v>
      </c>
      <c r="I1123" t="s">
        <v>3741</v>
      </c>
      <c r="J1123" s="2" t="str">
        <f>IF(LEFT(G1123,7)=" Signed",MID(G1123,FIND($S$3,G1123)+9,30),IF(LEFT(G1123,8)=" Claimed",MID(G1123,FIND($S$4,G1123)+8,30),IF(LEFT(G1123,8)=" As",MID(G1123,FIND($S$5,G1123)+8,30),IF(LEFT(G1123,8)= " Traded", MID(G1123,FIND($S$6, G1123)+8,30),IF(LEFT(G1123,8)= " Drafted", MID(G1123,FIND($S$7, G1123)+8,30),IF(LEFT(G1123,8)= " Player", MID(G1123,FIND($S$8, G1123)+8,30),"no"))))))</f>
        <v>Los Angeles Clippers.</v>
      </c>
      <c r="K1123" t="str">
        <f t="shared" si="71"/>
        <v>Los Angeles Clippers</v>
      </c>
    </row>
    <row r="1124" spans="1:11" x14ac:dyDescent="0.25">
      <c r="A1124" s="9" t="s">
        <v>3806</v>
      </c>
      <c r="B1124" s="11">
        <f t="shared" si="68"/>
        <v>12</v>
      </c>
      <c r="C1124" s="9" t="s">
        <v>3787</v>
      </c>
      <c r="D1124" s="9" t="str">
        <f t="shared" si="69"/>
        <v>21</v>
      </c>
      <c r="E1124" s="11">
        <v>2021</v>
      </c>
      <c r="F1124" s="7">
        <f t="shared" si="70"/>
        <v>44551</v>
      </c>
      <c r="G1124" t="s">
        <v>326</v>
      </c>
      <c r="H1124" t="s">
        <v>1109</v>
      </c>
      <c r="I1124" t="s">
        <v>3741</v>
      </c>
      <c r="J1124" s="2" t="str">
        <f>IF(LEFT(G1124,7)=" Signed",MID(G1124,FIND($S$3,G1124)+9,30),IF(LEFT(G1124,8)=" Claimed",MID(G1124,FIND($S$4,G1124)+8,30),IF(LEFT(G1124,8)=" As",MID(G1124,FIND($S$5,G1124)+8,30),IF(LEFT(G1124,8)= " Traded", MID(G1124,FIND($S$6, G1124)+8,30),IF(LEFT(G1124,8)= " Drafted", MID(G1124,FIND($S$7, G1124)+8,30),IF(LEFT(G1124,8)= " Player", MID(G1124,FIND($S$8, G1124)+8,30),"no"))))))</f>
        <v>Los Angeles Lakers</v>
      </c>
      <c r="K1124" t="str">
        <f t="shared" si="71"/>
        <v>Los Angeles Lakers</v>
      </c>
    </row>
    <row r="1125" spans="1:11" x14ac:dyDescent="0.25">
      <c r="A1125" s="9" t="s">
        <v>3806</v>
      </c>
      <c r="B1125" s="11">
        <f t="shared" si="68"/>
        <v>12</v>
      </c>
      <c r="C1125" s="9" t="s">
        <v>3787</v>
      </c>
      <c r="D1125" s="9" t="str">
        <f t="shared" si="69"/>
        <v>21</v>
      </c>
      <c r="E1125" s="11">
        <v>2021</v>
      </c>
      <c r="F1125" s="7">
        <f t="shared" si="70"/>
        <v>44551</v>
      </c>
      <c r="G1125" t="s">
        <v>200</v>
      </c>
      <c r="H1125" t="s">
        <v>1110</v>
      </c>
      <c r="I1125" t="s">
        <v>3741</v>
      </c>
      <c r="J1125" s="2" t="str">
        <f>IF(LEFT(G1125,7)=" Signed",MID(G1125,FIND($S$3,G1125)+9,30),IF(LEFT(G1125,8)=" Claimed",MID(G1125,FIND($S$4,G1125)+8,30),IF(LEFT(G1125,8)=" As",MID(G1125,FIND($S$5,G1125)+8,30),IF(LEFT(G1125,8)= " Traded", MID(G1125,FIND($S$6, G1125)+8,30),IF(LEFT(G1125,8)= " Drafted", MID(G1125,FIND($S$7, G1125)+8,30),IF(LEFT(G1125,8)= " Player", MID(G1125,FIND($S$8, G1125)+8,30),"no"))))))</f>
        <v>Los Angeles Lakers.</v>
      </c>
      <c r="K1125" t="str">
        <f t="shared" si="71"/>
        <v>Los Angeles Lakers</v>
      </c>
    </row>
    <row r="1126" spans="1:11" x14ac:dyDescent="0.25">
      <c r="A1126" s="9" t="s">
        <v>3806</v>
      </c>
      <c r="B1126" s="11">
        <f t="shared" si="68"/>
        <v>12</v>
      </c>
      <c r="C1126" s="9" t="s">
        <v>3787</v>
      </c>
      <c r="D1126" s="9" t="str">
        <f t="shared" si="69"/>
        <v>21</v>
      </c>
      <c r="E1126" s="11">
        <v>2021</v>
      </c>
      <c r="F1126" s="7">
        <f t="shared" si="70"/>
        <v>44551</v>
      </c>
      <c r="G1126" t="s">
        <v>89</v>
      </c>
      <c r="H1126" t="s">
        <v>137</v>
      </c>
      <c r="I1126" t="s">
        <v>3741</v>
      </c>
      <c r="J1126" s="2" t="str">
        <f>IF(LEFT(G1126,7)=" Signed",MID(G1126,FIND($S$3,G1126)+9,30),IF(LEFT(G1126,8)=" Claimed",MID(G1126,FIND($S$4,G1126)+8,30),IF(LEFT(G1126,8)=" As",MID(G1126,FIND($S$5,G1126)+8,30),IF(LEFT(G1126,8)= " Traded", MID(G1126,FIND($S$6, G1126)+8,30),IF(LEFT(G1126,8)= " Drafted", MID(G1126,FIND($S$7, G1126)+8,30),IF(LEFT(G1126,8)= " Player", MID(G1126,FIND($S$8, G1126)+8,30),"no"))))))</f>
        <v>Orlando Magic.</v>
      </c>
      <c r="K1126" t="str">
        <f t="shared" si="71"/>
        <v>Orlando Magic</v>
      </c>
    </row>
    <row r="1127" spans="1:11" x14ac:dyDescent="0.25">
      <c r="A1127" s="9" t="s">
        <v>3806</v>
      </c>
      <c r="B1127" s="11">
        <f t="shared" si="68"/>
        <v>12</v>
      </c>
      <c r="C1127" s="9" t="s">
        <v>3787</v>
      </c>
      <c r="D1127" s="9" t="str">
        <f t="shared" si="69"/>
        <v>21</v>
      </c>
      <c r="E1127" s="11">
        <v>2021</v>
      </c>
      <c r="F1127" s="7">
        <f t="shared" si="70"/>
        <v>44551</v>
      </c>
      <c r="G1127" t="s">
        <v>89</v>
      </c>
      <c r="H1127" t="s">
        <v>114</v>
      </c>
      <c r="I1127" t="s">
        <v>3741</v>
      </c>
      <c r="J1127" s="2" t="str">
        <f>IF(LEFT(G1127,7)=" Signed",MID(G1127,FIND($S$3,G1127)+9,30),IF(LEFT(G1127,8)=" Claimed",MID(G1127,FIND($S$4,G1127)+8,30),IF(LEFT(G1127,8)=" As",MID(G1127,FIND($S$5,G1127)+8,30),IF(LEFT(G1127,8)= " Traded", MID(G1127,FIND($S$6, G1127)+8,30),IF(LEFT(G1127,8)= " Drafted", MID(G1127,FIND($S$7, G1127)+8,30),IF(LEFT(G1127,8)= " Player", MID(G1127,FIND($S$8, G1127)+8,30),"no"))))))</f>
        <v>Orlando Magic.</v>
      </c>
      <c r="K1127" t="str">
        <f t="shared" si="71"/>
        <v>Orlando Magic</v>
      </c>
    </row>
    <row r="1128" spans="1:11" x14ac:dyDescent="0.25">
      <c r="A1128" s="9" t="s">
        <v>3806</v>
      </c>
      <c r="B1128" s="11">
        <f t="shared" si="68"/>
        <v>12</v>
      </c>
      <c r="C1128" s="9" t="s">
        <v>3787</v>
      </c>
      <c r="D1128" s="9" t="str">
        <f t="shared" si="69"/>
        <v>21</v>
      </c>
      <c r="E1128" s="11">
        <v>2021</v>
      </c>
      <c r="F1128" s="7">
        <f t="shared" si="70"/>
        <v>44551</v>
      </c>
      <c r="G1128" t="s">
        <v>1107</v>
      </c>
      <c r="H1128" t="s">
        <v>305</v>
      </c>
      <c r="I1128" t="s">
        <v>3741</v>
      </c>
      <c r="J1128" s="2" t="str">
        <f>IF(LEFT(G1128,7)=" Signed",MID(G1128,FIND($S$3,G1128)+9,30),IF(LEFT(G1128,8)=" Claimed",MID(G1128,FIND($S$4,G1128)+8,30),IF(LEFT(G1128,8)=" As",MID(G1128,FIND($S$5,G1128)+8,30),IF(LEFT(G1128,8)= " Traded", MID(G1128,FIND($S$6, G1128)+8,30),IF(LEFT(G1128,8)= " Drafted", MID(G1128,FIND($S$7, G1128)+8,30),IF(LEFT(G1128,8)= " Player", MID(G1128,FIND($S$8, G1128)+8,30),"no"))))))</f>
        <v>Minnesota Timberwolves.</v>
      </c>
      <c r="K1128" t="str">
        <f t="shared" si="71"/>
        <v>Minnesota Timberwolves</v>
      </c>
    </row>
    <row r="1129" spans="1:11" x14ac:dyDescent="0.25">
      <c r="A1129" s="9" t="s">
        <v>3806</v>
      </c>
      <c r="B1129" s="11">
        <f t="shared" si="68"/>
        <v>12</v>
      </c>
      <c r="C1129" s="9" t="s">
        <v>3788</v>
      </c>
      <c r="D1129" s="9" t="str">
        <f t="shared" si="69"/>
        <v>22</v>
      </c>
      <c r="E1129" s="11">
        <v>2009</v>
      </c>
      <c r="F1129" s="7">
        <f t="shared" si="70"/>
        <v>40169</v>
      </c>
      <c r="G1129" t="s">
        <v>245</v>
      </c>
      <c r="H1129" t="s">
        <v>1111</v>
      </c>
      <c r="I1129" t="s">
        <v>3742</v>
      </c>
      <c r="J1129" s="2" t="str">
        <f>IF(LEFT(G1129,7)=" Signed",MID(G1129,FIND($S$3,G1129)+9,30),IF(LEFT(G1129,8)=" Claimed",MID(G1129,FIND($S$4,G1129)+8,30),IF(LEFT(G1129,8)=" As",MID(G1129,FIND($S$5,G1129)+8,30),IF(LEFT(G1129,8)= " Traded", MID(G1129,FIND($S$6, G1129)+8,30),IF(LEFT(G1129,8)= " Drafted", MID(G1129,FIND($S$7, G1129)+8,30),IF(LEFT(G1129,8)= " Player", MID(G1129,FIND($S$8, G1129)+8,30),"no"))))))</f>
        <v>no</v>
      </c>
      <c r="K1129" t="str">
        <f t="shared" si="71"/>
        <v>no</v>
      </c>
    </row>
    <row r="1130" spans="1:11" x14ac:dyDescent="0.25">
      <c r="A1130" s="9" t="s">
        <v>3806</v>
      </c>
      <c r="B1130" s="11">
        <f t="shared" si="68"/>
        <v>12</v>
      </c>
      <c r="C1130" s="9" t="s">
        <v>3788</v>
      </c>
      <c r="D1130" s="9" t="str">
        <f t="shared" si="69"/>
        <v>22</v>
      </c>
      <c r="E1130" s="11">
        <v>2011</v>
      </c>
      <c r="F1130" s="7">
        <f t="shared" si="70"/>
        <v>40899</v>
      </c>
      <c r="G1130" t="s">
        <v>1112</v>
      </c>
      <c r="H1130" t="s">
        <v>349</v>
      </c>
      <c r="I1130" t="s">
        <v>3752</v>
      </c>
      <c r="J1130" s="2" t="str">
        <f>IF(LEFT(G1130,7)=" Signed",MID(G1130,FIND($S$3,G1130)+9,30),IF(LEFT(G1130,8)=" Claimed",MID(G1130,FIND($S$4,G1130)+8,30),IF(LEFT(G1130,8)=" As",MID(G1130,FIND($S$5,G1130)+8,30),IF(LEFT(G1130,8)= " Traded", MID(G1130,FIND($S$6, G1130)+8,30),IF(LEFT(G1130,8)= " Drafted", MID(G1130,FIND($S$7, G1130)+8,30),IF(LEFT(G1130,8)= " Player", MID(G1130,FIND($S$8, G1130)+8,30),"no"))))))</f>
        <v>no</v>
      </c>
      <c r="K1130" t="str">
        <f t="shared" si="71"/>
        <v>no</v>
      </c>
    </row>
    <row r="1131" spans="1:11" x14ac:dyDescent="0.25">
      <c r="A1131" s="9" t="s">
        <v>3806</v>
      </c>
      <c r="B1131" s="11">
        <f t="shared" si="68"/>
        <v>12</v>
      </c>
      <c r="C1131" s="9" t="s">
        <v>3788</v>
      </c>
      <c r="D1131" s="9" t="str">
        <f t="shared" si="69"/>
        <v>22</v>
      </c>
      <c r="E1131" s="11">
        <v>2012</v>
      </c>
      <c r="F1131" s="7">
        <f t="shared" si="70"/>
        <v>41265</v>
      </c>
      <c r="G1131" t="s">
        <v>100</v>
      </c>
      <c r="H1131" t="s">
        <v>193</v>
      </c>
      <c r="I1131" t="s">
        <v>3747</v>
      </c>
      <c r="J1131" s="2" t="str">
        <f>IF(LEFT(G1131,7)=" Signed",MID(G1131,FIND($S$3,G1131)+9,30),IF(LEFT(G1131,8)=" Claimed",MID(G1131,FIND($S$4,G1131)+8,30),IF(LEFT(G1131,8)=" As",MID(G1131,FIND($S$5,G1131)+8,30),IF(LEFT(G1131,8)= " Traded", MID(G1131,FIND($S$6, G1131)+8,30),IF(LEFT(G1131,8)= " Drafted", MID(G1131,FIND($S$7, G1131)+8,30),IF(LEFT(G1131,8)= " Player", MID(G1131,FIND($S$8, G1131)+8,30),"no"))))))</f>
        <v>no</v>
      </c>
      <c r="K1131" t="str">
        <f t="shared" si="71"/>
        <v>no</v>
      </c>
    </row>
    <row r="1132" spans="1:11" x14ac:dyDescent="0.25">
      <c r="A1132" s="9" t="s">
        <v>3806</v>
      </c>
      <c r="B1132" s="11">
        <f t="shared" si="68"/>
        <v>12</v>
      </c>
      <c r="C1132" s="9" t="s">
        <v>3788</v>
      </c>
      <c r="D1132" s="9" t="str">
        <f t="shared" si="69"/>
        <v>22</v>
      </c>
      <c r="E1132" s="11">
        <v>2012</v>
      </c>
      <c r="F1132" s="7">
        <f t="shared" si="70"/>
        <v>41265</v>
      </c>
      <c r="G1132" t="s">
        <v>241</v>
      </c>
      <c r="H1132" t="s">
        <v>1111</v>
      </c>
      <c r="I1132" t="s">
        <v>3742</v>
      </c>
      <c r="J1132" s="2" t="str">
        <f>IF(LEFT(G1132,7)=" Signed",MID(G1132,FIND($S$3,G1132)+9,30),IF(LEFT(G1132,8)=" Claimed",MID(G1132,FIND($S$4,G1132)+8,30),IF(LEFT(G1132,8)=" As",MID(G1132,FIND($S$5,G1132)+8,30),IF(LEFT(G1132,8)= " Traded", MID(G1132,FIND($S$6, G1132)+8,30),IF(LEFT(G1132,8)= " Drafted", MID(G1132,FIND($S$7, G1132)+8,30),IF(LEFT(G1132,8)= " Player", MID(G1132,FIND($S$8, G1132)+8,30),"no"))))))</f>
        <v>no</v>
      </c>
      <c r="K1132" t="str">
        <f t="shared" si="71"/>
        <v>no</v>
      </c>
    </row>
    <row r="1133" spans="1:11" x14ac:dyDescent="0.25">
      <c r="A1133" s="9" t="s">
        <v>3806</v>
      </c>
      <c r="B1133" s="11">
        <f t="shared" si="68"/>
        <v>12</v>
      </c>
      <c r="C1133" s="9" t="s">
        <v>3788</v>
      </c>
      <c r="D1133" s="9" t="str">
        <f t="shared" si="69"/>
        <v>22</v>
      </c>
      <c r="E1133" s="11">
        <v>2014</v>
      </c>
      <c r="F1133" s="7">
        <f t="shared" si="70"/>
        <v>41995</v>
      </c>
      <c r="G1133" t="s">
        <v>779</v>
      </c>
      <c r="H1133" t="s">
        <v>1113</v>
      </c>
      <c r="I1133" t="s">
        <v>3742</v>
      </c>
      <c r="J1133" s="2" t="str">
        <f>IF(LEFT(G1133,7)=" Signed",MID(G1133,FIND($S$3,G1133)+9,30),IF(LEFT(G1133,8)=" Claimed",MID(G1133,FIND($S$4,G1133)+8,30),IF(LEFT(G1133,8)=" As",MID(G1133,FIND($S$5,G1133)+8,30),IF(LEFT(G1133,8)= " Traded", MID(G1133,FIND($S$6, G1133)+8,30),IF(LEFT(G1133,8)= " Drafted", MID(G1133,FIND($S$7, G1133)+8,30),IF(LEFT(G1133,8)= " Player", MID(G1133,FIND($S$8, G1133)+8,30),"no"))))))</f>
        <v>no</v>
      </c>
      <c r="K1133" t="str">
        <f t="shared" si="71"/>
        <v>no</v>
      </c>
    </row>
    <row r="1134" spans="1:11" x14ac:dyDescent="0.25">
      <c r="A1134" s="9" t="s">
        <v>3806</v>
      </c>
      <c r="B1134" s="11">
        <f t="shared" si="68"/>
        <v>12</v>
      </c>
      <c r="C1134" s="9" t="s">
        <v>3788</v>
      </c>
      <c r="D1134" s="9" t="str">
        <f t="shared" si="69"/>
        <v>22</v>
      </c>
      <c r="E1134" s="11">
        <v>2015</v>
      </c>
      <c r="F1134" s="7">
        <f t="shared" si="70"/>
        <v>42360</v>
      </c>
      <c r="G1134" t="s">
        <v>259</v>
      </c>
      <c r="H1134" t="s">
        <v>1114</v>
      </c>
      <c r="I1134" t="s">
        <v>3747</v>
      </c>
      <c r="J1134" s="2" t="str">
        <f>IF(LEFT(G1134,7)=" Signed",MID(G1134,FIND($S$3,G1134)+9,30),IF(LEFT(G1134,8)=" Claimed",MID(G1134,FIND($S$4,G1134)+8,30),IF(LEFT(G1134,8)=" As",MID(G1134,FIND($S$5,G1134)+8,30),IF(LEFT(G1134,8)= " Traded", MID(G1134,FIND($S$6, G1134)+8,30),IF(LEFT(G1134,8)= " Drafted", MID(G1134,FIND($S$7, G1134)+8,30),IF(LEFT(G1134,8)= " Player", MID(G1134,FIND($S$8, G1134)+8,30),"no"))))))</f>
        <v>no</v>
      </c>
      <c r="K1134" t="str">
        <f t="shared" si="71"/>
        <v>no</v>
      </c>
    </row>
    <row r="1135" spans="1:11" x14ac:dyDescent="0.25">
      <c r="A1135" s="9" t="s">
        <v>3806</v>
      </c>
      <c r="B1135" s="11">
        <f t="shared" si="68"/>
        <v>12</v>
      </c>
      <c r="C1135" s="9" t="s">
        <v>3788</v>
      </c>
      <c r="D1135" s="9" t="str">
        <f t="shared" si="69"/>
        <v>22</v>
      </c>
      <c r="E1135" s="11">
        <v>2017</v>
      </c>
      <c r="F1135" s="7">
        <f t="shared" si="70"/>
        <v>43091</v>
      </c>
      <c r="G1135" t="s">
        <v>284</v>
      </c>
      <c r="H1135" t="s">
        <v>170</v>
      </c>
      <c r="I1135" t="s">
        <v>3742</v>
      </c>
      <c r="J1135" s="2" t="str">
        <f>IF(LEFT(G1135,7)=" Signed",MID(G1135,FIND($S$3,G1135)+9,30),IF(LEFT(G1135,8)=" Claimed",MID(G1135,FIND($S$4,G1135)+8,30),IF(LEFT(G1135,8)=" As",MID(G1135,FIND($S$5,G1135)+8,30),IF(LEFT(G1135,8)= " Traded", MID(G1135,FIND($S$6, G1135)+8,30),IF(LEFT(G1135,8)= " Drafted", MID(G1135,FIND($S$7, G1135)+8,30),IF(LEFT(G1135,8)= " Player", MID(G1135,FIND($S$8, G1135)+8,30),"no"))))))</f>
        <v>no</v>
      </c>
      <c r="K1135" t="str">
        <f t="shared" si="71"/>
        <v>no</v>
      </c>
    </row>
    <row r="1136" spans="1:11" x14ac:dyDescent="0.25">
      <c r="A1136" s="9" t="s">
        <v>3806</v>
      </c>
      <c r="B1136" s="11">
        <f t="shared" si="68"/>
        <v>12</v>
      </c>
      <c r="C1136" s="9" t="s">
        <v>3788</v>
      </c>
      <c r="D1136" s="9" t="str">
        <f t="shared" si="69"/>
        <v>22</v>
      </c>
      <c r="E1136" s="11">
        <v>2017</v>
      </c>
      <c r="F1136" s="7">
        <f t="shared" si="70"/>
        <v>43091</v>
      </c>
      <c r="G1136" t="s">
        <v>356</v>
      </c>
      <c r="H1136" t="s">
        <v>1115</v>
      </c>
      <c r="I1136" t="s">
        <v>3742</v>
      </c>
      <c r="J1136" s="2" t="str">
        <f>IF(LEFT(G1136,7)=" Signed",MID(G1136,FIND($S$3,G1136)+9,30),IF(LEFT(G1136,8)=" Claimed",MID(G1136,FIND($S$4,G1136)+8,30),IF(LEFT(G1136,8)=" As",MID(G1136,FIND($S$5,G1136)+8,30),IF(LEFT(G1136,8)= " Traded", MID(G1136,FIND($S$6, G1136)+8,30),IF(LEFT(G1136,8)= " Drafted", MID(G1136,FIND($S$7, G1136)+8,30),IF(LEFT(G1136,8)= " Player", MID(G1136,FIND($S$8, G1136)+8,30),"no"))))))</f>
        <v>no</v>
      </c>
      <c r="K1136" t="str">
        <f t="shared" si="71"/>
        <v>no</v>
      </c>
    </row>
    <row r="1137" spans="1:11" x14ac:dyDescent="0.25">
      <c r="A1137" s="9" t="s">
        <v>3806</v>
      </c>
      <c r="B1137" s="11">
        <f t="shared" si="68"/>
        <v>12</v>
      </c>
      <c r="C1137" s="9" t="s">
        <v>3788</v>
      </c>
      <c r="D1137" s="9" t="str">
        <f t="shared" si="69"/>
        <v>22</v>
      </c>
      <c r="E1137" s="11">
        <v>2017</v>
      </c>
      <c r="F1137" s="7">
        <f t="shared" si="70"/>
        <v>43091</v>
      </c>
      <c r="G1137" t="s">
        <v>100</v>
      </c>
      <c r="H1137" t="s">
        <v>106</v>
      </c>
      <c r="I1137" t="s">
        <v>3747</v>
      </c>
      <c r="J1137" s="2" t="str">
        <f>IF(LEFT(G1137,7)=" Signed",MID(G1137,FIND($S$3,G1137)+9,30),IF(LEFT(G1137,8)=" Claimed",MID(G1137,FIND($S$4,G1137)+8,30),IF(LEFT(G1137,8)=" As",MID(G1137,FIND($S$5,G1137)+8,30),IF(LEFT(G1137,8)= " Traded", MID(G1137,FIND($S$6, G1137)+8,30),IF(LEFT(G1137,8)= " Drafted", MID(G1137,FIND($S$7, G1137)+8,30),IF(LEFT(G1137,8)= " Player", MID(G1137,FIND($S$8, G1137)+8,30),"no"))))))</f>
        <v>no</v>
      </c>
      <c r="K1137" t="str">
        <f t="shared" si="71"/>
        <v>no</v>
      </c>
    </row>
    <row r="1138" spans="1:11" x14ac:dyDescent="0.25">
      <c r="A1138" s="9" t="s">
        <v>3806</v>
      </c>
      <c r="B1138" s="11">
        <f t="shared" si="68"/>
        <v>12</v>
      </c>
      <c r="C1138" s="9" t="s">
        <v>3788</v>
      </c>
      <c r="D1138" s="9" t="str">
        <f t="shared" si="69"/>
        <v>22</v>
      </c>
      <c r="E1138" s="11">
        <v>2018</v>
      </c>
      <c r="F1138" s="7">
        <f t="shared" si="70"/>
        <v>43456</v>
      </c>
      <c r="G1138" t="s">
        <v>1004</v>
      </c>
      <c r="H1138" t="s">
        <v>949</v>
      </c>
      <c r="I1138" t="s">
        <v>3747</v>
      </c>
      <c r="J1138" s="2" t="str">
        <f>IF(LEFT(G1138,7)=" Signed",MID(G1138,FIND($S$3,G1138)+9,30),IF(LEFT(G1138,8)=" Claimed",MID(G1138,FIND($S$4,G1138)+8,30),IF(LEFT(G1138,8)=" As",MID(G1138,FIND($S$5,G1138)+8,30),IF(LEFT(G1138,8)= " Traded", MID(G1138,FIND($S$6, G1138)+8,30),IF(LEFT(G1138,8)= " Drafted", MID(G1138,FIND($S$7, G1138)+8,30),IF(LEFT(G1138,8)= " Player", MID(G1138,FIND($S$8, G1138)+8,30),"no"))))))</f>
        <v>no</v>
      </c>
      <c r="K1138" t="str">
        <f t="shared" si="71"/>
        <v>no</v>
      </c>
    </row>
    <row r="1139" spans="1:11" x14ac:dyDescent="0.25">
      <c r="A1139" s="9" t="s">
        <v>3806</v>
      </c>
      <c r="B1139" s="11">
        <f t="shared" si="68"/>
        <v>12</v>
      </c>
      <c r="C1139" s="9" t="s">
        <v>3788</v>
      </c>
      <c r="D1139" s="9" t="str">
        <f t="shared" si="69"/>
        <v>22</v>
      </c>
      <c r="E1139" s="11">
        <v>2020</v>
      </c>
      <c r="F1139" s="7">
        <f t="shared" si="70"/>
        <v>44187</v>
      </c>
      <c r="G1139" t="s">
        <v>470</v>
      </c>
      <c r="H1139" t="s">
        <v>465</v>
      </c>
      <c r="I1139" t="s">
        <v>3741</v>
      </c>
      <c r="J1139" s="2" t="str">
        <f>IF(LEFT(G1139,7)=" Signed",MID(G1139,FIND($S$3,G1139)+9,30),IF(LEFT(G1139,8)=" Claimed",MID(G1139,FIND($S$4,G1139)+8,30),IF(LEFT(G1139,8)=" As",MID(G1139,FIND($S$5,G1139)+8,30),IF(LEFT(G1139,8)= " Traded", MID(G1139,FIND($S$6, G1139)+8,30),IF(LEFT(G1139,8)= " Drafted", MID(G1139,FIND($S$7, G1139)+8,30),IF(LEFT(G1139,8)= " Player", MID(G1139,FIND($S$8, G1139)+8,30),"no"))))))</f>
        <v>Brooklyn Nets</v>
      </c>
      <c r="K1139" t="str">
        <f t="shared" si="71"/>
        <v>Brooklyn Nets</v>
      </c>
    </row>
    <row r="1140" spans="1:11" x14ac:dyDescent="0.25">
      <c r="A1140" s="9" t="s">
        <v>3806</v>
      </c>
      <c r="B1140" s="11">
        <f t="shared" si="68"/>
        <v>12</v>
      </c>
      <c r="C1140" s="9" t="s">
        <v>3788</v>
      </c>
      <c r="D1140" s="9" t="str">
        <f t="shared" si="69"/>
        <v>22</v>
      </c>
      <c r="E1140" s="11">
        <v>2021</v>
      </c>
      <c r="F1140" s="7">
        <f t="shared" si="70"/>
        <v>44552</v>
      </c>
      <c r="G1140" t="s">
        <v>1116</v>
      </c>
      <c r="H1140" t="s">
        <v>1045</v>
      </c>
      <c r="I1140" t="s">
        <v>3741</v>
      </c>
      <c r="J1140" s="2" t="str">
        <f>IF(LEFT(G1140,7)=" Signed",MID(G1140,FIND($S$3,G1140)+9,30),IF(LEFT(G1140,8)=" Claimed",MID(G1140,FIND($S$4,G1140)+8,30),IF(LEFT(G1140,8)=" As",MID(G1140,FIND($S$5,G1140)+8,30),IF(LEFT(G1140,8)= " Traded", MID(G1140,FIND($S$6, G1140)+8,30),IF(LEFT(G1140,8)= " Drafted", MID(G1140,FIND($S$7, G1140)+8,30),IF(LEFT(G1140,8)= " Player", MID(G1140,FIND($S$8, G1140)+8,30),"no"))))))</f>
        <v>Miami Heat.</v>
      </c>
      <c r="K1140" t="str">
        <f t="shared" si="71"/>
        <v>Miami Heat</v>
      </c>
    </row>
    <row r="1141" spans="1:11" x14ac:dyDescent="0.25">
      <c r="A1141" s="9" t="s">
        <v>3806</v>
      </c>
      <c r="B1141" s="11">
        <f t="shared" si="68"/>
        <v>12</v>
      </c>
      <c r="C1141" s="9" t="s">
        <v>3788</v>
      </c>
      <c r="D1141" s="9" t="str">
        <f t="shared" si="69"/>
        <v>22</v>
      </c>
      <c r="E1141" s="11">
        <v>2021</v>
      </c>
      <c r="F1141" s="7">
        <f t="shared" si="70"/>
        <v>44552</v>
      </c>
      <c r="G1141" t="s">
        <v>271</v>
      </c>
      <c r="H1141" t="s">
        <v>1117</v>
      </c>
      <c r="I1141" t="s">
        <v>3741</v>
      </c>
      <c r="J1141" s="2" t="str">
        <f>IF(LEFT(G1141,7)=" Signed",MID(G1141,FIND($S$3,G1141)+9,30),IF(LEFT(G1141,8)=" Claimed",MID(G1141,FIND($S$4,G1141)+8,30),IF(LEFT(G1141,8)=" As",MID(G1141,FIND($S$5,G1141)+8,30),IF(LEFT(G1141,8)= " Traded", MID(G1141,FIND($S$6, G1141)+8,30),IF(LEFT(G1141,8)= " Drafted", MID(G1141,FIND($S$7, G1141)+8,30),IF(LEFT(G1141,8)= " Player", MID(G1141,FIND($S$8, G1141)+8,30),"no"))))))</f>
        <v>Sacramento Kings.</v>
      </c>
      <c r="K1141" t="str">
        <f t="shared" si="71"/>
        <v>Sacramento Kings</v>
      </c>
    </row>
    <row r="1142" spans="1:11" x14ac:dyDescent="0.25">
      <c r="A1142" s="9" t="s">
        <v>3806</v>
      </c>
      <c r="B1142" s="11">
        <f t="shared" si="68"/>
        <v>12</v>
      </c>
      <c r="C1142" s="9" t="s">
        <v>3788</v>
      </c>
      <c r="D1142" s="9" t="str">
        <f t="shared" si="69"/>
        <v>22</v>
      </c>
      <c r="E1142" s="11">
        <v>2021</v>
      </c>
      <c r="F1142" s="7">
        <f t="shared" si="70"/>
        <v>44552</v>
      </c>
      <c r="G1142" t="s">
        <v>14</v>
      </c>
      <c r="H1142" t="s">
        <v>1118</v>
      </c>
      <c r="I1142" t="s">
        <v>3741</v>
      </c>
      <c r="J1142" s="2" t="str">
        <f>IF(LEFT(G1142,7)=" Signed",MID(G1142,FIND($S$3,G1142)+9,30),IF(LEFT(G1142,8)=" Claimed",MID(G1142,FIND($S$4,G1142)+8,30),IF(LEFT(G1142,8)=" As",MID(G1142,FIND($S$5,G1142)+8,30),IF(LEFT(G1142,8)= " Traded", MID(G1142,FIND($S$6, G1142)+8,30),IF(LEFT(G1142,8)= " Drafted", MID(G1142,FIND($S$7, G1142)+8,30),IF(LEFT(G1142,8)= " Player", MID(G1142,FIND($S$8, G1142)+8,30),"no"))))))</f>
        <v>Atlanta Hawks.</v>
      </c>
      <c r="K1142" t="str">
        <f t="shared" si="71"/>
        <v>Atlanta Hawks</v>
      </c>
    </row>
    <row r="1143" spans="1:11" x14ac:dyDescent="0.25">
      <c r="A1143" s="9" t="s">
        <v>3806</v>
      </c>
      <c r="B1143" s="11">
        <f t="shared" si="68"/>
        <v>12</v>
      </c>
      <c r="C1143" s="9" t="s">
        <v>3788</v>
      </c>
      <c r="D1143" s="9" t="str">
        <f t="shared" si="69"/>
        <v>22</v>
      </c>
      <c r="E1143" s="11">
        <v>2021</v>
      </c>
      <c r="F1143" s="7">
        <f t="shared" si="70"/>
        <v>44552</v>
      </c>
      <c r="G1143" t="s">
        <v>115</v>
      </c>
      <c r="H1143" t="s">
        <v>1119</v>
      </c>
      <c r="I1143" t="s">
        <v>3741</v>
      </c>
      <c r="J1143" s="2" t="str">
        <f>IF(LEFT(G1143,7)=" Signed",MID(G1143,FIND($S$3,G1143)+9,30),IF(LEFT(G1143,8)=" Claimed",MID(G1143,FIND($S$4,G1143)+8,30),IF(LEFT(G1143,8)=" As",MID(G1143,FIND($S$5,G1143)+8,30),IF(LEFT(G1143,8)= " Traded", MID(G1143,FIND($S$6, G1143)+8,30),IF(LEFT(G1143,8)= " Drafted", MID(G1143,FIND($S$7, G1143)+8,30),IF(LEFT(G1143,8)= " Player", MID(G1143,FIND($S$8, G1143)+8,30),"no"))))))</f>
        <v>Washington Wizards.</v>
      </c>
      <c r="K1143" t="str">
        <f t="shared" si="71"/>
        <v>Washington Wizards</v>
      </c>
    </row>
    <row r="1144" spans="1:11" x14ac:dyDescent="0.25">
      <c r="A1144" s="9" t="s">
        <v>3806</v>
      </c>
      <c r="B1144" s="11">
        <f t="shared" si="68"/>
        <v>12</v>
      </c>
      <c r="C1144" s="9" t="s">
        <v>3788</v>
      </c>
      <c r="D1144" s="9" t="str">
        <f t="shared" si="69"/>
        <v>22</v>
      </c>
      <c r="E1144" s="11">
        <v>2021</v>
      </c>
      <c r="F1144" s="7">
        <f t="shared" si="70"/>
        <v>44552</v>
      </c>
      <c r="G1144" t="s">
        <v>946</v>
      </c>
      <c r="H1144" t="s">
        <v>131</v>
      </c>
      <c r="I1144" t="s">
        <v>3741</v>
      </c>
      <c r="J1144" s="2" t="str">
        <f>IF(LEFT(G1144,7)=" Signed",MID(G1144,FIND($S$3,G1144)+9,30),IF(LEFT(G1144,8)=" Claimed",MID(G1144,FIND($S$4,G1144)+8,30),IF(LEFT(G1144,8)=" As",MID(G1144,FIND($S$5,G1144)+8,30),IF(LEFT(G1144,8)= " Traded", MID(G1144,FIND($S$6, G1144)+8,30),IF(LEFT(G1144,8)= " Drafted", MID(G1144,FIND($S$7, G1144)+8,30),IF(LEFT(G1144,8)= " Player", MID(G1144,FIND($S$8, G1144)+8,30),"no"))))))</f>
        <v>Chicago Bulls.</v>
      </c>
      <c r="K1144" t="str">
        <f t="shared" si="71"/>
        <v>Chicago Bulls</v>
      </c>
    </row>
    <row r="1145" spans="1:11" x14ac:dyDescent="0.25">
      <c r="A1145" s="9" t="s">
        <v>3806</v>
      </c>
      <c r="B1145" s="11">
        <f t="shared" si="68"/>
        <v>12</v>
      </c>
      <c r="C1145" s="9" t="s">
        <v>3788</v>
      </c>
      <c r="D1145" s="9" t="str">
        <f t="shared" si="69"/>
        <v>22</v>
      </c>
      <c r="E1145" s="11">
        <v>2021</v>
      </c>
      <c r="F1145" s="7">
        <f t="shared" si="70"/>
        <v>44552</v>
      </c>
      <c r="G1145" t="s">
        <v>1099</v>
      </c>
      <c r="H1145" t="s">
        <v>1120</v>
      </c>
      <c r="I1145" t="s">
        <v>3741</v>
      </c>
      <c r="J1145" s="2" t="str">
        <f>IF(LEFT(G1145,7)=" Signed",MID(G1145,FIND($S$3,G1145)+9,30),IF(LEFT(G1145,8)=" Claimed",MID(G1145,FIND($S$4,G1145)+8,30),IF(LEFT(G1145,8)=" As",MID(G1145,FIND($S$5,G1145)+8,30),IF(LEFT(G1145,8)= " Traded", MID(G1145,FIND($S$6, G1145)+8,30),IF(LEFT(G1145,8)= " Drafted", MID(G1145,FIND($S$7, G1145)+8,30),IF(LEFT(G1145,8)= " Player", MID(G1145,FIND($S$8, G1145)+8,30),"no"))))))</f>
        <v>Dallas Mavericks.</v>
      </c>
      <c r="K1145" t="str">
        <f t="shared" si="71"/>
        <v>Dallas Mavericks</v>
      </c>
    </row>
    <row r="1146" spans="1:11" x14ac:dyDescent="0.25">
      <c r="A1146" s="9" t="s">
        <v>3806</v>
      </c>
      <c r="B1146" s="11">
        <f t="shared" si="68"/>
        <v>12</v>
      </c>
      <c r="C1146" s="9" t="s">
        <v>3788</v>
      </c>
      <c r="D1146" s="9" t="str">
        <f t="shared" si="69"/>
        <v>22</v>
      </c>
      <c r="E1146" s="11">
        <v>2021</v>
      </c>
      <c r="F1146" s="7">
        <f t="shared" si="70"/>
        <v>44552</v>
      </c>
      <c r="G1146" t="s">
        <v>271</v>
      </c>
      <c r="H1146" t="s">
        <v>1044</v>
      </c>
      <c r="I1146" t="s">
        <v>3741</v>
      </c>
      <c r="J1146" s="2" t="str">
        <f>IF(LEFT(G1146,7)=" Signed",MID(G1146,FIND($S$3,G1146)+9,30),IF(LEFT(G1146,8)=" Claimed",MID(G1146,FIND($S$4,G1146)+8,30),IF(LEFT(G1146,8)=" As",MID(G1146,FIND($S$5,G1146)+8,30),IF(LEFT(G1146,8)= " Traded", MID(G1146,FIND($S$6, G1146)+8,30),IF(LEFT(G1146,8)= " Drafted", MID(G1146,FIND($S$7, G1146)+8,30),IF(LEFT(G1146,8)= " Player", MID(G1146,FIND($S$8, G1146)+8,30),"no"))))))</f>
        <v>Sacramento Kings.</v>
      </c>
      <c r="K1146" t="str">
        <f t="shared" si="71"/>
        <v>Sacramento Kings</v>
      </c>
    </row>
    <row r="1147" spans="1:11" x14ac:dyDescent="0.25">
      <c r="A1147" s="9" t="s">
        <v>3806</v>
      </c>
      <c r="B1147" s="11">
        <f t="shared" si="68"/>
        <v>12</v>
      </c>
      <c r="C1147" s="9" t="s">
        <v>3788</v>
      </c>
      <c r="D1147" s="9" t="str">
        <f t="shared" si="69"/>
        <v>22</v>
      </c>
      <c r="E1147" s="11">
        <v>2021</v>
      </c>
      <c r="F1147" s="7">
        <f t="shared" si="70"/>
        <v>44552</v>
      </c>
      <c r="G1147" t="s">
        <v>57</v>
      </c>
      <c r="H1147" t="s">
        <v>1009</v>
      </c>
      <c r="I1147" t="s">
        <v>3741</v>
      </c>
      <c r="J1147" s="2" t="str">
        <f>IF(LEFT(G1147,7)=" Signed",MID(G1147,FIND($S$3,G1147)+9,30),IF(LEFT(G1147,8)=" Claimed",MID(G1147,FIND($S$4,G1147)+8,30),IF(LEFT(G1147,8)=" As",MID(G1147,FIND($S$5,G1147)+8,30),IF(LEFT(G1147,8)= " Traded", MID(G1147,FIND($S$6, G1147)+8,30),IF(LEFT(G1147,8)= " Drafted", MID(G1147,FIND($S$7, G1147)+8,30),IF(LEFT(G1147,8)= " Player", MID(G1147,FIND($S$8, G1147)+8,30),"no"))))))</f>
        <v>Cleveland Cavaliers.</v>
      </c>
      <c r="K1147" t="str">
        <f t="shared" si="71"/>
        <v>Cleveland Cavaliers</v>
      </c>
    </row>
    <row r="1148" spans="1:11" x14ac:dyDescent="0.25">
      <c r="A1148" s="9" t="s">
        <v>3806</v>
      </c>
      <c r="B1148" s="11">
        <f t="shared" si="68"/>
        <v>12</v>
      </c>
      <c r="C1148" s="9" t="s">
        <v>3788</v>
      </c>
      <c r="D1148" s="9" t="str">
        <f t="shared" si="69"/>
        <v>22</v>
      </c>
      <c r="E1148" s="11">
        <v>2021</v>
      </c>
      <c r="F1148" s="7">
        <f t="shared" si="70"/>
        <v>44552</v>
      </c>
      <c r="G1148" t="s">
        <v>298</v>
      </c>
      <c r="H1148" t="s">
        <v>329</v>
      </c>
      <c r="I1148" t="s">
        <v>3741</v>
      </c>
      <c r="J1148" s="2" t="str">
        <f>IF(LEFT(G1148,7)=" Signed",MID(G1148,FIND($S$3,G1148)+9,30),IF(LEFT(G1148,8)=" Claimed",MID(G1148,FIND($S$4,G1148)+8,30),IF(LEFT(G1148,8)=" As",MID(G1148,FIND($S$5,G1148)+8,30),IF(LEFT(G1148,8)= " Traded", MID(G1148,FIND($S$6, G1148)+8,30),IF(LEFT(G1148,8)= " Drafted", MID(G1148,FIND($S$7, G1148)+8,30),IF(LEFT(G1148,8)= " Player", MID(G1148,FIND($S$8, G1148)+8,30),"no"))))))</f>
        <v>Toronto Raptors.</v>
      </c>
      <c r="K1148" t="str">
        <f t="shared" si="71"/>
        <v>Toronto Raptors</v>
      </c>
    </row>
    <row r="1149" spans="1:11" x14ac:dyDescent="0.25">
      <c r="A1149" s="9" t="s">
        <v>3806</v>
      </c>
      <c r="B1149" s="11">
        <f t="shared" si="68"/>
        <v>12</v>
      </c>
      <c r="C1149" s="9" t="s">
        <v>3788</v>
      </c>
      <c r="D1149" s="9" t="str">
        <f t="shared" si="69"/>
        <v>22</v>
      </c>
      <c r="E1149" s="11">
        <v>2021</v>
      </c>
      <c r="F1149" s="7">
        <f t="shared" si="70"/>
        <v>44552</v>
      </c>
      <c r="G1149" t="s">
        <v>298</v>
      </c>
      <c r="H1149" t="s">
        <v>1121</v>
      </c>
      <c r="I1149" t="s">
        <v>3741</v>
      </c>
      <c r="J1149" s="2" t="str">
        <f>IF(LEFT(G1149,7)=" Signed",MID(G1149,FIND($S$3,G1149)+9,30),IF(LEFT(G1149,8)=" Claimed",MID(G1149,FIND($S$4,G1149)+8,30),IF(LEFT(G1149,8)=" As",MID(G1149,FIND($S$5,G1149)+8,30),IF(LEFT(G1149,8)= " Traded", MID(G1149,FIND($S$6, G1149)+8,30),IF(LEFT(G1149,8)= " Drafted", MID(G1149,FIND($S$7, G1149)+8,30),IF(LEFT(G1149,8)= " Player", MID(G1149,FIND($S$8, G1149)+8,30),"no"))))))</f>
        <v>Toronto Raptors.</v>
      </c>
      <c r="K1149" t="str">
        <f t="shared" si="71"/>
        <v>Toronto Raptors</v>
      </c>
    </row>
    <row r="1150" spans="1:11" x14ac:dyDescent="0.25">
      <c r="A1150" s="9" t="s">
        <v>3806</v>
      </c>
      <c r="B1150" s="11">
        <f t="shared" si="68"/>
        <v>12</v>
      </c>
      <c r="C1150" s="9" t="s">
        <v>3788</v>
      </c>
      <c r="D1150" s="9" t="str">
        <f t="shared" si="69"/>
        <v>22</v>
      </c>
      <c r="E1150" s="11">
        <v>2021</v>
      </c>
      <c r="F1150" s="7">
        <f t="shared" si="70"/>
        <v>44552</v>
      </c>
      <c r="G1150" t="s">
        <v>946</v>
      </c>
      <c r="H1150" t="s">
        <v>327</v>
      </c>
      <c r="I1150" t="s">
        <v>3741</v>
      </c>
      <c r="J1150" s="2" t="str">
        <f>IF(LEFT(G1150,7)=" Signed",MID(G1150,FIND($S$3,G1150)+9,30),IF(LEFT(G1150,8)=" Claimed",MID(G1150,FIND($S$4,G1150)+8,30),IF(LEFT(G1150,8)=" As",MID(G1150,FIND($S$5,G1150)+8,30),IF(LEFT(G1150,8)= " Traded", MID(G1150,FIND($S$6, G1150)+8,30),IF(LEFT(G1150,8)= " Drafted", MID(G1150,FIND($S$7, G1150)+8,30),IF(LEFT(G1150,8)= " Player", MID(G1150,FIND($S$8, G1150)+8,30),"no"))))))</f>
        <v>Chicago Bulls.</v>
      </c>
      <c r="K1150" t="str">
        <f t="shared" si="71"/>
        <v>Chicago Bulls</v>
      </c>
    </row>
    <row r="1151" spans="1:11" x14ac:dyDescent="0.25">
      <c r="A1151" s="9" t="s">
        <v>3806</v>
      </c>
      <c r="B1151" s="11">
        <f t="shared" si="68"/>
        <v>12</v>
      </c>
      <c r="C1151" s="9" t="s">
        <v>3788</v>
      </c>
      <c r="D1151" s="9" t="str">
        <f t="shared" si="69"/>
        <v>22</v>
      </c>
      <c r="E1151" s="11">
        <v>2021</v>
      </c>
      <c r="F1151" s="7">
        <f t="shared" si="70"/>
        <v>44552</v>
      </c>
      <c r="G1151" t="s">
        <v>3</v>
      </c>
      <c r="H1151" t="s">
        <v>822</v>
      </c>
      <c r="I1151" t="s">
        <v>3741</v>
      </c>
      <c r="J1151" s="2" t="str">
        <f>IF(LEFT(G1151,7)=" Signed",MID(G1151,FIND($S$3,G1151)+9,30),IF(LEFT(G1151,8)=" Claimed",MID(G1151,FIND($S$4,G1151)+8,30),IF(LEFT(G1151,8)=" As",MID(G1151,FIND($S$5,G1151)+8,30),IF(LEFT(G1151,8)= " Traded", MID(G1151,FIND($S$6, G1151)+8,30),IF(LEFT(G1151,8)= " Drafted", MID(G1151,FIND($S$7, G1151)+8,30),IF(LEFT(G1151,8)= " Player", MID(G1151,FIND($S$8, G1151)+8,30),"no"))))))</f>
        <v>Philadelphia 76ers.</v>
      </c>
      <c r="K1151" t="str">
        <f t="shared" si="71"/>
        <v>Philadelphia 76ers</v>
      </c>
    </row>
    <row r="1152" spans="1:11" x14ac:dyDescent="0.25">
      <c r="A1152" s="9" t="s">
        <v>3806</v>
      </c>
      <c r="B1152" s="11">
        <f t="shared" si="68"/>
        <v>12</v>
      </c>
      <c r="C1152" s="9" t="s">
        <v>3788</v>
      </c>
      <c r="D1152" s="9" t="str">
        <f t="shared" si="69"/>
        <v>22</v>
      </c>
      <c r="E1152" s="11">
        <v>2021</v>
      </c>
      <c r="F1152" s="7">
        <f t="shared" si="70"/>
        <v>44552</v>
      </c>
      <c r="G1152" t="s">
        <v>14</v>
      </c>
      <c r="H1152" t="s">
        <v>1122</v>
      </c>
      <c r="I1152" t="s">
        <v>3741</v>
      </c>
      <c r="J1152" s="2" t="str">
        <f>IF(LEFT(G1152,7)=" Signed",MID(G1152,FIND($S$3,G1152)+9,30),IF(LEFT(G1152,8)=" Claimed",MID(G1152,FIND($S$4,G1152)+8,30),IF(LEFT(G1152,8)=" As",MID(G1152,FIND($S$5,G1152)+8,30),IF(LEFT(G1152,8)= " Traded", MID(G1152,FIND($S$6, G1152)+8,30),IF(LEFT(G1152,8)= " Drafted", MID(G1152,FIND($S$7, G1152)+8,30),IF(LEFT(G1152,8)= " Player", MID(G1152,FIND($S$8, G1152)+8,30),"no"))))))</f>
        <v>Atlanta Hawks.</v>
      </c>
      <c r="K1152" t="str">
        <f t="shared" si="71"/>
        <v>Atlanta Hawks</v>
      </c>
    </row>
    <row r="1153" spans="1:11" x14ac:dyDescent="0.25">
      <c r="A1153" s="9" t="s">
        <v>3806</v>
      </c>
      <c r="B1153" s="11">
        <f t="shared" si="68"/>
        <v>12</v>
      </c>
      <c r="C1153" s="9" t="s">
        <v>3788</v>
      </c>
      <c r="D1153" s="9" t="str">
        <f t="shared" si="69"/>
        <v>22</v>
      </c>
      <c r="E1153" s="11">
        <v>2021</v>
      </c>
      <c r="F1153" s="7">
        <f t="shared" si="70"/>
        <v>44552</v>
      </c>
      <c r="G1153" t="s">
        <v>298</v>
      </c>
      <c r="H1153" t="s">
        <v>1123</v>
      </c>
      <c r="I1153" t="s">
        <v>3741</v>
      </c>
      <c r="J1153" s="2" t="str">
        <f>IF(LEFT(G1153,7)=" Signed",MID(G1153,FIND($S$3,G1153)+9,30),IF(LEFT(G1153,8)=" Claimed",MID(G1153,FIND($S$4,G1153)+8,30),IF(LEFT(G1153,8)=" As",MID(G1153,FIND($S$5,G1153)+8,30),IF(LEFT(G1153,8)= " Traded", MID(G1153,FIND($S$6, G1153)+8,30),IF(LEFT(G1153,8)= " Drafted", MID(G1153,FIND($S$7, G1153)+8,30),IF(LEFT(G1153,8)= " Player", MID(G1153,FIND($S$8, G1153)+8,30),"no"))))))</f>
        <v>Toronto Raptors.</v>
      </c>
      <c r="K1153" t="str">
        <f t="shared" si="71"/>
        <v>Toronto Raptors</v>
      </c>
    </row>
    <row r="1154" spans="1:11" x14ac:dyDescent="0.25">
      <c r="A1154" s="9" t="s">
        <v>3806</v>
      </c>
      <c r="B1154" s="11">
        <f t="shared" si="68"/>
        <v>12</v>
      </c>
      <c r="C1154" s="9" t="s">
        <v>3788</v>
      </c>
      <c r="D1154" s="9" t="str">
        <f t="shared" si="69"/>
        <v>22</v>
      </c>
      <c r="E1154" s="11">
        <v>2021</v>
      </c>
      <c r="F1154" s="7">
        <f t="shared" si="70"/>
        <v>44552</v>
      </c>
      <c r="G1154" t="s">
        <v>1052</v>
      </c>
      <c r="H1154" t="s">
        <v>530</v>
      </c>
      <c r="I1154" t="s">
        <v>3741</v>
      </c>
      <c r="J1154" s="2" t="str">
        <f>IF(LEFT(G1154,7)=" Signed",MID(G1154,FIND($S$3,G1154)+9,30),IF(LEFT(G1154,8)=" Claimed",MID(G1154,FIND($S$4,G1154)+8,30),IF(LEFT(G1154,8)=" As",MID(G1154,FIND($S$5,G1154)+8,30),IF(LEFT(G1154,8)= " Traded", MID(G1154,FIND($S$6, G1154)+8,30),IF(LEFT(G1154,8)= " Drafted", MID(G1154,FIND($S$7, G1154)+8,30),IF(LEFT(G1154,8)= " Player", MID(G1154,FIND($S$8, G1154)+8,30),"no"))))))</f>
        <v>Boston Celtics.</v>
      </c>
      <c r="K1154" t="str">
        <f t="shared" si="71"/>
        <v>Boston Celtics</v>
      </c>
    </row>
    <row r="1155" spans="1:11" x14ac:dyDescent="0.25">
      <c r="A1155" s="9" t="s">
        <v>3806</v>
      </c>
      <c r="B1155" s="11">
        <f t="shared" ref="B1155:B1218" si="72">IF(A1155="January",1, IF(A1155 = "February",2, IF(A1155 = "March",3,IF(A1155="April",4,IF(A1155="May",5,IF(A1155="June",6,IF(A1155="July",7,IF(A1155="August",8,IF(A1155="September",9,IF(A1155="October",10,IF(A1155="November",11,IF(A1155="December",12))))))))))))</f>
        <v>12</v>
      </c>
      <c r="C1155" s="9" t="s">
        <v>3789</v>
      </c>
      <c r="D1155" s="9" t="str">
        <f t="shared" ref="D1155:D1218" si="73">LEFT(C1155,LEN(C1155)-1)</f>
        <v>23</v>
      </c>
      <c r="E1155" s="11">
        <v>2011</v>
      </c>
      <c r="F1155" s="7">
        <f t="shared" ref="F1155:F1218" si="74">DATE(E1155,B1155, D1155)</f>
        <v>40900</v>
      </c>
      <c r="G1155" t="s">
        <v>826</v>
      </c>
      <c r="H1155" t="s">
        <v>1124</v>
      </c>
      <c r="I1155" t="s">
        <v>3741</v>
      </c>
      <c r="J1155" s="2" t="str">
        <f>IF(LEFT(G1155,7)=" Signed",MID(G1155,FIND($S$3,G1155)+9,30),IF(LEFT(G1155,8)=" Claimed",MID(G1155,FIND($S$4,G1155)+8,30),IF(LEFT(G1155,8)=" As",MID(G1155,FIND($S$5,G1155)+8,30),IF(LEFT(G1155,8)= " Traded", MID(G1155,FIND($S$6, G1155)+8,30),IF(LEFT(G1155,8)= " Drafted", MID(G1155,FIND($S$7, G1155)+8,30),IF(LEFT(G1155,8)= " Player", MID(G1155,FIND($S$8, G1155)+8,30),"no"))))))</f>
        <v>Memphis Grizzlies.</v>
      </c>
      <c r="K1155" t="str">
        <f t="shared" ref="K1155:K1218" si="75">IF(ISNUMBER(SEARCH(".",J1155)) = TRUE, REPLACE(J1155,FIND(".",J1155),1,""),J1155)</f>
        <v>Memphis Grizzlies</v>
      </c>
    </row>
    <row r="1156" spans="1:11" x14ac:dyDescent="0.25">
      <c r="A1156" s="9" t="s">
        <v>3806</v>
      </c>
      <c r="B1156" s="11">
        <f t="shared" si="72"/>
        <v>12</v>
      </c>
      <c r="C1156" s="9" t="s">
        <v>3789</v>
      </c>
      <c r="D1156" s="9" t="str">
        <f t="shared" si="73"/>
        <v>23</v>
      </c>
      <c r="E1156" s="11">
        <v>2015</v>
      </c>
      <c r="F1156" s="7">
        <f t="shared" si="74"/>
        <v>42361</v>
      </c>
      <c r="G1156" t="s">
        <v>518</v>
      </c>
      <c r="H1156" t="s">
        <v>1125</v>
      </c>
      <c r="I1156" t="s">
        <v>3741</v>
      </c>
      <c r="J1156" s="2" t="str">
        <f>IF(LEFT(G1156,7)=" Signed",MID(G1156,FIND($S$3,G1156)+9,30),IF(LEFT(G1156,8)=" Claimed",MID(G1156,FIND($S$4,G1156)+8,30),IF(LEFT(G1156,8)=" As",MID(G1156,FIND($S$5,G1156)+8,30),IF(LEFT(G1156,8)= " Traded", MID(G1156,FIND($S$6, G1156)+8,30),IF(LEFT(G1156,8)= " Drafted", MID(G1156,FIND($S$7, G1156)+8,30),IF(LEFT(G1156,8)= " Player", MID(G1156,FIND($S$8, G1156)+8,30),"no"))))))</f>
        <v>Washington Wizards</v>
      </c>
      <c r="K1156" t="str">
        <f t="shared" si="75"/>
        <v>Washington Wizards</v>
      </c>
    </row>
    <row r="1157" spans="1:11" x14ac:dyDescent="0.25">
      <c r="A1157" s="9" t="s">
        <v>3806</v>
      </c>
      <c r="B1157" s="11">
        <f t="shared" si="72"/>
        <v>12</v>
      </c>
      <c r="C1157" s="9" t="s">
        <v>3789</v>
      </c>
      <c r="D1157" s="9" t="str">
        <f t="shared" si="73"/>
        <v>23</v>
      </c>
      <c r="E1157" s="11">
        <v>2017</v>
      </c>
      <c r="F1157" s="7">
        <f t="shared" si="74"/>
        <v>43092</v>
      </c>
      <c r="G1157" t="s">
        <v>350</v>
      </c>
      <c r="H1157" t="s">
        <v>1079</v>
      </c>
      <c r="I1157" t="s">
        <v>3741</v>
      </c>
      <c r="J1157" s="2" t="str">
        <f>IF(LEFT(G1157,7)=" Signed",MID(G1157,FIND($S$3,G1157)+9,30),IF(LEFT(G1157,8)=" Claimed",MID(G1157,FIND($S$4,G1157)+8,30),IF(LEFT(G1157,8)=" As",MID(G1157,FIND($S$5,G1157)+8,30),IF(LEFT(G1157,8)= " Traded", MID(G1157,FIND($S$6, G1157)+8,30),IF(LEFT(G1157,8)= " Drafted", MID(G1157,FIND($S$7, G1157)+8,30),IF(LEFT(G1157,8)= " Player", MID(G1157,FIND($S$8, G1157)+8,30),"no"))))))</f>
        <v>Utah Jazz</v>
      </c>
      <c r="K1157" t="str">
        <f t="shared" si="75"/>
        <v>Utah Jazz</v>
      </c>
    </row>
    <row r="1158" spans="1:11" x14ac:dyDescent="0.25">
      <c r="A1158" s="9" t="s">
        <v>3806</v>
      </c>
      <c r="B1158" s="11">
        <f t="shared" si="72"/>
        <v>12</v>
      </c>
      <c r="C1158" s="9" t="s">
        <v>3789</v>
      </c>
      <c r="D1158" s="9" t="str">
        <f t="shared" si="73"/>
        <v>23</v>
      </c>
      <c r="E1158" s="11">
        <v>2018</v>
      </c>
      <c r="F1158" s="7">
        <f t="shared" si="74"/>
        <v>43457</v>
      </c>
      <c r="G1158" t="s">
        <v>100</v>
      </c>
      <c r="H1158" t="s">
        <v>1059</v>
      </c>
      <c r="I1158" t="s">
        <v>3747</v>
      </c>
      <c r="J1158" s="2" t="str">
        <f>IF(LEFT(G1158,7)=" Signed",MID(G1158,FIND($S$3,G1158)+9,30),IF(LEFT(G1158,8)=" Claimed",MID(G1158,FIND($S$4,G1158)+8,30),IF(LEFT(G1158,8)=" As",MID(G1158,FIND($S$5,G1158)+8,30),IF(LEFT(G1158,8)= " Traded", MID(G1158,FIND($S$6, G1158)+8,30),IF(LEFT(G1158,8)= " Drafted", MID(G1158,FIND($S$7, G1158)+8,30),IF(LEFT(G1158,8)= " Player", MID(G1158,FIND($S$8, G1158)+8,30),"no"))))))</f>
        <v>no</v>
      </c>
      <c r="K1158" t="str">
        <f t="shared" si="75"/>
        <v>no</v>
      </c>
    </row>
    <row r="1159" spans="1:11" x14ac:dyDescent="0.25">
      <c r="A1159" s="9" t="s">
        <v>3806</v>
      </c>
      <c r="B1159" s="11">
        <f t="shared" si="72"/>
        <v>12</v>
      </c>
      <c r="C1159" s="9" t="s">
        <v>3789</v>
      </c>
      <c r="D1159" s="9" t="str">
        <f t="shared" si="73"/>
        <v>23</v>
      </c>
      <c r="E1159" s="11">
        <v>2019</v>
      </c>
      <c r="F1159" s="7">
        <f t="shared" si="74"/>
        <v>43822</v>
      </c>
      <c r="G1159" t="s">
        <v>1126</v>
      </c>
      <c r="H1159" t="s">
        <v>1127</v>
      </c>
      <c r="I1159" t="s">
        <v>3752</v>
      </c>
      <c r="J1159" s="2" t="str">
        <f>IF(LEFT(G1159,7)=" Signed",MID(G1159,FIND($S$3,G1159)+9,30),IF(LEFT(G1159,8)=" Claimed",MID(G1159,FIND($S$4,G1159)+8,30),IF(LEFT(G1159,8)=" As",MID(G1159,FIND($S$5,G1159)+8,30),IF(LEFT(G1159,8)= " Traded", MID(G1159,FIND($S$6, G1159)+8,30),IF(LEFT(G1159,8)= " Drafted", MID(G1159,FIND($S$7, G1159)+8,30),IF(LEFT(G1159,8)= " Player", MID(G1159,FIND($S$8, G1159)+8,30),"no"))))))</f>
        <v>no</v>
      </c>
      <c r="K1159" t="str">
        <f t="shared" si="75"/>
        <v>no</v>
      </c>
    </row>
    <row r="1160" spans="1:11" x14ac:dyDescent="0.25">
      <c r="A1160" s="9" t="s">
        <v>3806</v>
      </c>
      <c r="B1160" s="11">
        <f t="shared" si="72"/>
        <v>12</v>
      </c>
      <c r="C1160" s="9" t="s">
        <v>3789</v>
      </c>
      <c r="D1160" s="9" t="str">
        <f t="shared" si="73"/>
        <v>23</v>
      </c>
      <c r="E1160" s="11">
        <v>2019</v>
      </c>
      <c r="F1160" s="7">
        <f t="shared" si="74"/>
        <v>43822</v>
      </c>
      <c r="G1160" t="s">
        <v>1128</v>
      </c>
      <c r="H1160" t="s">
        <v>143</v>
      </c>
      <c r="I1160" t="s">
        <v>3741</v>
      </c>
      <c r="J1160" s="2" t="str">
        <f>IF(LEFT(G1160,7)=" Signed",MID(G1160,FIND($S$3,G1160)+9,30),IF(LEFT(G1160,8)=" Claimed",MID(G1160,FIND($S$4,G1160)+8,30),IF(LEFT(G1160,8)=" As",MID(G1160,FIND($S$5,G1160)+8,30),IF(LEFT(G1160,8)= " Traded", MID(G1160,FIND($S$6, G1160)+8,30),IF(LEFT(G1160,8)= " Drafted", MID(G1160,FIND($S$7, G1160)+8,30),IF(LEFT(G1160,8)= " Player", MID(G1160,FIND($S$8, G1160)+8,30),"no"))))))</f>
        <v>Washington Wizards</v>
      </c>
      <c r="K1160" t="str">
        <f t="shared" si="75"/>
        <v>Washington Wizards</v>
      </c>
    </row>
    <row r="1161" spans="1:11" x14ac:dyDescent="0.25">
      <c r="A1161" s="9" t="s">
        <v>3806</v>
      </c>
      <c r="B1161" s="11">
        <f t="shared" si="72"/>
        <v>12</v>
      </c>
      <c r="C1161" s="9" t="s">
        <v>3789</v>
      </c>
      <c r="D1161" s="9" t="str">
        <f t="shared" si="73"/>
        <v>23</v>
      </c>
      <c r="E1161" s="11">
        <v>2019</v>
      </c>
      <c r="F1161" s="7">
        <f t="shared" si="74"/>
        <v>43822</v>
      </c>
      <c r="G1161" t="s">
        <v>1129</v>
      </c>
      <c r="H1161" t="s">
        <v>607</v>
      </c>
      <c r="I1161" t="s">
        <v>3752</v>
      </c>
      <c r="J1161" s="2" t="str">
        <f>IF(LEFT(G1161,7)=" Signed",MID(G1161,FIND($S$3,G1161)+9,30),IF(LEFT(G1161,8)=" Claimed",MID(G1161,FIND($S$4,G1161)+8,30),IF(LEFT(G1161,8)=" As",MID(G1161,FIND($S$5,G1161)+8,30),IF(LEFT(G1161,8)= " Traded", MID(G1161,FIND($S$6, G1161)+8,30),IF(LEFT(G1161,8)= " Drafted", MID(G1161,FIND($S$7, G1161)+8,30),IF(LEFT(G1161,8)= " Player", MID(G1161,FIND($S$8, G1161)+8,30),"no"))))))</f>
        <v>no</v>
      </c>
      <c r="K1161" t="str">
        <f t="shared" si="75"/>
        <v>no</v>
      </c>
    </row>
    <row r="1162" spans="1:11" x14ac:dyDescent="0.25">
      <c r="A1162" s="9" t="s">
        <v>3806</v>
      </c>
      <c r="B1162" s="11">
        <f t="shared" si="72"/>
        <v>12</v>
      </c>
      <c r="C1162" s="9" t="s">
        <v>3789</v>
      </c>
      <c r="D1162" s="9" t="str">
        <f t="shared" si="73"/>
        <v>23</v>
      </c>
      <c r="E1162" s="11">
        <v>2021</v>
      </c>
      <c r="F1162" s="7">
        <f t="shared" si="74"/>
        <v>44553</v>
      </c>
      <c r="G1162" t="s">
        <v>14</v>
      </c>
      <c r="H1162" t="s">
        <v>364</v>
      </c>
      <c r="I1162" t="s">
        <v>3741</v>
      </c>
      <c r="J1162" s="2" t="str">
        <f>IF(LEFT(G1162,7)=" Signed",MID(G1162,FIND($S$3,G1162)+9,30),IF(LEFT(G1162,8)=" Claimed",MID(G1162,FIND($S$4,G1162)+8,30),IF(LEFT(G1162,8)=" As",MID(G1162,FIND($S$5,G1162)+8,30),IF(LEFT(G1162,8)= " Traded", MID(G1162,FIND($S$6, G1162)+8,30),IF(LEFT(G1162,8)= " Drafted", MID(G1162,FIND($S$7, G1162)+8,30),IF(LEFT(G1162,8)= " Player", MID(G1162,FIND($S$8, G1162)+8,30),"no"))))))</f>
        <v>Atlanta Hawks.</v>
      </c>
      <c r="K1162" t="str">
        <f t="shared" si="75"/>
        <v>Atlanta Hawks</v>
      </c>
    </row>
    <row r="1163" spans="1:11" x14ac:dyDescent="0.25">
      <c r="A1163" s="9" t="s">
        <v>3806</v>
      </c>
      <c r="B1163" s="11">
        <f t="shared" si="72"/>
        <v>12</v>
      </c>
      <c r="C1163" s="9" t="s">
        <v>3789</v>
      </c>
      <c r="D1163" s="9" t="str">
        <f t="shared" si="73"/>
        <v>23</v>
      </c>
      <c r="E1163" s="11">
        <v>2021</v>
      </c>
      <c r="F1163" s="7">
        <f t="shared" si="74"/>
        <v>44553</v>
      </c>
      <c r="G1163" t="s">
        <v>301</v>
      </c>
      <c r="H1163" t="s">
        <v>1130</v>
      </c>
      <c r="I1163" t="s">
        <v>3741</v>
      </c>
      <c r="J1163" s="2" t="str">
        <f>IF(LEFT(G1163,7)=" Signed",MID(G1163,FIND($S$3,G1163)+9,30),IF(LEFT(G1163,8)=" Claimed",MID(G1163,FIND($S$4,G1163)+8,30),IF(LEFT(G1163,8)=" As",MID(G1163,FIND($S$5,G1163)+8,30),IF(LEFT(G1163,8)= " Traded", MID(G1163,FIND($S$6, G1163)+8,30),IF(LEFT(G1163,8)= " Drafted", MID(G1163,FIND($S$7, G1163)+8,30),IF(LEFT(G1163,8)= " Player", MID(G1163,FIND($S$8, G1163)+8,30),"no"))))))</f>
        <v>Golden State Warriors.</v>
      </c>
      <c r="K1163" t="str">
        <f t="shared" si="75"/>
        <v>Golden State Warriors</v>
      </c>
    </row>
    <row r="1164" spans="1:11" x14ac:dyDescent="0.25">
      <c r="A1164" s="9" t="s">
        <v>3806</v>
      </c>
      <c r="B1164" s="11">
        <f t="shared" si="72"/>
        <v>12</v>
      </c>
      <c r="C1164" s="9" t="s">
        <v>3789</v>
      </c>
      <c r="D1164" s="9" t="str">
        <f t="shared" si="73"/>
        <v>23</v>
      </c>
      <c r="E1164" s="11">
        <v>2021</v>
      </c>
      <c r="F1164" s="7">
        <f t="shared" si="74"/>
        <v>44553</v>
      </c>
      <c r="G1164" t="s">
        <v>1099</v>
      </c>
      <c r="H1164" t="s">
        <v>182</v>
      </c>
      <c r="I1164" t="s">
        <v>3741</v>
      </c>
      <c r="J1164" s="2" t="str">
        <f>IF(LEFT(G1164,7)=" Signed",MID(G1164,FIND($S$3,G1164)+9,30),IF(LEFT(G1164,8)=" Claimed",MID(G1164,FIND($S$4,G1164)+8,30),IF(LEFT(G1164,8)=" As",MID(G1164,FIND($S$5,G1164)+8,30),IF(LEFT(G1164,8)= " Traded", MID(G1164,FIND($S$6, G1164)+8,30),IF(LEFT(G1164,8)= " Drafted", MID(G1164,FIND($S$7, G1164)+8,30),IF(LEFT(G1164,8)= " Player", MID(G1164,FIND($S$8, G1164)+8,30),"no"))))))</f>
        <v>Dallas Mavericks.</v>
      </c>
      <c r="K1164" t="str">
        <f t="shared" si="75"/>
        <v>Dallas Mavericks</v>
      </c>
    </row>
    <row r="1165" spans="1:11" x14ac:dyDescent="0.25">
      <c r="A1165" s="9" t="s">
        <v>3806</v>
      </c>
      <c r="B1165" s="11">
        <f t="shared" si="72"/>
        <v>12</v>
      </c>
      <c r="C1165" s="9" t="s">
        <v>3789</v>
      </c>
      <c r="D1165" s="9" t="str">
        <f t="shared" si="73"/>
        <v>23</v>
      </c>
      <c r="E1165" s="11">
        <v>2021</v>
      </c>
      <c r="F1165" s="7">
        <f t="shared" si="74"/>
        <v>44553</v>
      </c>
      <c r="G1165" t="s">
        <v>1131</v>
      </c>
      <c r="H1165" t="s">
        <v>1080</v>
      </c>
      <c r="I1165" t="s">
        <v>3741</v>
      </c>
      <c r="J1165" s="2" t="str">
        <f>IF(LEFT(G1165,7)=" Signed",MID(G1165,FIND($S$3,G1165)+9,30),IF(LEFT(G1165,8)=" Claimed",MID(G1165,FIND($S$4,G1165)+8,30),IF(LEFT(G1165,8)=" As",MID(G1165,FIND($S$5,G1165)+8,30),IF(LEFT(G1165,8)= " Traded", MID(G1165,FIND($S$6, G1165)+8,30),IF(LEFT(G1165,8)= " Drafted", MID(G1165,FIND($S$7, G1165)+8,30),IF(LEFT(G1165,8)= " Player", MID(G1165,FIND($S$8, G1165)+8,30),"no"))))))</f>
        <v>Milwaukee Bucks.</v>
      </c>
      <c r="K1165" t="str">
        <f t="shared" si="75"/>
        <v>Milwaukee Bucks</v>
      </c>
    </row>
    <row r="1166" spans="1:11" x14ac:dyDescent="0.25">
      <c r="A1166" s="9" t="s">
        <v>3806</v>
      </c>
      <c r="B1166" s="11">
        <f t="shared" si="72"/>
        <v>12</v>
      </c>
      <c r="C1166" s="9" t="s">
        <v>3789</v>
      </c>
      <c r="D1166" s="9" t="str">
        <f t="shared" si="73"/>
        <v>23</v>
      </c>
      <c r="E1166" s="11">
        <v>2021</v>
      </c>
      <c r="F1166" s="7">
        <f t="shared" si="74"/>
        <v>44553</v>
      </c>
      <c r="G1166" t="s">
        <v>1099</v>
      </c>
      <c r="H1166" t="s">
        <v>701</v>
      </c>
      <c r="I1166" t="s">
        <v>3741</v>
      </c>
      <c r="J1166" s="2" t="str">
        <f>IF(LEFT(G1166,7)=" Signed",MID(G1166,FIND($S$3,G1166)+9,30),IF(LEFT(G1166,8)=" Claimed",MID(G1166,FIND($S$4,G1166)+8,30),IF(LEFT(G1166,8)=" As",MID(G1166,FIND($S$5,G1166)+8,30),IF(LEFT(G1166,8)= " Traded", MID(G1166,FIND($S$6, G1166)+8,30),IF(LEFT(G1166,8)= " Drafted", MID(G1166,FIND($S$7, G1166)+8,30),IF(LEFT(G1166,8)= " Player", MID(G1166,FIND($S$8, G1166)+8,30),"no"))))))</f>
        <v>Dallas Mavericks.</v>
      </c>
      <c r="K1166" t="str">
        <f t="shared" si="75"/>
        <v>Dallas Mavericks</v>
      </c>
    </row>
    <row r="1167" spans="1:11" x14ac:dyDescent="0.25">
      <c r="A1167" s="9" t="s">
        <v>3806</v>
      </c>
      <c r="B1167" s="11">
        <f t="shared" si="72"/>
        <v>12</v>
      </c>
      <c r="C1167" s="9" t="s">
        <v>3789</v>
      </c>
      <c r="D1167" s="9" t="str">
        <f t="shared" si="73"/>
        <v>23</v>
      </c>
      <c r="E1167" s="11">
        <v>2021</v>
      </c>
      <c r="F1167" s="7">
        <f t="shared" si="74"/>
        <v>44553</v>
      </c>
      <c r="G1167" t="s">
        <v>1132</v>
      </c>
      <c r="H1167" t="s">
        <v>1133</v>
      </c>
      <c r="I1167" t="s">
        <v>3741</v>
      </c>
      <c r="J1167" s="2" t="str">
        <f>IF(LEFT(G1167,7)=" Signed",MID(G1167,FIND($S$3,G1167)+9,30),IF(LEFT(G1167,8)=" Claimed",MID(G1167,FIND($S$4,G1167)+8,30),IF(LEFT(G1167,8)=" As",MID(G1167,FIND($S$5,G1167)+8,30),IF(LEFT(G1167,8)= " Traded", MID(G1167,FIND($S$6, G1167)+8,30),IF(LEFT(G1167,8)= " Drafted", MID(G1167,FIND($S$7, G1167)+8,30),IF(LEFT(G1167,8)= " Player", MID(G1167,FIND($S$8, G1167)+8,30),"no"))))))</f>
        <v>Detroit Pistons.</v>
      </c>
      <c r="K1167" t="str">
        <f t="shared" si="75"/>
        <v>Detroit Pistons</v>
      </c>
    </row>
    <row r="1168" spans="1:11" x14ac:dyDescent="0.25">
      <c r="A1168" s="9" t="s">
        <v>3806</v>
      </c>
      <c r="B1168" s="11">
        <f t="shared" si="72"/>
        <v>12</v>
      </c>
      <c r="C1168" s="9" t="s">
        <v>3789</v>
      </c>
      <c r="D1168" s="9" t="str">
        <f t="shared" si="73"/>
        <v>23</v>
      </c>
      <c r="E1168" s="11">
        <v>2021</v>
      </c>
      <c r="F1168" s="7">
        <f t="shared" si="74"/>
        <v>44553</v>
      </c>
      <c r="G1168" t="s">
        <v>1099</v>
      </c>
      <c r="H1168" t="s">
        <v>524</v>
      </c>
      <c r="I1168" t="s">
        <v>3741</v>
      </c>
      <c r="J1168" s="2" t="str">
        <f>IF(LEFT(G1168,7)=" Signed",MID(G1168,FIND($S$3,G1168)+9,30),IF(LEFT(G1168,8)=" Claimed",MID(G1168,FIND($S$4,G1168)+8,30),IF(LEFT(G1168,8)=" As",MID(G1168,FIND($S$5,G1168)+8,30),IF(LEFT(G1168,8)= " Traded", MID(G1168,FIND($S$6, G1168)+8,30),IF(LEFT(G1168,8)= " Drafted", MID(G1168,FIND($S$7, G1168)+8,30),IF(LEFT(G1168,8)= " Player", MID(G1168,FIND($S$8, G1168)+8,30),"no"))))))</f>
        <v>Dallas Mavericks.</v>
      </c>
      <c r="K1168" t="str">
        <f t="shared" si="75"/>
        <v>Dallas Mavericks</v>
      </c>
    </row>
    <row r="1169" spans="1:11" x14ac:dyDescent="0.25">
      <c r="A1169" s="9" t="s">
        <v>3806</v>
      </c>
      <c r="B1169" s="11">
        <f t="shared" si="72"/>
        <v>12</v>
      </c>
      <c r="C1169" s="9" t="s">
        <v>3789</v>
      </c>
      <c r="D1169" s="9" t="str">
        <f t="shared" si="73"/>
        <v>23</v>
      </c>
      <c r="E1169" s="11">
        <v>2021</v>
      </c>
      <c r="F1169" s="7">
        <f t="shared" si="74"/>
        <v>44553</v>
      </c>
      <c r="G1169" t="s">
        <v>153</v>
      </c>
      <c r="H1169" t="s">
        <v>564</v>
      </c>
      <c r="I1169" t="s">
        <v>3741</v>
      </c>
      <c r="J1169" s="2" t="str">
        <f>IF(LEFT(G1169,7)=" Signed",MID(G1169,FIND($S$3,G1169)+9,30),IF(LEFT(G1169,8)=" Claimed",MID(G1169,FIND($S$4,G1169)+8,30),IF(LEFT(G1169,8)=" As",MID(G1169,FIND($S$5,G1169)+8,30),IF(LEFT(G1169,8)= " Traded", MID(G1169,FIND($S$6, G1169)+8,30),IF(LEFT(G1169,8)= " Drafted", MID(G1169,FIND($S$7, G1169)+8,30),IF(LEFT(G1169,8)= " Player", MID(G1169,FIND($S$8, G1169)+8,30),"no"))))))</f>
        <v>New York Knicks.</v>
      </c>
      <c r="K1169" t="str">
        <f t="shared" si="75"/>
        <v>New York Knicks</v>
      </c>
    </row>
    <row r="1170" spans="1:11" x14ac:dyDescent="0.25">
      <c r="A1170" s="9" t="s">
        <v>3806</v>
      </c>
      <c r="B1170" s="11">
        <f t="shared" si="72"/>
        <v>12</v>
      </c>
      <c r="C1170" s="9" t="s">
        <v>3790</v>
      </c>
      <c r="D1170" s="9" t="str">
        <f t="shared" si="73"/>
        <v>24</v>
      </c>
      <c r="E1170" s="11">
        <v>2011</v>
      </c>
      <c r="F1170" s="7">
        <f t="shared" si="74"/>
        <v>40901</v>
      </c>
      <c r="G1170" t="s">
        <v>1134</v>
      </c>
      <c r="H1170" t="s">
        <v>646</v>
      </c>
      <c r="I1170" t="s">
        <v>3752</v>
      </c>
      <c r="J1170" s="2" t="str">
        <f>IF(LEFT(G1170,7)=" Signed",MID(G1170,FIND($S$3,G1170)+9,30),IF(LEFT(G1170,8)=" Claimed",MID(G1170,FIND($S$4,G1170)+8,30),IF(LEFT(G1170,8)=" As",MID(G1170,FIND($S$5,G1170)+8,30),IF(LEFT(G1170,8)= " Traded", MID(G1170,FIND($S$6, G1170)+8,30),IF(LEFT(G1170,8)= " Drafted", MID(G1170,FIND($S$7, G1170)+8,30),IF(LEFT(G1170,8)= " Player", MID(G1170,FIND($S$8, G1170)+8,30),"no"))))))</f>
        <v>no</v>
      </c>
      <c r="K1170" t="str">
        <f t="shared" si="75"/>
        <v>no</v>
      </c>
    </row>
    <row r="1171" spans="1:11" x14ac:dyDescent="0.25">
      <c r="A1171" s="9" t="s">
        <v>3806</v>
      </c>
      <c r="B1171" s="11">
        <f t="shared" si="72"/>
        <v>12</v>
      </c>
      <c r="C1171" s="9" t="s">
        <v>3790</v>
      </c>
      <c r="D1171" s="9" t="str">
        <f t="shared" si="73"/>
        <v>24</v>
      </c>
      <c r="E1171" s="11">
        <v>2014</v>
      </c>
      <c r="F1171" s="7">
        <f t="shared" si="74"/>
        <v>41997</v>
      </c>
      <c r="G1171" t="s">
        <v>1135</v>
      </c>
      <c r="H1171" t="s">
        <v>93</v>
      </c>
      <c r="I1171" t="s">
        <v>3752</v>
      </c>
      <c r="J1171" s="2" t="str">
        <f>IF(LEFT(G1171,7)=" Signed",MID(G1171,FIND($S$3,G1171)+9,30),IF(LEFT(G1171,8)=" Claimed",MID(G1171,FIND($S$4,G1171)+8,30),IF(LEFT(G1171,8)=" As",MID(G1171,FIND($S$5,G1171)+8,30),IF(LEFT(G1171,8)= " Traded", MID(G1171,FIND($S$6, G1171)+8,30),IF(LEFT(G1171,8)= " Drafted", MID(G1171,FIND($S$7, G1171)+8,30),IF(LEFT(G1171,8)= " Player", MID(G1171,FIND($S$8, G1171)+8,30),"no"))))))</f>
        <v>no</v>
      </c>
      <c r="K1171" t="str">
        <f t="shared" si="75"/>
        <v>no</v>
      </c>
    </row>
    <row r="1172" spans="1:11" x14ac:dyDescent="0.25">
      <c r="A1172" s="9" t="s">
        <v>3806</v>
      </c>
      <c r="B1172" s="11">
        <f t="shared" si="72"/>
        <v>12</v>
      </c>
      <c r="C1172" s="9" t="s">
        <v>3790</v>
      </c>
      <c r="D1172" s="9" t="str">
        <f t="shared" si="73"/>
        <v>24</v>
      </c>
      <c r="E1172" s="11">
        <v>2015</v>
      </c>
      <c r="F1172" s="7">
        <f t="shared" si="74"/>
        <v>42362</v>
      </c>
      <c r="G1172" t="s">
        <v>1136</v>
      </c>
      <c r="H1172" t="s">
        <v>581</v>
      </c>
      <c r="I1172" t="s">
        <v>3752</v>
      </c>
      <c r="J1172" s="2" t="str">
        <f>IF(LEFT(G1172,7)=" Signed",MID(G1172,FIND($S$3,G1172)+9,30),IF(LEFT(G1172,8)=" Claimed",MID(G1172,FIND($S$4,G1172)+8,30),IF(LEFT(G1172,8)=" As",MID(G1172,FIND($S$5,G1172)+8,30),IF(LEFT(G1172,8)= " Traded", MID(G1172,FIND($S$6, G1172)+8,30),IF(LEFT(G1172,8)= " Drafted", MID(G1172,FIND($S$7, G1172)+8,30),IF(LEFT(G1172,8)= " Player", MID(G1172,FIND($S$8, G1172)+8,30),"no"))))))</f>
        <v>no</v>
      </c>
      <c r="K1172" t="str">
        <f t="shared" si="75"/>
        <v>no</v>
      </c>
    </row>
    <row r="1173" spans="1:11" x14ac:dyDescent="0.25">
      <c r="A1173" s="9" t="s">
        <v>3806</v>
      </c>
      <c r="B1173" s="11">
        <f t="shared" si="72"/>
        <v>12</v>
      </c>
      <c r="C1173" s="9" t="s">
        <v>3790</v>
      </c>
      <c r="D1173" s="9" t="str">
        <f t="shared" si="73"/>
        <v>24</v>
      </c>
      <c r="E1173" s="11">
        <v>2015</v>
      </c>
      <c r="F1173" s="7">
        <f t="shared" si="74"/>
        <v>42362</v>
      </c>
      <c r="G1173" t="s">
        <v>1137</v>
      </c>
      <c r="H1173" t="s">
        <v>1046</v>
      </c>
      <c r="I1173" t="s">
        <v>3752</v>
      </c>
      <c r="J1173" s="2" t="str">
        <f>IF(LEFT(G1173,7)=" Signed",MID(G1173,FIND($S$3,G1173)+9,30),IF(LEFT(G1173,8)=" Claimed",MID(G1173,FIND($S$4,G1173)+8,30),IF(LEFT(G1173,8)=" As",MID(G1173,FIND($S$5,G1173)+8,30),IF(LEFT(G1173,8)= " Traded", MID(G1173,FIND($S$6, G1173)+8,30),IF(LEFT(G1173,8)= " Drafted", MID(G1173,FIND($S$7, G1173)+8,30),IF(LEFT(G1173,8)= " Player", MID(G1173,FIND($S$8, G1173)+8,30),"no"))))))</f>
        <v>no</v>
      </c>
      <c r="K1173" t="str">
        <f t="shared" si="75"/>
        <v>no</v>
      </c>
    </row>
    <row r="1174" spans="1:11" x14ac:dyDescent="0.25">
      <c r="A1174" s="9" t="s">
        <v>3806</v>
      </c>
      <c r="B1174" s="11">
        <f t="shared" si="72"/>
        <v>12</v>
      </c>
      <c r="C1174" s="9" t="s">
        <v>3790</v>
      </c>
      <c r="D1174" s="9" t="str">
        <f t="shared" si="73"/>
        <v>24</v>
      </c>
      <c r="E1174" s="11">
        <v>2018</v>
      </c>
      <c r="F1174" s="7">
        <f t="shared" si="74"/>
        <v>43458</v>
      </c>
      <c r="G1174" t="s">
        <v>267</v>
      </c>
      <c r="H1174" t="s">
        <v>156</v>
      </c>
      <c r="I1174" t="s">
        <v>3741</v>
      </c>
      <c r="J1174" s="2" t="str">
        <f>IF(LEFT(G1174,7)=" Signed",MID(G1174,FIND($S$3,G1174)+9,30),IF(LEFT(G1174,8)=" Claimed",MID(G1174,FIND($S$4,G1174)+8,30),IF(LEFT(G1174,8)=" As",MID(G1174,FIND($S$5,G1174)+8,30),IF(LEFT(G1174,8)= " Traded", MID(G1174,FIND($S$6, G1174)+8,30),IF(LEFT(G1174,8)= " Drafted", MID(G1174,FIND($S$7, G1174)+8,30),IF(LEFT(G1174,8)= " Player", MID(G1174,FIND($S$8, G1174)+8,30),"no"))))))</f>
        <v>Houston Rockets</v>
      </c>
      <c r="K1174" t="str">
        <f t="shared" si="75"/>
        <v>Houston Rockets</v>
      </c>
    </row>
    <row r="1175" spans="1:11" x14ac:dyDescent="0.25">
      <c r="A1175" s="9" t="s">
        <v>3806</v>
      </c>
      <c r="B1175" s="11">
        <f t="shared" si="72"/>
        <v>12</v>
      </c>
      <c r="C1175" s="9" t="s">
        <v>3790</v>
      </c>
      <c r="D1175" s="9" t="str">
        <f t="shared" si="73"/>
        <v>24</v>
      </c>
      <c r="E1175" s="11">
        <v>2019</v>
      </c>
      <c r="F1175" s="7">
        <f t="shared" si="74"/>
        <v>43823</v>
      </c>
      <c r="G1175" t="s">
        <v>468</v>
      </c>
      <c r="H1175" t="s">
        <v>305</v>
      </c>
      <c r="I1175" t="s">
        <v>3741</v>
      </c>
      <c r="J1175" s="2" t="str">
        <f>IF(LEFT(G1175,7)=" Signed",MID(G1175,FIND($S$3,G1175)+9,30),IF(LEFT(G1175,8)=" Claimed",MID(G1175,FIND($S$4,G1175)+8,30),IF(LEFT(G1175,8)=" As",MID(G1175,FIND($S$5,G1175)+8,30),IF(LEFT(G1175,8)= " Traded", MID(G1175,FIND($S$6, G1175)+8,30),IF(LEFT(G1175,8)= " Drafted", MID(G1175,FIND($S$7, G1175)+8,30),IF(LEFT(G1175,8)= " Player", MID(G1175,FIND($S$8, G1175)+8,30),"no"))))))</f>
        <v>Utah Jazz</v>
      </c>
      <c r="K1175" t="str">
        <f t="shared" si="75"/>
        <v>Utah Jazz</v>
      </c>
    </row>
    <row r="1176" spans="1:11" x14ac:dyDescent="0.25">
      <c r="A1176" s="9" t="s">
        <v>3806</v>
      </c>
      <c r="B1176" s="11">
        <f t="shared" si="72"/>
        <v>12</v>
      </c>
      <c r="C1176" s="9" t="s">
        <v>3790</v>
      </c>
      <c r="D1176" s="9" t="str">
        <f t="shared" si="73"/>
        <v>24</v>
      </c>
      <c r="E1176" s="11">
        <v>2019</v>
      </c>
      <c r="F1176" s="7">
        <f t="shared" si="74"/>
        <v>43823</v>
      </c>
      <c r="G1176" t="s">
        <v>356</v>
      </c>
      <c r="H1176" t="s">
        <v>412</v>
      </c>
      <c r="I1176" t="s">
        <v>3742</v>
      </c>
      <c r="J1176" s="2" t="str">
        <f>IF(LEFT(G1176,7)=" Signed",MID(G1176,FIND($S$3,G1176)+9,30),IF(LEFT(G1176,8)=" Claimed",MID(G1176,FIND($S$4,G1176)+8,30),IF(LEFT(G1176,8)=" As",MID(G1176,FIND($S$5,G1176)+8,30),IF(LEFT(G1176,8)= " Traded", MID(G1176,FIND($S$6, G1176)+8,30),IF(LEFT(G1176,8)= " Drafted", MID(G1176,FIND($S$7, G1176)+8,30),IF(LEFT(G1176,8)= " Player", MID(G1176,FIND($S$8, G1176)+8,30),"no"))))))</f>
        <v>no</v>
      </c>
      <c r="K1176" t="str">
        <f t="shared" si="75"/>
        <v>no</v>
      </c>
    </row>
    <row r="1177" spans="1:11" x14ac:dyDescent="0.25">
      <c r="A1177" s="9" t="s">
        <v>3806</v>
      </c>
      <c r="B1177" s="11">
        <f t="shared" si="72"/>
        <v>12</v>
      </c>
      <c r="C1177" s="9" t="s">
        <v>3790</v>
      </c>
      <c r="D1177" s="9" t="str">
        <f t="shared" si="73"/>
        <v>24</v>
      </c>
      <c r="E1177" s="11">
        <v>2020</v>
      </c>
      <c r="F1177" s="7">
        <f t="shared" si="74"/>
        <v>44189</v>
      </c>
      <c r="G1177" t="s">
        <v>223</v>
      </c>
      <c r="H1177" t="s">
        <v>186</v>
      </c>
      <c r="I1177" t="s">
        <v>3741</v>
      </c>
      <c r="J1177" s="2" t="str">
        <f>IF(LEFT(G1177,7)=" Signed",MID(G1177,FIND($S$3,G1177)+9,30),IF(LEFT(G1177,8)=" Claimed",MID(G1177,FIND($S$4,G1177)+8,30),IF(LEFT(G1177,8)=" As",MID(G1177,FIND($S$5,G1177)+8,30),IF(LEFT(G1177,8)= " Traded", MID(G1177,FIND($S$6, G1177)+8,30),IF(LEFT(G1177,8)= " Drafted", MID(G1177,FIND($S$7, G1177)+8,30),IF(LEFT(G1177,8)= " Player", MID(G1177,FIND($S$8, G1177)+8,30),"no"))))))</f>
        <v>Sacramento Kings</v>
      </c>
      <c r="K1177" t="str">
        <f t="shared" si="75"/>
        <v>Sacramento Kings</v>
      </c>
    </row>
    <row r="1178" spans="1:11" x14ac:dyDescent="0.25">
      <c r="A1178" s="9" t="s">
        <v>3806</v>
      </c>
      <c r="B1178" s="11">
        <f t="shared" si="72"/>
        <v>12</v>
      </c>
      <c r="C1178" s="9" t="s">
        <v>3790</v>
      </c>
      <c r="D1178" s="9" t="str">
        <f t="shared" si="73"/>
        <v>24</v>
      </c>
      <c r="E1178" s="11">
        <v>2021</v>
      </c>
      <c r="F1178" s="7">
        <f t="shared" si="74"/>
        <v>44554</v>
      </c>
      <c r="G1178" t="s">
        <v>298</v>
      </c>
      <c r="H1178" t="s">
        <v>494</v>
      </c>
      <c r="I1178" t="s">
        <v>3741</v>
      </c>
      <c r="J1178" s="2" t="str">
        <f>IF(LEFT(G1178,7)=" Signed",MID(G1178,FIND($S$3,G1178)+9,30),IF(LEFT(G1178,8)=" Claimed",MID(G1178,FIND($S$4,G1178)+8,30),IF(LEFT(G1178,8)=" As",MID(G1178,FIND($S$5,G1178)+8,30),IF(LEFT(G1178,8)= " Traded", MID(G1178,FIND($S$6, G1178)+8,30),IF(LEFT(G1178,8)= " Drafted", MID(G1178,FIND($S$7, G1178)+8,30),IF(LEFT(G1178,8)= " Player", MID(G1178,FIND($S$8, G1178)+8,30),"no"))))))</f>
        <v>Toronto Raptors.</v>
      </c>
      <c r="K1178" t="str">
        <f t="shared" si="75"/>
        <v>Toronto Raptors</v>
      </c>
    </row>
    <row r="1179" spans="1:11" x14ac:dyDescent="0.25">
      <c r="A1179" s="9" t="s">
        <v>3806</v>
      </c>
      <c r="B1179" s="11">
        <f t="shared" si="72"/>
        <v>12</v>
      </c>
      <c r="C1179" s="9" t="s">
        <v>3790</v>
      </c>
      <c r="D1179" s="9" t="str">
        <f t="shared" si="73"/>
        <v>24</v>
      </c>
      <c r="E1179" s="11">
        <v>2021</v>
      </c>
      <c r="F1179" s="7">
        <f t="shared" si="74"/>
        <v>44554</v>
      </c>
      <c r="G1179" t="s">
        <v>200</v>
      </c>
      <c r="H1179" t="s">
        <v>939</v>
      </c>
      <c r="I1179" t="s">
        <v>3741</v>
      </c>
      <c r="J1179" s="2" t="str">
        <f>IF(LEFT(G1179,7)=" Signed",MID(G1179,FIND($S$3,G1179)+9,30),IF(LEFT(G1179,8)=" Claimed",MID(G1179,FIND($S$4,G1179)+8,30),IF(LEFT(G1179,8)=" As",MID(G1179,FIND($S$5,G1179)+8,30),IF(LEFT(G1179,8)= " Traded", MID(G1179,FIND($S$6, G1179)+8,30),IF(LEFT(G1179,8)= " Drafted", MID(G1179,FIND($S$7, G1179)+8,30),IF(LEFT(G1179,8)= " Player", MID(G1179,FIND($S$8, G1179)+8,30),"no"))))))</f>
        <v>Los Angeles Lakers.</v>
      </c>
      <c r="K1179" t="str">
        <f t="shared" si="75"/>
        <v>Los Angeles Lakers</v>
      </c>
    </row>
    <row r="1180" spans="1:11" x14ac:dyDescent="0.25">
      <c r="A1180" s="9" t="s">
        <v>3806</v>
      </c>
      <c r="B1180" s="11">
        <f t="shared" si="72"/>
        <v>12</v>
      </c>
      <c r="C1180" s="9" t="s">
        <v>3790</v>
      </c>
      <c r="D1180" s="9" t="str">
        <f t="shared" si="73"/>
        <v>24</v>
      </c>
      <c r="E1180" s="11">
        <v>2021</v>
      </c>
      <c r="F1180" s="7">
        <f t="shared" si="74"/>
        <v>44554</v>
      </c>
      <c r="G1180" t="s">
        <v>200</v>
      </c>
      <c r="H1180" t="s">
        <v>402</v>
      </c>
      <c r="I1180" t="s">
        <v>3741</v>
      </c>
      <c r="J1180" s="2" t="str">
        <f>IF(LEFT(G1180,7)=" Signed",MID(G1180,FIND($S$3,G1180)+9,30),IF(LEFT(G1180,8)=" Claimed",MID(G1180,FIND($S$4,G1180)+8,30),IF(LEFT(G1180,8)=" As",MID(G1180,FIND($S$5,G1180)+8,30),IF(LEFT(G1180,8)= " Traded", MID(G1180,FIND($S$6, G1180)+8,30),IF(LEFT(G1180,8)= " Drafted", MID(G1180,FIND($S$7, G1180)+8,30),IF(LEFT(G1180,8)= " Player", MID(G1180,FIND($S$8, G1180)+8,30),"no"))))))</f>
        <v>Los Angeles Lakers.</v>
      </c>
      <c r="K1180" t="str">
        <f t="shared" si="75"/>
        <v>Los Angeles Lakers</v>
      </c>
    </row>
    <row r="1181" spans="1:11" x14ac:dyDescent="0.25">
      <c r="A1181" s="9" t="s">
        <v>3806</v>
      </c>
      <c r="B1181" s="11">
        <f t="shared" si="72"/>
        <v>12</v>
      </c>
      <c r="C1181" s="9" t="s">
        <v>3791</v>
      </c>
      <c r="D1181" s="9" t="str">
        <f t="shared" si="73"/>
        <v>25</v>
      </c>
      <c r="E1181" s="11">
        <v>2012</v>
      </c>
      <c r="F1181" s="7">
        <f t="shared" si="74"/>
        <v>41268</v>
      </c>
      <c r="G1181" t="s">
        <v>489</v>
      </c>
      <c r="H1181" t="s">
        <v>1111</v>
      </c>
      <c r="I1181" t="s">
        <v>3741</v>
      </c>
      <c r="J1181" s="2" t="str">
        <f>IF(LEFT(G1181,7)=" Signed",MID(G1181,FIND($S$3,G1181)+9,30),IF(LEFT(G1181,8)=" Claimed",MID(G1181,FIND($S$4,G1181)+8,30),IF(LEFT(G1181,8)=" As",MID(G1181,FIND($S$5,G1181)+8,30),IF(LEFT(G1181,8)= " Traded", MID(G1181,FIND($S$6, G1181)+8,30),IF(LEFT(G1181,8)= " Drafted", MID(G1181,FIND($S$7, G1181)+8,30),IF(LEFT(G1181,8)= " Player", MID(G1181,FIND($S$8, G1181)+8,30),"no"))))))</f>
        <v>Cleveland Cavaliers.</v>
      </c>
      <c r="K1181" t="str">
        <f t="shared" si="75"/>
        <v>Cleveland Cavaliers</v>
      </c>
    </row>
    <row r="1182" spans="1:11" x14ac:dyDescent="0.25">
      <c r="A1182" s="9" t="s">
        <v>3806</v>
      </c>
      <c r="B1182" s="11">
        <f t="shared" si="72"/>
        <v>12</v>
      </c>
      <c r="C1182" s="9" t="s">
        <v>3791</v>
      </c>
      <c r="D1182" s="9" t="str">
        <f t="shared" si="73"/>
        <v>25</v>
      </c>
      <c r="E1182" s="11">
        <v>2012</v>
      </c>
      <c r="F1182" s="7">
        <f t="shared" si="74"/>
        <v>41268</v>
      </c>
      <c r="G1182" t="s">
        <v>1138</v>
      </c>
      <c r="H1182" t="s">
        <v>579</v>
      </c>
      <c r="I1182" t="s">
        <v>3741</v>
      </c>
      <c r="J1182" s="2" t="str">
        <f>IF(LEFT(G1182,7)=" Signed",MID(G1182,FIND($S$3,G1182)+9,30),IF(LEFT(G1182,8)=" Claimed",MID(G1182,FIND($S$4,G1182)+8,30),IF(LEFT(G1182,8)=" As",MID(G1182,FIND($S$5,G1182)+8,30),IF(LEFT(G1182,8)= " Traded", MID(G1182,FIND($S$6, G1182)+8,30),IF(LEFT(G1182,8)= " Drafted", MID(G1182,FIND($S$7, G1182)+8,30),IF(LEFT(G1182,8)= " Player", MID(G1182,FIND($S$8, G1182)+8,30),"no"))))))</f>
        <v>Washington Wizards.</v>
      </c>
      <c r="K1182" t="str">
        <f t="shared" si="75"/>
        <v>Washington Wizards</v>
      </c>
    </row>
    <row r="1183" spans="1:11" x14ac:dyDescent="0.25">
      <c r="A1183" s="9" t="s">
        <v>3806</v>
      </c>
      <c r="B1183" s="11">
        <f t="shared" si="72"/>
        <v>12</v>
      </c>
      <c r="C1183" s="9" t="s">
        <v>3791</v>
      </c>
      <c r="D1183" s="9" t="str">
        <f t="shared" si="73"/>
        <v>25</v>
      </c>
      <c r="E1183" s="11">
        <v>2012</v>
      </c>
      <c r="F1183" s="7">
        <f t="shared" si="74"/>
        <v>41268</v>
      </c>
      <c r="G1183" t="s">
        <v>1138</v>
      </c>
      <c r="H1183" t="s">
        <v>891</v>
      </c>
      <c r="I1183" t="s">
        <v>3741</v>
      </c>
      <c r="J1183" s="2" t="str">
        <f>IF(LEFT(G1183,7)=" Signed",MID(G1183,FIND($S$3,G1183)+9,30),IF(LEFT(G1183,8)=" Claimed",MID(G1183,FIND($S$4,G1183)+8,30),IF(LEFT(G1183,8)=" As",MID(G1183,FIND($S$5,G1183)+8,30),IF(LEFT(G1183,8)= " Traded", MID(G1183,FIND($S$6, G1183)+8,30),IF(LEFT(G1183,8)= " Drafted", MID(G1183,FIND($S$7, G1183)+8,30),IF(LEFT(G1183,8)= " Player", MID(G1183,FIND($S$8, G1183)+8,30),"no"))))))</f>
        <v>Washington Wizards.</v>
      </c>
      <c r="K1183" t="str">
        <f t="shared" si="75"/>
        <v>Washington Wizards</v>
      </c>
    </row>
    <row r="1184" spans="1:11" x14ac:dyDescent="0.25">
      <c r="A1184" s="9" t="s">
        <v>3806</v>
      </c>
      <c r="B1184" s="11">
        <f t="shared" si="72"/>
        <v>12</v>
      </c>
      <c r="C1184" s="9" t="s">
        <v>3791</v>
      </c>
      <c r="D1184" s="9" t="str">
        <f t="shared" si="73"/>
        <v>25</v>
      </c>
      <c r="E1184" s="11">
        <v>2021</v>
      </c>
      <c r="F1184" s="7">
        <f t="shared" si="74"/>
        <v>44555</v>
      </c>
      <c r="G1184" t="s">
        <v>1132</v>
      </c>
      <c r="H1184" t="s">
        <v>473</v>
      </c>
      <c r="I1184" t="s">
        <v>3741</v>
      </c>
      <c r="J1184" s="2" t="str">
        <f>IF(LEFT(G1184,7)=" Signed",MID(G1184,FIND($S$3,G1184)+9,30),IF(LEFT(G1184,8)=" Claimed",MID(G1184,FIND($S$4,G1184)+8,30),IF(LEFT(G1184,8)=" As",MID(G1184,FIND($S$5,G1184)+8,30),IF(LEFT(G1184,8)= " Traded", MID(G1184,FIND($S$6, G1184)+8,30),IF(LEFT(G1184,8)= " Drafted", MID(G1184,FIND($S$7, G1184)+8,30),IF(LEFT(G1184,8)= " Player", MID(G1184,FIND($S$8, G1184)+8,30),"no"))))))</f>
        <v>Detroit Pistons.</v>
      </c>
      <c r="K1184" t="str">
        <f t="shared" si="75"/>
        <v>Detroit Pistons</v>
      </c>
    </row>
    <row r="1185" spans="1:11" x14ac:dyDescent="0.25">
      <c r="A1185" s="9" t="s">
        <v>3806</v>
      </c>
      <c r="B1185" s="11">
        <f t="shared" si="72"/>
        <v>12</v>
      </c>
      <c r="C1185" s="9" t="s">
        <v>3791</v>
      </c>
      <c r="D1185" s="9" t="str">
        <f t="shared" si="73"/>
        <v>25</v>
      </c>
      <c r="E1185" s="11">
        <v>2021</v>
      </c>
      <c r="F1185" s="7">
        <f t="shared" si="74"/>
        <v>44555</v>
      </c>
      <c r="G1185" t="s">
        <v>113</v>
      </c>
      <c r="H1185" t="s">
        <v>928</v>
      </c>
      <c r="I1185" t="s">
        <v>3741</v>
      </c>
      <c r="J1185" s="2" t="str">
        <f>IF(LEFT(G1185,7)=" Signed",MID(G1185,FIND($S$3,G1185)+9,30),IF(LEFT(G1185,8)=" Claimed",MID(G1185,FIND($S$4,G1185)+8,30),IF(LEFT(G1185,8)=" As",MID(G1185,FIND($S$5,G1185)+8,30),IF(LEFT(G1185,8)= " Traded", MID(G1185,FIND($S$6, G1185)+8,30),IF(LEFT(G1185,8)= " Drafted", MID(G1185,FIND($S$7, G1185)+8,30),IF(LEFT(G1185,8)= " Player", MID(G1185,FIND($S$8, G1185)+8,30),"no"))))))</f>
        <v>Memphis Grizzlies.</v>
      </c>
      <c r="K1185" t="str">
        <f t="shared" si="75"/>
        <v>Memphis Grizzlies</v>
      </c>
    </row>
    <row r="1186" spans="1:11" x14ac:dyDescent="0.25">
      <c r="A1186" s="9" t="s">
        <v>3806</v>
      </c>
      <c r="B1186" s="11">
        <f t="shared" si="72"/>
        <v>12</v>
      </c>
      <c r="C1186" s="9" t="s">
        <v>3791</v>
      </c>
      <c r="D1186" s="9" t="str">
        <f t="shared" si="73"/>
        <v>25</v>
      </c>
      <c r="E1186" s="11">
        <v>2021</v>
      </c>
      <c r="F1186" s="7">
        <f t="shared" si="74"/>
        <v>44555</v>
      </c>
      <c r="G1186" t="s">
        <v>14</v>
      </c>
      <c r="H1186" t="s">
        <v>694</v>
      </c>
      <c r="I1186" t="s">
        <v>3741</v>
      </c>
      <c r="J1186" s="2" t="str">
        <f>IF(LEFT(G1186,7)=" Signed",MID(G1186,FIND($S$3,G1186)+9,30),IF(LEFT(G1186,8)=" Claimed",MID(G1186,FIND($S$4,G1186)+8,30),IF(LEFT(G1186,8)=" As",MID(G1186,FIND($S$5,G1186)+8,30),IF(LEFT(G1186,8)= " Traded", MID(G1186,FIND($S$6, G1186)+8,30),IF(LEFT(G1186,8)= " Drafted", MID(G1186,FIND($S$7, G1186)+8,30),IF(LEFT(G1186,8)= " Player", MID(G1186,FIND($S$8, G1186)+8,30),"no"))))))</f>
        <v>Atlanta Hawks.</v>
      </c>
      <c r="K1186" t="str">
        <f t="shared" si="75"/>
        <v>Atlanta Hawks</v>
      </c>
    </row>
    <row r="1187" spans="1:11" x14ac:dyDescent="0.25">
      <c r="A1187" s="9" t="s">
        <v>3806</v>
      </c>
      <c r="B1187" s="11">
        <f t="shared" si="72"/>
        <v>12</v>
      </c>
      <c r="C1187" s="9" t="s">
        <v>3791</v>
      </c>
      <c r="D1187" s="9" t="str">
        <f t="shared" si="73"/>
        <v>25</v>
      </c>
      <c r="E1187" s="11">
        <v>2021</v>
      </c>
      <c r="F1187" s="7">
        <f t="shared" si="74"/>
        <v>44555</v>
      </c>
      <c r="G1187" t="s">
        <v>1052</v>
      </c>
      <c r="H1187" t="s">
        <v>95</v>
      </c>
      <c r="I1187" t="s">
        <v>3741</v>
      </c>
      <c r="J1187" s="2" t="str">
        <f>IF(LEFT(G1187,7)=" Signed",MID(G1187,FIND($S$3,G1187)+9,30),IF(LEFT(G1187,8)=" Claimed",MID(G1187,FIND($S$4,G1187)+8,30),IF(LEFT(G1187,8)=" As",MID(G1187,FIND($S$5,G1187)+8,30),IF(LEFT(G1187,8)= " Traded", MID(G1187,FIND($S$6, G1187)+8,30),IF(LEFT(G1187,8)= " Drafted", MID(G1187,FIND($S$7, G1187)+8,30),IF(LEFT(G1187,8)= " Player", MID(G1187,FIND($S$8, G1187)+8,30),"no"))))))</f>
        <v>Boston Celtics.</v>
      </c>
      <c r="K1187" t="str">
        <f t="shared" si="75"/>
        <v>Boston Celtics</v>
      </c>
    </row>
    <row r="1188" spans="1:11" x14ac:dyDescent="0.25">
      <c r="A1188" s="9" t="s">
        <v>3806</v>
      </c>
      <c r="B1188" s="11">
        <f t="shared" si="72"/>
        <v>12</v>
      </c>
      <c r="C1188" s="9" t="s">
        <v>3791</v>
      </c>
      <c r="D1188" s="9" t="str">
        <f t="shared" si="73"/>
        <v>25</v>
      </c>
      <c r="E1188" s="11">
        <v>2021</v>
      </c>
      <c r="F1188" s="7">
        <f t="shared" si="74"/>
        <v>44555</v>
      </c>
      <c r="G1188" t="s">
        <v>1132</v>
      </c>
      <c r="H1188" t="s">
        <v>1139</v>
      </c>
      <c r="I1188" t="s">
        <v>3741</v>
      </c>
      <c r="J1188" s="2" t="str">
        <f>IF(LEFT(G1188,7)=" Signed",MID(G1188,FIND($S$3,G1188)+9,30),IF(LEFT(G1188,8)=" Claimed",MID(G1188,FIND($S$4,G1188)+8,30),IF(LEFT(G1188,8)=" As",MID(G1188,FIND($S$5,G1188)+8,30),IF(LEFT(G1188,8)= " Traded", MID(G1188,FIND($S$6, G1188)+8,30),IF(LEFT(G1188,8)= " Drafted", MID(G1188,FIND($S$7, G1188)+8,30),IF(LEFT(G1188,8)= " Player", MID(G1188,FIND($S$8, G1188)+8,30),"no"))))))</f>
        <v>Detroit Pistons.</v>
      </c>
      <c r="K1188" t="str">
        <f t="shared" si="75"/>
        <v>Detroit Pistons</v>
      </c>
    </row>
    <row r="1189" spans="1:11" x14ac:dyDescent="0.25">
      <c r="A1189" s="9" t="s">
        <v>3806</v>
      </c>
      <c r="B1189" s="11">
        <f t="shared" si="72"/>
        <v>12</v>
      </c>
      <c r="C1189" s="9" t="s">
        <v>3791</v>
      </c>
      <c r="D1189" s="9" t="str">
        <f t="shared" si="73"/>
        <v>25</v>
      </c>
      <c r="E1189" s="11">
        <v>2021</v>
      </c>
      <c r="F1189" s="7">
        <f t="shared" si="74"/>
        <v>44555</v>
      </c>
      <c r="G1189" t="s">
        <v>113</v>
      </c>
      <c r="H1189" t="s">
        <v>1011</v>
      </c>
      <c r="I1189" t="s">
        <v>3741</v>
      </c>
      <c r="J1189" s="2" t="str">
        <f>IF(LEFT(G1189,7)=" Signed",MID(G1189,FIND($S$3,G1189)+9,30),IF(LEFT(G1189,8)=" Claimed",MID(G1189,FIND($S$4,G1189)+8,30),IF(LEFT(G1189,8)=" As",MID(G1189,FIND($S$5,G1189)+8,30),IF(LEFT(G1189,8)= " Traded", MID(G1189,FIND($S$6, G1189)+8,30),IF(LEFT(G1189,8)= " Drafted", MID(G1189,FIND($S$7, G1189)+8,30),IF(LEFT(G1189,8)= " Player", MID(G1189,FIND($S$8, G1189)+8,30),"no"))))))</f>
        <v>Memphis Grizzlies.</v>
      </c>
      <c r="K1189" t="str">
        <f t="shared" si="75"/>
        <v>Memphis Grizzlies</v>
      </c>
    </row>
    <row r="1190" spans="1:11" x14ac:dyDescent="0.25">
      <c r="A1190" s="9" t="s">
        <v>3806</v>
      </c>
      <c r="B1190" s="11">
        <f t="shared" si="72"/>
        <v>12</v>
      </c>
      <c r="C1190" s="9" t="s">
        <v>3791</v>
      </c>
      <c r="D1190" s="9" t="str">
        <f t="shared" si="73"/>
        <v>25</v>
      </c>
      <c r="E1190" s="11">
        <v>2021</v>
      </c>
      <c r="F1190" s="7">
        <f t="shared" si="74"/>
        <v>44555</v>
      </c>
      <c r="G1190" t="s">
        <v>1052</v>
      </c>
      <c r="H1190" t="s">
        <v>415</v>
      </c>
      <c r="I1190" t="s">
        <v>3741</v>
      </c>
      <c r="J1190" s="2" t="str">
        <f>IF(LEFT(G1190,7)=" Signed",MID(G1190,FIND($S$3,G1190)+9,30),IF(LEFT(G1190,8)=" Claimed",MID(G1190,FIND($S$4,G1190)+8,30),IF(LEFT(G1190,8)=" As",MID(G1190,FIND($S$5,G1190)+8,30),IF(LEFT(G1190,8)= " Traded", MID(G1190,FIND($S$6, G1190)+8,30),IF(LEFT(G1190,8)= " Drafted", MID(G1190,FIND($S$7, G1190)+8,30),IF(LEFT(G1190,8)= " Player", MID(G1190,FIND($S$8, G1190)+8,30),"no"))))))</f>
        <v>Boston Celtics.</v>
      </c>
      <c r="K1190" t="str">
        <f t="shared" si="75"/>
        <v>Boston Celtics</v>
      </c>
    </row>
    <row r="1191" spans="1:11" x14ac:dyDescent="0.25">
      <c r="A1191" s="9" t="s">
        <v>3806</v>
      </c>
      <c r="B1191" s="11">
        <f t="shared" si="72"/>
        <v>12</v>
      </c>
      <c r="C1191" s="9" t="s">
        <v>3792</v>
      </c>
      <c r="D1191" s="9" t="str">
        <f t="shared" si="73"/>
        <v>26</v>
      </c>
      <c r="E1191" s="11">
        <v>2013</v>
      </c>
      <c r="F1191" s="7">
        <f t="shared" si="74"/>
        <v>41634</v>
      </c>
      <c r="G1191" t="s">
        <v>34</v>
      </c>
      <c r="H1191" t="s">
        <v>205</v>
      </c>
      <c r="I1191" t="s">
        <v>3744</v>
      </c>
      <c r="J1191" s="2" t="str">
        <f>IF(LEFT(G1191,7)=" Signed",MID(G1191,FIND($S$3,G1191)+9,30),IF(LEFT(G1191,8)=" Claimed",MID(G1191,FIND($S$4,G1191)+8,30),IF(LEFT(G1191,8)=" As",MID(G1191,FIND($S$5,G1191)+8,30),IF(LEFT(G1191,8)= " Traded", MID(G1191,FIND($S$6, G1191)+8,30),IF(LEFT(G1191,8)= " Drafted", MID(G1191,FIND($S$7, G1191)+8,30),IF(LEFT(G1191,8)= " Player", MID(G1191,FIND($S$8, G1191)+8,30),"no"))))))</f>
        <v>no</v>
      </c>
      <c r="K1191" t="str">
        <f t="shared" si="75"/>
        <v>no</v>
      </c>
    </row>
    <row r="1192" spans="1:11" x14ac:dyDescent="0.25">
      <c r="A1192" s="9" t="s">
        <v>3806</v>
      </c>
      <c r="B1192" s="11">
        <f t="shared" si="72"/>
        <v>12</v>
      </c>
      <c r="C1192" s="9" t="s">
        <v>3792</v>
      </c>
      <c r="D1192" s="9" t="str">
        <f t="shared" si="73"/>
        <v>26</v>
      </c>
      <c r="E1192" s="11">
        <v>2014</v>
      </c>
      <c r="F1192" s="7">
        <f t="shared" si="74"/>
        <v>41999</v>
      </c>
      <c r="G1192" t="s">
        <v>68</v>
      </c>
      <c r="H1192" t="s">
        <v>599</v>
      </c>
      <c r="I1192" t="s">
        <v>3742</v>
      </c>
      <c r="J1192" s="2" t="str">
        <f>IF(LEFT(G1192,7)=" Signed",MID(G1192,FIND($S$3,G1192)+9,30),IF(LEFT(G1192,8)=" Claimed",MID(G1192,FIND($S$4,G1192)+8,30),IF(LEFT(G1192,8)=" As",MID(G1192,FIND($S$5,G1192)+8,30),IF(LEFT(G1192,8)= " Traded", MID(G1192,FIND($S$6, G1192)+8,30),IF(LEFT(G1192,8)= " Drafted", MID(G1192,FIND($S$7, G1192)+8,30),IF(LEFT(G1192,8)= " Player", MID(G1192,FIND($S$8, G1192)+8,30),"no"))))))</f>
        <v>no</v>
      </c>
      <c r="K1192" t="str">
        <f t="shared" si="75"/>
        <v>no</v>
      </c>
    </row>
    <row r="1193" spans="1:11" x14ac:dyDescent="0.25">
      <c r="A1193" s="9" t="s">
        <v>3806</v>
      </c>
      <c r="B1193" s="11">
        <f t="shared" si="72"/>
        <v>12</v>
      </c>
      <c r="C1193" s="9" t="s">
        <v>3792</v>
      </c>
      <c r="D1193" s="9" t="str">
        <f t="shared" si="73"/>
        <v>26</v>
      </c>
      <c r="E1193" s="11">
        <v>2014</v>
      </c>
      <c r="F1193" s="7">
        <f t="shared" si="74"/>
        <v>41999</v>
      </c>
      <c r="G1193" t="s">
        <v>267</v>
      </c>
      <c r="H1193" t="s">
        <v>1113</v>
      </c>
      <c r="I1193" t="s">
        <v>3741</v>
      </c>
      <c r="J1193" s="2" t="str">
        <f>IF(LEFT(G1193,7)=" Signed",MID(G1193,FIND($S$3,G1193)+9,30),IF(LEFT(G1193,8)=" Claimed",MID(G1193,FIND($S$4,G1193)+8,30),IF(LEFT(G1193,8)=" As",MID(G1193,FIND($S$5,G1193)+8,30),IF(LEFT(G1193,8)= " Traded", MID(G1193,FIND($S$6, G1193)+8,30),IF(LEFT(G1193,8)= " Drafted", MID(G1193,FIND($S$7, G1193)+8,30),IF(LEFT(G1193,8)= " Player", MID(G1193,FIND($S$8, G1193)+8,30),"no"))))))</f>
        <v>Houston Rockets</v>
      </c>
      <c r="K1193" t="str">
        <f t="shared" si="75"/>
        <v>Houston Rockets</v>
      </c>
    </row>
    <row r="1194" spans="1:11" x14ac:dyDescent="0.25">
      <c r="A1194" s="9" t="s">
        <v>3806</v>
      </c>
      <c r="B1194" s="11">
        <f t="shared" si="72"/>
        <v>12</v>
      </c>
      <c r="C1194" s="9" t="s">
        <v>3792</v>
      </c>
      <c r="D1194" s="9" t="str">
        <f t="shared" si="73"/>
        <v>26</v>
      </c>
      <c r="E1194" s="11">
        <v>2017</v>
      </c>
      <c r="F1194" s="7">
        <f t="shared" si="74"/>
        <v>43095</v>
      </c>
      <c r="G1194" t="s">
        <v>34</v>
      </c>
      <c r="H1194" t="s">
        <v>791</v>
      </c>
      <c r="I1194" t="s">
        <v>3744</v>
      </c>
      <c r="J1194" s="2" t="str">
        <f>IF(LEFT(G1194,7)=" Signed",MID(G1194,FIND($S$3,G1194)+9,30),IF(LEFT(G1194,8)=" Claimed",MID(G1194,FIND($S$4,G1194)+8,30),IF(LEFT(G1194,8)=" As",MID(G1194,FIND($S$5,G1194)+8,30),IF(LEFT(G1194,8)= " Traded", MID(G1194,FIND($S$6, G1194)+8,30),IF(LEFT(G1194,8)= " Drafted", MID(G1194,FIND($S$7, G1194)+8,30),IF(LEFT(G1194,8)= " Player", MID(G1194,FIND($S$8, G1194)+8,30),"no"))))))</f>
        <v>no</v>
      </c>
      <c r="K1194" t="str">
        <f t="shared" si="75"/>
        <v>no</v>
      </c>
    </row>
    <row r="1195" spans="1:11" x14ac:dyDescent="0.25">
      <c r="A1195" s="9" t="s">
        <v>3806</v>
      </c>
      <c r="B1195" s="11">
        <f t="shared" si="72"/>
        <v>12</v>
      </c>
      <c r="C1195" s="9" t="s">
        <v>3792</v>
      </c>
      <c r="D1195" s="9" t="str">
        <f t="shared" si="73"/>
        <v>26</v>
      </c>
      <c r="E1195" s="11">
        <v>2019</v>
      </c>
      <c r="F1195" s="7">
        <f t="shared" si="74"/>
        <v>43825</v>
      </c>
      <c r="G1195" t="s">
        <v>1128</v>
      </c>
      <c r="H1195" t="s">
        <v>1140</v>
      </c>
      <c r="I1195" t="s">
        <v>3741</v>
      </c>
      <c r="J1195" s="2" t="str">
        <f>IF(LEFT(G1195,7)=" Signed",MID(G1195,FIND($S$3,G1195)+9,30),IF(LEFT(G1195,8)=" Claimed",MID(G1195,FIND($S$4,G1195)+8,30),IF(LEFT(G1195,8)=" As",MID(G1195,FIND($S$5,G1195)+8,30),IF(LEFT(G1195,8)= " Traded", MID(G1195,FIND($S$6, G1195)+8,30),IF(LEFT(G1195,8)= " Drafted", MID(G1195,FIND($S$7, G1195)+8,30),IF(LEFT(G1195,8)= " Player", MID(G1195,FIND($S$8, G1195)+8,30),"no"))))))</f>
        <v>Washington Wizards</v>
      </c>
      <c r="K1195" t="str">
        <f t="shared" si="75"/>
        <v>Washington Wizards</v>
      </c>
    </row>
    <row r="1196" spans="1:11" x14ac:dyDescent="0.25">
      <c r="A1196" s="9" t="s">
        <v>3806</v>
      </c>
      <c r="B1196" s="11">
        <f t="shared" si="72"/>
        <v>12</v>
      </c>
      <c r="C1196" s="9" t="s">
        <v>3792</v>
      </c>
      <c r="D1196" s="9" t="str">
        <f t="shared" si="73"/>
        <v>26</v>
      </c>
      <c r="E1196" s="11">
        <v>2021</v>
      </c>
      <c r="F1196" s="7">
        <f t="shared" si="74"/>
        <v>44556</v>
      </c>
      <c r="G1196" t="s">
        <v>634</v>
      </c>
      <c r="H1196" t="s">
        <v>460</v>
      </c>
      <c r="I1196" t="s">
        <v>3742</v>
      </c>
      <c r="J1196" s="2" t="str">
        <f>IF(LEFT(G1196,7)=" Signed",MID(G1196,FIND($S$3,G1196)+9,30),IF(LEFT(G1196,8)=" Claimed",MID(G1196,FIND($S$4,G1196)+8,30),IF(LEFT(G1196,8)=" As",MID(G1196,FIND($S$5,G1196)+8,30),IF(LEFT(G1196,8)= " Traded", MID(G1196,FIND($S$6, G1196)+8,30),IF(LEFT(G1196,8)= " Drafted", MID(G1196,FIND($S$7, G1196)+8,30),IF(LEFT(G1196,8)= " Player", MID(G1196,FIND($S$8, G1196)+8,30),"no"))))))</f>
        <v>no</v>
      </c>
      <c r="K1196" t="str">
        <f t="shared" si="75"/>
        <v>no</v>
      </c>
    </row>
    <row r="1197" spans="1:11" x14ac:dyDescent="0.25">
      <c r="A1197" s="9" t="s">
        <v>3806</v>
      </c>
      <c r="B1197" s="11">
        <f t="shared" si="72"/>
        <v>12</v>
      </c>
      <c r="C1197" s="9" t="s">
        <v>3792</v>
      </c>
      <c r="D1197" s="9" t="str">
        <f t="shared" si="73"/>
        <v>26</v>
      </c>
      <c r="E1197" s="11">
        <v>2021</v>
      </c>
      <c r="F1197" s="7">
        <f t="shared" si="74"/>
        <v>44556</v>
      </c>
      <c r="G1197" t="s">
        <v>213</v>
      </c>
      <c r="H1197" t="s">
        <v>1141</v>
      </c>
      <c r="I1197" t="s">
        <v>3741</v>
      </c>
      <c r="J1197" s="2" t="str">
        <f>IF(LEFT(G1197,7)=" Signed",MID(G1197,FIND($S$3,G1197)+9,30),IF(LEFT(G1197,8)=" Claimed",MID(G1197,FIND($S$4,G1197)+8,30),IF(LEFT(G1197,8)=" As",MID(G1197,FIND($S$5,G1197)+8,30),IF(LEFT(G1197,8)= " Traded", MID(G1197,FIND($S$6, G1197)+8,30),IF(LEFT(G1197,8)= " Drafted", MID(G1197,FIND($S$7, G1197)+8,30),IF(LEFT(G1197,8)= " Player", MID(G1197,FIND($S$8, G1197)+8,30),"no"))))))</f>
        <v>Portland Trail Blazers.</v>
      </c>
      <c r="K1197" t="str">
        <f t="shared" si="75"/>
        <v>Portland Trail Blazers</v>
      </c>
    </row>
    <row r="1198" spans="1:11" x14ac:dyDescent="0.25">
      <c r="A1198" s="9" t="s">
        <v>3806</v>
      </c>
      <c r="B1198" s="11">
        <f t="shared" si="72"/>
        <v>12</v>
      </c>
      <c r="C1198" s="9" t="s">
        <v>3792</v>
      </c>
      <c r="D1198" s="9" t="str">
        <f t="shared" si="73"/>
        <v>26</v>
      </c>
      <c r="E1198" s="11">
        <v>2021</v>
      </c>
      <c r="F1198" s="7">
        <f t="shared" si="74"/>
        <v>44556</v>
      </c>
      <c r="G1198" t="s">
        <v>208</v>
      </c>
      <c r="H1198" t="s">
        <v>93</v>
      </c>
      <c r="I1198" t="s">
        <v>3741</v>
      </c>
      <c r="J1198" s="2" t="str">
        <f>IF(LEFT(G1198,7)=" Signed",MID(G1198,FIND($S$3,G1198)+9,30),IF(LEFT(G1198,8)=" Claimed",MID(G1198,FIND($S$4,G1198)+8,30),IF(LEFT(G1198,8)=" As",MID(G1198,FIND($S$5,G1198)+8,30),IF(LEFT(G1198,8)= " Traded", MID(G1198,FIND($S$6, G1198)+8,30),IF(LEFT(G1198,8)= " Drafted", MID(G1198,FIND($S$7, G1198)+8,30),IF(LEFT(G1198,8)= " Player", MID(G1198,FIND($S$8, G1198)+8,30),"no"))))))</f>
        <v>New Orleans Pelicans.</v>
      </c>
      <c r="K1198" t="str">
        <f t="shared" si="75"/>
        <v>New Orleans Pelicans</v>
      </c>
    </row>
    <row r="1199" spans="1:11" x14ac:dyDescent="0.25">
      <c r="A1199" s="9" t="s">
        <v>3806</v>
      </c>
      <c r="B1199" s="11">
        <f t="shared" si="72"/>
        <v>12</v>
      </c>
      <c r="C1199" s="9" t="s">
        <v>3792</v>
      </c>
      <c r="D1199" s="9" t="str">
        <f t="shared" si="73"/>
        <v>26</v>
      </c>
      <c r="E1199" s="11">
        <v>2021</v>
      </c>
      <c r="F1199" s="7">
        <f t="shared" si="74"/>
        <v>44556</v>
      </c>
      <c r="G1199" t="s">
        <v>1132</v>
      </c>
      <c r="H1199" t="s">
        <v>927</v>
      </c>
      <c r="I1199" t="s">
        <v>3741</v>
      </c>
      <c r="J1199" s="2" t="str">
        <f>IF(LEFT(G1199,7)=" Signed",MID(G1199,FIND($S$3,G1199)+9,30),IF(LEFT(G1199,8)=" Claimed",MID(G1199,FIND($S$4,G1199)+8,30),IF(LEFT(G1199,8)=" As",MID(G1199,FIND($S$5,G1199)+8,30),IF(LEFT(G1199,8)= " Traded", MID(G1199,FIND($S$6, G1199)+8,30),IF(LEFT(G1199,8)= " Drafted", MID(G1199,FIND($S$7, G1199)+8,30),IF(LEFT(G1199,8)= " Player", MID(G1199,FIND($S$8, G1199)+8,30),"no"))))))</f>
        <v>Detroit Pistons.</v>
      </c>
      <c r="K1199" t="str">
        <f t="shared" si="75"/>
        <v>Detroit Pistons</v>
      </c>
    </row>
    <row r="1200" spans="1:11" x14ac:dyDescent="0.25">
      <c r="A1200" s="9" t="s">
        <v>3806</v>
      </c>
      <c r="B1200" s="11">
        <f t="shared" si="72"/>
        <v>12</v>
      </c>
      <c r="C1200" s="9" t="s">
        <v>3792</v>
      </c>
      <c r="D1200" s="9" t="str">
        <f t="shared" si="73"/>
        <v>26</v>
      </c>
      <c r="E1200" s="11">
        <v>2021</v>
      </c>
      <c r="F1200" s="7">
        <f t="shared" si="74"/>
        <v>44556</v>
      </c>
      <c r="G1200" t="s">
        <v>472</v>
      </c>
      <c r="H1200" t="s">
        <v>712</v>
      </c>
      <c r="I1200" t="s">
        <v>3741</v>
      </c>
      <c r="J1200" s="2" t="str">
        <f>IF(LEFT(G1200,7)=" Signed",MID(G1200,FIND($S$3,G1200)+9,30),IF(LEFT(G1200,8)=" Claimed",MID(G1200,FIND($S$4,G1200)+8,30),IF(LEFT(G1200,8)=" As",MID(G1200,FIND($S$5,G1200)+8,30),IF(LEFT(G1200,8)= " Traded", MID(G1200,FIND($S$6, G1200)+8,30),IF(LEFT(G1200,8)= " Drafted", MID(G1200,FIND($S$7, G1200)+8,30),IF(LEFT(G1200,8)= " Player", MID(G1200,FIND($S$8, G1200)+8,30),"no"))))))</f>
        <v>Chicago Bulls</v>
      </c>
      <c r="K1200" t="str">
        <f t="shared" si="75"/>
        <v>Chicago Bulls</v>
      </c>
    </row>
    <row r="1201" spans="1:11" x14ac:dyDescent="0.25">
      <c r="A1201" s="9" t="s">
        <v>3806</v>
      </c>
      <c r="B1201" s="11">
        <f t="shared" si="72"/>
        <v>12</v>
      </c>
      <c r="C1201" s="9" t="s">
        <v>3792</v>
      </c>
      <c r="D1201" s="9" t="str">
        <f t="shared" si="73"/>
        <v>26</v>
      </c>
      <c r="E1201" s="11">
        <v>2021</v>
      </c>
      <c r="F1201" s="7">
        <f t="shared" si="74"/>
        <v>44556</v>
      </c>
      <c r="G1201" t="s">
        <v>208</v>
      </c>
      <c r="H1201" t="s">
        <v>485</v>
      </c>
      <c r="I1201" t="s">
        <v>3741</v>
      </c>
      <c r="J1201" s="2" t="str">
        <f>IF(LEFT(G1201,7)=" Signed",MID(G1201,FIND($S$3,G1201)+9,30),IF(LEFT(G1201,8)=" Claimed",MID(G1201,FIND($S$4,G1201)+8,30),IF(LEFT(G1201,8)=" As",MID(G1201,FIND($S$5,G1201)+8,30),IF(LEFT(G1201,8)= " Traded", MID(G1201,FIND($S$6, G1201)+8,30),IF(LEFT(G1201,8)= " Drafted", MID(G1201,FIND($S$7, G1201)+8,30),IF(LEFT(G1201,8)= " Player", MID(G1201,FIND($S$8, G1201)+8,30),"no"))))))</f>
        <v>New Orleans Pelicans.</v>
      </c>
      <c r="K1201" t="str">
        <f t="shared" si="75"/>
        <v>New Orleans Pelicans</v>
      </c>
    </row>
    <row r="1202" spans="1:11" x14ac:dyDescent="0.25">
      <c r="A1202" s="9" t="s">
        <v>3806</v>
      </c>
      <c r="B1202" s="11">
        <f t="shared" si="72"/>
        <v>12</v>
      </c>
      <c r="C1202" s="9" t="s">
        <v>3792</v>
      </c>
      <c r="D1202" s="9" t="str">
        <f t="shared" si="73"/>
        <v>26</v>
      </c>
      <c r="E1202" s="11">
        <v>2021</v>
      </c>
      <c r="F1202" s="7">
        <f t="shared" si="74"/>
        <v>44556</v>
      </c>
      <c r="G1202" t="s">
        <v>213</v>
      </c>
      <c r="H1202" t="s">
        <v>1142</v>
      </c>
      <c r="I1202" t="s">
        <v>3741</v>
      </c>
      <c r="J1202" s="2" t="str">
        <f>IF(LEFT(G1202,7)=" Signed",MID(G1202,FIND($S$3,G1202)+9,30),IF(LEFT(G1202,8)=" Claimed",MID(G1202,FIND($S$4,G1202)+8,30),IF(LEFT(G1202,8)=" As",MID(G1202,FIND($S$5,G1202)+8,30),IF(LEFT(G1202,8)= " Traded", MID(G1202,FIND($S$6, G1202)+8,30),IF(LEFT(G1202,8)= " Drafted", MID(G1202,FIND($S$7, G1202)+8,30),IF(LEFT(G1202,8)= " Player", MID(G1202,FIND($S$8, G1202)+8,30),"no"))))))</f>
        <v>Portland Trail Blazers.</v>
      </c>
      <c r="K1202" t="str">
        <f t="shared" si="75"/>
        <v>Portland Trail Blazers</v>
      </c>
    </row>
    <row r="1203" spans="1:11" x14ac:dyDescent="0.25">
      <c r="A1203" s="9" t="s">
        <v>3806</v>
      </c>
      <c r="B1203" s="11">
        <f t="shared" si="72"/>
        <v>12</v>
      </c>
      <c r="C1203" s="9" t="s">
        <v>3792</v>
      </c>
      <c r="D1203" s="9" t="str">
        <f t="shared" si="73"/>
        <v>26</v>
      </c>
      <c r="E1203" s="11">
        <v>2021</v>
      </c>
      <c r="F1203" s="7">
        <f t="shared" si="74"/>
        <v>44556</v>
      </c>
      <c r="G1203" t="s">
        <v>213</v>
      </c>
      <c r="H1203" t="s">
        <v>1143</v>
      </c>
      <c r="I1203" t="s">
        <v>3741</v>
      </c>
      <c r="J1203" s="2" t="str">
        <f>IF(LEFT(G1203,7)=" Signed",MID(G1203,FIND($S$3,G1203)+9,30),IF(LEFT(G1203,8)=" Claimed",MID(G1203,FIND($S$4,G1203)+8,30),IF(LEFT(G1203,8)=" As",MID(G1203,FIND($S$5,G1203)+8,30),IF(LEFT(G1203,8)= " Traded", MID(G1203,FIND($S$6, G1203)+8,30),IF(LEFT(G1203,8)= " Drafted", MID(G1203,FIND($S$7, G1203)+8,30),IF(LEFT(G1203,8)= " Player", MID(G1203,FIND($S$8, G1203)+8,30),"no"))))))</f>
        <v>Portland Trail Blazers.</v>
      </c>
      <c r="K1203" t="str">
        <f t="shared" si="75"/>
        <v>Portland Trail Blazers</v>
      </c>
    </row>
    <row r="1204" spans="1:11" x14ac:dyDescent="0.25">
      <c r="A1204" s="9" t="s">
        <v>3806</v>
      </c>
      <c r="B1204" s="11">
        <f t="shared" si="72"/>
        <v>12</v>
      </c>
      <c r="C1204" s="9" t="s">
        <v>3792</v>
      </c>
      <c r="D1204" s="9" t="str">
        <f t="shared" si="73"/>
        <v>26</v>
      </c>
      <c r="E1204" s="11">
        <v>2021</v>
      </c>
      <c r="F1204" s="7">
        <f t="shared" si="74"/>
        <v>44556</v>
      </c>
      <c r="G1204" t="s">
        <v>144</v>
      </c>
      <c r="H1204" t="s">
        <v>1144</v>
      </c>
      <c r="I1204" t="s">
        <v>3741</v>
      </c>
      <c r="J1204" s="2" t="str">
        <f>IF(LEFT(G1204,7)=" Signed",MID(G1204,FIND($S$3,G1204)+9,30),IF(LEFT(G1204,8)=" Claimed",MID(G1204,FIND($S$4,G1204)+8,30),IF(LEFT(G1204,8)=" As",MID(G1204,FIND($S$5,G1204)+8,30),IF(LEFT(G1204,8)= " Traded", MID(G1204,FIND($S$6, G1204)+8,30),IF(LEFT(G1204,8)= " Drafted", MID(G1204,FIND($S$7, G1204)+8,30),IF(LEFT(G1204,8)= " Player", MID(G1204,FIND($S$8, G1204)+8,30),"no"))))))</f>
        <v>Los Angeles Clippers.</v>
      </c>
      <c r="K1204" t="str">
        <f t="shared" si="75"/>
        <v>Los Angeles Clippers</v>
      </c>
    </row>
    <row r="1205" spans="1:11" x14ac:dyDescent="0.25">
      <c r="A1205" s="9" t="s">
        <v>3806</v>
      </c>
      <c r="B1205" s="11">
        <f t="shared" si="72"/>
        <v>12</v>
      </c>
      <c r="C1205" s="9" t="s">
        <v>3793</v>
      </c>
      <c r="D1205" s="9" t="str">
        <f t="shared" si="73"/>
        <v>27</v>
      </c>
      <c r="E1205" s="11">
        <v>2011</v>
      </c>
      <c r="F1205" s="7">
        <f t="shared" si="74"/>
        <v>40904</v>
      </c>
      <c r="G1205" t="s">
        <v>1145</v>
      </c>
      <c r="H1205" t="s">
        <v>958</v>
      </c>
      <c r="I1205" t="s">
        <v>3741</v>
      </c>
      <c r="J1205" s="2" t="str">
        <f>IF(LEFT(G1205,7)=" Signed",MID(G1205,FIND($S$3,G1205)+9,30),IF(LEFT(G1205,8)=" Claimed",MID(G1205,FIND($S$4,G1205)+8,30),IF(LEFT(G1205,8)=" As",MID(G1205,FIND($S$5,G1205)+8,30),IF(LEFT(G1205,8)= " Traded", MID(G1205,FIND($S$6, G1205)+8,30),IF(LEFT(G1205,8)= " Drafted", MID(G1205,FIND($S$7, G1205)+8,30),IF(LEFT(G1205,8)= " Player", MID(G1205,FIND($S$8, G1205)+8,30),"no"))))))</f>
        <v>New York Knicks.</v>
      </c>
      <c r="K1205" t="str">
        <f t="shared" si="75"/>
        <v>New York Knicks</v>
      </c>
    </row>
    <row r="1206" spans="1:11" x14ac:dyDescent="0.25">
      <c r="A1206" s="9" t="s">
        <v>3806</v>
      </c>
      <c r="B1206" s="11">
        <f t="shared" si="72"/>
        <v>12</v>
      </c>
      <c r="C1206" s="9" t="s">
        <v>3793</v>
      </c>
      <c r="D1206" s="9" t="str">
        <f t="shared" si="73"/>
        <v>27</v>
      </c>
      <c r="E1206" s="11">
        <v>2016</v>
      </c>
      <c r="F1206" s="7">
        <f t="shared" si="74"/>
        <v>42731</v>
      </c>
      <c r="G1206" t="s">
        <v>634</v>
      </c>
      <c r="H1206" t="s">
        <v>255</v>
      </c>
      <c r="I1206" t="s">
        <v>3742</v>
      </c>
      <c r="J1206" s="2" t="str">
        <f>IF(LEFT(G1206,7)=" Signed",MID(G1206,FIND($S$3,G1206)+9,30),IF(LEFT(G1206,8)=" Claimed",MID(G1206,FIND($S$4,G1206)+8,30),IF(LEFT(G1206,8)=" As",MID(G1206,FIND($S$5,G1206)+8,30),IF(LEFT(G1206,8)= " Traded", MID(G1206,FIND($S$6, G1206)+8,30),IF(LEFT(G1206,8)= " Drafted", MID(G1206,FIND($S$7, G1206)+8,30),IF(LEFT(G1206,8)= " Player", MID(G1206,FIND($S$8, G1206)+8,30),"no"))))))</f>
        <v>no</v>
      </c>
      <c r="K1206" t="str">
        <f t="shared" si="75"/>
        <v>no</v>
      </c>
    </row>
    <row r="1207" spans="1:11" x14ac:dyDescent="0.25">
      <c r="A1207" s="9" t="s">
        <v>3806</v>
      </c>
      <c r="B1207" s="11">
        <f t="shared" si="72"/>
        <v>12</v>
      </c>
      <c r="C1207" s="9" t="s">
        <v>3793</v>
      </c>
      <c r="D1207" s="9" t="str">
        <f t="shared" si="73"/>
        <v>27</v>
      </c>
      <c r="E1207" s="11">
        <v>2017</v>
      </c>
      <c r="F1207" s="7">
        <f t="shared" si="74"/>
        <v>43096</v>
      </c>
      <c r="G1207" t="s">
        <v>1146</v>
      </c>
      <c r="H1207" t="s">
        <v>123</v>
      </c>
      <c r="I1207" t="s">
        <v>3747</v>
      </c>
      <c r="J1207" s="2" t="str">
        <f>IF(LEFT(G1207,7)=" Signed",MID(G1207,FIND($S$3,G1207)+9,30),IF(LEFT(G1207,8)=" Claimed",MID(G1207,FIND($S$4,G1207)+8,30),IF(LEFT(G1207,8)=" As",MID(G1207,FIND($S$5,G1207)+8,30),IF(LEFT(G1207,8)= " Traded", MID(G1207,FIND($S$6, G1207)+8,30),IF(LEFT(G1207,8)= " Drafted", MID(G1207,FIND($S$7, G1207)+8,30),IF(LEFT(G1207,8)= " Player", MID(G1207,FIND($S$8, G1207)+8,30),"no"))))))</f>
        <v>no</v>
      </c>
      <c r="K1207" t="str">
        <f t="shared" si="75"/>
        <v>no</v>
      </c>
    </row>
    <row r="1208" spans="1:11" x14ac:dyDescent="0.25">
      <c r="A1208" s="9" t="s">
        <v>3806</v>
      </c>
      <c r="B1208" s="11">
        <f t="shared" si="72"/>
        <v>12</v>
      </c>
      <c r="C1208" s="9" t="s">
        <v>3793</v>
      </c>
      <c r="D1208" s="9" t="str">
        <f t="shared" si="73"/>
        <v>27</v>
      </c>
      <c r="E1208" s="11">
        <v>2017</v>
      </c>
      <c r="F1208" s="7">
        <f t="shared" si="74"/>
        <v>43096</v>
      </c>
      <c r="G1208" t="s">
        <v>100</v>
      </c>
      <c r="H1208" t="s">
        <v>791</v>
      </c>
      <c r="I1208" t="s">
        <v>3747</v>
      </c>
      <c r="J1208" s="2" t="str">
        <f>IF(LEFT(G1208,7)=" Signed",MID(G1208,FIND($S$3,G1208)+9,30),IF(LEFT(G1208,8)=" Claimed",MID(G1208,FIND($S$4,G1208)+8,30),IF(LEFT(G1208,8)=" As",MID(G1208,FIND($S$5,G1208)+8,30),IF(LEFT(G1208,8)= " Traded", MID(G1208,FIND($S$6, G1208)+8,30),IF(LEFT(G1208,8)= " Drafted", MID(G1208,FIND($S$7, G1208)+8,30),IF(LEFT(G1208,8)= " Player", MID(G1208,FIND($S$8, G1208)+8,30),"no"))))))</f>
        <v>no</v>
      </c>
      <c r="K1208" t="str">
        <f t="shared" si="75"/>
        <v>no</v>
      </c>
    </row>
    <row r="1209" spans="1:11" x14ac:dyDescent="0.25">
      <c r="A1209" s="9" t="s">
        <v>3806</v>
      </c>
      <c r="B1209" s="11">
        <f t="shared" si="72"/>
        <v>12</v>
      </c>
      <c r="C1209" s="9" t="s">
        <v>3793</v>
      </c>
      <c r="D1209" s="9" t="str">
        <f t="shared" si="73"/>
        <v>27</v>
      </c>
      <c r="E1209" s="11">
        <v>2017</v>
      </c>
      <c r="F1209" s="7">
        <f t="shared" si="74"/>
        <v>43096</v>
      </c>
      <c r="G1209" t="s">
        <v>1147</v>
      </c>
      <c r="H1209" t="s">
        <v>123</v>
      </c>
      <c r="I1209" t="s">
        <v>3744</v>
      </c>
      <c r="J1209" s="2" t="str">
        <f>IF(LEFT(G1209,7)=" Signed",MID(G1209,FIND($S$3,G1209)+9,30),IF(LEFT(G1209,8)=" Claimed",MID(G1209,FIND($S$4,G1209)+8,30),IF(LEFT(G1209,8)=" As",MID(G1209,FIND($S$5,G1209)+8,30),IF(LEFT(G1209,8)= " Traded", MID(G1209,FIND($S$6, G1209)+8,30),IF(LEFT(G1209,8)= " Drafted", MID(G1209,FIND($S$7, G1209)+8,30),IF(LEFT(G1209,8)= " Player", MID(G1209,FIND($S$8, G1209)+8,30),"no"))))))</f>
        <v>no</v>
      </c>
      <c r="K1209" t="str">
        <f t="shared" si="75"/>
        <v>no</v>
      </c>
    </row>
    <row r="1210" spans="1:11" x14ac:dyDescent="0.25">
      <c r="A1210" s="9" t="s">
        <v>3806</v>
      </c>
      <c r="B1210" s="11">
        <f t="shared" si="72"/>
        <v>12</v>
      </c>
      <c r="C1210" s="9" t="s">
        <v>3793</v>
      </c>
      <c r="D1210" s="9" t="str">
        <f t="shared" si="73"/>
        <v>27</v>
      </c>
      <c r="E1210" s="11">
        <v>2018</v>
      </c>
      <c r="F1210" s="7">
        <f t="shared" si="74"/>
        <v>43461</v>
      </c>
      <c r="G1210" t="s">
        <v>997</v>
      </c>
      <c r="H1210" t="s">
        <v>990</v>
      </c>
      <c r="I1210" t="s">
        <v>3742</v>
      </c>
      <c r="J1210" s="2" t="str">
        <f>IF(LEFT(G1210,7)=" Signed",MID(G1210,FIND($S$3,G1210)+9,30),IF(LEFT(G1210,8)=" Claimed",MID(G1210,FIND($S$4,G1210)+8,30),IF(LEFT(G1210,8)=" As",MID(G1210,FIND($S$5,G1210)+8,30),IF(LEFT(G1210,8)= " Traded", MID(G1210,FIND($S$6, G1210)+8,30),IF(LEFT(G1210,8)= " Drafted", MID(G1210,FIND($S$7, G1210)+8,30),IF(LEFT(G1210,8)= " Player", MID(G1210,FIND($S$8, G1210)+8,30),"no"))))))</f>
        <v>no</v>
      </c>
      <c r="K1210" t="str">
        <f t="shared" si="75"/>
        <v>no</v>
      </c>
    </row>
    <row r="1211" spans="1:11" x14ac:dyDescent="0.25">
      <c r="A1211" s="9" t="s">
        <v>3806</v>
      </c>
      <c r="B1211" s="11">
        <f t="shared" si="72"/>
        <v>12</v>
      </c>
      <c r="C1211" s="9" t="s">
        <v>3793</v>
      </c>
      <c r="D1211" s="9" t="str">
        <f t="shared" si="73"/>
        <v>27</v>
      </c>
      <c r="E1211" s="11">
        <v>2018</v>
      </c>
      <c r="F1211" s="7">
        <f t="shared" si="74"/>
        <v>43461</v>
      </c>
      <c r="G1211" t="s">
        <v>245</v>
      </c>
      <c r="H1211" t="s">
        <v>444</v>
      </c>
      <c r="I1211" t="s">
        <v>3742</v>
      </c>
      <c r="J1211" s="2" t="str">
        <f>IF(LEFT(G1211,7)=" Signed",MID(G1211,FIND($S$3,G1211)+9,30),IF(LEFT(G1211,8)=" Claimed",MID(G1211,FIND($S$4,G1211)+8,30),IF(LEFT(G1211,8)=" As",MID(G1211,FIND($S$5,G1211)+8,30),IF(LEFT(G1211,8)= " Traded", MID(G1211,FIND($S$6, G1211)+8,30),IF(LEFT(G1211,8)= " Drafted", MID(G1211,FIND($S$7, G1211)+8,30),IF(LEFT(G1211,8)= " Player", MID(G1211,FIND($S$8, G1211)+8,30),"no"))))))</f>
        <v>no</v>
      </c>
      <c r="K1211" t="str">
        <f t="shared" si="75"/>
        <v>no</v>
      </c>
    </row>
    <row r="1212" spans="1:11" x14ac:dyDescent="0.25">
      <c r="A1212" s="9" t="s">
        <v>3806</v>
      </c>
      <c r="B1212" s="11">
        <f t="shared" si="72"/>
        <v>12</v>
      </c>
      <c r="C1212" s="9" t="s">
        <v>3793</v>
      </c>
      <c r="D1212" s="9" t="str">
        <f t="shared" si="73"/>
        <v>27</v>
      </c>
      <c r="E1212" s="11">
        <v>2018</v>
      </c>
      <c r="F1212" s="7">
        <f t="shared" si="74"/>
        <v>43461</v>
      </c>
      <c r="G1212" t="s">
        <v>343</v>
      </c>
      <c r="H1212" t="s">
        <v>1148</v>
      </c>
      <c r="I1212" t="s">
        <v>3741</v>
      </c>
      <c r="J1212" s="2" t="str">
        <f>IF(LEFT(G1212,7)=" Signed",MID(G1212,FIND($S$3,G1212)+9,30),IF(LEFT(G1212,8)=" Claimed",MID(G1212,FIND($S$4,G1212)+8,30),IF(LEFT(G1212,8)=" As",MID(G1212,FIND($S$5,G1212)+8,30),IF(LEFT(G1212,8)= " Traded", MID(G1212,FIND($S$6, G1212)+8,30),IF(LEFT(G1212,8)= " Drafted", MID(G1212,FIND($S$7, G1212)+8,30),IF(LEFT(G1212,8)= " Player", MID(G1212,FIND($S$8, G1212)+8,30),"no"))))))</f>
        <v>Chicago Bulls</v>
      </c>
      <c r="K1212" t="str">
        <f t="shared" si="75"/>
        <v>Chicago Bulls</v>
      </c>
    </row>
    <row r="1213" spans="1:11" x14ac:dyDescent="0.25">
      <c r="A1213" s="9" t="s">
        <v>3806</v>
      </c>
      <c r="B1213" s="11">
        <f t="shared" si="72"/>
        <v>12</v>
      </c>
      <c r="C1213" s="9" t="s">
        <v>3793</v>
      </c>
      <c r="D1213" s="9" t="str">
        <f t="shared" si="73"/>
        <v>27</v>
      </c>
      <c r="E1213" s="11">
        <v>2019</v>
      </c>
      <c r="F1213" s="7">
        <f t="shared" si="74"/>
        <v>43826</v>
      </c>
      <c r="G1213" t="s">
        <v>211</v>
      </c>
      <c r="H1213" t="s">
        <v>1149</v>
      </c>
      <c r="I1213" t="s">
        <v>3741</v>
      </c>
      <c r="J1213" s="2" t="str">
        <f>IF(LEFT(G1213,7)=" Signed",MID(G1213,FIND($S$3,G1213)+9,30),IF(LEFT(G1213,8)=" Claimed",MID(G1213,FIND($S$4,G1213)+8,30),IF(LEFT(G1213,8)=" As",MID(G1213,FIND($S$5,G1213)+8,30),IF(LEFT(G1213,8)= " Traded", MID(G1213,FIND($S$6, G1213)+8,30),IF(LEFT(G1213,8)= " Drafted", MID(G1213,FIND($S$7, G1213)+8,30),IF(LEFT(G1213,8)= " Player", MID(G1213,FIND($S$8, G1213)+8,30),"no"))))))</f>
        <v>Houston Rockets</v>
      </c>
      <c r="K1213" t="str">
        <f t="shared" si="75"/>
        <v>Houston Rockets</v>
      </c>
    </row>
    <row r="1214" spans="1:11" x14ac:dyDescent="0.25">
      <c r="A1214" s="9" t="s">
        <v>3806</v>
      </c>
      <c r="B1214" s="11">
        <f t="shared" si="72"/>
        <v>12</v>
      </c>
      <c r="C1214" s="9" t="s">
        <v>3793</v>
      </c>
      <c r="D1214" s="9" t="str">
        <f t="shared" si="73"/>
        <v>27</v>
      </c>
      <c r="E1214" s="11">
        <v>2019</v>
      </c>
      <c r="F1214" s="7">
        <f t="shared" si="74"/>
        <v>43826</v>
      </c>
      <c r="G1214" t="s">
        <v>1049</v>
      </c>
      <c r="H1214" t="s">
        <v>1150</v>
      </c>
      <c r="I1214" t="s">
        <v>3746</v>
      </c>
      <c r="J1214" s="2" t="str">
        <f>IF(LEFT(G1214,7)=" Signed",MID(G1214,FIND($S$3,G1214)+9,30),IF(LEFT(G1214,8)=" Claimed",MID(G1214,FIND($S$4,G1214)+8,30),IF(LEFT(G1214,8)=" As",MID(G1214,FIND($S$5,G1214)+8,30),IF(LEFT(G1214,8)= " Traded", MID(G1214,FIND($S$6, G1214)+8,30),IF(LEFT(G1214,8)= " Drafted", MID(G1214,FIND($S$7, G1214)+8,30),IF(LEFT(G1214,8)= " Player", MID(G1214,FIND($S$8, G1214)+8,30),"no"))))))</f>
        <v>no</v>
      </c>
      <c r="K1214" t="str">
        <f t="shared" si="75"/>
        <v>no</v>
      </c>
    </row>
    <row r="1215" spans="1:11" x14ac:dyDescent="0.25">
      <c r="A1215" s="9" t="s">
        <v>3806</v>
      </c>
      <c r="B1215" s="11">
        <f t="shared" si="72"/>
        <v>12</v>
      </c>
      <c r="C1215" s="9" t="s">
        <v>3793</v>
      </c>
      <c r="D1215" s="9" t="str">
        <f t="shared" si="73"/>
        <v>27</v>
      </c>
      <c r="E1215" s="11">
        <v>2019</v>
      </c>
      <c r="F1215" s="7">
        <f t="shared" si="74"/>
        <v>43826</v>
      </c>
      <c r="G1215" t="s">
        <v>45</v>
      </c>
      <c r="H1215" t="s">
        <v>1151</v>
      </c>
      <c r="I1215" t="s">
        <v>3745</v>
      </c>
      <c r="J1215" s="2" t="str">
        <f>IF(LEFT(G1215,7)=" Signed",MID(G1215,FIND($S$3,G1215)+9,30),IF(LEFT(G1215,8)=" Claimed",MID(G1215,FIND($S$4,G1215)+8,30),IF(LEFT(G1215,8)=" As",MID(G1215,FIND($S$5,G1215)+8,30),IF(LEFT(G1215,8)= " Traded", MID(G1215,FIND($S$6, G1215)+8,30),IF(LEFT(G1215,8)= " Drafted", MID(G1215,FIND($S$7, G1215)+8,30),IF(LEFT(G1215,8)= " Player", MID(G1215,FIND($S$8, G1215)+8,30),"no"))))))</f>
        <v>no</v>
      </c>
      <c r="K1215" t="str">
        <f t="shared" si="75"/>
        <v>no</v>
      </c>
    </row>
    <row r="1216" spans="1:11" x14ac:dyDescent="0.25">
      <c r="A1216" s="9" t="s">
        <v>3806</v>
      </c>
      <c r="B1216" s="11">
        <f t="shared" si="72"/>
        <v>12</v>
      </c>
      <c r="C1216" s="9" t="s">
        <v>3793</v>
      </c>
      <c r="D1216" s="9" t="str">
        <f t="shared" si="73"/>
        <v>27</v>
      </c>
      <c r="E1216" s="11">
        <v>2020</v>
      </c>
      <c r="F1216" s="7">
        <f t="shared" si="74"/>
        <v>44192</v>
      </c>
      <c r="G1216" t="s">
        <v>220</v>
      </c>
      <c r="H1216" t="s">
        <v>386</v>
      </c>
      <c r="I1216" t="s">
        <v>3741</v>
      </c>
      <c r="J1216" s="2" t="str">
        <f>IF(LEFT(G1216,7)=" Signed",MID(G1216,FIND($S$3,G1216)+9,30),IF(LEFT(G1216,8)=" Claimed",MID(G1216,FIND($S$4,G1216)+8,30),IF(LEFT(G1216,8)=" As",MID(G1216,FIND($S$5,G1216)+8,30),IF(LEFT(G1216,8)= " Traded", MID(G1216,FIND($S$6, G1216)+8,30),IF(LEFT(G1216,8)= " Drafted", MID(G1216,FIND($S$7, G1216)+8,30),IF(LEFT(G1216,8)= " Player", MID(G1216,FIND($S$8, G1216)+8,30),"no"))))))</f>
        <v>Detroit Pistons</v>
      </c>
      <c r="K1216" t="str">
        <f t="shared" si="75"/>
        <v>Detroit Pistons</v>
      </c>
    </row>
    <row r="1217" spans="1:11" x14ac:dyDescent="0.25">
      <c r="A1217" s="9" t="s">
        <v>3806</v>
      </c>
      <c r="B1217" s="11">
        <f t="shared" si="72"/>
        <v>12</v>
      </c>
      <c r="C1217" s="9" t="s">
        <v>3793</v>
      </c>
      <c r="D1217" s="9" t="str">
        <f t="shared" si="73"/>
        <v>27</v>
      </c>
      <c r="E1217" s="11">
        <v>2021</v>
      </c>
      <c r="F1217" s="7">
        <f t="shared" si="74"/>
        <v>44557</v>
      </c>
      <c r="G1217" t="s">
        <v>26</v>
      </c>
      <c r="H1217" t="s">
        <v>1014</v>
      </c>
      <c r="I1217" t="s">
        <v>3741</v>
      </c>
      <c r="J1217" s="2" t="str">
        <f>IF(LEFT(G1217,7)=" Signed",MID(G1217,FIND($S$3,G1217)+9,30),IF(LEFT(G1217,8)=" Claimed",MID(G1217,FIND($S$4,G1217)+8,30),IF(LEFT(G1217,8)=" As",MID(G1217,FIND($S$5,G1217)+8,30),IF(LEFT(G1217,8)= " Traded", MID(G1217,FIND($S$6, G1217)+8,30),IF(LEFT(G1217,8)= " Drafted", MID(G1217,FIND($S$7, G1217)+8,30),IF(LEFT(G1217,8)= " Player", MID(G1217,FIND($S$8, G1217)+8,30),"no"))))))</f>
        <v>Brooklyn Nets.</v>
      </c>
      <c r="K1217" t="str">
        <f t="shared" si="75"/>
        <v>Brooklyn Nets</v>
      </c>
    </row>
    <row r="1218" spans="1:11" x14ac:dyDescent="0.25">
      <c r="A1218" s="9" t="s">
        <v>3806</v>
      </c>
      <c r="B1218" s="11">
        <f t="shared" si="72"/>
        <v>12</v>
      </c>
      <c r="C1218" s="9" t="s">
        <v>3793</v>
      </c>
      <c r="D1218" s="9" t="str">
        <f t="shared" si="73"/>
        <v>27</v>
      </c>
      <c r="E1218" s="11">
        <v>2021</v>
      </c>
      <c r="F1218" s="7">
        <f t="shared" si="74"/>
        <v>44557</v>
      </c>
      <c r="G1218" t="s">
        <v>113</v>
      </c>
      <c r="H1218" t="s">
        <v>1067</v>
      </c>
      <c r="I1218" t="s">
        <v>3741</v>
      </c>
      <c r="J1218" s="2" t="str">
        <f>IF(LEFT(G1218,7)=" Signed",MID(G1218,FIND($S$3,G1218)+9,30),IF(LEFT(G1218,8)=" Claimed",MID(G1218,FIND($S$4,G1218)+8,30),IF(LEFT(G1218,8)=" As",MID(G1218,FIND($S$5,G1218)+8,30),IF(LEFT(G1218,8)= " Traded", MID(G1218,FIND($S$6, G1218)+8,30),IF(LEFT(G1218,8)= " Drafted", MID(G1218,FIND($S$7, G1218)+8,30),IF(LEFT(G1218,8)= " Player", MID(G1218,FIND($S$8, G1218)+8,30),"no"))))))</f>
        <v>Memphis Grizzlies.</v>
      </c>
      <c r="K1218" t="str">
        <f t="shared" si="75"/>
        <v>Memphis Grizzlies</v>
      </c>
    </row>
    <row r="1219" spans="1:11" x14ac:dyDescent="0.25">
      <c r="A1219" s="9" t="s">
        <v>3806</v>
      </c>
      <c r="B1219" s="11">
        <f t="shared" ref="B1219:B1282" si="76">IF(A1219="January",1, IF(A1219 = "February",2, IF(A1219 = "March",3,IF(A1219="April",4,IF(A1219="May",5,IF(A1219="June",6,IF(A1219="July",7,IF(A1219="August",8,IF(A1219="September",9,IF(A1219="October",10,IF(A1219="November",11,IF(A1219="December",12))))))))))))</f>
        <v>12</v>
      </c>
      <c r="C1219" s="9" t="s">
        <v>3793</v>
      </c>
      <c r="D1219" s="9" t="str">
        <f t="shared" ref="D1219:D1282" si="77">LEFT(C1219,LEN(C1219)-1)</f>
        <v>27</v>
      </c>
      <c r="E1219" s="11">
        <v>2021</v>
      </c>
      <c r="F1219" s="7">
        <f t="shared" ref="F1219:F1282" si="78">DATE(E1219,B1219, D1219)</f>
        <v>44557</v>
      </c>
      <c r="G1219" t="s">
        <v>181</v>
      </c>
      <c r="H1219" t="s">
        <v>1152</v>
      </c>
      <c r="I1219" t="s">
        <v>3741</v>
      </c>
      <c r="J1219" s="2" t="str">
        <f>IF(LEFT(G1219,7)=" Signed",MID(G1219,FIND($S$3,G1219)+9,30),IF(LEFT(G1219,8)=" Claimed",MID(G1219,FIND($S$4,G1219)+8,30),IF(LEFT(G1219,8)=" As",MID(G1219,FIND($S$5,G1219)+8,30),IF(LEFT(G1219,8)= " Traded", MID(G1219,FIND($S$6, G1219)+8,30),IF(LEFT(G1219,8)= " Drafted", MID(G1219,FIND($S$7, G1219)+8,30),IF(LEFT(G1219,8)= " Player", MID(G1219,FIND($S$8, G1219)+8,30),"no"))))))</f>
        <v>Oklahoma City Thunder.</v>
      </c>
      <c r="K1219" t="str">
        <f t="shared" ref="K1219:K1282" si="79">IF(ISNUMBER(SEARCH(".",J1219)) = TRUE, REPLACE(J1219,FIND(".",J1219),1,""),J1219)</f>
        <v>Oklahoma City Thunder</v>
      </c>
    </row>
    <row r="1220" spans="1:11" x14ac:dyDescent="0.25">
      <c r="A1220" s="9" t="s">
        <v>3806</v>
      </c>
      <c r="B1220" s="11">
        <f t="shared" si="76"/>
        <v>12</v>
      </c>
      <c r="C1220" s="9" t="s">
        <v>3793</v>
      </c>
      <c r="D1220" s="9" t="str">
        <f t="shared" si="77"/>
        <v>27</v>
      </c>
      <c r="E1220" s="11">
        <v>2021</v>
      </c>
      <c r="F1220" s="7">
        <f t="shared" si="78"/>
        <v>44557</v>
      </c>
      <c r="G1220" t="s">
        <v>115</v>
      </c>
      <c r="H1220" t="s">
        <v>519</v>
      </c>
      <c r="I1220" t="s">
        <v>3741</v>
      </c>
      <c r="J1220" s="2" t="str">
        <f>IF(LEFT(G1220,7)=" Signed",MID(G1220,FIND($S$3,G1220)+9,30),IF(LEFT(G1220,8)=" Claimed",MID(G1220,FIND($S$4,G1220)+8,30),IF(LEFT(G1220,8)=" As",MID(G1220,FIND($S$5,G1220)+8,30),IF(LEFT(G1220,8)= " Traded", MID(G1220,FIND($S$6, G1220)+8,30),IF(LEFT(G1220,8)= " Drafted", MID(G1220,FIND($S$7, G1220)+8,30),IF(LEFT(G1220,8)= " Player", MID(G1220,FIND($S$8, G1220)+8,30),"no"))))))</f>
        <v>Washington Wizards.</v>
      </c>
      <c r="K1220" t="str">
        <f t="shared" si="79"/>
        <v>Washington Wizards</v>
      </c>
    </row>
    <row r="1221" spans="1:11" x14ac:dyDescent="0.25">
      <c r="A1221" s="9" t="s">
        <v>3806</v>
      </c>
      <c r="B1221" s="11">
        <f t="shared" si="76"/>
        <v>12</v>
      </c>
      <c r="C1221" s="9" t="s">
        <v>3793</v>
      </c>
      <c r="D1221" s="9" t="str">
        <f t="shared" si="77"/>
        <v>27</v>
      </c>
      <c r="E1221" s="11">
        <v>2021</v>
      </c>
      <c r="F1221" s="7">
        <f t="shared" si="78"/>
        <v>44557</v>
      </c>
      <c r="G1221" t="s">
        <v>175</v>
      </c>
      <c r="H1221" t="s">
        <v>1153</v>
      </c>
      <c r="I1221" t="s">
        <v>3742</v>
      </c>
      <c r="J1221" s="2" t="str">
        <f>IF(LEFT(G1221,7)=" Signed",MID(G1221,FIND($S$3,G1221)+9,30),IF(LEFT(G1221,8)=" Claimed",MID(G1221,FIND($S$4,G1221)+8,30),IF(LEFT(G1221,8)=" As",MID(G1221,FIND($S$5,G1221)+8,30),IF(LEFT(G1221,8)= " Traded", MID(G1221,FIND($S$6, G1221)+8,30),IF(LEFT(G1221,8)= " Drafted", MID(G1221,FIND($S$7, G1221)+8,30),IF(LEFT(G1221,8)= " Player", MID(G1221,FIND($S$8, G1221)+8,30),"no"))))))</f>
        <v>no</v>
      </c>
      <c r="K1221" t="str">
        <f t="shared" si="79"/>
        <v>no</v>
      </c>
    </row>
    <row r="1222" spans="1:11" x14ac:dyDescent="0.25">
      <c r="A1222" s="9" t="s">
        <v>3806</v>
      </c>
      <c r="B1222" s="11">
        <f t="shared" si="76"/>
        <v>12</v>
      </c>
      <c r="C1222" s="9" t="s">
        <v>3793</v>
      </c>
      <c r="D1222" s="9" t="str">
        <f t="shared" si="77"/>
        <v>27</v>
      </c>
      <c r="E1222" s="11">
        <v>2021</v>
      </c>
      <c r="F1222" s="7">
        <f t="shared" si="78"/>
        <v>44557</v>
      </c>
      <c r="G1222" t="s">
        <v>160</v>
      </c>
      <c r="H1222" t="s">
        <v>287</v>
      </c>
      <c r="I1222" t="s">
        <v>3741</v>
      </c>
      <c r="J1222" s="2" t="str">
        <f>IF(LEFT(G1222,7)=" Signed",MID(G1222,FIND($S$3,G1222)+9,30),IF(LEFT(G1222,8)=" Claimed",MID(G1222,FIND($S$4,G1222)+8,30),IF(LEFT(G1222,8)=" As",MID(G1222,FIND($S$5,G1222)+8,30),IF(LEFT(G1222,8)= " Traded", MID(G1222,FIND($S$6, G1222)+8,30),IF(LEFT(G1222,8)= " Drafted", MID(G1222,FIND($S$7, G1222)+8,30),IF(LEFT(G1222,8)= " Player", MID(G1222,FIND($S$8, G1222)+8,30),"no"))))))</f>
        <v>Indiana Pacers</v>
      </c>
      <c r="K1222" t="str">
        <f t="shared" si="79"/>
        <v>Indiana Pacers</v>
      </c>
    </row>
    <row r="1223" spans="1:11" x14ac:dyDescent="0.25">
      <c r="A1223" s="9" t="s">
        <v>3806</v>
      </c>
      <c r="B1223" s="11">
        <f t="shared" si="76"/>
        <v>12</v>
      </c>
      <c r="C1223" s="9" t="s">
        <v>3793</v>
      </c>
      <c r="D1223" s="9" t="str">
        <f t="shared" si="77"/>
        <v>27</v>
      </c>
      <c r="E1223" s="11">
        <v>2021</v>
      </c>
      <c r="F1223" s="7">
        <f t="shared" si="78"/>
        <v>44557</v>
      </c>
      <c r="G1223" t="s">
        <v>1107</v>
      </c>
      <c r="H1223" t="s">
        <v>231</v>
      </c>
      <c r="I1223" t="s">
        <v>3741</v>
      </c>
      <c r="J1223" s="2" t="str">
        <f>IF(LEFT(G1223,7)=" Signed",MID(G1223,FIND($S$3,G1223)+9,30),IF(LEFT(G1223,8)=" Claimed",MID(G1223,FIND($S$4,G1223)+8,30),IF(LEFT(G1223,8)=" As",MID(G1223,FIND($S$5,G1223)+8,30),IF(LEFT(G1223,8)= " Traded", MID(G1223,FIND($S$6, G1223)+8,30),IF(LEFT(G1223,8)= " Drafted", MID(G1223,FIND($S$7, G1223)+8,30),IF(LEFT(G1223,8)= " Player", MID(G1223,FIND($S$8, G1223)+8,30),"no"))))))</f>
        <v>Minnesota Timberwolves.</v>
      </c>
      <c r="K1223" t="str">
        <f t="shared" si="79"/>
        <v>Minnesota Timberwolves</v>
      </c>
    </row>
    <row r="1224" spans="1:11" x14ac:dyDescent="0.25">
      <c r="A1224" s="9" t="s">
        <v>3806</v>
      </c>
      <c r="B1224" s="11">
        <f t="shared" si="76"/>
        <v>12</v>
      </c>
      <c r="C1224" s="9" t="s">
        <v>3793</v>
      </c>
      <c r="D1224" s="9" t="str">
        <f t="shared" si="77"/>
        <v>27</v>
      </c>
      <c r="E1224" s="11">
        <v>2021</v>
      </c>
      <c r="F1224" s="7">
        <f t="shared" si="78"/>
        <v>44557</v>
      </c>
      <c r="G1224" t="s">
        <v>165</v>
      </c>
      <c r="H1224" t="s">
        <v>453</v>
      </c>
      <c r="I1224" t="s">
        <v>3741</v>
      </c>
      <c r="J1224" s="2" t="str">
        <f>IF(LEFT(G1224,7)=" Signed",MID(G1224,FIND($S$3,G1224)+9,30),IF(LEFT(G1224,8)=" Claimed",MID(G1224,FIND($S$4,G1224)+8,30),IF(LEFT(G1224,8)=" As",MID(G1224,FIND($S$5,G1224)+8,30),IF(LEFT(G1224,8)= " Traded", MID(G1224,FIND($S$6, G1224)+8,30),IF(LEFT(G1224,8)= " Drafted", MID(G1224,FIND($S$7, G1224)+8,30),IF(LEFT(G1224,8)= " Player", MID(G1224,FIND($S$8, G1224)+8,30),"no"))))))</f>
        <v>Orlando Magic.</v>
      </c>
      <c r="K1224" t="str">
        <f t="shared" si="79"/>
        <v>Orlando Magic</v>
      </c>
    </row>
    <row r="1225" spans="1:11" x14ac:dyDescent="0.25">
      <c r="A1225" s="9" t="s">
        <v>3806</v>
      </c>
      <c r="B1225" s="11">
        <f t="shared" si="76"/>
        <v>12</v>
      </c>
      <c r="C1225" s="9" t="s">
        <v>3793</v>
      </c>
      <c r="D1225" s="9" t="str">
        <f t="shared" si="77"/>
        <v>27</v>
      </c>
      <c r="E1225" s="11">
        <v>2021</v>
      </c>
      <c r="F1225" s="7">
        <f t="shared" si="78"/>
        <v>44557</v>
      </c>
      <c r="G1225" t="s">
        <v>1154</v>
      </c>
      <c r="H1225" t="s">
        <v>740</v>
      </c>
      <c r="I1225" t="s">
        <v>3741</v>
      </c>
      <c r="J1225" s="2" t="str">
        <f>IF(LEFT(G1225,7)=" Signed",MID(G1225,FIND($S$3,G1225)+9,30),IF(LEFT(G1225,8)=" Claimed",MID(G1225,FIND($S$4,G1225)+8,30),IF(LEFT(G1225,8)=" As",MID(G1225,FIND($S$5,G1225)+8,30),IF(LEFT(G1225,8)= " Traded", MID(G1225,FIND($S$6, G1225)+8,30),IF(LEFT(G1225,8)= " Drafted", MID(G1225,FIND($S$7, G1225)+8,30),IF(LEFT(G1225,8)= " Player", MID(G1225,FIND($S$8, G1225)+8,30),"no"))))))</f>
        <v>Phoenix Suns.</v>
      </c>
      <c r="K1225" t="str">
        <f t="shared" si="79"/>
        <v>Phoenix Suns</v>
      </c>
    </row>
    <row r="1226" spans="1:11" x14ac:dyDescent="0.25">
      <c r="A1226" s="9" t="s">
        <v>3806</v>
      </c>
      <c r="B1226" s="11">
        <f t="shared" si="76"/>
        <v>12</v>
      </c>
      <c r="C1226" s="9" t="s">
        <v>3793</v>
      </c>
      <c r="D1226" s="9" t="str">
        <f t="shared" si="77"/>
        <v>27</v>
      </c>
      <c r="E1226" s="11">
        <v>2021</v>
      </c>
      <c r="F1226" s="7">
        <f t="shared" si="78"/>
        <v>44557</v>
      </c>
      <c r="G1226" t="s">
        <v>14</v>
      </c>
      <c r="H1226" t="s">
        <v>331</v>
      </c>
      <c r="I1226" t="s">
        <v>3741</v>
      </c>
      <c r="J1226" s="2" t="str">
        <f>IF(LEFT(G1226,7)=" Signed",MID(G1226,FIND($S$3,G1226)+9,30),IF(LEFT(G1226,8)=" Claimed",MID(G1226,FIND($S$4,G1226)+8,30),IF(LEFT(G1226,8)=" As",MID(G1226,FIND($S$5,G1226)+8,30),IF(LEFT(G1226,8)= " Traded", MID(G1226,FIND($S$6, G1226)+8,30),IF(LEFT(G1226,8)= " Drafted", MID(G1226,FIND($S$7, G1226)+8,30),IF(LEFT(G1226,8)= " Player", MID(G1226,FIND($S$8, G1226)+8,30),"no"))))))</f>
        <v>Atlanta Hawks.</v>
      </c>
      <c r="K1226" t="str">
        <f t="shared" si="79"/>
        <v>Atlanta Hawks</v>
      </c>
    </row>
    <row r="1227" spans="1:11" x14ac:dyDescent="0.25">
      <c r="A1227" s="9" t="s">
        <v>3806</v>
      </c>
      <c r="B1227" s="11">
        <f t="shared" si="76"/>
        <v>12</v>
      </c>
      <c r="C1227" s="9" t="s">
        <v>3793</v>
      </c>
      <c r="D1227" s="9" t="str">
        <f t="shared" si="77"/>
        <v>27</v>
      </c>
      <c r="E1227" s="11">
        <v>2021</v>
      </c>
      <c r="F1227" s="7">
        <f t="shared" si="78"/>
        <v>44557</v>
      </c>
      <c r="G1227" t="s">
        <v>165</v>
      </c>
      <c r="H1227" t="s">
        <v>1025</v>
      </c>
      <c r="I1227" t="s">
        <v>3741</v>
      </c>
      <c r="J1227" s="2" t="str">
        <f>IF(LEFT(G1227,7)=" Signed",MID(G1227,FIND($S$3,G1227)+9,30),IF(LEFT(G1227,8)=" Claimed",MID(G1227,FIND($S$4,G1227)+8,30),IF(LEFT(G1227,8)=" As",MID(G1227,FIND($S$5,G1227)+8,30),IF(LEFT(G1227,8)= " Traded", MID(G1227,FIND($S$6, G1227)+8,30),IF(LEFT(G1227,8)= " Drafted", MID(G1227,FIND($S$7, G1227)+8,30),IF(LEFT(G1227,8)= " Player", MID(G1227,FIND($S$8, G1227)+8,30),"no"))))))</f>
        <v>Orlando Magic.</v>
      </c>
      <c r="K1227" t="str">
        <f t="shared" si="79"/>
        <v>Orlando Magic</v>
      </c>
    </row>
    <row r="1228" spans="1:11" x14ac:dyDescent="0.25">
      <c r="A1228" s="9" t="s">
        <v>3806</v>
      </c>
      <c r="B1228" s="11">
        <f t="shared" si="76"/>
        <v>12</v>
      </c>
      <c r="C1228" s="9" t="s">
        <v>3793</v>
      </c>
      <c r="D1228" s="9" t="str">
        <f t="shared" si="77"/>
        <v>27</v>
      </c>
      <c r="E1228" s="11">
        <v>2021</v>
      </c>
      <c r="F1228" s="7">
        <f t="shared" si="78"/>
        <v>44557</v>
      </c>
      <c r="G1228" t="s">
        <v>1155</v>
      </c>
      <c r="H1228" t="s">
        <v>93</v>
      </c>
      <c r="I1228" t="s">
        <v>3742</v>
      </c>
      <c r="J1228" s="2" t="str">
        <f>IF(LEFT(G1228,7)=" Signed",MID(G1228,FIND($S$3,G1228)+9,30),IF(LEFT(G1228,8)=" Claimed",MID(G1228,FIND($S$4,G1228)+8,30),IF(LEFT(G1228,8)=" As",MID(G1228,FIND($S$5,G1228)+8,30),IF(LEFT(G1228,8)= " Traded", MID(G1228,FIND($S$6, G1228)+8,30),IF(LEFT(G1228,8)= " Drafted", MID(G1228,FIND($S$7, G1228)+8,30),IF(LEFT(G1228,8)= " Player", MID(G1228,FIND($S$8, G1228)+8,30),"no"))))))</f>
        <v>no</v>
      </c>
      <c r="K1228" t="str">
        <f t="shared" si="79"/>
        <v>no</v>
      </c>
    </row>
    <row r="1229" spans="1:11" x14ac:dyDescent="0.25">
      <c r="A1229" s="9" t="s">
        <v>3806</v>
      </c>
      <c r="B1229" s="11">
        <f t="shared" si="76"/>
        <v>12</v>
      </c>
      <c r="C1229" s="9" t="s">
        <v>3793</v>
      </c>
      <c r="D1229" s="9" t="str">
        <f t="shared" si="77"/>
        <v>27</v>
      </c>
      <c r="E1229" s="11">
        <v>2021</v>
      </c>
      <c r="F1229" s="7">
        <f t="shared" si="78"/>
        <v>44557</v>
      </c>
      <c r="G1229" t="s">
        <v>181</v>
      </c>
      <c r="H1229" t="s">
        <v>257</v>
      </c>
      <c r="I1229" t="s">
        <v>3741</v>
      </c>
      <c r="J1229" s="2" t="str">
        <f>IF(LEFT(G1229,7)=" Signed",MID(G1229,FIND($S$3,G1229)+9,30),IF(LEFT(G1229,8)=" Claimed",MID(G1229,FIND($S$4,G1229)+8,30),IF(LEFT(G1229,8)=" As",MID(G1229,FIND($S$5,G1229)+8,30),IF(LEFT(G1229,8)= " Traded", MID(G1229,FIND($S$6, G1229)+8,30),IF(LEFT(G1229,8)= " Drafted", MID(G1229,FIND($S$7, G1229)+8,30),IF(LEFT(G1229,8)= " Player", MID(G1229,FIND($S$8, G1229)+8,30),"no"))))))</f>
        <v>Oklahoma City Thunder.</v>
      </c>
      <c r="K1229" t="str">
        <f t="shared" si="79"/>
        <v>Oklahoma City Thunder</v>
      </c>
    </row>
    <row r="1230" spans="1:11" x14ac:dyDescent="0.25">
      <c r="A1230" s="9" t="s">
        <v>3806</v>
      </c>
      <c r="B1230" s="11">
        <f t="shared" si="76"/>
        <v>12</v>
      </c>
      <c r="C1230" s="9" t="s">
        <v>3793</v>
      </c>
      <c r="D1230" s="9" t="str">
        <f t="shared" si="77"/>
        <v>27</v>
      </c>
      <c r="E1230" s="11">
        <v>2021</v>
      </c>
      <c r="F1230" s="7">
        <f t="shared" si="78"/>
        <v>44557</v>
      </c>
      <c r="G1230" t="s">
        <v>181</v>
      </c>
      <c r="H1230" t="s">
        <v>31</v>
      </c>
      <c r="I1230" t="s">
        <v>3741</v>
      </c>
      <c r="J1230" s="2" t="str">
        <f>IF(LEFT(G1230,7)=" Signed",MID(G1230,FIND($S$3,G1230)+9,30),IF(LEFT(G1230,8)=" Claimed",MID(G1230,FIND($S$4,G1230)+8,30),IF(LEFT(G1230,8)=" As",MID(G1230,FIND($S$5,G1230)+8,30),IF(LEFT(G1230,8)= " Traded", MID(G1230,FIND($S$6, G1230)+8,30),IF(LEFT(G1230,8)= " Drafted", MID(G1230,FIND($S$7, G1230)+8,30),IF(LEFT(G1230,8)= " Player", MID(G1230,FIND($S$8, G1230)+8,30),"no"))))))</f>
        <v>Oklahoma City Thunder.</v>
      </c>
      <c r="K1230" t="str">
        <f t="shared" si="79"/>
        <v>Oklahoma City Thunder</v>
      </c>
    </row>
    <row r="1231" spans="1:11" x14ac:dyDescent="0.25">
      <c r="A1231" s="9" t="s">
        <v>3806</v>
      </c>
      <c r="B1231" s="11">
        <f t="shared" si="76"/>
        <v>12</v>
      </c>
      <c r="C1231" s="9" t="s">
        <v>3794</v>
      </c>
      <c r="D1231" s="9" t="str">
        <f t="shared" si="77"/>
        <v>28</v>
      </c>
      <c r="E1231" s="11">
        <v>2014</v>
      </c>
      <c r="F1231" s="7">
        <f t="shared" si="78"/>
        <v>42001</v>
      </c>
      <c r="G1231" t="s">
        <v>1156</v>
      </c>
      <c r="H1231" t="s">
        <v>599</v>
      </c>
      <c r="I1231" t="s">
        <v>3748</v>
      </c>
      <c r="J1231" s="2" t="str">
        <f>IF(LEFT(G1231,7)=" Signed",MID(G1231,FIND($S$3,G1231)+9,30),IF(LEFT(G1231,8)=" Claimed",MID(G1231,FIND($S$4,G1231)+8,30),IF(LEFT(G1231,8)=" As",MID(G1231,FIND($S$5,G1231)+8,30),IF(LEFT(G1231,8)= " Traded", MID(G1231,FIND($S$6, G1231)+8,30),IF(LEFT(G1231,8)= " Drafted", MID(G1231,FIND($S$7, G1231)+8,30),IF(LEFT(G1231,8)= " Player", MID(G1231,FIND($S$8, G1231)+8,30),"no"))))))</f>
        <v>os Angeles Lakers from the Hou</v>
      </c>
      <c r="K1231" t="str">
        <f t="shared" si="79"/>
        <v>os Angeles Lakers from the Hou</v>
      </c>
    </row>
    <row r="1232" spans="1:11" x14ac:dyDescent="0.25">
      <c r="A1232" s="9" t="s">
        <v>3806</v>
      </c>
      <c r="B1232" s="11">
        <f t="shared" si="76"/>
        <v>12</v>
      </c>
      <c r="C1232" s="9" t="s">
        <v>3794</v>
      </c>
      <c r="D1232" s="9" t="str">
        <f t="shared" si="77"/>
        <v>28</v>
      </c>
      <c r="E1232" s="11">
        <v>2014</v>
      </c>
      <c r="F1232" s="7">
        <f t="shared" si="78"/>
        <v>42001</v>
      </c>
      <c r="G1232" t="s">
        <v>34</v>
      </c>
      <c r="H1232" t="s">
        <v>998</v>
      </c>
      <c r="I1232" t="s">
        <v>3744</v>
      </c>
      <c r="J1232" s="2" t="str">
        <f>IF(LEFT(G1232,7)=" Signed",MID(G1232,FIND($S$3,G1232)+9,30),IF(LEFT(G1232,8)=" Claimed",MID(G1232,FIND($S$4,G1232)+8,30),IF(LEFT(G1232,8)=" As",MID(G1232,FIND($S$5,G1232)+8,30),IF(LEFT(G1232,8)= " Traded", MID(G1232,FIND($S$6, G1232)+8,30),IF(LEFT(G1232,8)= " Drafted", MID(G1232,FIND($S$7, G1232)+8,30),IF(LEFT(G1232,8)= " Player", MID(G1232,FIND($S$8, G1232)+8,30),"no"))))))</f>
        <v>no</v>
      </c>
      <c r="K1232" t="str">
        <f t="shared" si="79"/>
        <v>no</v>
      </c>
    </row>
    <row r="1233" spans="1:11" x14ac:dyDescent="0.25">
      <c r="A1233" s="9" t="s">
        <v>3806</v>
      </c>
      <c r="B1233" s="11">
        <f t="shared" si="76"/>
        <v>12</v>
      </c>
      <c r="C1233" s="9" t="s">
        <v>3794</v>
      </c>
      <c r="D1233" s="9" t="str">
        <f t="shared" si="77"/>
        <v>28</v>
      </c>
      <c r="E1233" s="11">
        <v>2015</v>
      </c>
      <c r="F1233" s="7">
        <f t="shared" si="78"/>
        <v>42366</v>
      </c>
      <c r="G1233" t="s">
        <v>146</v>
      </c>
      <c r="H1233" t="s">
        <v>907</v>
      </c>
      <c r="I1233" t="s">
        <v>3744</v>
      </c>
      <c r="J1233" s="2" t="str">
        <f>IF(LEFT(G1233,7)=" Signed",MID(G1233,FIND($S$3,G1233)+9,30),IF(LEFT(G1233,8)=" Claimed",MID(G1233,FIND($S$4,G1233)+8,30),IF(LEFT(G1233,8)=" As",MID(G1233,FIND($S$5,G1233)+8,30),IF(LEFT(G1233,8)= " Traded", MID(G1233,FIND($S$6, G1233)+8,30),IF(LEFT(G1233,8)= " Drafted", MID(G1233,FIND($S$7, G1233)+8,30),IF(LEFT(G1233,8)= " Player", MID(G1233,FIND($S$8, G1233)+8,30),"no"))))))</f>
        <v>no</v>
      </c>
      <c r="K1233" t="str">
        <f t="shared" si="79"/>
        <v>no</v>
      </c>
    </row>
    <row r="1234" spans="1:11" x14ac:dyDescent="0.25">
      <c r="A1234" s="9" t="s">
        <v>3806</v>
      </c>
      <c r="B1234" s="11">
        <f t="shared" si="76"/>
        <v>12</v>
      </c>
      <c r="C1234" s="9" t="s">
        <v>3794</v>
      </c>
      <c r="D1234" s="9" t="str">
        <f t="shared" si="77"/>
        <v>28</v>
      </c>
      <c r="E1234" s="11">
        <v>2017</v>
      </c>
      <c r="F1234" s="7">
        <f t="shared" si="78"/>
        <v>43097</v>
      </c>
      <c r="G1234" t="s">
        <v>274</v>
      </c>
      <c r="H1234" t="s">
        <v>9</v>
      </c>
      <c r="I1234" t="s">
        <v>3746</v>
      </c>
      <c r="J1234" s="2" t="str">
        <f>IF(LEFT(G1234,7)=" Signed",MID(G1234,FIND($S$3,G1234)+9,30),IF(LEFT(G1234,8)=" Claimed",MID(G1234,FIND($S$4,G1234)+8,30),IF(LEFT(G1234,8)=" As",MID(G1234,FIND($S$5,G1234)+8,30),IF(LEFT(G1234,8)= " Traded", MID(G1234,FIND($S$6, G1234)+8,30),IF(LEFT(G1234,8)= " Drafted", MID(G1234,FIND($S$7, G1234)+8,30),IF(LEFT(G1234,8)= " Player", MID(G1234,FIND($S$8, G1234)+8,30),"no"))))))</f>
        <v>no</v>
      </c>
      <c r="K1234" t="str">
        <f t="shared" si="79"/>
        <v>no</v>
      </c>
    </row>
    <row r="1235" spans="1:11" x14ac:dyDescent="0.25">
      <c r="A1235" s="9" t="s">
        <v>3806</v>
      </c>
      <c r="B1235" s="11">
        <f t="shared" si="76"/>
        <v>12</v>
      </c>
      <c r="C1235" s="9" t="s">
        <v>3794</v>
      </c>
      <c r="D1235" s="9" t="str">
        <f t="shared" si="77"/>
        <v>28</v>
      </c>
      <c r="E1235" s="11">
        <v>2017</v>
      </c>
      <c r="F1235" s="7">
        <f t="shared" si="78"/>
        <v>43097</v>
      </c>
      <c r="G1235" t="s">
        <v>267</v>
      </c>
      <c r="H1235" t="s">
        <v>1076</v>
      </c>
      <c r="I1235" t="s">
        <v>3741</v>
      </c>
      <c r="J1235" s="2" t="str">
        <f>IF(LEFT(G1235,7)=" Signed",MID(G1235,FIND($S$3,G1235)+9,30),IF(LEFT(G1235,8)=" Claimed",MID(G1235,FIND($S$4,G1235)+8,30),IF(LEFT(G1235,8)=" As",MID(G1235,FIND($S$5,G1235)+8,30),IF(LEFT(G1235,8)= " Traded", MID(G1235,FIND($S$6, G1235)+8,30),IF(LEFT(G1235,8)= " Drafted", MID(G1235,FIND($S$7, G1235)+8,30),IF(LEFT(G1235,8)= " Player", MID(G1235,FIND($S$8, G1235)+8,30),"no"))))))</f>
        <v>Houston Rockets</v>
      </c>
      <c r="K1235" t="str">
        <f t="shared" si="79"/>
        <v>Houston Rockets</v>
      </c>
    </row>
    <row r="1236" spans="1:11" x14ac:dyDescent="0.25">
      <c r="A1236" s="9" t="s">
        <v>3806</v>
      </c>
      <c r="B1236" s="11">
        <f t="shared" si="76"/>
        <v>12</v>
      </c>
      <c r="C1236" s="9" t="s">
        <v>3794</v>
      </c>
      <c r="D1236" s="9" t="str">
        <f t="shared" si="77"/>
        <v>28</v>
      </c>
      <c r="E1236" s="11">
        <v>2018</v>
      </c>
      <c r="F1236" s="7">
        <f t="shared" si="78"/>
        <v>43462</v>
      </c>
      <c r="G1236" t="s">
        <v>34</v>
      </c>
      <c r="H1236" t="s">
        <v>1059</v>
      </c>
      <c r="I1236" t="s">
        <v>3744</v>
      </c>
      <c r="J1236" s="2" t="str">
        <f>IF(LEFT(G1236,7)=" Signed",MID(G1236,FIND($S$3,G1236)+9,30),IF(LEFT(G1236,8)=" Claimed",MID(G1236,FIND($S$4,G1236)+8,30),IF(LEFT(G1236,8)=" As",MID(G1236,FIND($S$5,G1236)+8,30),IF(LEFT(G1236,8)= " Traded", MID(G1236,FIND($S$6, G1236)+8,30),IF(LEFT(G1236,8)= " Drafted", MID(G1236,FIND($S$7, G1236)+8,30),IF(LEFT(G1236,8)= " Player", MID(G1236,FIND($S$8, G1236)+8,30),"no"))))))</f>
        <v>no</v>
      </c>
      <c r="K1236" t="str">
        <f t="shared" si="79"/>
        <v>no</v>
      </c>
    </row>
    <row r="1237" spans="1:11" x14ac:dyDescent="0.25">
      <c r="A1237" s="9" t="s">
        <v>3806</v>
      </c>
      <c r="B1237" s="11">
        <f t="shared" si="76"/>
        <v>12</v>
      </c>
      <c r="C1237" s="9" t="s">
        <v>3794</v>
      </c>
      <c r="D1237" s="9" t="str">
        <f t="shared" si="77"/>
        <v>28</v>
      </c>
      <c r="E1237" s="11">
        <v>2018</v>
      </c>
      <c r="F1237" s="7">
        <f t="shared" si="78"/>
        <v>43462</v>
      </c>
      <c r="G1237" t="s">
        <v>34</v>
      </c>
      <c r="H1237" t="s">
        <v>1157</v>
      </c>
      <c r="I1237" t="s">
        <v>3744</v>
      </c>
      <c r="J1237" s="2" t="str">
        <f>IF(LEFT(G1237,7)=" Signed",MID(G1237,FIND($S$3,G1237)+9,30),IF(LEFT(G1237,8)=" Claimed",MID(G1237,FIND($S$4,G1237)+8,30),IF(LEFT(G1237,8)=" As",MID(G1237,FIND($S$5,G1237)+8,30),IF(LEFT(G1237,8)= " Traded", MID(G1237,FIND($S$6, G1237)+8,30),IF(LEFT(G1237,8)= " Drafted", MID(G1237,FIND($S$7, G1237)+8,30),IF(LEFT(G1237,8)= " Player", MID(G1237,FIND($S$8, G1237)+8,30),"no"))))))</f>
        <v>no</v>
      </c>
      <c r="K1237" t="str">
        <f t="shared" si="79"/>
        <v>no</v>
      </c>
    </row>
    <row r="1238" spans="1:11" x14ac:dyDescent="0.25">
      <c r="A1238" s="9" t="s">
        <v>3806</v>
      </c>
      <c r="B1238" s="11">
        <f t="shared" si="76"/>
        <v>12</v>
      </c>
      <c r="C1238" s="9" t="s">
        <v>3794</v>
      </c>
      <c r="D1238" s="9" t="str">
        <f t="shared" si="77"/>
        <v>28</v>
      </c>
      <c r="E1238" s="11">
        <v>2018</v>
      </c>
      <c r="F1238" s="7">
        <f t="shared" si="78"/>
        <v>43462</v>
      </c>
      <c r="G1238" t="s">
        <v>246</v>
      </c>
      <c r="H1238" t="s">
        <v>650</v>
      </c>
      <c r="I1238" t="s">
        <v>3741</v>
      </c>
      <c r="J1238" s="2" t="str">
        <f>IF(LEFT(G1238,7)=" Signed",MID(G1238,FIND($S$3,G1238)+9,30),IF(LEFT(G1238,8)=" Claimed",MID(G1238,FIND($S$4,G1238)+8,30),IF(LEFT(G1238,8)=" As",MID(G1238,FIND($S$5,G1238)+8,30),IF(LEFT(G1238,8)= " Traded", MID(G1238,FIND($S$6, G1238)+8,30),IF(LEFT(G1238,8)= " Drafted", MID(G1238,FIND($S$7, G1238)+8,30),IF(LEFT(G1238,8)= " Player", MID(G1238,FIND($S$8, G1238)+8,30),"no"))))))</f>
        <v>Oklahoma City Thunder</v>
      </c>
      <c r="K1238" t="str">
        <f t="shared" si="79"/>
        <v>Oklahoma City Thunder</v>
      </c>
    </row>
    <row r="1239" spans="1:11" x14ac:dyDescent="0.25">
      <c r="A1239" s="9" t="s">
        <v>3806</v>
      </c>
      <c r="B1239" s="11">
        <f t="shared" si="76"/>
        <v>12</v>
      </c>
      <c r="C1239" s="9" t="s">
        <v>3794</v>
      </c>
      <c r="D1239" s="9" t="str">
        <f t="shared" si="77"/>
        <v>28</v>
      </c>
      <c r="E1239" s="11">
        <v>2019</v>
      </c>
      <c r="F1239" s="7">
        <f t="shared" si="78"/>
        <v>43827</v>
      </c>
      <c r="G1239" t="s">
        <v>34</v>
      </c>
      <c r="H1239" t="s">
        <v>1158</v>
      </c>
      <c r="I1239" t="s">
        <v>3744</v>
      </c>
      <c r="J1239" s="2" t="str">
        <f>IF(LEFT(G1239,7)=" Signed",MID(G1239,FIND($S$3,G1239)+9,30),IF(LEFT(G1239,8)=" Claimed",MID(G1239,FIND($S$4,G1239)+8,30),IF(LEFT(G1239,8)=" As",MID(G1239,FIND($S$5,G1239)+8,30),IF(LEFT(G1239,8)= " Traded", MID(G1239,FIND($S$6, G1239)+8,30),IF(LEFT(G1239,8)= " Drafted", MID(G1239,FIND($S$7, G1239)+8,30),IF(LEFT(G1239,8)= " Player", MID(G1239,FIND($S$8, G1239)+8,30),"no"))))))</f>
        <v>no</v>
      </c>
      <c r="K1239" t="str">
        <f t="shared" si="79"/>
        <v>no</v>
      </c>
    </row>
    <row r="1240" spans="1:11" x14ac:dyDescent="0.25">
      <c r="A1240" s="9" t="s">
        <v>3806</v>
      </c>
      <c r="B1240" s="11">
        <f t="shared" si="76"/>
        <v>12</v>
      </c>
      <c r="C1240" s="9" t="s">
        <v>3794</v>
      </c>
      <c r="D1240" s="9" t="str">
        <f t="shared" si="77"/>
        <v>28</v>
      </c>
      <c r="E1240" s="11">
        <v>2021</v>
      </c>
      <c r="F1240" s="7">
        <f t="shared" si="78"/>
        <v>44558</v>
      </c>
      <c r="G1240" t="s">
        <v>115</v>
      </c>
      <c r="H1240" t="s">
        <v>1159</v>
      </c>
      <c r="I1240" t="s">
        <v>3741</v>
      </c>
      <c r="J1240" s="2" t="str">
        <f>IF(LEFT(G1240,7)=" Signed",MID(G1240,FIND($S$3,G1240)+9,30),IF(LEFT(G1240,8)=" Claimed",MID(G1240,FIND($S$4,G1240)+8,30),IF(LEFT(G1240,8)=" As",MID(G1240,FIND($S$5,G1240)+8,30),IF(LEFT(G1240,8)= " Traded", MID(G1240,FIND($S$6, G1240)+8,30),IF(LEFT(G1240,8)= " Drafted", MID(G1240,FIND($S$7, G1240)+8,30),IF(LEFT(G1240,8)= " Player", MID(G1240,FIND($S$8, G1240)+8,30),"no"))))))</f>
        <v>Washington Wizards.</v>
      </c>
      <c r="K1240" t="str">
        <f t="shared" si="79"/>
        <v>Washington Wizards</v>
      </c>
    </row>
    <row r="1241" spans="1:11" x14ac:dyDescent="0.25">
      <c r="A1241" s="9" t="s">
        <v>3806</v>
      </c>
      <c r="B1241" s="11">
        <f t="shared" si="76"/>
        <v>12</v>
      </c>
      <c r="C1241" s="9" t="s">
        <v>3794</v>
      </c>
      <c r="D1241" s="9" t="str">
        <f t="shared" si="77"/>
        <v>28</v>
      </c>
      <c r="E1241" s="11">
        <v>2021</v>
      </c>
      <c r="F1241" s="7">
        <f t="shared" si="78"/>
        <v>44558</v>
      </c>
      <c r="G1241" t="s">
        <v>213</v>
      </c>
      <c r="H1241" t="s">
        <v>324</v>
      </c>
      <c r="I1241" t="s">
        <v>3741</v>
      </c>
      <c r="J1241" s="2" t="str">
        <f>IF(LEFT(G1241,7)=" Signed",MID(G1241,FIND($S$3,G1241)+9,30),IF(LEFT(G1241,8)=" Claimed",MID(G1241,FIND($S$4,G1241)+8,30),IF(LEFT(G1241,8)=" As",MID(G1241,FIND($S$5,G1241)+8,30),IF(LEFT(G1241,8)= " Traded", MID(G1241,FIND($S$6, G1241)+8,30),IF(LEFT(G1241,8)= " Drafted", MID(G1241,FIND($S$7, G1241)+8,30),IF(LEFT(G1241,8)= " Player", MID(G1241,FIND($S$8, G1241)+8,30),"no"))))))</f>
        <v>Portland Trail Blazers.</v>
      </c>
      <c r="K1241" t="str">
        <f t="shared" si="79"/>
        <v>Portland Trail Blazers</v>
      </c>
    </row>
    <row r="1242" spans="1:11" x14ac:dyDescent="0.25">
      <c r="A1242" s="9" t="s">
        <v>3806</v>
      </c>
      <c r="B1242" s="11">
        <f t="shared" si="76"/>
        <v>12</v>
      </c>
      <c r="C1242" s="9" t="s">
        <v>3794</v>
      </c>
      <c r="D1242" s="9" t="str">
        <f t="shared" si="77"/>
        <v>28</v>
      </c>
      <c r="E1242" s="11">
        <v>2021</v>
      </c>
      <c r="F1242" s="7">
        <f t="shared" si="78"/>
        <v>44558</v>
      </c>
      <c r="G1242" t="s">
        <v>1132</v>
      </c>
      <c r="H1242" t="s">
        <v>118</v>
      </c>
      <c r="I1242" t="s">
        <v>3741</v>
      </c>
      <c r="J1242" s="2" t="str">
        <f>IF(LEFT(G1242,7)=" Signed",MID(G1242,FIND($S$3,G1242)+9,30),IF(LEFT(G1242,8)=" Claimed",MID(G1242,FIND($S$4,G1242)+8,30),IF(LEFT(G1242,8)=" As",MID(G1242,FIND($S$5,G1242)+8,30),IF(LEFT(G1242,8)= " Traded", MID(G1242,FIND($S$6, G1242)+8,30),IF(LEFT(G1242,8)= " Drafted", MID(G1242,FIND($S$7, G1242)+8,30),IF(LEFT(G1242,8)= " Player", MID(G1242,FIND($S$8, G1242)+8,30),"no"))))))</f>
        <v>Detroit Pistons.</v>
      </c>
      <c r="K1242" t="str">
        <f t="shared" si="79"/>
        <v>Detroit Pistons</v>
      </c>
    </row>
    <row r="1243" spans="1:11" x14ac:dyDescent="0.25">
      <c r="A1243" s="9" t="s">
        <v>3806</v>
      </c>
      <c r="B1243" s="11">
        <f t="shared" si="76"/>
        <v>12</v>
      </c>
      <c r="C1243" s="9" t="s">
        <v>3794</v>
      </c>
      <c r="D1243" s="9" t="str">
        <f t="shared" si="77"/>
        <v>28</v>
      </c>
      <c r="E1243" s="11">
        <v>2021</v>
      </c>
      <c r="F1243" s="7">
        <f t="shared" si="78"/>
        <v>44558</v>
      </c>
      <c r="G1243" t="s">
        <v>208</v>
      </c>
      <c r="H1243" t="s">
        <v>520</v>
      </c>
      <c r="I1243" t="s">
        <v>3741</v>
      </c>
      <c r="J1243" s="2" t="str">
        <f>IF(LEFT(G1243,7)=" Signed",MID(G1243,FIND($S$3,G1243)+9,30),IF(LEFT(G1243,8)=" Claimed",MID(G1243,FIND($S$4,G1243)+8,30),IF(LEFT(G1243,8)=" As",MID(G1243,FIND($S$5,G1243)+8,30),IF(LEFT(G1243,8)= " Traded", MID(G1243,FIND($S$6, G1243)+8,30),IF(LEFT(G1243,8)= " Drafted", MID(G1243,FIND($S$7, G1243)+8,30),IF(LEFT(G1243,8)= " Player", MID(G1243,FIND($S$8, G1243)+8,30),"no"))))))</f>
        <v>New Orleans Pelicans.</v>
      </c>
      <c r="K1243" t="str">
        <f t="shared" si="79"/>
        <v>New Orleans Pelicans</v>
      </c>
    </row>
    <row r="1244" spans="1:11" x14ac:dyDescent="0.25">
      <c r="A1244" s="9" t="s">
        <v>3806</v>
      </c>
      <c r="B1244" s="11">
        <f t="shared" si="76"/>
        <v>12</v>
      </c>
      <c r="C1244" s="9" t="s">
        <v>3794</v>
      </c>
      <c r="D1244" s="9" t="str">
        <f t="shared" si="77"/>
        <v>28</v>
      </c>
      <c r="E1244" s="11">
        <v>2021</v>
      </c>
      <c r="F1244" s="7">
        <f t="shared" si="78"/>
        <v>44558</v>
      </c>
      <c r="G1244" t="s">
        <v>1160</v>
      </c>
      <c r="H1244" t="s">
        <v>605</v>
      </c>
      <c r="I1244" t="s">
        <v>3741</v>
      </c>
      <c r="J1244" s="2" t="str">
        <f>IF(LEFT(G1244,7)=" Signed",MID(G1244,FIND($S$3,G1244)+9,30),IF(LEFT(G1244,8)=" Claimed",MID(G1244,FIND($S$4,G1244)+8,30),IF(LEFT(G1244,8)=" As",MID(G1244,FIND($S$5,G1244)+8,30),IF(LEFT(G1244,8)= " Traded", MID(G1244,FIND($S$6, G1244)+8,30),IF(LEFT(G1244,8)= " Drafted", MID(G1244,FIND($S$7, G1244)+8,30),IF(LEFT(G1244,8)= " Player", MID(G1244,FIND($S$8, G1244)+8,30),"no"))))))</f>
        <v>Houston Rockets.</v>
      </c>
      <c r="K1244" t="str">
        <f t="shared" si="79"/>
        <v>Houston Rockets</v>
      </c>
    </row>
    <row r="1245" spans="1:11" x14ac:dyDescent="0.25">
      <c r="A1245" s="9" t="s">
        <v>3806</v>
      </c>
      <c r="B1245" s="11">
        <f t="shared" si="76"/>
        <v>12</v>
      </c>
      <c r="C1245" s="9" t="s">
        <v>3794</v>
      </c>
      <c r="D1245" s="9" t="str">
        <f t="shared" si="77"/>
        <v>28</v>
      </c>
      <c r="E1245" s="11">
        <v>2021</v>
      </c>
      <c r="F1245" s="7">
        <f t="shared" si="78"/>
        <v>44558</v>
      </c>
      <c r="G1245" t="s">
        <v>115</v>
      </c>
      <c r="H1245" t="s">
        <v>27</v>
      </c>
      <c r="I1245" t="s">
        <v>3741</v>
      </c>
      <c r="J1245" s="2" t="str">
        <f>IF(LEFT(G1245,7)=" Signed",MID(G1245,FIND($S$3,G1245)+9,30),IF(LEFT(G1245,8)=" Claimed",MID(G1245,FIND($S$4,G1245)+8,30),IF(LEFT(G1245,8)=" As",MID(G1245,FIND($S$5,G1245)+8,30),IF(LEFT(G1245,8)= " Traded", MID(G1245,FIND($S$6, G1245)+8,30),IF(LEFT(G1245,8)= " Drafted", MID(G1245,FIND($S$7, G1245)+8,30),IF(LEFT(G1245,8)= " Player", MID(G1245,FIND($S$8, G1245)+8,30),"no"))))))</f>
        <v>Washington Wizards.</v>
      </c>
      <c r="K1245" t="str">
        <f t="shared" si="79"/>
        <v>Washington Wizards</v>
      </c>
    </row>
    <row r="1246" spans="1:11" x14ac:dyDescent="0.25">
      <c r="A1246" s="9" t="s">
        <v>3806</v>
      </c>
      <c r="B1246" s="11">
        <f t="shared" si="76"/>
        <v>12</v>
      </c>
      <c r="C1246" s="9" t="s">
        <v>3794</v>
      </c>
      <c r="D1246" s="9" t="str">
        <f t="shared" si="77"/>
        <v>28</v>
      </c>
      <c r="E1246" s="11">
        <v>2021</v>
      </c>
      <c r="F1246" s="7">
        <f t="shared" si="78"/>
        <v>44558</v>
      </c>
      <c r="G1246" t="s">
        <v>1132</v>
      </c>
      <c r="H1246" t="s">
        <v>1161</v>
      </c>
      <c r="I1246" t="s">
        <v>3741</v>
      </c>
      <c r="J1246" s="2" t="str">
        <f>IF(LEFT(G1246,7)=" Signed",MID(G1246,FIND($S$3,G1246)+9,30),IF(LEFT(G1246,8)=" Claimed",MID(G1246,FIND($S$4,G1246)+8,30),IF(LEFT(G1246,8)=" As",MID(G1246,FIND($S$5,G1246)+8,30),IF(LEFT(G1246,8)= " Traded", MID(G1246,FIND($S$6, G1246)+8,30),IF(LEFT(G1246,8)= " Drafted", MID(G1246,FIND($S$7, G1246)+8,30),IF(LEFT(G1246,8)= " Player", MID(G1246,FIND($S$8, G1246)+8,30),"no"))))))</f>
        <v>Detroit Pistons.</v>
      </c>
      <c r="K1246" t="str">
        <f t="shared" si="79"/>
        <v>Detroit Pistons</v>
      </c>
    </row>
    <row r="1247" spans="1:11" x14ac:dyDescent="0.25">
      <c r="A1247" s="9" t="s">
        <v>3806</v>
      </c>
      <c r="B1247" s="11">
        <f t="shared" si="76"/>
        <v>12</v>
      </c>
      <c r="C1247" s="9" t="s">
        <v>3795</v>
      </c>
      <c r="D1247" s="9" t="str">
        <f t="shared" si="77"/>
        <v>29</v>
      </c>
      <c r="E1247" s="11">
        <v>2007</v>
      </c>
      <c r="F1247" s="7">
        <f t="shared" si="78"/>
        <v>39445</v>
      </c>
      <c r="G1247" t="s">
        <v>1162</v>
      </c>
      <c r="H1247" t="s">
        <v>1163</v>
      </c>
      <c r="I1247" t="s">
        <v>3752</v>
      </c>
      <c r="J1247" s="2" t="str">
        <f>IF(LEFT(G1247,7)=" Signed",MID(G1247,FIND($S$3,G1247)+9,30),IF(LEFT(G1247,8)=" Claimed",MID(G1247,FIND($S$4,G1247)+8,30),IF(LEFT(G1247,8)=" As",MID(G1247,FIND($S$5,G1247)+8,30),IF(LEFT(G1247,8)= " Traded", MID(G1247,FIND($S$6, G1247)+8,30),IF(LEFT(G1247,8)= " Drafted", MID(G1247,FIND($S$7, G1247)+8,30),IF(LEFT(G1247,8)= " Player", MID(G1247,FIND($S$8, G1247)+8,30),"no"))))))</f>
        <v>no</v>
      </c>
      <c r="K1247" t="str">
        <f t="shared" si="79"/>
        <v>no</v>
      </c>
    </row>
    <row r="1248" spans="1:11" x14ac:dyDescent="0.25">
      <c r="A1248" s="9" t="s">
        <v>3806</v>
      </c>
      <c r="B1248" s="11">
        <f t="shared" si="76"/>
        <v>12</v>
      </c>
      <c r="C1248" s="9" t="s">
        <v>3795</v>
      </c>
      <c r="D1248" s="9" t="str">
        <f t="shared" si="77"/>
        <v>29</v>
      </c>
      <c r="E1248" s="11">
        <v>2007</v>
      </c>
      <c r="F1248" s="7">
        <f t="shared" si="78"/>
        <v>39445</v>
      </c>
      <c r="G1248" t="s">
        <v>1164</v>
      </c>
      <c r="H1248" t="s">
        <v>110</v>
      </c>
      <c r="I1248" t="s">
        <v>3752</v>
      </c>
      <c r="J1248" s="2" t="str">
        <f>IF(LEFT(G1248,7)=" Signed",MID(G1248,FIND($S$3,G1248)+9,30),IF(LEFT(G1248,8)=" Claimed",MID(G1248,FIND($S$4,G1248)+8,30),IF(LEFT(G1248,8)=" As",MID(G1248,FIND($S$5,G1248)+8,30),IF(LEFT(G1248,8)= " Traded", MID(G1248,FIND($S$6, G1248)+8,30),IF(LEFT(G1248,8)= " Drafted", MID(G1248,FIND($S$7, G1248)+8,30),IF(LEFT(G1248,8)= " Player", MID(G1248,FIND($S$8, G1248)+8,30),"no"))))))</f>
        <v>no</v>
      </c>
      <c r="K1248" t="str">
        <f t="shared" si="79"/>
        <v>no</v>
      </c>
    </row>
    <row r="1249" spans="1:11" x14ac:dyDescent="0.25">
      <c r="A1249" s="9" t="s">
        <v>3806</v>
      </c>
      <c r="B1249" s="11">
        <f t="shared" si="76"/>
        <v>12</v>
      </c>
      <c r="C1249" s="9" t="s">
        <v>3795</v>
      </c>
      <c r="D1249" s="9" t="str">
        <f t="shared" si="77"/>
        <v>29</v>
      </c>
      <c r="E1249" s="11">
        <v>2009</v>
      </c>
      <c r="F1249" s="7">
        <f t="shared" si="78"/>
        <v>40176</v>
      </c>
      <c r="G1249" t="s">
        <v>132</v>
      </c>
      <c r="H1249" t="s">
        <v>392</v>
      </c>
      <c r="I1249" t="s">
        <v>3744</v>
      </c>
      <c r="J1249" s="2" t="str">
        <f>IF(LEFT(G1249,7)=" Signed",MID(G1249,FIND($S$3,G1249)+9,30),IF(LEFT(G1249,8)=" Claimed",MID(G1249,FIND($S$4,G1249)+8,30),IF(LEFT(G1249,8)=" As",MID(G1249,FIND($S$5,G1249)+8,30),IF(LEFT(G1249,8)= " Traded", MID(G1249,FIND($S$6, G1249)+8,30),IF(LEFT(G1249,8)= " Drafted", MID(G1249,FIND($S$7, G1249)+8,30),IF(LEFT(G1249,8)= " Player", MID(G1249,FIND($S$8, G1249)+8,30),"no"))))))</f>
        <v>no</v>
      </c>
      <c r="K1249" t="str">
        <f t="shared" si="79"/>
        <v>no</v>
      </c>
    </row>
    <row r="1250" spans="1:11" x14ac:dyDescent="0.25">
      <c r="A1250" s="9" t="s">
        <v>3806</v>
      </c>
      <c r="B1250" s="11">
        <f t="shared" si="76"/>
        <v>12</v>
      </c>
      <c r="C1250" s="9" t="s">
        <v>3795</v>
      </c>
      <c r="D1250" s="9" t="str">
        <f t="shared" si="77"/>
        <v>29</v>
      </c>
      <c r="E1250" s="11">
        <v>2009</v>
      </c>
      <c r="F1250" s="7">
        <f t="shared" si="78"/>
        <v>40176</v>
      </c>
      <c r="G1250" t="s">
        <v>1165</v>
      </c>
      <c r="H1250" t="s">
        <v>93</v>
      </c>
      <c r="I1250" t="s">
        <v>3742</v>
      </c>
      <c r="J1250" s="2" t="str">
        <f>IF(LEFT(G1250,7)=" Signed",MID(G1250,FIND($S$3,G1250)+9,30),IF(LEFT(G1250,8)=" Claimed",MID(G1250,FIND($S$4,G1250)+8,30),IF(LEFT(G1250,8)=" As",MID(G1250,FIND($S$5,G1250)+8,30),IF(LEFT(G1250,8)= " Traded", MID(G1250,FIND($S$6, G1250)+8,30),IF(LEFT(G1250,8)= " Drafted", MID(G1250,FIND($S$7, G1250)+8,30),IF(LEFT(G1250,8)= " Player", MID(G1250,FIND($S$8, G1250)+8,30),"no"))))))</f>
        <v>no</v>
      </c>
      <c r="K1250" t="str">
        <f t="shared" si="79"/>
        <v>no</v>
      </c>
    </row>
    <row r="1251" spans="1:11" x14ac:dyDescent="0.25">
      <c r="A1251" s="9" t="s">
        <v>3806</v>
      </c>
      <c r="B1251" s="11">
        <f t="shared" si="76"/>
        <v>12</v>
      </c>
      <c r="C1251" s="9" t="s">
        <v>3795</v>
      </c>
      <c r="D1251" s="9" t="str">
        <f t="shared" si="77"/>
        <v>29</v>
      </c>
      <c r="E1251" s="11">
        <v>2013</v>
      </c>
      <c r="F1251" s="7">
        <f t="shared" si="78"/>
        <v>41637</v>
      </c>
      <c r="G1251" t="s">
        <v>34</v>
      </c>
      <c r="H1251" t="s">
        <v>728</v>
      </c>
      <c r="I1251" t="s">
        <v>3744</v>
      </c>
      <c r="J1251" s="2" t="str">
        <f>IF(LEFT(G1251,7)=" Signed",MID(G1251,FIND($S$3,G1251)+9,30),IF(LEFT(G1251,8)=" Claimed",MID(G1251,FIND($S$4,G1251)+8,30),IF(LEFT(G1251,8)=" As",MID(G1251,FIND($S$5,G1251)+8,30),IF(LEFT(G1251,8)= " Traded", MID(G1251,FIND($S$6, G1251)+8,30),IF(LEFT(G1251,8)= " Drafted", MID(G1251,FIND($S$7, G1251)+8,30),IF(LEFT(G1251,8)= " Player", MID(G1251,FIND($S$8, G1251)+8,30),"no"))))))</f>
        <v>no</v>
      </c>
      <c r="K1251" t="str">
        <f t="shared" si="79"/>
        <v>no</v>
      </c>
    </row>
    <row r="1252" spans="1:11" x14ac:dyDescent="0.25">
      <c r="A1252" s="9" t="s">
        <v>3806</v>
      </c>
      <c r="B1252" s="11">
        <f t="shared" si="76"/>
        <v>12</v>
      </c>
      <c r="C1252" s="9" t="s">
        <v>3795</v>
      </c>
      <c r="D1252" s="9" t="str">
        <f t="shared" si="77"/>
        <v>29</v>
      </c>
      <c r="E1252" s="11">
        <v>2016</v>
      </c>
      <c r="F1252" s="7">
        <f t="shared" si="78"/>
        <v>42733</v>
      </c>
      <c r="G1252" t="s">
        <v>997</v>
      </c>
      <c r="H1252" t="s">
        <v>505</v>
      </c>
      <c r="I1252" t="s">
        <v>3742</v>
      </c>
      <c r="J1252" s="2" t="str">
        <f>IF(LEFT(G1252,7)=" Signed",MID(G1252,FIND($S$3,G1252)+9,30),IF(LEFT(G1252,8)=" Claimed",MID(G1252,FIND($S$4,G1252)+8,30),IF(LEFT(G1252,8)=" As",MID(G1252,FIND($S$5,G1252)+8,30),IF(LEFT(G1252,8)= " Traded", MID(G1252,FIND($S$6, G1252)+8,30),IF(LEFT(G1252,8)= " Drafted", MID(G1252,FIND($S$7, G1252)+8,30),IF(LEFT(G1252,8)= " Player", MID(G1252,FIND($S$8, G1252)+8,30),"no"))))))</f>
        <v>no</v>
      </c>
      <c r="K1252" t="str">
        <f t="shared" si="79"/>
        <v>no</v>
      </c>
    </row>
    <row r="1253" spans="1:11" x14ac:dyDescent="0.25">
      <c r="A1253" s="9" t="s">
        <v>3806</v>
      </c>
      <c r="B1253" s="11">
        <f t="shared" si="76"/>
        <v>12</v>
      </c>
      <c r="C1253" s="9" t="s">
        <v>3795</v>
      </c>
      <c r="D1253" s="9" t="str">
        <f t="shared" si="77"/>
        <v>29</v>
      </c>
      <c r="E1253" s="11">
        <v>2016</v>
      </c>
      <c r="F1253" s="7">
        <f t="shared" si="78"/>
        <v>42733</v>
      </c>
      <c r="G1253" t="s">
        <v>1166</v>
      </c>
      <c r="H1253" t="s">
        <v>553</v>
      </c>
      <c r="I1253" t="s">
        <v>3744</v>
      </c>
      <c r="J1253" s="2" t="str">
        <f>IF(LEFT(G1253,7)=" Signed",MID(G1253,FIND($S$3,G1253)+9,30),IF(LEFT(G1253,8)=" Claimed",MID(G1253,FIND($S$4,G1253)+8,30),IF(LEFT(G1253,8)=" As",MID(G1253,FIND($S$5,G1253)+8,30),IF(LEFT(G1253,8)= " Traded", MID(G1253,FIND($S$6, G1253)+8,30),IF(LEFT(G1253,8)= " Drafted", MID(G1253,FIND($S$7, G1253)+8,30),IF(LEFT(G1253,8)= " Player", MID(G1253,FIND($S$8, G1253)+8,30),"no"))))))</f>
        <v>no</v>
      </c>
      <c r="K1253" t="str">
        <f t="shared" si="79"/>
        <v>no</v>
      </c>
    </row>
    <row r="1254" spans="1:11" x14ac:dyDescent="0.25">
      <c r="A1254" s="9" t="s">
        <v>3806</v>
      </c>
      <c r="B1254" s="11">
        <f t="shared" si="76"/>
        <v>12</v>
      </c>
      <c r="C1254" s="9" t="s">
        <v>3795</v>
      </c>
      <c r="D1254" s="9" t="str">
        <f t="shared" si="77"/>
        <v>29</v>
      </c>
      <c r="E1254" s="11">
        <v>2018</v>
      </c>
      <c r="F1254" s="7">
        <f t="shared" si="78"/>
        <v>43463</v>
      </c>
      <c r="G1254" t="s">
        <v>100</v>
      </c>
      <c r="H1254" t="s">
        <v>1059</v>
      </c>
      <c r="I1254" t="s">
        <v>3747</v>
      </c>
      <c r="J1254" s="2" t="str">
        <f>IF(LEFT(G1254,7)=" Signed",MID(G1254,FIND($S$3,G1254)+9,30),IF(LEFT(G1254,8)=" Claimed",MID(G1254,FIND($S$4,G1254)+8,30),IF(LEFT(G1254,8)=" As",MID(G1254,FIND($S$5,G1254)+8,30),IF(LEFT(G1254,8)= " Traded", MID(G1254,FIND($S$6, G1254)+8,30),IF(LEFT(G1254,8)= " Drafted", MID(G1254,FIND($S$7, G1254)+8,30),IF(LEFT(G1254,8)= " Player", MID(G1254,FIND($S$8, G1254)+8,30),"no"))))))</f>
        <v>no</v>
      </c>
      <c r="K1254" t="str">
        <f t="shared" si="79"/>
        <v>no</v>
      </c>
    </row>
    <row r="1255" spans="1:11" x14ac:dyDescent="0.25">
      <c r="A1255" s="9" t="s">
        <v>3806</v>
      </c>
      <c r="B1255" s="11">
        <f t="shared" si="76"/>
        <v>12</v>
      </c>
      <c r="C1255" s="9" t="s">
        <v>3795</v>
      </c>
      <c r="D1255" s="9" t="str">
        <f t="shared" si="77"/>
        <v>29</v>
      </c>
      <c r="E1255" s="11">
        <v>2018</v>
      </c>
      <c r="F1255" s="7">
        <f t="shared" si="78"/>
        <v>43463</v>
      </c>
      <c r="G1255" t="s">
        <v>34</v>
      </c>
      <c r="H1255" t="s">
        <v>701</v>
      </c>
      <c r="I1255" t="s">
        <v>3744</v>
      </c>
      <c r="J1255" s="2" t="str">
        <f>IF(LEFT(G1255,7)=" Signed",MID(G1255,FIND($S$3,G1255)+9,30),IF(LEFT(G1255,8)=" Claimed",MID(G1255,FIND($S$4,G1255)+8,30),IF(LEFT(G1255,8)=" As",MID(G1255,FIND($S$5,G1255)+8,30),IF(LEFT(G1255,8)= " Traded", MID(G1255,FIND($S$6, G1255)+8,30),IF(LEFT(G1255,8)= " Drafted", MID(G1255,FIND($S$7, G1255)+8,30),IF(LEFT(G1255,8)= " Player", MID(G1255,FIND($S$8, G1255)+8,30),"no"))))))</f>
        <v>no</v>
      </c>
      <c r="K1255" t="str">
        <f t="shared" si="79"/>
        <v>no</v>
      </c>
    </row>
    <row r="1256" spans="1:11" x14ac:dyDescent="0.25">
      <c r="A1256" s="9" t="s">
        <v>3806</v>
      </c>
      <c r="B1256" s="11">
        <f t="shared" si="76"/>
        <v>12</v>
      </c>
      <c r="C1256" s="9" t="s">
        <v>3795</v>
      </c>
      <c r="D1256" s="9" t="str">
        <f t="shared" si="77"/>
        <v>29</v>
      </c>
      <c r="E1256" s="11">
        <v>2021</v>
      </c>
      <c r="F1256" s="7">
        <f t="shared" si="78"/>
        <v>44559</v>
      </c>
      <c r="G1256" t="s">
        <v>1132</v>
      </c>
      <c r="H1256" t="s">
        <v>1167</v>
      </c>
      <c r="I1256" t="s">
        <v>3741</v>
      </c>
      <c r="J1256" s="2" t="str">
        <f>IF(LEFT(G1256,7)=" Signed",MID(G1256,FIND($S$3,G1256)+9,30),IF(LEFT(G1256,8)=" Claimed",MID(G1256,FIND($S$4,G1256)+8,30),IF(LEFT(G1256,8)=" As",MID(G1256,FIND($S$5,G1256)+8,30),IF(LEFT(G1256,8)= " Traded", MID(G1256,FIND($S$6, G1256)+8,30),IF(LEFT(G1256,8)= " Drafted", MID(G1256,FIND($S$7, G1256)+8,30),IF(LEFT(G1256,8)= " Player", MID(G1256,FIND($S$8, G1256)+8,30),"no"))))))</f>
        <v>Detroit Pistons.</v>
      </c>
      <c r="K1256" t="str">
        <f t="shared" si="79"/>
        <v>Detroit Pistons</v>
      </c>
    </row>
    <row r="1257" spans="1:11" x14ac:dyDescent="0.25">
      <c r="A1257" s="9" t="s">
        <v>3806</v>
      </c>
      <c r="B1257" s="11">
        <f t="shared" si="76"/>
        <v>12</v>
      </c>
      <c r="C1257" s="9" t="s">
        <v>3795</v>
      </c>
      <c r="D1257" s="9" t="str">
        <f t="shared" si="77"/>
        <v>29</v>
      </c>
      <c r="E1257" s="11">
        <v>2021</v>
      </c>
      <c r="F1257" s="7">
        <f t="shared" si="78"/>
        <v>44559</v>
      </c>
      <c r="G1257" t="s">
        <v>1099</v>
      </c>
      <c r="H1257" t="s">
        <v>209</v>
      </c>
      <c r="I1257" t="s">
        <v>3741</v>
      </c>
      <c r="J1257" s="2" t="str">
        <f>IF(LEFT(G1257,7)=" Signed",MID(G1257,FIND($S$3,G1257)+9,30),IF(LEFT(G1257,8)=" Claimed",MID(G1257,FIND($S$4,G1257)+8,30),IF(LEFT(G1257,8)=" As",MID(G1257,FIND($S$5,G1257)+8,30),IF(LEFT(G1257,8)= " Traded", MID(G1257,FIND($S$6, G1257)+8,30),IF(LEFT(G1257,8)= " Drafted", MID(G1257,FIND($S$7, G1257)+8,30),IF(LEFT(G1257,8)= " Player", MID(G1257,FIND($S$8, G1257)+8,30),"no"))))))</f>
        <v>Dallas Mavericks.</v>
      </c>
      <c r="K1257" t="str">
        <f t="shared" si="79"/>
        <v>Dallas Mavericks</v>
      </c>
    </row>
    <row r="1258" spans="1:11" x14ac:dyDescent="0.25">
      <c r="A1258" s="9" t="s">
        <v>3806</v>
      </c>
      <c r="B1258" s="11">
        <f t="shared" si="76"/>
        <v>12</v>
      </c>
      <c r="C1258" s="9" t="s">
        <v>3795</v>
      </c>
      <c r="D1258" s="9" t="str">
        <f t="shared" si="77"/>
        <v>29</v>
      </c>
      <c r="E1258" s="11">
        <v>2021</v>
      </c>
      <c r="F1258" s="7">
        <f t="shared" si="78"/>
        <v>44559</v>
      </c>
      <c r="G1258" t="s">
        <v>181</v>
      </c>
      <c r="H1258" t="s">
        <v>29</v>
      </c>
      <c r="I1258" t="s">
        <v>3741</v>
      </c>
      <c r="J1258" s="2" t="str">
        <f>IF(LEFT(G1258,7)=" Signed",MID(G1258,FIND($S$3,G1258)+9,30),IF(LEFT(G1258,8)=" Claimed",MID(G1258,FIND($S$4,G1258)+8,30),IF(LEFT(G1258,8)=" As",MID(G1258,FIND($S$5,G1258)+8,30),IF(LEFT(G1258,8)= " Traded", MID(G1258,FIND($S$6, G1258)+8,30),IF(LEFT(G1258,8)= " Drafted", MID(G1258,FIND($S$7, G1258)+8,30),IF(LEFT(G1258,8)= " Player", MID(G1258,FIND($S$8, G1258)+8,30),"no"))))))</f>
        <v>Oklahoma City Thunder.</v>
      </c>
      <c r="K1258" t="str">
        <f t="shared" si="79"/>
        <v>Oklahoma City Thunder</v>
      </c>
    </row>
    <row r="1259" spans="1:11" x14ac:dyDescent="0.25">
      <c r="A1259" s="9" t="s">
        <v>3806</v>
      </c>
      <c r="B1259" s="11">
        <f t="shared" si="76"/>
        <v>12</v>
      </c>
      <c r="C1259" s="9" t="s">
        <v>3795</v>
      </c>
      <c r="D1259" s="9" t="str">
        <f t="shared" si="77"/>
        <v>29</v>
      </c>
      <c r="E1259" s="11">
        <v>2021</v>
      </c>
      <c r="F1259" s="7">
        <f t="shared" si="78"/>
        <v>44559</v>
      </c>
      <c r="G1259" t="s">
        <v>14</v>
      </c>
      <c r="H1259" t="s">
        <v>1150</v>
      </c>
      <c r="I1259" t="s">
        <v>3741</v>
      </c>
      <c r="J1259" s="2" t="str">
        <f>IF(LEFT(G1259,7)=" Signed",MID(G1259,FIND($S$3,G1259)+9,30),IF(LEFT(G1259,8)=" Claimed",MID(G1259,FIND($S$4,G1259)+8,30),IF(LEFT(G1259,8)=" As",MID(G1259,FIND($S$5,G1259)+8,30),IF(LEFT(G1259,8)= " Traded", MID(G1259,FIND($S$6, G1259)+8,30),IF(LEFT(G1259,8)= " Drafted", MID(G1259,FIND($S$7, G1259)+8,30),IF(LEFT(G1259,8)= " Player", MID(G1259,FIND($S$8, G1259)+8,30),"no"))))))</f>
        <v>Atlanta Hawks.</v>
      </c>
      <c r="K1259" t="str">
        <f t="shared" si="79"/>
        <v>Atlanta Hawks</v>
      </c>
    </row>
    <row r="1260" spans="1:11" x14ac:dyDescent="0.25">
      <c r="A1260" s="9" t="s">
        <v>3806</v>
      </c>
      <c r="B1260" s="11">
        <f t="shared" si="76"/>
        <v>12</v>
      </c>
      <c r="C1260" s="9" t="s">
        <v>3795</v>
      </c>
      <c r="D1260" s="9" t="str">
        <f t="shared" si="77"/>
        <v>29</v>
      </c>
      <c r="E1260" s="11">
        <v>2021</v>
      </c>
      <c r="F1260" s="7">
        <f t="shared" si="78"/>
        <v>44559</v>
      </c>
      <c r="G1260" t="s">
        <v>57</v>
      </c>
      <c r="H1260" t="s">
        <v>739</v>
      </c>
      <c r="I1260" t="s">
        <v>3741</v>
      </c>
      <c r="J1260" s="2" t="str">
        <f>IF(LEFT(G1260,7)=" Signed",MID(G1260,FIND($S$3,G1260)+9,30),IF(LEFT(G1260,8)=" Claimed",MID(G1260,FIND($S$4,G1260)+8,30),IF(LEFT(G1260,8)=" As",MID(G1260,FIND($S$5,G1260)+8,30),IF(LEFT(G1260,8)= " Traded", MID(G1260,FIND($S$6, G1260)+8,30),IF(LEFT(G1260,8)= " Drafted", MID(G1260,FIND($S$7, G1260)+8,30),IF(LEFT(G1260,8)= " Player", MID(G1260,FIND($S$8, G1260)+8,30),"no"))))))</f>
        <v>Cleveland Cavaliers.</v>
      </c>
      <c r="K1260" t="str">
        <f t="shared" si="79"/>
        <v>Cleveland Cavaliers</v>
      </c>
    </row>
    <row r="1261" spans="1:11" x14ac:dyDescent="0.25">
      <c r="A1261" s="9" t="s">
        <v>3806</v>
      </c>
      <c r="B1261" s="11">
        <f t="shared" si="76"/>
        <v>12</v>
      </c>
      <c r="C1261" s="9" t="s">
        <v>3795</v>
      </c>
      <c r="D1261" s="9" t="str">
        <f t="shared" si="77"/>
        <v>29</v>
      </c>
      <c r="E1261" s="11">
        <v>2021</v>
      </c>
      <c r="F1261" s="7">
        <f t="shared" si="78"/>
        <v>44559</v>
      </c>
      <c r="G1261" t="s">
        <v>14</v>
      </c>
      <c r="H1261" t="s">
        <v>1168</v>
      </c>
      <c r="I1261" t="s">
        <v>3741</v>
      </c>
      <c r="J1261" s="2" t="str">
        <f>IF(LEFT(G1261,7)=" Signed",MID(G1261,FIND($S$3,G1261)+9,30),IF(LEFT(G1261,8)=" Claimed",MID(G1261,FIND($S$4,G1261)+8,30),IF(LEFT(G1261,8)=" As",MID(G1261,FIND($S$5,G1261)+8,30),IF(LEFT(G1261,8)= " Traded", MID(G1261,FIND($S$6, G1261)+8,30),IF(LEFT(G1261,8)= " Drafted", MID(G1261,FIND($S$7, G1261)+8,30),IF(LEFT(G1261,8)= " Player", MID(G1261,FIND($S$8, G1261)+8,30),"no"))))))</f>
        <v>Atlanta Hawks.</v>
      </c>
      <c r="K1261" t="str">
        <f t="shared" si="79"/>
        <v>Atlanta Hawks</v>
      </c>
    </row>
    <row r="1262" spans="1:11" x14ac:dyDescent="0.25">
      <c r="A1262" s="9" t="s">
        <v>3806</v>
      </c>
      <c r="B1262" s="11">
        <f t="shared" si="76"/>
        <v>12</v>
      </c>
      <c r="C1262" s="9" t="s">
        <v>3795</v>
      </c>
      <c r="D1262" s="9" t="str">
        <f t="shared" si="77"/>
        <v>29</v>
      </c>
      <c r="E1262" s="11">
        <v>2021</v>
      </c>
      <c r="F1262" s="7">
        <f t="shared" si="78"/>
        <v>44559</v>
      </c>
      <c r="G1262" t="s">
        <v>115</v>
      </c>
      <c r="H1262" t="s">
        <v>1153</v>
      </c>
      <c r="I1262" t="s">
        <v>3741</v>
      </c>
      <c r="J1262" s="2" t="str">
        <f>IF(LEFT(G1262,7)=" Signed",MID(G1262,FIND($S$3,G1262)+9,30),IF(LEFT(G1262,8)=" Claimed",MID(G1262,FIND($S$4,G1262)+8,30),IF(LEFT(G1262,8)=" As",MID(G1262,FIND($S$5,G1262)+8,30),IF(LEFT(G1262,8)= " Traded", MID(G1262,FIND($S$6, G1262)+8,30),IF(LEFT(G1262,8)= " Drafted", MID(G1262,FIND($S$7, G1262)+8,30),IF(LEFT(G1262,8)= " Player", MID(G1262,FIND($S$8, G1262)+8,30),"no"))))))</f>
        <v>Washington Wizards.</v>
      </c>
      <c r="K1262" t="str">
        <f t="shared" si="79"/>
        <v>Washington Wizards</v>
      </c>
    </row>
    <row r="1263" spans="1:11" x14ac:dyDescent="0.25">
      <c r="A1263" s="9" t="s">
        <v>3806</v>
      </c>
      <c r="B1263" s="11">
        <f t="shared" si="76"/>
        <v>12</v>
      </c>
      <c r="C1263" s="9" t="s">
        <v>3795</v>
      </c>
      <c r="D1263" s="9" t="str">
        <f t="shared" si="77"/>
        <v>29</v>
      </c>
      <c r="E1263" s="11">
        <v>2021</v>
      </c>
      <c r="F1263" s="7">
        <f t="shared" si="78"/>
        <v>44559</v>
      </c>
      <c r="G1263" t="s">
        <v>26</v>
      </c>
      <c r="H1263" t="s">
        <v>319</v>
      </c>
      <c r="I1263" t="s">
        <v>3741</v>
      </c>
      <c r="J1263" s="2" t="str">
        <f>IF(LEFT(G1263,7)=" Signed",MID(G1263,FIND($S$3,G1263)+9,30),IF(LEFT(G1263,8)=" Claimed",MID(G1263,FIND($S$4,G1263)+8,30),IF(LEFT(G1263,8)=" As",MID(G1263,FIND($S$5,G1263)+8,30),IF(LEFT(G1263,8)= " Traded", MID(G1263,FIND($S$6, G1263)+8,30),IF(LEFT(G1263,8)= " Drafted", MID(G1263,FIND($S$7, G1263)+8,30),IF(LEFT(G1263,8)= " Player", MID(G1263,FIND($S$8, G1263)+8,30),"no"))))))</f>
        <v>Brooklyn Nets.</v>
      </c>
      <c r="K1263" t="str">
        <f t="shared" si="79"/>
        <v>Brooklyn Nets</v>
      </c>
    </row>
    <row r="1264" spans="1:11" x14ac:dyDescent="0.25">
      <c r="A1264" s="9" t="s">
        <v>3806</v>
      </c>
      <c r="B1264" s="11">
        <f t="shared" si="76"/>
        <v>12</v>
      </c>
      <c r="C1264" s="9" t="s">
        <v>3795</v>
      </c>
      <c r="D1264" s="9" t="str">
        <f t="shared" si="77"/>
        <v>29</v>
      </c>
      <c r="E1264" s="11">
        <v>2021</v>
      </c>
      <c r="F1264" s="7">
        <f t="shared" si="78"/>
        <v>44559</v>
      </c>
      <c r="G1264" t="s">
        <v>144</v>
      </c>
      <c r="H1264" t="s">
        <v>308</v>
      </c>
      <c r="I1264" t="s">
        <v>3741</v>
      </c>
      <c r="J1264" s="2" t="str">
        <f>IF(LEFT(G1264,7)=" Signed",MID(G1264,FIND($S$3,G1264)+9,30),IF(LEFT(G1264,8)=" Claimed",MID(G1264,FIND($S$4,G1264)+8,30),IF(LEFT(G1264,8)=" As",MID(G1264,FIND($S$5,G1264)+8,30),IF(LEFT(G1264,8)= " Traded", MID(G1264,FIND($S$6, G1264)+8,30),IF(LEFT(G1264,8)= " Drafted", MID(G1264,FIND($S$7, G1264)+8,30),IF(LEFT(G1264,8)= " Player", MID(G1264,FIND($S$8, G1264)+8,30),"no"))))))</f>
        <v>Los Angeles Clippers.</v>
      </c>
      <c r="K1264" t="str">
        <f t="shared" si="79"/>
        <v>Los Angeles Clippers</v>
      </c>
    </row>
    <row r="1265" spans="1:11" x14ac:dyDescent="0.25">
      <c r="A1265" s="9" t="s">
        <v>3806</v>
      </c>
      <c r="B1265" s="11">
        <f t="shared" si="76"/>
        <v>12</v>
      </c>
      <c r="C1265" s="9" t="s">
        <v>3796</v>
      </c>
      <c r="D1265" s="9" t="str">
        <f t="shared" si="77"/>
        <v>3</v>
      </c>
      <c r="E1265" s="11">
        <v>2004</v>
      </c>
      <c r="F1265" s="7">
        <f t="shared" si="78"/>
        <v>38324</v>
      </c>
      <c r="G1265" t="s">
        <v>1169</v>
      </c>
      <c r="H1265" t="s">
        <v>1029</v>
      </c>
      <c r="I1265" t="s">
        <v>3752</v>
      </c>
      <c r="J1265" s="2" t="str">
        <f>IF(LEFT(G1265,7)=" Signed",MID(G1265,FIND($S$3,G1265)+9,30),IF(LEFT(G1265,8)=" Claimed",MID(G1265,FIND($S$4,G1265)+8,30),IF(LEFT(G1265,8)=" As",MID(G1265,FIND($S$5,G1265)+8,30),IF(LEFT(G1265,8)= " Traded", MID(G1265,FIND($S$6, G1265)+8,30),IF(LEFT(G1265,8)= " Drafted", MID(G1265,FIND($S$7, G1265)+8,30),IF(LEFT(G1265,8)= " Player", MID(G1265,FIND($S$8, G1265)+8,30),"no"))))))</f>
        <v>no</v>
      </c>
      <c r="K1265" t="str">
        <f t="shared" si="79"/>
        <v>no</v>
      </c>
    </row>
    <row r="1266" spans="1:11" x14ac:dyDescent="0.25">
      <c r="A1266" s="9" t="s">
        <v>3806</v>
      </c>
      <c r="B1266" s="11">
        <f t="shared" si="76"/>
        <v>12</v>
      </c>
      <c r="C1266" s="9" t="s">
        <v>3796</v>
      </c>
      <c r="D1266" s="9" t="str">
        <f t="shared" si="77"/>
        <v>3</v>
      </c>
      <c r="E1266" s="11">
        <v>2010</v>
      </c>
      <c r="F1266" s="7">
        <f t="shared" si="78"/>
        <v>40515</v>
      </c>
      <c r="G1266" t="s">
        <v>397</v>
      </c>
      <c r="H1266" t="s">
        <v>475</v>
      </c>
      <c r="I1266" t="s">
        <v>3741</v>
      </c>
      <c r="J1266" s="2" t="str">
        <f>IF(LEFT(G1266,7)=" Signed",MID(G1266,FIND($S$3,G1266)+9,30),IF(LEFT(G1266,8)=" Claimed",MID(G1266,FIND($S$4,G1266)+8,30),IF(LEFT(G1266,8)=" As",MID(G1266,FIND($S$5,G1266)+8,30),IF(LEFT(G1266,8)= " Traded", MID(G1266,FIND($S$6, G1266)+8,30),IF(LEFT(G1266,8)= " Drafted", MID(G1266,FIND($S$7, G1266)+8,30),IF(LEFT(G1266,8)= " Player", MID(G1266,FIND($S$8, G1266)+8,30),"no"))))))</f>
        <v>Atlanta Hawks.</v>
      </c>
      <c r="K1266" t="str">
        <f t="shared" si="79"/>
        <v>Atlanta Hawks</v>
      </c>
    </row>
    <row r="1267" spans="1:11" x14ac:dyDescent="0.25">
      <c r="A1267" s="9" t="s">
        <v>3806</v>
      </c>
      <c r="B1267" s="11">
        <f t="shared" si="76"/>
        <v>12</v>
      </c>
      <c r="C1267" s="9" t="s">
        <v>3796</v>
      </c>
      <c r="D1267" s="9" t="str">
        <f t="shared" si="77"/>
        <v>3</v>
      </c>
      <c r="E1267" s="11">
        <v>2013</v>
      </c>
      <c r="F1267" s="7">
        <f t="shared" si="78"/>
        <v>41611</v>
      </c>
      <c r="G1267" t="s">
        <v>100</v>
      </c>
      <c r="H1267" t="s">
        <v>205</v>
      </c>
      <c r="I1267" t="s">
        <v>3747</v>
      </c>
      <c r="J1267" s="2" t="str">
        <f>IF(LEFT(G1267,7)=" Signed",MID(G1267,FIND($S$3,G1267)+9,30),IF(LEFT(G1267,8)=" Claimed",MID(G1267,FIND($S$4,G1267)+8,30),IF(LEFT(G1267,8)=" As",MID(G1267,FIND($S$5,G1267)+8,30),IF(LEFT(G1267,8)= " Traded", MID(G1267,FIND($S$6, G1267)+8,30),IF(LEFT(G1267,8)= " Drafted", MID(G1267,FIND($S$7, G1267)+8,30),IF(LEFT(G1267,8)= " Player", MID(G1267,FIND($S$8, G1267)+8,30),"no"))))))</f>
        <v>no</v>
      </c>
      <c r="K1267" t="str">
        <f t="shared" si="79"/>
        <v>no</v>
      </c>
    </row>
    <row r="1268" spans="1:11" x14ac:dyDescent="0.25">
      <c r="A1268" s="9" t="s">
        <v>3806</v>
      </c>
      <c r="B1268" s="11">
        <f t="shared" si="76"/>
        <v>12</v>
      </c>
      <c r="C1268" s="9" t="s">
        <v>3796</v>
      </c>
      <c r="D1268" s="9" t="str">
        <f t="shared" si="77"/>
        <v>3</v>
      </c>
      <c r="E1268" s="11">
        <v>2015</v>
      </c>
      <c r="F1268" s="7">
        <f t="shared" si="78"/>
        <v>42341</v>
      </c>
      <c r="G1268" t="s">
        <v>30</v>
      </c>
      <c r="H1268" t="s">
        <v>907</v>
      </c>
      <c r="I1268" t="s">
        <v>3744</v>
      </c>
      <c r="J1268" s="2" t="str">
        <f>IF(LEFT(G1268,7)=" Signed",MID(G1268,FIND($S$3,G1268)+9,30),IF(LEFT(G1268,8)=" Claimed",MID(G1268,FIND($S$4,G1268)+8,30),IF(LEFT(G1268,8)=" As",MID(G1268,FIND($S$5,G1268)+8,30),IF(LEFT(G1268,8)= " Traded", MID(G1268,FIND($S$6, G1268)+8,30),IF(LEFT(G1268,8)= " Drafted", MID(G1268,FIND($S$7, G1268)+8,30),IF(LEFT(G1268,8)= " Player", MID(G1268,FIND($S$8, G1268)+8,30),"no"))))))</f>
        <v>no</v>
      </c>
      <c r="K1268" t="str">
        <f t="shared" si="79"/>
        <v>no</v>
      </c>
    </row>
    <row r="1269" spans="1:11" x14ac:dyDescent="0.25">
      <c r="A1269" s="9" t="s">
        <v>3806</v>
      </c>
      <c r="B1269" s="11">
        <f t="shared" si="76"/>
        <v>12</v>
      </c>
      <c r="C1269" s="9" t="s">
        <v>3796</v>
      </c>
      <c r="D1269" s="9" t="str">
        <f t="shared" si="77"/>
        <v>3</v>
      </c>
      <c r="E1269" s="11">
        <v>2018</v>
      </c>
      <c r="F1269" s="7">
        <f t="shared" si="78"/>
        <v>43437</v>
      </c>
      <c r="G1269" t="s">
        <v>100</v>
      </c>
      <c r="H1269" t="s">
        <v>256</v>
      </c>
      <c r="I1269" t="s">
        <v>3747</v>
      </c>
      <c r="J1269" s="2" t="str">
        <f>IF(LEFT(G1269,7)=" Signed",MID(G1269,FIND($S$3,G1269)+9,30),IF(LEFT(G1269,8)=" Claimed",MID(G1269,FIND($S$4,G1269)+8,30),IF(LEFT(G1269,8)=" As",MID(G1269,FIND($S$5,G1269)+8,30),IF(LEFT(G1269,8)= " Traded", MID(G1269,FIND($S$6, G1269)+8,30),IF(LEFT(G1269,8)= " Drafted", MID(G1269,FIND($S$7, G1269)+8,30),IF(LEFT(G1269,8)= " Player", MID(G1269,FIND($S$8, G1269)+8,30),"no"))))))</f>
        <v>no</v>
      </c>
      <c r="K1269" t="str">
        <f t="shared" si="79"/>
        <v>no</v>
      </c>
    </row>
    <row r="1270" spans="1:11" x14ac:dyDescent="0.25">
      <c r="A1270" s="9" t="s">
        <v>3806</v>
      </c>
      <c r="B1270" s="11">
        <f t="shared" si="76"/>
        <v>12</v>
      </c>
      <c r="C1270" s="9" t="s">
        <v>3796</v>
      </c>
      <c r="D1270" s="9" t="str">
        <f t="shared" si="77"/>
        <v>3</v>
      </c>
      <c r="E1270" s="11">
        <v>2019</v>
      </c>
      <c r="F1270" s="7">
        <f t="shared" si="78"/>
        <v>43802</v>
      </c>
      <c r="G1270" t="s">
        <v>34</v>
      </c>
      <c r="H1270" t="s">
        <v>477</v>
      </c>
      <c r="I1270" t="s">
        <v>3744</v>
      </c>
      <c r="J1270" s="2" t="str">
        <f>IF(LEFT(G1270,7)=" Signed",MID(G1270,FIND($S$3,G1270)+9,30),IF(LEFT(G1270,8)=" Claimed",MID(G1270,FIND($S$4,G1270)+8,30),IF(LEFT(G1270,8)=" As",MID(G1270,FIND($S$5,G1270)+8,30),IF(LEFT(G1270,8)= " Traded", MID(G1270,FIND($S$6, G1270)+8,30),IF(LEFT(G1270,8)= " Drafted", MID(G1270,FIND($S$7, G1270)+8,30),IF(LEFT(G1270,8)= " Player", MID(G1270,FIND($S$8, G1270)+8,30),"no"))))))</f>
        <v>no</v>
      </c>
      <c r="K1270" t="str">
        <f t="shared" si="79"/>
        <v>no</v>
      </c>
    </row>
    <row r="1271" spans="1:11" x14ac:dyDescent="0.25">
      <c r="A1271" s="9" t="s">
        <v>3806</v>
      </c>
      <c r="B1271" s="11">
        <f t="shared" si="76"/>
        <v>12</v>
      </c>
      <c r="C1271" s="9" t="s">
        <v>3796</v>
      </c>
      <c r="D1271" s="9" t="str">
        <f t="shared" si="77"/>
        <v>3</v>
      </c>
      <c r="E1271" s="11">
        <v>2020</v>
      </c>
      <c r="F1271" s="7">
        <f t="shared" si="78"/>
        <v>44168</v>
      </c>
      <c r="G1271" t="s">
        <v>434</v>
      </c>
      <c r="H1271" t="s">
        <v>258</v>
      </c>
      <c r="I1271" t="s">
        <v>3741</v>
      </c>
      <c r="J1271" s="2" t="str">
        <f>IF(LEFT(G1271,7)=" Signed",MID(G1271,FIND($S$3,G1271)+9,30),IF(LEFT(G1271,8)=" Claimed",MID(G1271,FIND($S$4,G1271)+8,30),IF(LEFT(G1271,8)=" As",MID(G1271,FIND($S$5,G1271)+8,30),IF(LEFT(G1271,8)= " Traded", MID(G1271,FIND($S$6, G1271)+8,30),IF(LEFT(G1271,8)= " Drafted", MID(G1271,FIND($S$7, G1271)+8,30),IF(LEFT(G1271,8)= " Player", MID(G1271,FIND($S$8, G1271)+8,30),"no"))))))</f>
        <v>Oklahoma City Thunder.</v>
      </c>
      <c r="K1271" t="str">
        <f t="shared" si="79"/>
        <v>Oklahoma City Thunder</v>
      </c>
    </row>
    <row r="1272" spans="1:11" x14ac:dyDescent="0.25">
      <c r="A1272" s="9" t="s">
        <v>3806</v>
      </c>
      <c r="B1272" s="11">
        <f t="shared" si="76"/>
        <v>12</v>
      </c>
      <c r="C1272" s="9" t="s">
        <v>3796</v>
      </c>
      <c r="D1272" s="9" t="str">
        <f t="shared" si="77"/>
        <v>3</v>
      </c>
      <c r="E1272" s="11">
        <v>2020</v>
      </c>
      <c r="F1272" s="7">
        <f t="shared" si="78"/>
        <v>44168</v>
      </c>
      <c r="G1272" t="s">
        <v>591</v>
      </c>
      <c r="H1272" t="s">
        <v>1170</v>
      </c>
      <c r="I1272" t="s">
        <v>3741</v>
      </c>
      <c r="J1272" s="2" t="str">
        <f>IF(LEFT(G1272,7)=" Signed",MID(G1272,FIND($S$3,G1272)+9,30),IF(LEFT(G1272,8)=" Claimed",MID(G1272,FIND($S$4,G1272)+8,30),IF(LEFT(G1272,8)=" As",MID(G1272,FIND($S$5,G1272)+8,30),IF(LEFT(G1272,8)= " Traded", MID(G1272,FIND($S$6, G1272)+8,30),IF(LEFT(G1272,8)= " Drafted", MID(G1272,FIND($S$7, G1272)+8,30),IF(LEFT(G1272,8)= " Player", MID(G1272,FIND($S$8, G1272)+8,30),"no"))))))</f>
        <v>Los Angeles Lakers</v>
      </c>
      <c r="K1272" t="str">
        <f t="shared" si="79"/>
        <v>Los Angeles Lakers</v>
      </c>
    </row>
    <row r="1273" spans="1:11" x14ac:dyDescent="0.25">
      <c r="A1273" s="9" t="s">
        <v>3806</v>
      </c>
      <c r="B1273" s="11">
        <f t="shared" si="76"/>
        <v>12</v>
      </c>
      <c r="C1273" s="9" t="s">
        <v>3796</v>
      </c>
      <c r="D1273" s="9" t="str">
        <f t="shared" si="77"/>
        <v>3</v>
      </c>
      <c r="E1273" s="11">
        <v>2020</v>
      </c>
      <c r="F1273" s="7">
        <f t="shared" si="78"/>
        <v>44168</v>
      </c>
      <c r="G1273" t="s">
        <v>85</v>
      </c>
      <c r="H1273" t="s">
        <v>1171</v>
      </c>
      <c r="I1273" t="s">
        <v>3741</v>
      </c>
      <c r="J1273" s="2" t="str">
        <f>IF(LEFT(G1273,7)=" Signed",MID(G1273,FIND($S$3,G1273)+9,30),IF(LEFT(G1273,8)=" Claimed",MID(G1273,FIND($S$4,G1273)+8,30),IF(LEFT(G1273,8)=" As",MID(G1273,FIND($S$5,G1273)+8,30),IF(LEFT(G1273,8)= " Traded", MID(G1273,FIND($S$6, G1273)+8,30),IF(LEFT(G1273,8)= " Drafted", MID(G1273,FIND($S$7, G1273)+8,30),IF(LEFT(G1273,8)= " Player", MID(G1273,FIND($S$8, G1273)+8,30),"no"))))))</f>
        <v>Sacramento Kings</v>
      </c>
      <c r="K1273" t="str">
        <f t="shared" si="79"/>
        <v>Sacramento Kings</v>
      </c>
    </row>
    <row r="1274" spans="1:11" x14ac:dyDescent="0.25">
      <c r="A1274" s="9" t="s">
        <v>3806</v>
      </c>
      <c r="B1274" s="11">
        <f t="shared" si="76"/>
        <v>12</v>
      </c>
      <c r="C1274" s="9" t="s">
        <v>3796</v>
      </c>
      <c r="D1274" s="9" t="str">
        <f t="shared" si="77"/>
        <v>3</v>
      </c>
      <c r="E1274" s="11">
        <v>2020</v>
      </c>
      <c r="F1274" s="7">
        <f t="shared" si="78"/>
        <v>44168</v>
      </c>
      <c r="G1274" t="s">
        <v>945</v>
      </c>
      <c r="H1274" t="s">
        <v>139</v>
      </c>
      <c r="I1274" t="s">
        <v>3741</v>
      </c>
      <c r="J1274" s="2" t="str">
        <f>IF(LEFT(G1274,7)=" Signed",MID(G1274,FIND($S$3,G1274)+9,30),IF(LEFT(G1274,8)=" Claimed",MID(G1274,FIND($S$4,G1274)+8,30),IF(LEFT(G1274,8)=" As",MID(G1274,FIND($S$5,G1274)+8,30),IF(LEFT(G1274,8)= " Traded", MID(G1274,FIND($S$6, G1274)+8,30),IF(LEFT(G1274,8)= " Drafted", MID(G1274,FIND($S$7, G1274)+8,30),IF(LEFT(G1274,8)= " Player", MID(G1274,FIND($S$8, G1274)+8,30),"no"))))))</f>
        <v>Minnesota Timberwolves.</v>
      </c>
      <c r="K1274" t="str">
        <f t="shared" si="79"/>
        <v>Minnesota Timberwolves</v>
      </c>
    </row>
    <row r="1275" spans="1:11" x14ac:dyDescent="0.25">
      <c r="A1275" s="9" t="s">
        <v>3806</v>
      </c>
      <c r="B1275" s="11">
        <f t="shared" si="76"/>
        <v>12</v>
      </c>
      <c r="C1275" s="9" t="s">
        <v>3796</v>
      </c>
      <c r="D1275" s="9" t="str">
        <f t="shared" si="77"/>
        <v>3</v>
      </c>
      <c r="E1275" s="11">
        <v>2021</v>
      </c>
      <c r="F1275" s="7">
        <f t="shared" si="78"/>
        <v>44533</v>
      </c>
      <c r="G1275" t="s">
        <v>24</v>
      </c>
      <c r="H1275" t="s">
        <v>1172</v>
      </c>
      <c r="I1275" t="s">
        <v>3741</v>
      </c>
      <c r="J1275" s="2" t="str">
        <f>IF(LEFT(G1275,7)=" Signed",MID(G1275,FIND($S$3,G1275)+9,30),IF(LEFT(G1275,8)=" Claimed",MID(G1275,FIND($S$4,G1275)+8,30),IF(LEFT(G1275,8)=" As",MID(G1275,FIND($S$5,G1275)+8,30),IF(LEFT(G1275,8)= " Traded", MID(G1275,FIND($S$6, G1275)+8,30),IF(LEFT(G1275,8)= " Drafted", MID(G1275,FIND($S$7, G1275)+8,30),IF(LEFT(G1275,8)= " Player", MID(G1275,FIND($S$8, G1275)+8,30),"no"))))))</f>
        <v>Milwaukee Bucks</v>
      </c>
      <c r="K1275" t="str">
        <f t="shared" si="79"/>
        <v>Milwaukee Bucks</v>
      </c>
    </row>
    <row r="1276" spans="1:11" x14ac:dyDescent="0.25">
      <c r="A1276" s="9" t="s">
        <v>3806</v>
      </c>
      <c r="B1276" s="11">
        <f t="shared" si="76"/>
        <v>12</v>
      </c>
      <c r="C1276" s="9" t="s">
        <v>3796</v>
      </c>
      <c r="D1276" s="9" t="str">
        <f t="shared" si="77"/>
        <v>3</v>
      </c>
      <c r="E1276" s="11">
        <v>2021</v>
      </c>
      <c r="F1276" s="7">
        <f t="shared" si="78"/>
        <v>44533</v>
      </c>
      <c r="G1276" t="s">
        <v>10</v>
      </c>
      <c r="H1276" t="s">
        <v>236</v>
      </c>
      <c r="I1276" t="s">
        <v>3742</v>
      </c>
      <c r="J1276" s="2" t="str">
        <f>IF(LEFT(G1276,7)=" Signed",MID(G1276,FIND($S$3,G1276)+9,30),IF(LEFT(G1276,8)=" Claimed",MID(G1276,FIND($S$4,G1276)+8,30),IF(LEFT(G1276,8)=" As",MID(G1276,FIND($S$5,G1276)+8,30),IF(LEFT(G1276,8)= " Traded", MID(G1276,FIND($S$6, G1276)+8,30),IF(LEFT(G1276,8)= " Drafted", MID(G1276,FIND($S$7, G1276)+8,30),IF(LEFT(G1276,8)= " Player", MID(G1276,FIND($S$8, G1276)+8,30),"no"))))))</f>
        <v>no</v>
      </c>
      <c r="K1276" t="str">
        <f t="shared" si="79"/>
        <v>no</v>
      </c>
    </row>
    <row r="1277" spans="1:11" x14ac:dyDescent="0.25">
      <c r="A1277" s="9" t="s">
        <v>3806</v>
      </c>
      <c r="B1277" s="11">
        <f t="shared" si="76"/>
        <v>12</v>
      </c>
      <c r="C1277" s="9" t="s">
        <v>3796</v>
      </c>
      <c r="D1277" s="9" t="str">
        <f t="shared" si="77"/>
        <v>3</v>
      </c>
      <c r="E1277" s="11">
        <v>2021</v>
      </c>
      <c r="F1277" s="7">
        <f t="shared" si="78"/>
        <v>44533</v>
      </c>
      <c r="G1277" t="s">
        <v>189</v>
      </c>
      <c r="H1277" t="s">
        <v>296</v>
      </c>
      <c r="I1277" t="s">
        <v>3741</v>
      </c>
      <c r="J1277" s="2" t="str">
        <f>IF(LEFT(G1277,7)=" Signed",MID(G1277,FIND($S$3,G1277)+9,30),IF(LEFT(G1277,8)=" Claimed",MID(G1277,FIND($S$4,G1277)+8,30),IF(LEFT(G1277,8)=" As",MID(G1277,FIND($S$5,G1277)+8,30),IF(LEFT(G1277,8)= " Traded", MID(G1277,FIND($S$6, G1277)+8,30),IF(LEFT(G1277,8)= " Drafted", MID(G1277,FIND($S$7, G1277)+8,30),IF(LEFT(G1277,8)= " Player", MID(G1277,FIND($S$8, G1277)+8,30),"no"))))))</f>
        <v>New Orleans Pelicans</v>
      </c>
      <c r="K1277" t="str">
        <f t="shared" si="79"/>
        <v>New Orleans Pelicans</v>
      </c>
    </row>
    <row r="1278" spans="1:11" x14ac:dyDescent="0.25">
      <c r="A1278" s="9" t="s">
        <v>3806</v>
      </c>
      <c r="B1278" s="11">
        <f t="shared" si="76"/>
        <v>12</v>
      </c>
      <c r="C1278" s="9" t="s">
        <v>3797</v>
      </c>
      <c r="D1278" s="9" t="str">
        <f t="shared" si="77"/>
        <v>30</v>
      </c>
      <c r="E1278" s="11">
        <v>2014</v>
      </c>
      <c r="F1278" s="7">
        <f t="shared" si="78"/>
        <v>42003</v>
      </c>
      <c r="G1278" t="s">
        <v>34</v>
      </c>
      <c r="H1278" t="s">
        <v>975</v>
      </c>
      <c r="I1278" t="s">
        <v>3744</v>
      </c>
      <c r="J1278" s="2" t="str">
        <f>IF(LEFT(G1278,7)=" Signed",MID(G1278,FIND($S$3,G1278)+9,30),IF(LEFT(G1278,8)=" Claimed",MID(G1278,FIND($S$4,G1278)+8,30),IF(LEFT(G1278,8)=" As",MID(G1278,FIND($S$5,G1278)+8,30),IF(LEFT(G1278,8)= " Traded", MID(G1278,FIND($S$6, G1278)+8,30),IF(LEFT(G1278,8)= " Drafted", MID(G1278,FIND($S$7, G1278)+8,30),IF(LEFT(G1278,8)= " Player", MID(G1278,FIND($S$8, G1278)+8,30),"no"))))))</f>
        <v>no</v>
      </c>
      <c r="K1278" t="str">
        <f t="shared" si="79"/>
        <v>no</v>
      </c>
    </row>
    <row r="1279" spans="1:11" x14ac:dyDescent="0.25">
      <c r="A1279" s="9" t="s">
        <v>3806</v>
      </c>
      <c r="B1279" s="11">
        <f t="shared" si="76"/>
        <v>12</v>
      </c>
      <c r="C1279" s="9" t="s">
        <v>3797</v>
      </c>
      <c r="D1279" s="9" t="str">
        <f t="shared" si="77"/>
        <v>30</v>
      </c>
      <c r="E1279" s="11">
        <v>2015</v>
      </c>
      <c r="F1279" s="7">
        <f t="shared" si="78"/>
        <v>42368</v>
      </c>
      <c r="G1279" t="s">
        <v>34</v>
      </c>
      <c r="H1279" t="s">
        <v>598</v>
      </c>
      <c r="I1279" t="s">
        <v>3744</v>
      </c>
      <c r="J1279" s="2" t="str">
        <f>IF(LEFT(G1279,7)=" Signed",MID(G1279,FIND($S$3,G1279)+9,30),IF(LEFT(G1279,8)=" Claimed",MID(G1279,FIND($S$4,G1279)+8,30),IF(LEFT(G1279,8)=" As",MID(G1279,FIND($S$5,G1279)+8,30),IF(LEFT(G1279,8)= " Traded", MID(G1279,FIND($S$6, G1279)+8,30),IF(LEFT(G1279,8)= " Drafted", MID(G1279,FIND($S$7, G1279)+8,30),IF(LEFT(G1279,8)= " Player", MID(G1279,FIND($S$8, G1279)+8,30),"no"))))))</f>
        <v>no</v>
      </c>
      <c r="K1279" t="str">
        <f t="shared" si="79"/>
        <v>no</v>
      </c>
    </row>
    <row r="1280" spans="1:11" x14ac:dyDescent="0.25">
      <c r="A1280" s="9" t="s">
        <v>3806</v>
      </c>
      <c r="B1280" s="11">
        <f t="shared" si="76"/>
        <v>12</v>
      </c>
      <c r="C1280" s="9" t="s">
        <v>3797</v>
      </c>
      <c r="D1280" s="9" t="str">
        <f t="shared" si="77"/>
        <v>30</v>
      </c>
      <c r="E1280" s="11">
        <v>2018</v>
      </c>
      <c r="F1280" s="7">
        <f t="shared" si="78"/>
        <v>43464</v>
      </c>
      <c r="G1280" t="s">
        <v>100</v>
      </c>
      <c r="H1280" t="s">
        <v>1157</v>
      </c>
      <c r="I1280" t="s">
        <v>3747</v>
      </c>
      <c r="J1280" s="2" t="str">
        <f>IF(LEFT(G1280,7)=" Signed",MID(G1280,FIND($S$3,G1280)+9,30),IF(LEFT(G1280,8)=" Claimed",MID(G1280,FIND($S$4,G1280)+8,30),IF(LEFT(G1280,8)=" As",MID(G1280,FIND($S$5,G1280)+8,30),IF(LEFT(G1280,8)= " Traded", MID(G1280,FIND($S$6, G1280)+8,30),IF(LEFT(G1280,8)= " Drafted", MID(G1280,FIND($S$7, G1280)+8,30),IF(LEFT(G1280,8)= " Player", MID(G1280,FIND($S$8, G1280)+8,30),"no"))))))</f>
        <v>no</v>
      </c>
      <c r="K1280" t="str">
        <f t="shared" si="79"/>
        <v>no</v>
      </c>
    </row>
    <row r="1281" spans="1:11" x14ac:dyDescent="0.25">
      <c r="A1281" s="9" t="s">
        <v>3806</v>
      </c>
      <c r="B1281" s="11">
        <f t="shared" si="76"/>
        <v>12</v>
      </c>
      <c r="C1281" s="9" t="s">
        <v>3797</v>
      </c>
      <c r="D1281" s="9" t="str">
        <f t="shared" si="77"/>
        <v>30</v>
      </c>
      <c r="E1281" s="11">
        <v>2018</v>
      </c>
      <c r="F1281" s="7">
        <f t="shared" si="78"/>
        <v>43464</v>
      </c>
      <c r="G1281" t="s">
        <v>961</v>
      </c>
      <c r="H1281" t="s">
        <v>1173</v>
      </c>
      <c r="I1281" t="s">
        <v>3744</v>
      </c>
      <c r="J1281" s="2" t="str">
        <f>IF(LEFT(G1281,7)=" Signed",MID(G1281,FIND($S$3,G1281)+9,30),IF(LEFT(G1281,8)=" Claimed",MID(G1281,FIND($S$4,G1281)+8,30),IF(LEFT(G1281,8)=" As",MID(G1281,FIND($S$5,G1281)+8,30),IF(LEFT(G1281,8)= " Traded", MID(G1281,FIND($S$6, G1281)+8,30),IF(LEFT(G1281,8)= " Drafted", MID(G1281,FIND($S$7, G1281)+8,30),IF(LEFT(G1281,8)= " Player", MID(G1281,FIND($S$8, G1281)+8,30),"no"))))))</f>
        <v>no</v>
      </c>
      <c r="K1281" t="str">
        <f t="shared" si="79"/>
        <v>no</v>
      </c>
    </row>
    <row r="1282" spans="1:11" x14ac:dyDescent="0.25">
      <c r="A1282" s="9" t="s">
        <v>3806</v>
      </c>
      <c r="B1282" s="11">
        <f t="shared" si="76"/>
        <v>12</v>
      </c>
      <c r="C1282" s="9" t="s">
        <v>3797</v>
      </c>
      <c r="D1282" s="9" t="str">
        <f t="shared" si="77"/>
        <v>30</v>
      </c>
      <c r="E1282" s="11">
        <v>2018</v>
      </c>
      <c r="F1282" s="7">
        <f t="shared" si="78"/>
        <v>43464</v>
      </c>
      <c r="G1282" t="s">
        <v>431</v>
      </c>
      <c r="H1282" t="s">
        <v>322</v>
      </c>
      <c r="I1282" t="s">
        <v>3741</v>
      </c>
      <c r="J1282" s="2" t="str">
        <f>IF(LEFT(G1282,7)=" Signed",MID(G1282,FIND($S$3,G1282)+9,30),IF(LEFT(G1282,8)=" Claimed",MID(G1282,FIND($S$4,G1282)+8,30),IF(LEFT(G1282,8)=" As",MID(G1282,FIND($S$5,G1282)+8,30),IF(LEFT(G1282,8)= " Traded", MID(G1282,FIND($S$6, G1282)+8,30),IF(LEFT(G1282,8)= " Drafted", MID(G1282,FIND($S$7, G1282)+8,30),IF(LEFT(G1282,8)= " Player", MID(G1282,FIND($S$8, G1282)+8,30),"no"))))))</f>
        <v>Cleveland Cavaliers</v>
      </c>
      <c r="K1282" t="str">
        <f t="shared" si="79"/>
        <v>Cleveland Cavaliers</v>
      </c>
    </row>
    <row r="1283" spans="1:11" x14ac:dyDescent="0.25">
      <c r="A1283" s="9" t="s">
        <v>3806</v>
      </c>
      <c r="B1283" s="11">
        <f t="shared" ref="B1283:B1346" si="80">IF(A1283="January",1, IF(A1283 = "February",2, IF(A1283 = "March",3,IF(A1283="April",4,IF(A1283="May",5,IF(A1283="June",6,IF(A1283="July",7,IF(A1283="August",8,IF(A1283="September",9,IF(A1283="October",10,IF(A1283="November",11,IF(A1283="December",12))))))))))))</f>
        <v>12</v>
      </c>
      <c r="C1283" s="9" t="s">
        <v>3797</v>
      </c>
      <c r="D1283" s="9" t="str">
        <f t="shared" ref="D1283:D1346" si="81">LEFT(C1283,LEN(C1283)-1)</f>
        <v>30</v>
      </c>
      <c r="E1283" s="11">
        <v>2018</v>
      </c>
      <c r="F1283" s="7">
        <f t="shared" ref="F1283:F1346" si="82">DATE(E1283,B1283, D1283)</f>
        <v>43464</v>
      </c>
      <c r="G1283" t="s">
        <v>295</v>
      </c>
      <c r="H1283" t="s">
        <v>942</v>
      </c>
      <c r="I1283" t="s">
        <v>3742</v>
      </c>
      <c r="J1283" s="2" t="str">
        <f>IF(LEFT(G1283,7)=" Signed",MID(G1283,FIND($S$3,G1283)+9,30),IF(LEFT(G1283,8)=" Claimed",MID(G1283,FIND($S$4,G1283)+8,30),IF(LEFT(G1283,8)=" As",MID(G1283,FIND($S$5,G1283)+8,30),IF(LEFT(G1283,8)= " Traded", MID(G1283,FIND($S$6, G1283)+8,30),IF(LEFT(G1283,8)= " Drafted", MID(G1283,FIND($S$7, G1283)+8,30),IF(LEFT(G1283,8)= " Player", MID(G1283,FIND($S$8, G1283)+8,30),"no"))))))</f>
        <v>no</v>
      </c>
      <c r="K1283" t="str">
        <f t="shared" ref="K1283:K1346" si="83">IF(ISNUMBER(SEARCH(".",J1283)) = TRUE, REPLACE(J1283,FIND(".",J1283),1,""),J1283)</f>
        <v>no</v>
      </c>
    </row>
    <row r="1284" spans="1:11" x14ac:dyDescent="0.25">
      <c r="A1284" s="9" t="s">
        <v>3806</v>
      </c>
      <c r="B1284" s="11">
        <f t="shared" si="80"/>
        <v>12</v>
      </c>
      <c r="C1284" s="9" t="s">
        <v>3797</v>
      </c>
      <c r="D1284" s="9" t="str">
        <f t="shared" si="81"/>
        <v>30</v>
      </c>
      <c r="E1284" s="11">
        <v>2018</v>
      </c>
      <c r="F1284" s="7">
        <f t="shared" si="82"/>
        <v>43464</v>
      </c>
      <c r="G1284" t="s">
        <v>232</v>
      </c>
      <c r="H1284" t="s">
        <v>239</v>
      </c>
      <c r="I1284" t="s">
        <v>3742</v>
      </c>
      <c r="J1284" s="2" t="str">
        <f>IF(LEFT(G1284,7)=" Signed",MID(G1284,FIND($S$3,G1284)+9,30),IF(LEFT(G1284,8)=" Claimed",MID(G1284,FIND($S$4,G1284)+8,30),IF(LEFT(G1284,8)=" As",MID(G1284,FIND($S$5,G1284)+8,30),IF(LEFT(G1284,8)= " Traded", MID(G1284,FIND($S$6, G1284)+8,30),IF(LEFT(G1284,8)= " Drafted", MID(G1284,FIND($S$7, G1284)+8,30),IF(LEFT(G1284,8)= " Player", MID(G1284,FIND($S$8, G1284)+8,30),"no"))))))</f>
        <v>no</v>
      </c>
      <c r="K1284" t="str">
        <f t="shared" si="83"/>
        <v>no</v>
      </c>
    </row>
    <row r="1285" spans="1:11" x14ac:dyDescent="0.25">
      <c r="A1285" s="9" t="s">
        <v>3806</v>
      </c>
      <c r="B1285" s="11">
        <f t="shared" si="80"/>
        <v>12</v>
      </c>
      <c r="C1285" s="9" t="s">
        <v>3797</v>
      </c>
      <c r="D1285" s="9" t="str">
        <f t="shared" si="81"/>
        <v>30</v>
      </c>
      <c r="E1285" s="11">
        <v>2018</v>
      </c>
      <c r="F1285" s="7">
        <f t="shared" si="82"/>
        <v>43464</v>
      </c>
      <c r="G1285" t="s">
        <v>100</v>
      </c>
      <c r="H1285" t="s">
        <v>701</v>
      </c>
      <c r="I1285" t="s">
        <v>3747</v>
      </c>
      <c r="J1285" s="2" t="str">
        <f>IF(LEFT(G1285,7)=" Signed",MID(G1285,FIND($S$3,G1285)+9,30),IF(LEFT(G1285,8)=" Claimed",MID(G1285,FIND($S$4,G1285)+8,30),IF(LEFT(G1285,8)=" As",MID(G1285,FIND($S$5,G1285)+8,30),IF(LEFT(G1285,8)= " Traded", MID(G1285,FIND($S$6, G1285)+8,30),IF(LEFT(G1285,8)= " Drafted", MID(G1285,FIND($S$7, G1285)+8,30),IF(LEFT(G1285,8)= " Player", MID(G1285,FIND($S$8, G1285)+8,30),"no"))))))</f>
        <v>no</v>
      </c>
      <c r="K1285" t="str">
        <f t="shared" si="83"/>
        <v>no</v>
      </c>
    </row>
    <row r="1286" spans="1:11" x14ac:dyDescent="0.25">
      <c r="A1286" s="9" t="s">
        <v>3806</v>
      </c>
      <c r="B1286" s="11">
        <f t="shared" si="80"/>
        <v>12</v>
      </c>
      <c r="C1286" s="9" t="s">
        <v>3797</v>
      </c>
      <c r="D1286" s="9" t="str">
        <f t="shared" si="81"/>
        <v>30</v>
      </c>
      <c r="E1286" s="11">
        <v>2021</v>
      </c>
      <c r="F1286" s="7">
        <f t="shared" si="82"/>
        <v>44560</v>
      </c>
      <c r="G1286" t="s">
        <v>1116</v>
      </c>
      <c r="H1286" t="s">
        <v>1174</v>
      </c>
      <c r="I1286" t="s">
        <v>3741</v>
      </c>
      <c r="J1286" s="2" t="str">
        <f>IF(LEFT(G1286,7)=" Signed",MID(G1286,FIND($S$3,G1286)+9,30),IF(LEFT(G1286,8)=" Claimed",MID(G1286,FIND($S$4,G1286)+8,30),IF(LEFT(G1286,8)=" As",MID(G1286,FIND($S$5,G1286)+8,30),IF(LEFT(G1286,8)= " Traded", MID(G1286,FIND($S$6, G1286)+8,30),IF(LEFT(G1286,8)= " Drafted", MID(G1286,FIND($S$7, G1286)+8,30),IF(LEFT(G1286,8)= " Player", MID(G1286,FIND($S$8, G1286)+8,30),"no"))))))</f>
        <v>Miami Heat.</v>
      </c>
      <c r="K1286" t="str">
        <f t="shared" si="83"/>
        <v>Miami Heat</v>
      </c>
    </row>
    <row r="1287" spans="1:11" x14ac:dyDescent="0.25">
      <c r="A1287" s="9" t="s">
        <v>3806</v>
      </c>
      <c r="B1287" s="11">
        <f t="shared" si="80"/>
        <v>12</v>
      </c>
      <c r="C1287" s="9" t="s">
        <v>3797</v>
      </c>
      <c r="D1287" s="9" t="str">
        <f t="shared" si="81"/>
        <v>30</v>
      </c>
      <c r="E1287" s="11">
        <v>2021</v>
      </c>
      <c r="F1287" s="7">
        <f t="shared" si="82"/>
        <v>44560</v>
      </c>
      <c r="G1287" t="s">
        <v>1154</v>
      </c>
      <c r="H1287" t="s">
        <v>571</v>
      </c>
      <c r="I1287" t="s">
        <v>3741</v>
      </c>
      <c r="J1287" s="2" t="str">
        <f>IF(LEFT(G1287,7)=" Signed",MID(G1287,FIND($S$3,G1287)+9,30),IF(LEFT(G1287,8)=" Claimed",MID(G1287,FIND($S$4,G1287)+8,30),IF(LEFT(G1287,8)=" As",MID(G1287,FIND($S$5,G1287)+8,30),IF(LEFT(G1287,8)= " Traded", MID(G1287,FIND($S$6, G1287)+8,30),IF(LEFT(G1287,8)= " Drafted", MID(G1287,FIND($S$7, G1287)+8,30),IF(LEFT(G1287,8)= " Player", MID(G1287,FIND($S$8, G1287)+8,30),"no"))))))</f>
        <v>Phoenix Suns.</v>
      </c>
      <c r="K1287" t="str">
        <f t="shared" si="83"/>
        <v>Phoenix Suns</v>
      </c>
    </row>
    <row r="1288" spans="1:11" x14ac:dyDescent="0.25">
      <c r="A1288" s="9" t="s">
        <v>3806</v>
      </c>
      <c r="B1288" s="11">
        <f t="shared" si="80"/>
        <v>12</v>
      </c>
      <c r="C1288" s="9" t="s">
        <v>3797</v>
      </c>
      <c r="D1288" s="9" t="str">
        <f t="shared" si="81"/>
        <v>30</v>
      </c>
      <c r="E1288" s="11">
        <v>2021</v>
      </c>
      <c r="F1288" s="7">
        <f t="shared" si="82"/>
        <v>44560</v>
      </c>
      <c r="G1288" t="s">
        <v>113</v>
      </c>
      <c r="H1288" t="s">
        <v>1175</v>
      </c>
      <c r="I1288" t="s">
        <v>3741</v>
      </c>
      <c r="J1288" s="2" t="str">
        <f>IF(LEFT(G1288,7)=" Signed",MID(G1288,FIND($S$3,G1288)+9,30),IF(LEFT(G1288,8)=" Claimed",MID(G1288,FIND($S$4,G1288)+8,30),IF(LEFT(G1288,8)=" As",MID(G1288,FIND($S$5,G1288)+8,30),IF(LEFT(G1288,8)= " Traded", MID(G1288,FIND($S$6, G1288)+8,30),IF(LEFT(G1288,8)= " Drafted", MID(G1288,FIND($S$7, G1288)+8,30),IF(LEFT(G1288,8)= " Player", MID(G1288,FIND($S$8, G1288)+8,30),"no"))))))</f>
        <v>Memphis Grizzlies.</v>
      </c>
      <c r="K1288" t="str">
        <f t="shared" si="83"/>
        <v>Memphis Grizzlies</v>
      </c>
    </row>
    <row r="1289" spans="1:11" x14ac:dyDescent="0.25">
      <c r="A1289" s="9" t="s">
        <v>3806</v>
      </c>
      <c r="B1289" s="11">
        <f t="shared" si="80"/>
        <v>12</v>
      </c>
      <c r="C1289" s="9" t="s">
        <v>3797</v>
      </c>
      <c r="D1289" s="9" t="str">
        <f t="shared" si="81"/>
        <v>30</v>
      </c>
      <c r="E1289" s="11">
        <v>2021</v>
      </c>
      <c r="F1289" s="7">
        <f t="shared" si="82"/>
        <v>44560</v>
      </c>
      <c r="G1289" t="s">
        <v>1116</v>
      </c>
      <c r="H1289" t="s">
        <v>1176</v>
      </c>
      <c r="I1289" t="s">
        <v>3741</v>
      </c>
      <c r="J1289" s="2" t="str">
        <f>IF(LEFT(G1289,7)=" Signed",MID(G1289,FIND($S$3,G1289)+9,30),IF(LEFT(G1289,8)=" Claimed",MID(G1289,FIND($S$4,G1289)+8,30),IF(LEFT(G1289,8)=" As",MID(G1289,FIND($S$5,G1289)+8,30),IF(LEFT(G1289,8)= " Traded", MID(G1289,FIND($S$6, G1289)+8,30),IF(LEFT(G1289,8)= " Drafted", MID(G1289,FIND($S$7, G1289)+8,30),IF(LEFT(G1289,8)= " Player", MID(G1289,FIND($S$8, G1289)+8,30),"no"))))))</f>
        <v>Miami Heat.</v>
      </c>
      <c r="K1289" t="str">
        <f t="shared" si="83"/>
        <v>Miami Heat</v>
      </c>
    </row>
    <row r="1290" spans="1:11" x14ac:dyDescent="0.25">
      <c r="A1290" s="9" t="s">
        <v>3806</v>
      </c>
      <c r="B1290" s="11">
        <f t="shared" si="80"/>
        <v>12</v>
      </c>
      <c r="C1290" s="9" t="s">
        <v>3797</v>
      </c>
      <c r="D1290" s="9" t="str">
        <f t="shared" si="81"/>
        <v>30</v>
      </c>
      <c r="E1290" s="11">
        <v>2021</v>
      </c>
      <c r="F1290" s="7">
        <f t="shared" si="82"/>
        <v>44560</v>
      </c>
      <c r="G1290" t="s">
        <v>946</v>
      </c>
      <c r="H1290" t="s">
        <v>116</v>
      </c>
      <c r="I1290" t="s">
        <v>3741</v>
      </c>
      <c r="J1290" s="2" t="str">
        <f>IF(LEFT(G1290,7)=" Signed",MID(G1290,FIND($S$3,G1290)+9,30),IF(LEFT(G1290,8)=" Claimed",MID(G1290,FIND($S$4,G1290)+8,30),IF(LEFT(G1290,8)=" As",MID(G1290,FIND($S$5,G1290)+8,30),IF(LEFT(G1290,8)= " Traded", MID(G1290,FIND($S$6, G1290)+8,30),IF(LEFT(G1290,8)= " Drafted", MID(G1290,FIND($S$7, G1290)+8,30),IF(LEFT(G1290,8)= " Player", MID(G1290,FIND($S$8, G1290)+8,30),"no"))))))</f>
        <v>Chicago Bulls.</v>
      </c>
      <c r="K1290" t="str">
        <f t="shared" si="83"/>
        <v>Chicago Bulls</v>
      </c>
    </row>
    <row r="1291" spans="1:11" x14ac:dyDescent="0.25">
      <c r="A1291" s="9" t="s">
        <v>3806</v>
      </c>
      <c r="B1291" s="11">
        <f t="shared" si="80"/>
        <v>12</v>
      </c>
      <c r="C1291" s="9" t="s">
        <v>3797</v>
      </c>
      <c r="D1291" s="9" t="str">
        <f t="shared" si="81"/>
        <v>30</v>
      </c>
      <c r="E1291" s="11">
        <v>2021</v>
      </c>
      <c r="F1291" s="7">
        <f t="shared" si="82"/>
        <v>44560</v>
      </c>
      <c r="G1291" t="s">
        <v>115</v>
      </c>
      <c r="H1291" t="s">
        <v>534</v>
      </c>
      <c r="I1291" t="s">
        <v>3741</v>
      </c>
      <c r="J1291" s="2" t="str">
        <f>IF(LEFT(G1291,7)=" Signed",MID(G1291,FIND($S$3,G1291)+9,30),IF(LEFT(G1291,8)=" Claimed",MID(G1291,FIND($S$4,G1291)+8,30),IF(LEFT(G1291,8)=" As",MID(G1291,FIND($S$5,G1291)+8,30),IF(LEFT(G1291,8)= " Traded", MID(G1291,FIND($S$6, G1291)+8,30),IF(LEFT(G1291,8)= " Drafted", MID(G1291,FIND($S$7, G1291)+8,30),IF(LEFT(G1291,8)= " Player", MID(G1291,FIND($S$8, G1291)+8,30),"no"))))))</f>
        <v>Washington Wizards.</v>
      </c>
      <c r="K1291" t="str">
        <f t="shared" si="83"/>
        <v>Washington Wizards</v>
      </c>
    </row>
    <row r="1292" spans="1:11" x14ac:dyDescent="0.25">
      <c r="A1292" s="9" t="s">
        <v>3806</v>
      </c>
      <c r="B1292" s="11">
        <f t="shared" si="80"/>
        <v>12</v>
      </c>
      <c r="C1292" s="9" t="s">
        <v>3797</v>
      </c>
      <c r="D1292" s="9" t="str">
        <f t="shared" si="81"/>
        <v>30</v>
      </c>
      <c r="E1292" s="11">
        <v>2021</v>
      </c>
      <c r="F1292" s="7">
        <f t="shared" si="82"/>
        <v>44560</v>
      </c>
      <c r="G1292" t="s">
        <v>22</v>
      </c>
      <c r="H1292" t="s">
        <v>280</v>
      </c>
      <c r="I1292" t="s">
        <v>3741</v>
      </c>
      <c r="J1292" s="2" t="str">
        <f>IF(LEFT(G1292,7)=" Signed",MID(G1292,FIND($S$3,G1292)+9,30),IF(LEFT(G1292,8)=" Claimed",MID(G1292,FIND($S$4,G1292)+8,30),IF(LEFT(G1292,8)=" As",MID(G1292,FIND($S$5,G1292)+8,30),IF(LEFT(G1292,8)= " Traded", MID(G1292,FIND($S$6, G1292)+8,30),IF(LEFT(G1292,8)= " Drafted", MID(G1292,FIND($S$7, G1292)+8,30),IF(LEFT(G1292,8)= " Player", MID(G1292,FIND($S$8, G1292)+8,30),"no"))))))</f>
        <v>Indiana Pacers.</v>
      </c>
      <c r="K1292" t="str">
        <f t="shared" si="83"/>
        <v>Indiana Pacers</v>
      </c>
    </row>
    <row r="1293" spans="1:11" x14ac:dyDescent="0.25">
      <c r="A1293" s="9" t="s">
        <v>3806</v>
      </c>
      <c r="B1293" s="11">
        <f t="shared" si="80"/>
        <v>12</v>
      </c>
      <c r="C1293" s="9" t="s">
        <v>3797</v>
      </c>
      <c r="D1293" s="9" t="str">
        <f t="shared" si="81"/>
        <v>30</v>
      </c>
      <c r="E1293" s="11">
        <v>2021</v>
      </c>
      <c r="F1293" s="7">
        <f t="shared" si="82"/>
        <v>44560</v>
      </c>
      <c r="G1293" t="s">
        <v>155</v>
      </c>
      <c r="H1293" t="s">
        <v>1081</v>
      </c>
      <c r="I1293" t="s">
        <v>3741</v>
      </c>
      <c r="J1293" s="2" t="str">
        <f>IF(LEFT(G1293,7)=" Signed",MID(G1293,FIND($S$3,G1293)+9,30),IF(LEFT(G1293,8)=" Claimed",MID(G1293,FIND($S$4,G1293)+8,30),IF(LEFT(G1293,8)=" As",MID(G1293,FIND($S$5,G1293)+8,30),IF(LEFT(G1293,8)= " Traded", MID(G1293,FIND($S$6, G1293)+8,30),IF(LEFT(G1293,8)= " Drafted", MID(G1293,FIND($S$7, G1293)+8,30),IF(LEFT(G1293,8)= " Player", MID(G1293,FIND($S$8, G1293)+8,30),"no"))))))</f>
        <v>Denver Nuggets.</v>
      </c>
      <c r="K1293" t="str">
        <f t="shared" si="83"/>
        <v>Denver Nuggets</v>
      </c>
    </row>
    <row r="1294" spans="1:11" x14ac:dyDescent="0.25">
      <c r="A1294" s="9" t="s">
        <v>3806</v>
      </c>
      <c r="B1294" s="11">
        <f t="shared" si="80"/>
        <v>12</v>
      </c>
      <c r="C1294" s="9" t="s">
        <v>3805</v>
      </c>
      <c r="D1294" s="9" t="str">
        <f t="shared" si="81"/>
        <v>31</v>
      </c>
      <c r="E1294" s="11">
        <v>2011</v>
      </c>
      <c r="F1294" s="7">
        <f t="shared" si="82"/>
        <v>40908</v>
      </c>
      <c r="G1294" t="s">
        <v>1177</v>
      </c>
      <c r="H1294" t="s">
        <v>577</v>
      </c>
      <c r="I1294" t="s">
        <v>3742</v>
      </c>
      <c r="J1294" s="2" t="str">
        <f>IF(LEFT(G1294,7)=" Signed",MID(G1294,FIND($S$3,G1294)+9,30),IF(LEFT(G1294,8)=" Claimed",MID(G1294,FIND($S$4,G1294)+8,30),IF(LEFT(G1294,8)=" As",MID(G1294,FIND($S$5,G1294)+8,30),IF(LEFT(G1294,8)= " Traded", MID(G1294,FIND($S$6, G1294)+8,30),IF(LEFT(G1294,8)= " Drafted", MID(G1294,FIND($S$7, G1294)+8,30),IF(LEFT(G1294,8)= " Player", MID(G1294,FIND($S$8, G1294)+8,30),"no"))))))</f>
        <v>no</v>
      </c>
      <c r="K1294" t="str">
        <f t="shared" si="83"/>
        <v>no</v>
      </c>
    </row>
    <row r="1295" spans="1:11" x14ac:dyDescent="0.25">
      <c r="A1295" s="9" t="s">
        <v>3806</v>
      </c>
      <c r="B1295" s="11">
        <f t="shared" si="80"/>
        <v>12</v>
      </c>
      <c r="C1295" s="9" t="s">
        <v>3805</v>
      </c>
      <c r="D1295" s="9" t="str">
        <f t="shared" si="81"/>
        <v>31</v>
      </c>
      <c r="E1295" s="11">
        <v>2012</v>
      </c>
      <c r="F1295" s="7">
        <f t="shared" si="82"/>
        <v>41274</v>
      </c>
      <c r="G1295" t="s">
        <v>34</v>
      </c>
      <c r="H1295" t="s">
        <v>300</v>
      </c>
      <c r="I1295" t="s">
        <v>3744</v>
      </c>
      <c r="J1295" s="2" t="str">
        <f>IF(LEFT(G1295,7)=" Signed",MID(G1295,FIND($S$3,G1295)+9,30),IF(LEFT(G1295,8)=" Claimed",MID(G1295,FIND($S$4,G1295)+8,30),IF(LEFT(G1295,8)=" As",MID(G1295,FIND($S$5,G1295)+8,30),IF(LEFT(G1295,8)= " Traded", MID(G1295,FIND($S$6, G1295)+8,30),IF(LEFT(G1295,8)= " Drafted", MID(G1295,FIND($S$7, G1295)+8,30),IF(LEFT(G1295,8)= " Player", MID(G1295,FIND($S$8, G1295)+8,30),"no"))))))</f>
        <v>no</v>
      </c>
      <c r="K1295" t="str">
        <f t="shared" si="83"/>
        <v>no</v>
      </c>
    </row>
    <row r="1296" spans="1:11" x14ac:dyDescent="0.25">
      <c r="A1296" s="9" t="s">
        <v>3806</v>
      </c>
      <c r="B1296" s="11">
        <f t="shared" si="80"/>
        <v>12</v>
      </c>
      <c r="C1296" s="9" t="s">
        <v>3805</v>
      </c>
      <c r="D1296" s="9" t="str">
        <f t="shared" si="81"/>
        <v>31</v>
      </c>
      <c r="E1296" s="11">
        <v>2014</v>
      </c>
      <c r="F1296" s="7">
        <f t="shared" si="82"/>
        <v>42004</v>
      </c>
      <c r="G1296" t="s">
        <v>100</v>
      </c>
      <c r="H1296" t="s">
        <v>998</v>
      </c>
      <c r="I1296" t="s">
        <v>3747</v>
      </c>
      <c r="J1296" s="2" t="str">
        <f>IF(LEFT(G1296,7)=" Signed",MID(G1296,FIND($S$3,G1296)+9,30),IF(LEFT(G1296,8)=" Claimed",MID(G1296,FIND($S$4,G1296)+8,30),IF(LEFT(G1296,8)=" As",MID(G1296,FIND($S$5,G1296)+8,30),IF(LEFT(G1296,8)= " Traded", MID(G1296,FIND($S$6, G1296)+8,30),IF(LEFT(G1296,8)= " Drafted", MID(G1296,FIND($S$7, G1296)+8,30),IF(LEFT(G1296,8)= " Player", MID(G1296,FIND($S$8, G1296)+8,30),"no"))))))</f>
        <v>no</v>
      </c>
      <c r="K1296" t="str">
        <f t="shared" si="83"/>
        <v>no</v>
      </c>
    </row>
    <row r="1297" spans="1:11" x14ac:dyDescent="0.25">
      <c r="A1297" s="9" t="s">
        <v>3806</v>
      </c>
      <c r="B1297" s="11">
        <f t="shared" si="80"/>
        <v>12</v>
      </c>
      <c r="C1297" s="9" t="s">
        <v>3805</v>
      </c>
      <c r="D1297" s="9" t="str">
        <f t="shared" si="81"/>
        <v>31</v>
      </c>
      <c r="E1297" s="11">
        <v>2017</v>
      </c>
      <c r="F1297" s="7">
        <f t="shared" si="82"/>
        <v>43100</v>
      </c>
      <c r="G1297" t="s">
        <v>268</v>
      </c>
      <c r="H1297" t="s">
        <v>1178</v>
      </c>
      <c r="I1297" t="s">
        <v>3742</v>
      </c>
      <c r="J1297" s="2" t="str">
        <f>IF(LEFT(G1297,7)=" Signed",MID(G1297,FIND($S$3,G1297)+9,30),IF(LEFT(G1297,8)=" Claimed",MID(G1297,FIND($S$4,G1297)+8,30),IF(LEFT(G1297,8)=" As",MID(G1297,FIND($S$5,G1297)+8,30),IF(LEFT(G1297,8)= " Traded", MID(G1297,FIND($S$6, G1297)+8,30),IF(LEFT(G1297,8)= " Drafted", MID(G1297,FIND($S$7, G1297)+8,30),IF(LEFT(G1297,8)= " Player", MID(G1297,FIND($S$8, G1297)+8,30),"no"))))))</f>
        <v>no</v>
      </c>
      <c r="K1297" t="str">
        <f t="shared" si="83"/>
        <v>no</v>
      </c>
    </row>
    <row r="1298" spans="1:11" x14ac:dyDescent="0.25">
      <c r="A1298" s="9" t="s">
        <v>3806</v>
      </c>
      <c r="B1298" s="11">
        <f t="shared" si="80"/>
        <v>12</v>
      </c>
      <c r="C1298" s="9" t="s">
        <v>3805</v>
      </c>
      <c r="D1298" s="9" t="str">
        <f t="shared" si="81"/>
        <v>31</v>
      </c>
      <c r="E1298" s="11">
        <v>2017</v>
      </c>
      <c r="F1298" s="7">
        <f t="shared" si="82"/>
        <v>43100</v>
      </c>
      <c r="G1298" t="s">
        <v>1042</v>
      </c>
      <c r="H1298" t="s">
        <v>643</v>
      </c>
      <c r="I1298" t="s">
        <v>3741</v>
      </c>
      <c r="J1298" s="2" t="str">
        <f>IF(LEFT(G1298,7)=" Signed",MID(G1298,FIND($S$3,G1298)+9,30),IF(LEFT(G1298,8)=" Claimed",MID(G1298,FIND($S$4,G1298)+8,30),IF(LEFT(G1298,8)=" As",MID(G1298,FIND($S$5,G1298)+8,30),IF(LEFT(G1298,8)= " Traded", MID(G1298,FIND($S$6, G1298)+8,30),IF(LEFT(G1298,8)= " Drafted", MID(G1298,FIND($S$7, G1298)+8,30),IF(LEFT(G1298,8)= " Player", MID(G1298,FIND($S$8, G1298)+8,30),"no"))))))</f>
        <v>Miami Heat</v>
      </c>
      <c r="K1298" t="str">
        <f t="shared" si="83"/>
        <v>Miami Heat</v>
      </c>
    </row>
    <row r="1299" spans="1:11" x14ac:dyDescent="0.25">
      <c r="A1299" s="9" t="s">
        <v>3806</v>
      </c>
      <c r="B1299" s="11">
        <f t="shared" si="80"/>
        <v>12</v>
      </c>
      <c r="C1299" s="9" t="s">
        <v>3805</v>
      </c>
      <c r="D1299" s="9" t="str">
        <f t="shared" si="81"/>
        <v>31</v>
      </c>
      <c r="E1299" s="11">
        <v>2019</v>
      </c>
      <c r="F1299" s="7">
        <f t="shared" si="82"/>
        <v>43830</v>
      </c>
      <c r="G1299" t="s">
        <v>978</v>
      </c>
      <c r="H1299" t="s">
        <v>769</v>
      </c>
      <c r="I1299" t="s">
        <v>3744</v>
      </c>
      <c r="J1299" s="2" t="str">
        <f>IF(LEFT(G1299,7)=" Signed",MID(G1299,FIND($S$3,G1299)+9,30),IF(LEFT(G1299,8)=" Claimed",MID(G1299,FIND($S$4,G1299)+8,30),IF(LEFT(G1299,8)=" As",MID(G1299,FIND($S$5,G1299)+8,30),IF(LEFT(G1299,8)= " Traded", MID(G1299,FIND($S$6, G1299)+8,30),IF(LEFT(G1299,8)= " Drafted", MID(G1299,FIND($S$7, G1299)+8,30),IF(LEFT(G1299,8)= " Player", MID(G1299,FIND($S$8, G1299)+8,30),"no"))))))</f>
        <v>no</v>
      </c>
      <c r="K1299" t="str">
        <f t="shared" si="83"/>
        <v>no</v>
      </c>
    </row>
    <row r="1300" spans="1:11" x14ac:dyDescent="0.25">
      <c r="A1300" s="9" t="s">
        <v>3806</v>
      </c>
      <c r="B1300" s="11">
        <f t="shared" si="80"/>
        <v>12</v>
      </c>
      <c r="C1300" s="9" t="s">
        <v>3805</v>
      </c>
      <c r="D1300" s="9" t="str">
        <f t="shared" si="81"/>
        <v>31</v>
      </c>
      <c r="E1300" s="11">
        <v>2021</v>
      </c>
      <c r="F1300" s="7">
        <f t="shared" si="82"/>
        <v>44561</v>
      </c>
      <c r="G1300" t="s">
        <v>1116</v>
      </c>
      <c r="H1300" t="s">
        <v>1065</v>
      </c>
      <c r="I1300" t="s">
        <v>3741</v>
      </c>
      <c r="J1300" s="2" t="str">
        <f>IF(LEFT(G1300,7)=" Signed",MID(G1300,FIND($S$3,G1300)+9,30),IF(LEFT(G1300,8)=" Claimed",MID(G1300,FIND($S$4,G1300)+8,30),IF(LEFT(G1300,8)=" As",MID(G1300,FIND($S$5,G1300)+8,30),IF(LEFT(G1300,8)= " Traded", MID(G1300,FIND($S$6, G1300)+8,30),IF(LEFT(G1300,8)= " Drafted", MID(G1300,FIND($S$7, G1300)+8,30),IF(LEFT(G1300,8)= " Player", MID(G1300,FIND($S$8, G1300)+8,30),"no"))))))</f>
        <v>Miami Heat.</v>
      </c>
      <c r="K1300" t="str">
        <f t="shared" si="83"/>
        <v>Miami Heat</v>
      </c>
    </row>
    <row r="1301" spans="1:11" x14ac:dyDescent="0.25">
      <c r="A1301" s="9" t="s">
        <v>3806</v>
      </c>
      <c r="B1301" s="11">
        <f t="shared" si="80"/>
        <v>12</v>
      </c>
      <c r="C1301" s="9" t="s">
        <v>3805</v>
      </c>
      <c r="D1301" s="9" t="str">
        <f t="shared" si="81"/>
        <v>31</v>
      </c>
      <c r="E1301" s="11">
        <v>2021</v>
      </c>
      <c r="F1301" s="7">
        <f t="shared" si="82"/>
        <v>44561</v>
      </c>
      <c r="G1301" t="s">
        <v>153</v>
      </c>
      <c r="H1301" t="s">
        <v>1078</v>
      </c>
      <c r="I1301" t="s">
        <v>3741</v>
      </c>
      <c r="J1301" s="2" t="str">
        <f>IF(LEFT(G1301,7)=" Signed",MID(G1301,FIND($S$3,G1301)+9,30),IF(LEFT(G1301,8)=" Claimed",MID(G1301,FIND($S$4,G1301)+8,30),IF(LEFT(G1301,8)=" As",MID(G1301,FIND($S$5,G1301)+8,30),IF(LEFT(G1301,8)= " Traded", MID(G1301,FIND($S$6, G1301)+8,30),IF(LEFT(G1301,8)= " Drafted", MID(G1301,FIND($S$7, G1301)+8,30),IF(LEFT(G1301,8)= " Player", MID(G1301,FIND($S$8, G1301)+8,30),"no"))))))</f>
        <v>New York Knicks.</v>
      </c>
      <c r="K1301" t="str">
        <f t="shared" si="83"/>
        <v>New York Knicks</v>
      </c>
    </row>
    <row r="1302" spans="1:11" x14ac:dyDescent="0.25">
      <c r="A1302" s="9" t="s">
        <v>3806</v>
      </c>
      <c r="B1302" s="11">
        <f t="shared" si="80"/>
        <v>12</v>
      </c>
      <c r="C1302" s="9" t="s">
        <v>3805</v>
      </c>
      <c r="D1302" s="9" t="str">
        <f t="shared" si="81"/>
        <v>31</v>
      </c>
      <c r="E1302" s="11">
        <v>2021</v>
      </c>
      <c r="F1302" s="7">
        <f t="shared" si="82"/>
        <v>44561</v>
      </c>
      <c r="G1302" t="s">
        <v>165</v>
      </c>
      <c r="H1302" t="s">
        <v>137</v>
      </c>
      <c r="I1302" t="s">
        <v>3741</v>
      </c>
      <c r="J1302" s="2" t="str">
        <f>IF(LEFT(G1302,7)=" Signed",MID(G1302,FIND($S$3,G1302)+9,30),IF(LEFT(G1302,8)=" Claimed",MID(G1302,FIND($S$4,G1302)+8,30),IF(LEFT(G1302,8)=" As",MID(G1302,FIND($S$5,G1302)+8,30),IF(LEFT(G1302,8)= " Traded", MID(G1302,FIND($S$6, G1302)+8,30),IF(LEFT(G1302,8)= " Drafted", MID(G1302,FIND($S$7, G1302)+8,30),IF(LEFT(G1302,8)= " Player", MID(G1302,FIND($S$8, G1302)+8,30),"no"))))))</f>
        <v>Orlando Magic.</v>
      </c>
      <c r="K1302" t="str">
        <f t="shared" si="83"/>
        <v>Orlando Magic</v>
      </c>
    </row>
    <row r="1303" spans="1:11" x14ac:dyDescent="0.25">
      <c r="A1303" s="9" t="s">
        <v>3806</v>
      </c>
      <c r="B1303" s="11">
        <f t="shared" si="80"/>
        <v>12</v>
      </c>
      <c r="C1303" s="9" t="s">
        <v>3805</v>
      </c>
      <c r="D1303" s="9" t="str">
        <f t="shared" si="81"/>
        <v>31</v>
      </c>
      <c r="E1303" s="11">
        <v>2021</v>
      </c>
      <c r="F1303" s="7">
        <f t="shared" si="82"/>
        <v>44561</v>
      </c>
      <c r="G1303" t="s">
        <v>1099</v>
      </c>
      <c r="H1303" t="s">
        <v>698</v>
      </c>
      <c r="I1303" t="s">
        <v>3741</v>
      </c>
      <c r="J1303" s="2" t="str">
        <f>IF(LEFT(G1303,7)=" Signed",MID(G1303,FIND($S$3,G1303)+9,30),IF(LEFT(G1303,8)=" Claimed",MID(G1303,FIND($S$4,G1303)+8,30),IF(LEFT(G1303,8)=" As",MID(G1303,FIND($S$5,G1303)+8,30),IF(LEFT(G1303,8)= " Traded", MID(G1303,FIND($S$6, G1303)+8,30),IF(LEFT(G1303,8)= " Drafted", MID(G1303,FIND($S$7, G1303)+8,30),IF(LEFT(G1303,8)= " Player", MID(G1303,FIND($S$8, G1303)+8,30),"no"))))))</f>
        <v>Dallas Mavericks.</v>
      </c>
      <c r="K1303" t="str">
        <f t="shared" si="83"/>
        <v>Dallas Mavericks</v>
      </c>
    </row>
    <row r="1304" spans="1:11" x14ac:dyDescent="0.25">
      <c r="A1304" s="9" t="s">
        <v>3806</v>
      </c>
      <c r="B1304" s="11">
        <f t="shared" si="80"/>
        <v>12</v>
      </c>
      <c r="C1304" s="9" t="s">
        <v>3805</v>
      </c>
      <c r="D1304" s="9" t="str">
        <f t="shared" si="81"/>
        <v>31</v>
      </c>
      <c r="E1304" s="11">
        <v>2021</v>
      </c>
      <c r="F1304" s="7">
        <f t="shared" si="82"/>
        <v>44561</v>
      </c>
      <c r="G1304" t="s">
        <v>155</v>
      </c>
      <c r="H1304" t="s">
        <v>305</v>
      </c>
      <c r="I1304" t="s">
        <v>3741</v>
      </c>
      <c r="J1304" s="2" t="str">
        <f>IF(LEFT(G1304,7)=" Signed",MID(G1304,FIND($S$3,G1304)+9,30),IF(LEFT(G1304,8)=" Claimed",MID(G1304,FIND($S$4,G1304)+8,30),IF(LEFT(G1304,8)=" As",MID(G1304,FIND($S$5,G1304)+8,30),IF(LEFT(G1304,8)= " Traded", MID(G1304,FIND($S$6, G1304)+8,30),IF(LEFT(G1304,8)= " Drafted", MID(G1304,FIND($S$7, G1304)+8,30),IF(LEFT(G1304,8)= " Player", MID(G1304,FIND($S$8, G1304)+8,30),"no"))))))</f>
        <v>Denver Nuggets.</v>
      </c>
      <c r="K1304" t="str">
        <f t="shared" si="83"/>
        <v>Denver Nuggets</v>
      </c>
    </row>
    <row r="1305" spans="1:11" x14ac:dyDescent="0.25">
      <c r="A1305" s="9" t="s">
        <v>3806</v>
      </c>
      <c r="B1305" s="11">
        <f t="shared" si="80"/>
        <v>12</v>
      </c>
      <c r="C1305" s="9" t="s">
        <v>3805</v>
      </c>
      <c r="D1305" s="9" t="str">
        <f t="shared" si="81"/>
        <v>31</v>
      </c>
      <c r="E1305" s="11">
        <v>2021</v>
      </c>
      <c r="F1305" s="7">
        <f t="shared" si="82"/>
        <v>44561</v>
      </c>
      <c r="G1305" t="s">
        <v>1154</v>
      </c>
      <c r="H1305" t="s">
        <v>1179</v>
      </c>
      <c r="I1305" t="s">
        <v>3741</v>
      </c>
      <c r="J1305" s="2" t="str">
        <f>IF(LEFT(G1305,7)=" Signed",MID(G1305,FIND($S$3,G1305)+9,30),IF(LEFT(G1305,8)=" Claimed",MID(G1305,FIND($S$4,G1305)+8,30),IF(LEFT(G1305,8)=" As",MID(G1305,FIND($S$5,G1305)+8,30),IF(LEFT(G1305,8)= " Traded", MID(G1305,FIND($S$6, G1305)+8,30),IF(LEFT(G1305,8)= " Drafted", MID(G1305,FIND($S$7, G1305)+8,30),IF(LEFT(G1305,8)= " Player", MID(G1305,FIND($S$8, G1305)+8,30),"no"))))))</f>
        <v>Phoenix Suns.</v>
      </c>
      <c r="K1305" t="str">
        <f t="shared" si="83"/>
        <v>Phoenix Suns</v>
      </c>
    </row>
    <row r="1306" spans="1:11" x14ac:dyDescent="0.25">
      <c r="A1306" s="9" t="s">
        <v>3806</v>
      </c>
      <c r="B1306" s="11">
        <f t="shared" si="80"/>
        <v>12</v>
      </c>
      <c r="C1306" s="9" t="s">
        <v>3805</v>
      </c>
      <c r="D1306" s="9" t="str">
        <f t="shared" si="81"/>
        <v>31</v>
      </c>
      <c r="E1306" s="11">
        <v>2021</v>
      </c>
      <c r="F1306" s="7">
        <f t="shared" si="82"/>
        <v>44561</v>
      </c>
      <c r="G1306" t="s">
        <v>165</v>
      </c>
      <c r="H1306" t="s">
        <v>114</v>
      </c>
      <c r="I1306" t="s">
        <v>3741</v>
      </c>
      <c r="J1306" s="2" t="str">
        <f>IF(LEFT(G1306,7)=" Signed",MID(G1306,FIND($S$3,G1306)+9,30),IF(LEFT(G1306,8)=" Claimed",MID(G1306,FIND($S$4,G1306)+8,30),IF(LEFT(G1306,8)=" As",MID(G1306,FIND($S$5,G1306)+8,30),IF(LEFT(G1306,8)= " Traded", MID(G1306,FIND($S$6, G1306)+8,30),IF(LEFT(G1306,8)= " Drafted", MID(G1306,FIND($S$7, G1306)+8,30),IF(LEFT(G1306,8)= " Player", MID(G1306,FIND($S$8, G1306)+8,30),"no"))))))</f>
        <v>Orlando Magic.</v>
      </c>
      <c r="K1306" t="str">
        <f t="shared" si="83"/>
        <v>Orlando Magic</v>
      </c>
    </row>
    <row r="1307" spans="1:11" x14ac:dyDescent="0.25">
      <c r="A1307" s="9" t="s">
        <v>3806</v>
      </c>
      <c r="B1307" s="11">
        <f t="shared" si="80"/>
        <v>12</v>
      </c>
      <c r="C1307" s="9" t="s">
        <v>3805</v>
      </c>
      <c r="D1307" s="9" t="str">
        <f t="shared" si="81"/>
        <v>31</v>
      </c>
      <c r="E1307" s="11">
        <v>2021</v>
      </c>
      <c r="F1307" s="7">
        <f t="shared" si="82"/>
        <v>44561</v>
      </c>
      <c r="G1307" t="s">
        <v>1099</v>
      </c>
      <c r="H1307" t="s">
        <v>49</v>
      </c>
      <c r="I1307" t="s">
        <v>3741</v>
      </c>
      <c r="J1307" s="2" t="str">
        <f>IF(LEFT(G1307,7)=" Signed",MID(G1307,FIND($S$3,G1307)+9,30),IF(LEFT(G1307,8)=" Claimed",MID(G1307,FIND($S$4,G1307)+8,30),IF(LEFT(G1307,8)=" As",MID(G1307,FIND($S$5,G1307)+8,30),IF(LEFT(G1307,8)= " Traded", MID(G1307,FIND($S$6, G1307)+8,30),IF(LEFT(G1307,8)= " Drafted", MID(G1307,FIND($S$7, G1307)+8,30),IF(LEFT(G1307,8)= " Player", MID(G1307,FIND($S$8, G1307)+8,30),"no"))))))</f>
        <v>Dallas Mavericks.</v>
      </c>
      <c r="K1307" t="str">
        <f t="shared" si="83"/>
        <v>Dallas Mavericks</v>
      </c>
    </row>
    <row r="1308" spans="1:11" x14ac:dyDescent="0.25">
      <c r="A1308" s="9" t="s">
        <v>3806</v>
      </c>
      <c r="B1308" s="11">
        <f t="shared" si="80"/>
        <v>12</v>
      </c>
      <c r="C1308" s="9" t="s">
        <v>3805</v>
      </c>
      <c r="D1308" s="9" t="str">
        <f t="shared" si="81"/>
        <v>31</v>
      </c>
      <c r="E1308" s="11">
        <v>2021</v>
      </c>
      <c r="F1308" s="7">
        <f t="shared" si="82"/>
        <v>44561</v>
      </c>
      <c r="G1308" t="s">
        <v>1116</v>
      </c>
      <c r="H1308" t="s">
        <v>1180</v>
      </c>
      <c r="I1308" t="s">
        <v>3741</v>
      </c>
      <c r="J1308" s="2" t="str">
        <f>IF(LEFT(G1308,7)=" Signed",MID(G1308,FIND($S$3,G1308)+9,30),IF(LEFT(G1308,8)=" Claimed",MID(G1308,FIND($S$4,G1308)+8,30),IF(LEFT(G1308,8)=" As",MID(G1308,FIND($S$5,G1308)+8,30),IF(LEFT(G1308,8)= " Traded", MID(G1308,FIND($S$6, G1308)+8,30),IF(LEFT(G1308,8)= " Drafted", MID(G1308,FIND($S$7, G1308)+8,30),IF(LEFT(G1308,8)= " Player", MID(G1308,FIND($S$8, G1308)+8,30),"no"))))))</f>
        <v>Miami Heat.</v>
      </c>
      <c r="K1308" t="str">
        <f t="shared" si="83"/>
        <v>Miami Heat</v>
      </c>
    </row>
    <row r="1309" spans="1:11" x14ac:dyDescent="0.25">
      <c r="A1309" s="9" t="s">
        <v>3806</v>
      </c>
      <c r="B1309" s="11">
        <f t="shared" si="80"/>
        <v>12</v>
      </c>
      <c r="C1309" s="9" t="s">
        <v>3805</v>
      </c>
      <c r="D1309" s="9" t="str">
        <f t="shared" si="81"/>
        <v>31</v>
      </c>
      <c r="E1309" s="11">
        <v>2021</v>
      </c>
      <c r="F1309" s="7">
        <f t="shared" si="82"/>
        <v>44561</v>
      </c>
      <c r="G1309" t="s">
        <v>57</v>
      </c>
      <c r="H1309" t="s">
        <v>746</v>
      </c>
      <c r="I1309" t="s">
        <v>3741</v>
      </c>
      <c r="J1309" s="2" t="str">
        <f>IF(LEFT(G1309,7)=" Signed",MID(G1309,FIND($S$3,G1309)+9,30),IF(LEFT(G1309,8)=" Claimed",MID(G1309,FIND($S$4,G1309)+8,30),IF(LEFT(G1309,8)=" As",MID(G1309,FIND($S$5,G1309)+8,30),IF(LEFT(G1309,8)= " Traded", MID(G1309,FIND($S$6, G1309)+8,30),IF(LEFT(G1309,8)= " Drafted", MID(G1309,FIND($S$7, G1309)+8,30),IF(LEFT(G1309,8)= " Player", MID(G1309,FIND($S$8, G1309)+8,30),"no"))))))</f>
        <v>Cleveland Cavaliers.</v>
      </c>
      <c r="K1309" t="str">
        <f t="shared" si="83"/>
        <v>Cleveland Cavaliers</v>
      </c>
    </row>
    <row r="1310" spans="1:11" x14ac:dyDescent="0.25">
      <c r="A1310" s="9" t="s">
        <v>3806</v>
      </c>
      <c r="B1310" s="11">
        <f t="shared" si="80"/>
        <v>12</v>
      </c>
      <c r="C1310" s="9" t="s">
        <v>3805</v>
      </c>
      <c r="D1310" s="9" t="str">
        <f t="shared" si="81"/>
        <v>31</v>
      </c>
      <c r="E1310" s="11">
        <v>2021</v>
      </c>
      <c r="F1310" s="7">
        <f t="shared" si="82"/>
        <v>44561</v>
      </c>
      <c r="G1310" t="s">
        <v>153</v>
      </c>
      <c r="H1310" t="s">
        <v>825</v>
      </c>
      <c r="I1310" t="s">
        <v>3741</v>
      </c>
      <c r="J1310" s="2" t="str">
        <f>IF(LEFT(G1310,7)=" Signed",MID(G1310,FIND($S$3,G1310)+9,30),IF(LEFT(G1310,8)=" Claimed",MID(G1310,FIND($S$4,G1310)+8,30),IF(LEFT(G1310,8)=" As",MID(G1310,FIND($S$5,G1310)+8,30),IF(LEFT(G1310,8)= " Traded", MID(G1310,FIND($S$6, G1310)+8,30),IF(LEFT(G1310,8)= " Drafted", MID(G1310,FIND($S$7, G1310)+8,30),IF(LEFT(G1310,8)= " Player", MID(G1310,FIND($S$8, G1310)+8,30),"no"))))))</f>
        <v>New York Knicks.</v>
      </c>
      <c r="K1310" t="str">
        <f t="shared" si="83"/>
        <v>New York Knicks</v>
      </c>
    </row>
    <row r="1311" spans="1:11" x14ac:dyDescent="0.25">
      <c r="A1311" s="9" t="s">
        <v>3806</v>
      </c>
      <c r="B1311" s="11">
        <f t="shared" si="80"/>
        <v>12</v>
      </c>
      <c r="C1311" s="9" t="s">
        <v>3805</v>
      </c>
      <c r="D1311" s="9" t="str">
        <f t="shared" si="81"/>
        <v>31</v>
      </c>
      <c r="E1311" s="11">
        <v>2021</v>
      </c>
      <c r="F1311" s="7">
        <f t="shared" si="82"/>
        <v>44561</v>
      </c>
      <c r="G1311" t="s">
        <v>1132</v>
      </c>
      <c r="H1311" t="s">
        <v>1181</v>
      </c>
      <c r="I1311" t="s">
        <v>3741</v>
      </c>
      <c r="J1311" s="2" t="str">
        <f>IF(LEFT(G1311,7)=" Signed",MID(G1311,FIND($S$3,G1311)+9,30),IF(LEFT(G1311,8)=" Claimed",MID(G1311,FIND($S$4,G1311)+8,30),IF(LEFT(G1311,8)=" As",MID(G1311,FIND($S$5,G1311)+8,30),IF(LEFT(G1311,8)= " Traded", MID(G1311,FIND($S$6, G1311)+8,30),IF(LEFT(G1311,8)= " Drafted", MID(G1311,FIND($S$7, G1311)+8,30),IF(LEFT(G1311,8)= " Player", MID(G1311,FIND($S$8, G1311)+8,30),"no"))))))</f>
        <v>Detroit Pistons.</v>
      </c>
      <c r="K1311" t="str">
        <f t="shared" si="83"/>
        <v>Detroit Pistons</v>
      </c>
    </row>
    <row r="1312" spans="1:11" x14ac:dyDescent="0.25">
      <c r="A1312" s="9" t="s">
        <v>3806</v>
      </c>
      <c r="B1312" s="11">
        <f t="shared" si="80"/>
        <v>12</v>
      </c>
      <c r="C1312" s="9" t="s">
        <v>3805</v>
      </c>
      <c r="D1312" s="9" t="str">
        <f t="shared" si="81"/>
        <v>31</v>
      </c>
      <c r="E1312" s="11">
        <v>2021</v>
      </c>
      <c r="F1312" s="7">
        <f t="shared" si="82"/>
        <v>44561</v>
      </c>
      <c r="G1312" t="s">
        <v>144</v>
      </c>
      <c r="H1312" t="s">
        <v>307</v>
      </c>
      <c r="I1312" t="s">
        <v>3741</v>
      </c>
      <c r="J1312" s="2" t="str">
        <f>IF(LEFT(G1312,7)=" Signed",MID(G1312,FIND($S$3,G1312)+9,30),IF(LEFT(G1312,8)=" Claimed",MID(G1312,FIND($S$4,G1312)+8,30),IF(LEFT(G1312,8)=" As",MID(G1312,FIND($S$5,G1312)+8,30),IF(LEFT(G1312,8)= " Traded", MID(G1312,FIND($S$6, G1312)+8,30),IF(LEFT(G1312,8)= " Drafted", MID(G1312,FIND($S$7, G1312)+8,30),IF(LEFT(G1312,8)= " Player", MID(G1312,FIND($S$8, G1312)+8,30),"no"))))))</f>
        <v>Los Angeles Clippers.</v>
      </c>
      <c r="K1312" t="str">
        <f t="shared" si="83"/>
        <v>Los Angeles Clippers</v>
      </c>
    </row>
    <row r="1313" spans="1:11" x14ac:dyDescent="0.25">
      <c r="A1313" s="9" t="s">
        <v>3806</v>
      </c>
      <c r="B1313" s="11">
        <f t="shared" si="80"/>
        <v>12</v>
      </c>
      <c r="C1313" s="9" t="s">
        <v>3805</v>
      </c>
      <c r="D1313" s="9" t="str">
        <f t="shared" si="81"/>
        <v>31</v>
      </c>
      <c r="E1313" s="11">
        <v>2021</v>
      </c>
      <c r="F1313" s="7">
        <f t="shared" si="82"/>
        <v>44561</v>
      </c>
      <c r="G1313" t="s">
        <v>1116</v>
      </c>
      <c r="H1313" t="s">
        <v>192</v>
      </c>
      <c r="I1313" t="s">
        <v>3741</v>
      </c>
      <c r="J1313" s="2" t="str">
        <f>IF(LEFT(G1313,7)=" Signed",MID(G1313,FIND($S$3,G1313)+9,30),IF(LEFT(G1313,8)=" Claimed",MID(G1313,FIND($S$4,G1313)+8,30),IF(LEFT(G1313,8)=" As",MID(G1313,FIND($S$5,G1313)+8,30),IF(LEFT(G1313,8)= " Traded", MID(G1313,FIND($S$6, G1313)+8,30),IF(LEFT(G1313,8)= " Drafted", MID(G1313,FIND($S$7, G1313)+8,30),IF(LEFT(G1313,8)= " Player", MID(G1313,FIND($S$8, G1313)+8,30),"no"))))))</f>
        <v>Miami Heat.</v>
      </c>
      <c r="K1313" t="str">
        <f t="shared" si="83"/>
        <v>Miami Heat</v>
      </c>
    </row>
    <row r="1314" spans="1:11" x14ac:dyDescent="0.25">
      <c r="A1314" s="9" t="s">
        <v>3806</v>
      </c>
      <c r="B1314" s="11">
        <f t="shared" si="80"/>
        <v>12</v>
      </c>
      <c r="C1314" s="9" t="s">
        <v>3805</v>
      </c>
      <c r="D1314" s="9" t="str">
        <f t="shared" si="81"/>
        <v>31</v>
      </c>
      <c r="E1314" s="11">
        <v>2021</v>
      </c>
      <c r="F1314" s="7">
        <f t="shared" si="82"/>
        <v>44561</v>
      </c>
      <c r="G1314" t="s">
        <v>22</v>
      </c>
      <c r="H1314" t="s">
        <v>957</v>
      </c>
      <c r="I1314" t="s">
        <v>3741</v>
      </c>
      <c r="J1314" s="2" t="str">
        <f>IF(LEFT(G1314,7)=" Signed",MID(G1314,FIND($S$3,G1314)+9,30),IF(LEFT(G1314,8)=" Claimed",MID(G1314,FIND($S$4,G1314)+8,30),IF(LEFT(G1314,8)=" As",MID(G1314,FIND($S$5,G1314)+8,30),IF(LEFT(G1314,8)= " Traded", MID(G1314,FIND($S$6, G1314)+8,30),IF(LEFT(G1314,8)= " Drafted", MID(G1314,FIND($S$7, G1314)+8,30),IF(LEFT(G1314,8)= " Player", MID(G1314,FIND($S$8, G1314)+8,30),"no"))))))</f>
        <v>Indiana Pacers.</v>
      </c>
      <c r="K1314" t="str">
        <f t="shared" si="83"/>
        <v>Indiana Pacers</v>
      </c>
    </row>
    <row r="1315" spans="1:11" x14ac:dyDescent="0.25">
      <c r="A1315" s="9" t="s">
        <v>3806</v>
      </c>
      <c r="B1315" s="11">
        <f t="shared" si="80"/>
        <v>12</v>
      </c>
      <c r="C1315" s="9" t="s">
        <v>3798</v>
      </c>
      <c r="D1315" s="9" t="str">
        <f t="shared" si="81"/>
        <v>4</v>
      </c>
      <c r="E1315" s="11">
        <v>2013</v>
      </c>
      <c r="F1315" s="7">
        <f t="shared" si="82"/>
        <v>41612</v>
      </c>
      <c r="G1315" t="s">
        <v>988</v>
      </c>
      <c r="H1315" t="s">
        <v>461</v>
      </c>
      <c r="I1315" t="s">
        <v>3744</v>
      </c>
      <c r="J1315" s="2" t="str">
        <f>IF(LEFT(G1315,7)=" Signed",MID(G1315,FIND($S$3,G1315)+9,30),IF(LEFT(G1315,8)=" Claimed",MID(G1315,FIND($S$4,G1315)+8,30),IF(LEFT(G1315,8)=" As",MID(G1315,FIND($S$5,G1315)+8,30),IF(LEFT(G1315,8)= " Traded", MID(G1315,FIND($S$6, G1315)+8,30),IF(LEFT(G1315,8)= " Drafted", MID(G1315,FIND($S$7, G1315)+8,30),IF(LEFT(G1315,8)= " Player", MID(G1315,FIND($S$8, G1315)+8,30),"no"))))))</f>
        <v>no</v>
      </c>
      <c r="K1315" t="str">
        <f t="shared" si="83"/>
        <v>no</v>
      </c>
    </row>
    <row r="1316" spans="1:11" x14ac:dyDescent="0.25">
      <c r="A1316" s="9" t="s">
        <v>3806</v>
      </c>
      <c r="B1316" s="11">
        <f t="shared" si="80"/>
        <v>12</v>
      </c>
      <c r="C1316" s="9" t="s">
        <v>3798</v>
      </c>
      <c r="D1316" s="9" t="str">
        <f t="shared" si="81"/>
        <v>4</v>
      </c>
      <c r="E1316" s="11">
        <v>2014</v>
      </c>
      <c r="F1316" s="7">
        <f t="shared" si="82"/>
        <v>41977</v>
      </c>
      <c r="G1316" t="s">
        <v>189</v>
      </c>
      <c r="H1316" t="s">
        <v>1124</v>
      </c>
      <c r="I1316" t="s">
        <v>3741</v>
      </c>
      <c r="J1316" s="2" t="str">
        <f>IF(LEFT(G1316,7)=" Signed",MID(G1316,FIND($S$3,G1316)+9,30),IF(LEFT(G1316,8)=" Claimed",MID(G1316,FIND($S$4,G1316)+8,30),IF(LEFT(G1316,8)=" As",MID(G1316,FIND($S$5,G1316)+8,30),IF(LEFT(G1316,8)= " Traded", MID(G1316,FIND($S$6, G1316)+8,30),IF(LEFT(G1316,8)= " Drafted", MID(G1316,FIND($S$7, G1316)+8,30),IF(LEFT(G1316,8)= " Player", MID(G1316,FIND($S$8, G1316)+8,30),"no"))))))</f>
        <v>New Orleans Pelicans</v>
      </c>
      <c r="K1316" t="str">
        <f t="shared" si="83"/>
        <v>New Orleans Pelicans</v>
      </c>
    </row>
    <row r="1317" spans="1:11" x14ac:dyDescent="0.25">
      <c r="A1317" s="9" t="s">
        <v>3806</v>
      </c>
      <c r="B1317" s="11">
        <f t="shared" si="80"/>
        <v>12</v>
      </c>
      <c r="C1317" s="9" t="s">
        <v>3798</v>
      </c>
      <c r="D1317" s="9" t="str">
        <f t="shared" si="81"/>
        <v>4</v>
      </c>
      <c r="E1317" s="11">
        <v>2014</v>
      </c>
      <c r="F1317" s="7">
        <f t="shared" si="82"/>
        <v>41977</v>
      </c>
      <c r="G1317" t="s">
        <v>1182</v>
      </c>
      <c r="H1317" t="s">
        <v>197</v>
      </c>
      <c r="I1317" t="s">
        <v>3744</v>
      </c>
      <c r="J1317" s="2" t="str">
        <f>IF(LEFT(G1317,7)=" Signed",MID(G1317,FIND($S$3,G1317)+9,30),IF(LEFT(G1317,8)=" Claimed",MID(G1317,FIND($S$4,G1317)+8,30),IF(LEFT(G1317,8)=" As",MID(G1317,FIND($S$5,G1317)+8,30),IF(LEFT(G1317,8)= " Traded", MID(G1317,FIND($S$6, G1317)+8,30),IF(LEFT(G1317,8)= " Drafted", MID(G1317,FIND($S$7, G1317)+8,30),IF(LEFT(G1317,8)= " Player", MID(G1317,FIND($S$8, G1317)+8,30),"no"))))))</f>
        <v>no</v>
      </c>
      <c r="K1317" t="str">
        <f t="shared" si="83"/>
        <v>no</v>
      </c>
    </row>
    <row r="1318" spans="1:11" x14ac:dyDescent="0.25">
      <c r="A1318" s="9" t="s">
        <v>3806</v>
      </c>
      <c r="B1318" s="11">
        <f t="shared" si="80"/>
        <v>12</v>
      </c>
      <c r="C1318" s="9" t="s">
        <v>3798</v>
      </c>
      <c r="D1318" s="9" t="str">
        <f t="shared" si="81"/>
        <v>4</v>
      </c>
      <c r="E1318" s="11">
        <v>2015</v>
      </c>
      <c r="F1318" s="7">
        <f t="shared" si="82"/>
        <v>42342</v>
      </c>
      <c r="G1318" t="s">
        <v>146</v>
      </c>
      <c r="H1318" t="s">
        <v>911</v>
      </c>
      <c r="I1318" t="s">
        <v>3744</v>
      </c>
      <c r="J1318" s="2" t="str">
        <f>IF(LEFT(G1318,7)=" Signed",MID(G1318,FIND($S$3,G1318)+9,30),IF(LEFT(G1318,8)=" Claimed",MID(G1318,FIND($S$4,G1318)+8,30),IF(LEFT(G1318,8)=" As",MID(G1318,FIND($S$5,G1318)+8,30),IF(LEFT(G1318,8)= " Traded", MID(G1318,FIND($S$6, G1318)+8,30),IF(LEFT(G1318,8)= " Drafted", MID(G1318,FIND($S$7, G1318)+8,30),IF(LEFT(G1318,8)= " Player", MID(G1318,FIND($S$8, G1318)+8,30),"no"))))))</f>
        <v>no</v>
      </c>
      <c r="K1318" t="str">
        <f t="shared" si="83"/>
        <v>no</v>
      </c>
    </row>
    <row r="1319" spans="1:11" x14ac:dyDescent="0.25">
      <c r="A1319" s="9" t="s">
        <v>3806</v>
      </c>
      <c r="B1319" s="11">
        <f t="shared" si="80"/>
        <v>12</v>
      </c>
      <c r="C1319" s="9" t="s">
        <v>3798</v>
      </c>
      <c r="D1319" s="9" t="str">
        <f t="shared" si="81"/>
        <v>4</v>
      </c>
      <c r="E1319" s="11">
        <v>2017</v>
      </c>
      <c r="F1319" s="7">
        <f t="shared" si="82"/>
        <v>43073</v>
      </c>
      <c r="G1319" t="s">
        <v>1147</v>
      </c>
      <c r="H1319" t="s">
        <v>1183</v>
      </c>
      <c r="I1319" t="s">
        <v>3744</v>
      </c>
      <c r="J1319" s="2" t="str">
        <f>IF(LEFT(G1319,7)=" Signed",MID(G1319,FIND($S$3,G1319)+9,30),IF(LEFT(G1319,8)=" Claimed",MID(G1319,FIND($S$4,G1319)+8,30),IF(LEFT(G1319,8)=" As",MID(G1319,FIND($S$5,G1319)+8,30),IF(LEFT(G1319,8)= " Traded", MID(G1319,FIND($S$6, G1319)+8,30),IF(LEFT(G1319,8)= " Drafted", MID(G1319,FIND($S$7, G1319)+8,30),IF(LEFT(G1319,8)= " Player", MID(G1319,FIND($S$8, G1319)+8,30),"no"))))))</f>
        <v>no</v>
      </c>
      <c r="K1319" t="str">
        <f t="shared" si="83"/>
        <v>no</v>
      </c>
    </row>
    <row r="1320" spans="1:11" x14ac:dyDescent="0.25">
      <c r="A1320" s="9" t="s">
        <v>3806</v>
      </c>
      <c r="B1320" s="11">
        <f t="shared" si="80"/>
        <v>12</v>
      </c>
      <c r="C1320" s="9" t="s">
        <v>3798</v>
      </c>
      <c r="D1320" s="9" t="str">
        <f t="shared" si="81"/>
        <v>4</v>
      </c>
      <c r="E1320" s="11">
        <v>2017</v>
      </c>
      <c r="F1320" s="7">
        <f t="shared" si="82"/>
        <v>43073</v>
      </c>
      <c r="G1320" t="s">
        <v>1146</v>
      </c>
      <c r="H1320" t="s">
        <v>1183</v>
      </c>
      <c r="I1320" t="s">
        <v>3747</v>
      </c>
      <c r="J1320" s="2" t="str">
        <f>IF(LEFT(G1320,7)=" Signed",MID(G1320,FIND($S$3,G1320)+9,30),IF(LEFT(G1320,8)=" Claimed",MID(G1320,FIND($S$4,G1320)+8,30),IF(LEFT(G1320,8)=" As",MID(G1320,FIND($S$5,G1320)+8,30),IF(LEFT(G1320,8)= " Traded", MID(G1320,FIND($S$6, G1320)+8,30),IF(LEFT(G1320,8)= " Drafted", MID(G1320,FIND($S$7, G1320)+8,30),IF(LEFT(G1320,8)= " Player", MID(G1320,FIND($S$8, G1320)+8,30),"no"))))))</f>
        <v>no</v>
      </c>
      <c r="K1320" t="str">
        <f t="shared" si="83"/>
        <v>no</v>
      </c>
    </row>
    <row r="1321" spans="1:11" x14ac:dyDescent="0.25">
      <c r="A1321" s="9" t="s">
        <v>3806</v>
      </c>
      <c r="B1321" s="11">
        <f t="shared" si="80"/>
        <v>12</v>
      </c>
      <c r="C1321" s="9" t="s">
        <v>3798</v>
      </c>
      <c r="D1321" s="9" t="str">
        <f t="shared" si="81"/>
        <v>4</v>
      </c>
      <c r="E1321" s="11">
        <v>2017</v>
      </c>
      <c r="F1321" s="7">
        <f t="shared" si="82"/>
        <v>43073</v>
      </c>
      <c r="G1321" t="s">
        <v>1147</v>
      </c>
      <c r="H1321" t="s">
        <v>655</v>
      </c>
      <c r="I1321" t="s">
        <v>3744</v>
      </c>
      <c r="J1321" s="2" t="str">
        <f>IF(LEFT(G1321,7)=" Signed",MID(G1321,FIND($S$3,G1321)+9,30),IF(LEFT(G1321,8)=" Claimed",MID(G1321,FIND($S$4,G1321)+8,30),IF(LEFT(G1321,8)=" As",MID(G1321,FIND($S$5,G1321)+8,30),IF(LEFT(G1321,8)= " Traded", MID(G1321,FIND($S$6, G1321)+8,30),IF(LEFT(G1321,8)= " Drafted", MID(G1321,FIND($S$7, G1321)+8,30),IF(LEFT(G1321,8)= " Player", MID(G1321,FIND($S$8, G1321)+8,30),"no"))))))</f>
        <v>no</v>
      </c>
      <c r="K1321" t="str">
        <f t="shared" si="83"/>
        <v>no</v>
      </c>
    </row>
    <row r="1322" spans="1:11" x14ac:dyDescent="0.25">
      <c r="A1322" s="9" t="s">
        <v>3806</v>
      </c>
      <c r="B1322" s="11">
        <f t="shared" si="80"/>
        <v>12</v>
      </c>
      <c r="C1322" s="9" t="s">
        <v>3798</v>
      </c>
      <c r="D1322" s="9" t="str">
        <f t="shared" si="81"/>
        <v>4</v>
      </c>
      <c r="E1322" s="11">
        <v>2017</v>
      </c>
      <c r="F1322" s="7">
        <f t="shared" si="82"/>
        <v>43073</v>
      </c>
      <c r="G1322" t="s">
        <v>1146</v>
      </c>
      <c r="H1322" t="s">
        <v>655</v>
      </c>
      <c r="I1322" t="s">
        <v>3747</v>
      </c>
      <c r="J1322" s="2" t="str">
        <f>IF(LEFT(G1322,7)=" Signed",MID(G1322,FIND($S$3,G1322)+9,30),IF(LEFT(G1322,8)=" Claimed",MID(G1322,FIND($S$4,G1322)+8,30),IF(LEFT(G1322,8)=" As",MID(G1322,FIND($S$5,G1322)+8,30),IF(LEFT(G1322,8)= " Traded", MID(G1322,FIND($S$6, G1322)+8,30),IF(LEFT(G1322,8)= " Drafted", MID(G1322,FIND($S$7, G1322)+8,30),IF(LEFT(G1322,8)= " Player", MID(G1322,FIND($S$8, G1322)+8,30),"no"))))))</f>
        <v>no</v>
      </c>
      <c r="K1322" t="str">
        <f t="shared" si="83"/>
        <v>no</v>
      </c>
    </row>
    <row r="1323" spans="1:11" x14ac:dyDescent="0.25">
      <c r="A1323" s="9" t="s">
        <v>3806</v>
      </c>
      <c r="B1323" s="11">
        <f t="shared" si="80"/>
        <v>12</v>
      </c>
      <c r="C1323" s="9" t="s">
        <v>3798</v>
      </c>
      <c r="D1323" s="9" t="str">
        <f t="shared" si="81"/>
        <v>4</v>
      </c>
      <c r="E1323" s="11">
        <v>2018</v>
      </c>
      <c r="F1323" s="7">
        <f t="shared" si="82"/>
        <v>43438</v>
      </c>
      <c r="G1323" t="s">
        <v>978</v>
      </c>
      <c r="H1323" t="s">
        <v>222</v>
      </c>
      <c r="I1323" t="s">
        <v>3744</v>
      </c>
      <c r="J1323" s="2" t="str">
        <f>IF(LEFT(G1323,7)=" Signed",MID(G1323,FIND($S$3,G1323)+9,30),IF(LEFT(G1323,8)=" Claimed",MID(G1323,FIND($S$4,G1323)+8,30),IF(LEFT(G1323,8)=" As",MID(G1323,FIND($S$5,G1323)+8,30),IF(LEFT(G1323,8)= " Traded", MID(G1323,FIND($S$6, G1323)+8,30),IF(LEFT(G1323,8)= " Drafted", MID(G1323,FIND($S$7, G1323)+8,30),IF(LEFT(G1323,8)= " Player", MID(G1323,FIND($S$8, G1323)+8,30),"no"))))))</f>
        <v>no</v>
      </c>
      <c r="K1323" t="str">
        <f t="shared" si="83"/>
        <v>no</v>
      </c>
    </row>
    <row r="1324" spans="1:11" x14ac:dyDescent="0.25">
      <c r="A1324" s="9" t="s">
        <v>3806</v>
      </c>
      <c r="B1324" s="11">
        <f t="shared" si="80"/>
        <v>12</v>
      </c>
      <c r="C1324" s="9" t="s">
        <v>3798</v>
      </c>
      <c r="D1324" s="9" t="str">
        <f t="shared" si="81"/>
        <v>4</v>
      </c>
      <c r="E1324" s="11">
        <v>2018</v>
      </c>
      <c r="F1324" s="7">
        <f t="shared" si="82"/>
        <v>43438</v>
      </c>
      <c r="G1324" t="s">
        <v>993</v>
      </c>
      <c r="H1324" t="s">
        <v>386</v>
      </c>
      <c r="I1324" t="s">
        <v>3744</v>
      </c>
      <c r="J1324" s="2" t="str">
        <f>IF(LEFT(G1324,7)=" Signed",MID(G1324,FIND($S$3,G1324)+9,30),IF(LEFT(G1324,8)=" Claimed",MID(G1324,FIND($S$4,G1324)+8,30),IF(LEFT(G1324,8)=" As",MID(G1324,FIND($S$5,G1324)+8,30),IF(LEFT(G1324,8)= " Traded", MID(G1324,FIND($S$6, G1324)+8,30),IF(LEFT(G1324,8)= " Drafted", MID(G1324,FIND($S$7, G1324)+8,30),IF(LEFT(G1324,8)= " Player", MID(G1324,FIND($S$8, G1324)+8,30),"no"))))))</f>
        <v>no</v>
      </c>
      <c r="K1324" t="str">
        <f t="shared" si="83"/>
        <v>no</v>
      </c>
    </row>
    <row r="1325" spans="1:11" x14ac:dyDescent="0.25">
      <c r="A1325" s="9" t="s">
        <v>3806</v>
      </c>
      <c r="B1325" s="11">
        <f t="shared" si="80"/>
        <v>12</v>
      </c>
      <c r="C1325" s="9" t="s">
        <v>3798</v>
      </c>
      <c r="D1325" s="9" t="str">
        <f t="shared" si="81"/>
        <v>4</v>
      </c>
      <c r="E1325" s="11">
        <v>2018</v>
      </c>
      <c r="F1325" s="7">
        <f t="shared" si="82"/>
        <v>43438</v>
      </c>
      <c r="G1325" t="s">
        <v>68</v>
      </c>
      <c r="H1325" t="s">
        <v>564</v>
      </c>
      <c r="I1325" t="s">
        <v>3742</v>
      </c>
      <c r="J1325" s="2" t="str">
        <f>IF(LEFT(G1325,7)=" Signed",MID(G1325,FIND($S$3,G1325)+9,30),IF(LEFT(G1325,8)=" Claimed",MID(G1325,FIND($S$4,G1325)+8,30),IF(LEFT(G1325,8)=" As",MID(G1325,FIND($S$5,G1325)+8,30),IF(LEFT(G1325,8)= " Traded", MID(G1325,FIND($S$6, G1325)+8,30),IF(LEFT(G1325,8)= " Drafted", MID(G1325,FIND($S$7, G1325)+8,30),IF(LEFT(G1325,8)= " Player", MID(G1325,FIND($S$8, G1325)+8,30),"no"))))))</f>
        <v>no</v>
      </c>
      <c r="K1325" t="str">
        <f t="shared" si="83"/>
        <v>no</v>
      </c>
    </row>
    <row r="1326" spans="1:11" x14ac:dyDescent="0.25">
      <c r="A1326" s="9" t="s">
        <v>3806</v>
      </c>
      <c r="B1326" s="11">
        <f t="shared" si="80"/>
        <v>12</v>
      </c>
      <c r="C1326" s="9" t="s">
        <v>3798</v>
      </c>
      <c r="D1326" s="9" t="str">
        <f t="shared" si="81"/>
        <v>4</v>
      </c>
      <c r="E1326" s="11">
        <v>2018</v>
      </c>
      <c r="F1326" s="7">
        <f t="shared" si="82"/>
        <v>43438</v>
      </c>
      <c r="G1326" t="s">
        <v>978</v>
      </c>
      <c r="H1326" t="s">
        <v>754</v>
      </c>
      <c r="I1326" t="s">
        <v>3744</v>
      </c>
      <c r="J1326" s="2" t="str">
        <f>IF(LEFT(G1326,7)=" Signed",MID(G1326,FIND($S$3,G1326)+9,30),IF(LEFT(G1326,8)=" Claimed",MID(G1326,FIND($S$4,G1326)+8,30),IF(LEFT(G1326,8)=" As",MID(G1326,FIND($S$5,G1326)+8,30),IF(LEFT(G1326,8)= " Traded", MID(G1326,FIND($S$6, G1326)+8,30),IF(LEFT(G1326,8)= " Drafted", MID(G1326,FIND($S$7, G1326)+8,30),IF(LEFT(G1326,8)= " Player", MID(G1326,FIND($S$8, G1326)+8,30),"no"))))))</f>
        <v>no</v>
      </c>
      <c r="K1326" t="str">
        <f t="shared" si="83"/>
        <v>no</v>
      </c>
    </row>
    <row r="1327" spans="1:11" x14ac:dyDescent="0.25">
      <c r="A1327" s="9" t="s">
        <v>3806</v>
      </c>
      <c r="B1327" s="11">
        <f t="shared" si="80"/>
        <v>12</v>
      </c>
      <c r="C1327" s="9" t="s">
        <v>3798</v>
      </c>
      <c r="D1327" s="9" t="str">
        <f t="shared" si="81"/>
        <v>4</v>
      </c>
      <c r="E1327" s="11">
        <v>2018</v>
      </c>
      <c r="F1327" s="7">
        <f t="shared" si="82"/>
        <v>43438</v>
      </c>
      <c r="G1327" t="s">
        <v>204</v>
      </c>
      <c r="H1327" t="s">
        <v>923</v>
      </c>
      <c r="I1327" t="s">
        <v>3741</v>
      </c>
      <c r="J1327" s="2" t="str">
        <f>IF(LEFT(G1327,7)=" Signed",MID(G1327,FIND($S$3,G1327)+9,30),IF(LEFT(G1327,8)=" Claimed",MID(G1327,FIND($S$4,G1327)+8,30),IF(LEFT(G1327,8)=" As",MID(G1327,FIND($S$5,G1327)+8,30),IF(LEFT(G1327,8)= " Traded", MID(G1327,FIND($S$6, G1327)+8,30),IF(LEFT(G1327,8)= " Drafted", MID(G1327,FIND($S$7, G1327)+8,30),IF(LEFT(G1327,8)= " Player", MID(G1327,FIND($S$8, G1327)+8,30),"no"))))))</f>
        <v>Memphis Grizzlies</v>
      </c>
      <c r="K1327" t="str">
        <f t="shared" si="83"/>
        <v>Memphis Grizzlies</v>
      </c>
    </row>
    <row r="1328" spans="1:11" x14ac:dyDescent="0.25">
      <c r="A1328" s="9" t="s">
        <v>3806</v>
      </c>
      <c r="B1328" s="11">
        <f t="shared" si="80"/>
        <v>12</v>
      </c>
      <c r="C1328" s="9" t="s">
        <v>3798</v>
      </c>
      <c r="D1328" s="9" t="str">
        <f t="shared" si="81"/>
        <v>4</v>
      </c>
      <c r="E1328" s="11">
        <v>2019</v>
      </c>
      <c r="F1328" s="7">
        <f t="shared" si="82"/>
        <v>43803</v>
      </c>
      <c r="G1328" t="s">
        <v>100</v>
      </c>
      <c r="H1328" t="s">
        <v>477</v>
      </c>
      <c r="I1328" t="s">
        <v>3747</v>
      </c>
      <c r="J1328" s="2" t="str">
        <f>IF(LEFT(G1328,7)=" Signed",MID(G1328,FIND($S$3,G1328)+9,30),IF(LEFT(G1328,8)=" Claimed",MID(G1328,FIND($S$4,G1328)+8,30),IF(LEFT(G1328,8)=" As",MID(G1328,FIND($S$5,G1328)+8,30),IF(LEFT(G1328,8)= " Traded", MID(G1328,FIND($S$6, G1328)+8,30),IF(LEFT(G1328,8)= " Drafted", MID(G1328,FIND($S$7, G1328)+8,30),IF(LEFT(G1328,8)= " Player", MID(G1328,FIND($S$8, G1328)+8,30),"no"))))))</f>
        <v>no</v>
      </c>
      <c r="K1328" t="str">
        <f t="shared" si="83"/>
        <v>no</v>
      </c>
    </row>
    <row r="1329" spans="1:11" x14ac:dyDescent="0.25">
      <c r="A1329" s="9" t="s">
        <v>3806</v>
      </c>
      <c r="B1329" s="11">
        <f t="shared" si="80"/>
        <v>12</v>
      </c>
      <c r="C1329" s="9" t="s">
        <v>3798</v>
      </c>
      <c r="D1329" s="9" t="str">
        <f t="shared" si="81"/>
        <v>4</v>
      </c>
      <c r="E1329" s="11">
        <v>2020</v>
      </c>
      <c r="F1329" s="7">
        <f t="shared" si="82"/>
        <v>44169</v>
      </c>
      <c r="G1329" t="s">
        <v>450</v>
      </c>
      <c r="H1329" t="s">
        <v>44</v>
      </c>
      <c r="I1329" t="s">
        <v>3741</v>
      </c>
      <c r="J1329" s="2" t="str">
        <f>IF(LEFT(G1329,7)=" Signed",MID(G1329,FIND($S$3,G1329)+9,30),IF(LEFT(G1329,8)=" Claimed",MID(G1329,FIND($S$4,G1329)+8,30),IF(LEFT(G1329,8)=" As",MID(G1329,FIND($S$5,G1329)+8,30),IF(LEFT(G1329,8)= " Traded", MID(G1329,FIND($S$6, G1329)+8,30),IF(LEFT(G1329,8)= " Drafted", MID(G1329,FIND($S$7, G1329)+8,30),IF(LEFT(G1329,8)= " Player", MID(G1329,FIND($S$8, G1329)+8,30),"no"))))))</f>
        <v>Los Angeles Lakers.</v>
      </c>
      <c r="K1329" t="str">
        <f t="shared" si="83"/>
        <v>Los Angeles Lakers</v>
      </c>
    </row>
    <row r="1330" spans="1:11" x14ac:dyDescent="0.25">
      <c r="A1330" s="9" t="s">
        <v>3806</v>
      </c>
      <c r="B1330" s="11">
        <f t="shared" si="80"/>
        <v>12</v>
      </c>
      <c r="C1330" s="9" t="s">
        <v>3798</v>
      </c>
      <c r="D1330" s="9" t="str">
        <f t="shared" si="81"/>
        <v>4</v>
      </c>
      <c r="E1330" s="11">
        <v>2020</v>
      </c>
      <c r="F1330" s="7">
        <f t="shared" si="82"/>
        <v>44169</v>
      </c>
      <c r="G1330" t="s">
        <v>1184</v>
      </c>
      <c r="H1330" t="s">
        <v>79</v>
      </c>
      <c r="I1330" t="s">
        <v>3741</v>
      </c>
      <c r="J1330" s="2" t="str">
        <f>IF(LEFT(G1330,7)=" Signed",MID(G1330,FIND($S$3,G1330)+9,30),IF(LEFT(G1330,8)=" Claimed",MID(G1330,FIND($S$4,G1330)+8,30),IF(LEFT(G1330,8)=" As",MID(G1330,FIND($S$5,G1330)+8,30),IF(LEFT(G1330,8)= " Traded", MID(G1330,FIND($S$6, G1330)+8,30),IF(LEFT(G1330,8)= " Drafted", MID(G1330,FIND($S$7, G1330)+8,30),IF(LEFT(G1330,8)= " Player", MID(G1330,FIND($S$8, G1330)+8,30),"no"))))))</f>
        <v>Boston Celtics.</v>
      </c>
      <c r="K1330" t="str">
        <f t="shared" si="83"/>
        <v>Boston Celtics</v>
      </c>
    </row>
    <row r="1331" spans="1:11" x14ac:dyDescent="0.25">
      <c r="A1331" s="9" t="s">
        <v>3806</v>
      </c>
      <c r="B1331" s="11">
        <f t="shared" si="80"/>
        <v>12</v>
      </c>
      <c r="C1331" s="9" t="s">
        <v>3798</v>
      </c>
      <c r="D1331" s="9" t="str">
        <f t="shared" si="81"/>
        <v>4</v>
      </c>
      <c r="E1331" s="11">
        <v>2020</v>
      </c>
      <c r="F1331" s="7">
        <f t="shared" si="82"/>
        <v>44169</v>
      </c>
      <c r="G1331" t="s">
        <v>434</v>
      </c>
      <c r="H1331" t="s">
        <v>386</v>
      </c>
      <c r="I1331" t="s">
        <v>3741</v>
      </c>
      <c r="J1331" s="2" t="str">
        <f>IF(LEFT(G1331,7)=" Signed",MID(G1331,FIND($S$3,G1331)+9,30),IF(LEFT(G1331,8)=" Claimed",MID(G1331,FIND($S$4,G1331)+8,30),IF(LEFT(G1331,8)=" As",MID(G1331,FIND($S$5,G1331)+8,30),IF(LEFT(G1331,8)= " Traded", MID(G1331,FIND($S$6, G1331)+8,30),IF(LEFT(G1331,8)= " Drafted", MID(G1331,FIND($S$7, G1331)+8,30),IF(LEFT(G1331,8)= " Player", MID(G1331,FIND($S$8, G1331)+8,30),"no"))))))</f>
        <v>Oklahoma City Thunder.</v>
      </c>
      <c r="K1331" t="str">
        <f t="shared" si="83"/>
        <v>Oklahoma City Thunder</v>
      </c>
    </row>
    <row r="1332" spans="1:11" x14ac:dyDescent="0.25">
      <c r="A1332" s="9" t="s">
        <v>3806</v>
      </c>
      <c r="B1332" s="11">
        <f t="shared" si="80"/>
        <v>12</v>
      </c>
      <c r="C1332" s="9" t="s">
        <v>3798</v>
      </c>
      <c r="D1332" s="9" t="str">
        <f t="shared" si="81"/>
        <v>4</v>
      </c>
      <c r="E1332" s="11">
        <v>2020</v>
      </c>
      <c r="F1332" s="7">
        <f t="shared" si="82"/>
        <v>44169</v>
      </c>
      <c r="G1332" t="s">
        <v>924</v>
      </c>
      <c r="H1332" t="s">
        <v>1062</v>
      </c>
      <c r="I1332" t="s">
        <v>3741</v>
      </c>
      <c r="J1332" s="2" t="str">
        <f>IF(LEFT(G1332,7)=" Signed",MID(G1332,FIND($S$3,G1332)+9,30),IF(LEFT(G1332,8)=" Claimed",MID(G1332,FIND($S$4,G1332)+8,30),IF(LEFT(G1332,8)=" As",MID(G1332,FIND($S$5,G1332)+8,30),IF(LEFT(G1332,8)= " Traded", MID(G1332,FIND($S$6, G1332)+8,30),IF(LEFT(G1332,8)= " Drafted", MID(G1332,FIND($S$7, G1332)+8,30),IF(LEFT(G1332,8)= " Player", MID(G1332,FIND($S$8, G1332)+8,30),"no"))))))</f>
        <v>New Orleans Pelicans.</v>
      </c>
      <c r="K1332" t="str">
        <f t="shared" si="83"/>
        <v>New Orleans Pelicans</v>
      </c>
    </row>
    <row r="1333" spans="1:11" x14ac:dyDescent="0.25">
      <c r="A1333" s="9" t="s">
        <v>3806</v>
      </c>
      <c r="B1333" s="11">
        <f t="shared" si="80"/>
        <v>12</v>
      </c>
      <c r="C1333" s="9" t="s">
        <v>3798</v>
      </c>
      <c r="D1333" s="9" t="str">
        <f t="shared" si="81"/>
        <v>4</v>
      </c>
      <c r="E1333" s="11">
        <v>2020</v>
      </c>
      <c r="F1333" s="7">
        <f t="shared" si="82"/>
        <v>44169</v>
      </c>
      <c r="G1333" t="s">
        <v>1185</v>
      </c>
      <c r="H1333" t="s">
        <v>21</v>
      </c>
      <c r="I1333" t="s">
        <v>3741</v>
      </c>
      <c r="J1333" s="2" t="str">
        <f>IF(LEFT(G1333,7)=" Signed",MID(G1333,FIND($S$3,G1333)+9,30),IF(LEFT(G1333,8)=" Claimed",MID(G1333,FIND($S$4,G1333)+8,30),IF(LEFT(G1333,8)=" As",MID(G1333,FIND($S$5,G1333)+8,30),IF(LEFT(G1333,8)= " Traded", MID(G1333,FIND($S$6, G1333)+8,30),IF(LEFT(G1333,8)= " Drafted", MID(G1333,FIND($S$7, G1333)+8,30),IF(LEFT(G1333,8)= " Player", MID(G1333,FIND($S$8, G1333)+8,30),"no"))))))</f>
        <v>Miami Heat.</v>
      </c>
      <c r="K1333" t="str">
        <f t="shared" si="83"/>
        <v>Miami Heat</v>
      </c>
    </row>
    <row r="1334" spans="1:11" x14ac:dyDescent="0.25">
      <c r="A1334" s="9" t="s">
        <v>3806</v>
      </c>
      <c r="B1334" s="11">
        <f t="shared" si="80"/>
        <v>12</v>
      </c>
      <c r="C1334" s="9" t="s">
        <v>3798</v>
      </c>
      <c r="D1334" s="9" t="str">
        <f t="shared" si="81"/>
        <v>4</v>
      </c>
      <c r="E1334" s="11">
        <v>2021</v>
      </c>
      <c r="F1334" s="7">
        <f t="shared" si="82"/>
        <v>44534</v>
      </c>
      <c r="G1334" t="s">
        <v>155</v>
      </c>
      <c r="H1334" t="s">
        <v>1081</v>
      </c>
      <c r="I1334" t="s">
        <v>3741</v>
      </c>
      <c r="J1334" s="2" t="str">
        <f>IF(LEFT(G1334,7)=" Signed",MID(G1334,FIND($S$3,G1334)+9,30),IF(LEFT(G1334,8)=" Claimed",MID(G1334,FIND($S$4,G1334)+8,30),IF(LEFT(G1334,8)=" As",MID(G1334,FIND($S$5,G1334)+8,30),IF(LEFT(G1334,8)= " Traded", MID(G1334,FIND($S$6, G1334)+8,30),IF(LEFT(G1334,8)= " Drafted", MID(G1334,FIND($S$7, G1334)+8,30),IF(LEFT(G1334,8)= " Player", MID(G1334,FIND($S$8, G1334)+8,30),"no"))))))</f>
        <v>Denver Nuggets.</v>
      </c>
      <c r="K1334" t="str">
        <f t="shared" si="83"/>
        <v>Denver Nuggets</v>
      </c>
    </row>
    <row r="1335" spans="1:11" x14ac:dyDescent="0.25">
      <c r="A1335" s="9" t="s">
        <v>3806</v>
      </c>
      <c r="B1335" s="11">
        <f t="shared" si="80"/>
        <v>12</v>
      </c>
      <c r="C1335" s="9" t="s">
        <v>3799</v>
      </c>
      <c r="D1335" s="9" t="str">
        <f t="shared" si="81"/>
        <v>5</v>
      </c>
      <c r="E1335" s="11">
        <v>2014</v>
      </c>
      <c r="F1335" s="7">
        <f t="shared" si="82"/>
        <v>41978</v>
      </c>
      <c r="G1335" t="s">
        <v>1186</v>
      </c>
      <c r="H1335" t="s">
        <v>197</v>
      </c>
      <c r="I1335" t="s">
        <v>3747</v>
      </c>
      <c r="J1335" s="2" t="str">
        <f>IF(LEFT(G1335,7)=" Signed",MID(G1335,FIND($S$3,G1335)+9,30),IF(LEFT(G1335,8)=" Claimed",MID(G1335,FIND($S$4,G1335)+8,30),IF(LEFT(G1335,8)=" As",MID(G1335,FIND($S$5,G1335)+8,30),IF(LEFT(G1335,8)= " Traded", MID(G1335,FIND($S$6, G1335)+8,30),IF(LEFT(G1335,8)= " Drafted", MID(G1335,FIND($S$7, G1335)+8,30),IF(LEFT(G1335,8)= " Player", MID(G1335,FIND($S$8, G1335)+8,30),"no"))))))</f>
        <v>no</v>
      </c>
      <c r="K1335" t="str">
        <f t="shared" si="83"/>
        <v>no</v>
      </c>
    </row>
    <row r="1336" spans="1:11" x14ac:dyDescent="0.25">
      <c r="A1336" s="9" t="s">
        <v>3806</v>
      </c>
      <c r="B1336" s="11">
        <f t="shared" si="80"/>
        <v>12</v>
      </c>
      <c r="C1336" s="9" t="s">
        <v>3799</v>
      </c>
      <c r="D1336" s="9" t="str">
        <f t="shared" si="81"/>
        <v>5</v>
      </c>
      <c r="E1336" s="11">
        <v>2015</v>
      </c>
      <c r="F1336" s="7">
        <f t="shared" si="82"/>
        <v>42343</v>
      </c>
      <c r="G1336" t="s">
        <v>132</v>
      </c>
      <c r="H1336" t="s">
        <v>1114</v>
      </c>
      <c r="I1336" t="s">
        <v>3744</v>
      </c>
      <c r="J1336" s="2" t="str">
        <f>IF(LEFT(G1336,7)=" Signed",MID(G1336,FIND($S$3,G1336)+9,30),IF(LEFT(G1336,8)=" Claimed",MID(G1336,FIND($S$4,G1336)+8,30),IF(LEFT(G1336,8)=" As",MID(G1336,FIND($S$5,G1336)+8,30),IF(LEFT(G1336,8)= " Traded", MID(G1336,FIND($S$6, G1336)+8,30),IF(LEFT(G1336,8)= " Drafted", MID(G1336,FIND($S$7, G1336)+8,30),IF(LEFT(G1336,8)= " Player", MID(G1336,FIND($S$8, G1336)+8,30),"no"))))))</f>
        <v>no</v>
      </c>
      <c r="K1336" t="str">
        <f t="shared" si="83"/>
        <v>no</v>
      </c>
    </row>
    <row r="1337" spans="1:11" x14ac:dyDescent="0.25">
      <c r="A1337" s="9" t="s">
        <v>3806</v>
      </c>
      <c r="B1337" s="11">
        <f t="shared" si="80"/>
        <v>12</v>
      </c>
      <c r="C1337" s="9" t="s">
        <v>3799</v>
      </c>
      <c r="D1337" s="9" t="str">
        <f t="shared" si="81"/>
        <v>5</v>
      </c>
      <c r="E1337" s="11">
        <v>2016</v>
      </c>
      <c r="F1337" s="7">
        <f t="shared" si="82"/>
        <v>42709</v>
      </c>
      <c r="G1337" t="s">
        <v>1166</v>
      </c>
      <c r="H1337" t="s">
        <v>145</v>
      </c>
      <c r="I1337" t="s">
        <v>3744</v>
      </c>
      <c r="J1337" s="2" t="str">
        <f>IF(LEFT(G1337,7)=" Signed",MID(G1337,FIND($S$3,G1337)+9,30),IF(LEFT(G1337,8)=" Claimed",MID(G1337,FIND($S$4,G1337)+8,30),IF(LEFT(G1337,8)=" As",MID(G1337,FIND($S$5,G1337)+8,30),IF(LEFT(G1337,8)= " Traded", MID(G1337,FIND($S$6, G1337)+8,30),IF(LEFT(G1337,8)= " Drafted", MID(G1337,FIND($S$7, G1337)+8,30),IF(LEFT(G1337,8)= " Player", MID(G1337,FIND($S$8, G1337)+8,30),"no"))))))</f>
        <v>no</v>
      </c>
      <c r="K1337" t="str">
        <f t="shared" si="83"/>
        <v>no</v>
      </c>
    </row>
    <row r="1338" spans="1:11" x14ac:dyDescent="0.25">
      <c r="A1338" s="9" t="s">
        <v>3806</v>
      </c>
      <c r="B1338" s="11">
        <f t="shared" si="80"/>
        <v>12</v>
      </c>
      <c r="C1338" s="9" t="s">
        <v>3799</v>
      </c>
      <c r="D1338" s="9" t="str">
        <f t="shared" si="81"/>
        <v>5</v>
      </c>
      <c r="E1338" s="11">
        <v>2016</v>
      </c>
      <c r="F1338" s="7">
        <f t="shared" si="82"/>
        <v>42709</v>
      </c>
      <c r="G1338" t="s">
        <v>913</v>
      </c>
      <c r="H1338" t="s">
        <v>145</v>
      </c>
      <c r="I1338" t="s">
        <v>3747</v>
      </c>
      <c r="J1338" s="2" t="str">
        <f>IF(LEFT(G1338,7)=" Signed",MID(G1338,FIND($S$3,G1338)+9,30),IF(LEFT(G1338,8)=" Claimed",MID(G1338,FIND($S$4,G1338)+8,30),IF(LEFT(G1338,8)=" As",MID(G1338,FIND($S$5,G1338)+8,30),IF(LEFT(G1338,8)= " Traded", MID(G1338,FIND($S$6, G1338)+8,30),IF(LEFT(G1338,8)= " Drafted", MID(G1338,FIND($S$7, G1338)+8,30),IF(LEFT(G1338,8)= " Player", MID(G1338,FIND($S$8, G1338)+8,30),"no"))))))</f>
        <v>no</v>
      </c>
      <c r="K1338" t="str">
        <f t="shared" si="83"/>
        <v>no</v>
      </c>
    </row>
    <row r="1339" spans="1:11" x14ac:dyDescent="0.25">
      <c r="A1339" s="9" t="s">
        <v>3806</v>
      </c>
      <c r="B1339" s="11">
        <f t="shared" si="80"/>
        <v>12</v>
      </c>
      <c r="C1339" s="9" t="s">
        <v>3799</v>
      </c>
      <c r="D1339" s="9" t="str">
        <f t="shared" si="81"/>
        <v>5</v>
      </c>
      <c r="E1339" s="11">
        <v>2016</v>
      </c>
      <c r="F1339" s="7">
        <f t="shared" si="82"/>
        <v>42709</v>
      </c>
      <c r="G1339" t="s">
        <v>68</v>
      </c>
      <c r="H1339" t="s">
        <v>1010</v>
      </c>
      <c r="I1339" t="s">
        <v>3742</v>
      </c>
      <c r="J1339" s="2" t="str">
        <f>IF(LEFT(G1339,7)=" Signed",MID(G1339,FIND($S$3,G1339)+9,30),IF(LEFT(G1339,8)=" Claimed",MID(G1339,FIND($S$4,G1339)+8,30),IF(LEFT(G1339,8)=" As",MID(G1339,FIND($S$5,G1339)+8,30),IF(LEFT(G1339,8)= " Traded", MID(G1339,FIND($S$6, G1339)+8,30),IF(LEFT(G1339,8)= " Drafted", MID(G1339,FIND($S$7, G1339)+8,30),IF(LEFT(G1339,8)= " Player", MID(G1339,FIND($S$8, G1339)+8,30),"no"))))))</f>
        <v>no</v>
      </c>
      <c r="K1339" t="str">
        <f t="shared" si="83"/>
        <v>no</v>
      </c>
    </row>
    <row r="1340" spans="1:11" x14ac:dyDescent="0.25">
      <c r="A1340" s="9" t="s">
        <v>3806</v>
      </c>
      <c r="B1340" s="11">
        <f t="shared" si="80"/>
        <v>12</v>
      </c>
      <c r="C1340" s="9" t="s">
        <v>3799</v>
      </c>
      <c r="D1340" s="9" t="str">
        <f t="shared" si="81"/>
        <v>5</v>
      </c>
      <c r="E1340" s="11">
        <v>2016</v>
      </c>
      <c r="F1340" s="7">
        <f t="shared" si="82"/>
        <v>42709</v>
      </c>
      <c r="G1340" t="s">
        <v>978</v>
      </c>
      <c r="H1340" t="s">
        <v>864</v>
      </c>
      <c r="I1340" t="s">
        <v>3744</v>
      </c>
      <c r="J1340" s="2" t="str">
        <f>IF(LEFT(G1340,7)=" Signed",MID(G1340,FIND($S$3,G1340)+9,30),IF(LEFT(G1340,8)=" Claimed",MID(G1340,FIND($S$4,G1340)+8,30),IF(LEFT(G1340,8)=" As",MID(G1340,FIND($S$5,G1340)+8,30),IF(LEFT(G1340,8)= " Traded", MID(G1340,FIND($S$6, G1340)+8,30),IF(LEFT(G1340,8)= " Drafted", MID(G1340,FIND($S$7, G1340)+8,30),IF(LEFT(G1340,8)= " Player", MID(G1340,FIND($S$8, G1340)+8,30),"no"))))))</f>
        <v>no</v>
      </c>
      <c r="K1340" t="str">
        <f t="shared" si="83"/>
        <v>no</v>
      </c>
    </row>
    <row r="1341" spans="1:11" x14ac:dyDescent="0.25">
      <c r="A1341" s="9" t="s">
        <v>3806</v>
      </c>
      <c r="B1341" s="11">
        <f t="shared" si="80"/>
        <v>12</v>
      </c>
      <c r="C1341" s="9" t="s">
        <v>3799</v>
      </c>
      <c r="D1341" s="9" t="str">
        <f t="shared" si="81"/>
        <v>5</v>
      </c>
      <c r="E1341" s="11">
        <v>2018</v>
      </c>
      <c r="F1341" s="7">
        <f t="shared" si="82"/>
        <v>43439</v>
      </c>
      <c r="G1341" t="s">
        <v>91</v>
      </c>
      <c r="H1341" t="s">
        <v>1085</v>
      </c>
      <c r="I1341" t="s">
        <v>3741</v>
      </c>
      <c r="J1341" s="2" t="str">
        <f>IF(LEFT(G1341,7)=" Signed",MID(G1341,FIND($S$3,G1341)+9,30),IF(LEFT(G1341,8)=" Claimed",MID(G1341,FIND($S$4,G1341)+8,30),IF(LEFT(G1341,8)=" As",MID(G1341,FIND($S$5,G1341)+8,30),IF(LEFT(G1341,8)= " Traded", MID(G1341,FIND($S$6, G1341)+8,30),IF(LEFT(G1341,8)= " Drafted", MID(G1341,FIND($S$7, G1341)+8,30),IF(LEFT(G1341,8)= " Player", MID(G1341,FIND($S$8, G1341)+8,30),"no"))))))</f>
        <v>New Orleans Pelicans</v>
      </c>
      <c r="K1341" t="str">
        <f t="shared" si="83"/>
        <v>New Orleans Pelicans</v>
      </c>
    </row>
    <row r="1342" spans="1:11" x14ac:dyDescent="0.25">
      <c r="A1342" s="9" t="s">
        <v>3806</v>
      </c>
      <c r="B1342" s="11">
        <f t="shared" si="80"/>
        <v>12</v>
      </c>
      <c r="C1342" s="9" t="s">
        <v>3799</v>
      </c>
      <c r="D1342" s="9" t="str">
        <f t="shared" si="81"/>
        <v>5</v>
      </c>
      <c r="E1342" s="11">
        <v>2020</v>
      </c>
      <c r="F1342" s="7">
        <f t="shared" si="82"/>
        <v>44170</v>
      </c>
      <c r="G1342" t="s">
        <v>245</v>
      </c>
      <c r="H1342" t="s">
        <v>258</v>
      </c>
      <c r="I1342" t="s">
        <v>3742</v>
      </c>
      <c r="J1342" s="2" t="str">
        <f>IF(LEFT(G1342,7)=" Signed",MID(G1342,FIND($S$3,G1342)+9,30),IF(LEFT(G1342,8)=" Claimed",MID(G1342,FIND($S$4,G1342)+8,30),IF(LEFT(G1342,8)=" As",MID(G1342,FIND($S$5,G1342)+8,30),IF(LEFT(G1342,8)= " Traded", MID(G1342,FIND($S$6, G1342)+8,30),IF(LEFT(G1342,8)= " Drafted", MID(G1342,FIND($S$7, G1342)+8,30),IF(LEFT(G1342,8)= " Player", MID(G1342,FIND($S$8, G1342)+8,30),"no"))))))</f>
        <v>no</v>
      </c>
      <c r="K1342" t="str">
        <f t="shared" si="83"/>
        <v>no</v>
      </c>
    </row>
    <row r="1343" spans="1:11" x14ac:dyDescent="0.25">
      <c r="A1343" s="9" t="s">
        <v>3806</v>
      </c>
      <c r="B1343" s="11">
        <f t="shared" si="80"/>
        <v>12</v>
      </c>
      <c r="C1343" s="9" t="s">
        <v>3799</v>
      </c>
      <c r="D1343" s="9" t="str">
        <f t="shared" si="81"/>
        <v>5</v>
      </c>
      <c r="E1343" s="11">
        <v>2020</v>
      </c>
      <c r="F1343" s="7">
        <f t="shared" si="82"/>
        <v>44170</v>
      </c>
      <c r="G1343" t="s">
        <v>1072</v>
      </c>
      <c r="H1343" t="s">
        <v>29</v>
      </c>
      <c r="I1343" t="s">
        <v>3741</v>
      </c>
      <c r="J1343" s="2" t="str">
        <f>IF(LEFT(G1343,7)=" Signed",MID(G1343,FIND($S$3,G1343)+9,30),IF(LEFT(G1343,8)=" Claimed",MID(G1343,FIND($S$4,G1343)+8,30),IF(LEFT(G1343,8)=" As",MID(G1343,FIND($S$5,G1343)+8,30),IF(LEFT(G1343,8)= " Traded", MID(G1343,FIND($S$6, G1343)+8,30),IF(LEFT(G1343,8)= " Drafted", MID(G1343,FIND($S$7, G1343)+8,30),IF(LEFT(G1343,8)= " Player", MID(G1343,FIND($S$8, G1343)+8,30),"no"))))))</f>
        <v>Oklahoma City Thunder.</v>
      </c>
      <c r="K1343" t="str">
        <f t="shared" si="83"/>
        <v>Oklahoma City Thunder</v>
      </c>
    </row>
    <row r="1344" spans="1:11" x14ac:dyDescent="0.25">
      <c r="A1344" s="9" t="s">
        <v>3806</v>
      </c>
      <c r="B1344" s="11">
        <f t="shared" si="80"/>
        <v>12</v>
      </c>
      <c r="C1344" s="9" t="s">
        <v>3800</v>
      </c>
      <c r="D1344" s="9" t="str">
        <f t="shared" si="81"/>
        <v>6</v>
      </c>
      <c r="E1344" s="11">
        <v>2004</v>
      </c>
      <c r="F1344" s="7">
        <f t="shared" si="82"/>
        <v>38327</v>
      </c>
      <c r="G1344" t="s">
        <v>1187</v>
      </c>
      <c r="H1344" t="s">
        <v>498</v>
      </c>
      <c r="I1344" t="s">
        <v>3752</v>
      </c>
      <c r="J1344" s="2" t="str">
        <f>IF(LEFT(G1344,7)=" Signed",MID(G1344,FIND($S$3,G1344)+9,30),IF(LEFT(G1344,8)=" Claimed",MID(G1344,FIND($S$4,G1344)+8,30),IF(LEFT(G1344,8)=" As",MID(G1344,FIND($S$5,G1344)+8,30),IF(LEFT(G1344,8)= " Traded", MID(G1344,FIND($S$6, G1344)+8,30),IF(LEFT(G1344,8)= " Drafted", MID(G1344,FIND($S$7, G1344)+8,30),IF(LEFT(G1344,8)= " Player", MID(G1344,FIND($S$8, G1344)+8,30),"no"))))))</f>
        <v>no</v>
      </c>
      <c r="K1344" t="str">
        <f t="shared" si="83"/>
        <v>no</v>
      </c>
    </row>
    <row r="1345" spans="1:11" x14ac:dyDescent="0.25">
      <c r="A1345" s="9" t="s">
        <v>3806</v>
      </c>
      <c r="B1345" s="11">
        <f t="shared" si="80"/>
        <v>12</v>
      </c>
      <c r="C1345" s="9" t="s">
        <v>3800</v>
      </c>
      <c r="D1345" s="9" t="str">
        <f t="shared" si="81"/>
        <v>6</v>
      </c>
      <c r="E1345" s="11">
        <v>2007</v>
      </c>
      <c r="F1345" s="7">
        <f t="shared" si="82"/>
        <v>39422</v>
      </c>
      <c r="G1345" t="s">
        <v>34</v>
      </c>
      <c r="H1345" t="s">
        <v>981</v>
      </c>
      <c r="I1345" t="s">
        <v>3744</v>
      </c>
      <c r="J1345" s="2" t="str">
        <f>IF(LEFT(G1345,7)=" Signed",MID(G1345,FIND($S$3,G1345)+9,30),IF(LEFT(G1345,8)=" Claimed",MID(G1345,FIND($S$4,G1345)+8,30),IF(LEFT(G1345,8)=" As",MID(G1345,FIND($S$5,G1345)+8,30),IF(LEFT(G1345,8)= " Traded", MID(G1345,FIND($S$6, G1345)+8,30),IF(LEFT(G1345,8)= " Drafted", MID(G1345,FIND($S$7, G1345)+8,30),IF(LEFT(G1345,8)= " Player", MID(G1345,FIND($S$8, G1345)+8,30),"no"))))))</f>
        <v>no</v>
      </c>
      <c r="K1345" t="str">
        <f t="shared" si="83"/>
        <v>no</v>
      </c>
    </row>
    <row r="1346" spans="1:11" x14ac:dyDescent="0.25">
      <c r="A1346" s="9" t="s">
        <v>3806</v>
      </c>
      <c r="B1346" s="11">
        <f t="shared" si="80"/>
        <v>12</v>
      </c>
      <c r="C1346" s="9" t="s">
        <v>3800</v>
      </c>
      <c r="D1346" s="9" t="str">
        <f t="shared" si="81"/>
        <v>6</v>
      </c>
      <c r="E1346" s="11">
        <v>2012</v>
      </c>
      <c r="F1346" s="7">
        <f t="shared" si="82"/>
        <v>41249</v>
      </c>
      <c r="G1346" t="s">
        <v>988</v>
      </c>
      <c r="H1346" t="s">
        <v>736</v>
      </c>
      <c r="I1346" t="s">
        <v>3744</v>
      </c>
      <c r="J1346" s="2" t="str">
        <f>IF(LEFT(G1346,7)=" Signed",MID(G1346,FIND($S$3,G1346)+9,30),IF(LEFT(G1346,8)=" Claimed",MID(G1346,FIND($S$4,G1346)+8,30),IF(LEFT(G1346,8)=" As",MID(G1346,FIND($S$5,G1346)+8,30),IF(LEFT(G1346,8)= " Traded", MID(G1346,FIND($S$6, G1346)+8,30),IF(LEFT(G1346,8)= " Drafted", MID(G1346,FIND($S$7, G1346)+8,30),IF(LEFT(G1346,8)= " Player", MID(G1346,FIND($S$8, G1346)+8,30),"no"))))))</f>
        <v>no</v>
      </c>
      <c r="K1346" t="str">
        <f t="shared" si="83"/>
        <v>no</v>
      </c>
    </row>
    <row r="1347" spans="1:11" x14ac:dyDescent="0.25">
      <c r="A1347" s="9" t="s">
        <v>3806</v>
      </c>
      <c r="B1347" s="11">
        <f t="shared" ref="B1347:B1410" si="84">IF(A1347="January",1, IF(A1347 = "February",2, IF(A1347 = "March",3,IF(A1347="April",4,IF(A1347="May",5,IF(A1347="June",6,IF(A1347="July",7,IF(A1347="August",8,IF(A1347="September",9,IF(A1347="October",10,IF(A1347="November",11,IF(A1347="December",12))))))))))))</f>
        <v>12</v>
      </c>
      <c r="C1347" s="9" t="s">
        <v>3800</v>
      </c>
      <c r="D1347" s="9" t="str">
        <f t="shared" ref="D1347:D1410" si="85">LEFT(C1347,LEN(C1347)-1)</f>
        <v>6</v>
      </c>
      <c r="E1347" s="11">
        <v>2015</v>
      </c>
      <c r="F1347" s="7">
        <f t="shared" ref="F1347:F1410" si="86">DATE(E1347,B1347, D1347)</f>
        <v>42344</v>
      </c>
      <c r="G1347" t="s">
        <v>73</v>
      </c>
      <c r="H1347" t="s">
        <v>907</v>
      </c>
      <c r="I1347" t="s">
        <v>3747</v>
      </c>
      <c r="J1347" s="2" t="str">
        <f>IF(LEFT(G1347,7)=" Signed",MID(G1347,FIND($S$3,G1347)+9,30),IF(LEFT(G1347,8)=" Claimed",MID(G1347,FIND($S$4,G1347)+8,30),IF(LEFT(G1347,8)=" As",MID(G1347,FIND($S$5,G1347)+8,30),IF(LEFT(G1347,8)= " Traded", MID(G1347,FIND($S$6, G1347)+8,30),IF(LEFT(G1347,8)= " Drafted", MID(G1347,FIND($S$7, G1347)+8,30),IF(LEFT(G1347,8)= " Player", MID(G1347,FIND($S$8, G1347)+8,30),"no"))))))</f>
        <v>no</v>
      </c>
      <c r="K1347" t="str">
        <f t="shared" ref="K1347:K1410" si="87">IF(ISNUMBER(SEARCH(".",J1347)) = TRUE, REPLACE(J1347,FIND(".",J1347),1,""),J1347)</f>
        <v>no</v>
      </c>
    </row>
    <row r="1348" spans="1:11" x14ac:dyDescent="0.25">
      <c r="A1348" s="9" t="s">
        <v>3806</v>
      </c>
      <c r="B1348" s="11">
        <f t="shared" si="84"/>
        <v>12</v>
      </c>
      <c r="C1348" s="9" t="s">
        <v>3800</v>
      </c>
      <c r="D1348" s="9" t="str">
        <f t="shared" si="85"/>
        <v>6</v>
      </c>
      <c r="E1348" s="11">
        <v>2015</v>
      </c>
      <c r="F1348" s="7">
        <f t="shared" si="86"/>
        <v>42344</v>
      </c>
      <c r="G1348" t="s">
        <v>132</v>
      </c>
      <c r="H1348" t="s">
        <v>1114</v>
      </c>
      <c r="I1348" t="s">
        <v>3744</v>
      </c>
      <c r="J1348" s="2" t="str">
        <f>IF(LEFT(G1348,7)=" Signed",MID(G1348,FIND($S$3,G1348)+9,30),IF(LEFT(G1348,8)=" Claimed",MID(G1348,FIND($S$4,G1348)+8,30),IF(LEFT(G1348,8)=" As",MID(G1348,FIND($S$5,G1348)+8,30),IF(LEFT(G1348,8)= " Traded", MID(G1348,FIND($S$6, G1348)+8,30),IF(LEFT(G1348,8)= " Drafted", MID(G1348,FIND($S$7, G1348)+8,30),IF(LEFT(G1348,8)= " Player", MID(G1348,FIND($S$8, G1348)+8,30),"no"))))))</f>
        <v>no</v>
      </c>
      <c r="K1348" t="str">
        <f t="shared" si="87"/>
        <v>no</v>
      </c>
    </row>
    <row r="1349" spans="1:11" x14ac:dyDescent="0.25">
      <c r="A1349" s="9" t="s">
        <v>3806</v>
      </c>
      <c r="B1349" s="11">
        <f t="shared" si="84"/>
        <v>12</v>
      </c>
      <c r="C1349" s="9" t="s">
        <v>3800</v>
      </c>
      <c r="D1349" s="9" t="str">
        <f t="shared" si="85"/>
        <v>6</v>
      </c>
      <c r="E1349" s="11">
        <v>2015</v>
      </c>
      <c r="F1349" s="7">
        <f t="shared" si="86"/>
        <v>42344</v>
      </c>
      <c r="G1349" t="s">
        <v>199</v>
      </c>
      <c r="H1349" t="s">
        <v>911</v>
      </c>
      <c r="I1349" t="s">
        <v>3747</v>
      </c>
      <c r="J1349" s="2" t="str">
        <f>IF(LEFT(G1349,7)=" Signed",MID(G1349,FIND($S$3,G1349)+9,30),IF(LEFT(G1349,8)=" Claimed",MID(G1349,FIND($S$4,G1349)+8,30),IF(LEFT(G1349,8)=" As",MID(G1349,FIND($S$5,G1349)+8,30),IF(LEFT(G1349,8)= " Traded", MID(G1349,FIND($S$6, G1349)+8,30),IF(LEFT(G1349,8)= " Drafted", MID(G1349,FIND($S$7, G1349)+8,30),IF(LEFT(G1349,8)= " Player", MID(G1349,FIND($S$8, G1349)+8,30),"no"))))))</f>
        <v>no</v>
      </c>
      <c r="K1349" t="str">
        <f t="shared" si="87"/>
        <v>no</v>
      </c>
    </row>
    <row r="1350" spans="1:11" x14ac:dyDescent="0.25">
      <c r="A1350" s="9" t="s">
        <v>3806</v>
      </c>
      <c r="B1350" s="11">
        <f t="shared" si="84"/>
        <v>12</v>
      </c>
      <c r="C1350" s="9" t="s">
        <v>3800</v>
      </c>
      <c r="D1350" s="9" t="str">
        <f t="shared" si="85"/>
        <v>6</v>
      </c>
      <c r="E1350" s="11">
        <v>2018</v>
      </c>
      <c r="F1350" s="7">
        <f t="shared" si="86"/>
        <v>43440</v>
      </c>
      <c r="G1350" t="s">
        <v>34</v>
      </c>
      <c r="H1350" t="s">
        <v>256</v>
      </c>
      <c r="I1350" t="s">
        <v>3744</v>
      </c>
      <c r="J1350" s="2" t="str">
        <f>IF(LEFT(G1350,7)=" Signed",MID(G1350,FIND($S$3,G1350)+9,30),IF(LEFT(G1350,8)=" Claimed",MID(G1350,FIND($S$4,G1350)+8,30),IF(LEFT(G1350,8)=" As",MID(G1350,FIND($S$5,G1350)+8,30),IF(LEFT(G1350,8)= " Traded", MID(G1350,FIND($S$6, G1350)+8,30),IF(LEFT(G1350,8)= " Drafted", MID(G1350,FIND($S$7, G1350)+8,30),IF(LEFT(G1350,8)= " Player", MID(G1350,FIND($S$8, G1350)+8,30),"no"))))))</f>
        <v>no</v>
      </c>
      <c r="K1350" t="str">
        <f t="shared" si="87"/>
        <v>no</v>
      </c>
    </row>
    <row r="1351" spans="1:11" x14ac:dyDescent="0.25">
      <c r="A1351" s="9" t="s">
        <v>3806</v>
      </c>
      <c r="B1351" s="11">
        <f t="shared" si="84"/>
        <v>12</v>
      </c>
      <c r="C1351" s="9" t="s">
        <v>3800</v>
      </c>
      <c r="D1351" s="9" t="str">
        <f t="shared" si="85"/>
        <v>6</v>
      </c>
      <c r="E1351" s="11">
        <v>2018</v>
      </c>
      <c r="F1351" s="7">
        <f t="shared" si="86"/>
        <v>43440</v>
      </c>
      <c r="G1351" t="s">
        <v>961</v>
      </c>
      <c r="H1351" t="s">
        <v>559</v>
      </c>
      <c r="I1351" t="s">
        <v>3744</v>
      </c>
      <c r="J1351" s="2" t="str">
        <f>IF(LEFT(G1351,7)=" Signed",MID(G1351,FIND($S$3,G1351)+9,30),IF(LEFT(G1351,8)=" Claimed",MID(G1351,FIND($S$4,G1351)+8,30),IF(LEFT(G1351,8)=" As",MID(G1351,FIND($S$5,G1351)+8,30),IF(LEFT(G1351,8)= " Traded", MID(G1351,FIND($S$6, G1351)+8,30),IF(LEFT(G1351,8)= " Drafted", MID(G1351,FIND($S$7, G1351)+8,30),IF(LEFT(G1351,8)= " Player", MID(G1351,FIND($S$8, G1351)+8,30),"no"))))))</f>
        <v>no</v>
      </c>
      <c r="K1351" t="str">
        <f t="shared" si="87"/>
        <v>no</v>
      </c>
    </row>
    <row r="1352" spans="1:11" x14ac:dyDescent="0.25">
      <c r="A1352" s="9" t="s">
        <v>3806</v>
      </c>
      <c r="B1352" s="11">
        <f t="shared" si="84"/>
        <v>12</v>
      </c>
      <c r="C1352" s="9" t="s">
        <v>3800</v>
      </c>
      <c r="D1352" s="9" t="str">
        <f t="shared" si="85"/>
        <v>6</v>
      </c>
      <c r="E1352" s="11">
        <v>2018</v>
      </c>
      <c r="F1352" s="7">
        <f t="shared" si="86"/>
        <v>43440</v>
      </c>
      <c r="G1352" t="s">
        <v>211</v>
      </c>
      <c r="H1352" t="s">
        <v>564</v>
      </c>
      <c r="I1352" t="s">
        <v>3741</v>
      </c>
      <c r="J1352" s="2" t="str">
        <f>IF(LEFT(G1352,7)=" Signed",MID(G1352,FIND($S$3,G1352)+9,30),IF(LEFT(G1352,8)=" Claimed",MID(G1352,FIND($S$4,G1352)+8,30),IF(LEFT(G1352,8)=" As",MID(G1352,FIND($S$5,G1352)+8,30),IF(LEFT(G1352,8)= " Traded", MID(G1352,FIND($S$6, G1352)+8,30),IF(LEFT(G1352,8)= " Drafted", MID(G1352,FIND($S$7, G1352)+8,30),IF(LEFT(G1352,8)= " Player", MID(G1352,FIND($S$8, G1352)+8,30),"no"))))))</f>
        <v>Houston Rockets</v>
      </c>
      <c r="K1352" t="str">
        <f t="shared" si="87"/>
        <v>Houston Rockets</v>
      </c>
    </row>
    <row r="1353" spans="1:11" x14ac:dyDescent="0.25">
      <c r="A1353" s="9" t="s">
        <v>3806</v>
      </c>
      <c r="B1353" s="11">
        <f t="shared" si="84"/>
        <v>12</v>
      </c>
      <c r="C1353" s="9" t="s">
        <v>3800</v>
      </c>
      <c r="D1353" s="9" t="str">
        <f t="shared" si="85"/>
        <v>6</v>
      </c>
      <c r="E1353" s="11">
        <v>2018</v>
      </c>
      <c r="F1353" s="7">
        <f t="shared" si="86"/>
        <v>43440</v>
      </c>
      <c r="G1353" t="s">
        <v>1049</v>
      </c>
      <c r="H1353" t="s">
        <v>296</v>
      </c>
      <c r="I1353" t="s">
        <v>3746</v>
      </c>
      <c r="J1353" s="2" t="str">
        <f>IF(LEFT(G1353,7)=" Signed",MID(G1353,FIND($S$3,G1353)+9,30),IF(LEFT(G1353,8)=" Claimed",MID(G1353,FIND($S$4,G1353)+8,30),IF(LEFT(G1353,8)=" As",MID(G1353,FIND($S$5,G1353)+8,30),IF(LEFT(G1353,8)= " Traded", MID(G1353,FIND($S$6, G1353)+8,30),IF(LEFT(G1353,8)= " Drafted", MID(G1353,FIND($S$7, G1353)+8,30),IF(LEFT(G1353,8)= " Player", MID(G1353,FIND($S$8, G1353)+8,30),"no"))))))</f>
        <v>no</v>
      </c>
      <c r="K1353" t="str">
        <f t="shared" si="87"/>
        <v>no</v>
      </c>
    </row>
    <row r="1354" spans="1:11" x14ac:dyDescent="0.25">
      <c r="A1354" s="9" t="s">
        <v>3806</v>
      </c>
      <c r="B1354" s="11">
        <f t="shared" si="84"/>
        <v>12</v>
      </c>
      <c r="C1354" s="9" t="s">
        <v>3800</v>
      </c>
      <c r="D1354" s="9" t="str">
        <f t="shared" si="85"/>
        <v>6</v>
      </c>
      <c r="E1354" s="11">
        <v>2020</v>
      </c>
      <c r="F1354" s="7">
        <f t="shared" si="86"/>
        <v>44171</v>
      </c>
      <c r="G1354" t="s">
        <v>245</v>
      </c>
      <c r="H1354" t="s">
        <v>29</v>
      </c>
      <c r="I1354" t="s">
        <v>3742</v>
      </c>
      <c r="J1354" s="2" t="str">
        <f>IF(LEFT(G1354,7)=" Signed",MID(G1354,FIND($S$3,G1354)+9,30),IF(LEFT(G1354,8)=" Claimed",MID(G1354,FIND($S$4,G1354)+8,30),IF(LEFT(G1354,8)=" As",MID(G1354,FIND($S$5,G1354)+8,30),IF(LEFT(G1354,8)= " Traded", MID(G1354,FIND($S$6, G1354)+8,30),IF(LEFT(G1354,8)= " Drafted", MID(G1354,FIND($S$7, G1354)+8,30),IF(LEFT(G1354,8)= " Player", MID(G1354,FIND($S$8, G1354)+8,30),"no"))))))</f>
        <v>no</v>
      </c>
      <c r="K1354" t="str">
        <f t="shared" si="87"/>
        <v>no</v>
      </c>
    </row>
    <row r="1355" spans="1:11" x14ac:dyDescent="0.25">
      <c r="A1355" s="9" t="s">
        <v>3806</v>
      </c>
      <c r="B1355" s="11">
        <f t="shared" si="84"/>
        <v>12</v>
      </c>
      <c r="C1355" s="9" t="s">
        <v>3800</v>
      </c>
      <c r="D1355" s="9" t="str">
        <f t="shared" si="85"/>
        <v>6</v>
      </c>
      <c r="E1355" s="11">
        <v>2020</v>
      </c>
      <c r="F1355" s="7">
        <f t="shared" si="86"/>
        <v>44171</v>
      </c>
      <c r="G1355" t="s">
        <v>636</v>
      </c>
      <c r="H1355" t="s">
        <v>118</v>
      </c>
      <c r="I1355" t="s">
        <v>3741</v>
      </c>
      <c r="J1355" s="2" t="str">
        <f>IF(LEFT(G1355,7)=" Signed",MID(G1355,FIND($S$3,G1355)+9,30),IF(LEFT(G1355,8)=" Claimed",MID(G1355,FIND($S$4,G1355)+8,30),IF(LEFT(G1355,8)=" As",MID(G1355,FIND($S$5,G1355)+8,30),IF(LEFT(G1355,8)= " Traded", MID(G1355,FIND($S$6, G1355)+8,30),IF(LEFT(G1355,8)= " Drafted", MID(G1355,FIND($S$7, G1355)+8,30),IF(LEFT(G1355,8)= " Player", MID(G1355,FIND($S$8, G1355)+8,30),"no"))))))</f>
        <v>Philadelphia 76ers.</v>
      </c>
      <c r="K1355" t="str">
        <f t="shared" si="87"/>
        <v>Philadelphia 76ers</v>
      </c>
    </row>
    <row r="1356" spans="1:11" x14ac:dyDescent="0.25">
      <c r="A1356" s="9" t="s">
        <v>3806</v>
      </c>
      <c r="B1356" s="11">
        <f t="shared" si="84"/>
        <v>12</v>
      </c>
      <c r="C1356" s="9" t="s">
        <v>3800</v>
      </c>
      <c r="D1356" s="9" t="str">
        <f t="shared" si="85"/>
        <v>6</v>
      </c>
      <c r="E1356" s="11">
        <v>2021</v>
      </c>
      <c r="F1356" s="7">
        <f t="shared" si="86"/>
        <v>44536</v>
      </c>
      <c r="G1356" t="s">
        <v>34</v>
      </c>
      <c r="H1356" t="s">
        <v>1017</v>
      </c>
      <c r="I1356" t="s">
        <v>3744</v>
      </c>
      <c r="J1356" s="2" t="str">
        <f>IF(LEFT(G1356,7)=" Signed",MID(G1356,FIND($S$3,G1356)+9,30),IF(LEFT(G1356,8)=" Claimed",MID(G1356,FIND($S$4,G1356)+8,30),IF(LEFT(G1356,8)=" As",MID(G1356,FIND($S$5,G1356)+8,30),IF(LEFT(G1356,8)= " Traded", MID(G1356,FIND($S$6, G1356)+8,30),IF(LEFT(G1356,8)= " Drafted", MID(G1356,FIND($S$7, G1356)+8,30),IF(LEFT(G1356,8)= " Player", MID(G1356,FIND($S$8, G1356)+8,30),"no"))))))</f>
        <v>no</v>
      </c>
      <c r="K1356" t="str">
        <f t="shared" si="87"/>
        <v>no</v>
      </c>
    </row>
    <row r="1357" spans="1:11" x14ac:dyDescent="0.25">
      <c r="A1357" s="9" t="s">
        <v>3806</v>
      </c>
      <c r="B1357" s="11">
        <f t="shared" si="84"/>
        <v>12</v>
      </c>
      <c r="C1357" s="9" t="s">
        <v>3800</v>
      </c>
      <c r="D1357" s="9" t="str">
        <f t="shared" si="85"/>
        <v>6</v>
      </c>
      <c r="E1357" s="11">
        <v>2021</v>
      </c>
      <c r="F1357" s="7">
        <f t="shared" si="86"/>
        <v>44536</v>
      </c>
      <c r="G1357" t="s">
        <v>979</v>
      </c>
      <c r="H1357" t="s">
        <v>980</v>
      </c>
      <c r="I1357" t="s">
        <v>3744</v>
      </c>
      <c r="J1357" s="2" t="str">
        <f>IF(LEFT(G1357,7)=" Signed",MID(G1357,FIND($S$3,G1357)+9,30),IF(LEFT(G1357,8)=" Claimed",MID(G1357,FIND($S$4,G1357)+8,30),IF(LEFT(G1357,8)=" As",MID(G1357,FIND($S$5,G1357)+8,30),IF(LEFT(G1357,8)= " Traded", MID(G1357,FIND($S$6, G1357)+8,30),IF(LEFT(G1357,8)= " Drafted", MID(G1357,FIND($S$7, G1357)+8,30),IF(LEFT(G1357,8)= " Player", MID(G1357,FIND($S$8, G1357)+8,30),"no"))))))</f>
        <v>no</v>
      </c>
      <c r="K1357" t="str">
        <f t="shared" si="87"/>
        <v>no</v>
      </c>
    </row>
    <row r="1358" spans="1:11" x14ac:dyDescent="0.25">
      <c r="A1358" s="9" t="s">
        <v>3806</v>
      </c>
      <c r="B1358" s="11">
        <f t="shared" si="84"/>
        <v>12</v>
      </c>
      <c r="C1358" s="9" t="s">
        <v>3801</v>
      </c>
      <c r="D1358" s="9" t="str">
        <f t="shared" si="85"/>
        <v>7</v>
      </c>
      <c r="E1358" s="11">
        <v>2012</v>
      </c>
      <c r="F1358" s="7">
        <f t="shared" si="86"/>
        <v>41250</v>
      </c>
      <c r="G1358" t="s">
        <v>132</v>
      </c>
      <c r="H1358" t="s">
        <v>409</v>
      </c>
      <c r="I1358" t="s">
        <v>3744</v>
      </c>
      <c r="J1358" s="2" t="str">
        <f>IF(LEFT(G1358,7)=" Signed",MID(G1358,FIND($S$3,G1358)+9,30),IF(LEFT(G1358,8)=" Claimed",MID(G1358,FIND($S$4,G1358)+8,30),IF(LEFT(G1358,8)=" As",MID(G1358,FIND($S$5,G1358)+8,30),IF(LEFT(G1358,8)= " Traded", MID(G1358,FIND($S$6, G1358)+8,30),IF(LEFT(G1358,8)= " Drafted", MID(G1358,FIND($S$7, G1358)+8,30),IF(LEFT(G1358,8)= " Player", MID(G1358,FIND($S$8, G1358)+8,30),"no"))))))</f>
        <v>no</v>
      </c>
      <c r="K1358" t="str">
        <f t="shared" si="87"/>
        <v>no</v>
      </c>
    </row>
    <row r="1359" spans="1:11" x14ac:dyDescent="0.25">
      <c r="A1359" s="9" t="s">
        <v>3806</v>
      </c>
      <c r="B1359" s="11">
        <f t="shared" si="84"/>
        <v>12</v>
      </c>
      <c r="C1359" s="9" t="s">
        <v>3801</v>
      </c>
      <c r="D1359" s="9" t="str">
        <f t="shared" si="85"/>
        <v>7</v>
      </c>
      <c r="E1359" s="11">
        <v>2012</v>
      </c>
      <c r="F1359" s="7">
        <f t="shared" si="86"/>
        <v>41250</v>
      </c>
      <c r="G1359" t="s">
        <v>30</v>
      </c>
      <c r="H1359" t="s">
        <v>1094</v>
      </c>
      <c r="I1359" t="s">
        <v>3744</v>
      </c>
      <c r="J1359" s="2" t="str">
        <f>IF(LEFT(G1359,7)=" Signed",MID(G1359,FIND($S$3,G1359)+9,30),IF(LEFT(G1359,8)=" Claimed",MID(G1359,FIND($S$4,G1359)+8,30),IF(LEFT(G1359,8)=" As",MID(G1359,FIND($S$5,G1359)+8,30),IF(LEFT(G1359,8)= " Traded", MID(G1359,FIND($S$6, G1359)+8,30),IF(LEFT(G1359,8)= " Drafted", MID(G1359,FIND($S$7, G1359)+8,30),IF(LEFT(G1359,8)= " Player", MID(G1359,FIND($S$8, G1359)+8,30),"no"))))))</f>
        <v>no</v>
      </c>
      <c r="K1359" t="str">
        <f t="shared" si="87"/>
        <v>no</v>
      </c>
    </row>
    <row r="1360" spans="1:11" x14ac:dyDescent="0.25">
      <c r="A1360" s="9" t="s">
        <v>3806</v>
      </c>
      <c r="B1360" s="11">
        <f t="shared" si="84"/>
        <v>12</v>
      </c>
      <c r="C1360" s="9" t="s">
        <v>3801</v>
      </c>
      <c r="D1360" s="9" t="str">
        <f t="shared" si="85"/>
        <v>7</v>
      </c>
      <c r="E1360" s="11">
        <v>2016</v>
      </c>
      <c r="F1360" s="7">
        <f t="shared" si="86"/>
        <v>42711</v>
      </c>
      <c r="G1360" t="s">
        <v>914</v>
      </c>
      <c r="H1360" t="s">
        <v>864</v>
      </c>
      <c r="I1360" t="s">
        <v>3747</v>
      </c>
      <c r="J1360" s="2" t="str">
        <f>IF(LEFT(G1360,7)=" Signed",MID(G1360,FIND($S$3,G1360)+9,30),IF(LEFT(G1360,8)=" Claimed",MID(G1360,FIND($S$4,G1360)+8,30),IF(LEFT(G1360,8)=" As",MID(G1360,FIND($S$5,G1360)+8,30),IF(LEFT(G1360,8)= " Traded", MID(G1360,FIND($S$6, G1360)+8,30),IF(LEFT(G1360,8)= " Drafted", MID(G1360,FIND($S$7, G1360)+8,30),IF(LEFT(G1360,8)= " Player", MID(G1360,FIND($S$8, G1360)+8,30),"no"))))))</f>
        <v>no</v>
      </c>
      <c r="K1360" t="str">
        <f t="shared" si="87"/>
        <v>no</v>
      </c>
    </row>
    <row r="1361" spans="1:11" x14ac:dyDescent="0.25">
      <c r="A1361" s="9" t="s">
        <v>3806</v>
      </c>
      <c r="B1361" s="11">
        <f t="shared" si="84"/>
        <v>12</v>
      </c>
      <c r="C1361" s="9" t="s">
        <v>3801</v>
      </c>
      <c r="D1361" s="9" t="str">
        <f t="shared" si="85"/>
        <v>7</v>
      </c>
      <c r="E1361" s="11">
        <v>2016</v>
      </c>
      <c r="F1361" s="7">
        <f t="shared" si="86"/>
        <v>42711</v>
      </c>
      <c r="G1361" t="s">
        <v>121</v>
      </c>
      <c r="H1361" t="s">
        <v>628</v>
      </c>
      <c r="I1361" t="s">
        <v>3747</v>
      </c>
      <c r="J1361" s="2" t="str">
        <f>IF(LEFT(G1361,7)=" Signed",MID(G1361,FIND($S$3,G1361)+9,30),IF(LEFT(G1361,8)=" Claimed",MID(G1361,FIND($S$4,G1361)+8,30),IF(LEFT(G1361,8)=" As",MID(G1361,FIND($S$5,G1361)+8,30),IF(LEFT(G1361,8)= " Traded", MID(G1361,FIND($S$6, G1361)+8,30),IF(LEFT(G1361,8)= " Drafted", MID(G1361,FIND($S$7, G1361)+8,30),IF(LEFT(G1361,8)= " Player", MID(G1361,FIND($S$8, G1361)+8,30),"no"))))))</f>
        <v>no</v>
      </c>
      <c r="K1361" t="str">
        <f t="shared" si="87"/>
        <v>no</v>
      </c>
    </row>
    <row r="1362" spans="1:11" x14ac:dyDescent="0.25">
      <c r="A1362" s="9" t="s">
        <v>3806</v>
      </c>
      <c r="B1362" s="11">
        <f t="shared" si="84"/>
        <v>12</v>
      </c>
      <c r="C1362" s="9" t="s">
        <v>3801</v>
      </c>
      <c r="D1362" s="9" t="str">
        <f t="shared" si="85"/>
        <v>7</v>
      </c>
      <c r="E1362" s="11">
        <v>2017</v>
      </c>
      <c r="F1362" s="7">
        <f t="shared" si="86"/>
        <v>43076</v>
      </c>
      <c r="G1362" t="s">
        <v>174</v>
      </c>
      <c r="H1362" t="s">
        <v>1040</v>
      </c>
      <c r="I1362" t="s">
        <v>3742</v>
      </c>
      <c r="J1362" s="2" t="str">
        <f>IF(LEFT(G1362,7)=" Signed",MID(G1362,FIND($S$3,G1362)+9,30),IF(LEFT(G1362,8)=" Claimed",MID(G1362,FIND($S$4,G1362)+8,30),IF(LEFT(G1362,8)=" As",MID(G1362,FIND($S$5,G1362)+8,30),IF(LEFT(G1362,8)= " Traded", MID(G1362,FIND($S$6, G1362)+8,30),IF(LEFT(G1362,8)= " Drafted", MID(G1362,FIND($S$7, G1362)+8,30),IF(LEFT(G1362,8)= " Player", MID(G1362,FIND($S$8, G1362)+8,30),"no"))))))</f>
        <v>no</v>
      </c>
      <c r="K1362" t="str">
        <f t="shared" si="87"/>
        <v>no</v>
      </c>
    </row>
    <row r="1363" spans="1:11" x14ac:dyDescent="0.25">
      <c r="A1363" s="9" t="s">
        <v>3806</v>
      </c>
      <c r="B1363" s="11">
        <f t="shared" si="84"/>
        <v>12</v>
      </c>
      <c r="C1363" s="9" t="s">
        <v>3801</v>
      </c>
      <c r="D1363" s="9" t="str">
        <f t="shared" si="85"/>
        <v>7</v>
      </c>
      <c r="E1363" s="11">
        <v>2017</v>
      </c>
      <c r="F1363" s="7">
        <f t="shared" si="86"/>
        <v>43076</v>
      </c>
      <c r="G1363" t="s">
        <v>284</v>
      </c>
      <c r="H1363" t="s">
        <v>643</v>
      </c>
      <c r="I1363" t="s">
        <v>3742</v>
      </c>
      <c r="J1363" s="2" t="str">
        <f>IF(LEFT(G1363,7)=" Signed",MID(G1363,FIND($S$3,G1363)+9,30),IF(LEFT(G1363,8)=" Claimed",MID(G1363,FIND($S$4,G1363)+8,30),IF(LEFT(G1363,8)=" As",MID(G1363,FIND($S$5,G1363)+8,30),IF(LEFT(G1363,8)= " Traded", MID(G1363,FIND($S$6, G1363)+8,30),IF(LEFT(G1363,8)= " Drafted", MID(G1363,FIND($S$7, G1363)+8,30),IF(LEFT(G1363,8)= " Player", MID(G1363,FIND($S$8, G1363)+8,30),"no"))))))</f>
        <v>no</v>
      </c>
      <c r="K1363" t="str">
        <f t="shared" si="87"/>
        <v>no</v>
      </c>
    </row>
    <row r="1364" spans="1:11" x14ac:dyDescent="0.25">
      <c r="A1364" s="9" t="s">
        <v>3806</v>
      </c>
      <c r="B1364" s="11">
        <f t="shared" si="84"/>
        <v>12</v>
      </c>
      <c r="C1364" s="9" t="s">
        <v>3801</v>
      </c>
      <c r="D1364" s="9" t="str">
        <f t="shared" si="85"/>
        <v>7</v>
      </c>
      <c r="E1364" s="11">
        <v>2017</v>
      </c>
      <c r="F1364" s="7">
        <f t="shared" si="86"/>
        <v>43076</v>
      </c>
      <c r="G1364" t="s">
        <v>1188</v>
      </c>
      <c r="H1364" t="s">
        <v>110</v>
      </c>
      <c r="I1364" t="s">
        <v>3752</v>
      </c>
      <c r="J1364" s="2" t="str">
        <f>IF(LEFT(G1364,7)=" Signed",MID(G1364,FIND($S$3,G1364)+9,30),IF(LEFT(G1364,8)=" Claimed",MID(G1364,FIND($S$4,G1364)+8,30),IF(LEFT(G1364,8)=" As",MID(G1364,FIND($S$5,G1364)+8,30),IF(LEFT(G1364,8)= " Traded", MID(G1364,FIND($S$6, G1364)+8,30),IF(LEFT(G1364,8)= " Drafted", MID(G1364,FIND($S$7, G1364)+8,30),IF(LEFT(G1364,8)= " Player", MID(G1364,FIND($S$8, G1364)+8,30),"no"))))))</f>
        <v>no</v>
      </c>
      <c r="K1364" t="str">
        <f t="shared" si="87"/>
        <v>no</v>
      </c>
    </row>
    <row r="1365" spans="1:11" x14ac:dyDescent="0.25">
      <c r="A1365" s="9" t="s">
        <v>3806</v>
      </c>
      <c r="B1365" s="11">
        <f t="shared" si="84"/>
        <v>12</v>
      </c>
      <c r="C1365" s="9" t="s">
        <v>3801</v>
      </c>
      <c r="D1365" s="9" t="str">
        <f t="shared" si="85"/>
        <v>7</v>
      </c>
      <c r="E1365" s="11">
        <v>2017</v>
      </c>
      <c r="F1365" s="7">
        <f t="shared" si="86"/>
        <v>43076</v>
      </c>
      <c r="G1365" t="s">
        <v>1189</v>
      </c>
      <c r="H1365" t="s">
        <v>882</v>
      </c>
      <c r="I1365" t="s">
        <v>3752</v>
      </c>
      <c r="J1365" s="2" t="str">
        <f>IF(LEFT(G1365,7)=" Signed",MID(G1365,FIND($S$3,G1365)+9,30),IF(LEFT(G1365,8)=" Claimed",MID(G1365,FIND($S$4,G1365)+8,30),IF(LEFT(G1365,8)=" As",MID(G1365,FIND($S$5,G1365)+8,30),IF(LEFT(G1365,8)= " Traded", MID(G1365,FIND($S$6, G1365)+8,30),IF(LEFT(G1365,8)= " Drafted", MID(G1365,FIND($S$7, G1365)+8,30),IF(LEFT(G1365,8)= " Player", MID(G1365,FIND($S$8, G1365)+8,30),"no"))))))</f>
        <v>no</v>
      </c>
      <c r="K1365" t="str">
        <f t="shared" si="87"/>
        <v>no</v>
      </c>
    </row>
    <row r="1366" spans="1:11" x14ac:dyDescent="0.25">
      <c r="A1366" s="9" t="s">
        <v>3806</v>
      </c>
      <c r="B1366" s="11">
        <f t="shared" si="84"/>
        <v>12</v>
      </c>
      <c r="C1366" s="9" t="s">
        <v>3801</v>
      </c>
      <c r="D1366" s="9" t="str">
        <f t="shared" si="85"/>
        <v>7</v>
      </c>
      <c r="E1366" s="11">
        <v>2017</v>
      </c>
      <c r="F1366" s="7">
        <f t="shared" si="86"/>
        <v>43076</v>
      </c>
      <c r="G1366" t="s">
        <v>61</v>
      </c>
      <c r="H1366" t="s">
        <v>170</v>
      </c>
      <c r="I1366" t="s">
        <v>3746</v>
      </c>
      <c r="J1366" s="2" t="str">
        <f>IF(LEFT(G1366,7)=" Signed",MID(G1366,FIND($S$3,G1366)+9,30),IF(LEFT(G1366,8)=" Claimed",MID(G1366,FIND($S$4,G1366)+8,30),IF(LEFT(G1366,8)=" As",MID(G1366,FIND($S$5,G1366)+8,30),IF(LEFT(G1366,8)= " Traded", MID(G1366,FIND($S$6, G1366)+8,30),IF(LEFT(G1366,8)= " Drafted", MID(G1366,FIND($S$7, G1366)+8,30),IF(LEFT(G1366,8)= " Player", MID(G1366,FIND($S$8, G1366)+8,30),"no"))))))</f>
        <v>no</v>
      </c>
      <c r="K1366" t="str">
        <f t="shared" si="87"/>
        <v>no</v>
      </c>
    </row>
    <row r="1367" spans="1:11" x14ac:dyDescent="0.25">
      <c r="A1367" s="9" t="s">
        <v>3806</v>
      </c>
      <c r="B1367" s="11">
        <f t="shared" si="84"/>
        <v>12</v>
      </c>
      <c r="C1367" s="9" t="s">
        <v>3801</v>
      </c>
      <c r="D1367" s="9" t="str">
        <f t="shared" si="85"/>
        <v>7</v>
      </c>
      <c r="E1367" s="11">
        <v>2017</v>
      </c>
      <c r="F1367" s="7">
        <f t="shared" si="86"/>
        <v>43076</v>
      </c>
      <c r="G1367" t="s">
        <v>1190</v>
      </c>
      <c r="H1367" t="s">
        <v>1191</v>
      </c>
      <c r="I1367" t="s">
        <v>3752</v>
      </c>
      <c r="J1367" s="2" t="str">
        <f>IF(LEFT(G1367,7)=" Signed",MID(G1367,FIND($S$3,G1367)+9,30),IF(LEFT(G1367,8)=" Claimed",MID(G1367,FIND($S$4,G1367)+8,30),IF(LEFT(G1367,8)=" As",MID(G1367,FIND($S$5,G1367)+8,30),IF(LEFT(G1367,8)= " Traded", MID(G1367,FIND($S$6, G1367)+8,30),IF(LEFT(G1367,8)= " Drafted", MID(G1367,FIND($S$7, G1367)+8,30),IF(LEFT(G1367,8)= " Player", MID(G1367,FIND($S$8, G1367)+8,30),"no"))))))</f>
        <v>no</v>
      </c>
      <c r="K1367" t="str">
        <f t="shared" si="87"/>
        <v>no</v>
      </c>
    </row>
    <row r="1368" spans="1:11" x14ac:dyDescent="0.25">
      <c r="A1368" s="9" t="s">
        <v>3806</v>
      </c>
      <c r="B1368" s="11">
        <f t="shared" si="84"/>
        <v>12</v>
      </c>
      <c r="C1368" s="9" t="s">
        <v>3801</v>
      </c>
      <c r="D1368" s="9" t="str">
        <f t="shared" si="85"/>
        <v>7</v>
      </c>
      <c r="E1368" s="11">
        <v>2017</v>
      </c>
      <c r="F1368" s="7">
        <f t="shared" si="86"/>
        <v>43076</v>
      </c>
      <c r="G1368" t="s">
        <v>1192</v>
      </c>
      <c r="H1368" t="s">
        <v>1065</v>
      </c>
      <c r="I1368" t="s">
        <v>3752</v>
      </c>
      <c r="J1368" s="2" t="str">
        <f>IF(LEFT(G1368,7)=" Signed",MID(G1368,FIND($S$3,G1368)+9,30),IF(LEFT(G1368,8)=" Claimed",MID(G1368,FIND($S$4,G1368)+8,30),IF(LEFT(G1368,8)=" As",MID(G1368,FIND($S$5,G1368)+8,30),IF(LEFT(G1368,8)= " Traded", MID(G1368,FIND($S$6, G1368)+8,30),IF(LEFT(G1368,8)= " Drafted", MID(G1368,FIND($S$7, G1368)+8,30),IF(LEFT(G1368,8)= " Player", MID(G1368,FIND($S$8, G1368)+8,30),"no"))))))</f>
        <v>no</v>
      </c>
      <c r="K1368" t="str">
        <f t="shared" si="87"/>
        <v>no</v>
      </c>
    </row>
    <row r="1369" spans="1:11" x14ac:dyDescent="0.25">
      <c r="A1369" s="9" t="s">
        <v>3806</v>
      </c>
      <c r="B1369" s="11">
        <f t="shared" si="84"/>
        <v>12</v>
      </c>
      <c r="C1369" s="9" t="s">
        <v>3801</v>
      </c>
      <c r="D1369" s="9" t="str">
        <f t="shared" si="85"/>
        <v>7</v>
      </c>
      <c r="E1369" s="11">
        <v>2018</v>
      </c>
      <c r="F1369" s="7">
        <f t="shared" si="86"/>
        <v>43441</v>
      </c>
      <c r="G1369" t="s">
        <v>1193</v>
      </c>
      <c r="H1369" t="s">
        <v>671</v>
      </c>
      <c r="I1369" t="s">
        <v>3751</v>
      </c>
      <c r="J1369" s="2" t="str">
        <f>IF(LEFT(G1369,7)=" Signed",MID(G1369,FIND($S$3,G1369)+9,30),IF(LEFT(G1369,8)=" Claimed",MID(G1369,FIND($S$4,G1369)+8,30),IF(LEFT(G1369,8)=" As",MID(G1369,FIND($S$5,G1369)+8,30),IF(LEFT(G1369,8)= " Traded", MID(G1369,FIND($S$6, G1369)+8,30),IF(LEFT(G1369,8)= " Drafted", MID(G1369,FIND($S$7, G1369)+8,30),IF(LEFT(G1369,8)= " Player", MID(G1369,FIND($S$8, G1369)+8,30),"no"))))))</f>
        <v>no</v>
      </c>
      <c r="K1369" t="str">
        <f t="shared" si="87"/>
        <v>no</v>
      </c>
    </row>
    <row r="1370" spans="1:11" x14ac:dyDescent="0.25">
      <c r="A1370" s="9" t="s">
        <v>3806</v>
      </c>
      <c r="B1370" s="11">
        <f t="shared" si="84"/>
        <v>12</v>
      </c>
      <c r="C1370" s="9" t="s">
        <v>3801</v>
      </c>
      <c r="D1370" s="9" t="str">
        <f t="shared" si="85"/>
        <v>7</v>
      </c>
      <c r="E1370" s="11">
        <v>2018</v>
      </c>
      <c r="F1370" s="7">
        <f t="shared" si="86"/>
        <v>43441</v>
      </c>
      <c r="G1370" t="s">
        <v>1194</v>
      </c>
      <c r="H1370" t="s">
        <v>440</v>
      </c>
      <c r="I1370" t="s">
        <v>3751</v>
      </c>
      <c r="J1370" s="2" t="str">
        <f>IF(LEFT(G1370,7)=" Signed",MID(G1370,FIND($S$3,G1370)+9,30),IF(LEFT(G1370,8)=" Claimed",MID(G1370,FIND($S$4,G1370)+8,30),IF(LEFT(G1370,8)=" As",MID(G1370,FIND($S$5,G1370)+8,30),IF(LEFT(G1370,8)= " Traded", MID(G1370,FIND($S$6, G1370)+8,30),IF(LEFT(G1370,8)= " Drafted", MID(G1370,FIND($S$7, G1370)+8,30),IF(LEFT(G1370,8)= " Player", MID(G1370,FIND($S$8, G1370)+8,30),"no"))))))</f>
        <v>no</v>
      </c>
      <c r="K1370" t="str">
        <f t="shared" si="87"/>
        <v>no</v>
      </c>
    </row>
    <row r="1371" spans="1:11" x14ac:dyDescent="0.25">
      <c r="A1371" s="9" t="s">
        <v>3806</v>
      </c>
      <c r="B1371" s="11">
        <f t="shared" si="84"/>
        <v>12</v>
      </c>
      <c r="C1371" s="9" t="s">
        <v>3801</v>
      </c>
      <c r="D1371" s="9" t="str">
        <f t="shared" si="85"/>
        <v>7</v>
      </c>
      <c r="E1371" s="11">
        <v>2018</v>
      </c>
      <c r="F1371" s="7">
        <f t="shared" si="86"/>
        <v>43441</v>
      </c>
      <c r="G1371" t="s">
        <v>1195</v>
      </c>
      <c r="H1371" t="s">
        <v>670</v>
      </c>
      <c r="I1371" t="s">
        <v>3751</v>
      </c>
      <c r="J1371" s="2" t="str">
        <f>IF(LEFT(G1371,7)=" Signed",MID(G1371,FIND($S$3,G1371)+9,30),IF(LEFT(G1371,8)=" Claimed",MID(G1371,FIND($S$4,G1371)+8,30),IF(LEFT(G1371,8)=" As",MID(G1371,FIND($S$5,G1371)+8,30),IF(LEFT(G1371,8)= " Traded", MID(G1371,FIND($S$6, G1371)+8,30),IF(LEFT(G1371,8)= " Drafted", MID(G1371,FIND($S$7, G1371)+8,30),IF(LEFT(G1371,8)= " Player", MID(G1371,FIND($S$8, G1371)+8,30),"no"))))))</f>
        <v>no</v>
      </c>
      <c r="K1371" t="str">
        <f t="shared" si="87"/>
        <v>no</v>
      </c>
    </row>
    <row r="1372" spans="1:11" x14ac:dyDescent="0.25">
      <c r="A1372" s="9" t="s">
        <v>3806</v>
      </c>
      <c r="B1372" s="11">
        <f t="shared" si="84"/>
        <v>12</v>
      </c>
      <c r="C1372" s="9" t="s">
        <v>3801</v>
      </c>
      <c r="D1372" s="9" t="str">
        <f t="shared" si="85"/>
        <v>7</v>
      </c>
      <c r="E1372" s="11">
        <v>2018</v>
      </c>
      <c r="F1372" s="7">
        <f t="shared" si="86"/>
        <v>43441</v>
      </c>
      <c r="G1372" t="s">
        <v>1196</v>
      </c>
      <c r="H1372" t="s">
        <v>828</v>
      </c>
      <c r="I1372" t="s">
        <v>3751</v>
      </c>
      <c r="J1372" s="2" t="str">
        <f>IF(LEFT(G1372,7)=" Signed",MID(G1372,FIND($S$3,G1372)+9,30),IF(LEFT(G1372,8)=" Claimed",MID(G1372,FIND($S$4,G1372)+8,30),IF(LEFT(G1372,8)=" As",MID(G1372,FIND($S$5,G1372)+8,30),IF(LEFT(G1372,8)= " Traded", MID(G1372,FIND($S$6, G1372)+8,30),IF(LEFT(G1372,8)= " Drafted", MID(G1372,FIND($S$7, G1372)+8,30),IF(LEFT(G1372,8)= " Player", MID(G1372,FIND($S$8, G1372)+8,30),"no"))))))</f>
        <v>no</v>
      </c>
      <c r="K1372" t="str">
        <f t="shared" si="87"/>
        <v>no</v>
      </c>
    </row>
    <row r="1373" spans="1:11" x14ac:dyDescent="0.25">
      <c r="A1373" s="9" t="s">
        <v>3806</v>
      </c>
      <c r="B1373" s="11">
        <f t="shared" si="84"/>
        <v>12</v>
      </c>
      <c r="C1373" s="9" t="s">
        <v>3801</v>
      </c>
      <c r="D1373" s="9" t="str">
        <f t="shared" si="85"/>
        <v>7</v>
      </c>
      <c r="E1373" s="11">
        <v>2018</v>
      </c>
      <c r="F1373" s="7">
        <f t="shared" si="86"/>
        <v>43441</v>
      </c>
      <c r="G1373" t="s">
        <v>1197</v>
      </c>
      <c r="H1373" t="s">
        <v>1198</v>
      </c>
      <c r="I1373" t="s">
        <v>3751</v>
      </c>
      <c r="J1373" s="2" t="str">
        <f>IF(LEFT(G1373,7)=" Signed",MID(G1373,FIND($S$3,G1373)+9,30),IF(LEFT(G1373,8)=" Claimed",MID(G1373,FIND($S$4,G1373)+8,30),IF(LEFT(G1373,8)=" As",MID(G1373,FIND($S$5,G1373)+8,30),IF(LEFT(G1373,8)= " Traded", MID(G1373,FIND($S$6, G1373)+8,30),IF(LEFT(G1373,8)= " Drafted", MID(G1373,FIND($S$7, G1373)+8,30),IF(LEFT(G1373,8)= " Player", MID(G1373,FIND($S$8, G1373)+8,30),"no"))))))</f>
        <v>no</v>
      </c>
      <c r="K1373" t="str">
        <f t="shared" si="87"/>
        <v>no</v>
      </c>
    </row>
    <row r="1374" spans="1:11" x14ac:dyDescent="0.25">
      <c r="A1374" s="9" t="s">
        <v>3806</v>
      </c>
      <c r="B1374" s="11">
        <f t="shared" si="84"/>
        <v>12</v>
      </c>
      <c r="C1374" s="9" t="s">
        <v>3801</v>
      </c>
      <c r="D1374" s="9" t="str">
        <f t="shared" si="85"/>
        <v>7</v>
      </c>
      <c r="E1374" s="11">
        <v>2018</v>
      </c>
      <c r="F1374" s="7">
        <f t="shared" si="86"/>
        <v>43441</v>
      </c>
      <c r="G1374" t="s">
        <v>1199</v>
      </c>
      <c r="H1374" t="s">
        <v>247</v>
      </c>
      <c r="I1374" t="s">
        <v>3751</v>
      </c>
      <c r="J1374" s="2" t="str">
        <f>IF(LEFT(G1374,7)=" Signed",MID(G1374,FIND($S$3,G1374)+9,30),IF(LEFT(G1374,8)=" Claimed",MID(G1374,FIND($S$4,G1374)+8,30),IF(LEFT(G1374,8)=" As",MID(G1374,FIND($S$5,G1374)+8,30),IF(LEFT(G1374,8)= " Traded", MID(G1374,FIND($S$6, G1374)+8,30),IF(LEFT(G1374,8)= " Drafted", MID(G1374,FIND($S$7, G1374)+8,30),IF(LEFT(G1374,8)= " Player", MID(G1374,FIND($S$8, G1374)+8,30),"no"))))))</f>
        <v>no</v>
      </c>
      <c r="K1374" t="str">
        <f t="shared" si="87"/>
        <v>no</v>
      </c>
    </row>
    <row r="1375" spans="1:11" x14ac:dyDescent="0.25">
      <c r="A1375" s="9" t="s">
        <v>3806</v>
      </c>
      <c r="B1375" s="11">
        <f t="shared" si="84"/>
        <v>12</v>
      </c>
      <c r="C1375" s="9" t="s">
        <v>3801</v>
      </c>
      <c r="D1375" s="9" t="str">
        <f t="shared" si="85"/>
        <v>7</v>
      </c>
      <c r="E1375" s="11">
        <v>2018</v>
      </c>
      <c r="F1375" s="7">
        <f t="shared" si="86"/>
        <v>43441</v>
      </c>
      <c r="G1375" t="s">
        <v>1200</v>
      </c>
      <c r="H1375" t="s">
        <v>1201</v>
      </c>
      <c r="I1375" t="s">
        <v>3751</v>
      </c>
      <c r="J1375" s="2" t="str">
        <f>IF(LEFT(G1375,7)=" Signed",MID(G1375,FIND($S$3,G1375)+9,30),IF(LEFT(G1375,8)=" Claimed",MID(G1375,FIND($S$4,G1375)+8,30),IF(LEFT(G1375,8)=" As",MID(G1375,FIND($S$5,G1375)+8,30),IF(LEFT(G1375,8)= " Traded", MID(G1375,FIND($S$6, G1375)+8,30),IF(LEFT(G1375,8)= " Drafted", MID(G1375,FIND($S$7, G1375)+8,30),IF(LEFT(G1375,8)= " Player", MID(G1375,FIND($S$8, G1375)+8,30),"no"))))))</f>
        <v>no</v>
      </c>
      <c r="K1375" t="str">
        <f t="shared" si="87"/>
        <v>no</v>
      </c>
    </row>
    <row r="1376" spans="1:11" x14ac:dyDescent="0.25">
      <c r="A1376" s="9" t="s">
        <v>3806</v>
      </c>
      <c r="B1376" s="11">
        <f t="shared" si="84"/>
        <v>12</v>
      </c>
      <c r="C1376" s="9" t="s">
        <v>3801</v>
      </c>
      <c r="D1376" s="9" t="str">
        <f t="shared" si="85"/>
        <v>7</v>
      </c>
      <c r="E1376" s="11">
        <v>2018</v>
      </c>
      <c r="F1376" s="7">
        <f t="shared" si="86"/>
        <v>43441</v>
      </c>
      <c r="G1376" t="s">
        <v>1202</v>
      </c>
      <c r="H1376" t="s">
        <v>1203</v>
      </c>
      <c r="I1376" t="s">
        <v>3741</v>
      </c>
      <c r="J1376" s="2" t="str">
        <f>IF(LEFT(G1376,7)=" Signed",MID(G1376,FIND($S$3,G1376)+9,30),IF(LEFT(G1376,8)=" Claimed",MID(G1376,FIND($S$4,G1376)+8,30),IF(LEFT(G1376,8)=" As",MID(G1376,FIND($S$5,G1376)+8,30),IF(LEFT(G1376,8)= " Traded", MID(G1376,FIND($S$6, G1376)+8,30),IF(LEFT(G1376,8)= " Drafted", MID(G1376,FIND($S$7, G1376)+8,30),IF(LEFT(G1376,8)= " Player", MID(G1376,FIND($S$8, G1376)+8,30),"no"))))))</f>
        <v>Phoenix Suns</v>
      </c>
      <c r="K1376" t="str">
        <f t="shared" si="87"/>
        <v>Phoenix Suns</v>
      </c>
    </row>
    <row r="1377" spans="1:11" x14ac:dyDescent="0.25">
      <c r="A1377" s="9" t="s">
        <v>3806</v>
      </c>
      <c r="B1377" s="11">
        <f t="shared" si="84"/>
        <v>12</v>
      </c>
      <c r="C1377" s="9" t="s">
        <v>3801</v>
      </c>
      <c r="D1377" s="9" t="str">
        <f t="shared" si="85"/>
        <v>7</v>
      </c>
      <c r="E1377" s="11">
        <v>2020</v>
      </c>
      <c r="F1377" s="7">
        <f t="shared" si="86"/>
        <v>44172</v>
      </c>
      <c r="G1377" t="s">
        <v>5</v>
      </c>
      <c r="H1377" t="s">
        <v>118</v>
      </c>
      <c r="I1377" t="s">
        <v>3742</v>
      </c>
      <c r="J1377" s="2" t="str">
        <f>IF(LEFT(G1377,7)=" Signed",MID(G1377,FIND($S$3,G1377)+9,30),IF(LEFT(G1377,8)=" Claimed",MID(G1377,FIND($S$4,G1377)+8,30),IF(LEFT(G1377,8)=" As",MID(G1377,FIND($S$5,G1377)+8,30),IF(LEFT(G1377,8)= " Traded", MID(G1377,FIND($S$6, G1377)+8,30),IF(LEFT(G1377,8)= " Drafted", MID(G1377,FIND($S$7, G1377)+8,30),IF(LEFT(G1377,8)= " Player", MID(G1377,FIND($S$8, G1377)+8,30),"no"))))))</f>
        <v>no</v>
      </c>
      <c r="K1377" t="str">
        <f t="shared" si="87"/>
        <v>no</v>
      </c>
    </row>
    <row r="1378" spans="1:11" x14ac:dyDescent="0.25">
      <c r="A1378" s="9" t="s">
        <v>3806</v>
      </c>
      <c r="B1378" s="11">
        <f t="shared" si="84"/>
        <v>12</v>
      </c>
      <c r="C1378" s="9" t="s">
        <v>3801</v>
      </c>
      <c r="D1378" s="9" t="str">
        <f t="shared" si="85"/>
        <v>7</v>
      </c>
      <c r="E1378" s="11">
        <v>2020</v>
      </c>
      <c r="F1378" s="7">
        <f t="shared" si="86"/>
        <v>44172</v>
      </c>
      <c r="G1378" t="s">
        <v>91</v>
      </c>
      <c r="H1378" t="s">
        <v>1204</v>
      </c>
      <c r="I1378" t="s">
        <v>3741</v>
      </c>
      <c r="J1378" s="2" t="str">
        <f>IF(LEFT(G1378,7)=" Signed",MID(G1378,FIND($S$3,G1378)+9,30),IF(LEFT(G1378,8)=" Claimed",MID(G1378,FIND($S$4,G1378)+8,30),IF(LEFT(G1378,8)=" As",MID(G1378,FIND($S$5,G1378)+8,30),IF(LEFT(G1378,8)= " Traded", MID(G1378,FIND($S$6, G1378)+8,30),IF(LEFT(G1378,8)= " Drafted", MID(G1378,FIND($S$7, G1378)+8,30),IF(LEFT(G1378,8)= " Player", MID(G1378,FIND($S$8, G1378)+8,30),"no"))))))</f>
        <v>New Orleans Pelicans</v>
      </c>
      <c r="K1378" t="str">
        <f t="shared" si="87"/>
        <v>New Orleans Pelicans</v>
      </c>
    </row>
    <row r="1379" spans="1:11" x14ac:dyDescent="0.25">
      <c r="A1379" s="9" t="s">
        <v>3806</v>
      </c>
      <c r="B1379" s="11">
        <f t="shared" si="84"/>
        <v>12</v>
      </c>
      <c r="C1379" s="9" t="s">
        <v>3801</v>
      </c>
      <c r="D1379" s="9" t="str">
        <f t="shared" si="85"/>
        <v>7</v>
      </c>
      <c r="E1379" s="11">
        <v>2021</v>
      </c>
      <c r="F1379" s="7">
        <f t="shared" si="86"/>
        <v>44537</v>
      </c>
      <c r="G1379" t="s">
        <v>1205</v>
      </c>
      <c r="H1379" t="s">
        <v>1206</v>
      </c>
      <c r="I1379" t="s">
        <v>3744</v>
      </c>
      <c r="J1379" s="2" t="str">
        <f>IF(LEFT(G1379,7)=" Signed",MID(G1379,FIND($S$3,G1379)+9,30),IF(LEFT(G1379,8)=" Claimed",MID(G1379,FIND($S$4,G1379)+8,30),IF(LEFT(G1379,8)=" As",MID(G1379,FIND($S$5,G1379)+8,30),IF(LEFT(G1379,8)= " Traded", MID(G1379,FIND($S$6, G1379)+8,30),IF(LEFT(G1379,8)= " Drafted", MID(G1379,FIND($S$7, G1379)+8,30),IF(LEFT(G1379,8)= " Player", MID(G1379,FIND($S$8, G1379)+8,30),"no"))))))</f>
        <v>no</v>
      </c>
      <c r="K1379" t="str">
        <f t="shared" si="87"/>
        <v>no</v>
      </c>
    </row>
    <row r="1380" spans="1:11" x14ac:dyDescent="0.25">
      <c r="A1380" s="9" t="s">
        <v>3806</v>
      </c>
      <c r="B1380" s="11">
        <f t="shared" si="84"/>
        <v>12</v>
      </c>
      <c r="C1380" s="9" t="s">
        <v>3802</v>
      </c>
      <c r="D1380" s="9" t="str">
        <f t="shared" si="85"/>
        <v>8</v>
      </c>
      <c r="E1380" s="11">
        <v>2006</v>
      </c>
      <c r="F1380" s="7">
        <f t="shared" si="86"/>
        <v>39059</v>
      </c>
      <c r="G1380" t="s">
        <v>1207</v>
      </c>
      <c r="H1380" t="s">
        <v>801</v>
      </c>
      <c r="I1380" t="s">
        <v>3747</v>
      </c>
      <c r="J1380" s="2" t="str">
        <f>IF(LEFT(G1380,7)=" Signed",MID(G1380,FIND($S$3,G1380)+9,30),IF(LEFT(G1380,8)=" Claimed",MID(G1380,FIND($S$4,G1380)+8,30),IF(LEFT(G1380,8)=" As",MID(G1380,FIND($S$5,G1380)+8,30),IF(LEFT(G1380,8)= " Traded", MID(G1380,FIND($S$6, G1380)+8,30),IF(LEFT(G1380,8)= " Drafted", MID(G1380,FIND($S$7, G1380)+8,30),IF(LEFT(G1380,8)= " Player", MID(G1380,FIND($S$8, G1380)+8,30),"no"))))))</f>
        <v>no</v>
      </c>
      <c r="K1380" t="str">
        <f t="shared" si="87"/>
        <v>no</v>
      </c>
    </row>
    <row r="1381" spans="1:11" x14ac:dyDescent="0.25">
      <c r="A1381" s="9" t="s">
        <v>3806</v>
      </c>
      <c r="B1381" s="11">
        <f t="shared" si="84"/>
        <v>12</v>
      </c>
      <c r="C1381" s="9" t="s">
        <v>3802</v>
      </c>
      <c r="D1381" s="9" t="str">
        <f t="shared" si="85"/>
        <v>8</v>
      </c>
      <c r="E1381" s="11">
        <v>2016</v>
      </c>
      <c r="F1381" s="7">
        <f t="shared" si="86"/>
        <v>42712</v>
      </c>
      <c r="G1381" t="s">
        <v>391</v>
      </c>
      <c r="H1381" t="s">
        <v>808</v>
      </c>
      <c r="I1381" t="s">
        <v>3741</v>
      </c>
      <c r="J1381" s="2" t="str">
        <f>IF(LEFT(G1381,7)=" Signed",MID(G1381,FIND($S$3,G1381)+9,30),IF(LEFT(G1381,8)=" Claimed",MID(G1381,FIND($S$4,G1381)+8,30),IF(LEFT(G1381,8)=" As",MID(G1381,FIND($S$5,G1381)+8,30),IF(LEFT(G1381,8)= " Traded", MID(G1381,FIND($S$6, G1381)+8,30),IF(LEFT(G1381,8)= " Drafted", MID(G1381,FIND($S$7, G1381)+8,30),IF(LEFT(G1381,8)= " Player", MID(G1381,FIND($S$8, G1381)+8,30),"no"))))))</f>
        <v>Brooklyn Nets</v>
      </c>
      <c r="K1381" t="str">
        <f t="shared" si="87"/>
        <v>Brooklyn Nets</v>
      </c>
    </row>
    <row r="1382" spans="1:11" x14ac:dyDescent="0.25">
      <c r="A1382" s="9" t="s">
        <v>3806</v>
      </c>
      <c r="B1382" s="11">
        <f t="shared" si="84"/>
        <v>12</v>
      </c>
      <c r="C1382" s="9" t="s">
        <v>3802</v>
      </c>
      <c r="D1382" s="9" t="str">
        <f t="shared" si="85"/>
        <v>8</v>
      </c>
      <c r="E1382" s="11">
        <v>2016</v>
      </c>
      <c r="F1382" s="7">
        <f t="shared" si="86"/>
        <v>42712</v>
      </c>
      <c r="G1382" t="s">
        <v>174</v>
      </c>
      <c r="H1382" t="s">
        <v>145</v>
      </c>
      <c r="I1382" t="s">
        <v>3742</v>
      </c>
      <c r="J1382" s="2" t="str">
        <f>IF(LEFT(G1382,7)=" Signed",MID(G1382,FIND($S$3,G1382)+9,30),IF(LEFT(G1382,8)=" Claimed",MID(G1382,FIND($S$4,G1382)+8,30),IF(LEFT(G1382,8)=" As",MID(G1382,FIND($S$5,G1382)+8,30),IF(LEFT(G1382,8)= " Traded", MID(G1382,FIND($S$6, G1382)+8,30),IF(LEFT(G1382,8)= " Drafted", MID(G1382,FIND($S$7, G1382)+8,30),IF(LEFT(G1382,8)= " Player", MID(G1382,FIND($S$8, G1382)+8,30),"no"))))))</f>
        <v>no</v>
      </c>
      <c r="K1382" t="str">
        <f t="shared" si="87"/>
        <v>no</v>
      </c>
    </row>
    <row r="1383" spans="1:11" x14ac:dyDescent="0.25">
      <c r="A1383" s="9" t="s">
        <v>3806</v>
      </c>
      <c r="B1383" s="11">
        <f t="shared" si="84"/>
        <v>12</v>
      </c>
      <c r="C1383" s="9" t="s">
        <v>3802</v>
      </c>
      <c r="D1383" s="9" t="str">
        <f t="shared" si="85"/>
        <v>8</v>
      </c>
      <c r="E1383" s="11">
        <v>2017</v>
      </c>
      <c r="F1383" s="7">
        <f t="shared" si="86"/>
        <v>43077</v>
      </c>
      <c r="G1383" t="s">
        <v>994</v>
      </c>
      <c r="H1383" t="s">
        <v>1208</v>
      </c>
      <c r="I1383" t="s">
        <v>3742</v>
      </c>
      <c r="J1383" s="2" t="str">
        <f>IF(LEFT(G1383,7)=" Signed",MID(G1383,FIND($S$3,G1383)+9,30),IF(LEFT(G1383,8)=" Claimed",MID(G1383,FIND($S$4,G1383)+8,30),IF(LEFT(G1383,8)=" As",MID(G1383,FIND($S$5,G1383)+8,30),IF(LEFT(G1383,8)= " Traded", MID(G1383,FIND($S$6, G1383)+8,30),IF(LEFT(G1383,8)= " Drafted", MID(G1383,FIND($S$7, G1383)+8,30),IF(LEFT(G1383,8)= " Player", MID(G1383,FIND($S$8, G1383)+8,30),"no"))))))</f>
        <v>no</v>
      </c>
      <c r="K1383" t="str">
        <f t="shared" si="87"/>
        <v>no</v>
      </c>
    </row>
    <row r="1384" spans="1:11" x14ac:dyDescent="0.25">
      <c r="A1384" s="9" t="s">
        <v>3806</v>
      </c>
      <c r="B1384" s="11">
        <f t="shared" si="84"/>
        <v>12</v>
      </c>
      <c r="C1384" s="9" t="s">
        <v>3802</v>
      </c>
      <c r="D1384" s="9" t="str">
        <f t="shared" si="85"/>
        <v>8</v>
      </c>
      <c r="E1384" s="11">
        <v>2017</v>
      </c>
      <c r="F1384" s="7">
        <f t="shared" si="86"/>
        <v>43077</v>
      </c>
      <c r="G1384" t="s">
        <v>1202</v>
      </c>
      <c r="H1384" t="s">
        <v>564</v>
      </c>
      <c r="I1384" t="s">
        <v>3741</v>
      </c>
      <c r="J1384" s="2" t="str">
        <f>IF(LEFT(G1384,7)=" Signed",MID(G1384,FIND($S$3,G1384)+9,30),IF(LEFT(G1384,8)=" Claimed",MID(G1384,FIND($S$4,G1384)+8,30),IF(LEFT(G1384,8)=" As",MID(G1384,FIND($S$5,G1384)+8,30),IF(LEFT(G1384,8)= " Traded", MID(G1384,FIND($S$6, G1384)+8,30),IF(LEFT(G1384,8)= " Drafted", MID(G1384,FIND($S$7, G1384)+8,30),IF(LEFT(G1384,8)= " Player", MID(G1384,FIND($S$8, G1384)+8,30),"no"))))))</f>
        <v>Phoenix Suns</v>
      </c>
      <c r="K1384" t="str">
        <f t="shared" si="87"/>
        <v>Phoenix Suns</v>
      </c>
    </row>
    <row r="1385" spans="1:11" x14ac:dyDescent="0.25">
      <c r="A1385" s="9" t="s">
        <v>3806</v>
      </c>
      <c r="B1385" s="11">
        <f t="shared" si="84"/>
        <v>12</v>
      </c>
      <c r="C1385" s="9" t="s">
        <v>3802</v>
      </c>
      <c r="D1385" s="9" t="str">
        <f t="shared" si="85"/>
        <v>8</v>
      </c>
      <c r="E1385" s="11">
        <v>2019</v>
      </c>
      <c r="F1385" s="7">
        <f t="shared" si="86"/>
        <v>43807</v>
      </c>
      <c r="G1385" t="s">
        <v>962</v>
      </c>
      <c r="H1385" t="s">
        <v>355</v>
      </c>
      <c r="I1385" t="s">
        <v>3747</v>
      </c>
      <c r="J1385" s="2" t="str">
        <f>IF(LEFT(G1385,7)=" Signed",MID(G1385,FIND($S$3,G1385)+9,30),IF(LEFT(G1385,8)=" Claimed",MID(G1385,FIND($S$4,G1385)+8,30),IF(LEFT(G1385,8)=" As",MID(G1385,FIND($S$5,G1385)+8,30),IF(LEFT(G1385,8)= " Traded", MID(G1385,FIND($S$6, G1385)+8,30),IF(LEFT(G1385,8)= " Drafted", MID(G1385,FIND($S$7, G1385)+8,30),IF(LEFT(G1385,8)= " Player", MID(G1385,FIND($S$8, G1385)+8,30),"no"))))))</f>
        <v>no</v>
      </c>
      <c r="K1385" t="str">
        <f t="shared" si="87"/>
        <v>no</v>
      </c>
    </row>
    <row r="1386" spans="1:11" x14ac:dyDescent="0.25">
      <c r="A1386" s="9" t="s">
        <v>3806</v>
      </c>
      <c r="B1386" s="11">
        <f t="shared" si="84"/>
        <v>12</v>
      </c>
      <c r="C1386" s="9" t="s">
        <v>3802</v>
      </c>
      <c r="D1386" s="9" t="str">
        <f t="shared" si="85"/>
        <v>8</v>
      </c>
      <c r="E1386" s="11">
        <v>2020</v>
      </c>
      <c r="F1386" s="7">
        <f t="shared" si="86"/>
        <v>44173</v>
      </c>
      <c r="G1386" t="s">
        <v>1072</v>
      </c>
      <c r="H1386" t="s">
        <v>757</v>
      </c>
      <c r="I1386" t="s">
        <v>3741</v>
      </c>
      <c r="J1386" s="2" t="str">
        <f>IF(LEFT(G1386,7)=" Signed",MID(G1386,FIND($S$3,G1386)+9,30),IF(LEFT(G1386,8)=" Claimed",MID(G1386,FIND($S$4,G1386)+8,30),IF(LEFT(G1386,8)=" As",MID(G1386,FIND($S$5,G1386)+8,30),IF(LEFT(G1386,8)= " Traded", MID(G1386,FIND($S$6, G1386)+8,30),IF(LEFT(G1386,8)= " Drafted", MID(G1386,FIND($S$7, G1386)+8,30),IF(LEFT(G1386,8)= " Player", MID(G1386,FIND($S$8, G1386)+8,30),"no"))))))</f>
        <v>Oklahoma City Thunder.</v>
      </c>
      <c r="K1386" t="str">
        <f t="shared" si="87"/>
        <v>Oklahoma City Thunder</v>
      </c>
    </row>
    <row r="1387" spans="1:11" x14ac:dyDescent="0.25">
      <c r="A1387" s="9" t="s">
        <v>3806</v>
      </c>
      <c r="B1387" s="11">
        <f t="shared" si="84"/>
        <v>12</v>
      </c>
      <c r="C1387" s="9" t="s">
        <v>3802</v>
      </c>
      <c r="D1387" s="9" t="str">
        <f t="shared" si="85"/>
        <v>8</v>
      </c>
      <c r="E1387" s="11">
        <v>2020</v>
      </c>
      <c r="F1387" s="7">
        <f t="shared" si="86"/>
        <v>44173</v>
      </c>
      <c r="G1387" t="s">
        <v>246</v>
      </c>
      <c r="H1387" t="s">
        <v>323</v>
      </c>
      <c r="I1387" t="s">
        <v>3741</v>
      </c>
      <c r="J1387" s="2" t="str">
        <f>IF(LEFT(G1387,7)=" Signed",MID(G1387,FIND($S$3,G1387)+9,30),IF(LEFT(G1387,8)=" Claimed",MID(G1387,FIND($S$4,G1387)+8,30),IF(LEFT(G1387,8)=" As",MID(G1387,FIND($S$5,G1387)+8,30),IF(LEFT(G1387,8)= " Traded", MID(G1387,FIND($S$6, G1387)+8,30),IF(LEFT(G1387,8)= " Drafted", MID(G1387,FIND($S$7, G1387)+8,30),IF(LEFT(G1387,8)= " Player", MID(G1387,FIND($S$8, G1387)+8,30),"no"))))))</f>
        <v>Oklahoma City Thunder</v>
      </c>
      <c r="K1387" t="str">
        <f t="shared" si="87"/>
        <v>Oklahoma City Thunder</v>
      </c>
    </row>
    <row r="1388" spans="1:11" x14ac:dyDescent="0.25">
      <c r="A1388" s="9" t="s">
        <v>3806</v>
      </c>
      <c r="B1388" s="11">
        <f t="shared" si="84"/>
        <v>12</v>
      </c>
      <c r="C1388" s="9" t="s">
        <v>3802</v>
      </c>
      <c r="D1388" s="9" t="str">
        <f t="shared" si="85"/>
        <v>8</v>
      </c>
      <c r="E1388" s="11">
        <v>2020</v>
      </c>
      <c r="F1388" s="7">
        <f t="shared" si="86"/>
        <v>44173</v>
      </c>
      <c r="G1388" t="s">
        <v>1209</v>
      </c>
      <c r="H1388" t="s">
        <v>1210</v>
      </c>
      <c r="J1388" s="2" t="str">
        <f>IF(LEFT(G1388,7)=" Signed",MID(G1388,FIND($S$3,G1388)+9,30),IF(LEFT(G1388,8)=" Claimed",MID(G1388,FIND($S$4,G1388)+8,30),IF(LEFT(G1388,8)=" As",MID(G1388,FIND($S$5,G1388)+8,30),IF(LEFT(G1388,8)= " Traded", MID(G1388,FIND($S$6, G1388)+8,30),IF(LEFT(G1388,8)= " Drafted", MID(G1388,FIND($S$7, G1388)+8,30),IF(LEFT(G1388,8)= " Player", MID(G1388,FIND($S$8, G1388)+8,30),"no"))))))</f>
        <v>no</v>
      </c>
      <c r="K1388" t="str">
        <f t="shared" si="87"/>
        <v>no</v>
      </c>
    </row>
    <row r="1389" spans="1:11" x14ac:dyDescent="0.25">
      <c r="A1389" s="9" t="s">
        <v>3806</v>
      </c>
      <c r="B1389" s="11">
        <f t="shared" si="84"/>
        <v>12</v>
      </c>
      <c r="C1389" s="9" t="s">
        <v>3802</v>
      </c>
      <c r="D1389" s="9" t="str">
        <f t="shared" si="85"/>
        <v>8</v>
      </c>
      <c r="E1389" s="11">
        <v>2020</v>
      </c>
      <c r="F1389" s="7">
        <f t="shared" si="86"/>
        <v>44173</v>
      </c>
      <c r="G1389" t="s">
        <v>1211</v>
      </c>
      <c r="H1389" t="s">
        <v>147</v>
      </c>
      <c r="J1389" s="2" t="str">
        <f>IF(LEFT(G1389,7)=" Signed",MID(G1389,FIND($S$3,G1389)+9,30),IF(LEFT(G1389,8)=" Claimed",MID(G1389,FIND($S$4,G1389)+8,30),IF(LEFT(G1389,8)=" As",MID(G1389,FIND($S$5,G1389)+8,30),IF(LEFT(G1389,8)= " Traded", MID(G1389,FIND($S$6, G1389)+8,30),IF(LEFT(G1389,8)= " Drafted", MID(G1389,FIND($S$7, G1389)+8,30),IF(LEFT(G1389,8)= " Player", MID(G1389,FIND($S$8, G1389)+8,30),"no"))))))</f>
        <v>no</v>
      </c>
      <c r="K1389" t="str">
        <f t="shared" si="87"/>
        <v>no</v>
      </c>
    </row>
    <row r="1390" spans="1:11" x14ac:dyDescent="0.25">
      <c r="A1390" s="9" t="s">
        <v>3806</v>
      </c>
      <c r="B1390" s="11">
        <f t="shared" si="84"/>
        <v>12</v>
      </c>
      <c r="C1390" s="9" t="s">
        <v>3802</v>
      </c>
      <c r="D1390" s="9" t="str">
        <f t="shared" si="85"/>
        <v>8</v>
      </c>
      <c r="E1390" s="11">
        <v>2020</v>
      </c>
      <c r="F1390" s="7">
        <f t="shared" si="86"/>
        <v>44173</v>
      </c>
      <c r="G1390" t="s">
        <v>1212</v>
      </c>
      <c r="H1390" t="s">
        <v>1213</v>
      </c>
      <c r="J1390" s="2" t="str">
        <f>IF(LEFT(G1390,7)=" Signed",MID(G1390,FIND($S$3,G1390)+9,30),IF(LEFT(G1390,8)=" Claimed",MID(G1390,FIND($S$4,G1390)+8,30),IF(LEFT(G1390,8)=" As",MID(G1390,FIND($S$5,G1390)+8,30),IF(LEFT(G1390,8)= " Traded", MID(G1390,FIND($S$6, G1390)+8,30),IF(LEFT(G1390,8)= " Drafted", MID(G1390,FIND($S$7, G1390)+8,30),IF(LEFT(G1390,8)= " Player", MID(G1390,FIND($S$8, G1390)+8,30),"no"))))))</f>
        <v>no</v>
      </c>
      <c r="K1390" t="str">
        <f t="shared" si="87"/>
        <v>no</v>
      </c>
    </row>
    <row r="1391" spans="1:11" x14ac:dyDescent="0.25">
      <c r="A1391" s="9" t="s">
        <v>3806</v>
      </c>
      <c r="B1391" s="11">
        <f t="shared" si="84"/>
        <v>12</v>
      </c>
      <c r="C1391" s="9" t="s">
        <v>3802</v>
      </c>
      <c r="D1391" s="9" t="str">
        <f t="shared" si="85"/>
        <v>8</v>
      </c>
      <c r="E1391" s="11">
        <v>2020</v>
      </c>
      <c r="F1391" s="7">
        <f t="shared" si="86"/>
        <v>44173</v>
      </c>
      <c r="G1391" t="s">
        <v>1214</v>
      </c>
      <c r="H1391" t="s">
        <v>1215</v>
      </c>
      <c r="J1391" s="2" t="str">
        <f>IF(LEFT(G1391,7)=" Signed",MID(G1391,FIND($S$3,G1391)+9,30),IF(LEFT(G1391,8)=" Claimed",MID(G1391,FIND($S$4,G1391)+8,30),IF(LEFT(G1391,8)=" As",MID(G1391,FIND($S$5,G1391)+8,30),IF(LEFT(G1391,8)= " Traded", MID(G1391,FIND($S$6, G1391)+8,30),IF(LEFT(G1391,8)= " Drafted", MID(G1391,FIND($S$7, G1391)+8,30),IF(LEFT(G1391,8)= " Player", MID(G1391,FIND($S$8, G1391)+8,30),"no"))))))</f>
        <v>no</v>
      </c>
      <c r="K1391" t="str">
        <f t="shared" si="87"/>
        <v>no</v>
      </c>
    </row>
    <row r="1392" spans="1:11" x14ac:dyDescent="0.25">
      <c r="A1392" s="9" t="s">
        <v>3806</v>
      </c>
      <c r="B1392" s="11">
        <f t="shared" si="84"/>
        <v>12</v>
      </c>
      <c r="C1392" s="9" t="s">
        <v>3802</v>
      </c>
      <c r="D1392" s="9" t="str">
        <f t="shared" si="85"/>
        <v>8</v>
      </c>
      <c r="E1392" s="11">
        <v>2020</v>
      </c>
      <c r="F1392" s="7">
        <f t="shared" si="86"/>
        <v>44173</v>
      </c>
      <c r="G1392" t="s">
        <v>1216</v>
      </c>
      <c r="H1392" t="s">
        <v>1217</v>
      </c>
      <c r="J1392" s="2" t="str">
        <f>IF(LEFT(G1392,7)=" Signed",MID(G1392,FIND($S$3,G1392)+9,30),IF(LEFT(G1392,8)=" Claimed",MID(G1392,FIND($S$4,G1392)+8,30),IF(LEFT(G1392,8)=" As",MID(G1392,FIND($S$5,G1392)+8,30),IF(LEFT(G1392,8)= " Traded", MID(G1392,FIND($S$6, G1392)+8,30),IF(LEFT(G1392,8)= " Drafted", MID(G1392,FIND($S$7, G1392)+8,30),IF(LEFT(G1392,8)= " Player", MID(G1392,FIND($S$8, G1392)+8,30),"no"))))))</f>
        <v>no</v>
      </c>
      <c r="K1392" t="str">
        <f t="shared" si="87"/>
        <v>no</v>
      </c>
    </row>
    <row r="1393" spans="1:11" x14ac:dyDescent="0.25">
      <c r="A1393" s="9" t="s">
        <v>3806</v>
      </c>
      <c r="B1393" s="11">
        <f t="shared" si="84"/>
        <v>12</v>
      </c>
      <c r="C1393" s="9" t="s">
        <v>3802</v>
      </c>
      <c r="D1393" s="9" t="str">
        <f t="shared" si="85"/>
        <v>8</v>
      </c>
      <c r="E1393" s="11">
        <v>2021</v>
      </c>
      <c r="F1393" s="7">
        <f t="shared" si="86"/>
        <v>44538</v>
      </c>
      <c r="G1393" t="s">
        <v>146</v>
      </c>
      <c r="H1393" t="s">
        <v>536</v>
      </c>
      <c r="I1393" t="s">
        <v>3744</v>
      </c>
      <c r="J1393" s="2" t="str">
        <f>IF(LEFT(G1393,7)=" Signed",MID(G1393,FIND($S$3,G1393)+9,30),IF(LEFT(G1393,8)=" Claimed",MID(G1393,FIND($S$4,G1393)+8,30),IF(LEFT(G1393,8)=" As",MID(G1393,FIND($S$5,G1393)+8,30),IF(LEFT(G1393,8)= " Traded", MID(G1393,FIND($S$6, G1393)+8,30),IF(LEFT(G1393,8)= " Drafted", MID(G1393,FIND($S$7, G1393)+8,30),IF(LEFT(G1393,8)= " Player", MID(G1393,FIND($S$8, G1393)+8,30),"no"))))))</f>
        <v>no</v>
      </c>
      <c r="K1393" t="str">
        <f t="shared" si="87"/>
        <v>no</v>
      </c>
    </row>
    <row r="1394" spans="1:11" x14ac:dyDescent="0.25">
      <c r="A1394" s="9" t="s">
        <v>3806</v>
      </c>
      <c r="B1394" s="11">
        <f t="shared" si="84"/>
        <v>12</v>
      </c>
      <c r="C1394" s="9" t="s">
        <v>3802</v>
      </c>
      <c r="D1394" s="9" t="str">
        <f t="shared" si="85"/>
        <v>8</v>
      </c>
      <c r="E1394" s="11">
        <v>2021</v>
      </c>
      <c r="F1394" s="7">
        <f t="shared" si="86"/>
        <v>44538</v>
      </c>
      <c r="G1394" t="s">
        <v>1000</v>
      </c>
      <c r="H1394" t="s">
        <v>980</v>
      </c>
      <c r="I1394" t="s">
        <v>3747</v>
      </c>
      <c r="J1394" s="2" t="str">
        <f>IF(LEFT(G1394,7)=" Signed",MID(G1394,FIND($S$3,G1394)+9,30),IF(LEFT(G1394,8)=" Claimed",MID(G1394,FIND($S$4,G1394)+8,30),IF(LEFT(G1394,8)=" As",MID(G1394,FIND($S$5,G1394)+8,30),IF(LEFT(G1394,8)= " Traded", MID(G1394,FIND($S$6, G1394)+8,30),IF(LEFT(G1394,8)= " Drafted", MID(G1394,FIND($S$7, G1394)+8,30),IF(LEFT(G1394,8)= " Player", MID(G1394,FIND($S$8, G1394)+8,30),"no"))))))</f>
        <v>no</v>
      </c>
      <c r="K1394" t="str">
        <f t="shared" si="87"/>
        <v>no</v>
      </c>
    </row>
    <row r="1395" spans="1:11" x14ac:dyDescent="0.25">
      <c r="A1395" s="9" t="s">
        <v>3806</v>
      </c>
      <c r="B1395" s="11">
        <f t="shared" si="84"/>
        <v>12</v>
      </c>
      <c r="C1395" s="9" t="s">
        <v>3802</v>
      </c>
      <c r="D1395" s="9" t="str">
        <f t="shared" si="85"/>
        <v>8</v>
      </c>
      <c r="E1395" s="11">
        <v>2021</v>
      </c>
      <c r="F1395" s="7">
        <f t="shared" si="86"/>
        <v>44538</v>
      </c>
      <c r="G1395" t="s">
        <v>154</v>
      </c>
      <c r="H1395" t="s">
        <v>1206</v>
      </c>
      <c r="I1395" t="s">
        <v>3747</v>
      </c>
      <c r="J1395" s="2" t="str">
        <f>IF(LEFT(G1395,7)=" Signed",MID(G1395,FIND($S$3,G1395)+9,30),IF(LEFT(G1395,8)=" Claimed",MID(G1395,FIND($S$4,G1395)+8,30),IF(LEFT(G1395,8)=" As",MID(G1395,FIND($S$5,G1395)+8,30),IF(LEFT(G1395,8)= " Traded", MID(G1395,FIND($S$6, G1395)+8,30),IF(LEFT(G1395,8)= " Drafted", MID(G1395,FIND($S$7, G1395)+8,30),IF(LEFT(G1395,8)= " Player", MID(G1395,FIND($S$8, G1395)+8,30),"no"))))))</f>
        <v>no</v>
      </c>
      <c r="K1395" t="str">
        <f t="shared" si="87"/>
        <v>no</v>
      </c>
    </row>
    <row r="1396" spans="1:11" x14ac:dyDescent="0.25">
      <c r="A1396" s="9" t="s">
        <v>3806</v>
      </c>
      <c r="B1396" s="11">
        <f t="shared" si="84"/>
        <v>12</v>
      </c>
      <c r="C1396" s="9" t="s">
        <v>3803</v>
      </c>
      <c r="D1396" s="9" t="str">
        <f t="shared" si="85"/>
        <v>9</v>
      </c>
      <c r="E1396" s="11">
        <v>2011</v>
      </c>
      <c r="F1396" s="7">
        <f t="shared" si="86"/>
        <v>40886</v>
      </c>
      <c r="G1396" t="s">
        <v>969</v>
      </c>
      <c r="H1396" t="s">
        <v>594</v>
      </c>
      <c r="I1396" t="s">
        <v>3741</v>
      </c>
      <c r="J1396" s="2" t="str">
        <f>IF(LEFT(G1396,7)=" Signed",MID(G1396,FIND($S$3,G1396)+9,30),IF(LEFT(G1396,8)=" Claimed",MID(G1396,FIND($S$4,G1396)+8,30),IF(LEFT(G1396,8)=" As",MID(G1396,FIND($S$5,G1396)+8,30),IF(LEFT(G1396,8)= " Traded", MID(G1396,FIND($S$6, G1396)+8,30),IF(LEFT(G1396,8)= " Drafted", MID(G1396,FIND($S$7, G1396)+8,30),IF(LEFT(G1396,8)= " Player", MID(G1396,FIND($S$8, G1396)+8,30),"no"))))))</f>
        <v>Denver Nuggets.</v>
      </c>
      <c r="K1396" t="str">
        <f t="shared" si="87"/>
        <v>Denver Nuggets</v>
      </c>
    </row>
    <row r="1397" spans="1:11" x14ac:dyDescent="0.25">
      <c r="A1397" s="9" t="s">
        <v>3806</v>
      </c>
      <c r="B1397" s="11">
        <f t="shared" si="84"/>
        <v>12</v>
      </c>
      <c r="C1397" s="9" t="s">
        <v>3803</v>
      </c>
      <c r="D1397" s="9" t="str">
        <f t="shared" si="85"/>
        <v>9</v>
      </c>
      <c r="E1397" s="11">
        <v>2011</v>
      </c>
      <c r="F1397" s="7">
        <f t="shared" si="86"/>
        <v>40886</v>
      </c>
      <c r="G1397" t="s">
        <v>399</v>
      </c>
      <c r="H1397" t="s">
        <v>1035</v>
      </c>
      <c r="I1397" t="s">
        <v>3741</v>
      </c>
      <c r="J1397" s="2" t="str">
        <f>IF(LEFT(G1397,7)=" Signed",MID(G1397,FIND($S$3,G1397)+9,30),IF(LEFT(G1397,8)=" Claimed",MID(G1397,FIND($S$4,G1397)+8,30),IF(LEFT(G1397,8)=" As",MID(G1397,FIND($S$5,G1397)+8,30),IF(LEFT(G1397,8)= " Traded", MID(G1397,FIND($S$6, G1397)+8,30),IF(LEFT(G1397,8)= " Drafted", MID(G1397,FIND($S$7, G1397)+8,30),IF(LEFT(G1397,8)= " Player", MID(G1397,FIND($S$8, G1397)+8,30),"no"))))))</f>
        <v>Dallas Mavericks.</v>
      </c>
      <c r="K1397" t="str">
        <f t="shared" si="87"/>
        <v>Dallas Mavericks</v>
      </c>
    </row>
    <row r="1398" spans="1:11" x14ac:dyDescent="0.25">
      <c r="A1398" s="9" t="s">
        <v>3806</v>
      </c>
      <c r="B1398" s="11">
        <f t="shared" si="84"/>
        <v>12</v>
      </c>
      <c r="C1398" s="9" t="s">
        <v>3803</v>
      </c>
      <c r="D1398" s="9" t="str">
        <f t="shared" si="85"/>
        <v>9</v>
      </c>
      <c r="E1398" s="11">
        <v>2011</v>
      </c>
      <c r="F1398" s="7">
        <f t="shared" si="86"/>
        <v>40886</v>
      </c>
      <c r="G1398" t="s">
        <v>290</v>
      </c>
      <c r="H1398" t="s">
        <v>958</v>
      </c>
      <c r="I1398" t="s">
        <v>3742</v>
      </c>
      <c r="J1398" s="2" t="str">
        <f>IF(LEFT(G1398,7)=" Signed",MID(G1398,FIND($S$3,G1398)+9,30),IF(LEFT(G1398,8)=" Claimed",MID(G1398,FIND($S$4,G1398)+8,30),IF(LEFT(G1398,8)=" As",MID(G1398,FIND($S$5,G1398)+8,30),IF(LEFT(G1398,8)= " Traded", MID(G1398,FIND($S$6, G1398)+8,30),IF(LEFT(G1398,8)= " Drafted", MID(G1398,FIND($S$7, G1398)+8,30),IF(LEFT(G1398,8)= " Player", MID(G1398,FIND($S$8, G1398)+8,30),"no"))))))</f>
        <v>no</v>
      </c>
      <c r="K1398" t="str">
        <f t="shared" si="87"/>
        <v>no</v>
      </c>
    </row>
    <row r="1399" spans="1:11" x14ac:dyDescent="0.25">
      <c r="A1399" s="9" t="s">
        <v>3806</v>
      </c>
      <c r="B1399" s="11">
        <f t="shared" si="84"/>
        <v>12</v>
      </c>
      <c r="C1399" s="9" t="s">
        <v>3803</v>
      </c>
      <c r="D1399" s="9" t="str">
        <f t="shared" si="85"/>
        <v>9</v>
      </c>
      <c r="E1399" s="11">
        <v>2011</v>
      </c>
      <c r="F1399" s="7">
        <f t="shared" si="86"/>
        <v>40886</v>
      </c>
      <c r="G1399" t="s">
        <v>1218</v>
      </c>
      <c r="H1399" t="s">
        <v>577</v>
      </c>
      <c r="I1399" t="s">
        <v>3741</v>
      </c>
      <c r="J1399" s="2" t="str">
        <f>IF(LEFT(G1399,7)=" Signed",MID(G1399,FIND($S$3,G1399)+9,30),IF(LEFT(G1399,8)=" Claimed",MID(G1399,FIND($S$4,G1399)+8,30),IF(LEFT(G1399,8)=" As",MID(G1399,FIND($S$5,G1399)+8,30),IF(LEFT(G1399,8)= " Traded", MID(G1399,FIND($S$6, G1399)+8,30),IF(LEFT(G1399,8)= " Drafted", MID(G1399,FIND($S$7, G1399)+8,30),IF(LEFT(G1399,8)= " Player", MID(G1399,FIND($S$8, G1399)+8,30),"no"))))))</f>
        <v>New Orleans Hornets.</v>
      </c>
      <c r="K1399" t="str">
        <f t="shared" si="87"/>
        <v>New Orleans Hornets</v>
      </c>
    </row>
    <row r="1400" spans="1:11" x14ac:dyDescent="0.25">
      <c r="A1400" s="9" t="s">
        <v>3806</v>
      </c>
      <c r="B1400" s="11">
        <f t="shared" si="84"/>
        <v>12</v>
      </c>
      <c r="C1400" s="9" t="s">
        <v>3803</v>
      </c>
      <c r="D1400" s="9" t="str">
        <f t="shared" si="85"/>
        <v>9</v>
      </c>
      <c r="E1400" s="11">
        <v>2011</v>
      </c>
      <c r="F1400" s="7">
        <f t="shared" si="86"/>
        <v>40886</v>
      </c>
      <c r="G1400" t="s">
        <v>284</v>
      </c>
      <c r="H1400" t="s">
        <v>600</v>
      </c>
      <c r="I1400" t="s">
        <v>3742</v>
      </c>
      <c r="J1400" s="2" t="str">
        <f>IF(LEFT(G1400,7)=" Signed",MID(G1400,FIND($S$3,G1400)+9,30),IF(LEFT(G1400,8)=" Claimed",MID(G1400,FIND($S$4,G1400)+8,30),IF(LEFT(G1400,8)=" As",MID(G1400,FIND($S$5,G1400)+8,30),IF(LEFT(G1400,8)= " Traded", MID(G1400,FIND($S$6, G1400)+8,30),IF(LEFT(G1400,8)= " Drafted", MID(G1400,FIND($S$7, G1400)+8,30),IF(LEFT(G1400,8)= " Player", MID(G1400,FIND($S$8, G1400)+8,30),"no"))))))</f>
        <v>no</v>
      </c>
      <c r="K1400" t="str">
        <f t="shared" si="87"/>
        <v>no</v>
      </c>
    </row>
    <row r="1401" spans="1:11" x14ac:dyDescent="0.25">
      <c r="A1401" s="9" t="s">
        <v>3806</v>
      </c>
      <c r="B1401" s="11">
        <f t="shared" si="84"/>
        <v>12</v>
      </c>
      <c r="C1401" s="9" t="s">
        <v>3803</v>
      </c>
      <c r="D1401" s="9" t="str">
        <f t="shared" si="85"/>
        <v>9</v>
      </c>
      <c r="E1401" s="11">
        <v>2012</v>
      </c>
      <c r="F1401" s="7">
        <f t="shared" si="86"/>
        <v>41252</v>
      </c>
      <c r="G1401" t="s">
        <v>259</v>
      </c>
      <c r="H1401" t="s">
        <v>409</v>
      </c>
      <c r="I1401" t="s">
        <v>3747</v>
      </c>
      <c r="J1401" s="2" t="str">
        <f>IF(LEFT(G1401,7)=" Signed",MID(G1401,FIND($S$3,G1401)+9,30),IF(LEFT(G1401,8)=" Claimed",MID(G1401,FIND($S$4,G1401)+8,30),IF(LEFT(G1401,8)=" As",MID(G1401,FIND($S$5,G1401)+8,30),IF(LEFT(G1401,8)= " Traded", MID(G1401,FIND($S$6, G1401)+8,30),IF(LEFT(G1401,8)= " Drafted", MID(G1401,FIND($S$7, G1401)+8,30),IF(LEFT(G1401,8)= " Player", MID(G1401,FIND($S$8, G1401)+8,30),"no"))))))</f>
        <v>no</v>
      </c>
      <c r="K1401" t="str">
        <f t="shared" si="87"/>
        <v>no</v>
      </c>
    </row>
    <row r="1402" spans="1:11" x14ac:dyDescent="0.25">
      <c r="A1402" s="9" t="s">
        <v>3806</v>
      </c>
      <c r="B1402" s="11">
        <f t="shared" si="84"/>
        <v>12</v>
      </c>
      <c r="C1402" s="9" t="s">
        <v>3803</v>
      </c>
      <c r="D1402" s="9" t="str">
        <f t="shared" si="85"/>
        <v>9</v>
      </c>
      <c r="E1402" s="11">
        <v>2013</v>
      </c>
      <c r="F1402" s="7">
        <f t="shared" si="86"/>
        <v>41617</v>
      </c>
      <c r="G1402" t="s">
        <v>1219</v>
      </c>
      <c r="H1402" t="s">
        <v>736</v>
      </c>
      <c r="I1402" t="s">
        <v>3752</v>
      </c>
      <c r="J1402" s="2" t="str">
        <f>IF(LEFT(G1402,7)=" Signed",MID(G1402,FIND($S$3,G1402)+9,30),IF(LEFT(G1402,8)=" Claimed",MID(G1402,FIND($S$4,G1402)+8,30),IF(LEFT(G1402,8)=" As",MID(G1402,FIND($S$5,G1402)+8,30),IF(LEFT(G1402,8)= " Traded", MID(G1402,FIND($S$6, G1402)+8,30),IF(LEFT(G1402,8)= " Drafted", MID(G1402,FIND($S$7, G1402)+8,30),IF(LEFT(G1402,8)= " Player", MID(G1402,FIND($S$8, G1402)+8,30),"no"))))))</f>
        <v>no</v>
      </c>
      <c r="K1402" t="str">
        <f t="shared" si="87"/>
        <v>no</v>
      </c>
    </row>
    <row r="1403" spans="1:11" x14ac:dyDescent="0.25">
      <c r="A1403" s="9" t="s">
        <v>3806</v>
      </c>
      <c r="B1403" s="11">
        <f t="shared" si="84"/>
        <v>12</v>
      </c>
      <c r="C1403" s="9" t="s">
        <v>3803</v>
      </c>
      <c r="D1403" s="9" t="str">
        <f t="shared" si="85"/>
        <v>9</v>
      </c>
      <c r="E1403" s="11">
        <v>2013</v>
      </c>
      <c r="F1403" s="7">
        <f t="shared" si="86"/>
        <v>41617</v>
      </c>
      <c r="G1403" t="s">
        <v>1220</v>
      </c>
      <c r="H1403" t="s">
        <v>792</v>
      </c>
      <c r="I1403" t="s">
        <v>3752</v>
      </c>
      <c r="J1403" s="2" t="str">
        <f>IF(LEFT(G1403,7)=" Signed",MID(G1403,FIND($S$3,G1403)+9,30),IF(LEFT(G1403,8)=" Claimed",MID(G1403,FIND($S$4,G1403)+8,30),IF(LEFT(G1403,8)=" As",MID(G1403,FIND($S$5,G1403)+8,30),IF(LEFT(G1403,8)= " Traded", MID(G1403,FIND($S$6, G1403)+8,30),IF(LEFT(G1403,8)= " Drafted", MID(G1403,FIND($S$7, G1403)+8,30),IF(LEFT(G1403,8)= " Player", MID(G1403,FIND($S$8, G1403)+8,30),"no"))))))</f>
        <v>no</v>
      </c>
      <c r="K1403" t="str">
        <f t="shared" si="87"/>
        <v>no</v>
      </c>
    </row>
    <row r="1404" spans="1:11" x14ac:dyDescent="0.25">
      <c r="A1404" s="9" t="s">
        <v>3806</v>
      </c>
      <c r="B1404" s="11">
        <f t="shared" si="84"/>
        <v>12</v>
      </c>
      <c r="C1404" s="9" t="s">
        <v>3803</v>
      </c>
      <c r="D1404" s="9" t="str">
        <f t="shared" si="85"/>
        <v>9</v>
      </c>
      <c r="E1404" s="11">
        <v>2013</v>
      </c>
      <c r="F1404" s="7">
        <f t="shared" si="86"/>
        <v>41617</v>
      </c>
      <c r="G1404" t="s">
        <v>1221</v>
      </c>
      <c r="H1404" t="s">
        <v>353</v>
      </c>
      <c r="I1404" t="s">
        <v>3752</v>
      </c>
      <c r="J1404" s="2" t="str">
        <f>IF(LEFT(G1404,7)=" Signed",MID(G1404,FIND($S$3,G1404)+9,30),IF(LEFT(G1404,8)=" Claimed",MID(G1404,FIND($S$4,G1404)+8,30),IF(LEFT(G1404,8)=" As",MID(G1404,FIND($S$5,G1404)+8,30),IF(LEFT(G1404,8)= " Traded", MID(G1404,FIND($S$6, G1404)+8,30),IF(LEFT(G1404,8)= " Drafted", MID(G1404,FIND($S$7, G1404)+8,30),IF(LEFT(G1404,8)= " Player", MID(G1404,FIND($S$8, G1404)+8,30),"no"))))))</f>
        <v>no</v>
      </c>
      <c r="K1404" t="str">
        <f t="shared" si="87"/>
        <v>no</v>
      </c>
    </row>
    <row r="1405" spans="1:11" x14ac:dyDescent="0.25">
      <c r="A1405" s="9" t="s">
        <v>3806</v>
      </c>
      <c r="B1405" s="11">
        <f t="shared" si="84"/>
        <v>12</v>
      </c>
      <c r="C1405" s="9" t="s">
        <v>3803</v>
      </c>
      <c r="D1405" s="9" t="str">
        <f t="shared" si="85"/>
        <v>9</v>
      </c>
      <c r="E1405" s="11">
        <v>2016</v>
      </c>
      <c r="F1405" s="7">
        <f t="shared" si="86"/>
        <v>42713</v>
      </c>
      <c r="G1405" t="s">
        <v>978</v>
      </c>
      <c r="H1405" t="s">
        <v>940</v>
      </c>
      <c r="I1405" t="s">
        <v>3744</v>
      </c>
      <c r="J1405" s="2" t="str">
        <f>IF(LEFT(G1405,7)=" Signed",MID(G1405,FIND($S$3,G1405)+9,30),IF(LEFT(G1405,8)=" Claimed",MID(G1405,FIND($S$4,G1405)+8,30),IF(LEFT(G1405,8)=" As",MID(G1405,FIND($S$5,G1405)+8,30),IF(LEFT(G1405,8)= " Traded", MID(G1405,FIND($S$6, G1405)+8,30),IF(LEFT(G1405,8)= " Drafted", MID(G1405,FIND($S$7, G1405)+8,30),IF(LEFT(G1405,8)= " Player", MID(G1405,FIND($S$8, G1405)+8,30),"no"))))))</f>
        <v>no</v>
      </c>
      <c r="K1405" t="str">
        <f t="shared" si="87"/>
        <v>no</v>
      </c>
    </row>
    <row r="1406" spans="1:11" x14ac:dyDescent="0.25">
      <c r="A1406" s="9" t="s">
        <v>3806</v>
      </c>
      <c r="B1406" s="11">
        <f t="shared" si="84"/>
        <v>12</v>
      </c>
      <c r="C1406" s="9" t="s">
        <v>3803</v>
      </c>
      <c r="D1406" s="9" t="str">
        <f t="shared" si="85"/>
        <v>9</v>
      </c>
      <c r="E1406" s="11">
        <v>2016</v>
      </c>
      <c r="F1406" s="7">
        <f t="shared" si="86"/>
        <v>42713</v>
      </c>
      <c r="G1406" t="s">
        <v>87</v>
      </c>
      <c r="H1406" t="s">
        <v>346</v>
      </c>
      <c r="I1406" t="s">
        <v>3742</v>
      </c>
      <c r="J1406" s="2" t="str">
        <f>IF(LEFT(G1406,7)=" Signed",MID(G1406,FIND($S$3,G1406)+9,30),IF(LEFT(G1406,8)=" Claimed",MID(G1406,FIND($S$4,G1406)+8,30),IF(LEFT(G1406,8)=" As",MID(G1406,FIND($S$5,G1406)+8,30),IF(LEFT(G1406,8)= " Traded", MID(G1406,FIND($S$6, G1406)+8,30),IF(LEFT(G1406,8)= " Drafted", MID(G1406,FIND($S$7, G1406)+8,30),IF(LEFT(G1406,8)= " Player", MID(G1406,FIND($S$8, G1406)+8,30),"no"))))))</f>
        <v>no</v>
      </c>
      <c r="K1406" t="str">
        <f t="shared" si="87"/>
        <v>no</v>
      </c>
    </row>
    <row r="1407" spans="1:11" x14ac:dyDescent="0.25">
      <c r="A1407" s="9" t="s">
        <v>3806</v>
      </c>
      <c r="B1407" s="11">
        <f t="shared" si="84"/>
        <v>12</v>
      </c>
      <c r="C1407" s="9" t="s">
        <v>3803</v>
      </c>
      <c r="D1407" s="9" t="str">
        <f t="shared" si="85"/>
        <v>9</v>
      </c>
      <c r="E1407" s="11">
        <v>2020</v>
      </c>
      <c r="F1407" s="7">
        <f t="shared" si="86"/>
        <v>44174</v>
      </c>
      <c r="G1407" t="s">
        <v>1222</v>
      </c>
      <c r="H1407" t="s">
        <v>319</v>
      </c>
      <c r="I1407" t="s">
        <v>3741</v>
      </c>
      <c r="J1407" s="2" t="str">
        <f>IF(LEFT(G1407,7)=" Signed",MID(G1407,FIND($S$3,G1407)+9,30),IF(LEFT(G1407,8)=" Claimed",MID(G1407,FIND($S$4,G1407)+8,30),IF(LEFT(G1407,8)=" As",MID(G1407,FIND($S$5,G1407)+8,30),IF(LEFT(G1407,8)= " Traded", MID(G1407,FIND($S$6, G1407)+8,30),IF(LEFT(G1407,8)= " Drafted", MID(G1407,FIND($S$7, G1407)+8,30),IF(LEFT(G1407,8)= " Player", MID(G1407,FIND($S$8, G1407)+8,30),"no"))))))</f>
        <v>Utah Jazz.</v>
      </c>
      <c r="K1407" t="str">
        <f t="shared" si="87"/>
        <v>Utah Jazz</v>
      </c>
    </row>
    <row r="1408" spans="1:11" x14ac:dyDescent="0.25">
      <c r="A1408" s="9" t="s">
        <v>3806</v>
      </c>
      <c r="B1408" s="11">
        <f t="shared" si="84"/>
        <v>12</v>
      </c>
      <c r="C1408" s="9" t="s">
        <v>3803</v>
      </c>
      <c r="D1408" s="9" t="str">
        <f t="shared" si="85"/>
        <v>9</v>
      </c>
      <c r="E1408" s="11">
        <v>2020</v>
      </c>
      <c r="F1408" s="7">
        <f t="shared" si="86"/>
        <v>44174</v>
      </c>
      <c r="G1408" t="s">
        <v>245</v>
      </c>
      <c r="H1408" t="s">
        <v>757</v>
      </c>
      <c r="I1408" t="s">
        <v>3742</v>
      </c>
      <c r="J1408" s="2" t="str">
        <f>IF(LEFT(G1408,7)=" Signed",MID(G1408,FIND($S$3,G1408)+9,30),IF(LEFT(G1408,8)=" Claimed",MID(G1408,FIND($S$4,G1408)+8,30),IF(LEFT(G1408,8)=" As",MID(G1408,FIND($S$5,G1408)+8,30),IF(LEFT(G1408,8)= " Traded", MID(G1408,FIND($S$6, G1408)+8,30),IF(LEFT(G1408,8)= " Drafted", MID(G1408,FIND($S$7, G1408)+8,30),IF(LEFT(G1408,8)= " Player", MID(G1408,FIND($S$8, G1408)+8,30),"no"))))))</f>
        <v>no</v>
      </c>
      <c r="K1408" t="str">
        <f t="shared" si="87"/>
        <v>no</v>
      </c>
    </row>
    <row r="1409" spans="1:11" x14ac:dyDescent="0.25">
      <c r="A1409" s="9" t="s">
        <v>3806</v>
      </c>
      <c r="B1409" s="11">
        <f t="shared" si="84"/>
        <v>12</v>
      </c>
      <c r="C1409" s="9" t="s">
        <v>3803</v>
      </c>
      <c r="D1409" s="9" t="str">
        <f t="shared" si="85"/>
        <v>9</v>
      </c>
      <c r="E1409" s="11">
        <v>2020</v>
      </c>
      <c r="F1409" s="7">
        <f t="shared" si="86"/>
        <v>44174</v>
      </c>
      <c r="G1409" t="s">
        <v>654</v>
      </c>
      <c r="H1409" t="s">
        <v>679</v>
      </c>
      <c r="I1409" t="s">
        <v>3741</v>
      </c>
      <c r="J1409" s="2" t="str">
        <f>IF(LEFT(G1409,7)=" Signed",MID(G1409,FIND($S$3,G1409)+9,30),IF(LEFT(G1409,8)=" Claimed",MID(G1409,FIND($S$4,G1409)+8,30),IF(LEFT(G1409,8)=" As",MID(G1409,FIND($S$5,G1409)+8,30),IF(LEFT(G1409,8)= " Traded", MID(G1409,FIND($S$6, G1409)+8,30),IF(LEFT(G1409,8)= " Drafted", MID(G1409,FIND($S$7, G1409)+8,30),IF(LEFT(G1409,8)= " Player", MID(G1409,FIND($S$8, G1409)+8,30),"no"))))))</f>
        <v>Denver Nuggets</v>
      </c>
      <c r="K1409" t="str">
        <f t="shared" si="87"/>
        <v>Denver Nuggets</v>
      </c>
    </row>
    <row r="1410" spans="1:11" x14ac:dyDescent="0.25">
      <c r="A1410" s="9" t="s">
        <v>3806</v>
      </c>
      <c r="B1410" s="11">
        <f t="shared" si="84"/>
        <v>12</v>
      </c>
      <c r="C1410" s="9" t="s">
        <v>3803</v>
      </c>
      <c r="D1410" s="9" t="str">
        <f t="shared" si="85"/>
        <v>9</v>
      </c>
      <c r="E1410" s="11">
        <v>2020</v>
      </c>
      <c r="F1410" s="7">
        <f t="shared" si="86"/>
        <v>44174</v>
      </c>
      <c r="G1410" t="s">
        <v>177</v>
      </c>
      <c r="H1410" t="s">
        <v>1223</v>
      </c>
      <c r="I1410" t="s">
        <v>3742</v>
      </c>
      <c r="J1410" s="2" t="str">
        <f>IF(LEFT(G1410,7)=" Signed",MID(G1410,FIND($S$3,G1410)+9,30),IF(LEFT(G1410,8)=" Claimed",MID(G1410,FIND($S$4,G1410)+8,30),IF(LEFT(G1410,8)=" As",MID(G1410,FIND($S$5,G1410)+8,30),IF(LEFT(G1410,8)= " Traded", MID(G1410,FIND($S$6, G1410)+8,30),IF(LEFT(G1410,8)= " Drafted", MID(G1410,FIND($S$7, G1410)+8,30),IF(LEFT(G1410,8)= " Player", MID(G1410,FIND($S$8, G1410)+8,30),"no"))))))</f>
        <v>no</v>
      </c>
      <c r="K1410" t="str">
        <f t="shared" si="87"/>
        <v>no</v>
      </c>
    </row>
    <row r="1411" spans="1:11" x14ac:dyDescent="0.25">
      <c r="A1411" s="9" t="s">
        <v>3806</v>
      </c>
      <c r="B1411" s="11">
        <f t="shared" ref="B1411:B1474" si="88">IF(A1411="January",1, IF(A1411 = "February",2, IF(A1411 = "March",3,IF(A1411="April",4,IF(A1411="May",5,IF(A1411="June",6,IF(A1411="July",7,IF(A1411="August",8,IF(A1411="September",9,IF(A1411="October",10,IF(A1411="November",11,IF(A1411="December",12))))))))))))</f>
        <v>12</v>
      </c>
      <c r="C1411" s="9" t="s">
        <v>3803</v>
      </c>
      <c r="D1411" s="9" t="str">
        <f t="shared" ref="D1411:D1474" si="89">LEFT(C1411,LEN(C1411)-1)</f>
        <v>9</v>
      </c>
      <c r="E1411" s="11">
        <v>2020</v>
      </c>
      <c r="F1411" s="7">
        <f t="shared" ref="F1411:F1474" si="90">DATE(E1411,B1411, D1411)</f>
        <v>44174</v>
      </c>
      <c r="G1411" t="s">
        <v>53</v>
      </c>
      <c r="H1411" t="s">
        <v>1215</v>
      </c>
      <c r="I1411" t="s">
        <v>3741</v>
      </c>
      <c r="J1411" s="2" t="str">
        <f>IF(LEFT(G1411,7)=" Signed",MID(G1411,FIND($S$3,G1411)+9,30),IF(LEFT(G1411,8)=" Claimed",MID(G1411,FIND($S$4,G1411)+8,30),IF(LEFT(G1411,8)=" As",MID(G1411,FIND($S$5,G1411)+8,30),IF(LEFT(G1411,8)= " Traded", MID(G1411,FIND($S$6, G1411)+8,30),IF(LEFT(G1411,8)= " Drafted", MID(G1411,FIND($S$7, G1411)+8,30),IF(LEFT(G1411,8)= " Player", MID(G1411,FIND($S$8, G1411)+8,30),"no"))))))</f>
        <v>Oklahoma City Thunder</v>
      </c>
      <c r="K1411" t="str">
        <f t="shared" ref="K1411:K1474" si="91">IF(ISNUMBER(SEARCH(".",J1411)) = TRUE, REPLACE(J1411,FIND(".",J1411),1,""),J1411)</f>
        <v>Oklahoma City Thunder</v>
      </c>
    </row>
    <row r="1412" spans="1:11" x14ac:dyDescent="0.25">
      <c r="A1412" s="9" t="s">
        <v>3806</v>
      </c>
      <c r="B1412" s="11">
        <f t="shared" si="88"/>
        <v>12</v>
      </c>
      <c r="C1412" s="9" t="s">
        <v>3803</v>
      </c>
      <c r="D1412" s="9" t="str">
        <f t="shared" si="89"/>
        <v>9</v>
      </c>
      <c r="E1412" s="11">
        <v>2020</v>
      </c>
      <c r="F1412" s="7">
        <f t="shared" si="90"/>
        <v>44174</v>
      </c>
      <c r="G1412" t="s">
        <v>955</v>
      </c>
      <c r="H1412" t="s">
        <v>954</v>
      </c>
      <c r="I1412" t="s">
        <v>3741</v>
      </c>
      <c r="J1412" s="2" t="str">
        <f>IF(LEFT(G1412,7)=" Signed",MID(G1412,FIND($S$3,G1412)+9,30),IF(LEFT(G1412,8)=" Claimed",MID(G1412,FIND($S$4,G1412)+8,30),IF(LEFT(G1412,8)=" As",MID(G1412,FIND($S$5,G1412)+8,30),IF(LEFT(G1412,8)= " Traded", MID(G1412,FIND($S$6, G1412)+8,30),IF(LEFT(G1412,8)= " Drafted", MID(G1412,FIND($S$7, G1412)+8,30),IF(LEFT(G1412,8)= " Player", MID(G1412,FIND($S$8, G1412)+8,30),"no"))))))</f>
        <v>New York Knicks.</v>
      </c>
      <c r="K1412" t="str">
        <f t="shared" si="91"/>
        <v>New York Knicks</v>
      </c>
    </row>
    <row r="1413" spans="1:11" x14ac:dyDescent="0.25">
      <c r="A1413" s="9" t="s">
        <v>3807</v>
      </c>
      <c r="B1413" s="11">
        <f t="shared" si="88"/>
        <v>2</v>
      </c>
      <c r="C1413" s="9" t="s">
        <v>3774</v>
      </c>
      <c r="D1413" s="9" t="str">
        <f t="shared" si="89"/>
        <v>1</v>
      </c>
      <c r="E1413" s="11">
        <v>2007</v>
      </c>
      <c r="F1413" s="7">
        <f t="shared" si="90"/>
        <v>39114</v>
      </c>
      <c r="G1413" t="s">
        <v>1207</v>
      </c>
      <c r="H1413" t="s">
        <v>400</v>
      </c>
      <c r="I1413" t="s">
        <v>3747</v>
      </c>
      <c r="J1413" s="2" t="str">
        <f>IF(LEFT(G1413,7)=" Signed",MID(G1413,FIND($S$3,G1413)+9,30),IF(LEFT(G1413,8)=" Claimed",MID(G1413,FIND($S$4,G1413)+8,30),IF(LEFT(G1413,8)=" As",MID(G1413,FIND($S$5,G1413)+8,30),IF(LEFT(G1413,8)= " Traded", MID(G1413,FIND($S$6, G1413)+8,30),IF(LEFT(G1413,8)= " Drafted", MID(G1413,FIND($S$7, G1413)+8,30),IF(LEFT(G1413,8)= " Player", MID(G1413,FIND($S$8, G1413)+8,30),"no"))))))</f>
        <v>no</v>
      </c>
      <c r="K1413" t="str">
        <f t="shared" si="91"/>
        <v>no</v>
      </c>
    </row>
    <row r="1414" spans="1:11" x14ac:dyDescent="0.25">
      <c r="A1414" s="9" t="s">
        <v>3807</v>
      </c>
      <c r="B1414" s="11">
        <f t="shared" si="88"/>
        <v>2</v>
      </c>
      <c r="C1414" s="9" t="s">
        <v>3774</v>
      </c>
      <c r="D1414" s="9" t="str">
        <f t="shared" si="89"/>
        <v>1</v>
      </c>
      <c r="E1414" s="11">
        <v>2008</v>
      </c>
      <c r="F1414" s="7">
        <f t="shared" si="90"/>
        <v>39479</v>
      </c>
      <c r="G1414" t="s">
        <v>130</v>
      </c>
      <c r="H1414" t="s">
        <v>881</v>
      </c>
      <c r="I1414" t="s">
        <v>3747</v>
      </c>
      <c r="J1414" s="2" t="str">
        <f>IF(LEFT(G1414,7)=" Signed",MID(G1414,FIND($S$3,G1414)+9,30),IF(LEFT(G1414,8)=" Claimed",MID(G1414,FIND($S$4,G1414)+8,30),IF(LEFT(G1414,8)=" As",MID(G1414,FIND($S$5,G1414)+8,30),IF(LEFT(G1414,8)= " Traded", MID(G1414,FIND($S$6, G1414)+8,30),IF(LEFT(G1414,8)= " Drafted", MID(G1414,FIND($S$7, G1414)+8,30),IF(LEFT(G1414,8)= " Player", MID(G1414,FIND($S$8, G1414)+8,30),"no"))))))</f>
        <v>no</v>
      </c>
      <c r="K1414" t="str">
        <f t="shared" si="91"/>
        <v>no</v>
      </c>
    </row>
    <row r="1415" spans="1:11" x14ac:dyDescent="0.25">
      <c r="A1415" s="9" t="s">
        <v>3807</v>
      </c>
      <c r="B1415" s="11">
        <f t="shared" si="88"/>
        <v>2</v>
      </c>
      <c r="C1415" s="9" t="s">
        <v>3774</v>
      </c>
      <c r="D1415" s="9" t="str">
        <f t="shared" si="89"/>
        <v>1</v>
      </c>
      <c r="E1415" s="11">
        <v>2008</v>
      </c>
      <c r="F1415" s="7">
        <f t="shared" si="90"/>
        <v>39479</v>
      </c>
      <c r="G1415" t="s">
        <v>1224</v>
      </c>
      <c r="H1415" t="s">
        <v>1225</v>
      </c>
      <c r="J1415" s="2" t="str">
        <f>IF(LEFT(G1415,7)=" Signed",MID(G1415,FIND($S$3,G1415)+9,30),IF(LEFT(G1415,8)=" Claimed",MID(G1415,FIND($S$4,G1415)+8,30),IF(LEFT(G1415,8)=" As",MID(G1415,FIND($S$5,G1415)+8,30),IF(LEFT(G1415,8)= " Traded", MID(G1415,FIND($S$6, G1415)+8,30),IF(LEFT(G1415,8)= " Drafted", MID(G1415,FIND($S$7, G1415)+8,30),IF(LEFT(G1415,8)= " Player", MID(G1415,FIND($S$8, G1415)+8,30),"no"))))))</f>
        <v>no</v>
      </c>
      <c r="K1415" t="str">
        <f t="shared" si="91"/>
        <v>no</v>
      </c>
    </row>
    <row r="1416" spans="1:11" x14ac:dyDescent="0.25">
      <c r="A1416" s="9" t="s">
        <v>3807</v>
      </c>
      <c r="B1416" s="11">
        <f t="shared" si="88"/>
        <v>2</v>
      </c>
      <c r="C1416" s="9" t="s">
        <v>3774</v>
      </c>
      <c r="D1416" s="9" t="str">
        <f t="shared" si="89"/>
        <v>1</v>
      </c>
      <c r="E1416" s="11">
        <v>2008</v>
      </c>
      <c r="F1416" s="7">
        <f t="shared" si="90"/>
        <v>39479</v>
      </c>
      <c r="G1416" t="s">
        <v>1226</v>
      </c>
      <c r="H1416" t="s">
        <v>1227</v>
      </c>
      <c r="J1416" s="2" t="str">
        <f>IF(LEFT(G1416,7)=" Signed",MID(G1416,FIND($S$3,G1416)+9,30),IF(LEFT(G1416,8)=" Claimed",MID(G1416,FIND($S$4,G1416)+8,30),IF(LEFT(G1416,8)=" As",MID(G1416,FIND($S$5,G1416)+8,30),IF(LEFT(G1416,8)= " Traded", MID(G1416,FIND($S$6, G1416)+8,30),IF(LEFT(G1416,8)= " Drafted", MID(G1416,FIND($S$7, G1416)+8,30),IF(LEFT(G1416,8)= " Player", MID(G1416,FIND($S$8, G1416)+8,30),"no"))))))</f>
        <v>no</v>
      </c>
      <c r="K1416" t="str">
        <f t="shared" si="91"/>
        <v>no</v>
      </c>
    </row>
    <row r="1417" spans="1:11" x14ac:dyDescent="0.25">
      <c r="A1417" s="9" t="s">
        <v>3807</v>
      </c>
      <c r="B1417" s="11">
        <f t="shared" si="88"/>
        <v>2</v>
      </c>
      <c r="C1417" s="9" t="s">
        <v>3774</v>
      </c>
      <c r="D1417" s="9" t="str">
        <f t="shared" si="89"/>
        <v>1</v>
      </c>
      <c r="E1417" s="11">
        <v>2011</v>
      </c>
      <c r="F1417" s="7">
        <f t="shared" si="90"/>
        <v>40575</v>
      </c>
      <c r="G1417" t="s">
        <v>34</v>
      </c>
      <c r="H1417" t="s">
        <v>581</v>
      </c>
      <c r="I1417" t="s">
        <v>3744</v>
      </c>
      <c r="J1417" s="2" t="str">
        <f>IF(LEFT(G1417,7)=" Signed",MID(G1417,FIND($S$3,G1417)+9,30),IF(LEFT(G1417,8)=" Claimed",MID(G1417,FIND($S$4,G1417)+8,30),IF(LEFT(G1417,8)=" As",MID(G1417,FIND($S$5,G1417)+8,30),IF(LEFT(G1417,8)= " Traded", MID(G1417,FIND($S$6, G1417)+8,30),IF(LEFT(G1417,8)= " Drafted", MID(G1417,FIND($S$7, G1417)+8,30),IF(LEFT(G1417,8)= " Player", MID(G1417,FIND($S$8, G1417)+8,30),"no"))))))</f>
        <v>no</v>
      </c>
      <c r="K1417" t="str">
        <f t="shared" si="91"/>
        <v>no</v>
      </c>
    </row>
    <row r="1418" spans="1:11" x14ac:dyDescent="0.25">
      <c r="A1418" s="9" t="s">
        <v>3807</v>
      </c>
      <c r="B1418" s="11">
        <f t="shared" si="88"/>
        <v>2</v>
      </c>
      <c r="C1418" s="9" t="s">
        <v>3774</v>
      </c>
      <c r="D1418" s="9" t="str">
        <f t="shared" si="89"/>
        <v>1</v>
      </c>
      <c r="E1418" s="11">
        <v>2014</v>
      </c>
      <c r="F1418" s="7">
        <f t="shared" si="90"/>
        <v>41671</v>
      </c>
      <c r="G1418" t="s">
        <v>1228</v>
      </c>
      <c r="H1418" t="s">
        <v>92</v>
      </c>
      <c r="I1418" t="s">
        <v>3750</v>
      </c>
      <c r="J1418" s="2" t="str">
        <f>IF(LEFT(G1418,7)=" Signed",MID(G1418,FIND($S$3,G1418)+9,30),IF(LEFT(G1418,8)=" Claimed",MID(G1418,FIND($S$4,G1418)+8,30),IF(LEFT(G1418,8)=" As",MID(G1418,FIND($S$5,G1418)+8,30),IF(LEFT(G1418,8)= " Traded", MID(G1418,FIND($S$6, G1418)+8,30),IF(LEFT(G1418,8)= " Drafted", MID(G1418,FIND($S$7, G1418)+8,30),IF(LEFT(G1418,8)= " Player", MID(G1418,FIND($S$8, G1418)+8,30),"no"))))))</f>
        <v>no</v>
      </c>
      <c r="K1418" t="str">
        <f t="shared" si="91"/>
        <v>no</v>
      </c>
    </row>
    <row r="1419" spans="1:11" x14ac:dyDescent="0.25">
      <c r="A1419" s="9" t="s">
        <v>3807</v>
      </c>
      <c r="B1419" s="11">
        <f t="shared" si="88"/>
        <v>2</v>
      </c>
      <c r="C1419" s="9" t="s">
        <v>3774</v>
      </c>
      <c r="D1419" s="9" t="str">
        <f t="shared" si="89"/>
        <v>1</v>
      </c>
      <c r="E1419" s="11">
        <v>2014</v>
      </c>
      <c r="F1419" s="7">
        <f t="shared" si="90"/>
        <v>41671</v>
      </c>
      <c r="G1419" t="s">
        <v>1186</v>
      </c>
      <c r="H1419" t="s">
        <v>97</v>
      </c>
      <c r="I1419" t="s">
        <v>3747</v>
      </c>
      <c r="J1419" s="2" t="str">
        <f>IF(LEFT(G1419,7)=" Signed",MID(G1419,FIND($S$3,G1419)+9,30),IF(LEFT(G1419,8)=" Claimed",MID(G1419,FIND($S$4,G1419)+8,30),IF(LEFT(G1419,8)=" As",MID(G1419,FIND($S$5,G1419)+8,30),IF(LEFT(G1419,8)= " Traded", MID(G1419,FIND($S$6, G1419)+8,30),IF(LEFT(G1419,8)= " Drafted", MID(G1419,FIND($S$7, G1419)+8,30),IF(LEFT(G1419,8)= " Player", MID(G1419,FIND($S$8, G1419)+8,30),"no"))))))</f>
        <v>no</v>
      </c>
      <c r="K1419" t="str">
        <f t="shared" si="91"/>
        <v>no</v>
      </c>
    </row>
    <row r="1420" spans="1:11" x14ac:dyDescent="0.25">
      <c r="A1420" s="9" t="s">
        <v>3807</v>
      </c>
      <c r="B1420" s="11">
        <f t="shared" si="88"/>
        <v>2</v>
      </c>
      <c r="C1420" s="9" t="s">
        <v>3774</v>
      </c>
      <c r="D1420" s="9" t="str">
        <f t="shared" si="89"/>
        <v>1</v>
      </c>
      <c r="E1420" s="11">
        <v>2014</v>
      </c>
      <c r="F1420" s="7">
        <f t="shared" si="90"/>
        <v>41671</v>
      </c>
      <c r="G1420" t="s">
        <v>1229</v>
      </c>
      <c r="H1420" t="s">
        <v>97</v>
      </c>
      <c r="I1420" t="s">
        <v>3750</v>
      </c>
      <c r="J1420" s="2" t="str">
        <f>IF(LEFT(G1420,7)=" Signed",MID(G1420,FIND($S$3,G1420)+9,30),IF(LEFT(G1420,8)=" Claimed",MID(G1420,FIND($S$4,G1420)+8,30),IF(LEFT(G1420,8)=" As",MID(G1420,FIND($S$5,G1420)+8,30),IF(LEFT(G1420,8)= " Traded", MID(G1420,FIND($S$6, G1420)+8,30),IF(LEFT(G1420,8)= " Drafted", MID(G1420,FIND($S$7, G1420)+8,30),IF(LEFT(G1420,8)= " Player", MID(G1420,FIND($S$8, G1420)+8,30),"no"))))))</f>
        <v>no</v>
      </c>
      <c r="K1420" t="str">
        <f t="shared" si="91"/>
        <v>no</v>
      </c>
    </row>
    <row r="1421" spans="1:11" x14ac:dyDescent="0.25">
      <c r="A1421" s="9" t="s">
        <v>3807</v>
      </c>
      <c r="B1421" s="11">
        <f t="shared" si="88"/>
        <v>2</v>
      </c>
      <c r="C1421" s="9" t="s">
        <v>3774</v>
      </c>
      <c r="D1421" s="9" t="str">
        <f t="shared" si="89"/>
        <v>1</v>
      </c>
      <c r="E1421" s="11">
        <v>2014</v>
      </c>
      <c r="F1421" s="7">
        <f t="shared" si="90"/>
        <v>41671</v>
      </c>
      <c r="G1421" t="s">
        <v>34</v>
      </c>
      <c r="H1421" t="s">
        <v>253</v>
      </c>
      <c r="I1421" t="s">
        <v>3744</v>
      </c>
      <c r="J1421" s="2" t="str">
        <f>IF(LEFT(G1421,7)=" Signed",MID(G1421,FIND($S$3,G1421)+9,30),IF(LEFT(G1421,8)=" Claimed",MID(G1421,FIND($S$4,G1421)+8,30),IF(LEFT(G1421,8)=" As",MID(G1421,FIND($S$5,G1421)+8,30),IF(LEFT(G1421,8)= " Traded", MID(G1421,FIND($S$6, G1421)+8,30),IF(LEFT(G1421,8)= " Drafted", MID(G1421,FIND($S$7, G1421)+8,30),IF(LEFT(G1421,8)= " Player", MID(G1421,FIND($S$8, G1421)+8,30),"no"))))))</f>
        <v>no</v>
      </c>
      <c r="K1421" t="str">
        <f t="shared" si="91"/>
        <v>no</v>
      </c>
    </row>
    <row r="1422" spans="1:11" x14ac:dyDescent="0.25">
      <c r="A1422" s="9" t="s">
        <v>3807</v>
      </c>
      <c r="B1422" s="11">
        <f t="shared" si="88"/>
        <v>2</v>
      </c>
      <c r="C1422" s="9" t="s">
        <v>3774</v>
      </c>
      <c r="D1422" s="9" t="str">
        <f t="shared" si="89"/>
        <v>1</v>
      </c>
      <c r="E1422" s="11">
        <v>2015</v>
      </c>
      <c r="F1422" s="7">
        <f t="shared" si="90"/>
        <v>42036</v>
      </c>
      <c r="G1422" t="s">
        <v>960</v>
      </c>
      <c r="H1422" t="s">
        <v>788</v>
      </c>
      <c r="I1422" t="s">
        <v>3747</v>
      </c>
      <c r="J1422" s="2" t="str">
        <f>IF(LEFT(G1422,7)=" Signed",MID(G1422,FIND($S$3,G1422)+9,30),IF(LEFT(G1422,8)=" Claimed",MID(G1422,FIND($S$4,G1422)+8,30),IF(LEFT(G1422,8)=" As",MID(G1422,FIND($S$5,G1422)+8,30),IF(LEFT(G1422,8)= " Traded", MID(G1422,FIND($S$6, G1422)+8,30),IF(LEFT(G1422,8)= " Drafted", MID(G1422,FIND($S$7, G1422)+8,30),IF(LEFT(G1422,8)= " Player", MID(G1422,FIND($S$8, G1422)+8,30),"no"))))))</f>
        <v>no</v>
      </c>
      <c r="K1422" t="str">
        <f t="shared" si="91"/>
        <v>no</v>
      </c>
    </row>
    <row r="1423" spans="1:11" x14ac:dyDescent="0.25">
      <c r="A1423" s="9" t="s">
        <v>3807</v>
      </c>
      <c r="B1423" s="11">
        <f t="shared" si="88"/>
        <v>2</v>
      </c>
      <c r="C1423" s="9" t="s">
        <v>3774</v>
      </c>
      <c r="D1423" s="9" t="str">
        <f t="shared" si="89"/>
        <v>1</v>
      </c>
      <c r="E1423" s="11">
        <v>2018</v>
      </c>
      <c r="F1423" s="7">
        <f t="shared" si="90"/>
        <v>43132</v>
      </c>
      <c r="G1423" t="s">
        <v>284</v>
      </c>
      <c r="H1423" t="s">
        <v>231</v>
      </c>
      <c r="I1423" t="s">
        <v>3742</v>
      </c>
      <c r="J1423" s="2" t="str">
        <f>IF(LEFT(G1423,7)=" Signed",MID(G1423,FIND($S$3,G1423)+9,30),IF(LEFT(G1423,8)=" Claimed",MID(G1423,FIND($S$4,G1423)+8,30),IF(LEFT(G1423,8)=" As",MID(G1423,FIND($S$5,G1423)+8,30),IF(LEFT(G1423,8)= " Traded", MID(G1423,FIND($S$6, G1423)+8,30),IF(LEFT(G1423,8)= " Drafted", MID(G1423,FIND($S$7, G1423)+8,30),IF(LEFT(G1423,8)= " Player", MID(G1423,FIND($S$8, G1423)+8,30),"no"))))))</f>
        <v>no</v>
      </c>
      <c r="K1423" t="str">
        <f t="shared" si="91"/>
        <v>no</v>
      </c>
    </row>
    <row r="1424" spans="1:11" x14ac:dyDescent="0.25">
      <c r="A1424" s="9" t="s">
        <v>3807</v>
      </c>
      <c r="B1424" s="11">
        <f t="shared" si="88"/>
        <v>2</v>
      </c>
      <c r="C1424" s="9" t="s">
        <v>3774</v>
      </c>
      <c r="D1424" s="9" t="str">
        <f t="shared" si="89"/>
        <v>1</v>
      </c>
      <c r="E1424" s="11">
        <v>2018</v>
      </c>
      <c r="F1424" s="7">
        <f t="shared" si="90"/>
        <v>43132</v>
      </c>
      <c r="G1424" t="s">
        <v>1230</v>
      </c>
      <c r="H1424" t="s">
        <v>1231</v>
      </c>
      <c r="I1424" t="s">
        <v>3752</v>
      </c>
      <c r="J1424" s="2" t="str">
        <f>IF(LEFT(G1424,7)=" Signed",MID(G1424,FIND($S$3,G1424)+9,30),IF(LEFT(G1424,8)=" Claimed",MID(G1424,FIND($S$4,G1424)+8,30),IF(LEFT(G1424,8)=" As",MID(G1424,FIND($S$5,G1424)+8,30),IF(LEFT(G1424,8)= " Traded", MID(G1424,FIND($S$6, G1424)+8,30),IF(LEFT(G1424,8)= " Drafted", MID(G1424,FIND($S$7, G1424)+8,30),IF(LEFT(G1424,8)= " Player", MID(G1424,FIND($S$8, G1424)+8,30),"no"))))))</f>
        <v>no</v>
      </c>
      <c r="K1424" t="str">
        <f t="shared" si="91"/>
        <v>no</v>
      </c>
    </row>
    <row r="1425" spans="1:11" x14ac:dyDescent="0.25">
      <c r="A1425" s="9" t="s">
        <v>3807</v>
      </c>
      <c r="B1425" s="11">
        <f t="shared" si="88"/>
        <v>2</v>
      </c>
      <c r="C1425" s="9" t="s">
        <v>3774</v>
      </c>
      <c r="D1425" s="9" t="str">
        <f t="shared" si="89"/>
        <v>1</v>
      </c>
      <c r="E1425" s="11">
        <v>2018</v>
      </c>
      <c r="F1425" s="7">
        <f t="shared" si="90"/>
        <v>43132</v>
      </c>
      <c r="G1425" t="s">
        <v>1232</v>
      </c>
      <c r="H1425" t="s">
        <v>1233</v>
      </c>
      <c r="I1425" t="s">
        <v>3752</v>
      </c>
      <c r="J1425" s="2" t="str">
        <f>IF(LEFT(G1425,7)=" Signed",MID(G1425,FIND($S$3,G1425)+9,30),IF(LEFT(G1425,8)=" Claimed",MID(G1425,FIND($S$4,G1425)+8,30),IF(LEFT(G1425,8)=" As",MID(G1425,FIND($S$5,G1425)+8,30),IF(LEFT(G1425,8)= " Traded", MID(G1425,FIND($S$6, G1425)+8,30),IF(LEFT(G1425,8)= " Drafted", MID(G1425,FIND($S$7, G1425)+8,30),IF(LEFT(G1425,8)= " Player", MID(G1425,FIND($S$8, G1425)+8,30),"no"))))))</f>
        <v>no</v>
      </c>
      <c r="K1425" t="str">
        <f t="shared" si="91"/>
        <v>no</v>
      </c>
    </row>
    <row r="1426" spans="1:11" x14ac:dyDescent="0.25">
      <c r="A1426" s="9" t="s">
        <v>3807</v>
      </c>
      <c r="B1426" s="11">
        <f t="shared" si="88"/>
        <v>2</v>
      </c>
      <c r="C1426" s="9" t="s">
        <v>3774</v>
      </c>
      <c r="D1426" s="9" t="str">
        <f t="shared" si="89"/>
        <v>1</v>
      </c>
      <c r="E1426" s="11">
        <v>2018</v>
      </c>
      <c r="F1426" s="7">
        <f t="shared" si="90"/>
        <v>43132</v>
      </c>
      <c r="G1426" t="s">
        <v>1234</v>
      </c>
      <c r="H1426" t="s">
        <v>823</v>
      </c>
      <c r="I1426" t="s">
        <v>3752</v>
      </c>
      <c r="J1426" s="2" t="str">
        <f>IF(LEFT(G1426,7)=" Signed",MID(G1426,FIND($S$3,G1426)+9,30),IF(LEFT(G1426,8)=" Claimed",MID(G1426,FIND($S$4,G1426)+8,30),IF(LEFT(G1426,8)=" As",MID(G1426,FIND($S$5,G1426)+8,30),IF(LEFT(G1426,8)= " Traded", MID(G1426,FIND($S$6, G1426)+8,30),IF(LEFT(G1426,8)= " Drafted", MID(G1426,FIND($S$7, G1426)+8,30),IF(LEFT(G1426,8)= " Player", MID(G1426,FIND($S$8, G1426)+8,30),"no"))))))</f>
        <v>no</v>
      </c>
      <c r="K1426" t="str">
        <f t="shared" si="91"/>
        <v>no</v>
      </c>
    </row>
    <row r="1427" spans="1:11" x14ac:dyDescent="0.25">
      <c r="A1427" s="9" t="s">
        <v>3807</v>
      </c>
      <c r="B1427" s="11">
        <f t="shared" si="88"/>
        <v>2</v>
      </c>
      <c r="C1427" s="9" t="s">
        <v>3774</v>
      </c>
      <c r="D1427" s="9" t="str">
        <f t="shared" si="89"/>
        <v>1</v>
      </c>
      <c r="E1427" s="11">
        <v>2018</v>
      </c>
      <c r="F1427" s="7">
        <f t="shared" si="90"/>
        <v>43132</v>
      </c>
      <c r="G1427" t="s">
        <v>1235</v>
      </c>
      <c r="H1427" t="s">
        <v>769</v>
      </c>
      <c r="I1427" t="s">
        <v>3752</v>
      </c>
      <c r="J1427" s="2" t="str">
        <f>IF(LEFT(G1427,7)=" Signed",MID(G1427,FIND($S$3,G1427)+9,30),IF(LEFT(G1427,8)=" Claimed",MID(G1427,FIND($S$4,G1427)+8,30),IF(LEFT(G1427,8)=" As",MID(G1427,FIND($S$5,G1427)+8,30),IF(LEFT(G1427,8)= " Traded", MID(G1427,FIND($S$6, G1427)+8,30),IF(LEFT(G1427,8)= " Drafted", MID(G1427,FIND($S$7, G1427)+8,30),IF(LEFT(G1427,8)= " Player", MID(G1427,FIND($S$8, G1427)+8,30),"no"))))))</f>
        <v>no</v>
      </c>
      <c r="K1427" t="str">
        <f t="shared" si="91"/>
        <v>no</v>
      </c>
    </row>
    <row r="1428" spans="1:11" x14ac:dyDescent="0.25">
      <c r="A1428" s="9" t="s">
        <v>3807</v>
      </c>
      <c r="B1428" s="11">
        <f t="shared" si="88"/>
        <v>2</v>
      </c>
      <c r="C1428" s="9" t="s">
        <v>3774</v>
      </c>
      <c r="D1428" s="9" t="str">
        <f t="shared" si="89"/>
        <v>1</v>
      </c>
      <c r="E1428" s="11">
        <v>2018</v>
      </c>
      <c r="F1428" s="7">
        <f t="shared" si="90"/>
        <v>43132</v>
      </c>
      <c r="G1428" t="s">
        <v>993</v>
      </c>
      <c r="H1428" t="s">
        <v>1058</v>
      </c>
      <c r="I1428" t="s">
        <v>3744</v>
      </c>
      <c r="J1428" s="2" t="str">
        <f>IF(LEFT(G1428,7)=" Signed",MID(G1428,FIND($S$3,G1428)+9,30),IF(LEFT(G1428,8)=" Claimed",MID(G1428,FIND($S$4,G1428)+8,30),IF(LEFT(G1428,8)=" As",MID(G1428,FIND($S$5,G1428)+8,30),IF(LEFT(G1428,8)= " Traded", MID(G1428,FIND($S$6, G1428)+8,30),IF(LEFT(G1428,8)= " Drafted", MID(G1428,FIND($S$7, G1428)+8,30),IF(LEFT(G1428,8)= " Player", MID(G1428,FIND($S$8, G1428)+8,30),"no"))))))</f>
        <v>no</v>
      </c>
      <c r="K1428" t="str">
        <f t="shared" si="91"/>
        <v>no</v>
      </c>
    </row>
    <row r="1429" spans="1:11" x14ac:dyDescent="0.25">
      <c r="A1429" s="9" t="s">
        <v>3807</v>
      </c>
      <c r="B1429" s="11">
        <f t="shared" si="88"/>
        <v>2</v>
      </c>
      <c r="C1429" s="9" t="s">
        <v>3774</v>
      </c>
      <c r="D1429" s="9" t="str">
        <f t="shared" si="89"/>
        <v>1</v>
      </c>
      <c r="E1429" s="11">
        <v>2018</v>
      </c>
      <c r="F1429" s="7">
        <f t="shared" si="90"/>
        <v>43132</v>
      </c>
      <c r="G1429" t="s">
        <v>1236</v>
      </c>
      <c r="H1429" t="s">
        <v>915</v>
      </c>
      <c r="I1429" t="s">
        <v>3752</v>
      </c>
      <c r="J1429" s="2" t="str">
        <f>IF(LEFT(G1429,7)=" Signed",MID(G1429,FIND($S$3,G1429)+9,30),IF(LEFT(G1429,8)=" Claimed",MID(G1429,FIND($S$4,G1429)+8,30),IF(LEFT(G1429,8)=" As",MID(G1429,FIND($S$5,G1429)+8,30),IF(LEFT(G1429,8)= " Traded", MID(G1429,FIND($S$6, G1429)+8,30),IF(LEFT(G1429,8)= " Drafted", MID(G1429,FIND($S$7, G1429)+8,30),IF(LEFT(G1429,8)= " Player", MID(G1429,FIND($S$8, G1429)+8,30),"no"))))))</f>
        <v>no</v>
      </c>
      <c r="K1429" t="str">
        <f t="shared" si="91"/>
        <v>no</v>
      </c>
    </row>
    <row r="1430" spans="1:11" x14ac:dyDescent="0.25">
      <c r="A1430" s="9" t="s">
        <v>3807</v>
      </c>
      <c r="B1430" s="11">
        <f t="shared" si="88"/>
        <v>2</v>
      </c>
      <c r="C1430" s="9" t="s">
        <v>3774</v>
      </c>
      <c r="D1430" s="9" t="str">
        <f t="shared" si="89"/>
        <v>1</v>
      </c>
      <c r="E1430" s="11">
        <v>2018</v>
      </c>
      <c r="F1430" s="7">
        <f t="shared" si="90"/>
        <v>43132</v>
      </c>
      <c r="G1430" t="s">
        <v>997</v>
      </c>
      <c r="H1430" t="s">
        <v>646</v>
      </c>
      <c r="I1430" t="s">
        <v>3742</v>
      </c>
      <c r="J1430" s="2" t="str">
        <f>IF(LEFT(G1430,7)=" Signed",MID(G1430,FIND($S$3,G1430)+9,30),IF(LEFT(G1430,8)=" Claimed",MID(G1430,FIND($S$4,G1430)+8,30),IF(LEFT(G1430,8)=" As",MID(G1430,FIND($S$5,G1430)+8,30),IF(LEFT(G1430,8)= " Traded", MID(G1430,FIND($S$6, G1430)+8,30),IF(LEFT(G1430,8)= " Drafted", MID(G1430,FIND($S$7, G1430)+8,30),IF(LEFT(G1430,8)= " Player", MID(G1430,FIND($S$8, G1430)+8,30),"no"))))))</f>
        <v>no</v>
      </c>
      <c r="K1430" t="str">
        <f t="shared" si="91"/>
        <v>no</v>
      </c>
    </row>
    <row r="1431" spans="1:11" x14ac:dyDescent="0.25">
      <c r="A1431" s="9" t="s">
        <v>3807</v>
      </c>
      <c r="B1431" s="11">
        <f t="shared" si="88"/>
        <v>2</v>
      </c>
      <c r="C1431" s="9" t="s">
        <v>3774</v>
      </c>
      <c r="D1431" s="9" t="str">
        <f t="shared" si="89"/>
        <v>1</v>
      </c>
      <c r="E1431" s="11">
        <v>2019</v>
      </c>
      <c r="F1431" s="7">
        <f t="shared" si="90"/>
        <v>43497</v>
      </c>
      <c r="G1431" t="s">
        <v>30</v>
      </c>
      <c r="H1431" t="s">
        <v>635</v>
      </c>
      <c r="I1431" t="s">
        <v>3744</v>
      </c>
      <c r="J1431" s="2" t="str">
        <f>IF(LEFT(G1431,7)=" Signed",MID(G1431,FIND($S$3,G1431)+9,30),IF(LEFT(G1431,8)=" Claimed",MID(G1431,FIND($S$4,G1431)+8,30),IF(LEFT(G1431,8)=" As",MID(G1431,FIND($S$5,G1431)+8,30),IF(LEFT(G1431,8)= " Traded", MID(G1431,FIND($S$6, G1431)+8,30),IF(LEFT(G1431,8)= " Drafted", MID(G1431,FIND($S$7, G1431)+8,30),IF(LEFT(G1431,8)= " Player", MID(G1431,FIND($S$8, G1431)+8,30),"no"))))))</f>
        <v>no</v>
      </c>
      <c r="K1431" t="str">
        <f t="shared" si="91"/>
        <v>no</v>
      </c>
    </row>
    <row r="1432" spans="1:11" x14ac:dyDescent="0.25">
      <c r="A1432" s="9" t="s">
        <v>3807</v>
      </c>
      <c r="B1432" s="11">
        <f t="shared" si="88"/>
        <v>2</v>
      </c>
      <c r="C1432" s="9" t="s">
        <v>3774</v>
      </c>
      <c r="D1432" s="9" t="str">
        <f t="shared" si="89"/>
        <v>1</v>
      </c>
      <c r="E1432" s="11">
        <v>2019</v>
      </c>
      <c r="F1432" s="7">
        <f t="shared" si="90"/>
        <v>43497</v>
      </c>
      <c r="G1432" t="s">
        <v>997</v>
      </c>
      <c r="H1432" t="s">
        <v>446</v>
      </c>
      <c r="I1432" t="s">
        <v>3742</v>
      </c>
      <c r="J1432" s="2" t="str">
        <f>IF(LEFT(G1432,7)=" Signed",MID(G1432,FIND($S$3,G1432)+9,30),IF(LEFT(G1432,8)=" Claimed",MID(G1432,FIND($S$4,G1432)+8,30),IF(LEFT(G1432,8)=" As",MID(G1432,FIND($S$5,G1432)+8,30),IF(LEFT(G1432,8)= " Traded", MID(G1432,FIND($S$6, G1432)+8,30),IF(LEFT(G1432,8)= " Drafted", MID(G1432,FIND($S$7, G1432)+8,30),IF(LEFT(G1432,8)= " Player", MID(G1432,FIND($S$8, G1432)+8,30),"no"))))))</f>
        <v>no</v>
      </c>
      <c r="K1432" t="str">
        <f t="shared" si="91"/>
        <v>no</v>
      </c>
    </row>
    <row r="1433" spans="1:11" x14ac:dyDescent="0.25">
      <c r="A1433" s="9" t="s">
        <v>3807</v>
      </c>
      <c r="B1433" s="11">
        <f t="shared" si="88"/>
        <v>2</v>
      </c>
      <c r="C1433" s="9" t="s">
        <v>3774</v>
      </c>
      <c r="D1433" s="9" t="str">
        <f t="shared" si="89"/>
        <v>1</v>
      </c>
      <c r="E1433" s="11">
        <v>2019</v>
      </c>
      <c r="F1433" s="7">
        <f t="shared" si="90"/>
        <v>43497</v>
      </c>
      <c r="G1433" t="s">
        <v>1237</v>
      </c>
      <c r="H1433" t="s">
        <v>588</v>
      </c>
      <c r="I1433" t="s">
        <v>3752</v>
      </c>
      <c r="J1433" s="2" t="str">
        <f>IF(LEFT(G1433,7)=" Signed",MID(G1433,FIND($S$3,G1433)+9,30),IF(LEFT(G1433,8)=" Claimed",MID(G1433,FIND($S$4,G1433)+8,30),IF(LEFT(G1433,8)=" As",MID(G1433,FIND($S$5,G1433)+8,30),IF(LEFT(G1433,8)= " Traded", MID(G1433,FIND($S$6, G1433)+8,30),IF(LEFT(G1433,8)= " Drafted", MID(G1433,FIND($S$7, G1433)+8,30),IF(LEFT(G1433,8)= " Player", MID(G1433,FIND($S$8, G1433)+8,30),"no"))))))</f>
        <v>no</v>
      </c>
      <c r="K1433" t="str">
        <f t="shared" si="91"/>
        <v>no</v>
      </c>
    </row>
    <row r="1434" spans="1:11" x14ac:dyDescent="0.25">
      <c r="A1434" s="9" t="s">
        <v>3807</v>
      </c>
      <c r="B1434" s="11">
        <f t="shared" si="88"/>
        <v>2</v>
      </c>
      <c r="C1434" s="9" t="s">
        <v>3774</v>
      </c>
      <c r="D1434" s="9" t="str">
        <f t="shared" si="89"/>
        <v>1</v>
      </c>
      <c r="E1434" s="11">
        <v>2019</v>
      </c>
      <c r="F1434" s="7">
        <f t="shared" si="90"/>
        <v>43497</v>
      </c>
      <c r="G1434" t="s">
        <v>1166</v>
      </c>
      <c r="H1434" t="s">
        <v>316</v>
      </c>
      <c r="I1434" t="s">
        <v>3744</v>
      </c>
      <c r="J1434" s="2" t="str">
        <f>IF(LEFT(G1434,7)=" Signed",MID(G1434,FIND($S$3,G1434)+9,30),IF(LEFT(G1434,8)=" Claimed",MID(G1434,FIND($S$4,G1434)+8,30),IF(LEFT(G1434,8)=" As",MID(G1434,FIND($S$5,G1434)+8,30),IF(LEFT(G1434,8)= " Traded", MID(G1434,FIND($S$6, G1434)+8,30),IF(LEFT(G1434,8)= " Drafted", MID(G1434,FIND($S$7, G1434)+8,30),IF(LEFT(G1434,8)= " Player", MID(G1434,FIND($S$8, G1434)+8,30),"no"))))))</f>
        <v>no</v>
      </c>
      <c r="K1434" t="str">
        <f t="shared" si="91"/>
        <v>no</v>
      </c>
    </row>
    <row r="1435" spans="1:11" x14ac:dyDescent="0.25">
      <c r="A1435" s="9" t="s">
        <v>3807</v>
      </c>
      <c r="B1435" s="11">
        <f t="shared" si="88"/>
        <v>2</v>
      </c>
      <c r="C1435" s="9" t="s">
        <v>3774</v>
      </c>
      <c r="D1435" s="9" t="str">
        <f t="shared" si="89"/>
        <v>1</v>
      </c>
      <c r="E1435" s="11">
        <v>2020</v>
      </c>
      <c r="F1435" s="7">
        <f t="shared" si="90"/>
        <v>43862</v>
      </c>
      <c r="G1435" t="s">
        <v>271</v>
      </c>
      <c r="H1435" t="s">
        <v>569</v>
      </c>
      <c r="I1435" t="s">
        <v>3741</v>
      </c>
      <c r="J1435" s="2" t="str">
        <f>IF(LEFT(G1435,7)=" Signed",MID(G1435,FIND($S$3,G1435)+9,30),IF(LEFT(G1435,8)=" Claimed",MID(G1435,FIND($S$4,G1435)+8,30),IF(LEFT(G1435,8)=" As",MID(G1435,FIND($S$5,G1435)+8,30),IF(LEFT(G1435,8)= " Traded", MID(G1435,FIND($S$6, G1435)+8,30),IF(LEFT(G1435,8)= " Drafted", MID(G1435,FIND($S$7, G1435)+8,30),IF(LEFT(G1435,8)= " Player", MID(G1435,FIND($S$8, G1435)+8,30),"no"))))))</f>
        <v>Sacramento Kings.</v>
      </c>
      <c r="K1435" t="str">
        <f t="shared" si="91"/>
        <v>Sacramento Kings</v>
      </c>
    </row>
    <row r="1436" spans="1:11" x14ac:dyDescent="0.25">
      <c r="A1436" s="9" t="s">
        <v>3807</v>
      </c>
      <c r="B1436" s="11">
        <f t="shared" si="88"/>
        <v>2</v>
      </c>
      <c r="C1436" s="9" t="s">
        <v>3774</v>
      </c>
      <c r="D1436" s="9" t="str">
        <f t="shared" si="89"/>
        <v>1</v>
      </c>
      <c r="E1436" s="11">
        <v>2021</v>
      </c>
      <c r="F1436" s="7">
        <f t="shared" si="90"/>
        <v>44228</v>
      </c>
      <c r="G1436" t="s">
        <v>941</v>
      </c>
      <c r="H1436" t="s">
        <v>1238</v>
      </c>
      <c r="I1436" t="s">
        <v>3744</v>
      </c>
      <c r="J1436" s="2" t="str">
        <f>IF(LEFT(G1436,7)=" Signed",MID(G1436,FIND($S$3,G1436)+9,30),IF(LEFT(G1436,8)=" Claimed",MID(G1436,FIND($S$4,G1436)+8,30),IF(LEFT(G1436,8)=" As",MID(G1436,FIND($S$5,G1436)+8,30),IF(LEFT(G1436,8)= " Traded", MID(G1436,FIND($S$6, G1436)+8,30),IF(LEFT(G1436,8)= " Drafted", MID(G1436,FIND($S$7, G1436)+8,30),IF(LEFT(G1436,8)= " Player", MID(G1436,FIND($S$8, G1436)+8,30),"no"))))))</f>
        <v>no</v>
      </c>
      <c r="K1436" t="str">
        <f t="shared" si="91"/>
        <v>no</v>
      </c>
    </row>
    <row r="1437" spans="1:11" x14ac:dyDescent="0.25">
      <c r="A1437" s="9" t="s">
        <v>3807</v>
      </c>
      <c r="B1437" s="11">
        <f t="shared" si="88"/>
        <v>2</v>
      </c>
      <c r="C1437" s="9" t="s">
        <v>3774</v>
      </c>
      <c r="D1437" s="9" t="str">
        <f t="shared" si="89"/>
        <v>1</v>
      </c>
      <c r="E1437" s="11">
        <v>2022</v>
      </c>
      <c r="F1437" s="7">
        <f t="shared" si="90"/>
        <v>44593</v>
      </c>
      <c r="G1437" t="s">
        <v>1239</v>
      </c>
      <c r="H1437" t="s">
        <v>159</v>
      </c>
      <c r="I1437" t="s">
        <v>3741</v>
      </c>
      <c r="J1437" s="2" t="str">
        <f>IF(LEFT(G1437,7)=" Signed",MID(G1437,FIND($S$3,G1437)+9,30),IF(LEFT(G1437,8)=" Claimed",MID(G1437,FIND($S$4,G1437)+8,30),IF(LEFT(G1437,8)=" As",MID(G1437,FIND($S$5,G1437)+8,30),IF(LEFT(G1437,8)= " Traded", MID(G1437,FIND($S$6, G1437)+8,30),IF(LEFT(G1437,8)= " Drafted", MID(G1437,FIND($S$7, G1437)+8,30),IF(LEFT(G1437,8)= " Player", MID(G1437,FIND($S$8, G1437)+8,30),"no"))))))</f>
        <v>Phoenix Suns.</v>
      </c>
      <c r="K1437" t="str">
        <f t="shared" si="91"/>
        <v>Phoenix Suns</v>
      </c>
    </row>
    <row r="1438" spans="1:11" x14ac:dyDescent="0.25">
      <c r="A1438" s="9" t="s">
        <v>3807</v>
      </c>
      <c r="B1438" s="11">
        <f t="shared" si="88"/>
        <v>2</v>
      </c>
      <c r="C1438" s="9" t="s">
        <v>3775</v>
      </c>
      <c r="D1438" s="9" t="str">
        <f t="shared" si="89"/>
        <v>10</v>
      </c>
      <c r="E1438" s="11">
        <v>2015</v>
      </c>
      <c r="F1438" s="7">
        <f t="shared" si="90"/>
        <v>42045</v>
      </c>
      <c r="G1438" t="s">
        <v>1240</v>
      </c>
      <c r="H1438" t="s">
        <v>1057</v>
      </c>
      <c r="I1438" t="s">
        <v>3752</v>
      </c>
      <c r="J1438" s="2" t="str">
        <f>IF(LEFT(G1438,7)=" Signed",MID(G1438,FIND($S$3,G1438)+9,30),IF(LEFT(G1438,8)=" Claimed",MID(G1438,FIND($S$4,G1438)+8,30),IF(LEFT(G1438,8)=" As",MID(G1438,FIND($S$5,G1438)+8,30),IF(LEFT(G1438,8)= " Traded", MID(G1438,FIND($S$6, G1438)+8,30),IF(LEFT(G1438,8)= " Drafted", MID(G1438,FIND($S$7, G1438)+8,30),IF(LEFT(G1438,8)= " Player", MID(G1438,FIND($S$8, G1438)+8,30),"no"))))))</f>
        <v>no</v>
      </c>
      <c r="K1438" t="str">
        <f t="shared" si="91"/>
        <v>no</v>
      </c>
    </row>
    <row r="1439" spans="1:11" x14ac:dyDescent="0.25">
      <c r="A1439" s="9" t="s">
        <v>3807</v>
      </c>
      <c r="B1439" s="11">
        <f t="shared" si="88"/>
        <v>2</v>
      </c>
      <c r="C1439" s="9" t="s">
        <v>3775</v>
      </c>
      <c r="D1439" s="9" t="str">
        <f t="shared" si="89"/>
        <v>10</v>
      </c>
      <c r="E1439" s="11">
        <v>2015</v>
      </c>
      <c r="F1439" s="7">
        <f t="shared" si="90"/>
        <v>42045</v>
      </c>
      <c r="G1439" t="s">
        <v>1241</v>
      </c>
      <c r="H1439" t="s">
        <v>1242</v>
      </c>
      <c r="I1439" t="s">
        <v>3752</v>
      </c>
      <c r="J1439" s="2" t="str">
        <f>IF(LEFT(G1439,7)=" Signed",MID(G1439,FIND($S$3,G1439)+9,30),IF(LEFT(G1439,8)=" Claimed",MID(G1439,FIND($S$4,G1439)+8,30),IF(LEFT(G1439,8)=" As",MID(G1439,FIND($S$5,G1439)+8,30),IF(LEFT(G1439,8)= " Traded", MID(G1439,FIND($S$6, G1439)+8,30),IF(LEFT(G1439,8)= " Drafted", MID(G1439,FIND($S$7, G1439)+8,30),IF(LEFT(G1439,8)= " Player", MID(G1439,FIND($S$8, G1439)+8,30),"no"))))))</f>
        <v>no</v>
      </c>
      <c r="K1439" t="str">
        <f t="shared" si="91"/>
        <v>no</v>
      </c>
    </row>
    <row r="1440" spans="1:11" x14ac:dyDescent="0.25">
      <c r="A1440" s="9" t="s">
        <v>3807</v>
      </c>
      <c r="B1440" s="11">
        <f t="shared" si="88"/>
        <v>2</v>
      </c>
      <c r="C1440" s="9" t="s">
        <v>3775</v>
      </c>
      <c r="D1440" s="9" t="str">
        <f t="shared" si="89"/>
        <v>10</v>
      </c>
      <c r="E1440" s="11">
        <v>2015</v>
      </c>
      <c r="F1440" s="7">
        <f t="shared" si="90"/>
        <v>42045</v>
      </c>
      <c r="G1440" t="s">
        <v>1243</v>
      </c>
      <c r="H1440" t="s">
        <v>572</v>
      </c>
      <c r="I1440" t="s">
        <v>3752</v>
      </c>
      <c r="J1440" s="2" t="str">
        <f>IF(LEFT(G1440,7)=" Signed",MID(G1440,FIND($S$3,G1440)+9,30),IF(LEFT(G1440,8)=" Claimed",MID(G1440,FIND($S$4,G1440)+8,30),IF(LEFT(G1440,8)=" As",MID(G1440,FIND($S$5,G1440)+8,30),IF(LEFT(G1440,8)= " Traded", MID(G1440,FIND($S$6, G1440)+8,30),IF(LEFT(G1440,8)= " Drafted", MID(G1440,FIND($S$7, G1440)+8,30),IF(LEFT(G1440,8)= " Player", MID(G1440,FIND($S$8, G1440)+8,30),"no"))))))</f>
        <v>no</v>
      </c>
      <c r="K1440" t="str">
        <f t="shared" si="91"/>
        <v>no</v>
      </c>
    </row>
    <row r="1441" spans="1:11" x14ac:dyDescent="0.25">
      <c r="A1441" s="9" t="s">
        <v>3807</v>
      </c>
      <c r="B1441" s="11">
        <f t="shared" si="88"/>
        <v>2</v>
      </c>
      <c r="C1441" s="9" t="s">
        <v>3775</v>
      </c>
      <c r="D1441" s="9" t="str">
        <f t="shared" si="89"/>
        <v>10</v>
      </c>
      <c r="E1441" s="11">
        <v>2015</v>
      </c>
      <c r="F1441" s="7">
        <f t="shared" si="90"/>
        <v>42045</v>
      </c>
      <c r="G1441" t="s">
        <v>1244</v>
      </c>
      <c r="H1441" t="s">
        <v>743</v>
      </c>
      <c r="I1441" t="s">
        <v>3752</v>
      </c>
      <c r="J1441" s="2" t="str">
        <f>IF(LEFT(G1441,7)=" Signed",MID(G1441,FIND($S$3,G1441)+9,30),IF(LEFT(G1441,8)=" Claimed",MID(G1441,FIND($S$4,G1441)+8,30),IF(LEFT(G1441,8)=" As",MID(G1441,FIND($S$5,G1441)+8,30),IF(LEFT(G1441,8)= " Traded", MID(G1441,FIND($S$6, G1441)+8,30),IF(LEFT(G1441,8)= " Drafted", MID(G1441,FIND($S$7, G1441)+8,30),IF(LEFT(G1441,8)= " Player", MID(G1441,FIND($S$8, G1441)+8,30),"no"))))))</f>
        <v>no</v>
      </c>
      <c r="K1441" t="str">
        <f t="shared" si="91"/>
        <v>no</v>
      </c>
    </row>
    <row r="1442" spans="1:11" x14ac:dyDescent="0.25">
      <c r="A1442" s="9" t="s">
        <v>3807</v>
      </c>
      <c r="B1442" s="11">
        <f t="shared" si="88"/>
        <v>2</v>
      </c>
      <c r="C1442" s="9" t="s">
        <v>3775</v>
      </c>
      <c r="D1442" s="9" t="str">
        <f t="shared" si="89"/>
        <v>10</v>
      </c>
      <c r="E1442" s="11">
        <v>2017</v>
      </c>
      <c r="F1442" s="7">
        <f t="shared" si="90"/>
        <v>42776</v>
      </c>
      <c r="G1442" t="s">
        <v>1083</v>
      </c>
      <c r="H1442" t="s">
        <v>656</v>
      </c>
      <c r="I1442" t="s">
        <v>3744</v>
      </c>
      <c r="J1442" s="2" t="str">
        <f>IF(LEFT(G1442,7)=" Signed",MID(G1442,FIND($S$3,G1442)+9,30),IF(LEFT(G1442,8)=" Claimed",MID(G1442,FIND($S$4,G1442)+8,30),IF(LEFT(G1442,8)=" As",MID(G1442,FIND($S$5,G1442)+8,30),IF(LEFT(G1442,8)= " Traded", MID(G1442,FIND($S$6, G1442)+8,30),IF(LEFT(G1442,8)= " Drafted", MID(G1442,FIND($S$7, G1442)+8,30),IF(LEFT(G1442,8)= " Player", MID(G1442,FIND($S$8, G1442)+8,30),"no"))))))</f>
        <v>no</v>
      </c>
      <c r="K1442" t="str">
        <f t="shared" si="91"/>
        <v>no</v>
      </c>
    </row>
    <row r="1443" spans="1:11" x14ac:dyDescent="0.25">
      <c r="A1443" s="9" t="s">
        <v>3807</v>
      </c>
      <c r="B1443" s="11">
        <f t="shared" si="88"/>
        <v>2</v>
      </c>
      <c r="C1443" s="9" t="s">
        <v>3775</v>
      </c>
      <c r="D1443" s="9" t="str">
        <f t="shared" si="89"/>
        <v>10</v>
      </c>
      <c r="E1443" s="11">
        <v>2017</v>
      </c>
      <c r="F1443" s="7">
        <f t="shared" si="90"/>
        <v>42776</v>
      </c>
      <c r="G1443" t="s">
        <v>1083</v>
      </c>
      <c r="H1443" t="s">
        <v>564</v>
      </c>
      <c r="I1443" t="s">
        <v>3744</v>
      </c>
      <c r="J1443" s="2" t="str">
        <f>IF(LEFT(G1443,7)=" Signed",MID(G1443,FIND($S$3,G1443)+9,30),IF(LEFT(G1443,8)=" Claimed",MID(G1443,FIND($S$4,G1443)+8,30),IF(LEFT(G1443,8)=" As",MID(G1443,FIND($S$5,G1443)+8,30),IF(LEFT(G1443,8)= " Traded", MID(G1443,FIND($S$6, G1443)+8,30),IF(LEFT(G1443,8)= " Drafted", MID(G1443,FIND($S$7, G1443)+8,30),IF(LEFT(G1443,8)= " Player", MID(G1443,FIND($S$8, G1443)+8,30),"no"))))))</f>
        <v>no</v>
      </c>
      <c r="K1443" t="str">
        <f t="shared" si="91"/>
        <v>no</v>
      </c>
    </row>
    <row r="1444" spans="1:11" x14ac:dyDescent="0.25">
      <c r="A1444" s="9" t="s">
        <v>3807</v>
      </c>
      <c r="B1444" s="11">
        <f t="shared" si="88"/>
        <v>2</v>
      </c>
      <c r="C1444" s="9" t="s">
        <v>3775</v>
      </c>
      <c r="D1444" s="9" t="str">
        <f t="shared" si="89"/>
        <v>10</v>
      </c>
      <c r="E1444" s="11">
        <v>2018</v>
      </c>
      <c r="F1444" s="7">
        <f t="shared" si="90"/>
        <v>43141</v>
      </c>
      <c r="G1444" t="s">
        <v>634</v>
      </c>
      <c r="H1444" t="s">
        <v>133</v>
      </c>
      <c r="I1444" t="s">
        <v>3742</v>
      </c>
      <c r="J1444" s="2" t="str">
        <f>IF(LEFT(G1444,7)=" Signed",MID(G1444,FIND($S$3,G1444)+9,30),IF(LEFT(G1444,8)=" Claimed",MID(G1444,FIND($S$4,G1444)+8,30),IF(LEFT(G1444,8)=" As",MID(G1444,FIND($S$5,G1444)+8,30),IF(LEFT(G1444,8)= " Traded", MID(G1444,FIND($S$6, G1444)+8,30),IF(LEFT(G1444,8)= " Drafted", MID(G1444,FIND($S$7, G1444)+8,30),IF(LEFT(G1444,8)= " Player", MID(G1444,FIND($S$8, G1444)+8,30),"no"))))))</f>
        <v>no</v>
      </c>
      <c r="K1444" t="str">
        <f t="shared" si="91"/>
        <v>no</v>
      </c>
    </row>
    <row r="1445" spans="1:11" x14ac:dyDescent="0.25">
      <c r="A1445" s="9" t="s">
        <v>3807</v>
      </c>
      <c r="B1445" s="11">
        <f t="shared" si="88"/>
        <v>2</v>
      </c>
      <c r="C1445" s="9" t="s">
        <v>3775</v>
      </c>
      <c r="D1445" s="9" t="str">
        <f t="shared" si="89"/>
        <v>10</v>
      </c>
      <c r="E1445" s="11">
        <v>2018</v>
      </c>
      <c r="F1445" s="7">
        <f t="shared" si="90"/>
        <v>43141</v>
      </c>
      <c r="G1445" t="s">
        <v>232</v>
      </c>
      <c r="H1445" t="s">
        <v>1035</v>
      </c>
      <c r="I1445" t="s">
        <v>3742</v>
      </c>
      <c r="J1445" s="2" t="str">
        <f>IF(LEFT(G1445,7)=" Signed",MID(G1445,FIND($S$3,G1445)+9,30),IF(LEFT(G1445,8)=" Claimed",MID(G1445,FIND($S$4,G1445)+8,30),IF(LEFT(G1445,8)=" As",MID(G1445,FIND($S$5,G1445)+8,30),IF(LEFT(G1445,8)= " Traded", MID(G1445,FIND($S$6, G1445)+8,30),IF(LEFT(G1445,8)= " Drafted", MID(G1445,FIND($S$7, G1445)+8,30),IF(LEFT(G1445,8)= " Player", MID(G1445,FIND($S$8, G1445)+8,30),"no"))))))</f>
        <v>no</v>
      </c>
      <c r="K1445" t="str">
        <f t="shared" si="91"/>
        <v>no</v>
      </c>
    </row>
    <row r="1446" spans="1:11" x14ac:dyDescent="0.25">
      <c r="A1446" s="9" t="s">
        <v>3807</v>
      </c>
      <c r="B1446" s="11">
        <f t="shared" si="88"/>
        <v>2</v>
      </c>
      <c r="C1446" s="9" t="s">
        <v>3775</v>
      </c>
      <c r="D1446" s="9" t="str">
        <f t="shared" si="89"/>
        <v>10</v>
      </c>
      <c r="E1446" s="11">
        <v>2018</v>
      </c>
      <c r="F1446" s="7">
        <f t="shared" si="90"/>
        <v>43141</v>
      </c>
      <c r="G1446" t="s">
        <v>87</v>
      </c>
      <c r="H1446" t="s">
        <v>1245</v>
      </c>
      <c r="I1446" t="s">
        <v>3742</v>
      </c>
      <c r="J1446" s="2" t="str">
        <f>IF(LEFT(G1446,7)=" Signed",MID(G1446,FIND($S$3,G1446)+9,30),IF(LEFT(G1446,8)=" Claimed",MID(G1446,FIND($S$4,G1446)+8,30),IF(LEFT(G1446,8)=" As",MID(G1446,FIND($S$5,G1446)+8,30),IF(LEFT(G1446,8)= " Traded", MID(G1446,FIND($S$6, G1446)+8,30),IF(LEFT(G1446,8)= " Drafted", MID(G1446,FIND($S$7, G1446)+8,30),IF(LEFT(G1446,8)= " Player", MID(G1446,FIND($S$8, G1446)+8,30),"no"))))))</f>
        <v>no</v>
      </c>
      <c r="K1446" t="str">
        <f t="shared" si="91"/>
        <v>no</v>
      </c>
    </row>
    <row r="1447" spans="1:11" x14ac:dyDescent="0.25">
      <c r="A1447" s="9" t="s">
        <v>3807</v>
      </c>
      <c r="B1447" s="11">
        <f t="shared" si="88"/>
        <v>2</v>
      </c>
      <c r="C1447" s="9" t="s">
        <v>3775</v>
      </c>
      <c r="D1447" s="9" t="str">
        <f t="shared" si="89"/>
        <v>10</v>
      </c>
      <c r="E1447" s="11">
        <v>2018</v>
      </c>
      <c r="F1447" s="7">
        <f t="shared" si="90"/>
        <v>43141</v>
      </c>
      <c r="G1447" t="s">
        <v>87</v>
      </c>
      <c r="H1447" t="s">
        <v>170</v>
      </c>
      <c r="I1447" t="s">
        <v>3742</v>
      </c>
      <c r="J1447" s="2" t="str">
        <f>IF(LEFT(G1447,7)=" Signed",MID(G1447,FIND($S$3,G1447)+9,30),IF(LEFT(G1447,8)=" Claimed",MID(G1447,FIND($S$4,G1447)+8,30),IF(LEFT(G1447,8)=" As",MID(G1447,FIND($S$5,G1447)+8,30),IF(LEFT(G1447,8)= " Traded", MID(G1447,FIND($S$6, G1447)+8,30),IF(LEFT(G1447,8)= " Drafted", MID(G1447,FIND($S$7, G1447)+8,30),IF(LEFT(G1447,8)= " Player", MID(G1447,FIND($S$8, G1447)+8,30),"no"))))))</f>
        <v>no</v>
      </c>
      <c r="K1447" t="str">
        <f t="shared" si="91"/>
        <v>no</v>
      </c>
    </row>
    <row r="1448" spans="1:11" x14ac:dyDescent="0.25">
      <c r="A1448" s="9" t="s">
        <v>3807</v>
      </c>
      <c r="B1448" s="11">
        <f t="shared" si="88"/>
        <v>2</v>
      </c>
      <c r="C1448" s="9" t="s">
        <v>3775</v>
      </c>
      <c r="D1448" s="9" t="str">
        <f t="shared" si="89"/>
        <v>10</v>
      </c>
      <c r="E1448" s="11">
        <v>2018</v>
      </c>
      <c r="F1448" s="7">
        <f t="shared" si="90"/>
        <v>43141</v>
      </c>
      <c r="G1448" t="s">
        <v>356</v>
      </c>
      <c r="H1448" t="s">
        <v>510</v>
      </c>
      <c r="I1448" t="s">
        <v>3742</v>
      </c>
      <c r="J1448" s="2" t="str">
        <f>IF(LEFT(G1448,7)=" Signed",MID(G1448,FIND($S$3,G1448)+9,30),IF(LEFT(G1448,8)=" Claimed",MID(G1448,FIND($S$4,G1448)+8,30),IF(LEFT(G1448,8)=" As",MID(G1448,FIND($S$5,G1448)+8,30),IF(LEFT(G1448,8)= " Traded", MID(G1448,FIND($S$6, G1448)+8,30),IF(LEFT(G1448,8)= " Drafted", MID(G1448,FIND($S$7, G1448)+8,30),IF(LEFT(G1448,8)= " Player", MID(G1448,FIND($S$8, G1448)+8,30),"no"))))))</f>
        <v>no</v>
      </c>
      <c r="K1448" t="str">
        <f t="shared" si="91"/>
        <v>no</v>
      </c>
    </row>
    <row r="1449" spans="1:11" x14ac:dyDescent="0.25">
      <c r="A1449" s="9" t="s">
        <v>3807</v>
      </c>
      <c r="B1449" s="11">
        <f t="shared" si="88"/>
        <v>2</v>
      </c>
      <c r="C1449" s="9" t="s">
        <v>3775</v>
      </c>
      <c r="D1449" s="9" t="str">
        <f t="shared" si="89"/>
        <v>10</v>
      </c>
      <c r="E1449" s="11">
        <v>2019</v>
      </c>
      <c r="F1449" s="7">
        <f t="shared" si="90"/>
        <v>43506</v>
      </c>
      <c r="G1449" t="s">
        <v>1246</v>
      </c>
      <c r="H1449" t="s">
        <v>659</v>
      </c>
      <c r="I1449" t="s">
        <v>3741</v>
      </c>
      <c r="J1449" s="2" t="str">
        <f>IF(LEFT(G1449,7)=" Signed",MID(G1449,FIND($S$3,G1449)+9,30),IF(LEFT(G1449,8)=" Claimed",MID(G1449,FIND($S$4,G1449)+8,30),IF(LEFT(G1449,8)=" As",MID(G1449,FIND($S$5,G1449)+8,30),IF(LEFT(G1449,8)= " Traded", MID(G1449,FIND($S$6, G1449)+8,30),IF(LEFT(G1449,8)= " Drafted", MID(G1449,FIND($S$7, G1449)+8,30),IF(LEFT(G1449,8)= " Player", MID(G1449,FIND($S$8, G1449)+8,30),"no"))))))</f>
        <v>Minnesota Timberwolves.</v>
      </c>
      <c r="K1449" t="str">
        <f t="shared" si="91"/>
        <v>Minnesota Timberwolves</v>
      </c>
    </row>
    <row r="1450" spans="1:11" x14ac:dyDescent="0.25">
      <c r="A1450" s="9" t="s">
        <v>3807</v>
      </c>
      <c r="B1450" s="11">
        <f t="shared" si="88"/>
        <v>2</v>
      </c>
      <c r="C1450" s="9" t="s">
        <v>3775</v>
      </c>
      <c r="D1450" s="9" t="str">
        <f t="shared" si="89"/>
        <v>10</v>
      </c>
      <c r="E1450" s="11">
        <v>2019</v>
      </c>
      <c r="F1450" s="7">
        <f t="shared" si="90"/>
        <v>43506</v>
      </c>
      <c r="G1450" t="s">
        <v>140</v>
      </c>
      <c r="H1450" t="s">
        <v>1247</v>
      </c>
      <c r="I1450" t="s">
        <v>3746</v>
      </c>
      <c r="J1450" s="2" t="str">
        <f>IF(LEFT(G1450,7)=" Signed",MID(G1450,FIND($S$3,G1450)+9,30),IF(LEFT(G1450,8)=" Claimed",MID(G1450,FIND($S$4,G1450)+8,30),IF(LEFT(G1450,8)=" As",MID(G1450,FIND($S$5,G1450)+8,30),IF(LEFT(G1450,8)= " Traded", MID(G1450,FIND($S$6, G1450)+8,30),IF(LEFT(G1450,8)= " Drafted", MID(G1450,FIND($S$7, G1450)+8,30),IF(LEFT(G1450,8)= " Player", MID(G1450,FIND($S$8, G1450)+8,30),"no"))))))</f>
        <v>no</v>
      </c>
      <c r="K1450" t="str">
        <f t="shared" si="91"/>
        <v>no</v>
      </c>
    </row>
    <row r="1451" spans="1:11" x14ac:dyDescent="0.25">
      <c r="A1451" s="9" t="s">
        <v>3807</v>
      </c>
      <c r="B1451" s="11">
        <f t="shared" si="88"/>
        <v>2</v>
      </c>
      <c r="C1451" s="9" t="s">
        <v>3775</v>
      </c>
      <c r="D1451" s="9" t="str">
        <f t="shared" si="89"/>
        <v>10</v>
      </c>
      <c r="E1451" s="11">
        <v>2019</v>
      </c>
      <c r="F1451" s="7">
        <f t="shared" si="90"/>
        <v>43506</v>
      </c>
      <c r="G1451" t="s">
        <v>339</v>
      </c>
      <c r="H1451" t="s">
        <v>658</v>
      </c>
      <c r="I1451" t="s">
        <v>3741</v>
      </c>
      <c r="J1451" s="2" t="str">
        <f>IF(LEFT(G1451,7)=" Signed",MID(G1451,FIND($S$3,G1451)+9,30),IF(LEFT(G1451,8)=" Claimed",MID(G1451,FIND($S$4,G1451)+8,30),IF(LEFT(G1451,8)=" As",MID(G1451,FIND($S$5,G1451)+8,30),IF(LEFT(G1451,8)= " Traded", MID(G1451,FIND($S$6, G1451)+8,30),IF(LEFT(G1451,8)= " Drafted", MID(G1451,FIND($S$7, G1451)+8,30),IF(LEFT(G1451,8)= " Player", MID(G1451,FIND($S$8, G1451)+8,30),"no"))))))</f>
        <v>Dallas Mavericks</v>
      </c>
      <c r="K1451" t="str">
        <f t="shared" si="91"/>
        <v>Dallas Mavericks</v>
      </c>
    </row>
    <row r="1452" spans="1:11" x14ac:dyDescent="0.25">
      <c r="A1452" s="9" t="s">
        <v>3807</v>
      </c>
      <c r="B1452" s="11">
        <f t="shared" si="88"/>
        <v>2</v>
      </c>
      <c r="C1452" s="9" t="s">
        <v>3775</v>
      </c>
      <c r="D1452" s="9" t="str">
        <f t="shared" si="89"/>
        <v>10</v>
      </c>
      <c r="E1452" s="11">
        <v>2019</v>
      </c>
      <c r="F1452" s="7">
        <f t="shared" si="90"/>
        <v>43506</v>
      </c>
      <c r="G1452" t="s">
        <v>160</v>
      </c>
      <c r="H1452" t="s">
        <v>1172</v>
      </c>
      <c r="I1452" t="s">
        <v>3741</v>
      </c>
      <c r="J1452" s="2" t="str">
        <f>IF(LEFT(G1452,7)=" Signed",MID(G1452,FIND($S$3,G1452)+9,30),IF(LEFT(G1452,8)=" Claimed",MID(G1452,FIND($S$4,G1452)+8,30),IF(LEFT(G1452,8)=" As",MID(G1452,FIND($S$5,G1452)+8,30),IF(LEFT(G1452,8)= " Traded", MID(G1452,FIND($S$6, G1452)+8,30),IF(LEFT(G1452,8)= " Drafted", MID(G1452,FIND($S$7, G1452)+8,30),IF(LEFT(G1452,8)= " Player", MID(G1452,FIND($S$8, G1452)+8,30),"no"))))))</f>
        <v>Indiana Pacers</v>
      </c>
      <c r="K1452" t="str">
        <f t="shared" si="91"/>
        <v>Indiana Pacers</v>
      </c>
    </row>
    <row r="1453" spans="1:11" x14ac:dyDescent="0.25">
      <c r="A1453" s="9" t="s">
        <v>3807</v>
      </c>
      <c r="B1453" s="11">
        <f t="shared" si="88"/>
        <v>2</v>
      </c>
      <c r="C1453" s="9" t="s">
        <v>3775</v>
      </c>
      <c r="D1453" s="9" t="str">
        <f t="shared" si="89"/>
        <v>10</v>
      </c>
      <c r="E1453" s="11">
        <v>2019</v>
      </c>
      <c r="F1453" s="7">
        <f t="shared" si="90"/>
        <v>43506</v>
      </c>
      <c r="G1453" t="s">
        <v>1248</v>
      </c>
      <c r="H1453" t="s">
        <v>579</v>
      </c>
      <c r="I1453" t="s">
        <v>3748</v>
      </c>
      <c r="J1453" s="2" t="str">
        <f>IF(LEFT(G1453,7)=" Signed",MID(G1453,FIND($S$3,G1453)+9,30),IF(LEFT(G1453,8)=" Claimed",MID(G1453,FIND($S$4,G1453)+8,30),IF(LEFT(G1453,8)=" As",MID(G1453,FIND($S$5,G1453)+8,30),IF(LEFT(G1453,8)= " Traded", MID(G1453,FIND($S$6, G1453)+8,30),IF(LEFT(G1453,8)= " Drafted", MID(G1453,FIND($S$7, G1453)+8,30),IF(LEFT(G1453,8)= " Player", MID(G1453,FIND($S$8, G1453)+8,30),"no"))))))</f>
        <v>harlotte Hornets from the Atla</v>
      </c>
      <c r="K1453" t="str">
        <f t="shared" si="91"/>
        <v>harlotte Hornets from the Atla</v>
      </c>
    </row>
    <row r="1454" spans="1:11" x14ac:dyDescent="0.25">
      <c r="A1454" s="9" t="s">
        <v>3807</v>
      </c>
      <c r="B1454" s="11">
        <f t="shared" si="88"/>
        <v>2</v>
      </c>
      <c r="C1454" s="9" t="s">
        <v>3775</v>
      </c>
      <c r="D1454" s="9" t="str">
        <f t="shared" si="89"/>
        <v>10</v>
      </c>
      <c r="E1454" s="11">
        <v>2020</v>
      </c>
      <c r="F1454" s="7">
        <f t="shared" si="90"/>
        <v>43871</v>
      </c>
      <c r="G1454" t="s">
        <v>34</v>
      </c>
      <c r="H1454" t="s">
        <v>966</v>
      </c>
      <c r="I1454" t="s">
        <v>3744</v>
      </c>
      <c r="J1454" s="2" t="str">
        <f>IF(LEFT(G1454,7)=" Signed",MID(G1454,FIND($S$3,G1454)+9,30),IF(LEFT(G1454,8)=" Claimed",MID(G1454,FIND($S$4,G1454)+8,30),IF(LEFT(G1454,8)=" As",MID(G1454,FIND($S$5,G1454)+8,30),IF(LEFT(G1454,8)= " Traded", MID(G1454,FIND($S$6, G1454)+8,30),IF(LEFT(G1454,8)= " Drafted", MID(G1454,FIND($S$7, G1454)+8,30),IF(LEFT(G1454,8)= " Player", MID(G1454,FIND($S$8, G1454)+8,30),"no"))))))</f>
        <v>no</v>
      </c>
      <c r="K1454" t="str">
        <f t="shared" si="91"/>
        <v>no</v>
      </c>
    </row>
    <row r="1455" spans="1:11" x14ac:dyDescent="0.25">
      <c r="A1455" s="9" t="s">
        <v>3807</v>
      </c>
      <c r="B1455" s="11">
        <f t="shared" si="88"/>
        <v>2</v>
      </c>
      <c r="C1455" s="9" t="s">
        <v>3775</v>
      </c>
      <c r="D1455" s="9" t="str">
        <f t="shared" si="89"/>
        <v>10</v>
      </c>
      <c r="E1455" s="11">
        <v>2020</v>
      </c>
      <c r="F1455" s="7">
        <f t="shared" si="90"/>
        <v>43871</v>
      </c>
      <c r="G1455" t="s">
        <v>10</v>
      </c>
      <c r="H1455" t="s">
        <v>1249</v>
      </c>
      <c r="I1455" t="s">
        <v>3742</v>
      </c>
      <c r="J1455" s="2" t="str">
        <f>IF(LEFT(G1455,7)=" Signed",MID(G1455,FIND($S$3,G1455)+9,30),IF(LEFT(G1455,8)=" Claimed",MID(G1455,FIND($S$4,G1455)+8,30),IF(LEFT(G1455,8)=" As",MID(G1455,FIND($S$5,G1455)+8,30),IF(LEFT(G1455,8)= " Traded", MID(G1455,FIND($S$6, G1455)+8,30),IF(LEFT(G1455,8)= " Drafted", MID(G1455,FIND($S$7, G1455)+8,30),IF(LEFT(G1455,8)= " Player", MID(G1455,FIND($S$8, G1455)+8,30),"no"))))))</f>
        <v>no</v>
      </c>
      <c r="K1455" t="str">
        <f t="shared" si="91"/>
        <v>no</v>
      </c>
    </row>
    <row r="1456" spans="1:11" x14ac:dyDescent="0.25">
      <c r="A1456" s="9" t="s">
        <v>3807</v>
      </c>
      <c r="B1456" s="11">
        <f t="shared" si="88"/>
        <v>2</v>
      </c>
      <c r="C1456" s="9" t="s">
        <v>3775</v>
      </c>
      <c r="D1456" s="9" t="str">
        <f t="shared" si="89"/>
        <v>10</v>
      </c>
      <c r="E1456" s="11">
        <v>2020</v>
      </c>
      <c r="F1456" s="7">
        <f t="shared" si="90"/>
        <v>43871</v>
      </c>
      <c r="G1456" t="s">
        <v>284</v>
      </c>
      <c r="H1456" t="s">
        <v>822</v>
      </c>
      <c r="I1456" t="s">
        <v>3742</v>
      </c>
      <c r="J1456" s="2" t="str">
        <f>IF(LEFT(G1456,7)=" Signed",MID(G1456,FIND($S$3,G1456)+9,30),IF(LEFT(G1456,8)=" Claimed",MID(G1456,FIND($S$4,G1456)+8,30),IF(LEFT(G1456,8)=" As",MID(G1456,FIND($S$5,G1456)+8,30),IF(LEFT(G1456,8)= " Traded", MID(G1456,FIND($S$6, G1456)+8,30),IF(LEFT(G1456,8)= " Drafted", MID(G1456,FIND($S$7, G1456)+8,30),IF(LEFT(G1456,8)= " Player", MID(G1456,FIND($S$8, G1456)+8,30),"no"))))))</f>
        <v>no</v>
      </c>
      <c r="K1456" t="str">
        <f t="shared" si="91"/>
        <v>no</v>
      </c>
    </row>
    <row r="1457" spans="1:11" x14ac:dyDescent="0.25">
      <c r="A1457" s="9" t="s">
        <v>3807</v>
      </c>
      <c r="B1457" s="11">
        <f t="shared" si="88"/>
        <v>2</v>
      </c>
      <c r="C1457" s="9" t="s">
        <v>3775</v>
      </c>
      <c r="D1457" s="9" t="str">
        <f t="shared" si="89"/>
        <v>10</v>
      </c>
      <c r="E1457" s="11">
        <v>2020</v>
      </c>
      <c r="F1457" s="7">
        <f t="shared" si="90"/>
        <v>43871</v>
      </c>
      <c r="G1457" t="s">
        <v>1250</v>
      </c>
      <c r="H1457" t="s">
        <v>1251</v>
      </c>
      <c r="I1457" t="s">
        <v>3741</v>
      </c>
      <c r="J1457" s="2" t="str">
        <f>IF(LEFT(G1457,7)=" Signed",MID(G1457,FIND($S$3,G1457)+9,30),IF(LEFT(G1457,8)=" Claimed",MID(G1457,FIND($S$4,G1457)+8,30),IF(LEFT(G1457,8)=" As",MID(G1457,FIND($S$5,G1457)+8,30),IF(LEFT(G1457,8)= " Traded", MID(G1457,FIND($S$6, G1457)+8,30),IF(LEFT(G1457,8)= " Drafted", MID(G1457,FIND($S$7, G1457)+8,30),IF(LEFT(G1457,8)= " Player", MID(G1457,FIND($S$8, G1457)+8,30),"no"))))))</f>
        <v>Milwaukee Bucks</v>
      </c>
      <c r="K1457" t="str">
        <f t="shared" si="91"/>
        <v>Milwaukee Bucks</v>
      </c>
    </row>
    <row r="1458" spans="1:11" x14ac:dyDescent="0.25">
      <c r="A1458" s="9" t="s">
        <v>3807</v>
      </c>
      <c r="B1458" s="11">
        <f t="shared" si="88"/>
        <v>2</v>
      </c>
      <c r="C1458" s="9" t="s">
        <v>3775</v>
      </c>
      <c r="D1458" s="9" t="str">
        <f t="shared" si="89"/>
        <v>10</v>
      </c>
      <c r="E1458" s="11">
        <v>2022</v>
      </c>
      <c r="F1458" s="7">
        <f t="shared" si="90"/>
        <v>44602</v>
      </c>
      <c r="G1458" t="s">
        <v>1252</v>
      </c>
      <c r="H1458" t="s">
        <v>8</v>
      </c>
      <c r="J1458" s="2" t="str">
        <f>IF(LEFT(G1458,7)=" Signed",MID(G1458,FIND($S$3,G1458)+9,30),IF(LEFT(G1458,8)=" Claimed",MID(G1458,FIND($S$4,G1458)+8,30),IF(LEFT(G1458,8)=" As",MID(G1458,FIND($S$5,G1458)+8,30),IF(LEFT(G1458,8)= " Traded", MID(G1458,FIND($S$6, G1458)+8,30),IF(LEFT(G1458,8)= " Drafted", MID(G1458,FIND($S$7, G1458)+8,30),IF(LEFT(G1458,8)= " Player", MID(G1458,FIND($S$8, G1458)+8,30),"no"))))))</f>
        <v>no</v>
      </c>
      <c r="K1458" t="str">
        <f t="shared" si="91"/>
        <v>no</v>
      </c>
    </row>
    <row r="1459" spans="1:11" x14ac:dyDescent="0.25">
      <c r="A1459" s="9" t="s">
        <v>3807</v>
      </c>
      <c r="B1459" s="11">
        <f t="shared" si="88"/>
        <v>2</v>
      </c>
      <c r="C1459" s="9" t="s">
        <v>3775</v>
      </c>
      <c r="D1459" s="9" t="str">
        <f t="shared" si="89"/>
        <v>10</v>
      </c>
      <c r="E1459" s="11">
        <v>2022</v>
      </c>
      <c r="F1459" s="7">
        <f t="shared" si="90"/>
        <v>44602</v>
      </c>
      <c r="G1459" t="s">
        <v>102</v>
      </c>
      <c r="H1459" t="s">
        <v>449</v>
      </c>
      <c r="I1459" t="s">
        <v>3742</v>
      </c>
      <c r="J1459" s="2" t="str">
        <f>IF(LEFT(G1459,7)=" Signed",MID(G1459,FIND($S$3,G1459)+9,30),IF(LEFT(G1459,8)=" Claimed",MID(G1459,FIND($S$4,G1459)+8,30),IF(LEFT(G1459,8)=" As",MID(G1459,FIND($S$5,G1459)+8,30),IF(LEFT(G1459,8)= " Traded", MID(G1459,FIND($S$6, G1459)+8,30),IF(LEFT(G1459,8)= " Drafted", MID(G1459,FIND($S$7, G1459)+8,30),IF(LEFT(G1459,8)= " Player", MID(G1459,FIND($S$8, G1459)+8,30),"no"))))))</f>
        <v>no</v>
      </c>
      <c r="K1459" t="str">
        <f t="shared" si="91"/>
        <v>no</v>
      </c>
    </row>
    <row r="1460" spans="1:11" x14ac:dyDescent="0.25">
      <c r="A1460" s="9" t="s">
        <v>3807</v>
      </c>
      <c r="B1460" s="11">
        <f t="shared" si="88"/>
        <v>2</v>
      </c>
      <c r="C1460" s="9" t="s">
        <v>3775</v>
      </c>
      <c r="D1460" s="9" t="str">
        <f t="shared" si="89"/>
        <v>10</v>
      </c>
      <c r="E1460" s="11">
        <v>2022</v>
      </c>
      <c r="F1460" s="7">
        <f t="shared" si="90"/>
        <v>44602</v>
      </c>
      <c r="G1460" t="s">
        <v>68</v>
      </c>
      <c r="H1460" t="s">
        <v>212</v>
      </c>
      <c r="I1460" t="s">
        <v>3742</v>
      </c>
      <c r="J1460" s="2" t="str">
        <f>IF(LEFT(G1460,7)=" Signed",MID(G1460,FIND($S$3,G1460)+9,30),IF(LEFT(G1460,8)=" Claimed",MID(G1460,FIND($S$4,G1460)+8,30),IF(LEFT(G1460,8)=" As",MID(G1460,FIND($S$5,G1460)+8,30),IF(LEFT(G1460,8)= " Traded", MID(G1460,FIND($S$6, G1460)+8,30),IF(LEFT(G1460,8)= " Drafted", MID(G1460,FIND($S$7, G1460)+8,30),IF(LEFT(G1460,8)= " Player", MID(G1460,FIND($S$8, G1460)+8,30),"no"))))))</f>
        <v>no</v>
      </c>
      <c r="K1460" t="str">
        <f t="shared" si="91"/>
        <v>no</v>
      </c>
    </row>
    <row r="1461" spans="1:11" x14ac:dyDescent="0.25">
      <c r="A1461" s="9" t="s">
        <v>3807</v>
      </c>
      <c r="B1461" s="11">
        <f t="shared" si="88"/>
        <v>2</v>
      </c>
      <c r="C1461" s="9" t="s">
        <v>3775</v>
      </c>
      <c r="D1461" s="9" t="str">
        <f t="shared" si="89"/>
        <v>10</v>
      </c>
      <c r="E1461" s="11">
        <v>2022</v>
      </c>
      <c r="F1461" s="7">
        <f t="shared" si="90"/>
        <v>44602</v>
      </c>
      <c r="G1461" t="s">
        <v>1253</v>
      </c>
      <c r="H1461" t="s">
        <v>922</v>
      </c>
      <c r="I1461" t="s">
        <v>3751</v>
      </c>
      <c r="J1461" s="2" t="str">
        <f>IF(LEFT(G1461,7)=" Signed",MID(G1461,FIND($S$3,G1461)+9,30),IF(LEFT(G1461,8)=" Claimed",MID(G1461,FIND($S$4,G1461)+8,30),IF(LEFT(G1461,8)=" As",MID(G1461,FIND($S$5,G1461)+8,30),IF(LEFT(G1461,8)= " Traded", MID(G1461,FIND($S$6, G1461)+8,30),IF(LEFT(G1461,8)= " Drafted", MID(G1461,FIND($S$7, G1461)+8,30),IF(LEFT(G1461,8)= " Player", MID(G1461,FIND($S$8, G1461)+8,30),"no"))))))</f>
        <v>no</v>
      </c>
      <c r="K1461" t="str">
        <f t="shared" si="91"/>
        <v>no</v>
      </c>
    </row>
    <row r="1462" spans="1:11" x14ac:dyDescent="0.25">
      <c r="A1462" s="9" t="s">
        <v>3807</v>
      </c>
      <c r="B1462" s="11">
        <f t="shared" si="88"/>
        <v>2</v>
      </c>
      <c r="C1462" s="9" t="s">
        <v>3775</v>
      </c>
      <c r="D1462" s="9" t="str">
        <f t="shared" si="89"/>
        <v>10</v>
      </c>
      <c r="E1462" s="11">
        <v>2022</v>
      </c>
      <c r="F1462" s="7">
        <f t="shared" si="90"/>
        <v>44602</v>
      </c>
      <c r="G1462" t="s">
        <v>191</v>
      </c>
      <c r="H1462" t="s">
        <v>1171</v>
      </c>
      <c r="I1462" t="s">
        <v>3742</v>
      </c>
      <c r="J1462" s="2" t="str">
        <f>IF(LEFT(G1462,7)=" Signed",MID(G1462,FIND($S$3,G1462)+9,30),IF(LEFT(G1462,8)=" Claimed",MID(G1462,FIND($S$4,G1462)+8,30),IF(LEFT(G1462,8)=" As",MID(G1462,FIND($S$5,G1462)+8,30),IF(LEFT(G1462,8)= " Traded", MID(G1462,FIND($S$6, G1462)+8,30),IF(LEFT(G1462,8)= " Drafted", MID(G1462,FIND($S$7, G1462)+8,30),IF(LEFT(G1462,8)= " Player", MID(G1462,FIND($S$8, G1462)+8,30),"no"))))))</f>
        <v>no</v>
      </c>
      <c r="K1462" t="str">
        <f t="shared" si="91"/>
        <v>no</v>
      </c>
    </row>
    <row r="1463" spans="1:11" x14ac:dyDescent="0.25">
      <c r="A1463" s="9" t="s">
        <v>3807</v>
      </c>
      <c r="B1463" s="11">
        <f t="shared" si="88"/>
        <v>2</v>
      </c>
      <c r="C1463" s="9" t="s">
        <v>3775</v>
      </c>
      <c r="D1463" s="9" t="str">
        <f t="shared" si="89"/>
        <v>10</v>
      </c>
      <c r="E1463" s="11">
        <v>2022</v>
      </c>
      <c r="F1463" s="7">
        <f t="shared" si="90"/>
        <v>44602</v>
      </c>
      <c r="G1463" t="s">
        <v>1254</v>
      </c>
      <c r="H1463" t="s">
        <v>463</v>
      </c>
      <c r="I1463" t="s">
        <v>3752</v>
      </c>
      <c r="J1463" s="2" t="str">
        <f>IF(LEFT(G1463,7)=" Signed",MID(G1463,FIND($S$3,G1463)+9,30),IF(LEFT(G1463,8)=" Claimed",MID(G1463,FIND($S$4,G1463)+8,30),IF(LEFT(G1463,8)=" As",MID(G1463,FIND($S$5,G1463)+8,30),IF(LEFT(G1463,8)= " Traded", MID(G1463,FIND($S$6, G1463)+8,30),IF(LEFT(G1463,8)= " Drafted", MID(G1463,FIND($S$7, G1463)+8,30),IF(LEFT(G1463,8)= " Player", MID(G1463,FIND($S$8, G1463)+8,30),"no"))))))</f>
        <v>no</v>
      </c>
      <c r="K1463" t="str">
        <f t="shared" si="91"/>
        <v>no</v>
      </c>
    </row>
    <row r="1464" spans="1:11" x14ac:dyDescent="0.25">
      <c r="A1464" s="9" t="s">
        <v>3807</v>
      </c>
      <c r="B1464" s="11">
        <f t="shared" si="88"/>
        <v>2</v>
      </c>
      <c r="C1464" s="9" t="s">
        <v>3775</v>
      </c>
      <c r="D1464" s="9" t="str">
        <f t="shared" si="89"/>
        <v>10</v>
      </c>
      <c r="E1464" s="11">
        <v>2022</v>
      </c>
      <c r="F1464" s="7">
        <f t="shared" si="90"/>
        <v>44602</v>
      </c>
      <c r="G1464" t="s">
        <v>1255</v>
      </c>
      <c r="H1464" t="s">
        <v>808</v>
      </c>
      <c r="I1464" t="s">
        <v>3752</v>
      </c>
      <c r="J1464" s="2" t="str">
        <f>IF(LEFT(G1464,7)=" Signed",MID(G1464,FIND($S$3,G1464)+9,30),IF(LEFT(G1464,8)=" Claimed",MID(G1464,FIND($S$4,G1464)+8,30),IF(LEFT(G1464,8)=" As",MID(G1464,FIND($S$5,G1464)+8,30),IF(LEFT(G1464,8)= " Traded", MID(G1464,FIND($S$6, G1464)+8,30),IF(LEFT(G1464,8)= " Drafted", MID(G1464,FIND($S$7, G1464)+8,30),IF(LEFT(G1464,8)= " Player", MID(G1464,FIND($S$8, G1464)+8,30),"no"))))))</f>
        <v>no</v>
      </c>
      <c r="K1464" t="str">
        <f t="shared" si="91"/>
        <v>no</v>
      </c>
    </row>
    <row r="1465" spans="1:11" x14ac:dyDescent="0.25">
      <c r="A1465" s="9" t="s">
        <v>3807</v>
      </c>
      <c r="B1465" s="11">
        <f t="shared" si="88"/>
        <v>2</v>
      </c>
      <c r="C1465" s="9" t="s">
        <v>3775</v>
      </c>
      <c r="D1465" s="9" t="str">
        <f t="shared" si="89"/>
        <v>10</v>
      </c>
      <c r="E1465" s="11">
        <v>2022</v>
      </c>
      <c r="F1465" s="7">
        <f t="shared" si="90"/>
        <v>44602</v>
      </c>
      <c r="G1465" t="s">
        <v>1256</v>
      </c>
      <c r="H1465" t="s">
        <v>794</v>
      </c>
      <c r="J1465" s="2" t="str">
        <f>IF(LEFT(G1465,7)=" Signed",MID(G1465,FIND($S$3,G1465)+9,30),IF(LEFT(G1465,8)=" Claimed",MID(G1465,FIND($S$4,G1465)+8,30),IF(LEFT(G1465,8)=" As",MID(G1465,FIND($S$5,G1465)+8,30),IF(LEFT(G1465,8)= " Traded", MID(G1465,FIND($S$6, G1465)+8,30),IF(LEFT(G1465,8)= " Drafted", MID(G1465,FIND($S$7, G1465)+8,30),IF(LEFT(G1465,8)= " Player", MID(G1465,FIND($S$8, G1465)+8,30),"no"))))))</f>
        <v>no</v>
      </c>
      <c r="K1465" t="str">
        <f t="shared" si="91"/>
        <v>no</v>
      </c>
    </row>
    <row r="1466" spans="1:11" x14ac:dyDescent="0.25">
      <c r="A1466" s="9" t="s">
        <v>3807</v>
      </c>
      <c r="B1466" s="11">
        <f t="shared" si="88"/>
        <v>2</v>
      </c>
      <c r="C1466" s="9" t="s">
        <v>3775</v>
      </c>
      <c r="D1466" s="9" t="str">
        <f t="shared" si="89"/>
        <v>10</v>
      </c>
      <c r="E1466" s="11">
        <v>2022</v>
      </c>
      <c r="F1466" s="7">
        <f t="shared" si="90"/>
        <v>44602</v>
      </c>
      <c r="G1466" t="s">
        <v>1257</v>
      </c>
      <c r="H1466" t="s">
        <v>598</v>
      </c>
      <c r="J1466" s="2" t="str">
        <f>IF(LEFT(G1466,7)=" Signed",MID(G1466,FIND($S$3,G1466)+9,30),IF(LEFT(G1466,8)=" Claimed",MID(G1466,FIND($S$4,G1466)+8,30),IF(LEFT(G1466,8)=" As",MID(G1466,FIND($S$5,G1466)+8,30),IF(LEFT(G1466,8)= " Traded", MID(G1466,FIND($S$6, G1466)+8,30),IF(LEFT(G1466,8)= " Drafted", MID(G1466,FIND($S$7, G1466)+8,30),IF(LEFT(G1466,8)= " Player", MID(G1466,FIND($S$8, G1466)+8,30),"no"))))))</f>
        <v>no</v>
      </c>
      <c r="K1466" t="str">
        <f t="shared" si="91"/>
        <v>no</v>
      </c>
    </row>
    <row r="1467" spans="1:11" x14ac:dyDescent="0.25">
      <c r="A1467" s="9" t="s">
        <v>3807</v>
      </c>
      <c r="B1467" s="11">
        <f t="shared" si="88"/>
        <v>2</v>
      </c>
      <c r="C1467" s="9" t="s">
        <v>3775</v>
      </c>
      <c r="D1467" s="9" t="str">
        <f t="shared" si="89"/>
        <v>10</v>
      </c>
      <c r="E1467" s="11">
        <v>2022</v>
      </c>
      <c r="F1467" s="7">
        <f t="shared" si="90"/>
        <v>44602</v>
      </c>
      <c r="G1467" t="s">
        <v>1258</v>
      </c>
      <c r="H1467" t="s">
        <v>449</v>
      </c>
      <c r="J1467" s="2" t="str">
        <f>IF(LEFT(G1467,7)=" Signed",MID(G1467,FIND($S$3,G1467)+9,30),IF(LEFT(G1467,8)=" Claimed",MID(G1467,FIND($S$4,G1467)+8,30),IF(LEFT(G1467,8)=" As",MID(G1467,FIND($S$5,G1467)+8,30),IF(LEFT(G1467,8)= " Traded", MID(G1467,FIND($S$6, G1467)+8,30),IF(LEFT(G1467,8)= " Drafted", MID(G1467,FIND($S$7, G1467)+8,30),IF(LEFT(G1467,8)= " Player", MID(G1467,FIND($S$8, G1467)+8,30),"no"))))))</f>
        <v>no</v>
      </c>
      <c r="K1467" t="str">
        <f t="shared" si="91"/>
        <v>no</v>
      </c>
    </row>
    <row r="1468" spans="1:11" x14ac:dyDescent="0.25">
      <c r="A1468" s="9" t="s">
        <v>3807</v>
      </c>
      <c r="B1468" s="11">
        <f t="shared" si="88"/>
        <v>2</v>
      </c>
      <c r="C1468" s="9" t="s">
        <v>3775</v>
      </c>
      <c r="D1468" s="9" t="str">
        <f t="shared" si="89"/>
        <v>10</v>
      </c>
      <c r="E1468" s="11">
        <v>2022</v>
      </c>
      <c r="F1468" s="7">
        <f t="shared" si="90"/>
        <v>44602</v>
      </c>
      <c r="G1468" t="s">
        <v>102</v>
      </c>
      <c r="H1468" t="s">
        <v>1259</v>
      </c>
      <c r="I1468" t="s">
        <v>3742</v>
      </c>
      <c r="J1468" s="2" t="str">
        <f>IF(LEFT(G1468,7)=" Signed",MID(G1468,FIND($S$3,G1468)+9,30),IF(LEFT(G1468,8)=" Claimed",MID(G1468,FIND($S$4,G1468)+8,30),IF(LEFT(G1468,8)=" As",MID(G1468,FIND($S$5,G1468)+8,30),IF(LEFT(G1468,8)= " Traded", MID(G1468,FIND($S$6, G1468)+8,30),IF(LEFT(G1468,8)= " Drafted", MID(G1468,FIND($S$7, G1468)+8,30),IF(LEFT(G1468,8)= " Player", MID(G1468,FIND($S$8, G1468)+8,30),"no"))))))</f>
        <v>no</v>
      </c>
      <c r="K1468" t="str">
        <f t="shared" si="91"/>
        <v>no</v>
      </c>
    </row>
    <row r="1469" spans="1:11" x14ac:dyDescent="0.25">
      <c r="A1469" s="9" t="s">
        <v>3807</v>
      </c>
      <c r="B1469" s="11">
        <f t="shared" si="88"/>
        <v>2</v>
      </c>
      <c r="C1469" s="9" t="s">
        <v>3775</v>
      </c>
      <c r="D1469" s="9" t="str">
        <f t="shared" si="89"/>
        <v>10</v>
      </c>
      <c r="E1469" s="11">
        <v>2022</v>
      </c>
      <c r="F1469" s="7">
        <f t="shared" si="90"/>
        <v>44602</v>
      </c>
      <c r="G1469" t="s">
        <v>1260</v>
      </c>
      <c r="H1469" t="s">
        <v>1261</v>
      </c>
      <c r="I1469" t="s">
        <v>3752</v>
      </c>
      <c r="J1469" s="2" t="str">
        <f>IF(LEFT(G1469,7)=" Signed",MID(G1469,FIND($S$3,G1469)+9,30),IF(LEFT(G1469,8)=" Claimed",MID(G1469,FIND($S$4,G1469)+8,30),IF(LEFT(G1469,8)=" As",MID(G1469,FIND($S$5,G1469)+8,30),IF(LEFT(G1469,8)= " Traded", MID(G1469,FIND($S$6, G1469)+8,30),IF(LEFT(G1469,8)= " Drafted", MID(G1469,FIND($S$7, G1469)+8,30),IF(LEFT(G1469,8)= " Player", MID(G1469,FIND($S$8, G1469)+8,30),"no"))))))</f>
        <v>no</v>
      </c>
      <c r="K1469" t="str">
        <f t="shared" si="91"/>
        <v>no</v>
      </c>
    </row>
    <row r="1470" spans="1:11" x14ac:dyDescent="0.25">
      <c r="A1470" s="9" t="s">
        <v>3807</v>
      </c>
      <c r="B1470" s="11">
        <f t="shared" si="88"/>
        <v>2</v>
      </c>
      <c r="C1470" s="9" t="s">
        <v>3775</v>
      </c>
      <c r="D1470" s="9" t="str">
        <f t="shared" si="89"/>
        <v>10</v>
      </c>
      <c r="E1470" s="11">
        <v>2022</v>
      </c>
      <c r="F1470" s="7">
        <f t="shared" si="90"/>
        <v>44602</v>
      </c>
      <c r="G1470" t="s">
        <v>1262</v>
      </c>
      <c r="H1470" t="s">
        <v>1263</v>
      </c>
      <c r="I1470" t="s">
        <v>3752</v>
      </c>
      <c r="J1470" s="2" t="str">
        <f>IF(LEFT(G1470,7)=" Signed",MID(G1470,FIND($S$3,G1470)+9,30),IF(LEFT(G1470,8)=" Claimed",MID(G1470,FIND($S$4,G1470)+8,30),IF(LEFT(G1470,8)=" As",MID(G1470,FIND($S$5,G1470)+8,30),IF(LEFT(G1470,8)= " Traded", MID(G1470,FIND($S$6, G1470)+8,30),IF(LEFT(G1470,8)= " Drafted", MID(G1470,FIND($S$7, G1470)+8,30),IF(LEFT(G1470,8)= " Player", MID(G1470,FIND($S$8, G1470)+8,30),"no"))))))</f>
        <v>no</v>
      </c>
      <c r="K1470" t="str">
        <f t="shared" si="91"/>
        <v>no</v>
      </c>
    </row>
    <row r="1471" spans="1:11" x14ac:dyDescent="0.25">
      <c r="A1471" s="9" t="s">
        <v>3807</v>
      </c>
      <c r="B1471" s="11">
        <f t="shared" si="88"/>
        <v>2</v>
      </c>
      <c r="C1471" s="9" t="s">
        <v>3775</v>
      </c>
      <c r="D1471" s="9" t="str">
        <f t="shared" si="89"/>
        <v>10</v>
      </c>
      <c r="E1471" s="11">
        <v>2022</v>
      </c>
      <c r="F1471" s="7">
        <f t="shared" si="90"/>
        <v>44602</v>
      </c>
      <c r="G1471" t="s">
        <v>1264</v>
      </c>
      <c r="H1471" t="s">
        <v>796</v>
      </c>
      <c r="I1471" t="s">
        <v>3751</v>
      </c>
      <c r="J1471" s="2" t="str">
        <f>IF(LEFT(G1471,7)=" Signed",MID(G1471,FIND($S$3,G1471)+9,30),IF(LEFT(G1471,8)=" Claimed",MID(G1471,FIND($S$4,G1471)+8,30),IF(LEFT(G1471,8)=" As",MID(G1471,FIND($S$5,G1471)+8,30),IF(LEFT(G1471,8)= " Traded", MID(G1471,FIND($S$6, G1471)+8,30),IF(LEFT(G1471,8)= " Drafted", MID(G1471,FIND($S$7, G1471)+8,30),IF(LEFT(G1471,8)= " Player", MID(G1471,FIND($S$8, G1471)+8,30),"no"))))))</f>
        <v>no</v>
      </c>
      <c r="K1471" t="str">
        <f t="shared" si="91"/>
        <v>no</v>
      </c>
    </row>
    <row r="1472" spans="1:11" x14ac:dyDescent="0.25">
      <c r="A1472" s="9" t="s">
        <v>3807</v>
      </c>
      <c r="B1472" s="11">
        <f t="shared" si="88"/>
        <v>2</v>
      </c>
      <c r="C1472" s="9" t="s">
        <v>3775</v>
      </c>
      <c r="D1472" s="9" t="str">
        <f t="shared" si="89"/>
        <v>10</v>
      </c>
      <c r="E1472" s="11">
        <v>2022</v>
      </c>
      <c r="F1472" s="7">
        <f t="shared" si="90"/>
        <v>44602</v>
      </c>
      <c r="G1472" t="s">
        <v>947</v>
      </c>
      <c r="H1472" t="s">
        <v>323</v>
      </c>
      <c r="I1472" t="s">
        <v>3747</v>
      </c>
      <c r="J1472" s="2" t="str">
        <f>IF(LEFT(G1472,7)=" Signed",MID(G1472,FIND($S$3,G1472)+9,30),IF(LEFT(G1472,8)=" Claimed",MID(G1472,FIND($S$4,G1472)+8,30),IF(LEFT(G1472,8)=" As",MID(G1472,FIND($S$5,G1472)+8,30),IF(LEFT(G1472,8)= " Traded", MID(G1472,FIND($S$6, G1472)+8,30),IF(LEFT(G1472,8)= " Drafted", MID(G1472,FIND($S$7, G1472)+8,30),IF(LEFT(G1472,8)= " Player", MID(G1472,FIND($S$8, G1472)+8,30),"no"))))))</f>
        <v>no</v>
      </c>
      <c r="K1472" t="str">
        <f t="shared" si="91"/>
        <v>no</v>
      </c>
    </row>
    <row r="1473" spans="1:11" x14ac:dyDescent="0.25">
      <c r="A1473" s="9" t="s">
        <v>3807</v>
      </c>
      <c r="B1473" s="11">
        <f t="shared" si="88"/>
        <v>2</v>
      </c>
      <c r="C1473" s="9" t="s">
        <v>3775</v>
      </c>
      <c r="D1473" s="9" t="str">
        <f t="shared" si="89"/>
        <v>10</v>
      </c>
      <c r="E1473" s="11">
        <v>2022</v>
      </c>
      <c r="F1473" s="7">
        <f t="shared" si="90"/>
        <v>44602</v>
      </c>
      <c r="G1473" t="s">
        <v>245</v>
      </c>
      <c r="H1473" t="s">
        <v>669</v>
      </c>
      <c r="I1473" t="s">
        <v>3742</v>
      </c>
      <c r="J1473" s="2" t="str">
        <f>IF(LEFT(G1473,7)=" Signed",MID(G1473,FIND($S$3,G1473)+9,30),IF(LEFT(G1473,8)=" Claimed",MID(G1473,FIND($S$4,G1473)+8,30),IF(LEFT(G1473,8)=" As",MID(G1473,FIND($S$5,G1473)+8,30),IF(LEFT(G1473,8)= " Traded", MID(G1473,FIND($S$6, G1473)+8,30),IF(LEFT(G1473,8)= " Drafted", MID(G1473,FIND($S$7, G1473)+8,30),IF(LEFT(G1473,8)= " Player", MID(G1473,FIND($S$8, G1473)+8,30),"no"))))))</f>
        <v>no</v>
      </c>
      <c r="K1473" t="str">
        <f t="shared" si="91"/>
        <v>no</v>
      </c>
    </row>
    <row r="1474" spans="1:11" x14ac:dyDescent="0.25">
      <c r="A1474" s="9" t="s">
        <v>3807</v>
      </c>
      <c r="B1474" s="11">
        <f t="shared" si="88"/>
        <v>2</v>
      </c>
      <c r="C1474" s="9" t="s">
        <v>3775</v>
      </c>
      <c r="D1474" s="9" t="str">
        <f t="shared" si="89"/>
        <v>10</v>
      </c>
      <c r="E1474" s="11">
        <v>2022</v>
      </c>
      <c r="F1474" s="7">
        <f t="shared" si="90"/>
        <v>44602</v>
      </c>
      <c r="G1474" t="s">
        <v>1265</v>
      </c>
      <c r="H1474" t="s">
        <v>790</v>
      </c>
      <c r="I1474" t="s">
        <v>3752</v>
      </c>
      <c r="J1474" s="2" t="str">
        <f>IF(LEFT(G1474,7)=" Signed",MID(G1474,FIND($S$3,G1474)+9,30),IF(LEFT(G1474,8)=" Claimed",MID(G1474,FIND($S$4,G1474)+8,30),IF(LEFT(G1474,8)=" As",MID(G1474,FIND($S$5,G1474)+8,30),IF(LEFT(G1474,8)= " Traded", MID(G1474,FIND($S$6, G1474)+8,30),IF(LEFT(G1474,8)= " Drafted", MID(G1474,FIND($S$7, G1474)+8,30),IF(LEFT(G1474,8)= " Player", MID(G1474,FIND($S$8, G1474)+8,30),"no"))))))</f>
        <v>no</v>
      </c>
      <c r="K1474" t="str">
        <f t="shared" si="91"/>
        <v>no</v>
      </c>
    </row>
    <row r="1475" spans="1:11" x14ac:dyDescent="0.25">
      <c r="A1475" s="9" t="s">
        <v>3807</v>
      </c>
      <c r="B1475" s="11">
        <f t="shared" ref="B1475:B1538" si="92">IF(A1475="January",1, IF(A1475 = "February",2, IF(A1475 = "March",3,IF(A1475="April",4,IF(A1475="May",5,IF(A1475="June",6,IF(A1475="July",7,IF(A1475="August",8,IF(A1475="September",9,IF(A1475="October",10,IF(A1475="November",11,IF(A1475="December",12))))))))))))</f>
        <v>2</v>
      </c>
      <c r="C1475" s="9" t="s">
        <v>3775</v>
      </c>
      <c r="D1475" s="9" t="str">
        <f t="shared" ref="D1475:D1538" si="93">LEFT(C1475,LEN(C1475)-1)</f>
        <v>10</v>
      </c>
      <c r="E1475" s="11">
        <v>2022</v>
      </c>
      <c r="F1475" s="7">
        <f t="shared" ref="F1475:F1538" si="94">DATE(E1475,B1475, D1475)</f>
        <v>44602</v>
      </c>
      <c r="G1475" t="s">
        <v>1266</v>
      </c>
      <c r="H1475" t="s">
        <v>1267</v>
      </c>
      <c r="I1475" t="s">
        <v>3752</v>
      </c>
      <c r="J1475" s="2" t="str">
        <f>IF(LEFT(G1475,7)=" Signed",MID(G1475,FIND($S$3,G1475)+9,30),IF(LEFT(G1475,8)=" Claimed",MID(G1475,FIND($S$4,G1475)+8,30),IF(LEFT(G1475,8)=" As",MID(G1475,FIND($S$5,G1475)+8,30),IF(LEFT(G1475,8)= " Traded", MID(G1475,FIND($S$6, G1475)+8,30),IF(LEFT(G1475,8)= " Drafted", MID(G1475,FIND($S$7, G1475)+8,30),IF(LEFT(G1475,8)= " Player", MID(G1475,FIND($S$8, G1475)+8,30),"no"))))))</f>
        <v>no</v>
      </c>
      <c r="K1475" t="str">
        <f t="shared" ref="K1475:K1538" si="95">IF(ISNUMBER(SEARCH(".",J1475)) = TRUE, REPLACE(J1475,FIND(".",J1475),1,""),J1475)</f>
        <v>no</v>
      </c>
    </row>
    <row r="1476" spans="1:11" x14ac:dyDescent="0.25">
      <c r="A1476" s="9" t="s">
        <v>3807</v>
      </c>
      <c r="B1476" s="11">
        <f t="shared" si="92"/>
        <v>2</v>
      </c>
      <c r="C1476" s="9" t="s">
        <v>3775</v>
      </c>
      <c r="D1476" s="9" t="str">
        <f t="shared" si="93"/>
        <v>10</v>
      </c>
      <c r="E1476" s="11">
        <v>2022</v>
      </c>
      <c r="F1476" s="7">
        <f t="shared" si="94"/>
        <v>44602</v>
      </c>
      <c r="G1476" t="s">
        <v>321</v>
      </c>
      <c r="H1476" t="s">
        <v>214</v>
      </c>
      <c r="I1476" t="s">
        <v>3742</v>
      </c>
      <c r="J1476" s="2" t="str">
        <f>IF(LEFT(G1476,7)=" Signed",MID(G1476,FIND($S$3,G1476)+9,30),IF(LEFT(G1476,8)=" Claimed",MID(G1476,FIND($S$4,G1476)+8,30),IF(LEFT(G1476,8)=" As",MID(G1476,FIND($S$5,G1476)+8,30),IF(LEFT(G1476,8)= " Traded", MID(G1476,FIND($S$6, G1476)+8,30),IF(LEFT(G1476,8)= " Drafted", MID(G1476,FIND($S$7, G1476)+8,30),IF(LEFT(G1476,8)= " Player", MID(G1476,FIND($S$8, G1476)+8,30),"no"))))))</f>
        <v>no</v>
      </c>
      <c r="K1476" t="str">
        <f t="shared" si="95"/>
        <v>no</v>
      </c>
    </row>
    <row r="1477" spans="1:11" x14ac:dyDescent="0.25">
      <c r="A1477" s="9" t="s">
        <v>3807</v>
      </c>
      <c r="B1477" s="11">
        <f t="shared" si="92"/>
        <v>2</v>
      </c>
      <c r="C1477" s="9" t="s">
        <v>3775</v>
      </c>
      <c r="D1477" s="9" t="str">
        <f t="shared" si="93"/>
        <v>10</v>
      </c>
      <c r="E1477" s="11">
        <v>2022</v>
      </c>
      <c r="F1477" s="7">
        <f t="shared" si="94"/>
        <v>44602</v>
      </c>
      <c r="G1477" t="s">
        <v>1268</v>
      </c>
      <c r="H1477" t="s">
        <v>1088</v>
      </c>
      <c r="J1477" s="2" t="str">
        <f>IF(LEFT(G1477,7)=" Signed",MID(G1477,FIND($S$3,G1477)+9,30),IF(LEFT(G1477,8)=" Claimed",MID(G1477,FIND($S$4,G1477)+8,30),IF(LEFT(G1477,8)=" As",MID(G1477,FIND($S$5,G1477)+8,30),IF(LEFT(G1477,8)= " Traded", MID(G1477,FIND($S$6, G1477)+8,30),IF(LEFT(G1477,8)= " Drafted", MID(G1477,FIND($S$7, G1477)+8,30),IF(LEFT(G1477,8)= " Player", MID(G1477,FIND($S$8, G1477)+8,30),"no"))))))</f>
        <v>no</v>
      </c>
      <c r="K1477" t="str">
        <f t="shared" si="95"/>
        <v>no</v>
      </c>
    </row>
    <row r="1478" spans="1:11" x14ac:dyDescent="0.25">
      <c r="A1478" s="9" t="s">
        <v>3807</v>
      </c>
      <c r="B1478" s="11">
        <f t="shared" si="92"/>
        <v>2</v>
      </c>
      <c r="C1478" s="9" t="s">
        <v>3775</v>
      </c>
      <c r="D1478" s="9" t="str">
        <f t="shared" si="93"/>
        <v>10</v>
      </c>
      <c r="E1478" s="11">
        <v>2022</v>
      </c>
      <c r="F1478" s="7">
        <f t="shared" si="94"/>
        <v>44602</v>
      </c>
      <c r="G1478" t="s">
        <v>1269</v>
      </c>
      <c r="H1478" t="s">
        <v>721</v>
      </c>
      <c r="J1478" s="2" t="str">
        <f>IF(LEFT(G1478,7)=" Signed",MID(G1478,FIND($S$3,G1478)+9,30),IF(LEFT(G1478,8)=" Claimed",MID(G1478,FIND($S$4,G1478)+8,30),IF(LEFT(G1478,8)=" As",MID(G1478,FIND($S$5,G1478)+8,30),IF(LEFT(G1478,8)= " Traded", MID(G1478,FIND($S$6, G1478)+8,30),IF(LEFT(G1478,8)= " Drafted", MID(G1478,FIND($S$7, G1478)+8,30),IF(LEFT(G1478,8)= " Player", MID(G1478,FIND($S$8, G1478)+8,30),"no"))))))</f>
        <v>no</v>
      </c>
      <c r="K1478" t="str">
        <f t="shared" si="95"/>
        <v>no</v>
      </c>
    </row>
    <row r="1479" spans="1:11" x14ac:dyDescent="0.25">
      <c r="A1479" s="9" t="s">
        <v>3807</v>
      </c>
      <c r="B1479" s="11">
        <f t="shared" si="92"/>
        <v>2</v>
      </c>
      <c r="C1479" s="9" t="s">
        <v>3775</v>
      </c>
      <c r="D1479" s="9" t="str">
        <f t="shared" si="93"/>
        <v>10</v>
      </c>
      <c r="E1479" s="11">
        <v>2022</v>
      </c>
      <c r="F1479" s="7">
        <f t="shared" si="94"/>
        <v>44602</v>
      </c>
      <c r="G1479" t="s">
        <v>1270</v>
      </c>
      <c r="H1479" t="s">
        <v>1271</v>
      </c>
      <c r="I1479" t="s">
        <v>3751</v>
      </c>
      <c r="J1479" s="2" t="str">
        <f>IF(LEFT(G1479,7)=" Signed",MID(G1479,FIND($S$3,G1479)+9,30),IF(LEFT(G1479,8)=" Claimed",MID(G1479,FIND($S$4,G1479)+8,30),IF(LEFT(G1479,8)=" As",MID(G1479,FIND($S$5,G1479)+8,30),IF(LEFT(G1479,8)= " Traded", MID(G1479,FIND($S$6, G1479)+8,30),IF(LEFT(G1479,8)= " Drafted", MID(G1479,FIND($S$7, G1479)+8,30),IF(LEFT(G1479,8)= " Player", MID(G1479,FIND($S$8, G1479)+8,30),"no"))))))</f>
        <v>no</v>
      </c>
      <c r="K1479" t="str">
        <f t="shared" si="95"/>
        <v>no</v>
      </c>
    </row>
    <row r="1480" spans="1:11" x14ac:dyDescent="0.25">
      <c r="A1480" s="9" t="s">
        <v>3807</v>
      </c>
      <c r="B1480" s="11">
        <f t="shared" si="92"/>
        <v>2</v>
      </c>
      <c r="C1480" s="9" t="s">
        <v>3775</v>
      </c>
      <c r="D1480" s="9" t="str">
        <f t="shared" si="93"/>
        <v>10</v>
      </c>
      <c r="E1480" s="11">
        <v>2022</v>
      </c>
      <c r="F1480" s="7">
        <f t="shared" si="94"/>
        <v>44602</v>
      </c>
      <c r="G1480" t="s">
        <v>1272</v>
      </c>
      <c r="H1480" t="s">
        <v>851</v>
      </c>
      <c r="I1480" t="s">
        <v>3752</v>
      </c>
      <c r="J1480" s="2" t="str">
        <f>IF(LEFT(G1480,7)=" Signed",MID(G1480,FIND($S$3,G1480)+9,30),IF(LEFT(G1480,8)=" Claimed",MID(G1480,FIND($S$4,G1480)+8,30),IF(LEFT(G1480,8)=" As",MID(G1480,FIND($S$5,G1480)+8,30),IF(LEFT(G1480,8)= " Traded", MID(G1480,FIND($S$6, G1480)+8,30),IF(LEFT(G1480,8)= " Drafted", MID(G1480,FIND($S$7, G1480)+8,30),IF(LEFT(G1480,8)= " Player", MID(G1480,FIND($S$8, G1480)+8,30),"no"))))))</f>
        <v>no</v>
      </c>
      <c r="K1480" t="str">
        <f t="shared" si="95"/>
        <v>no</v>
      </c>
    </row>
    <row r="1481" spans="1:11" x14ac:dyDescent="0.25">
      <c r="A1481" s="9" t="s">
        <v>3807</v>
      </c>
      <c r="B1481" s="11">
        <f t="shared" si="92"/>
        <v>2</v>
      </c>
      <c r="C1481" s="9" t="s">
        <v>3775</v>
      </c>
      <c r="D1481" s="9" t="str">
        <f t="shared" si="93"/>
        <v>10</v>
      </c>
      <c r="E1481" s="11">
        <v>2022</v>
      </c>
      <c r="F1481" s="7">
        <f t="shared" si="94"/>
        <v>44602</v>
      </c>
      <c r="G1481" t="s">
        <v>1273</v>
      </c>
      <c r="H1481" t="s">
        <v>1274</v>
      </c>
      <c r="J1481" s="2" t="str">
        <f>IF(LEFT(G1481,7)=" Signed",MID(G1481,FIND($S$3,G1481)+9,30),IF(LEFT(G1481,8)=" Claimed",MID(G1481,FIND($S$4,G1481)+8,30),IF(LEFT(G1481,8)=" As",MID(G1481,FIND($S$5,G1481)+8,30),IF(LEFT(G1481,8)= " Traded", MID(G1481,FIND($S$6, G1481)+8,30),IF(LEFT(G1481,8)= " Drafted", MID(G1481,FIND($S$7, G1481)+8,30),IF(LEFT(G1481,8)= " Player", MID(G1481,FIND($S$8, G1481)+8,30),"no"))))))</f>
        <v>no</v>
      </c>
      <c r="K1481" t="str">
        <f t="shared" si="95"/>
        <v>no</v>
      </c>
    </row>
    <row r="1482" spans="1:11" x14ac:dyDescent="0.25">
      <c r="A1482" s="9" t="s">
        <v>3807</v>
      </c>
      <c r="B1482" s="11">
        <f t="shared" si="92"/>
        <v>2</v>
      </c>
      <c r="C1482" s="9" t="s">
        <v>3775</v>
      </c>
      <c r="D1482" s="9" t="str">
        <f t="shared" si="93"/>
        <v>10</v>
      </c>
      <c r="E1482" s="11">
        <v>2022</v>
      </c>
      <c r="F1482" s="7">
        <f t="shared" si="94"/>
        <v>44602</v>
      </c>
      <c r="G1482" t="s">
        <v>1275</v>
      </c>
      <c r="H1482" t="s">
        <v>759</v>
      </c>
      <c r="I1482" t="s">
        <v>3752</v>
      </c>
      <c r="J1482" s="2" t="str">
        <f>IF(LEFT(G1482,7)=" Signed",MID(G1482,FIND($S$3,G1482)+9,30),IF(LEFT(G1482,8)=" Claimed",MID(G1482,FIND($S$4,G1482)+8,30),IF(LEFT(G1482,8)=" As",MID(G1482,FIND($S$5,G1482)+8,30),IF(LEFT(G1482,8)= " Traded", MID(G1482,FIND($S$6, G1482)+8,30),IF(LEFT(G1482,8)= " Drafted", MID(G1482,FIND($S$7, G1482)+8,30),IF(LEFT(G1482,8)= " Player", MID(G1482,FIND($S$8, G1482)+8,30),"no"))))))</f>
        <v>no</v>
      </c>
      <c r="K1482" t="str">
        <f t="shared" si="95"/>
        <v>no</v>
      </c>
    </row>
    <row r="1483" spans="1:11" x14ac:dyDescent="0.25">
      <c r="A1483" s="9" t="s">
        <v>3807</v>
      </c>
      <c r="B1483" s="11">
        <f t="shared" si="92"/>
        <v>2</v>
      </c>
      <c r="C1483" s="9" t="s">
        <v>3775</v>
      </c>
      <c r="D1483" s="9" t="str">
        <f t="shared" si="93"/>
        <v>10</v>
      </c>
      <c r="E1483" s="11">
        <v>2022</v>
      </c>
      <c r="F1483" s="7">
        <f t="shared" si="94"/>
        <v>44602</v>
      </c>
      <c r="G1483" t="s">
        <v>1276</v>
      </c>
      <c r="H1483" t="s">
        <v>1105</v>
      </c>
      <c r="J1483" s="2" t="str">
        <f>IF(LEFT(G1483,7)=" Signed",MID(G1483,FIND($S$3,G1483)+9,30),IF(LEFT(G1483,8)=" Claimed",MID(G1483,FIND($S$4,G1483)+8,30),IF(LEFT(G1483,8)=" As",MID(G1483,FIND($S$5,G1483)+8,30),IF(LEFT(G1483,8)= " Traded", MID(G1483,FIND($S$6, G1483)+8,30),IF(LEFT(G1483,8)= " Drafted", MID(G1483,FIND($S$7, G1483)+8,30),IF(LEFT(G1483,8)= " Player", MID(G1483,FIND($S$8, G1483)+8,30),"no"))))))</f>
        <v>no</v>
      </c>
      <c r="K1483" t="str">
        <f t="shared" si="95"/>
        <v>no</v>
      </c>
    </row>
    <row r="1484" spans="1:11" x14ac:dyDescent="0.25">
      <c r="A1484" s="9" t="s">
        <v>3807</v>
      </c>
      <c r="B1484" s="11">
        <f t="shared" si="92"/>
        <v>2</v>
      </c>
      <c r="C1484" s="9" t="s">
        <v>3775</v>
      </c>
      <c r="D1484" s="9" t="str">
        <f t="shared" si="93"/>
        <v>10</v>
      </c>
      <c r="E1484" s="11">
        <v>2022</v>
      </c>
      <c r="F1484" s="7">
        <f t="shared" si="94"/>
        <v>44602</v>
      </c>
      <c r="G1484" t="s">
        <v>1277</v>
      </c>
      <c r="H1484" t="s">
        <v>1278</v>
      </c>
      <c r="J1484" s="2" t="str">
        <f>IF(LEFT(G1484,7)=" Signed",MID(G1484,FIND($S$3,G1484)+9,30),IF(LEFT(G1484,8)=" Claimed",MID(G1484,FIND($S$4,G1484)+8,30),IF(LEFT(G1484,8)=" As",MID(G1484,FIND($S$5,G1484)+8,30),IF(LEFT(G1484,8)= " Traded", MID(G1484,FIND($S$6, G1484)+8,30),IF(LEFT(G1484,8)= " Drafted", MID(G1484,FIND($S$7, G1484)+8,30),IF(LEFT(G1484,8)= " Player", MID(G1484,FIND($S$8, G1484)+8,30),"no"))))))</f>
        <v>no</v>
      </c>
      <c r="K1484" t="str">
        <f t="shared" si="95"/>
        <v>no</v>
      </c>
    </row>
    <row r="1485" spans="1:11" x14ac:dyDescent="0.25">
      <c r="A1485" s="9" t="s">
        <v>3807</v>
      </c>
      <c r="B1485" s="11">
        <f t="shared" si="92"/>
        <v>2</v>
      </c>
      <c r="C1485" s="9" t="s">
        <v>3775</v>
      </c>
      <c r="D1485" s="9" t="str">
        <f t="shared" si="93"/>
        <v>10</v>
      </c>
      <c r="E1485" s="11">
        <v>2022</v>
      </c>
      <c r="F1485" s="7">
        <f t="shared" si="94"/>
        <v>44602</v>
      </c>
      <c r="G1485" t="s">
        <v>284</v>
      </c>
      <c r="H1485" t="s">
        <v>783</v>
      </c>
      <c r="I1485" t="s">
        <v>3742</v>
      </c>
      <c r="J1485" s="2" t="str">
        <f>IF(LEFT(G1485,7)=" Signed",MID(G1485,FIND($S$3,G1485)+9,30),IF(LEFT(G1485,8)=" Claimed",MID(G1485,FIND($S$4,G1485)+8,30),IF(LEFT(G1485,8)=" As",MID(G1485,FIND($S$5,G1485)+8,30),IF(LEFT(G1485,8)= " Traded", MID(G1485,FIND($S$6, G1485)+8,30),IF(LEFT(G1485,8)= " Drafted", MID(G1485,FIND($S$7, G1485)+8,30),IF(LEFT(G1485,8)= " Player", MID(G1485,FIND($S$8, G1485)+8,30),"no"))))))</f>
        <v>no</v>
      </c>
      <c r="K1485" t="str">
        <f t="shared" si="95"/>
        <v>no</v>
      </c>
    </row>
    <row r="1486" spans="1:11" x14ac:dyDescent="0.25">
      <c r="A1486" s="9" t="s">
        <v>3807</v>
      </c>
      <c r="B1486" s="11">
        <f t="shared" si="92"/>
        <v>2</v>
      </c>
      <c r="C1486" s="9" t="s">
        <v>3775</v>
      </c>
      <c r="D1486" s="9" t="str">
        <f t="shared" si="93"/>
        <v>10</v>
      </c>
      <c r="E1486" s="11">
        <v>2022</v>
      </c>
      <c r="F1486" s="7">
        <f t="shared" si="94"/>
        <v>44602</v>
      </c>
      <c r="G1486" t="s">
        <v>1279</v>
      </c>
      <c r="H1486" t="s">
        <v>1280</v>
      </c>
      <c r="I1486" t="s">
        <v>3752</v>
      </c>
      <c r="J1486" s="2" t="str">
        <f>IF(LEFT(G1486,7)=" Signed",MID(G1486,FIND($S$3,G1486)+9,30),IF(LEFT(G1486,8)=" Claimed",MID(G1486,FIND($S$4,G1486)+8,30),IF(LEFT(G1486,8)=" As",MID(G1486,FIND($S$5,G1486)+8,30),IF(LEFT(G1486,8)= " Traded", MID(G1486,FIND($S$6, G1486)+8,30),IF(LEFT(G1486,8)= " Drafted", MID(G1486,FIND($S$7, G1486)+8,30),IF(LEFT(G1486,8)= " Player", MID(G1486,FIND($S$8, G1486)+8,30),"no"))))))</f>
        <v>no</v>
      </c>
      <c r="K1486" t="str">
        <f t="shared" si="95"/>
        <v>no</v>
      </c>
    </row>
    <row r="1487" spans="1:11" x14ac:dyDescent="0.25">
      <c r="A1487" s="9" t="s">
        <v>3807</v>
      </c>
      <c r="B1487" s="11">
        <f t="shared" si="92"/>
        <v>2</v>
      </c>
      <c r="C1487" s="9" t="s">
        <v>3775</v>
      </c>
      <c r="D1487" s="9" t="str">
        <f t="shared" si="93"/>
        <v>10</v>
      </c>
      <c r="E1487" s="11">
        <v>2022</v>
      </c>
      <c r="F1487" s="7">
        <f t="shared" si="94"/>
        <v>44602</v>
      </c>
      <c r="G1487" t="s">
        <v>1281</v>
      </c>
      <c r="H1487" t="s">
        <v>581</v>
      </c>
      <c r="I1487" t="s">
        <v>3752</v>
      </c>
      <c r="J1487" s="2" t="str">
        <f>IF(LEFT(G1487,7)=" Signed",MID(G1487,FIND($S$3,G1487)+9,30),IF(LEFT(G1487,8)=" Claimed",MID(G1487,FIND($S$4,G1487)+8,30),IF(LEFT(G1487,8)=" As",MID(G1487,FIND($S$5,G1487)+8,30),IF(LEFT(G1487,8)= " Traded", MID(G1487,FIND($S$6, G1487)+8,30),IF(LEFT(G1487,8)= " Drafted", MID(G1487,FIND($S$7, G1487)+8,30),IF(LEFT(G1487,8)= " Player", MID(G1487,FIND($S$8, G1487)+8,30),"no"))))))</f>
        <v>no</v>
      </c>
      <c r="K1487" t="str">
        <f t="shared" si="95"/>
        <v>no</v>
      </c>
    </row>
    <row r="1488" spans="1:11" x14ac:dyDescent="0.25">
      <c r="A1488" s="9" t="s">
        <v>3807</v>
      </c>
      <c r="B1488" s="11">
        <f t="shared" si="92"/>
        <v>2</v>
      </c>
      <c r="C1488" s="9" t="s">
        <v>3775</v>
      </c>
      <c r="D1488" s="9" t="str">
        <f t="shared" si="93"/>
        <v>10</v>
      </c>
      <c r="E1488" s="11">
        <v>2022</v>
      </c>
      <c r="F1488" s="7">
        <f t="shared" si="94"/>
        <v>44602</v>
      </c>
      <c r="G1488" t="s">
        <v>102</v>
      </c>
      <c r="H1488" t="s">
        <v>226</v>
      </c>
      <c r="I1488" t="s">
        <v>3742</v>
      </c>
      <c r="J1488" s="2" t="str">
        <f>IF(LEFT(G1488,7)=" Signed",MID(G1488,FIND($S$3,G1488)+9,30),IF(LEFT(G1488,8)=" Claimed",MID(G1488,FIND($S$4,G1488)+8,30),IF(LEFT(G1488,8)=" As",MID(G1488,FIND($S$5,G1488)+8,30),IF(LEFT(G1488,8)= " Traded", MID(G1488,FIND($S$6, G1488)+8,30),IF(LEFT(G1488,8)= " Drafted", MID(G1488,FIND($S$7, G1488)+8,30),IF(LEFT(G1488,8)= " Player", MID(G1488,FIND($S$8, G1488)+8,30),"no"))))))</f>
        <v>no</v>
      </c>
      <c r="K1488" t="str">
        <f t="shared" si="95"/>
        <v>no</v>
      </c>
    </row>
    <row r="1489" spans="1:11" x14ac:dyDescent="0.25">
      <c r="A1489" s="9" t="s">
        <v>3807</v>
      </c>
      <c r="B1489" s="11">
        <f t="shared" si="92"/>
        <v>2</v>
      </c>
      <c r="C1489" s="9" t="s">
        <v>3775</v>
      </c>
      <c r="D1489" s="9" t="str">
        <f t="shared" si="93"/>
        <v>10</v>
      </c>
      <c r="E1489" s="11">
        <v>2022</v>
      </c>
      <c r="F1489" s="7">
        <f t="shared" si="94"/>
        <v>44602</v>
      </c>
      <c r="G1489" t="s">
        <v>1282</v>
      </c>
      <c r="H1489" t="s">
        <v>1283</v>
      </c>
      <c r="J1489" s="2" t="str">
        <f>IF(LEFT(G1489,7)=" Signed",MID(G1489,FIND($S$3,G1489)+9,30),IF(LEFT(G1489,8)=" Claimed",MID(G1489,FIND($S$4,G1489)+8,30),IF(LEFT(G1489,8)=" As",MID(G1489,FIND($S$5,G1489)+8,30),IF(LEFT(G1489,8)= " Traded", MID(G1489,FIND($S$6, G1489)+8,30),IF(LEFT(G1489,8)= " Drafted", MID(G1489,FIND($S$7, G1489)+8,30),IF(LEFT(G1489,8)= " Player", MID(G1489,FIND($S$8, G1489)+8,30),"no"))))))</f>
        <v>no</v>
      </c>
      <c r="K1489" t="str">
        <f t="shared" si="95"/>
        <v>no</v>
      </c>
    </row>
    <row r="1490" spans="1:11" x14ac:dyDescent="0.25">
      <c r="A1490" s="9" t="s">
        <v>3807</v>
      </c>
      <c r="B1490" s="11">
        <f t="shared" si="92"/>
        <v>2</v>
      </c>
      <c r="C1490" s="9" t="s">
        <v>3775</v>
      </c>
      <c r="D1490" s="9" t="str">
        <f t="shared" si="93"/>
        <v>10</v>
      </c>
      <c r="E1490" s="11">
        <v>2022</v>
      </c>
      <c r="F1490" s="7">
        <f t="shared" si="94"/>
        <v>44602</v>
      </c>
      <c r="G1490" t="s">
        <v>1284</v>
      </c>
      <c r="H1490" t="s">
        <v>570</v>
      </c>
      <c r="I1490" t="s">
        <v>3752</v>
      </c>
      <c r="J1490" s="2" t="str">
        <f>IF(LEFT(G1490,7)=" Signed",MID(G1490,FIND($S$3,G1490)+9,30),IF(LEFT(G1490,8)=" Claimed",MID(G1490,FIND($S$4,G1490)+8,30),IF(LEFT(G1490,8)=" As",MID(G1490,FIND($S$5,G1490)+8,30),IF(LEFT(G1490,8)= " Traded", MID(G1490,FIND($S$6, G1490)+8,30),IF(LEFT(G1490,8)= " Drafted", MID(G1490,FIND($S$7, G1490)+8,30),IF(LEFT(G1490,8)= " Player", MID(G1490,FIND($S$8, G1490)+8,30),"no"))))))</f>
        <v>no</v>
      </c>
      <c r="K1490" t="str">
        <f t="shared" si="95"/>
        <v>no</v>
      </c>
    </row>
    <row r="1491" spans="1:11" x14ac:dyDescent="0.25">
      <c r="A1491" s="9" t="s">
        <v>3807</v>
      </c>
      <c r="B1491" s="11">
        <f t="shared" si="92"/>
        <v>2</v>
      </c>
      <c r="C1491" s="9" t="s">
        <v>3775</v>
      </c>
      <c r="D1491" s="9" t="str">
        <f t="shared" si="93"/>
        <v>10</v>
      </c>
      <c r="E1491" s="11">
        <v>2022</v>
      </c>
      <c r="F1491" s="7">
        <f t="shared" si="94"/>
        <v>44602</v>
      </c>
      <c r="G1491" t="s">
        <v>1285</v>
      </c>
      <c r="H1491" t="s">
        <v>813</v>
      </c>
      <c r="I1491" t="s">
        <v>3751</v>
      </c>
      <c r="J1491" s="2" t="str">
        <f>IF(LEFT(G1491,7)=" Signed",MID(G1491,FIND($S$3,G1491)+9,30),IF(LEFT(G1491,8)=" Claimed",MID(G1491,FIND($S$4,G1491)+8,30),IF(LEFT(G1491,8)=" As",MID(G1491,FIND($S$5,G1491)+8,30),IF(LEFT(G1491,8)= " Traded", MID(G1491,FIND($S$6, G1491)+8,30),IF(LEFT(G1491,8)= " Drafted", MID(G1491,FIND($S$7, G1491)+8,30),IF(LEFT(G1491,8)= " Player", MID(G1491,FIND($S$8, G1491)+8,30),"no"))))))</f>
        <v>no</v>
      </c>
      <c r="K1491" t="str">
        <f t="shared" si="95"/>
        <v>no</v>
      </c>
    </row>
    <row r="1492" spans="1:11" x14ac:dyDescent="0.25">
      <c r="A1492" s="9" t="s">
        <v>3807</v>
      </c>
      <c r="B1492" s="11">
        <f t="shared" si="92"/>
        <v>2</v>
      </c>
      <c r="C1492" s="9" t="s">
        <v>3775</v>
      </c>
      <c r="D1492" s="9" t="str">
        <f t="shared" si="93"/>
        <v>10</v>
      </c>
      <c r="E1492" s="11">
        <v>2022</v>
      </c>
      <c r="F1492" s="7">
        <f t="shared" si="94"/>
        <v>44602</v>
      </c>
      <c r="G1492" t="s">
        <v>634</v>
      </c>
      <c r="H1492" t="s">
        <v>323</v>
      </c>
      <c r="I1492" t="s">
        <v>3742</v>
      </c>
      <c r="J1492" s="2" t="str">
        <f>IF(LEFT(G1492,7)=" Signed",MID(G1492,FIND($S$3,G1492)+9,30),IF(LEFT(G1492,8)=" Claimed",MID(G1492,FIND($S$4,G1492)+8,30),IF(LEFT(G1492,8)=" As",MID(G1492,FIND($S$5,G1492)+8,30),IF(LEFT(G1492,8)= " Traded", MID(G1492,FIND($S$6, G1492)+8,30),IF(LEFT(G1492,8)= " Drafted", MID(G1492,FIND($S$7, G1492)+8,30),IF(LEFT(G1492,8)= " Player", MID(G1492,FIND($S$8, G1492)+8,30),"no"))))))</f>
        <v>no</v>
      </c>
      <c r="K1492" t="str">
        <f t="shared" si="95"/>
        <v>no</v>
      </c>
    </row>
    <row r="1493" spans="1:11" x14ac:dyDescent="0.25">
      <c r="A1493" s="9" t="s">
        <v>3807</v>
      </c>
      <c r="B1493" s="11">
        <f t="shared" si="92"/>
        <v>2</v>
      </c>
      <c r="C1493" s="9" t="s">
        <v>3775</v>
      </c>
      <c r="D1493" s="9" t="str">
        <f t="shared" si="93"/>
        <v>10</v>
      </c>
      <c r="E1493" s="11">
        <v>2022</v>
      </c>
      <c r="F1493" s="7">
        <f t="shared" si="94"/>
        <v>44602</v>
      </c>
      <c r="G1493" t="s">
        <v>1286</v>
      </c>
      <c r="H1493" t="s">
        <v>461</v>
      </c>
      <c r="I1493" t="s">
        <v>3752</v>
      </c>
      <c r="J1493" s="2" t="str">
        <f>IF(LEFT(G1493,7)=" Signed",MID(G1493,FIND($S$3,G1493)+9,30),IF(LEFT(G1493,8)=" Claimed",MID(G1493,FIND($S$4,G1493)+8,30),IF(LEFT(G1493,8)=" As",MID(G1493,FIND($S$5,G1493)+8,30),IF(LEFT(G1493,8)= " Traded", MID(G1493,FIND($S$6, G1493)+8,30),IF(LEFT(G1493,8)= " Drafted", MID(G1493,FIND($S$7, G1493)+8,30),IF(LEFT(G1493,8)= " Player", MID(G1493,FIND($S$8, G1493)+8,30),"no"))))))</f>
        <v>no</v>
      </c>
      <c r="K1493" t="str">
        <f t="shared" si="95"/>
        <v>no</v>
      </c>
    </row>
    <row r="1494" spans="1:11" x14ac:dyDescent="0.25">
      <c r="A1494" s="9" t="s">
        <v>3807</v>
      </c>
      <c r="B1494" s="11">
        <f t="shared" si="92"/>
        <v>2</v>
      </c>
      <c r="C1494" s="9" t="s">
        <v>3775</v>
      </c>
      <c r="D1494" s="9" t="str">
        <f t="shared" si="93"/>
        <v>10</v>
      </c>
      <c r="E1494" s="11">
        <v>2022</v>
      </c>
      <c r="F1494" s="7">
        <f t="shared" si="94"/>
        <v>44602</v>
      </c>
      <c r="G1494" t="s">
        <v>1287</v>
      </c>
      <c r="H1494" t="s">
        <v>1288</v>
      </c>
      <c r="I1494" t="s">
        <v>3751</v>
      </c>
      <c r="J1494" s="2" t="str">
        <f>IF(LEFT(G1494,7)=" Signed",MID(G1494,FIND($S$3,G1494)+9,30),IF(LEFT(G1494,8)=" Claimed",MID(G1494,FIND($S$4,G1494)+8,30),IF(LEFT(G1494,8)=" As",MID(G1494,FIND($S$5,G1494)+8,30),IF(LEFT(G1494,8)= " Traded", MID(G1494,FIND($S$6, G1494)+8,30),IF(LEFT(G1494,8)= " Drafted", MID(G1494,FIND($S$7, G1494)+8,30),IF(LEFT(G1494,8)= " Player", MID(G1494,FIND($S$8, G1494)+8,30),"no"))))))</f>
        <v>no</v>
      </c>
      <c r="K1494" t="str">
        <f t="shared" si="95"/>
        <v>no</v>
      </c>
    </row>
    <row r="1495" spans="1:11" x14ac:dyDescent="0.25">
      <c r="A1495" s="9" t="s">
        <v>3807</v>
      </c>
      <c r="B1495" s="11">
        <f t="shared" si="92"/>
        <v>2</v>
      </c>
      <c r="C1495" s="9" t="s">
        <v>3775</v>
      </c>
      <c r="D1495" s="9" t="str">
        <f t="shared" si="93"/>
        <v>10</v>
      </c>
      <c r="E1495" s="11">
        <v>2022</v>
      </c>
      <c r="F1495" s="7">
        <f t="shared" si="94"/>
        <v>44602</v>
      </c>
      <c r="G1495" t="s">
        <v>1289</v>
      </c>
      <c r="H1495" t="s">
        <v>214</v>
      </c>
      <c r="J1495" s="2" t="str">
        <f>IF(LEFT(G1495,7)=" Signed",MID(G1495,FIND($S$3,G1495)+9,30),IF(LEFT(G1495,8)=" Claimed",MID(G1495,FIND($S$4,G1495)+8,30),IF(LEFT(G1495,8)=" As",MID(G1495,FIND($S$5,G1495)+8,30),IF(LEFT(G1495,8)= " Traded", MID(G1495,FIND($S$6, G1495)+8,30),IF(LEFT(G1495,8)= " Drafted", MID(G1495,FIND($S$7, G1495)+8,30),IF(LEFT(G1495,8)= " Player", MID(G1495,FIND($S$8, G1495)+8,30),"no"))))))</f>
        <v>no</v>
      </c>
      <c r="K1495" t="str">
        <f t="shared" si="95"/>
        <v>no</v>
      </c>
    </row>
    <row r="1496" spans="1:11" x14ac:dyDescent="0.25">
      <c r="A1496" s="9" t="s">
        <v>3807</v>
      </c>
      <c r="B1496" s="11">
        <f t="shared" si="92"/>
        <v>2</v>
      </c>
      <c r="C1496" s="9" t="s">
        <v>3775</v>
      </c>
      <c r="D1496" s="9" t="str">
        <f t="shared" si="93"/>
        <v>10</v>
      </c>
      <c r="E1496" s="11">
        <v>2022</v>
      </c>
      <c r="F1496" s="7">
        <f t="shared" si="94"/>
        <v>44602</v>
      </c>
      <c r="G1496" t="s">
        <v>1290</v>
      </c>
      <c r="H1496" t="s">
        <v>874</v>
      </c>
      <c r="I1496" t="s">
        <v>3752</v>
      </c>
      <c r="J1496" s="2" t="str">
        <f>IF(LEFT(G1496,7)=" Signed",MID(G1496,FIND($S$3,G1496)+9,30),IF(LEFT(G1496,8)=" Claimed",MID(G1496,FIND($S$4,G1496)+8,30),IF(LEFT(G1496,8)=" As",MID(G1496,FIND($S$5,G1496)+8,30),IF(LEFT(G1496,8)= " Traded", MID(G1496,FIND($S$6, G1496)+8,30),IF(LEFT(G1496,8)= " Drafted", MID(G1496,FIND($S$7, G1496)+8,30),IF(LEFT(G1496,8)= " Player", MID(G1496,FIND($S$8, G1496)+8,30),"no"))))))</f>
        <v>no</v>
      </c>
      <c r="K1496" t="str">
        <f t="shared" si="95"/>
        <v>no</v>
      </c>
    </row>
    <row r="1497" spans="1:11" x14ac:dyDescent="0.25">
      <c r="A1497" s="9" t="s">
        <v>3807</v>
      </c>
      <c r="B1497" s="11">
        <f t="shared" si="92"/>
        <v>2</v>
      </c>
      <c r="C1497" s="9" t="s">
        <v>3775</v>
      </c>
      <c r="D1497" s="9" t="str">
        <f t="shared" si="93"/>
        <v>10</v>
      </c>
      <c r="E1497" s="11">
        <v>2022</v>
      </c>
      <c r="F1497" s="7">
        <f t="shared" si="94"/>
        <v>44602</v>
      </c>
      <c r="G1497" t="s">
        <v>191</v>
      </c>
      <c r="H1497" t="s">
        <v>1291</v>
      </c>
      <c r="I1497" t="s">
        <v>3742</v>
      </c>
      <c r="J1497" s="2" t="str">
        <f>IF(LEFT(G1497,7)=" Signed",MID(G1497,FIND($S$3,G1497)+9,30),IF(LEFT(G1497,8)=" Claimed",MID(G1497,FIND($S$4,G1497)+8,30),IF(LEFT(G1497,8)=" As",MID(G1497,FIND($S$5,G1497)+8,30),IF(LEFT(G1497,8)= " Traded", MID(G1497,FIND($S$6, G1497)+8,30),IF(LEFT(G1497,8)= " Drafted", MID(G1497,FIND($S$7, G1497)+8,30),IF(LEFT(G1497,8)= " Player", MID(G1497,FIND($S$8, G1497)+8,30),"no"))))))</f>
        <v>no</v>
      </c>
      <c r="K1497" t="str">
        <f t="shared" si="95"/>
        <v>no</v>
      </c>
    </row>
    <row r="1498" spans="1:11" x14ac:dyDescent="0.25">
      <c r="A1498" s="9" t="s">
        <v>3807</v>
      </c>
      <c r="B1498" s="11">
        <f t="shared" si="92"/>
        <v>2</v>
      </c>
      <c r="C1498" s="9" t="s">
        <v>3775</v>
      </c>
      <c r="D1498" s="9" t="str">
        <f t="shared" si="93"/>
        <v>10</v>
      </c>
      <c r="E1498" s="11">
        <v>2022</v>
      </c>
      <c r="F1498" s="7">
        <f t="shared" si="94"/>
        <v>44602</v>
      </c>
      <c r="G1498" t="s">
        <v>174</v>
      </c>
      <c r="H1498" t="s">
        <v>283</v>
      </c>
      <c r="I1498" t="s">
        <v>3742</v>
      </c>
      <c r="J1498" s="2" t="str">
        <f>IF(LEFT(G1498,7)=" Signed",MID(G1498,FIND($S$3,G1498)+9,30),IF(LEFT(G1498,8)=" Claimed",MID(G1498,FIND($S$4,G1498)+8,30),IF(LEFT(G1498,8)=" As",MID(G1498,FIND($S$5,G1498)+8,30),IF(LEFT(G1498,8)= " Traded", MID(G1498,FIND($S$6, G1498)+8,30),IF(LEFT(G1498,8)= " Drafted", MID(G1498,FIND($S$7, G1498)+8,30),IF(LEFT(G1498,8)= " Player", MID(G1498,FIND($S$8, G1498)+8,30),"no"))))))</f>
        <v>no</v>
      </c>
      <c r="K1498" t="str">
        <f t="shared" si="95"/>
        <v>no</v>
      </c>
    </row>
    <row r="1499" spans="1:11" x14ac:dyDescent="0.25">
      <c r="A1499" s="9" t="s">
        <v>3807</v>
      </c>
      <c r="B1499" s="11">
        <f t="shared" si="92"/>
        <v>2</v>
      </c>
      <c r="C1499" s="9" t="s">
        <v>3775</v>
      </c>
      <c r="D1499" s="9" t="str">
        <f t="shared" si="93"/>
        <v>10</v>
      </c>
      <c r="E1499" s="11">
        <v>2022</v>
      </c>
      <c r="F1499" s="7">
        <f t="shared" si="94"/>
        <v>44602</v>
      </c>
      <c r="G1499" t="s">
        <v>155</v>
      </c>
      <c r="H1499" t="s">
        <v>109</v>
      </c>
      <c r="I1499" t="s">
        <v>3741</v>
      </c>
      <c r="J1499" s="2" t="str">
        <f>IF(LEFT(G1499,7)=" Signed",MID(G1499,FIND($S$3,G1499)+9,30),IF(LEFT(G1499,8)=" Claimed",MID(G1499,FIND($S$4,G1499)+8,30),IF(LEFT(G1499,8)=" As",MID(G1499,FIND($S$5,G1499)+8,30),IF(LEFT(G1499,8)= " Traded", MID(G1499,FIND($S$6, G1499)+8,30),IF(LEFT(G1499,8)= " Drafted", MID(G1499,FIND($S$7, G1499)+8,30),IF(LEFT(G1499,8)= " Player", MID(G1499,FIND($S$8, G1499)+8,30),"no"))))))</f>
        <v>Denver Nuggets.</v>
      </c>
      <c r="K1499" t="str">
        <f t="shared" si="95"/>
        <v>Denver Nuggets</v>
      </c>
    </row>
    <row r="1500" spans="1:11" x14ac:dyDescent="0.25">
      <c r="A1500" s="9" t="s">
        <v>3807</v>
      </c>
      <c r="B1500" s="11">
        <f t="shared" si="92"/>
        <v>2</v>
      </c>
      <c r="C1500" s="9" t="s">
        <v>3775</v>
      </c>
      <c r="D1500" s="9" t="str">
        <f t="shared" si="93"/>
        <v>10</v>
      </c>
      <c r="E1500" s="11">
        <v>2022</v>
      </c>
      <c r="F1500" s="7">
        <f t="shared" si="94"/>
        <v>44602</v>
      </c>
      <c r="G1500" t="s">
        <v>1292</v>
      </c>
      <c r="H1500" t="s">
        <v>1293</v>
      </c>
      <c r="J1500" s="2" t="str">
        <f>IF(LEFT(G1500,7)=" Signed",MID(G1500,FIND($S$3,G1500)+9,30),IF(LEFT(G1500,8)=" Claimed",MID(G1500,FIND($S$4,G1500)+8,30),IF(LEFT(G1500,8)=" As",MID(G1500,FIND($S$5,G1500)+8,30),IF(LEFT(G1500,8)= " Traded", MID(G1500,FIND($S$6, G1500)+8,30),IF(LEFT(G1500,8)= " Drafted", MID(G1500,FIND($S$7, G1500)+8,30),IF(LEFT(G1500,8)= " Player", MID(G1500,FIND($S$8, G1500)+8,30),"no"))))))</f>
        <v>no</v>
      </c>
      <c r="K1500" t="str">
        <f t="shared" si="95"/>
        <v>no</v>
      </c>
    </row>
    <row r="1501" spans="1:11" x14ac:dyDescent="0.25">
      <c r="A1501" s="9" t="s">
        <v>3807</v>
      </c>
      <c r="B1501" s="11">
        <f t="shared" si="92"/>
        <v>2</v>
      </c>
      <c r="C1501" s="9" t="s">
        <v>3775</v>
      </c>
      <c r="D1501" s="9" t="str">
        <f t="shared" si="93"/>
        <v>10</v>
      </c>
      <c r="E1501" s="11">
        <v>2022</v>
      </c>
      <c r="F1501" s="7">
        <f t="shared" si="94"/>
        <v>44602</v>
      </c>
      <c r="G1501" t="s">
        <v>246</v>
      </c>
      <c r="H1501" t="s">
        <v>1294</v>
      </c>
      <c r="I1501" t="s">
        <v>3741</v>
      </c>
      <c r="J1501" s="2" t="str">
        <f>IF(LEFT(G1501,7)=" Signed",MID(G1501,FIND($S$3,G1501)+9,30),IF(LEFT(G1501,8)=" Claimed",MID(G1501,FIND($S$4,G1501)+8,30),IF(LEFT(G1501,8)=" As",MID(G1501,FIND($S$5,G1501)+8,30),IF(LEFT(G1501,8)= " Traded", MID(G1501,FIND($S$6, G1501)+8,30),IF(LEFT(G1501,8)= " Drafted", MID(G1501,FIND($S$7, G1501)+8,30),IF(LEFT(G1501,8)= " Player", MID(G1501,FIND($S$8, G1501)+8,30),"no"))))))</f>
        <v>Oklahoma City Thunder</v>
      </c>
      <c r="K1501" t="str">
        <f t="shared" si="95"/>
        <v>Oklahoma City Thunder</v>
      </c>
    </row>
    <row r="1502" spans="1:11" x14ac:dyDescent="0.25">
      <c r="A1502" s="9" t="s">
        <v>3807</v>
      </c>
      <c r="B1502" s="11">
        <f t="shared" si="92"/>
        <v>2</v>
      </c>
      <c r="C1502" s="9" t="s">
        <v>3775</v>
      </c>
      <c r="D1502" s="9" t="str">
        <f t="shared" si="93"/>
        <v>10</v>
      </c>
      <c r="E1502" s="11">
        <v>2022</v>
      </c>
      <c r="F1502" s="7">
        <f t="shared" si="94"/>
        <v>44602</v>
      </c>
      <c r="G1502" t="s">
        <v>1295</v>
      </c>
      <c r="H1502" t="s">
        <v>666</v>
      </c>
      <c r="I1502" t="s">
        <v>3751</v>
      </c>
      <c r="J1502" s="2" t="str">
        <f>IF(LEFT(G1502,7)=" Signed",MID(G1502,FIND($S$3,G1502)+9,30),IF(LEFT(G1502,8)=" Claimed",MID(G1502,FIND($S$4,G1502)+8,30),IF(LEFT(G1502,8)=" As",MID(G1502,FIND($S$5,G1502)+8,30),IF(LEFT(G1502,8)= " Traded", MID(G1502,FIND($S$6, G1502)+8,30),IF(LEFT(G1502,8)= " Drafted", MID(G1502,FIND($S$7, G1502)+8,30),IF(LEFT(G1502,8)= " Player", MID(G1502,FIND($S$8, G1502)+8,30),"no"))))))</f>
        <v>no</v>
      </c>
      <c r="K1502" t="str">
        <f t="shared" si="95"/>
        <v>no</v>
      </c>
    </row>
    <row r="1503" spans="1:11" x14ac:dyDescent="0.25">
      <c r="A1503" s="9" t="s">
        <v>3807</v>
      </c>
      <c r="B1503" s="11">
        <f t="shared" si="92"/>
        <v>2</v>
      </c>
      <c r="C1503" s="9" t="s">
        <v>3775</v>
      </c>
      <c r="D1503" s="9" t="str">
        <f t="shared" si="93"/>
        <v>10</v>
      </c>
      <c r="E1503" s="11">
        <v>2022</v>
      </c>
      <c r="F1503" s="7">
        <f t="shared" si="94"/>
        <v>44602</v>
      </c>
      <c r="G1503" t="s">
        <v>1296</v>
      </c>
      <c r="H1503" t="s">
        <v>411</v>
      </c>
      <c r="J1503" s="2" t="str">
        <f>IF(LEFT(G1503,7)=" Signed",MID(G1503,FIND($S$3,G1503)+9,30),IF(LEFT(G1503,8)=" Claimed",MID(G1503,FIND($S$4,G1503)+8,30),IF(LEFT(G1503,8)=" As",MID(G1503,FIND($S$5,G1503)+8,30),IF(LEFT(G1503,8)= " Traded", MID(G1503,FIND($S$6, G1503)+8,30),IF(LEFT(G1503,8)= " Drafted", MID(G1503,FIND($S$7, G1503)+8,30),IF(LEFT(G1503,8)= " Player", MID(G1503,FIND($S$8, G1503)+8,30),"no"))))))</f>
        <v>no</v>
      </c>
      <c r="K1503" t="str">
        <f t="shared" si="95"/>
        <v>no</v>
      </c>
    </row>
    <row r="1504" spans="1:11" x14ac:dyDescent="0.25">
      <c r="A1504" s="9" t="s">
        <v>3807</v>
      </c>
      <c r="B1504" s="11">
        <f t="shared" si="92"/>
        <v>2</v>
      </c>
      <c r="C1504" s="9" t="s">
        <v>3775</v>
      </c>
      <c r="D1504" s="9" t="str">
        <f t="shared" si="93"/>
        <v>10</v>
      </c>
      <c r="E1504" s="11">
        <v>2022</v>
      </c>
      <c r="F1504" s="7">
        <f t="shared" si="94"/>
        <v>44602</v>
      </c>
      <c r="G1504" t="s">
        <v>68</v>
      </c>
      <c r="H1504" t="s">
        <v>974</v>
      </c>
      <c r="I1504" t="s">
        <v>3742</v>
      </c>
      <c r="J1504" s="2" t="str">
        <f>IF(LEFT(G1504,7)=" Signed",MID(G1504,FIND($S$3,G1504)+9,30),IF(LEFT(G1504,8)=" Claimed",MID(G1504,FIND($S$4,G1504)+8,30),IF(LEFT(G1504,8)=" As",MID(G1504,FIND($S$5,G1504)+8,30),IF(LEFT(G1504,8)= " Traded", MID(G1504,FIND($S$6, G1504)+8,30),IF(LEFT(G1504,8)= " Drafted", MID(G1504,FIND($S$7, G1504)+8,30),IF(LEFT(G1504,8)= " Player", MID(G1504,FIND($S$8, G1504)+8,30),"no"))))))</f>
        <v>no</v>
      </c>
      <c r="K1504" t="str">
        <f t="shared" si="95"/>
        <v>no</v>
      </c>
    </row>
    <row r="1505" spans="1:11" x14ac:dyDescent="0.25">
      <c r="A1505" s="9" t="s">
        <v>3807</v>
      </c>
      <c r="B1505" s="11">
        <f t="shared" si="92"/>
        <v>2</v>
      </c>
      <c r="C1505" s="9" t="s">
        <v>3775</v>
      </c>
      <c r="D1505" s="9" t="str">
        <f t="shared" si="93"/>
        <v>10</v>
      </c>
      <c r="E1505" s="11">
        <v>2022</v>
      </c>
      <c r="F1505" s="7">
        <f t="shared" si="94"/>
        <v>44602</v>
      </c>
      <c r="G1505" t="s">
        <v>1297</v>
      </c>
      <c r="H1505" t="s">
        <v>1298</v>
      </c>
      <c r="I1505" t="s">
        <v>3751</v>
      </c>
      <c r="J1505" s="2" t="str">
        <f>IF(LEFT(G1505,7)=" Signed",MID(G1505,FIND($S$3,G1505)+9,30),IF(LEFT(G1505,8)=" Claimed",MID(G1505,FIND($S$4,G1505)+8,30),IF(LEFT(G1505,8)=" As",MID(G1505,FIND($S$5,G1505)+8,30),IF(LEFT(G1505,8)= " Traded", MID(G1505,FIND($S$6, G1505)+8,30),IF(LEFT(G1505,8)= " Drafted", MID(G1505,FIND($S$7, G1505)+8,30),IF(LEFT(G1505,8)= " Player", MID(G1505,FIND($S$8, G1505)+8,30),"no"))))))</f>
        <v>no</v>
      </c>
      <c r="K1505" t="str">
        <f t="shared" si="95"/>
        <v>no</v>
      </c>
    </row>
    <row r="1506" spans="1:11" x14ac:dyDescent="0.25">
      <c r="A1506" s="9" t="s">
        <v>3807</v>
      </c>
      <c r="B1506" s="11">
        <f t="shared" si="92"/>
        <v>2</v>
      </c>
      <c r="C1506" s="9" t="s">
        <v>3776</v>
      </c>
      <c r="D1506" s="9" t="str">
        <f t="shared" si="93"/>
        <v>11</v>
      </c>
      <c r="E1506" s="11">
        <v>2014</v>
      </c>
      <c r="F1506" s="7">
        <f t="shared" si="94"/>
        <v>41681</v>
      </c>
      <c r="G1506" t="s">
        <v>34</v>
      </c>
      <c r="H1506" t="s">
        <v>253</v>
      </c>
      <c r="I1506" t="s">
        <v>3744</v>
      </c>
      <c r="J1506" s="2" t="str">
        <f>IF(LEFT(G1506,7)=" Signed",MID(G1506,FIND($S$3,G1506)+9,30),IF(LEFT(G1506,8)=" Claimed",MID(G1506,FIND($S$4,G1506)+8,30),IF(LEFT(G1506,8)=" As",MID(G1506,FIND($S$5,G1506)+8,30),IF(LEFT(G1506,8)= " Traded", MID(G1506,FIND($S$6, G1506)+8,30),IF(LEFT(G1506,8)= " Drafted", MID(G1506,FIND($S$7, G1506)+8,30),IF(LEFT(G1506,8)= " Player", MID(G1506,FIND($S$8, G1506)+8,30),"no"))))))</f>
        <v>no</v>
      </c>
      <c r="K1506" t="str">
        <f t="shared" si="95"/>
        <v>no</v>
      </c>
    </row>
    <row r="1507" spans="1:11" x14ac:dyDescent="0.25">
      <c r="A1507" s="9" t="s">
        <v>3807</v>
      </c>
      <c r="B1507" s="11">
        <f t="shared" si="92"/>
        <v>2</v>
      </c>
      <c r="C1507" s="9" t="s">
        <v>3776</v>
      </c>
      <c r="D1507" s="9" t="str">
        <f t="shared" si="93"/>
        <v>11</v>
      </c>
      <c r="E1507" s="11">
        <v>2015</v>
      </c>
      <c r="F1507" s="7">
        <f t="shared" si="94"/>
        <v>42046</v>
      </c>
      <c r="G1507" t="s">
        <v>960</v>
      </c>
      <c r="H1507" t="s">
        <v>788</v>
      </c>
      <c r="I1507" t="s">
        <v>3747</v>
      </c>
      <c r="J1507" s="2" t="str">
        <f>IF(LEFT(G1507,7)=" Signed",MID(G1507,FIND($S$3,G1507)+9,30),IF(LEFT(G1507,8)=" Claimed",MID(G1507,FIND($S$4,G1507)+8,30),IF(LEFT(G1507,8)=" As",MID(G1507,FIND($S$5,G1507)+8,30),IF(LEFT(G1507,8)= " Traded", MID(G1507,FIND($S$6, G1507)+8,30),IF(LEFT(G1507,8)= " Drafted", MID(G1507,FIND($S$7, G1507)+8,30),IF(LEFT(G1507,8)= " Player", MID(G1507,FIND($S$8, G1507)+8,30),"no"))))))</f>
        <v>no</v>
      </c>
      <c r="K1507" t="str">
        <f t="shared" si="95"/>
        <v>no</v>
      </c>
    </row>
    <row r="1508" spans="1:11" x14ac:dyDescent="0.25">
      <c r="A1508" s="9" t="s">
        <v>3807</v>
      </c>
      <c r="B1508" s="11">
        <f t="shared" si="92"/>
        <v>2</v>
      </c>
      <c r="C1508" s="9" t="s">
        <v>3776</v>
      </c>
      <c r="D1508" s="9" t="str">
        <f t="shared" si="93"/>
        <v>11</v>
      </c>
      <c r="E1508" s="11">
        <v>2016</v>
      </c>
      <c r="F1508" s="7">
        <f t="shared" si="94"/>
        <v>42411</v>
      </c>
      <c r="G1508" t="s">
        <v>988</v>
      </c>
      <c r="H1508" t="s">
        <v>70</v>
      </c>
      <c r="I1508" t="s">
        <v>3744</v>
      </c>
      <c r="J1508" s="2" t="str">
        <f>IF(LEFT(G1508,7)=" Signed",MID(G1508,FIND($S$3,G1508)+9,30),IF(LEFT(G1508,8)=" Claimed",MID(G1508,FIND($S$4,G1508)+8,30),IF(LEFT(G1508,8)=" As",MID(G1508,FIND($S$5,G1508)+8,30),IF(LEFT(G1508,8)= " Traded", MID(G1508,FIND($S$6, G1508)+8,30),IF(LEFT(G1508,8)= " Drafted", MID(G1508,FIND($S$7, G1508)+8,30),IF(LEFT(G1508,8)= " Player", MID(G1508,FIND($S$8, G1508)+8,30),"no"))))))</f>
        <v>no</v>
      </c>
      <c r="K1508" t="str">
        <f t="shared" si="95"/>
        <v>no</v>
      </c>
    </row>
    <row r="1509" spans="1:11" x14ac:dyDescent="0.25">
      <c r="A1509" s="9" t="s">
        <v>3807</v>
      </c>
      <c r="B1509" s="11">
        <f t="shared" si="92"/>
        <v>2</v>
      </c>
      <c r="C1509" s="9" t="s">
        <v>3776</v>
      </c>
      <c r="D1509" s="9" t="str">
        <f t="shared" si="93"/>
        <v>11</v>
      </c>
      <c r="E1509" s="11">
        <v>2017</v>
      </c>
      <c r="F1509" s="7">
        <f t="shared" si="94"/>
        <v>42777</v>
      </c>
      <c r="G1509" t="s">
        <v>121</v>
      </c>
      <c r="H1509" t="s">
        <v>656</v>
      </c>
      <c r="I1509" t="s">
        <v>3747</v>
      </c>
      <c r="J1509" s="2" t="str">
        <f>IF(LEFT(G1509,7)=" Signed",MID(G1509,FIND($S$3,G1509)+9,30),IF(LEFT(G1509,8)=" Claimed",MID(G1509,FIND($S$4,G1509)+8,30),IF(LEFT(G1509,8)=" As",MID(G1509,FIND($S$5,G1509)+8,30),IF(LEFT(G1509,8)= " Traded", MID(G1509,FIND($S$6, G1509)+8,30),IF(LEFT(G1509,8)= " Drafted", MID(G1509,FIND($S$7, G1509)+8,30),IF(LEFT(G1509,8)= " Player", MID(G1509,FIND($S$8, G1509)+8,30),"no"))))))</f>
        <v>no</v>
      </c>
      <c r="K1509" t="str">
        <f t="shared" si="95"/>
        <v>no</v>
      </c>
    </row>
    <row r="1510" spans="1:11" x14ac:dyDescent="0.25">
      <c r="A1510" s="9" t="s">
        <v>3807</v>
      </c>
      <c r="B1510" s="11">
        <f t="shared" si="92"/>
        <v>2</v>
      </c>
      <c r="C1510" s="9" t="s">
        <v>3776</v>
      </c>
      <c r="D1510" s="9" t="str">
        <f t="shared" si="93"/>
        <v>11</v>
      </c>
      <c r="E1510" s="11">
        <v>2018</v>
      </c>
      <c r="F1510" s="7">
        <f t="shared" si="94"/>
        <v>43142</v>
      </c>
      <c r="G1510" t="s">
        <v>1299</v>
      </c>
      <c r="H1510" t="s">
        <v>1079</v>
      </c>
      <c r="I1510" t="s">
        <v>3741</v>
      </c>
      <c r="J1510" s="2" t="str">
        <f>IF(LEFT(G1510,7)=" Signed",MID(G1510,FIND($S$3,G1510)+9,30),IF(LEFT(G1510,8)=" Claimed",MID(G1510,FIND($S$4,G1510)+8,30),IF(LEFT(G1510,8)=" As",MID(G1510,FIND($S$5,G1510)+8,30),IF(LEFT(G1510,8)= " Traded", MID(G1510,FIND($S$6, G1510)+8,30),IF(LEFT(G1510,8)= " Drafted", MID(G1510,FIND($S$7, G1510)+8,30),IF(LEFT(G1510,8)= " Player", MID(G1510,FIND($S$8, G1510)+8,30),"no"))))))</f>
        <v>Utah Jazz.</v>
      </c>
      <c r="K1510" t="str">
        <f t="shared" si="95"/>
        <v>Utah Jazz</v>
      </c>
    </row>
    <row r="1511" spans="1:11" x14ac:dyDescent="0.25">
      <c r="A1511" s="9" t="s">
        <v>3807</v>
      </c>
      <c r="B1511" s="11">
        <f t="shared" si="92"/>
        <v>2</v>
      </c>
      <c r="C1511" s="9" t="s">
        <v>3776</v>
      </c>
      <c r="D1511" s="9" t="str">
        <f t="shared" si="93"/>
        <v>11</v>
      </c>
      <c r="E1511" s="11">
        <v>2018</v>
      </c>
      <c r="F1511" s="7">
        <f t="shared" si="94"/>
        <v>43142</v>
      </c>
      <c r="G1511" t="s">
        <v>191</v>
      </c>
      <c r="H1511" t="s">
        <v>530</v>
      </c>
      <c r="I1511" t="s">
        <v>3742</v>
      </c>
      <c r="J1511" s="2" t="str">
        <f>IF(LEFT(G1511,7)=" Signed",MID(G1511,FIND($S$3,G1511)+9,30),IF(LEFT(G1511,8)=" Claimed",MID(G1511,FIND($S$4,G1511)+8,30),IF(LEFT(G1511,8)=" As",MID(G1511,FIND($S$5,G1511)+8,30),IF(LEFT(G1511,8)= " Traded", MID(G1511,FIND($S$6, G1511)+8,30),IF(LEFT(G1511,8)= " Drafted", MID(G1511,FIND($S$7, G1511)+8,30),IF(LEFT(G1511,8)= " Player", MID(G1511,FIND($S$8, G1511)+8,30),"no"))))))</f>
        <v>no</v>
      </c>
      <c r="K1511" t="str">
        <f t="shared" si="95"/>
        <v>no</v>
      </c>
    </row>
    <row r="1512" spans="1:11" x14ac:dyDescent="0.25">
      <c r="A1512" s="9" t="s">
        <v>3807</v>
      </c>
      <c r="B1512" s="11">
        <f t="shared" si="92"/>
        <v>2</v>
      </c>
      <c r="C1512" s="9" t="s">
        <v>3776</v>
      </c>
      <c r="D1512" s="9" t="str">
        <f t="shared" si="93"/>
        <v>11</v>
      </c>
      <c r="E1512" s="11">
        <v>2019</v>
      </c>
      <c r="F1512" s="7">
        <f t="shared" si="94"/>
        <v>43507</v>
      </c>
      <c r="G1512" t="s">
        <v>994</v>
      </c>
      <c r="H1512" t="s">
        <v>958</v>
      </c>
      <c r="I1512" t="s">
        <v>3742</v>
      </c>
      <c r="J1512" s="2" t="str">
        <f>IF(LEFT(G1512,7)=" Signed",MID(G1512,FIND($S$3,G1512)+9,30),IF(LEFT(G1512,8)=" Claimed",MID(G1512,FIND($S$4,G1512)+8,30),IF(LEFT(G1512,8)=" As",MID(G1512,FIND($S$5,G1512)+8,30),IF(LEFT(G1512,8)= " Traded", MID(G1512,FIND($S$6, G1512)+8,30),IF(LEFT(G1512,8)= " Drafted", MID(G1512,FIND($S$7, G1512)+8,30),IF(LEFT(G1512,8)= " Player", MID(G1512,FIND($S$8, G1512)+8,30),"no"))))))</f>
        <v>no</v>
      </c>
      <c r="K1512" t="str">
        <f t="shared" si="95"/>
        <v>no</v>
      </c>
    </row>
    <row r="1513" spans="1:11" x14ac:dyDescent="0.25">
      <c r="A1513" s="9" t="s">
        <v>3807</v>
      </c>
      <c r="B1513" s="11">
        <f t="shared" si="92"/>
        <v>2</v>
      </c>
      <c r="C1513" s="9" t="s">
        <v>3776</v>
      </c>
      <c r="D1513" s="9" t="str">
        <f t="shared" si="93"/>
        <v>11</v>
      </c>
      <c r="E1513" s="11">
        <v>2019</v>
      </c>
      <c r="F1513" s="7">
        <f t="shared" si="94"/>
        <v>43507</v>
      </c>
      <c r="G1513" t="s">
        <v>41</v>
      </c>
      <c r="H1513" t="s">
        <v>1065</v>
      </c>
      <c r="I1513" t="s">
        <v>3741</v>
      </c>
      <c r="J1513" s="2" t="str">
        <f>IF(LEFT(G1513,7)=" Signed",MID(G1513,FIND($S$3,G1513)+9,30),IF(LEFT(G1513,8)=" Claimed",MID(G1513,FIND($S$4,G1513)+8,30),IF(LEFT(G1513,8)=" As",MID(G1513,FIND($S$5,G1513)+8,30),IF(LEFT(G1513,8)= " Traded", MID(G1513,FIND($S$6, G1513)+8,30),IF(LEFT(G1513,8)= " Drafted", MID(G1513,FIND($S$7, G1513)+8,30),IF(LEFT(G1513,8)= " Player", MID(G1513,FIND($S$8, G1513)+8,30),"no"))))))</f>
        <v>Cleveland Cavaliers</v>
      </c>
      <c r="K1513" t="str">
        <f t="shared" si="95"/>
        <v>Cleveland Cavaliers</v>
      </c>
    </row>
    <row r="1514" spans="1:11" x14ac:dyDescent="0.25">
      <c r="A1514" s="9" t="s">
        <v>3807</v>
      </c>
      <c r="B1514" s="11">
        <f t="shared" si="92"/>
        <v>2</v>
      </c>
      <c r="C1514" s="9" t="s">
        <v>3776</v>
      </c>
      <c r="D1514" s="9" t="str">
        <f t="shared" si="93"/>
        <v>11</v>
      </c>
      <c r="E1514" s="11">
        <v>2019</v>
      </c>
      <c r="F1514" s="7">
        <f t="shared" si="94"/>
        <v>43507</v>
      </c>
      <c r="G1514" t="s">
        <v>153</v>
      </c>
      <c r="H1514" t="s">
        <v>1300</v>
      </c>
      <c r="I1514" t="s">
        <v>3741</v>
      </c>
      <c r="J1514" s="2" t="str">
        <f>IF(LEFT(G1514,7)=" Signed",MID(G1514,FIND($S$3,G1514)+9,30),IF(LEFT(G1514,8)=" Claimed",MID(G1514,FIND($S$4,G1514)+8,30),IF(LEFT(G1514,8)=" As",MID(G1514,FIND($S$5,G1514)+8,30),IF(LEFT(G1514,8)= " Traded", MID(G1514,FIND($S$6, G1514)+8,30),IF(LEFT(G1514,8)= " Drafted", MID(G1514,FIND($S$7, G1514)+8,30),IF(LEFT(G1514,8)= " Player", MID(G1514,FIND($S$8, G1514)+8,30),"no"))))))</f>
        <v>New York Knicks.</v>
      </c>
      <c r="K1514" t="str">
        <f t="shared" si="95"/>
        <v>New York Knicks</v>
      </c>
    </row>
    <row r="1515" spans="1:11" x14ac:dyDescent="0.25">
      <c r="A1515" s="9" t="s">
        <v>3807</v>
      </c>
      <c r="B1515" s="11">
        <f t="shared" si="92"/>
        <v>2</v>
      </c>
      <c r="C1515" s="9" t="s">
        <v>3776</v>
      </c>
      <c r="D1515" s="9" t="str">
        <f t="shared" si="93"/>
        <v>11</v>
      </c>
      <c r="E1515" s="11">
        <v>2019</v>
      </c>
      <c r="F1515" s="7">
        <f t="shared" si="94"/>
        <v>43507</v>
      </c>
      <c r="G1515" t="s">
        <v>274</v>
      </c>
      <c r="H1515" t="s">
        <v>1301</v>
      </c>
      <c r="I1515" t="s">
        <v>3746</v>
      </c>
      <c r="J1515" s="2" t="str">
        <f>IF(LEFT(G1515,7)=" Signed",MID(G1515,FIND($S$3,G1515)+9,30),IF(LEFT(G1515,8)=" Claimed",MID(G1515,FIND($S$4,G1515)+8,30),IF(LEFT(G1515,8)=" As",MID(G1515,FIND($S$5,G1515)+8,30),IF(LEFT(G1515,8)= " Traded", MID(G1515,FIND($S$6, G1515)+8,30),IF(LEFT(G1515,8)= " Drafted", MID(G1515,FIND($S$7, G1515)+8,30),IF(LEFT(G1515,8)= " Player", MID(G1515,FIND($S$8, G1515)+8,30),"no"))))))</f>
        <v>no</v>
      </c>
      <c r="K1515" t="str">
        <f t="shared" si="95"/>
        <v>no</v>
      </c>
    </row>
    <row r="1516" spans="1:11" x14ac:dyDescent="0.25">
      <c r="A1516" s="9" t="s">
        <v>3807</v>
      </c>
      <c r="B1516" s="11">
        <f t="shared" si="92"/>
        <v>2</v>
      </c>
      <c r="C1516" s="9" t="s">
        <v>3776</v>
      </c>
      <c r="D1516" s="9" t="str">
        <f t="shared" si="93"/>
        <v>11</v>
      </c>
      <c r="E1516" s="11">
        <v>2020</v>
      </c>
      <c r="F1516" s="7">
        <f t="shared" si="94"/>
        <v>43872</v>
      </c>
      <c r="G1516" t="s">
        <v>634</v>
      </c>
      <c r="H1516" t="s">
        <v>738</v>
      </c>
      <c r="I1516" t="s">
        <v>3742</v>
      </c>
      <c r="J1516" s="2" t="str">
        <f>IF(LEFT(G1516,7)=" Signed",MID(G1516,FIND($S$3,G1516)+9,30),IF(LEFT(G1516,8)=" Claimed",MID(G1516,FIND($S$4,G1516)+8,30),IF(LEFT(G1516,8)=" As",MID(G1516,FIND($S$5,G1516)+8,30),IF(LEFT(G1516,8)= " Traded", MID(G1516,FIND($S$6, G1516)+8,30),IF(LEFT(G1516,8)= " Drafted", MID(G1516,FIND($S$7, G1516)+8,30),IF(LEFT(G1516,8)= " Player", MID(G1516,FIND($S$8, G1516)+8,30),"no"))))))</f>
        <v>no</v>
      </c>
      <c r="K1516" t="str">
        <f t="shared" si="95"/>
        <v>no</v>
      </c>
    </row>
    <row r="1517" spans="1:11" x14ac:dyDescent="0.25">
      <c r="A1517" s="9" t="s">
        <v>3807</v>
      </c>
      <c r="B1517" s="11">
        <f t="shared" si="92"/>
        <v>2</v>
      </c>
      <c r="C1517" s="9" t="s">
        <v>3776</v>
      </c>
      <c r="D1517" s="9" t="str">
        <f t="shared" si="93"/>
        <v>11</v>
      </c>
      <c r="E1517" s="11">
        <v>2020</v>
      </c>
      <c r="F1517" s="7">
        <f t="shared" si="94"/>
        <v>43872</v>
      </c>
      <c r="G1517" t="s">
        <v>34</v>
      </c>
      <c r="H1517" t="s">
        <v>1173</v>
      </c>
      <c r="I1517" t="s">
        <v>3744</v>
      </c>
      <c r="J1517" s="2" t="str">
        <f>IF(LEFT(G1517,7)=" Signed",MID(G1517,FIND($S$3,G1517)+9,30),IF(LEFT(G1517,8)=" Claimed",MID(G1517,FIND($S$4,G1517)+8,30),IF(LEFT(G1517,8)=" As",MID(G1517,FIND($S$5,G1517)+8,30),IF(LEFT(G1517,8)= " Traded", MID(G1517,FIND($S$6, G1517)+8,30),IF(LEFT(G1517,8)= " Drafted", MID(G1517,FIND($S$7, G1517)+8,30),IF(LEFT(G1517,8)= " Player", MID(G1517,FIND($S$8, G1517)+8,30),"no"))))))</f>
        <v>no</v>
      </c>
      <c r="K1517" t="str">
        <f t="shared" si="95"/>
        <v>no</v>
      </c>
    </row>
    <row r="1518" spans="1:11" x14ac:dyDescent="0.25">
      <c r="A1518" s="9" t="s">
        <v>3807</v>
      </c>
      <c r="B1518" s="11">
        <f t="shared" si="92"/>
        <v>2</v>
      </c>
      <c r="C1518" s="9" t="s">
        <v>3776</v>
      </c>
      <c r="D1518" s="9" t="str">
        <f t="shared" si="93"/>
        <v>11</v>
      </c>
      <c r="E1518" s="11">
        <v>2020</v>
      </c>
      <c r="F1518" s="7">
        <f t="shared" si="94"/>
        <v>43872</v>
      </c>
      <c r="G1518" t="s">
        <v>16</v>
      </c>
      <c r="H1518" t="s">
        <v>624</v>
      </c>
      <c r="I1518" t="s">
        <v>3741</v>
      </c>
      <c r="J1518" s="2" t="str">
        <f>IF(LEFT(G1518,7)=" Signed",MID(G1518,FIND($S$3,G1518)+9,30),IF(LEFT(G1518,8)=" Claimed",MID(G1518,FIND($S$4,G1518)+8,30),IF(LEFT(G1518,8)=" As",MID(G1518,FIND($S$5,G1518)+8,30),IF(LEFT(G1518,8)= " Traded", MID(G1518,FIND($S$6, G1518)+8,30),IF(LEFT(G1518,8)= " Drafted", MID(G1518,FIND($S$7, G1518)+8,30),IF(LEFT(G1518,8)= " Player", MID(G1518,FIND($S$8, G1518)+8,30),"no"))))))</f>
        <v>Dallas Mavericks</v>
      </c>
      <c r="K1518" t="str">
        <f t="shared" si="95"/>
        <v>Dallas Mavericks</v>
      </c>
    </row>
    <row r="1519" spans="1:11" x14ac:dyDescent="0.25">
      <c r="A1519" s="9" t="s">
        <v>3807</v>
      </c>
      <c r="B1519" s="11">
        <f t="shared" si="92"/>
        <v>2</v>
      </c>
      <c r="C1519" s="9" t="s">
        <v>3776</v>
      </c>
      <c r="D1519" s="9" t="str">
        <f t="shared" si="93"/>
        <v>11</v>
      </c>
      <c r="E1519" s="11">
        <v>2022</v>
      </c>
      <c r="F1519" s="7">
        <f t="shared" si="94"/>
        <v>44603</v>
      </c>
      <c r="G1519" t="s">
        <v>245</v>
      </c>
      <c r="H1519" t="s">
        <v>966</v>
      </c>
      <c r="I1519" t="s">
        <v>3742</v>
      </c>
      <c r="J1519" s="2" t="str">
        <f>IF(LEFT(G1519,7)=" Signed",MID(G1519,FIND($S$3,G1519)+9,30),IF(LEFT(G1519,8)=" Claimed",MID(G1519,FIND($S$4,G1519)+8,30),IF(LEFT(G1519,8)=" As",MID(G1519,FIND($S$5,G1519)+8,30),IF(LEFT(G1519,8)= " Traded", MID(G1519,FIND($S$6, G1519)+8,30),IF(LEFT(G1519,8)= " Drafted", MID(G1519,FIND($S$7, G1519)+8,30),IF(LEFT(G1519,8)= " Player", MID(G1519,FIND($S$8, G1519)+8,30),"no"))))))</f>
        <v>no</v>
      </c>
      <c r="K1519" t="str">
        <f t="shared" si="95"/>
        <v>no</v>
      </c>
    </row>
    <row r="1520" spans="1:11" x14ac:dyDescent="0.25">
      <c r="A1520" s="9" t="s">
        <v>3807</v>
      </c>
      <c r="B1520" s="11">
        <f t="shared" si="92"/>
        <v>2</v>
      </c>
      <c r="C1520" s="9" t="s">
        <v>3776</v>
      </c>
      <c r="D1520" s="9" t="str">
        <f t="shared" si="93"/>
        <v>11</v>
      </c>
      <c r="E1520" s="11">
        <v>2022</v>
      </c>
      <c r="F1520" s="7">
        <f t="shared" si="94"/>
        <v>44603</v>
      </c>
      <c r="G1520" t="s">
        <v>328</v>
      </c>
      <c r="H1520" t="s">
        <v>1106</v>
      </c>
      <c r="I1520" t="s">
        <v>3741</v>
      </c>
      <c r="J1520" s="2" t="str">
        <f>IF(LEFT(G1520,7)=" Signed",MID(G1520,FIND($S$3,G1520)+9,30),IF(LEFT(G1520,8)=" Claimed",MID(G1520,FIND($S$4,G1520)+8,30),IF(LEFT(G1520,8)=" As",MID(G1520,FIND($S$5,G1520)+8,30),IF(LEFT(G1520,8)= " Traded", MID(G1520,FIND($S$6, G1520)+8,30),IF(LEFT(G1520,8)= " Drafted", MID(G1520,FIND($S$7, G1520)+8,30),IF(LEFT(G1520,8)= " Player", MID(G1520,FIND($S$8, G1520)+8,30),"no"))))))</f>
        <v>Boston Celtics</v>
      </c>
      <c r="K1520" t="str">
        <f t="shared" si="95"/>
        <v>Boston Celtics</v>
      </c>
    </row>
    <row r="1521" spans="1:11" x14ac:dyDescent="0.25">
      <c r="A1521" s="9" t="s">
        <v>3807</v>
      </c>
      <c r="B1521" s="11">
        <f t="shared" si="92"/>
        <v>2</v>
      </c>
      <c r="C1521" s="9" t="s">
        <v>3776</v>
      </c>
      <c r="D1521" s="9" t="str">
        <f t="shared" si="93"/>
        <v>11</v>
      </c>
      <c r="E1521" s="11">
        <v>2022</v>
      </c>
      <c r="F1521" s="7">
        <f t="shared" si="94"/>
        <v>44603</v>
      </c>
      <c r="G1521" t="s">
        <v>121</v>
      </c>
      <c r="H1521" t="s">
        <v>122</v>
      </c>
      <c r="I1521" t="s">
        <v>3747</v>
      </c>
      <c r="J1521" s="2" t="str">
        <f>IF(LEFT(G1521,7)=" Signed",MID(G1521,FIND($S$3,G1521)+9,30),IF(LEFT(G1521,8)=" Claimed",MID(G1521,FIND($S$4,G1521)+8,30),IF(LEFT(G1521,8)=" As",MID(G1521,FIND($S$5,G1521)+8,30),IF(LEFT(G1521,8)= " Traded", MID(G1521,FIND($S$6, G1521)+8,30),IF(LEFT(G1521,8)= " Drafted", MID(G1521,FIND($S$7, G1521)+8,30),IF(LEFT(G1521,8)= " Player", MID(G1521,FIND($S$8, G1521)+8,30),"no"))))))</f>
        <v>no</v>
      </c>
      <c r="K1521" t="str">
        <f t="shared" si="95"/>
        <v>no</v>
      </c>
    </row>
    <row r="1522" spans="1:11" x14ac:dyDescent="0.25">
      <c r="A1522" s="9" t="s">
        <v>3807</v>
      </c>
      <c r="B1522" s="11">
        <f t="shared" si="92"/>
        <v>2</v>
      </c>
      <c r="C1522" s="9" t="s">
        <v>3776</v>
      </c>
      <c r="D1522" s="9" t="str">
        <f t="shared" si="93"/>
        <v>11</v>
      </c>
      <c r="E1522" s="11">
        <v>2022</v>
      </c>
      <c r="F1522" s="7">
        <f t="shared" si="94"/>
        <v>44603</v>
      </c>
      <c r="G1522" t="s">
        <v>423</v>
      </c>
      <c r="H1522" t="s">
        <v>564</v>
      </c>
      <c r="I1522" t="s">
        <v>3741</v>
      </c>
      <c r="J1522" s="2" t="str">
        <f>IF(LEFT(G1522,7)=" Signed",MID(G1522,FIND($S$3,G1522)+9,30),IF(LEFT(G1522,8)=" Claimed",MID(G1522,FIND($S$4,G1522)+8,30),IF(LEFT(G1522,8)=" As",MID(G1522,FIND($S$5,G1522)+8,30),IF(LEFT(G1522,8)= " Traded", MID(G1522,FIND($S$6, G1522)+8,30),IF(LEFT(G1522,8)= " Drafted", MID(G1522,FIND($S$7, G1522)+8,30),IF(LEFT(G1522,8)= " Player", MID(G1522,FIND($S$8, G1522)+8,30),"no"))))))</f>
        <v>Utah Jazz</v>
      </c>
      <c r="K1522" t="str">
        <f t="shared" si="95"/>
        <v>Utah Jazz</v>
      </c>
    </row>
    <row r="1523" spans="1:11" x14ac:dyDescent="0.25">
      <c r="A1523" s="9" t="s">
        <v>3807</v>
      </c>
      <c r="B1523" s="11">
        <f t="shared" si="92"/>
        <v>2</v>
      </c>
      <c r="C1523" s="9" t="s">
        <v>3776</v>
      </c>
      <c r="D1523" s="9" t="str">
        <f t="shared" si="93"/>
        <v>11</v>
      </c>
      <c r="E1523" s="11">
        <v>2022</v>
      </c>
      <c r="F1523" s="7">
        <f t="shared" si="94"/>
        <v>44603</v>
      </c>
      <c r="G1523" t="s">
        <v>1302</v>
      </c>
      <c r="H1523" t="s">
        <v>219</v>
      </c>
      <c r="I1523" t="s">
        <v>3746</v>
      </c>
      <c r="J1523" s="2" t="str">
        <f>IF(LEFT(G1523,7)=" Signed",MID(G1523,FIND($S$3,G1523)+9,30),IF(LEFT(G1523,8)=" Claimed",MID(G1523,FIND($S$4,G1523)+8,30),IF(LEFT(G1523,8)=" As",MID(G1523,FIND($S$5,G1523)+8,30),IF(LEFT(G1523,8)= " Traded", MID(G1523,FIND($S$6, G1523)+8,30),IF(LEFT(G1523,8)= " Drafted", MID(G1523,FIND($S$7, G1523)+8,30),IF(LEFT(G1523,8)= " Player", MID(G1523,FIND($S$8, G1523)+8,30),"no"))))))</f>
        <v>no</v>
      </c>
      <c r="K1523" t="str">
        <f t="shared" si="95"/>
        <v>no</v>
      </c>
    </row>
    <row r="1524" spans="1:11" x14ac:dyDescent="0.25">
      <c r="A1524" s="9" t="s">
        <v>3807</v>
      </c>
      <c r="B1524" s="11">
        <f t="shared" si="92"/>
        <v>2</v>
      </c>
      <c r="C1524" s="9" t="s">
        <v>3777</v>
      </c>
      <c r="D1524" s="9" t="str">
        <f t="shared" si="93"/>
        <v>12</v>
      </c>
      <c r="E1524" s="11">
        <v>2014</v>
      </c>
      <c r="F1524" s="7">
        <f t="shared" si="94"/>
        <v>41682</v>
      </c>
      <c r="G1524" t="s">
        <v>100</v>
      </c>
      <c r="H1524" t="s">
        <v>253</v>
      </c>
      <c r="I1524" t="s">
        <v>3747</v>
      </c>
      <c r="J1524" s="2" t="str">
        <f>IF(LEFT(G1524,7)=" Signed",MID(G1524,FIND($S$3,G1524)+9,30),IF(LEFT(G1524,8)=" Claimed",MID(G1524,FIND($S$4,G1524)+8,30),IF(LEFT(G1524,8)=" As",MID(G1524,FIND($S$5,G1524)+8,30),IF(LEFT(G1524,8)= " Traded", MID(G1524,FIND($S$6, G1524)+8,30),IF(LEFT(G1524,8)= " Drafted", MID(G1524,FIND($S$7, G1524)+8,30),IF(LEFT(G1524,8)= " Player", MID(G1524,FIND($S$8, G1524)+8,30),"no"))))))</f>
        <v>no</v>
      </c>
      <c r="K1524" t="str">
        <f t="shared" si="95"/>
        <v>no</v>
      </c>
    </row>
    <row r="1525" spans="1:11" x14ac:dyDescent="0.25">
      <c r="A1525" s="9" t="s">
        <v>3807</v>
      </c>
      <c r="B1525" s="11">
        <f t="shared" si="92"/>
        <v>2</v>
      </c>
      <c r="C1525" s="9" t="s">
        <v>3777</v>
      </c>
      <c r="D1525" s="9" t="str">
        <f t="shared" si="93"/>
        <v>12</v>
      </c>
      <c r="E1525" s="11">
        <v>2018</v>
      </c>
      <c r="F1525" s="7">
        <f t="shared" si="94"/>
        <v>43143</v>
      </c>
      <c r="G1525" t="s">
        <v>230</v>
      </c>
      <c r="H1525" t="s">
        <v>405</v>
      </c>
      <c r="I1525" t="s">
        <v>3741</v>
      </c>
      <c r="J1525" s="2" t="str">
        <f>IF(LEFT(G1525,7)=" Signed",MID(G1525,FIND($S$3,G1525)+9,30),IF(LEFT(G1525,8)=" Claimed",MID(G1525,FIND($S$4,G1525)+8,30),IF(LEFT(G1525,8)=" As",MID(G1525,FIND($S$5,G1525)+8,30),IF(LEFT(G1525,8)= " Traded", MID(G1525,FIND($S$6, G1525)+8,30),IF(LEFT(G1525,8)= " Drafted", MID(G1525,FIND($S$7, G1525)+8,30),IF(LEFT(G1525,8)= " Player", MID(G1525,FIND($S$8, G1525)+8,30),"no"))))))</f>
        <v>Philadelphia 76ers</v>
      </c>
      <c r="K1525" t="str">
        <f t="shared" si="95"/>
        <v>Philadelphia 76ers</v>
      </c>
    </row>
    <row r="1526" spans="1:11" x14ac:dyDescent="0.25">
      <c r="A1526" s="9" t="s">
        <v>3807</v>
      </c>
      <c r="B1526" s="11">
        <f t="shared" si="92"/>
        <v>2</v>
      </c>
      <c r="C1526" s="9" t="s">
        <v>3777</v>
      </c>
      <c r="D1526" s="9" t="str">
        <f t="shared" si="93"/>
        <v>12</v>
      </c>
      <c r="E1526" s="11">
        <v>2018</v>
      </c>
      <c r="F1526" s="7">
        <f t="shared" si="94"/>
        <v>43143</v>
      </c>
      <c r="G1526" t="s">
        <v>1239</v>
      </c>
      <c r="H1526" t="s">
        <v>918</v>
      </c>
      <c r="I1526" t="s">
        <v>3741</v>
      </c>
      <c r="J1526" s="2" t="str">
        <f>IF(LEFT(G1526,7)=" Signed",MID(G1526,FIND($S$3,G1526)+9,30),IF(LEFT(G1526,8)=" Claimed",MID(G1526,FIND($S$4,G1526)+8,30),IF(LEFT(G1526,8)=" As",MID(G1526,FIND($S$5,G1526)+8,30),IF(LEFT(G1526,8)= " Traded", MID(G1526,FIND($S$6, G1526)+8,30),IF(LEFT(G1526,8)= " Drafted", MID(G1526,FIND($S$7, G1526)+8,30),IF(LEFT(G1526,8)= " Player", MID(G1526,FIND($S$8, G1526)+8,30),"no"))))))</f>
        <v>Phoenix Suns.</v>
      </c>
      <c r="K1526" t="str">
        <f t="shared" si="95"/>
        <v>Phoenix Suns</v>
      </c>
    </row>
    <row r="1527" spans="1:11" x14ac:dyDescent="0.25">
      <c r="A1527" s="9" t="s">
        <v>3807</v>
      </c>
      <c r="B1527" s="11">
        <f t="shared" si="92"/>
        <v>2</v>
      </c>
      <c r="C1527" s="9" t="s">
        <v>3777</v>
      </c>
      <c r="D1527" s="9" t="str">
        <f t="shared" si="93"/>
        <v>12</v>
      </c>
      <c r="E1527" s="11">
        <v>2018</v>
      </c>
      <c r="F1527" s="7">
        <f t="shared" si="94"/>
        <v>43143</v>
      </c>
      <c r="G1527" t="s">
        <v>978</v>
      </c>
      <c r="H1527" t="s">
        <v>222</v>
      </c>
      <c r="I1527" t="s">
        <v>3744</v>
      </c>
      <c r="J1527" s="2" t="str">
        <f>IF(LEFT(G1527,7)=" Signed",MID(G1527,FIND($S$3,G1527)+9,30),IF(LEFT(G1527,8)=" Claimed",MID(G1527,FIND($S$4,G1527)+8,30),IF(LEFT(G1527,8)=" As",MID(G1527,FIND($S$5,G1527)+8,30),IF(LEFT(G1527,8)= " Traded", MID(G1527,FIND($S$6, G1527)+8,30),IF(LEFT(G1527,8)= " Drafted", MID(G1527,FIND($S$7, G1527)+8,30),IF(LEFT(G1527,8)= " Player", MID(G1527,FIND($S$8, G1527)+8,30),"no"))))))</f>
        <v>no</v>
      </c>
      <c r="K1527" t="str">
        <f t="shared" si="95"/>
        <v>no</v>
      </c>
    </row>
    <row r="1528" spans="1:11" x14ac:dyDescent="0.25">
      <c r="A1528" s="9" t="s">
        <v>3807</v>
      </c>
      <c r="B1528" s="11">
        <f t="shared" si="92"/>
        <v>2</v>
      </c>
      <c r="C1528" s="9" t="s">
        <v>3777</v>
      </c>
      <c r="D1528" s="9" t="str">
        <f t="shared" si="93"/>
        <v>12</v>
      </c>
      <c r="E1528" s="11">
        <v>2018</v>
      </c>
      <c r="F1528" s="7">
        <f t="shared" si="94"/>
        <v>43143</v>
      </c>
      <c r="G1528" t="s">
        <v>80</v>
      </c>
      <c r="H1528" t="s">
        <v>1035</v>
      </c>
      <c r="I1528" t="s">
        <v>3741</v>
      </c>
      <c r="J1528" s="2" t="str">
        <f>IF(LEFT(G1528,7)=" Signed",MID(G1528,FIND($S$3,G1528)+9,30),IF(LEFT(G1528,8)=" Claimed",MID(G1528,FIND($S$4,G1528)+8,30),IF(LEFT(G1528,8)=" As",MID(G1528,FIND($S$5,G1528)+8,30),IF(LEFT(G1528,8)= " Traded", MID(G1528,FIND($S$6, G1528)+8,30),IF(LEFT(G1528,8)= " Drafted", MID(G1528,FIND($S$7, G1528)+8,30),IF(LEFT(G1528,8)= " Player", MID(G1528,FIND($S$8, G1528)+8,30),"no"))))))</f>
        <v>Houston Rockets</v>
      </c>
      <c r="K1528" t="str">
        <f t="shared" si="95"/>
        <v>Houston Rockets</v>
      </c>
    </row>
    <row r="1529" spans="1:11" x14ac:dyDescent="0.25">
      <c r="A1529" s="9" t="s">
        <v>3807</v>
      </c>
      <c r="B1529" s="11">
        <f t="shared" si="92"/>
        <v>2</v>
      </c>
      <c r="C1529" s="9" t="s">
        <v>3777</v>
      </c>
      <c r="D1529" s="9" t="str">
        <f t="shared" si="93"/>
        <v>12</v>
      </c>
      <c r="E1529" s="11">
        <v>2018</v>
      </c>
      <c r="F1529" s="7">
        <f t="shared" si="94"/>
        <v>43143</v>
      </c>
      <c r="G1529" t="s">
        <v>914</v>
      </c>
      <c r="H1529" t="s">
        <v>222</v>
      </c>
      <c r="I1529" t="s">
        <v>3747</v>
      </c>
      <c r="J1529" s="2" t="str">
        <f>IF(LEFT(G1529,7)=" Signed",MID(G1529,FIND($S$3,G1529)+9,30),IF(LEFT(G1529,8)=" Claimed",MID(G1529,FIND($S$4,G1529)+8,30),IF(LEFT(G1529,8)=" As",MID(G1529,FIND($S$5,G1529)+8,30),IF(LEFT(G1529,8)= " Traded", MID(G1529,FIND($S$6, G1529)+8,30),IF(LEFT(G1529,8)= " Drafted", MID(G1529,FIND($S$7, G1529)+8,30),IF(LEFT(G1529,8)= " Player", MID(G1529,FIND($S$8, G1529)+8,30),"no"))))))</f>
        <v>no</v>
      </c>
      <c r="K1529" t="str">
        <f t="shared" si="95"/>
        <v>no</v>
      </c>
    </row>
    <row r="1530" spans="1:11" x14ac:dyDescent="0.25">
      <c r="A1530" s="9" t="s">
        <v>3807</v>
      </c>
      <c r="B1530" s="11">
        <f t="shared" si="92"/>
        <v>2</v>
      </c>
      <c r="C1530" s="9" t="s">
        <v>3777</v>
      </c>
      <c r="D1530" s="9" t="str">
        <f t="shared" si="93"/>
        <v>12</v>
      </c>
      <c r="E1530" s="11">
        <v>2018</v>
      </c>
      <c r="F1530" s="7">
        <f t="shared" si="94"/>
        <v>43143</v>
      </c>
      <c r="G1530" t="s">
        <v>914</v>
      </c>
      <c r="H1530" t="s">
        <v>998</v>
      </c>
      <c r="I1530" t="s">
        <v>3747</v>
      </c>
      <c r="J1530" s="2" t="str">
        <f>IF(LEFT(G1530,7)=" Signed",MID(G1530,FIND($S$3,G1530)+9,30),IF(LEFT(G1530,8)=" Claimed",MID(G1530,FIND($S$4,G1530)+8,30),IF(LEFT(G1530,8)=" As",MID(G1530,FIND($S$5,G1530)+8,30),IF(LEFT(G1530,8)= " Traded", MID(G1530,FIND($S$6, G1530)+8,30),IF(LEFT(G1530,8)= " Drafted", MID(G1530,FIND($S$7, G1530)+8,30),IF(LEFT(G1530,8)= " Player", MID(G1530,FIND($S$8, G1530)+8,30),"no"))))))</f>
        <v>no</v>
      </c>
      <c r="K1530" t="str">
        <f t="shared" si="95"/>
        <v>no</v>
      </c>
    </row>
    <row r="1531" spans="1:11" x14ac:dyDescent="0.25">
      <c r="A1531" s="9" t="s">
        <v>3807</v>
      </c>
      <c r="B1531" s="11">
        <f t="shared" si="92"/>
        <v>2</v>
      </c>
      <c r="C1531" s="9" t="s">
        <v>3777</v>
      </c>
      <c r="D1531" s="9" t="str">
        <f t="shared" si="93"/>
        <v>12</v>
      </c>
      <c r="E1531" s="11">
        <v>2018</v>
      </c>
      <c r="F1531" s="7">
        <f t="shared" si="94"/>
        <v>43143</v>
      </c>
      <c r="G1531" t="s">
        <v>68</v>
      </c>
      <c r="H1531" t="s">
        <v>1010</v>
      </c>
      <c r="I1531" t="s">
        <v>3742</v>
      </c>
      <c r="J1531" s="2" t="str">
        <f>IF(LEFT(G1531,7)=" Signed",MID(G1531,FIND($S$3,G1531)+9,30),IF(LEFT(G1531,8)=" Claimed",MID(G1531,FIND($S$4,G1531)+8,30),IF(LEFT(G1531,8)=" As",MID(G1531,FIND($S$5,G1531)+8,30),IF(LEFT(G1531,8)= " Traded", MID(G1531,FIND($S$6, G1531)+8,30),IF(LEFT(G1531,8)= " Drafted", MID(G1531,FIND($S$7, G1531)+8,30),IF(LEFT(G1531,8)= " Player", MID(G1531,FIND($S$8, G1531)+8,30),"no"))))))</f>
        <v>no</v>
      </c>
      <c r="K1531" t="str">
        <f t="shared" si="95"/>
        <v>no</v>
      </c>
    </row>
    <row r="1532" spans="1:11" x14ac:dyDescent="0.25">
      <c r="A1532" s="9" t="s">
        <v>3807</v>
      </c>
      <c r="B1532" s="11">
        <f t="shared" si="92"/>
        <v>2</v>
      </c>
      <c r="C1532" s="9" t="s">
        <v>3777</v>
      </c>
      <c r="D1532" s="9" t="str">
        <f t="shared" si="93"/>
        <v>12</v>
      </c>
      <c r="E1532" s="11">
        <v>2018</v>
      </c>
      <c r="F1532" s="7">
        <f t="shared" si="94"/>
        <v>43143</v>
      </c>
      <c r="G1532" t="s">
        <v>978</v>
      </c>
      <c r="H1532" t="s">
        <v>998</v>
      </c>
      <c r="I1532" t="s">
        <v>3744</v>
      </c>
      <c r="J1532" s="2" t="str">
        <f>IF(LEFT(G1532,7)=" Signed",MID(G1532,FIND($S$3,G1532)+9,30),IF(LEFT(G1532,8)=" Claimed",MID(G1532,FIND($S$4,G1532)+8,30),IF(LEFT(G1532,8)=" As",MID(G1532,FIND($S$5,G1532)+8,30),IF(LEFT(G1532,8)= " Traded", MID(G1532,FIND($S$6, G1532)+8,30),IF(LEFT(G1532,8)= " Drafted", MID(G1532,FIND($S$7, G1532)+8,30),IF(LEFT(G1532,8)= " Player", MID(G1532,FIND($S$8, G1532)+8,30),"no"))))))</f>
        <v>no</v>
      </c>
      <c r="K1532" t="str">
        <f t="shared" si="95"/>
        <v>no</v>
      </c>
    </row>
    <row r="1533" spans="1:11" x14ac:dyDescent="0.25">
      <c r="A1533" s="9" t="s">
        <v>3807</v>
      </c>
      <c r="B1533" s="11">
        <f t="shared" si="92"/>
        <v>2</v>
      </c>
      <c r="C1533" s="9" t="s">
        <v>3777</v>
      </c>
      <c r="D1533" s="9" t="str">
        <f t="shared" si="93"/>
        <v>12</v>
      </c>
      <c r="E1533" s="11">
        <v>2020</v>
      </c>
      <c r="F1533" s="7">
        <f t="shared" si="94"/>
        <v>43873</v>
      </c>
      <c r="G1533" t="s">
        <v>1154</v>
      </c>
      <c r="H1533" t="s">
        <v>626</v>
      </c>
      <c r="I1533" t="s">
        <v>3741</v>
      </c>
      <c r="J1533" s="2" t="str">
        <f>IF(LEFT(G1533,7)=" Signed",MID(G1533,FIND($S$3,G1533)+9,30),IF(LEFT(G1533,8)=" Claimed",MID(G1533,FIND($S$4,G1533)+8,30),IF(LEFT(G1533,8)=" As",MID(G1533,FIND($S$5,G1533)+8,30),IF(LEFT(G1533,8)= " Traded", MID(G1533,FIND($S$6, G1533)+8,30),IF(LEFT(G1533,8)= " Drafted", MID(G1533,FIND($S$7, G1533)+8,30),IF(LEFT(G1533,8)= " Player", MID(G1533,FIND($S$8, G1533)+8,30),"no"))))))</f>
        <v>Phoenix Suns.</v>
      </c>
      <c r="K1533" t="str">
        <f t="shared" si="95"/>
        <v>Phoenix Suns</v>
      </c>
    </row>
    <row r="1534" spans="1:11" x14ac:dyDescent="0.25">
      <c r="A1534" s="9" t="s">
        <v>3807</v>
      </c>
      <c r="B1534" s="11">
        <f t="shared" si="92"/>
        <v>2</v>
      </c>
      <c r="C1534" s="9" t="s">
        <v>3777</v>
      </c>
      <c r="D1534" s="9" t="str">
        <f t="shared" si="93"/>
        <v>12</v>
      </c>
      <c r="E1534" s="11">
        <v>2020</v>
      </c>
      <c r="F1534" s="7">
        <f t="shared" si="94"/>
        <v>43873</v>
      </c>
      <c r="G1534" t="s">
        <v>272</v>
      </c>
      <c r="H1534" t="s">
        <v>746</v>
      </c>
      <c r="I1534" t="s">
        <v>3746</v>
      </c>
      <c r="J1534" s="2" t="str">
        <f>IF(LEFT(G1534,7)=" Signed",MID(G1534,FIND($S$3,G1534)+9,30),IF(LEFT(G1534,8)=" Claimed",MID(G1534,FIND($S$4,G1534)+8,30),IF(LEFT(G1534,8)=" As",MID(G1534,FIND($S$5,G1534)+8,30),IF(LEFT(G1534,8)= " Traded", MID(G1534,FIND($S$6, G1534)+8,30),IF(LEFT(G1534,8)= " Drafted", MID(G1534,FIND($S$7, G1534)+8,30),IF(LEFT(G1534,8)= " Player", MID(G1534,FIND($S$8, G1534)+8,30),"no"))))))</f>
        <v>no</v>
      </c>
      <c r="K1534" t="str">
        <f t="shared" si="95"/>
        <v>no</v>
      </c>
    </row>
    <row r="1535" spans="1:11" x14ac:dyDescent="0.25">
      <c r="A1535" s="9" t="s">
        <v>3807</v>
      </c>
      <c r="B1535" s="11">
        <f t="shared" si="92"/>
        <v>2</v>
      </c>
      <c r="C1535" s="9" t="s">
        <v>3777</v>
      </c>
      <c r="D1535" s="9" t="str">
        <f t="shared" si="93"/>
        <v>12</v>
      </c>
      <c r="E1535" s="11">
        <v>2021</v>
      </c>
      <c r="F1535" s="7">
        <f t="shared" si="94"/>
        <v>44239</v>
      </c>
      <c r="G1535" t="s">
        <v>211</v>
      </c>
      <c r="H1535" t="s">
        <v>1303</v>
      </c>
      <c r="I1535" t="s">
        <v>3741</v>
      </c>
      <c r="J1535" s="2" t="str">
        <f>IF(LEFT(G1535,7)=" Signed",MID(G1535,FIND($S$3,G1535)+9,30),IF(LEFT(G1535,8)=" Claimed",MID(G1535,FIND($S$4,G1535)+8,30),IF(LEFT(G1535,8)=" As",MID(G1535,FIND($S$5,G1535)+8,30),IF(LEFT(G1535,8)= " Traded", MID(G1535,FIND($S$6, G1535)+8,30),IF(LEFT(G1535,8)= " Drafted", MID(G1535,FIND($S$7, G1535)+8,30),IF(LEFT(G1535,8)= " Player", MID(G1535,FIND($S$8, G1535)+8,30),"no"))))))</f>
        <v>Houston Rockets</v>
      </c>
      <c r="K1535" t="str">
        <f t="shared" si="95"/>
        <v>Houston Rockets</v>
      </c>
    </row>
    <row r="1536" spans="1:11" x14ac:dyDescent="0.25">
      <c r="A1536" s="9" t="s">
        <v>3807</v>
      </c>
      <c r="B1536" s="11">
        <f t="shared" si="92"/>
        <v>2</v>
      </c>
      <c r="C1536" s="9" t="s">
        <v>3777</v>
      </c>
      <c r="D1536" s="9" t="str">
        <f t="shared" si="93"/>
        <v>12</v>
      </c>
      <c r="E1536" s="11">
        <v>2022</v>
      </c>
      <c r="F1536" s="7">
        <f t="shared" si="94"/>
        <v>44604</v>
      </c>
      <c r="G1536" t="s">
        <v>393</v>
      </c>
      <c r="H1536" t="s">
        <v>1304</v>
      </c>
      <c r="I1536" t="s">
        <v>3741</v>
      </c>
      <c r="J1536" s="2" t="str">
        <f>IF(LEFT(G1536,7)=" Signed",MID(G1536,FIND($S$3,G1536)+9,30),IF(LEFT(G1536,8)=" Claimed",MID(G1536,FIND($S$4,G1536)+8,30),IF(LEFT(G1536,8)=" As",MID(G1536,FIND($S$5,G1536)+8,30),IF(LEFT(G1536,8)= " Traded", MID(G1536,FIND($S$6, G1536)+8,30),IF(LEFT(G1536,8)= " Drafted", MID(G1536,FIND($S$7, G1536)+8,30),IF(LEFT(G1536,8)= " Player", MID(G1536,FIND($S$8, G1536)+8,30),"no"))))))</f>
        <v>Dallas Mavericks</v>
      </c>
      <c r="K1536" t="str">
        <f t="shared" si="95"/>
        <v>Dallas Mavericks</v>
      </c>
    </row>
    <row r="1537" spans="1:11" x14ac:dyDescent="0.25">
      <c r="A1537" s="9" t="s">
        <v>3807</v>
      </c>
      <c r="B1537" s="11">
        <f t="shared" si="92"/>
        <v>2</v>
      </c>
      <c r="C1537" s="9" t="s">
        <v>3777</v>
      </c>
      <c r="D1537" s="9" t="str">
        <f t="shared" si="93"/>
        <v>12</v>
      </c>
      <c r="E1537" s="11">
        <v>2022</v>
      </c>
      <c r="F1537" s="7">
        <f t="shared" si="94"/>
        <v>44604</v>
      </c>
      <c r="G1537" t="s">
        <v>1083</v>
      </c>
      <c r="H1537" t="s">
        <v>122</v>
      </c>
      <c r="I1537" t="s">
        <v>3744</v>
      </c>
      <c r="J1537" s="2" t="str">
        <f>IF(LEFT(G1537,7)=" Signed",MID(G1537,FIND($S$3,G1537)+9,30),IF(LEFT(G1537,8)=" Claimed",MID(G1537,FIND($S$4,G1537)+8,30),IF(LEFT(G1537,8)=" As",MID(G1537,FIND($S$5,G1537)+8,30),IF(LEFT(G1537,8)= " Traded", MID(G1537,FIND($S$6, G1537)+8,30),IF(LEFT(G1537,8)= " Drafted", MID(G1537,FIND($S$7, G1537)+8,30),IF(LEFT(G1537,8)= " Player", MID(G1537,FIND($S$8, G1537)+8,30),"no"))))))</f>
        <v>no</v>
      </c>
      <c r="K1537" t="str">
        <f t="shared" si="95"/>
        <v>no</v>
      </c>
    </row>
    <row r="1538" spans="1:11" x14ac:dyDescent="0.25">
      <c r="A1538" s="9" t="s">
        <v>3807</v>
      </c>
      <c r="B1538" s="11">
        <f t="shared" si="92"/>
        <v>2</v>
      </c>
      <c r="C1538" s="9" t="s">
        <v>3777</v>
      </c>
      <c r="D1538" s="9" t="str">
        <f t="shared" si="93"/>
        <v>12</v>
      </c>
      <c r="E1538" s="11">
        <v>2022</v>
      </c>
      <c r="F1538" s="7">
        <f t="shared" si="94"/>
        <v>44604</v>
      </c>
      <c r="G1538" t="s">
        <v>1305</v>
      </c>
      <c r="H1538" t="s">
        <v>474</v>
      </c>
      <c r="I1538" t="s">
        <v>3746</v>
      </c>
      <c r="J1538" s="2" t="str">
        <f>IF(LEFT(G1538,7)=" Signed",MID(G1538,FIND($S$3,G1538)+9,30),IF(LEFT(G1538,8)=" Claimed",MID(G1538,FIND($S$4,G1538)+8,30),IF(LEFT(G1538,8)=" As",MID(G1538,FIND($S$5,G1538)+8,30),IF(LEFT(G1538,8)= " Traded", MID(G1538,FIND($S$6, G1538)+8,30),IF(LEFT(G1538,8)= " Drafted", MID(G1538,FIND($S$7, G1538)+8,30),IF(LEFT(G1538,8)= " Player", MID(G1538,FIND($S$8, G1538)+8,30),"no"))))))</f>
        <v>no</v>
      </c>
      <c r="K1538" t="str">
        <f t="shared" si="95"/>
        <v>no</v>
      </c>
    </row>
    <row r="1539" spans="1:11" x14ac:dyDescent="0.25">
      <c r="A1539" s="9" t="s">
        <v>3807</v>
      </c>
      <c r="B1539" s="11">
        <f t="shared" ref="B1539:B1602" si="96">IF(A1539="January",1, IF(A1539 = "February",2, IF(A1539 = "March",3,IF(A1539="April",4,IF(A1539="May",5,IF(A1539="June",6,IF(A1539="July",7,IF(A1539="August",8,IF(A1539="September",9,IF(A1539="October",10,IF(A1539="November",11,IF(A1539="December",12))))))))))))</f>
        <v>2</v>
      </c>
      <c r="C1539" s="9" t="s">
        <v>3778</v>
      </c>
      <c r="D1539" s="9" t="str">
        <f t="shared" ref="D1539:D1602" si="97">LEFT(C1539,LEN(C1539)-1)</f>
        <v>13</v>
      </c>
      <c r="E1539" s="11">
        <v>2009</v>
      </c>
      <c r="F1539" s="7">
        <f t="shared" ref="F1539:F1602" si="98">DATE(E1539,B1539, D1539)</f>
        <v>39857</v>
      </c>
      <c r="G1539" t="s">
        <v>1306</v>
      </c>
      <c r="H1539" t="s">
        <v>557</v>
      </c>
      <c r="J1539" s="2" t="str">
        <f>IF(LEFT(G1539,7)=" Signed",MID(G1539,FIND($S$3,G1539)+9,30),IF(LEFT(G1539,8)=" Claimed",MID(G1539,FIND($S$4,G1539)+8,30),IF(LEFT(G1539,8)=" As",MID(G1539,FIND($S$5,G1539)+8,30),IF(LEFT(G1539,8)= " Traded", MID(G1539,FIND($S$6, G1539)+8,30),IF(LEFT(G1539,8)= " Drafted", MID(G1539,FIND($S$7, G1539)+8,30),IF(LEFT(G1539,8)= " Player", MID(G1539,FIND($S$8, G1539)+8,30),"no"))))))</f>
        <v>no</v>
      </c>
      <c r="K1539" t="str">
        <f t="shared" ref="K1539:K1602" si="99">IF(ISNUMBER(SEARCH(".",J1539)) = TRUE, REPLACE(J1539,FIND(".",J1539),1,""),J1539)</f>
        <v>no</v>
      </c>
    </row>
    <row r="1540" spans="1:11" x14ac:dyDescent="0.25">
      <c r="A1540" s="9" t="s">
        <v>3807</v>
      </c>
      <c r="B1540" s="11">
        <f t="shared" si="96"/>
        <v>2</v>
      </c>
      <c r="C1540" s="9" t="s">
        <v>3778</v>
      </c>
      <c r="D1540" s="9" t="str">
        <f t="shared" si="97"/>
        <v>13</v>
      </c>
      <c r="E1540" s="11">
        <v>2017</v>
      </c>
      <c r="F1540" s="7">
        <f t="shared" si="98"/>
        <v>42779</v>
      </c>
      <c r="G1540" t="s">
        <v>1307</v>
      </c>
      <c r="H1540" t="s">
        <v>1308</v>
      </c>
      <c r="J1540" s="2" t="str">
        <f>IF(LEFT(G1540,7)=" Signed",MID(G1540,FIND($S$3,G1540)+9,30),IF(LEFT(G1540,8)=" Claimed",MID(G1540,FIND($S$4,G1540)+8,30),IF(LEFT(G1540,8)=" As",MID(G1540,FIND($S$5,G1540)+8,30),IF(LEFT(G1540,8)= " Traded", MID(G1540,FIND($S$6, G1540)+8,30),IF(LEFT(G1540,8)= " Drafted", MID(G1540,FIND($S$7, G1540)+8,30),IF(LEFT(G1540,8)= " Player", MID(G1540,FIND($S$8, G1540)+8,30),"no"))))))</f>
        <v>no</v>
      </c>
      <c r="K1540" t="str">
        <f t="shared" si="99"/>
        <v>no</v>
      </c>
    </row>
    <row r="1541" spans="1:11" x14ac:dyDescent="0.25">
      <c r="A1541" s="9" t="s">
        <v>3807</v>
      </c>
      <c r="B1541" s="11">
        <f t="shared" si="96"/>
        <v>2</v>
      </c>
      <c r="C1541" s="9" t="s">
        <v>3778</v>
      </c>
      <c r="D1541" s="9" t="str">
        <f t="shared" si="97"/>
        <v>13</v>
      </c>
      <c r="E1541" s="11">
        <v>2017</v>
      </c>
      <c r="F1541" s="7">
        <f t="shared" si="98"/>
        <v>42779</v>
      </c>
      <c r="G1541" t="s">
        <v>1309</v>
      </c>
      <c r="H1541" t="s">
        <v>750</v>
      </c>
      <c r="J1541" s="2" t="str">
        <f>IF(LEFT(G1541,7)=" Signed",MID(G1541,FIND($S$3,G1541)+9,30),IF(LEFT(G1541,8)=" Claimed",MID(G1541,FIND($S$4,G1541)+8,30),IF(LEFT(G1541,8)=" As",MID(G1541,FIND($S$5,G1541)+8,30),IF(LEFT(G1541,8)= " Traded", MID(G1541,FIND($S$6, G1541)+8,30),IF(LEFT(G1541,8)= " Drafted", MID(G1541,FIND($S$7, G1541)+8,30),IF(LEFT(G1541,8)= " Player", MID(G1541,FIND($S$8, G1541)+8,30),"no"))))))</f>
        <v>no</v>
      </c>
      <c r="K1541" t="str">
        <f t="shared" si="99"/>
        <v>no</v>
      </c>
    </row>
    <row r="1542" spans="1:11" x14ac:dyDescent="0.25">
      <c r="A1542" s="9" t="s">
        <v>3807</v>
      </c>
      <c r="B1542" s="11">
        <f t="shared" si="96"/>
        <v>2</v>
      </c>
      <c r="C1542" s="9" t="s">
        <v>3778</v>
      </c>
      <c r="D1542" s="9" t="str">
        <f t="shared" si="97"/>
        <v>13</v>
      </c>
      <c r="E1542" s="11">
        <v>2017</v>
      </c>
      <c r="F1542" s="7">
        <f t="shared" si="98"/>
        <v>42779</v>
      </c>
      <c r="G1542" t="s">
        <v>1310</v>
      </c>
      <c r="H1542" t="s">
        <v>1311</v>
      </c>
      <c r="J1542" s="2" t="str">
        <f>IF(LEFT(G1542,7)=" Signed",MID(G1542,FIND($S$3,G1542)+9,30),IF(LEFT(G1542,8)=" Claimed",MID(G1542,FIND($S$4,G1542)+8,30),IF(LEFT(G1542,8)=" As",MID(G1542,FIND($S$5,G1542)+8,30),IF(LEFT(G1542,8)= " Traded", MID(G1542,FIND($S$6, G1542)+8,30),IF(LEFT(G1542,8)= " Drafted", MID(G1542,FIND($S$7, G1542)+8,30),IF(LEFT(G1542,8)= " Player", MID(G1542,FIND($S$8, G1542)+8,30),"no"))))))</f>
        <v>no</v>
      </c>
      <c r="K1542" t="str">
        <f t="shared" si="99"/>
        <v>no</v>
      </c>
    </row>
    <row r="1543" spans="1:11" x14ac:dyDescent="0.25">
      <c r="A1543" s="9" t="s">
        <v>3807</v>
      </c>
      <c r="B1543" s="11">
        <f t="shared" si="96"/>
        <v>2</v>
      </c>
      <c r="C1543" s="9" t="s">
        <v>3778</v>
      </c>
      <c r="D1543" s="9" t="str">
        <f t="shared" si="97"/>
        <v>13</v>
      </c>
      <c r="E1543" s="11">
        <v>2017</v>
      </c>
      <c r="F1543" s="7">
        <f t="shared" si="98"/>
        <v>42779</v>
      </c>
      <c r="G1543" t="s">
        <v>1312</v>
      </c>
      <c r="H1543" t="s">
        <v>1059</v>
      </c>
      <c r="J1543" s="2" t="str">
        <f>IF(LEFT(G1543,7)=" Signed",MID(G1543,FIND($S$3,G1543)+9,30),IF(LEFT(G1543,8)=" Claimed",MID(G1543,FIND($S$4,G1543)+8,30),IF(LEFT(G1543,8)=" As",MID(G1543,FIND($S$5,G1543)+8,30),IF(LEFT(G1543,8)= " Traded", MID(G1543,FIND($S$6, G1543)+8,30),IF(LEFT(G1543,8)= " Drafted", MID(G1543,FIND($S$7, G1543)+8,30),IF(LEFT(G1543,8)= " Player", MID(G1543,FIND($S$8, G1543)+8,30),"no"))))))</f>
        <v>no</v>
      </c>
      <c r="K1543" t="str">
        <f t="shared" si="99"/>
        <v>no</v>
      </c>
    </row>
    <row r="1544" spans="1:11" x14ac:dyDescent="0.25">
      <c r="A1544" s="9" t="s">
        <v>3807</v>
      </c>
      <c r="B1544" s="11">
        <f t="shared" si="96"/>
        <v>2</v>
      </c>
      <c r="C1544" s="9" t="s">
        <v>3778</v>
      </c>
      <c r="D1544" s="9" t="str">
        <f t="shared" si="97"/>
        <v>13</v>
      </c>
      <c r="E1544" s="11">
        <v>2017</v>
      </c>
      <c r="F1544" s="7">
        <f t="shared" si="98"/>
        <v>42779</v>
      </c>
      <c r="G1544" t="s">
        <v>914</v>
      </c>
      <c r="H1544" t="s">
        <v>1313</v>
      </c>
      <c r="I1544" t="s">
        <v>3747</v>
      </c>
      <c r="J1544" s="2" t="str">
        <f>IF(LEFT(G1544,7)=" Signed",MID(G1544,FIND($S$3,G1544)+9,30),IF(LEFT(G1544,8)=" Claimed",MID(G1544,FIND($S$4,G1544)+8,30),IF(LEFT(G1544,8)=" As",MID(G1544,FIND($S$5,G1544)+8,30),IF(LEFT(G1544,8)= " Traded", MID(G1544,FIND($S$6, G1544)+8,30),IF(LEFT(G1544,8)= " Drafted", MID(G1544,FIND($S$7, G1544)+8,30),IF(LEFT(G1544,8)= " Player", MID(G1544,FIND($S$8, G1544)+8,30),"no"))))))</f>
        <v>no</v>
      </c>
      <c r="K1544" t="str">
        <f t="shared" si="99"/>
        <v>no</v>
      </c>
    </row>
    <row r="1545" spans="1:11" x14ac:dyDescent="0.25">
      <c r="A1545" s="9" t="s">
        <v>3807</v>
      </c>
      <c r="B1545" s="11">
        <f t="shared" si="96"/>
        <v>2</v>
      </c>
      <c r="C1545" s="9" t="s">
        <v>3778</v>
      </c>
      <c r="D1545" s="9" t="str">
        <f t="shared" si="97"/>
        <v>13</v>
      </c>
      <c r="E1545" s="11">
        <v>2018</v>
      </c>
      <c r="F1545" s="7">
        <f t="shared" si="98"/>
        <v>43144</v>
      </c>
      <c r="G1545" t="s">
        <v>34</v>
      </c>
      <c r="H1545" t="s">
        <v>1079</v>
      </c>
      <c r="I1545" t="s">
        <v>3744</v>
      </c>
      <c r="J1545" s="2" t="str">
        <f>IF(LEFT(G1545,7)=" Signed",MID(G1545,FIND($S$3,G1545)+9,30),IF(LEFT(G1545,8)=" Claimed",MID(G1545,FIND($S$4,G1545)+8,30),IF(LEFT(G1545,8)=" As",MID(G1545,FIND($S$5,G1545)+8,30),IF(LEFT(G1545,8)= " Traded", MID(G1545,FIND($S$6, G1545)+8,30),IF(LEFT(G1545,8)= " Drafted", MID(G1545,FIND($S$7, G1545)+8,30),IF(LEFT(G1545,8)= " Player", MID(G1545,FIND($S$8, G1545)+8,30),"no"))))))</f>
        <v>no</v>
      </c>
      <c r="K1545" t="str">
        <f t="shared" si="99"/>
        <v>no</v>
      </c>
    </row>
    <row r="1546" spans="1:11" x14ac:dyDescent="0.25">
      <c r="A1546" s="9" t="s">
        <v>3807</v>
      </c>
      <c r="B1546" s="11">
        <f t="shared" si="96"/>
        <v>2</v>
      </c>
      <c r="C1546" s="9" t="s">
        <v>3778</v>
      </c>
      <c r="D1546" s="9" t="str">
        <f t="shared" si="97"/>
        <v>13</v>
      </c>
      <c r="E1546" s="11">
        <v>2019</v>
      </c>
      <c r="F1546" s="7">
        <f t="shared" si="98"/>
        <v>43509</v>
      </c>
      <c r="G1546" t="s">
        <v>55</v>
      </c>
      <c r="H1546" t="s">
        <v>958</v>
      </c>
      <c r="I1546" t="s">
        <v>3741</v>
      </c>
      <c r="J1546" s="2" t="str">
        <f>IF(LEFT(G1546,7)=" Signed",MID(G1546,FIND($S$3,G1546)+9,30),IF(LEFT(G1546,8)=" Claimed",MID(G1546,FIND($S$4,G1546)+8,30),IF(LEFT(G1546,8)=" As",MID(G1546,FIND($S$5,G1546)+8,30),IF(LEFT(G1546,8)= " Traded", MID(G1546,FIND($S$6, G1546)+8,30),IF(LEFT(G1546,8)= " Drafted", MID(G1546,FIND($S$7, G1546)+8,30),IF(LEFT(G1546,8)= " Player", MID(G1546,FIND($S$8, G1546)+8,30),"no"))))))</f>
        <v>Toronto Raptors</v>
      </c>
      <c r="K1546" t="str">
        <f t="shared" si="99"/>
        <v>Toronto Raptors</v>
      </c>
    </row>
    <row r="1547" spans="1:11" x14ac:dyDescent="0.25">
      <c r="A1547" s="9" t="s">
        <v>3807</v>
      </c>
      <c r="B1547" s="11">
        <f t="shared" si="96"/>
        <v>2</v>
      </c>
      <c r="C1547" s="9" t="s">
        <v>3778</v>
      </c>
      <c r="D1547" s="9" t="str">
        <f t="shared" si="97"/>
        <v>13</v>
      </c>
      <c r="E1547" s="11">
        <v>2019</v>
      </c>
      <c r="F1547" s="7">
        <f t="shared" si="98"/>
        <v>43509</v>
      </c>
      <c r="G1547" t="s">
        <v>249</v>
      </c>
      <c r="H1547" t="s">
        <v>562</v>
      </c>
      <c r="I1547" t="s">
        <v>3741</v>
      </c>
      <c r="J1547" s="2" t="str">
        <f>IF(LEFT(G1547,7)=" Signed",MID(G1547,FIND($S$3,G1547)+9,30),IF(LEFT(G1547,8)=" Claimed",MID(G1547,FIND($S$4,G1547)+8,30),IF(LEFT(G1547,8)=" As",MID(G1547,FIND($S$5,G1547)+8,30),IF(LEFT(G1547,8)= " Traded", MID(G1547,FIND($S$6, G1547)+8,30),IF(LEFT(G1547,8)= " Drafted", MID(G1547,FIND($S$7, G1547)+8,30),IF(LEFT(G1547,8)= " Player", MID(G1547,FIND($S$8, G1547)+8,30),"no"))))))</f>
        <v>Memphis Grizzlies</v>
      </c>
      <c r="K1547" t="str">
        <f t="shared" si="99"/>
        <v>Memphis Grizzlies</v>
      </c>
    </row>
    <row r="1548" spans="1:11" x14ac:dyDescent="0.25">
      <c r="A1548" s="9" t="s">
        <v>3807</v>
      </c>
      <c r="B1548" s="11">
        <f t="shared" si="96"/>
        <v>2</v>
      </c>
      <c r="C1548" s="9" t="s">
        <v>3778</v>
      </c>
      <c r="D1548" s="9" t="str">
        <f t="shared" si="97"/>
        <v>13</v>
      </c>
      <c r="E1548" s="11">
        <v>2019</v>
      </c>
      <c r="F1548" s="7">
        <f t="shared" si="98"/>
        <v>43509</v>
      </c>
      <c r="G1548" t="s">
        <v>196</v>
      </c>
      <c r="H1548" t="s">
        <v>463</v>
      </c>
      <c r="I1548" t="s">
        <v>3741</v>
      </c>
      <c r="J1548" s="2" t="str">
        <f>IF(LEFT(G1548,7)=" Signed",MID(G1548,FIND($S$3,G1548)+9,30),IF(LEFT(G1548,8)=" Claimed",MID(G1548,FIND($S$4,G1548)+8,30),IF(LEFT(G1548,8)=" As",MID(G1548,FIND($S$5,G1548)+8,30),IF(LEFT(G1548,8)= " Traded", MID(G1548,FIND($S$6, G1548)+8,30),IF(LEFT(G1548,8)= " Drafted", MID(G1548,FIND($S$7, G1548)+8,30),IF(LEFT(G1548,8)= " Player", MID(G1548,FIND($S$8, G1548)+8,30),"no"))))))</f>
        <v>Portland Trail Blazers</v>
      </c>
      <c r="K1548" t="str">
        <f t="shared" si="99"/>
        <v>Portland Trail Blazers</v>
      </c>
    </row>
    <row r="1549" spans="1:11" x14ac:dyDescent="0.25">
      <c r="A1549" s="9" t="s">
        <v>3807</v>
      </c>
      <c r="B1549" s="11">
        <f t="shared" si="96"/>
        <v>2</v>
      </c>
      <c r="C1549" s="9" t="s">
        <v>3778</v>
      </c>
      <c r="D1549" s="9" t="str">
        <f t="shared" si="97"/>
        <v>13</v>
      </c>
      <c r="E1549" s="11">
        <v>2020</v>
      </c>
      <c r="F1549" s="7">
        <f t="shared" si="98"/>
        <v>43874</v>
      </c>
      <c r="G1549" t="s">
        <v>30</v>
      </c>
      <c r="H1549" t="s">
        <v>739</v>
      </c>
      <c r="I1549" t="s">
        <v>3744</v>
      </c>
      <c r="J1549" s="2" t="str">
        <f>IF(LEFT(G1549,7)=" Signed",MID(G1549,FIND($S$3,G1549)+9,30),IF(LEFT(G1549,8)=" Claimed",MID(G1549,FIND($S$4,G1549)+8,30),IF(LEFT(G1549,8)=" As",MID(G1549,FIND($S$5,G1549)+8,30),IF(LEFT(G1549,8)= " Traded", MID(G1549,FIND($S$6, G1549)+8,30),IF(LEFT(G1549,8)= " Drafted", MID(G1549,FIND($S$7, G1549)+8,30),IF(LEFT(G1549,8)= " Player", MID(G1549,FIND($S$8, G1549)+8,30),"no"))))))</f>
        <v>no</v>
      </c>
      <c r="K1549" t="str">
        <f t="shared" si="99"/>
        <v>no</v>
      </c>
    </row>
    <row r="1550" spans="1:11" x14ac:dyDescent="0.25">
      <c r="A1550" s="9" t="s">
        <v>3807</v>
      </c>
      <c r="B1550" s="11">
        <f t="shared" si="96"/>
        <v>2</v>
      </c>
      <c r="C1550" s="9" t="s">
        <v>3778</v>
      </c>
      <c r="D1550" s="9" t="str">
        <f t="shared" si="97"/>
        <v>13</v>
      </c>
      <c r="E1550" s="11">
        <v>2020</v>
      </c>
      <c r="F1550" s="7">
        <f t="shared" si="98"/>
        <v>43874</v>
      </c>
      <c r="G1550" t="s">
        <v>30</v>
      </c>
      <c r="H1550" t="s">
        <v>1314</v>
      </c>
      <c r="I1550" t="s">
        <v>3744</v>
      </c>
      <c r="J1550" s="2" t="str">
        <f>IF(LEFT(G1550,7)=" Signed",MID(G1550,FIND($S$3,G1550)+9,30),IF(LEFT(G1550,8)=" Claimed",MID(G1550,FIND($S$4,G1550)+8,30),IF(LEFT(G1550,8)=" As",MID(G1550,FIND($S$5,G1550)+8,30),IF(LEFT(G1550,8)= " Traded", MID(G1550,FIND($S$6, G1550)+8,30),IF(LEFT(G1550,8)= " Drafted", MID(G1550,FIND($S$7, G1550)+8,30),IF(LEFT(G1550,8)= " Player", MID(G1550,FIND($S$8, G1550)+8,30),"no"))))))</f>
        <v>no</v>
      </c>
      <c r="K1550" t="str">
        <f t="shared" si="99"/>
        <v>no</v>
      </c>
    </row>
    <row r="1551" spans="1:11" x14ac:dyDescent="0.25">
      <c r="A1551" s="9" t="s">
        <v>3807</v>
      </c>
      <c r="B1551" s="11">
        <f t="shared" si="96"/>
        <v>2</v>
      </c>
      <c r="C1551" s="9" t="s">
        <v>3778</v>
      </c>
      <c r="D1551" s="9" t="str">
        <f t="shared" si="97"/>
        <v>13</v>
      </c>
      <c r="E1551" s="11">
        <v>2021</v>
      </c>
      <c r="F1551" s="7">
        <f t="shared" si="98"/>
        <v>44240</v>
      </c>
      <c r="G1551" t="s">
        <v>1043</v>
      </c>
      <c r="H1551" t="s">
        <v>1315</v>
      </c>
      <c r="I1551" t="s">
        <v>3742</v>
      </c>
      <c r="J1551" s="2" t="str">
        <f>IF(LEFT(G1551,7)=" Signed",MID(G1551,FIND($S$3,G1551)+9,30),IF(LEFT(G1551,8)=" Claimed",MID(G1551,FIND($S$4,G1551)+8,30),IF(LEFT(G1551,8)=" As",MID(G1551,FIND($S$5,G1551)+8,30),IF(LEFT(G1551,8)= " Traded", MID(G1551,FIND($S$6, G1551)+8,30),IF(LEFT(G1551,8)= " Drafted", MID(G1551,FIND($S$7, G1551)+8,30),IF(LEFT(G1551,8)= " Player", MID(G1551,FIND($S$8, G1551)+8,30),"no"))))))</f>
        <v>no</v>
      </c>
      <c r="K1551" t="str">
        <f t="shared" si="99"/>
        <v>no</v>
      </c>
    </row>
    <row r="1552" spans="1:11" x14ac:dyDescent="0.25">
      <c r="A1552" s="9" t="s">
        <v>3807</v>
      </c>
      <c r="B1552" s="11">
        <f t="shared" si="96"/>
        <v>2</v>
      </c>
      <c r="C1552" s="9" t="s">
        <v>3778</v>
      </c>
      <c r="D1552" s="9" t="str">
        <f t="shared" si="97"/>
        <v>13</v>
      </c>
      <c r="E1552" s="11">
        <v>2022</v>
      </c>
      <c r="F1552" s="7">
        <f t="shared" si="98"/>
        <v>44605</v>
      </c>
      <c r="G1552" t="s">
        <v>164</v>
      </c>
      <c r="H1552" t="s">
        <v>344</v>
      </c>
      <c r="I1552" t="s">
        <v>3741</v>
      </c>
      <c r="J1552" s="2" t="str">
        <f>IF(LEFT(G1552,7)=" Signed",MID(G1552,FIND($S$3,G1552)+9,30),IF(LEFT(G1552,8)=" Claimed",MID(G1552,FIND($S$4,G1552)+8,30),IF(LEFT(G1552,8)=" As",MID(G1552,FIND($S$5,G1552)+8,30),IF(LEFT(G1552,8)= " Traded", MID(G1552,FIND($S$6, G1552)+8,30),IF(LEFT(G1552,8)= " Drafted", MID(G1552,FIND($S$7, G1552)+8,30),IF(LEFT(G1552,8)= " Player", MID(G1552,FIND($S$8, G1552)+8,30),"no"))))))</f>
        <v>New York Knicks</v>
      </c>
      <c r="K1552" t="str">
        <f t="shared" si="99"/>
        <v>New York Knicks</v>
      </c>
    </row>
    <row r="1553" spans="1:11" x14ac:dyDescent="0.25">
      <c r="A1553" s="9" t="s">
        <v>3807</v>
      </c>
      <c r="B1553" s="11">
        <f t="shared" si="96"/>
        <v>2</v>
      </c>
      <c r="C1553" s="9" t="s">
        <v>3779</v>
      </c>
      <c r="D1553" s="9" t="str">
        <f t="shared" si="97"/>
        <v>14</v>
      </c>
      <c r="E1553" s="11">
        <v>2011</v>
      </c>
      <c r="F1553" s="7">
        <f t="shared" si="98"/>
        <v>40588</v>
      </c>
      <c r="G1553" t="s">
        <v>100</v>
      </c>
      <c r="H1553" t="s">
        <v>281</v>
      </c>
      <c r="I1553" t="s">
        <v>3747</v>
      </c>
      <c r="J1553" s="2" t="str">
        <f>IF(LEFT(G1553,7)=" Signed",MID(G1553,FIND($S$3,G1553)+9,30),IF(LEFT(G1553,8)=" Claimed",MID(G1553,FIND($S$4,G1553)+8,30),IF(LEFT(G1553,8)=" As",MID(G1553,FIND($S$5,G1553)+8,30),IF(LEFT(G1553,8)= " Traded", MID(G1553,FIND($S$6, G1553)+8,30),IF(LEFT(G1553,8)= " Drafted", MID(G1553,FIND($S$7, G1553)+8,30),IF(LEFT(G1553,8)= " Player", MID(G1553,FIND($S$8, G1553)+8,30),"no"))))))</f>
        <v>no</v>
      </c>
      <c r="K1553" t="str">
        <f t="shared" si="99"/>
        <v>no</v>
      </c>
    </row>
    <row r="1554" spans="1:11" x14ac:dyDescent="0.25">
      <c r="A1554" s="9" t="s">
        <v>3807</v>
      </c>
      <c r="B1554" s="11">
        <f t="shared" si="96"/>
        <v>2</v>
      </c>
      <c r="C1554" s="9" t="s">
        <v>3779</v>
      </c>
      <c r="D1554" s="9" t="str">
        <f t="shared" si="97"/>
        <v>14</v>
      </c>
      <c r="E1554" s="11">
        <v>2017</v>
      </c>
      <c r="F1554" s="7">
        <f t="shared" si="98"/>
        <v>42780</v>
      </c>
      <c r="G1554" t="s">
        <v>142</v>
      </c>
      <c r="H1554" t="s">
        <v>37</v>
      </c>
      <c r="I1554" t="s">
        <v>3741</v>
      </c>
      <c r="J1554" s="2" t="str">
        <f>IF(LEFT(G1554,7)=" Signed",MID(G1554,FIND($S$3,G1554)+9,30),IF(LEFT(G1554,8)=" Claimed",MID(G1554,FIND($S$4,G1554)+8,30),IF(LEFT(G1554,8)=" As",MID(G1554,FIND($S$5,G1554)+8,30),IF(LEFT(G1554,8)= " Traded", MID(G1554,FIND($S$6, G1554)+8,30),IF(LEFT(G1554,8)= " Drafted", MID(G1554,FIND($S$7, G1554)+8,30),IF(LEFT(G1554,8)= " Player", MID(G1554,FIND($S$8, G1554)+8,30),"no"))))))</f>
        <v>Golden State Warriors.</v>
      </c>
      <c r="K1554" t="str">
        <f t="shared" si="99"/>
        <v>Golden State Warriors</v>
      </c>
    </row>
    <row r="1555" spans="1:11" x14ac:dyDescent="0.25">
      <c r="A1555" s="9" t="s">
        <v>3807</v>
      </c>
      <c r="B1555" s="11">
        <f t="shared" si="96"/>
        <v>2</v>
      </c>
      <c r="C1555" s="9" t="s">
        <v>3779</v>
      </c>
      <c r="D1555" s="9" t="str">
        <f t="shared" si="97"/>
        <v>14</v>
      </c>
      <c r="E1555" s="11">
        <v>2017</v>
      </c>
      <c r="F1555" s="7">
        <f t="shared" si="98"/>
        <v>42780</v>
      </c>
      <c r="G1555" t="s">
        <v>1316</v>
      </c>
      <c r="H1555" t="s">
        <v>1271</v>
      </c>
      <c r="I1555" t="s">
        <v>3752</v>
      </c>
      <c r="J1555" s="2" t="str">
        <f>IF(LEFT(G1555,7)=" Signed",MID(G1555,FIND($S$3,G1555)+9,30),IF(LEFT(G1555,8)=" Claimed",MID(G1555,FIND($S$4,G1555)+8,30),IF(LEFT(G1555,8)=" As",MID(G1555,FIND($S$5,G1555)+8,30),IF(LEFT(G1555,8)= " Traded", MID(G1555,FIND($S$6, G1555)+8,30),IF(LEFT(G1555,8)= " Drafted", MID(G1555,FIND($S$7, G1555)+8,30),IF(LEFT(G1555,8)= " Player", MID(G1555,FIND($S$8, G1555)+8,30),"no"))))))</f>
        <v>no</v>
      </c>
      <c r="K1555" t="str">
        <f t="shared" si="99"/>
        <v>no</v>
      </c>
    </row>
    <row r="1556" spans="1:11" x14ac:dyDescent="0.25">
      <c r="A1556" s="9" t="s">
        <v>3807</v>
      </c>
      <c r="B1556" s="11">
        <f t="shared" si="96"/>
        <v>2</v>
      </c>
      <c r="C1556" s="9" t="s">
        <v>3779</v>
      </c>
      <c r="D1556" s="9" t="str">
        <f t="shared" si="97"/>
        <v>14</v>
      </c>
      <c r="E1556" s="11">
        <v>2017</v>
      </c>
      <c r="F1556" s="7">
        <f t="shared" si="98"/>
        <v>42780</v>
      </c>
      <c r="G1556" t="s">
        <v>1317</v>
      </c>
      <c r="H1556" t="s">
        <v>1318</v>
      </c>
      <c r="I1556" t="s">
        <v>3752</v>
      </c>
      <c r="J1556" s="2" t="str">
        <f>IF(LEFT(G1556,7)=" Signed",MID(G1556,FIND($S$3,G1556)+9,30),IF(LEFT(G1556,8)=" Claimed",MID(G1556,FIND($S$4,G1556)+8,30),IF(LEFT(G1556,8)=" As",MID(G1556,FIND($S$5,G1556)+8,30),IF(LEFT(G1556,8)= " Traded", MID(G1556,FIND($S$6, G1556)+8,30),IF(LEFT(G1556,8)= " Drafted", MID(G1556,FIND($S$7, G1556)+8,30),IF(LEFT(G1556,8)= " Player", MID(G1556,FIND($S$8, G1556)+8,30),"no"))))))</f>
        <v>no</v>
      </c>
      <c r="K1556" t="str">
        <f t="shared" si="99"/>
        <v>no</v>
      </c>
    </row>
    <row r="1557" spans="1:11" x14ac:dyDescent="0.25">
      <c r="A1557" s="9" t="s">
        <v>3807</v>
      </c>
      <c r="B1557" s="11">
        <f t="shared" si="96"/>
        <v>2</v>
      </c>
      <c r="C1557" s="9" t="s">
        <v>3779</v>
      </c>
      <c r="D1557" s="9" t="str">
        <f t="shared" si="97"/>
        <v>14</v>
      </c>
      <c r="E1557" s="11">
        <v>2017</v>
      </c>
      <c r="F1557" s="7">
        <f t="shared" si="98"/>
        <v>42780</v>
      </c>
      <c r="G1557" t="s">
        <v>1319</v>
      </c>
      <c r="H1557" t="s">
        <v>1023</v>
      </c>
      <c r="I1557" t="s">
        <v>3752</v>
      </c>
      <c r="J1557" s="2" t="str">
        <f>IF(LEFT(G1557,7)=" Signed",MID(G1557,FIND($S$3,G1557)+9,30),IF(LEFT(G1557,8)=" Claimed",MID(G1557,FIND($S$4,G1557)+8,30),IF(LEFT(G1557,8)=" As",MID(G1557,FIND($S$5,G1557)+8,30),IF(LEFT(G1557,8)= " Traded", MID(G1557,FIND($S$6, G1557)+8,30),IF(LEFT(G1557,8)= " Drafted", MID(G1557,FIND($S$7, G1557)+8,30),IF(LEFT(G1557,8)= " Player", MID(G1557,FIND($S$8, G1557)+8,30),"no"))))))</f>
        <v>no</v>
      </c>
      <c r="K1557" t="str">
        <f t="shared" si="99"/>
        <v>no</v>
      </c>
    </row>
    <row r="1558" spans="1:11" x14ac:dyDescent="0.25">
      <c r="A1558" s="9" t="s">
        <v>3807</v>
      </c>
      <c r="B1558" s="11">
        <f t="shared" si="96"/>
        <v>2</v>
      </c>
      <c r="C1558" s="9" t="s">
        <v>3779</v>
      </c>
      <c r="D1558" s="9" t="str">
        <f t="shared" si="97"/>
        <v>14</v>
      </c>
      <c r="E1558" s="11">
        <v>2018</v>
      </c>
      <c r="F1558" s="7">
        <f t="shared" si="98"/>
        <v>43145</v>
      </c>
      <c r="G1558" t="s">
        <v>1320</v>
      </c>
      <c r="H1558" t="s">
        <v>1321</v>
      </c>
      <c r="I1558" t="s">
        <v>3741</v>
      </c>
      <c r="J1558" s="2" t="str">
        <f>IF(LEFT(G1558,7)=" Signed",MID(G1558,FIND($S$3,G1558)+9,30),IF(LEFT(G1558,8)=" Claimed",MID(G1558,FIND($S$4,G1558)+8,30),IF(LEFT(G1558,8)=" As",MID(G1558,FIND($S$5,G1558)+8,30),IF(LEFT(G1558,8)= " Traded", MID(G1558,FIND($S$6, G1558)+8,30),IF(LEFT(G1558,8)= " Drafted", MID(G1558,FIND($S$7, G1558)+8,30),IF(LEFT(G1558,8)= " Player", MID(G1558,FIND($S$8, G1558)+8,30),"no"))))))</f>
        <v>New Orleans Pelicans.</v>
      </c>
      <c r="K1558" t="str">
        <f t="shared" si="99"/>
        <v>New Orleans Pelicans</v>
      </c>
    </row>
    <row r="1559" spans="1:11" x14ac:dyDescent="0.25">
      <c r="A1559" s="9" t="s">
        <v>3807</v>
      </c>
      <c r="B1559" s="11">
        <f t="shared" si="96"/>
        <v>2</v>
      </c>
      <c r="C1559" s="9" t="s">
        <v>3779</v>
      </c>
      <c r="D1559" s="9" t="str">
        <f t="shared" si="97"/>
        <v>14</v>
      </c>
      <c r="E1559" s="11">
        <v>2018</v>
      </c>
      <c r="F1559" s="7">
        <f t="shared" si="98"/>
        <v>43145</v>
      </c>
      <c r="G1559" t="s">
        <v>68</v>
      </c>
      <c r="H1559" t="s">
        <v>1322</v>
      </c>
      <c r="I1559" t="s">
        <v>3742</v>
      </c>
      <c r="J1559" s="2" t="str">
        <f>IF(LEFT(G1559,7)=" Signed",MID(G1559,FIND($S$3,G1559)+9,30),IF(LEFT(G1559,8)=" Claimed",MID(G1559,FIND($S$4,G1559)+8,30),IF(LEFT(G1559,8)=" As",MID(G1559,FIND($S$5,G1559)+8,30),IF(LEFT(G1559,8)= " Traded", MID(G1559,FIND($S$6, G1559)+8,30),IF(LEFT(G1559,8)= " Drafted", MID(G1559,FIND($S$7, G1559)+8,30),IF(LEFT(G1559,8)= " Player", MID(G1559,FIND($S$8, G1559)+8,30),"no"))))))</f>
        <v>no</v>
      </c>
      <c r="K1559" t="str">
        <f t="shared" si="99"/>
        <v>no</v>
      </c>
    </row>
    <row r="1560" spans="1:11" x14ac:dyDescent="0.25">
      <c r="A1560" s="9" t="s">
        <v>3807</v>
      </c>
      <c r="B1560" s="11">
        <f t="shared" si="96"/>
        <v>2</v>
      </c>
      <c r="C1560" s="9" t="s">
        <v>3779</v>
      </c>
      <c r="D1560" s="9" t="str">
        <f t="shared" si="97"/>
        <v>14</v>
      </c>
      <c r="E1560" s="11">
        <v>2018</v>
      </c>
      <c r="F1560" s="7">
        <f t="shared" si="98"/>
        <v>43145</v>
      </c>
      <c r="G1560" t="s">
        <v>100</v>
      </c>
      <c r="H1560" t="s">
        <v>1079</v>
      </c>
      <c r="I1560" t="s">
        <v>3747</v>
      </c>
      <c r="J1560" s="2" t="str">
        <f>IF(LEFT(G1560,7)=" Signed",MID(G1560,FIND($S$3,G1560)+9,30),IF(LEFT(G1560,8)=" Claimed",MID(G1560,FIND($S$4,G1560)+8,30),IF(LEFT(G1560,8)=" As",MID(G1560,FIND($S$5,G1560)+8,30),IF(LEFT(G1560,8)= " Traded", MID(G1560,FIND($S$6, G1560)+8,30),IF(LEFT(G1560,8)= " Drafted", MID(G1560,FIND($S$7, G1560)+8,30),IF(LEFT(G1560,8)= " Player", MID(G1560,FIND($S$8, G1560)+8,30),"no"))))))</f>
        <v>no</v>
      </c>
      <c r="K1560" t="str">
        <f t="shared" si="99"/>
        <v>no</v>
      </c>
    </row>
    <row r="1561" spans="1:11" x14ac:dyDescent="0.25">
      <c r="A1561" s="9" t="s">
        <v>3807</v>
      </c>
      <c r="B1561" s="11">
        <f t="shared" si="96"/>
        <v>2</v>
      </c>
      <c r="C1561" s="9" t="s">
        <v>3779</v>
      </c>
      <c r="D1561" s="9" t="str">
        <f t="shared" si="97"/>
        <v>14</v>
      </c>
      <c r="E1561" s="11">
        <v>2018</v>
      </c>
      <c r="F1561" s="7">
        <f t="shared" si="98"/>
        <v>43145</v>
      </c>
      <c r="G1561" t="s">
        <v>80</v>
      </c>
      <c r="H1561" t="s">
        <v>530</v>
      </c>
      <c r="I1561" t="s">
        <v>3741</v>
      </c>
      <c r="J1561" s="2" t="str">
        <f>IF(LEFT(G1561,7)=" Signed",MID(G1561,FIND($S$3,G1561)+9,30),IF(LEFT(G1561,8)=" Claimed",MID(G1561,FIND($S$4,G1561)+8,30),IF(LEFT(G1561,8)=" As",MID(G1561,FIND($S$5,G1561)+8,30),IF(LEFT(G1561,8)= " Traded", MID(G1561,FIND($S$6, G1561)+8,30),IF(LEFT(G1561,8)= " Drafted", MID(G1561,FIND($S$7, G1561)+8,30),IF(LEFT(G1561,8)= " Player", MID(G1561,FIND($S$8, G1561)+8,30),"no"))))))</f>
        <v>Houston Rockets</v>
      </c>
      <c r="K1561" t="str">
        <f t="shared" si="99"/>
        <v>Houston Rockets</v>
      </c>
    </row>
    <row r="1562" spans="1:11" x14ac:dyDescent="0.25">
      <c r="A1562" s="9" t="s">
        <v>3807</v>
      </c>
      <c r="B1562" s="11">
        <f t="shared" si="96"/>
        <v>2</v>
      </c>
      <c r="C1562" s="9" t="s">
        <v>3779</v>
      </c>
      <c r="D1562" s="9" t="str">
        <f t="shared" si="97"/>
        <v>14</v>
      </c>
      <c r="E1562" s="11">
        <v>2019</v>
      </c>
      <c r="F1562" s="7">
        <f t="shared" si="98"/>
        <v>43510</v>
      </c>
      <c r="G1562" t="s">
        <v>181</v>
      </c>
      <c r="H1562" t="s">
        <v>31</v>
      </c>
      <c r="I1562" t="s">
        <v>3741</v>
      </c>
      <c r="J1562" s="2" t="str">
        <f>IF(LEFT(G1562,7)=" Signed",MID(G1562,FIND($S$3,G1562)+9,30),IF(LEFT(G1562,8)=" Claimed",MID(G1562,FIND($S$4,G1562)+8,30),IF(LEFT(G1562,8)=" As",MID(G1562,FIND($S$5,G1562)+8,30),IF(LEFT(G1562,8)= " Traded", MID(G1562,FIND($S$6, G1562)+8,30),IF(LEFT(G1562,8)= " Drafted", MID(G1562,FIND($S$7, G1562)+8,30),IF(LEFT(G1562,8)= " Player", MID(G1562,FIND($S$8, G1562)+8,30),"no"))))))</f>
        <v>Oklahoma City Thunder.</v>
      </c>
      <c r="K1562" t="str">
        <f t="shared" si="99"/>
        <v>Oklahoma City Thunder</v>
      </c>
    </row>
    <row r="1563" spans="1:11" x14ac:dyDescent="0.25">
      <c r="A1563" s="9" t="s">
        <v>3807</v>
      </c>
      <c r="B1563" s="11">
        <f t="shared" si="96"/>
        <v>2</v>
      </c>
      <c r="C1563" s="9" t="s">
        <v>3779</v>
      </c>
      <c r="D1563" s="9" t="str">
        <f t="shared" si="97"/>
        <v>14</v>
      </c>
      <c r="E1563" s="11">
        <v>2022</v>
      </c>
      <c r="F1563" s="7">
        <f t="shared" si="98"/>
        <v>44606</v>
      </c>
      <c r="G1563" t="s">
        <v>1049</v>
      </c>
      <c r="H1563" t="s">
        <v>120</v>
      </c>
      <c r="I1563" t="s">
        <v>3746</v>
      </c>
      <c r="J1563" s="2" t="str">
        <f>IF(LEFT(G1563,7)=" Signed",MID(G1563,FIND($S$3,G1563)+9,30),IF(LEFT(G1563,8)=" Claimed",MID(G1563,FIND($S$4,G1563)+8,30),IF(LEFT(G1563,8)=" As",MID(G1563,FIND($S$5,G1563)+8,30),IF(LEFT(G1563,8)= " Traded", MID(G1563,FIND($S$6, G1563)+8,30),IF(LEFT(G1563,8)= " Drafted", MID(G1563,FIND($S$7, G1563)+8,30),IF(LEFT(G1563,8)= " Player", MID(G1563,FIND($S$8, G1563)+8,30),"no"))))))</f>
        <v>no</v>
      </c>
      <c r="K1563" t="str">
        <f t="shared" si="99"/>
        <v>no</v>
      </c>
    </row>
    <row r="1564" spans="1:11" x14ac:dyDescent="0.25">
      <c r="A1564" s="9" t="s">
        <v>3807</v>
      </c>
      <c r="B1564" s="11">
        <f t="shared" si="96"/>
        <v>2</v>
      </c>
      <c r="C1564" s="9" t="s">
        <v>3779</v>
      </c>
      <c r="D1564" s="9" t="str">
        <f t="shared" si="97"/>
        <v>14</v>
      </c>
      <c r="E1564" s="11">
        <v>2022</v>
      </c>
      <c r="F1564" s="7">
        <f t="shared" si="98"/>
        <v>44606</v>
      </c>
      <c r="G1564" t="s">
        <v>34</v>
      </c>
      <c r="H1564" t="s">
        <v>428</v>
      </c>
      <c r="I1564" t="s">
        <v>3744</v>
      </c>
      <c r="J1564" s="2" t="str">
        <f>IF(LEFT(G1564,7)=" Signed",MID(G1564,FIND($S$3,G1564)+9,30),IF(LEFT(G1564,8)=" Claimed",MID(G1564,FIND($S$4,G1564)+8,30),IF(LEFT(G1564,8)=" As",MID(G1564,FIND($S$5,G1564)+8,30),IF(LEFT(G1564,8)= " Traded", MID(G1564,FIND($S$6, G1564)+8,30),IF(LEFT(G1564,8)= " Drafted", MID(G1564,FIND($S$7, G1564)+8,30),IF(LEFT(G1564,8)= " Player", MID(G1564,FIND($S$8, G1564)+8,30),"no"))))))</f>
        <v>no</v>
      </c>
      <c r="K1564" t="str">
        <f t="shared" si="99"/>
        <v>no</v>
      </c>
    </row>
    <row r="1565" spans="1:11" x14ac:dyDescent="0.25">
      <c r="A1565" s="9" t="s">
        <v>3807</v>
      </c>
      <c r="B1565" s="11">
        <f t="shared" si="96"/>
        <v>2</v>
      </c>
      <c r="C1565" s="9" t="s">
        <v>3779</v>
      </c>
      <c r="D1565" s="9" t="str">
        <f t="shared" si="97"/>
        <v>14</v>
      </c>
      <c r="E1565" s="11">
        <v>2022</v>
      </c>
      <c r="F1565" s="7">
        <f t="shared" si="98"/>
        <v>44606</v>
      </c>
      <c r="G1565" t="s">
        <v>68</v>
      </c>
      <c r="H1565" t="s">
        <v>463</v>
      </c>
      <c r="I1565" t="s">
        <v>3742</v>
      </c>
      <c r="J1565" s="2" t="str">
        <f>IF(LEFT(G1565,7)=" Signed",MID(G1565,FIND($S$3,G1565)+9,30),IF(LEFT(G1565,8)=" Claimed",MID(G1565,FIND($S$4,G1565)+8,30),IF(LEFT(G1565,8)=" As",MID(G1565,FIND($S$5,G1565)+8,30),IF(LEFT(G1565,8)= " Traded", MID(G1565,FIND($S$6, G1565)+8,30),IF(LEFT(G1565,8)= " Drafted", MID(G1565,FIND($S$7, G1565)+8,30),IF(LEFT(G1565,8)= " Player", MID(G1565,FIND($S$8, G1565)+8,30),"no"))))))</f>
        <v>no</v>
      </c>
      <c r="K1565" t="str">
        <f t="shared" si="99"/>
        <v>no</v>
      </c>
    </row>
    <row r="1566" spans="1:11" x14ac:dyDescent="0.25">
      <c r="A1566" s="9" t="s">
        <v>3807</v>
      </c>
      <c r="B1566" s="11">
        <f t="shared" si="96"/>
        <v>2</v>
      </c>
      <c r="C1566" s="9" t="s">
        <v>3779</v>
      </c>
      <c r="D1566" s="9" t="str">
        <f t="shared" si="97"/>
        <v>14</v>
      </c>
      <c r="E1566" s="11">
        <v>2022</v>
      </c>
      <c r="F1566" s="7">
        <f t="shared" si="98"/>
        <v>44606</v>
      </c>
      <c r="G1566" t="s">
        <v>967</v>
      </c>
      <c r="H1566" t="s">
        <v>794</v>
      </c>
      <c r="I1566" t="s">
        <v>3742</v>
      </c>
      <c r="J1566" s="2" t="str">
        <f>IF(LEFT(G1566,7)=" Signed",MID(G1566,FIND($S$3,G1566)+9,30),IF(LEFT(G1566,8)=" Claimed",MID(G1566,FIND($S$4,G1566)+8,30),IF(LEFT(G1566,8)=" As",MID(G1566,FIND($S$5,G1566)+8,30),IF(LEFT(G1566,8)= " Traded", MID(G1566,FIND($S$6, G1566)+8,30),IF(LEFT(G1566,8)= " Drafted", MID(G1566,FIND($S$7, G1566)+8,30),IF(LEFT(G1566,8)= " Player", MID(G1566,FIND($S$8, G1566)+8,30),"no"))))))</f>
        <v>no</v>
      </c>
      <c r="K1566" t="str">
        <f t="shared" si="99"/>
        <v>no</v>
      </c>
    </row>
    <row r="1567" spans="1:11" x14ac:dyDescent="0.25">
      <c r="A1567" s="9" t="s">
        <v>3807</v>
      </c>
      <c r="B1567" s="11">
        <f t="shared" si="96"/>
        <v>2</v>
      </c>
      <c r="C1567" s="9" t="s">
        <v>3779</v>
      </c>
      <c r="D1567" s="9" t="str">
        <f t="shared" si="97"/>
        <v>14</v>
      </c>
      <c r="E1567" s="11">
        <v>2022</v>
      </c>
      <c r="F1567" s="7">
        <f t="shared" si="98"/>
        <v>44606</v>
      </c>
      <c r="G1567" t="s">
        <v>1000</v>
      </c>
      <c r="H1567" t="s">
        <v>1045</v>
      </c>
      <c r="I1567" t="s">
        <v>3747</v>
      </c>
      <c r="J1567" s="2" t="str">
        <f>IF(LEFT(G1567,7)=" Signed",MID(G1567,FIND($S$3,G1567)+9,30),IF(LEFT(G1567,8)=" Claimed",MID(G1567,FIND($S$4,G1567)+8,30),IF(LEFT(G1567,8)=" As",MID(G1567,FIND($S$5,G1567)+8,30),IF(LEFT(G1567,8)= " Traded", MID(G1567,FIND($S$6, G1567)+8,30),IF(LEFT(G1567,8)= " Drafted", MID(G1567,FIND($S$7, G1567)+8,30),IF(LEFT(G1567,8)= " Player", MID(G1567,FIND($S$8, G1567)+8,30),"no"))))))</f>
        <v>no</v>
      </c>
      <c r="K1567" t="str">
        <f t="shared" si="99"/>
        <v>no</v>
      </c>
    </row>
    <row r="1568" spans="1:11" x14ac:dyDescent="0.25">
      <c r="A1568" s="9" t="s">
        <v>3807</v>
      </c>
      <c r="B1568" s="11">
        <f t="shared" si="96"/>
        <v>2</v>
      </c>
      <c r="C1568" s="9" t="s">
        <v>3780</v>
      </c>
      <c r="D1568" s="9" t="str">
        <f t="shared" si="97"/>
        <v>15</v>
      </c>
      <c r="E1568" s="11">
        <v>2021</v>
      </c>
      <c r="F1568" s="7">
        <f t="shared" si="98"/>
        <v>44242</v>
      </c>
      <c r="G1568" t="s">
        <v>129</v>
      </c>
      <c r="H1568" t="s">
        <v>656</v>
      </c>
      <c r="I1568" t="s">
        <v>3741</v>
      </c>
      <c r="J1568" s="2" t="str">
        <f>IF(LEFT(G1568,7)=" Signed",MID(G1568,FIND($S$3,G1568)+9,30),IF(LEFT(G1568,8)=" Claimed",MID(G1568,FIND($S$4,G1568)+8,30),IF(LEFT(G1568,8)=" As",MID(G1568,FIND($S$5,G1568)+8,30),IF(LEFT(G1568,8)= " Traded", MID(G1568,FIND($S$6, G1568)+8,30),IF(LEFT(G1568,8)= " Drafted", MID(G1568,FIND($S$7, G1568)+8,30),IF(LEFT(G1568,8)= " Player", MID(G1568,FIND($S$8, G1568)+8,30),"no"))))))</f>
        <v>Orlando Magic</v>
      </c>
      <c r="K1568" t="str">
        <f t="shared" si="99"/>
        <v>Orlando Magic</v>
      </c>
    </row>
    <row r="1569" spans="1:11" x14ac:dyDescent="0.25">
      <c r="A1569" s="9" t="s">
        <v>3807</v>
      </c>
      <c r="B1569" s="11">
        <f t="shared" si="96"/>
        <v>2</v>
      </c>
      <c r="C1569" s="9" t="s">
        <v>3780</v>
      </c>
      <c r="D1569" s="9" t="str">
        <f t="shared" si="97"/>
        <v>15</v>
      </c>
      <c r="E1569" s="11">
        <v>2022</v>
      </c>
      <c r="F1569" s="7">
        <f t="shared" si="98"/>
        <v>44607</v>
      </c>
      <c r="G1569" t="s">
        <v>263</v>
      </c>
      <c r="H1569" t="s">
        <v>876</v>
      </c>
      <c r="I1569" t="s">
        <v>3746</v>
      </c>
      <c r="J1569" s="2" t="str">
        <f>IF(LEFT(G1569,7)=" Signed",MID(G1569,FIND($S$3,G1569)+9,30),IF(LEFT(G1569,8)=" Claimed",MID(G1569,FIND($S$4,G1569)+8,30),IF(LEFT(G1569,8)=" As",MID(G1569,FIND($S$5,G1569)+8,30),IF(LEFT(G1569,8)= " Traded", MID(G1569,FIND($S$6, G1569)+8,30),IF(LEFT(G1569,8)= " Drafted", MID(G1569,FIND($S$7, G1569)+8,30),IF(LEFT(G1569,8)= " Player", MID(G1569,FIND($S$8, G1569)+8,30),"no"))))))</f>
        <v>no</v>
      </c>
      <c r="K1569" t="str">
        <f t="shared" si="99"/>
        <v>no</v>
      </c>
    </row>
    <row r="1570" spans="1:11" x14ac:dyDescent="0.25">
      <c r="A1570" s="9" t="s">
        <v>3807</v>
      </c>
      <c r="B1570" s="11">
        <f t="shared" si="96"/>
        <v>2</v>
      </c>
      <c r="C1570" s="9" t="s">
        <v>3780</v>
      </c>
      <c r="D1570" s="9" t="str">
        <f t="shared" si="97"/>
        <v>15</v>
      </c>
      <c r="E1570" s="11">
        <v>2022</v>
      </c>
      <c r="F1570" s="7">
        <f t="shared" si="98"/>
        <v>44607</v>
      </c>
      <c r="G1570" t="s">
        <v>325</v>
      </c>
      <c r="H1570" t="s">
        <v>120</v>
      </c>
      <c r="I1570" t="s">
        <v>3744</v>
      </c>
      <c r="J1570" s="2" t="str">
        <f>IF(LEFT(G1570,7)=" Signed",MID(G1570,FIND($S$3,G1570)+9,30),IF(LEFT(G1570,8)=" Claimed",MID(G1570,FIND($S$4,G1570)+8,30),IF(LEFT(G1570,8)=" As",MID(G1570,FIND($S$5,G1570)+8,30),IF(LEFT(G1570,8)= " Traded", MID(G1570,FIND($S$6, G1570)+8,30),IF(LEFT(G1570,8)= " Drafted", MID(G1570,FIND($S$7, G1570)+8,30),IF(LEFT(G1570,8)= " Player", MID(G1570,FIND($S$8, G1570)+8,30),"no"))))))</f>
        <v>no</v>
      </c>
      <c r="K1570" t="str">
        <f t="shared" si="99"/>
        <v>no</v>
      </c>
    </row>
    <row r="1571" spans="1:11" x14ac:dyDescent="0.25">
      <c r="A1571" s="9" t="s">
        <v>3807</v>
      </c>
      <c r="B1571" s="11">
        <f t="shared" si="96"/>
        <v>2</v>
      </c>
      <c r="C1571" s="9" t="s">
        <v>3780</v>
      </c>
      <c r="D1571" s="9" t="str">
        <f t="shared" si="97"/>
        <v>15</v>
      </c>
      <c r="E1571" s="11">
        <v>2022</v>
      </c>
      <c r="F1571" s="7">
        <f t="shared" si="98"/>
        <v>44607</v>
      </c>
      <c r="G1571" t="s">
        <v>1042</v>
      </c>
      <c r="H1571" t="s">
        <v>1323</v>
      </c>
      <c r="I1571" t="s">
        <v>3741</v>
      </c>
      <c r="J1571" s="2" t="str">
        <f>IF(LEFT(G1571,7)=" Signed",MID(G1571,FIND($S$3,G1571)+9,30),IF(LEFT(G1571,8)=" Claimed",MID(G1571,FIND($S$4,G1571)+8,30),IF(LEFT(G1571,8)=" As",MID(G1571,FIND($S$5,G1571)+8,30),IF(LEFT(G1571,8)= " Traded", MID(G1571,FIND($S$6, G1571)+8,30),IF(LEFT(G1571,8)= " Drafted", MID(G1571,FIND($S$7, G1571)+8,30),IF(LEFT(G1571,8)= " Player", MID(G1571,FIND($S$8, G1571)+8,30),"no"))))))</f>
        <v>Miami Heat</v>
      </c>
      <c r="K1571" t="str">
        <f t="shared" si="99"/>
        <v>Miami Heat</v>
      </c>
    </row>
    <row r="1572" spans="1:11" x14ac:dyDescent="0.25">
      <c r="A1572" s="9" t="s">
        <v>3807</v>
      </c>
      <c r="B1572" s="11">
        <f t="shared" si="96"/>
        <v>2</v>
      </c>
      <c r="C1572" s="9" t="s">
        <v>3780</v>
      </c>
      <c r="D1572" s="9" t="str">
        <f t="shared" si="97"/>
        <v>15</v>
      </c>
      <c r="E1572" s="11">
        <v>2022</v>
      </c>
      <c r="F1572" s="7">
        <f t="shared" si="98"/>
        <v>44607</v>
      </c>
      <c r="G1572" t="s">
        <v>1324</v>
      </c>
      <c r="H1572" t="s">
        <v>498</v>
      </c>
      <c r="I1572" t="s">
        <v>3741</v>
      </c>
      <c r="J1572" s="2" t="str">
        <f>IF(LEFT(G1572,7)=" Signed",MID(G1572,FIND($S$3,G1572)+9,30),IF(LEFT(G1572,8)=" Claimed",MID(G1572,FIND($S$4,G1572)+8,30),IF(LEFT(G1572,8)=" As",MID(G1572,FIND($S$5,G1572)+8,30),IF(LEFT(G1572,8)= " Traded", MID(G1572,FIND($S$6, G1572)+8,30),IF(LEFT(G1572,8)= " Drafted", MID(G1572,FIND($S$7, G1572)+8,30),IF(LEFT(G1572,8)= " Player", MID(G1572,FIND($S$8, G1572)+8,30),"no"))))))</f>
        <v>Minnesota Timberwolves</v>
      </c>
      <c r="K1572" t="str">
        <f t="shared" si="99"/>
        <v>Minnesota Timberwolves</v>
      </c>
    </row>
    <row r="1573" spans="1:11" x14ac:dyDescent="0.25">
      <c r="A1573" s="9" t="s">
        <v>3807</v>
      </c>
      <c r="B1573" s="11">
        <f t="shared" si="96"/>
        <v>2</v>
      </c>
      <c r="C1573" s="9" t="s">
        <v>3780</v>
      </c>
      <c r="D1573" s="9" t="str">
        <f t="shared" si="97"/>
        <v>15</v>
      </c>
      <c r="E1573" s="11">
        <v>2022</v>
      </c>
      <c r="F1573" s="7">
        <f t="shared" si="98"/>
        <v>44607</v>
      </c>
      <c r="G1573" t="s">
        <v>1325</v>
      </c>
      <c r="H1573" t="s">
        <v>1174</v>
      </c>
      <c r="I1573" t="s">
        <v>3741</v>
      </c>
      <c r="J1573" s="2" t="str">
        <f>IF(LEFT(G1573,7)=" Signed",MID(G1573,FIND($S$3,G1573)+9,30),IF(LEFT(G1573,8)=" Claimed",MID(G1573,FIND($S$4,G1573)+8,30),IF(LEFT(G1573,8)=" As",MID(G1573,FIND($S$5,G1573)+8,30),IF(LEFT(G1573,8)= " Traded", MID(G1573,FIND($S$6, G1573)+8,30),IF(LEFT(G1573,8)= " Drafted", MID(G1573,FIND($S$7, G1573)+8,30),IF(LEFT(G1573,8)= " Player", MID(G1573,FIND($S$8, G1573)+8,30),"no"))))))</f>
        <v>Miami Heat.</v>
      </c>
      <c r="K1573" t="str">
        <f t="shared" si="99"/>
        <v>Miami Heat</v>
      </c>
    </row>
    <row r="1574" spans="1:11" x14ac:dyDescent="0.25">
      <c r="A1574" s="9" t="s">
        <v>3807</v>
      </c>
      <c r="B1574" s="11">
        <f t="shared" si="96"/>
        <v>2</v>
      </c>
      <c r="C1574" s="9" t="s">
        <v>3781</v>
      </c>
      <c r="D1574" s="9" t="str">
        <f t="shared" si="97"/>
        <v>16</v>
      </c>
      <c r="E1574" s="11">
        <v>2006</v>
      </c>
      <c r="F1574" s="7">
        <f t="shared" si="98"/>
        <v>38764</v>
      </c>
      <c r="G1574" t="s">
        <v>1326</v>
      </c>
      <c r="H1574" t="s">
        <v>1076</v>
      </c>
      <c r="I1574" t="s">
        <v>3744</v>
      </c>
      <c r="J1574" s="2" t="str">
        <f>IF(LEFT(G1574,7)=" Signed",MID(G1574,FIND($S$3,G1574)+9,30),IF(LEFT(G1574,8)=" Claimed",MID(G1574,FIND($S$4,G1574)+8,30),IF(LEFT(G1574,8)=" As",MID(G1574,FIND($S$5,G1574)+8,30),IF(LEFT(G1574,8)= " Traded", MID(G1574,FIND($S$6, G1574)+8,30),IF(LEFT(G1574,8)= " Drafted", MID(G1574,FIND($S$7, G1574)+8,30),IF(LEFT(G1574,8)= " Player", MID(G1574,FIND($S$8, G1574)+8,30),"no"))))))</f>
        <v>no</v>
      </c>
      <c r="K1574" t="str">
        <f t="shared" si="99"/>
        <v>no</v>
      </c>
    </row>
    <row r="1575" spans="1:11" x14ac:dyDescent="0.25">
      <c r="A1575" s="9" t="s">
        <v>3807</v>
      </c>
      <c r="B1575" s="11">
        <f t="shared" si="96"/>
        <v>2</v>
      </c>
      <c r="C1575" s="9" t="s">
        <v>3781</v>
      </c>
      <c r="D1575" s="9" t="str">
        <f t="shared" si="97"/>
        <v>16</v>
      </c>
      <c r="E1575" s="11">
        <v>2016</v>
      </c>
      <c r="F1575" s="7">
        <f t="shared" si="98"/>
        <v>42416</v>
      </c>
      <c r="G1575" t="s">
        <v>1327</v>
      </c>
      <c r="H1575" t="s">
        <v>13</v>
      </c>
      <c r="I1575" t="s">
        <v>3752</v>
      </c>
      <c r="J1575" s="2" t="str">
        <f>IF(LEFT(G1575,7)=" Signed",MID(G1575,FIND($S$3,G1575)+9,30),IF(LEFT(G1575,8)=" Claimed",MID(G1575,FIND($S$4,G1575)+8,30),IF(LEFT(G1575,8)=" As",MID(G1575,FIND($S$5,G1575)+8,30),IF(LEFT(G1575,8)= " Traded", MID(G1575,FIND($S$6, G1575)+8,30),IF(LEFT(G1575,8)= " Drafted", MID(G1575,FIND($S$7, G1575)+8,30),IF(LEFT(G1575,8)= " Player", MID(G1575,FIND($S$8, G1575)+8,30),"no"))))))</f>
        <v>no</v>
      </c>
      <c r="K1575" t="str">
        <f t="shared" si="99"/>
        <v>no</v>
      </c>
    </row>
    <row r="1576" spans="1:11" x14ac:dyDescent="0.25">
      <c r="A1576" s="9" t="s">
        <v>3807</v>
      </c>
      <c r="B1576" s="11">
        <f t="shared" si="96"/>
        <v>2</v>
      </c>
      <c r="C1576" s="9" t="s">
        <v>3781</v>
      </c>
      <c r="D1576" s="9" t="str">
        <f t="shared" si="97"/>
        <v>16</v>
      </c>
      <c r="E1576" s="11">
        <v>2016</v>
      </c>
      <c r="F1576" s="7">
        <f t="shared" si="98"/>
        <v>42416</v>
      </c>
      <c r="G1576" t="s">
        <v>1328</v>
      </c>
      <c r="H1576" t="s">
        <v>407</v>
      </c>
      <c r="I1576" t="s">
        <v>3751</v>
      </c>
      <c r="J1576" s="2" t="str">
        <f>IF(LEFT(G1576,7)=" Signed",MID(G1576,FIND($S$3,G1576)+9,30),IF(LEFT(G1576,8)=" Claimed",MID(G1576,FIND($S$4,G1576)+8,30),IF(LEFT(G1576,8)=" As",MID(G1576,FIND($S$5,G1576)+8,30),IF(LEFT(G1576,8)= " Traded", MID(G1576,FIND($S$6, G1576)+8,30),IF(LEFT(G1576,8)= " Drafted", MID(G1576,FIND($S$7, G1576)+8,30),IF(LEFT(G1576,8)= " Player", MID(G1576,FIND($S$8, G1576)+8,30),"no"))))))</f>
        <v>no</v>
      </c>
      <c r="K1576" t="str">
        <f t="shared" si="99"/>
        <v>no</v>
      </c>
    </row>
    <row r="1577" spans="1:11" x14ac:dyDescent="0.25">
      <c r="A1577" s="9" t="s">
        <v>3807</v>
      </c>
      <c r="B1577" s="11">
        <f t="shared" si="96"/>
        <v>2</v>
      </c>
      <c r="C1577" s="9" t="s">
        <v>3781</v>
      </c>
      <c r="D1577" s="9" t="str">
        <f t="shared" si="97"/>
        <v>16</v>
      </c>
      <c r="E1577" s="11">
        <v>2016</v>
      </c>
      <c r="F1577" s="7">
        <f t="shared" si="98"/>
        <v>42416</v>
      </c>
      <c r="G1577" t="s">
        <v>1329</v>
      </c>
      <c r="H1577" t="s">
        <v>1330</v>
      </c>
      <c r="I1577" t="s">
        <v>3751</v>
      </c>
      <c r="J1577" s="2" t="str">
        <f>IF(LEFT(G1577,7)=" Signed",MID(G1577,FIND($S$3,G1577)+9,30),IF(LEFT(G1577,8)=" Claimed",MID(G1577,FIND($S$4,G1577)+8,30),IF(LEFT(G1577,8)=" As",MID(G1577,FIND($S$5,G1577)+8,30),IF(LEFT(G1577,8)= " Traded", MID(G1577,FIND($S$6, G1577)+8,30),IF(LEFT(G1577,8)= " Drafted", MID(G1577,FIND($S$7, G1577)+8,30),IF(LEFT(G1577,8)= " Player", MID(G1577,FIND($S$8, G1577)+8,30),"no"))))))</f>
        <v>no</v>
      </c>
      <c r="K1577" t="str">
        <f t="shared" si="99"/>
        <v>no</v>
      </c>
    </row>
    <row r="1578" spans="1:11" x14ac:dyDescent="0.25">
      <c r="A1578" s="9" t="s">
        <v>3807</v>
      </c>
      <c r="B1578" s="11">
        <f t="shared" si="96"/>
        <v>2</v>
      </c>
      <c r="C1578" s="9" t="s">
        <v>3781</v>
      </c>
      <c r="D1578" s="9" t="str">
        <f t="shared" si="97"/>
        <v>16</v>
      </c>
      <c r="E1578" s="11">
        <v>2016</v>
      </c>
      <c r="F1578" s="7">
        <f t="shared" si="98"/>
        <v>42416</v>
      </c>
      <c r="G1578" t="s">
        <v>1331</v>
      </c>
      <c r="H1578" t="s">
        <v>1332</v>
      </c>
      <c r="I1578" t="s">
        <v>3752</v>
      </c>
      <c r="J1578" s="2" t="str">
        <f>IF(LEFT(G1578,7)=" Signed",MID(G1578,FIND($S$3,G1578)+9,30),IF(LEFT(G1578,8)=" Claimed",MID(G1578,FIND($S$4,G1578)+8,30),IF(LEFT(G1578,8)=" As",MID(G1578,FIND($S$5,G1578)+8,30),IF(LEFT(G1578,8)= " Traded", MID(G1578,FIND($S$6, G1578)+8,30),IF(LEFT(G1578,8)= " Drafted", MID(G1578,FIND($S$7, G1578)+8,30),IF(LEFT(G1578,8)= " Player", MID(G1578,FIND($S$8, G1578)+8,30),"no"))))))</f>
        <v>no</v>
      </c>
      <c r="K1578" t="str">
        <f t="shared" si="99"/>
        <v>no</v>
      </c>
    </row>
    <row r="1579" spans="1:11" x14ac:dyDescent="0.25">
      <c r="A1579" s="9" t="s">
        <v>3807</v>
      </c>
      <c r="B1579" s="11">
        <f t="shared" si="96"/>
        <v>2</v>
      </c>
      <c r="C1579" s="9" t="s">
        <v>3781</v>
      </c>
      <c r="D1579" s="9" t="str">
        <f t="shared" si="97"/>
        <v>16</v>
      </c>
      <c r="E1579" s="11">
        <v>2016</v>
      </c>
      <c r="F1579" s="7">
        <f t="shared" si="98"/>
        <v>42416</v>
      </c>
      <c r="G1579" t="s">
        <v>1333</v>
      </c>
      <c r="H1579" t="s">
        <v>302</v>
      </c>
      <c r="I1579" t="s">
        <v>3751</v>
      </c>
      <c r="J1579" s="2" t="str">
        <f>IF(LEFT(G1579,7)=" Signed",MID(G1579,FIND($S$3,G1579)+9,30),IF(LEFT(G1579,8)=" Claimed",MID(G1579,FIND($S$4,G1579)+8,30),IF(LEFT(G1579,8)=" As",MID(G1579,FIND($S$5,G1579)+8,30),IF(LEFT(G1579,8)= " Traded", MID(G1579,FIND($S$6, G1579)+8,30),IF(LEFT(G1579,8)= " Drafted", MID(G1579,FIND($S$7, G1579)+8,30),IF(LEFT(G1579,8)= " Player", MID(G1579,FIND($S$8, G1579)+8,30),"no"))))))</f>
        <v>no</v>
      </c>
      <c r="K1579" t="str">
        <f t="shared" si="99"/>
        <v>no</v>
      </c>
    </row>
    <row r="1580" spans="1:11" x14ac:dyDescent="0.25">
      <c r="A1580" s="9" t="s">
        <v>3807</v>
      </c>
      <c r="B1580" s="11">
        <f t="shared" si="96"/>
        <v>2</v>
      </c>
      <c r="C1580" s="9" t="s">
        <v>3781</v>
      </c>
      <c r="D1580" s="9" t="str">
        <f t="shared" si="97"/>
        <v>16</v>
      </c>
      <c r="E1580" s="11">
        <v>2016</v>
      </c>
      <c r="F1580" s="7">
        <f t="shared" si="98"/>
        <v>42416</v>
      </c>
      <c r="G1580" t="s">
        <v>1334</v>
      </c>
      <c r="H1580" t="s">
        <v>131</v>
      </c>
      <c r="I1580" t="s">
        <v>3752</v>
      </c>
      <c r="J1580" s="2" t="str">
        <f>IF(LEFT(G1580,7)=" Signed",MID(G1580,FIND($S$3,G1580)+9,30),IF(LEFT(G1580,8)=" Claimed",MID(G1580,FIND($S$4,G1580)+8,30),IF(LEFT(G1580,8)=" As",MID(G1580,FIND($S$5,G1580)+8,30),IF(LEFT(G1580,8)= " Traded", MID(G1580,FIND($S$6, G1580)+8,30),IF(LEFT(G1580,8)= " Drafted", MID(G1580,FIND($S$7, G1580)+8,30),IF(LEFT(G1580,8)= " Player", MID(G1580,FIND($S$8, G1580)+8,30),"no"))))))</f>
        <v>no</v>
      </c>
      <c r="K1580" t="str">
        <f t="shared" si="99"/>
        <v>no</v>
      </c>
    </row>
    <row r="1581" spans="1:11" x14ac:dyDescent="0.25">
      <c r="A1581" s="9" t="s">
        <v>3807</v>
      </c>
      <c r="B1581" s="11">
        <f t="shared" si="96"/>
        <v>2</v>
      </c>
      <c r="C1581" s="9" t="s">
        <v>3781</v>
      </c>
      <c r="D1581" s="9" t="str">
        <f t="shared" si="97"/>
        <v>16</v>
      </c>
      <c r="E1581" s="11">
        <v>2016</v>
      </c>
      <c r="F1581" s="7">
        <f t="shared" si="98"/>
        <v>42416</v>
      </c>
      <c r="G1581" t="s">
        <v>1335</v>
      </c>
      <c r="H1581" t="s">
        <v>705</v>
      </c>
      <c r="I1581" t="s">
        <v>3751</v>
      </c>
      <c r="J1581" s="2" t="str">
        <f>IF(LEFT(G1581,7)=" Signed",MID(G1581,FIND($S$3,G1581)+9,30),IF(LEFT(G1581,8)=" Claimed",MID(G1581,FIND($S$4,G1581)+8,30),IF(LEFT(G1581,8)=" As",MID(G1581,FIND($S$5,G1581)+8,30),IF(LEFT(G1581,8)= " Traded", MID(G1581,FIND($S$6, G1581)+8,30),IF(LEFT(G1581,8)= " Drafted", MID(G1581,FIND($S$7, G1581)+8,30),IF(LEFT(G1581,8)= " Player", MID(G1581,FIND($S$8, G1581)+8,30),"no"))))))</f>
        <v>no</v>
      </c>
      <c r="K1581" t="str">
        <f t="shared" si="99"/>
        <v>no</v>
      </c>
    </row>
    <row r="1582" spans="1:11" x14ac:dyDescent="0.25">
      <c r="A1582" s="9" t="s">
        <v>3807</v>
      </c>
      <c r="B1582" s="11">
        <f t="shared" si="96"/>
        <v>2</v>
      </c>
      <c r="C1582" s="9" t="s">
        <v>3781</v>
      </c>
      <c r="D1582" s="9" t="str">
        <f t="shared" si="97"/>
        <v>16</v>
      </c>
      <c r="E1582" s="11">
        <v>2017</v>
      </c>
      <c r="F1582" s="7">
        <f t="shared" si="98"/>
        <v>42782</v>
      </c>
      <c r="G1582" t="s">
        <v>34</v>
      </c>
      <c r="H1582" t="s">
        <v>256</v>
      </c>
      <c r="I1582" t="s">
        <v>3744</v>
      </c>
      <c r="J1582" s="2" t="str">
        <f>IF(LEFT(G1582,7)=" Signed",MID(G1582,FIND($S$3,G1582)+9,30),IF(LEFT(G1582,8)=" Claimed",MID(G1582,FIND($S$4,G1582)+8,30),IF(LEFT(G1582,8)=" As",MID(G1582,FIND($S$5,G1582)+8,30),IF(LEFT(G1582,8)= " Traded", MID(G1582,FIND($S$6, G1582)+8,30),IF(LEFT(G1582,8)= " Drafted", MID(G1582,FIND($S$7, G1582)+8,30),IF(LEFT(G1582,8)= " Player", MID(G1582,FIND($S$8, G1582)+8,30),"no"))))))</f>
        <v>no</v>
      </c>
      <c r="K1582" t="str">
        <f t="shared" si="99"/>
        <v>no</v>
      </c>
    </row>
    <row r="1583" spans="1:11" x14ac:dyDescent="0.25">
      <c r="A1583" s="9" t="s">
        <v>3807</v>
      </c>
      <c r="B1583" s="11">
        <f t="shared" si="96"/>
        <v>2</v>
      </c>
      <c r="C1583" s="9" t="s">
        <v>3781</v>
      </c>
      <c r="D1583" s="9" t="str">
        <f t="shared" si="97"/>
        <v>16</v>
      </c>
      <c r="E1583" s="11">
        <v>2017</v>
      </c>
      <c r="F1583" s="7">
        <f t="shared" si="98"/>
        <v>42782</v>
      </c>
      <c r="G1583" t="s">
        <v>34</v>
      </c>
      <c r="H1583" t="s">
        <v>203</v>
      </c>
      <c r="I1583" t="s">
        <v>3744</v>
      </c>
      <c r="J1583" s="2" t="str">
        <f>IF(LEFT(G1583,7)=" Signed",MID(G1583,FIND($S$3,G1583)+9,30),IF(LEFT(G1583,8)=" Claimed",MID(G1583,FIND($S$4,G1583)+8,30),IF(LEFT(G1583,8)=" As",MID(G1583,FIND($S$5,G1583)+8,30),IF(LEFT(G1583,8)= " Traded", MID(G1583,FIND($S$6, G1583)+8,30),IF(LEFT(G1583,8)= " Drafted", MID(G1583,FIND($S$7, G1583)+8,30),IF(LEFT(G1583,8)= " Player", MID(G1583,FIND($S$8, G1583)+8,30),"no"))))))</f>
        <v>no</v>
      </c>
      <c r="K1583" t="str">
        <f t="shared" si="99"/>
        <v>no</v>
      </c>
    </row>
    <row r="1584" spans="1:11" x14ac:dyDescent="0.25">
      <c r="A1584" s="9" t="s">
        <v>3807</v>
      </c>
      <c r="B1584" s="11">
        <f t="shared" si="96"/>
        <v>2</v>
      </c>
      <c r="C1584" s="9" t="s">
        <v>3781</v>
      </c>
      <c r="D1584" s="9" t="str">
        <f t="shared" si="97"/>
        <v>16</v>
      </c>
      <c r="E1584" s="11">
        <v>2020</v>
      </c>
      <c r="F1584" s="7">
        <f t="shared" si="98"/>
        <v>43877</v>
      </c>
      <c r="G1584" t="s">
        <v>45</v>
      </c>
      <c r="H1584" t="s">
        <v>1029</v>
      </c>
      <c r="I1584" t="s">
        <v>3745</v>
      </c>
      <c r="J1584" s="2" t="str">
        <f>IF(LEFT(G1584,7)=" Signed",MID(G1584,FIND($S$3,G1584)+9,30),IF(LEFT(G1584,8)=" Claimed",MID(G1584,FIND($S$4,G1584)+8,30),IF(LEFT(G1584,8)=" As",MID(G1584,FIND($S$5,G1584)+8,30),IF(LEFT(G1584,8)= " Traded", MID(G1584,FIND($S$6, G1584)+8,30),IF(LEFT(G1584,8)= " Drafted", MID(G1584,FIND($S$7, G1584)+8,30),IF(LEFT(G1584,8)= " Player", MID(G1584,FIND($S$8, G1584)+8,30),"no"))))))</f>
        <v>no</v>
      </c>
      <c r="K1584" t="str">
        <f t="shared" si="99"/>
        <v>no</v>
      </c>
    </row>
    <row r="1585" spans="1:11" x14ac:dyDescent="0.25">
      <c r="A1585" s="9" t="s">
        <v>3807</v>
      </c>
      <c r="B1585" s="11">
        <f t="shared" si="96"/>
        <v>2</v>
      </c>
      <c r="C1585" s="9" t="s">
        <v>3781</v>
      </c>
      <c r="D1585" s="9" t="str">
        <f t="shared" si="97"/>
        <v>16</v>
      </c>
      <c r="E1585" s="11">
        <v>2021</v>
      </c>
      <c r="F1585" s="7">
        <f t="shared" si="98"/>
        <v>44243</v>
      </c>
      <c r="G1585" t="s">
        <v>565</v>
      </c>
      <c r="H1585" t="s">
        <v>1336</v>
      </c>
      <c r="I1585" t="s">
        <v>3741</v>
      </c>
      <c r="J1585" s="2" t="str">
        <f>IF(LEFT(G1585,7)=" Signed",MID(G1585,FIND($S$3,G1585)+9,30),IF(LEFT(G1585,8)=" Claimed",MID(G1585,FIND($S$4,G1585)+8,30),IF(LEFT(G1585,8)=" As",MID(G1585,FIND($S$5,G1585)+8,30),IF(LEFT(G1585,8)= " Traded", MID(G1585,FIND($S$6, G1585)+8,30),IF(LEFT(G1585,8)= " Drafted", MID(G1585,FIND($S$7, G1585)+8,30),IF(LEFT(G1585,8)= " Player", MID(G1585,FIND($S$8, G1585)+8,30),"no"))))))</f>
        <v>Brooklyn Nets</v>
      </c>
      <c r="K1585" t="str">
        <f t="shared" si="99"/>
        <v>Brooklyn Nets</v>
      </c>
    </row>
    <row r="1586" spans="1:11" x14ac:dyDescent="0.25">
      <c r="A1586" s="9" t="s">
        <v>3807</v>
      </c>
      <c r="B1586" s="11">
        <f t="shared" si="96"/>
        <v>2</v>
      </c>
      <c r="C1586" s="9" t="s">
        <v>3781</v>
      </c>
      <c r="D1586" s="9" t="str">
        <f t="shared" si="97"/>
        <v>16</v>
      </c>
      <c r="E1586" s="11">
        <v>2022</v>
      </c>
      <c r="F1586" s="7">
        <f t="shared" si="98"/>
        <v>44608</v>
      </c>
      <c r="G1586" t="s">
        <v>24</v>
      </c>
      <c r="H1586" t="s">
        <v>283</v>
      </c>
      <c r="I1586" t="s">
        <v>3741</v>
      </c>
      <c r="J1586" s="2" t="str">
        <f>IF(LEFT(G1586,7)=" Signed",MID(G1586,FIND($S$3,G1586)+9,30),IF(LEFT(G1586,8)=" Claimed",MID(G1586,FIND($S$4,G1586)+8,30),IF(LEFT(G1586,8)=" As",MID(G1586,FIND($S$5,G1586)+8,30),IF(LEFT(G1586,8)= " Traded", MID(G1586,FIND($S$6, G1586)+8,30),IF(LEFT(G1586,8)= " Drafted", MID(G1586,FIND($S$7, G1586)+8,30),IF(LEFT(G1586,8)= " Player", MID(G1586,FIND($S$8, G1586)+8,30),"no"))))))</f>
        <v>Milwaukee Bucks</v>
      </c>
      <c r="K1586" t="str">
        <f t="shared" si="99"/>
        <v>Milwaukee Bucks</v>
      </c>
    </row>
    <row r="1587" spans="1:11" x14ac:dyDescent="0.25">
      <c r="A1587" s="9" t="s">
        <v>3807</v>
      </c>
      <c r="B1587" s="11">
        <f t="shared" si="96"/>
        <v>2</v>
      </c>
      <c r="C1587" s="9" t="s">
        <v>3781</v>
      </c>
      <c r="D1587" s="9" t="str">
        <f t="shared" si="97"/>
        <v>16</v>
      </c>
      <c r="E1587" s="11">
        <v>2022</v>
      </c>
      <c r="F1587" s="7">
        <f t="shared" si="98"/>
        <v>44608</v>
      </c>
      <c r="G1587" t="s">
        <v>350</v>
      </c>
      <c r="H1587" t="s">
        <v>1067</v>
      </c>
      <c r="I1587" t="s">
        <v>3741</v>
      </c>
      <c r="J1587" s="2" t="str">
        <f>IF(LEFT(G1587,7)=" Signed",MID(G1587,FIND($S$3,G1587)+9,30),IF(LEFT(G1587,8)=" Claimed",MID(G1587,FIND($S$4,G1587)+8,30),IF(LEFT(G1587,8)=" As",MID(G1587,FIND($S$5,G1587)+8,30),IF(LEFT(G1587,8)= " Traded", MID(G1587,FIND($S$6, G1587)+8,30),IF(LEFT(G1587,8)= " Drafted", MID(G1587,FIND($S$7, G1587)+8,30),IF(LEFT(G1587,8)= " Player", MID(G1587,FIND($S$8, G1587)+8,30),"no"))))))</f>
        <v>Utah Jazz</v>
      </c>
      <c r="K1587" t="str">
        <f t="shared" si="99"/>
        <v>Utah Jazz</v>
      </c>
    </row>
    <row r="1588" spans="1:11" x14ac:dyDescent="0.25">
      <c r="A1588" s="9" t="s">
        <v>3807</v>
      </c>
      <c r="B1588" s="11">
        <f t="shared" si="96"/>
        <v>2</v>
      </c>
      <c r="C1588" s="9" t="s">
        <v>3782</v>
      </c>
      <c r="D1588" s="9" t="str">
        <f t="shared" si="97"/>
        <v>17</v>
      </c>
      <c r="E1588" s="11">
        <v>2012</v>
      </c>
      <c r="F1588" s="7">
        <f t="shared" si="98"/>
        <v>40956</v>
      </c>
      <c r="G1588" t="s">
        <v>1145</v>
      </c>
      <c r="H1588" t="s">
        <v>1337</v>
      </c>
      <c r="I1588" t="s">
        <v>3741</v>
      </c>
      <c r="J1588" s="2" t="str">
        <f>IF(LEFT(G1588,7)=" Signed",MID(G1588,FIND($S$3,G1588)+9,30),IF(LEFT(G1588,8)=" Claimed",MID(G1588,FIND($S$4,G1588)+8,30),IF(LEFT(G1588,8)=" As",MID(G1588,FIND($S$5,G1588)+8,30),IF(LEFT(G1588,8)= " Traded", MID(G1588,FIND($S$6, G1588)+8,30),IF(LEFT(G1588,8)= " Drafted", MID(G1588,FIND($S$7, G1588)+8,30),IF(LEFT(G1588,8)= " Player", MID(G1588,FIND($S$8, G1588)+8,30),"no"))))))</f>
        <v>New York Knicks.</v>
      </c>
      <c r="K1588" t="str">
        <f t="shared" si="99"/>
        <v>New York Knicks</v>
      </c>
    </row>
    <row r="1589" spans="1:11" x14ac:dyDescent="0.25">
      <c r="A1589" s="9" t="s">
        <v>3807</v>
      </c>
      <c r="B1589" s="11">
        <f t="shared" si="96"/>
        <v>2</v>
      </c>
      <c r="C1589" s="9" t="s">
        <v>3782</v>
      </c>
      <c r="D1589" s="9" t="str">
        <f t="shared" si="97"/>
        <v>17</v>
      </c>
      <c r="E1589" s="11">
        <v>2017</v>
      </c>
      <c r="F1589" s="7">
        <f t="shared" si="98"/>
        <v>42783</v>
      </c>
      <c r="G1589" t="s">
        <v>34</v>
      </c>
      <c r="H1589" t="s">
        <v>37</v>
      </c>
      <c r="I1589" t="s">
        <v>3744</v>
      </c>
      <c r="J1589" s="2" t="str">
        <f>IF(LEFT(G1589,7)=" Signed",MID(G1589,FIND($S$3,G1589)+9,30),IF(LEFT(G1589,8)=" Claimed",MID(G1589,FIND($S$4,G1589)+8,30),IF(LEFT(G1589,8)=" As",MID(G1589,FIND($S$5,G1589)+8,30),IF(LEFT(G1589,8)= " Traded", MID(G1589,FIND($S$6, G1589)+8,30),IF(LEFT(G1589,8)= " Drafted", MID(G1589,FIND($S$7, G1589)+8,30),IF(LEFT(G1589,8)= " Player", MID(G1589,FIND($S$8, G1589)+8,30),"no"))))))</f>
        <v>no</v>
      </c>
      <c r="K1589" t="str">
        <f t="shared" si="99"/>
        <v>no</v>
      </c>
    </row>
    <row r="1590" spans="1:11" x14ac:dyDescent="0.25">
      <c r="A1590" s="9" t="s">
        <v>3807</v>
      </c>
      <c r="B1590" s="11">
        <f t="shared" si="96"/>
        <v>2</v>
      </c>
      <c r="C1590" s="9" t="s">
        <v>3782</v>
      </c>
      <c r="D1590" s="9" t="str">
        <f t="shared" si="97"/>
        <v>17</v>
      </c>
      <c r="E1590" s="11">
        <v>2021</v>
      </c>
      <c r="F1590" s="7">
        <f t="shared" si="98"/>
        <v>44244</v>
      </c>
      <c r="G1590" t="s">
        <v>34</v>
      </c>
      <c r="H1590" t="s">
        <v>1338</v>
      </c>
      <c r="I1590" t="s">
        <v>3744</v>
      </c>
      <c r="J1590" s="2" t="str">
        <f>IF(LEFT(G1590,7)=" Signed",MID(G1590,FIND($S$3,G1590)+9,30),IF(LEFT(G1590,8)=" Claimed",MID(G1590,FIND($S$4,G1590)+8,30),IF(LEFT(G1590,8)=" As",MID(G1590,FIND($S$5,G1590)+8,30),IF(LEFT(G1590,8)= " Traded", MID(G1590,FIND($S$6, G1590)+8,30),IF(LEFT(G1590,8)= " Drafted", MID(G1590,FIND($S$7, G1590)+8,30),IF(LEFT(G1590,8)= " Player", MID(G1590,FIND($S$8, G1590)+8,30),"no"))))))</f>
        <v>no</v>
      </c>
      <c r="K1590" t="str">
        <f t="shared" si="99"/>
        <v>no</v>
      </c>
    </row>
    <row r="1591" spans="1:11" x14ac:dyDescent="0.25">
      <c r="A1591" s="9" t="s">
        <v>3807</v>
      </c>
      <c r="B1591" s="11">
        <f t="shared" si="96"/>
        <v>2</v>
      </c>
      <c r="C1591" s="9" t="s">
        <v>3782</v>
      </c>
      <c r="D1591" s="9" t="str">
        <f t="shared" si="97"/>
        <v>17</v>
      </c>
      <c r="E1591" s="11">
        <v>2021</v>
      </c>
      <c r="F1591" s="7">
        <f t="shared" si="98"/>
        <v>44244</v>
      </c>
      <c r="G1591" t="s">
        <v>34</v>
      </c>
      <c r="H1591" t="s">
        <v>1339</v>
      </c>
      <c r="I1591" t="s">
        <v>3744</v>
      </c>
      <c r="J1591" s="2" t="str">
        <f>IF(LEFT(G1591,7)=" Signed",MID(G1591,FIND($S$3,G1591)+9,30),IF(LEFT(G1591,8)=" Claimed",MID(G1591,FIND($S$4,G1591)+8,30),IF(LEFT(G1591,8)=" As",MID(G1591,FIND($S$5,G1591)+8,30),IF(LEFT(G1591,8)= " Traded", MID(G1591,FIND($S$6, G1591)+8,30),IF(LEFT(G1591,8)= " Drafted", MID(G1591,FIND($S$7, G1591)+8,30),IF(LEFT(G1591,8)= " Player", MID(G1591,FIND($S$8, G1591)+8,30),"no"))))))</f>
        <v>no</v>
      </c>
      <c r="K1591" t="str">
        <f t="shared" si="99"/>
        <v>no</v>
      </c>
    </row>
    <row r="1592" spans="1:11" x14ac:dyDescent="0.25">
      <c r="A1592" s="9" t="s">
        <v>3807</v>
      </c>
      <c r="B1592" s="11">
        <f t="shared" si="96"/>
        <v>2</v>
      </c>
      <c r="C1592" s="9" t="s">
        <v>3782</v>
      </c>
      <c r="D1592" s="9" t="str">
        <f t="shared" si="97"/>
        <v>17</v>
      </c>
      <c r="E1592" s="11">
        <v>2022</v>
      </c>
      <c r="F1592" s="7">
        <f t="shared" si="98"/>
        <v>44609</v>
      </c>
      <c r="G1592" t="s">
        <v>191</v>
      </c>
      <c r="H1592" t="s">
        <v>224</v>
      </c>
      <c r="I1592" t="s">
        <v>3742</v>
      </c>
      <c r="J1592" s="2" t="str">
        <f>IF(LEFT(G1592,7)=" Signed",MID(G1592,FIND($S$3,G1592)+9,30),IF(LEFT(G1592,8)=" Claimed",MID(G1592,FIND($S$4,G1592)+8,30),IF(LEFT(G1592,8)=" As",MID(G1592,FIND($S$5,G1592)+8,30),IF(LEFT(G1592,8)= " Traded", MID(G1592,FIND($S$6, G1592)+8,30),IF(LEFT(G1592,8)= " Drafted", MID(G1592,FIND($S$7, G1592)+8,30),IF(LEFT(G1592,8)= " Player", MID(G1592,FIND($S$8, G1592)+8,30),"no"))))))</f>
        <v>no</v>
      </c>
      <c r="K1592" t="str">
        <f t="shared" si="99"/>
        <v>no</v>
      </c>
    </row>
    <row r="1593" spans="1:11" x14ac:dyDescent="0.25">
      <c r="A1593" s="9" t="s">
        <v>3807</v>
      </c>
      <c r="B1593" s="11">
        <f t="shared" si="96"/>
        <v>2</v>
      </c>
      <c r="C1593" s="9" t="s">
        <v>3782</v>
      </c>
      <c r="D1593" s="9" t="str">
        <f t="shared" si="97"/>
        <v>17</v>
      </c>
      <c r="E1593" s="11">
        <v>2022</v>
      </c>
      <c r="F1593" s="7">
        <f t="shared" si="98"/>
        <v>44609</v>
      </c>
      <c r="G1593" t="s">
        <v>175</v>
      </c>
      <c r="H1593" t="s">
        <v>834</v>
      </c>
      <c r="I1593" t="s">
        <v>3742</v>
      </c>
      <c r="J1593" s="2" t="str">
        <f>IF(LEFT(G1593,7)=" Signed",MID(G1593,FIND($S$3,G1593)+9,30),IF(LEFT(G1593,8)=" Claimed",MID(G1593,FIND($S$4,G1593)+8,30),IF(LEFT(G1593,8)=" As",MID(G1593,FIND($S$5,G1593)+8,30),IF(LEFT(G1593,8)= " Traded", MID(G1593,FIND($S$6, G1593)+8,30),IF(LEFT(G1593,8)= " Drafted", MID(G1593,FIND($S$7, G1593)+8,30),IF(LEFT(G1593,8)= " Player", MID(G1593,FIND($S$8, G1593)+8,30),"no"))))))</f>
        <v>no</v>
      </c>
      <c r="K1593" t="str">
        <f t="shared" si="99"/>
        <v>no</v>
      </c>
    </row>
    <row r="1594" spans="1:11" x14ac:dyDescent="0.25">
      <c r="A1594" s="9" t="s">
        <v>3807</v>
      </c>
      <c r="B1594" s="11">
        <f t="shared" si="96"/>
        <v>2</v>
      </c>
      <c r="C1594" s="9" t="s">
        <v>3783</v>
      </c>
      <c r="D1594" s="9" t="str">
        <f t="shared" si="97"/>
        <v>18</v>
      </c>
      <c r="E1594" s="11">
        <v>2010</v>
      </c>
      <c r="F1594" s="7">
        <f t="shared" si="98"/>
        <v>40227</v>
      </c>
      <c r="G1594" t="s">
        <v>1340</v>
      </c>
      <c r="H1594" t="s">
        <v>1308</v>
      </c>
      <c r="I1594" t="s">
        <v>3752</v>
      </c>
      <c r="J1594" s="2" t="str">
        <f>IF(LEFT(G1594,7)=" Signed",MID(G1594,FIND($S$3,G1594)+9,30),IF(LEFT(G1594,8)=" Claimed",MID(G1594,FIND($S$4,G1594)+8,30),IF(LEFT(G1594,8)=" As",MID(G1594,FIND($S$5,G1594)+8,30),IF(LEFT(G1594,8)= " Traded", MID(G1594,FIND($S$6, G1594)+8,30),IF(LEFT(G1594,8)= " Drafted", MID(G1594,FIND($S$7, G1594)+8,30),IF(LEFT(G1594,8)= " Player", MID(G1594,FIND($S$8, G1594)+8,30),"no"))))))</f>
        <v>no</v>
      </c>
      <c r="K1594" t="str">
        <f t="shared" si="99"/>
        <v>no</v>
      </c>
    </row>
    <row r="1595" spans="1:11" x14ac:dyDescent="0.25">
      <c r="A1595" s="9" t="s">
        <v>3807</v>
      </c>
      <c r="B1595" s="11">
        <f t="shared" si="96"/>
        <v>2</v>
      </c>
      <c r="C1595" s="9" t="s">
        <v>3783</v>
      </c>
      <c r="D1595" s="9" t="str">
        <f t="shared" si="97"/>
        <v>18</v>
      </c>
      <c r="E1595" s="11">
        <v>2010</v>
      </c>
      <c r="F1595" s="7">
        <f t="shared" si="98"/>
        <v>40227</v>
      </c>
      <c r="G1595" t="s">
        <v>1341</v>
      </c>
      <c r="H1595" t="s">
        <v>443</v>
      </c>
      <c r="I1595" t="s">
        <v>3752</v>
      </c>
      <c r="J1595" s="2" t="str">
        <f>IF(LEFT(G1595,7)=" Signed",MID(G1595,FIND($S$3,G1595)+9,30),IF(LEFT(G1595,8)=" Claimed",MID(G1595,FIND($S$4,G1595)+8,30),IF(LEFT(G1595,8)=" As",MID(G1595,FIND($S$5,G1595)+8,30),IF(LEFT(G1595,8)= " Traded", MID(G1595,FIND($S$6, G1595)+8,30),IF(LEFT(G1595,8)= " Drafted", MID(G1595,FIND($S$7, G1595)+8,30),IF(LEFT(G1595,8)= " Player", MID(G1595,FIND($S$8, G1595)+8,30),"no"))))))</f>
        <v>no</v>
      </c>
      <c r="K1595" t="str">
        <f t="shared" si="99"/>
        <v>no</v>
      </c>
    </row>
    <row r="1596" spans="1:11" x14ac:dyDescent="0.25">
      <c r="A1596" s="9" t="s">
        <v>3807</v>
      </c>
      <c r="B1596" s="11">
        <f t="shared" si="96"/>
        <v>2</v>
      </c>
      <c r="C1596" s="9" t="s">
        <v>3783</v>
      </c>
      <c r="D1596" s="9" t="str">
        <f t="shared" si="97"/>
        <v>18</v>
      </c>
      <c r="E1596" s="11">
        <v>2010</v>
      </c>
      <c r="F1596" s="7">
        <f t="shared" si="98"/>
        <v>40227</v>
      </c>
      <c r="G1596" t="s">
        <v>1342</v>
      </c>
      <c r="H1596" t="s">
        <v>209</v>
      </c>
      <c r="J1596" s="2" t="str">
        <f>IF(LEFT(G1596,7)=" Signed",MID(G1596,FIND($S$3,G1596)+9,30),IF(LEFT(G1596,8)=" Claimed",MID(G1596,FIND($S$4,G1596)+8,30),IF(LEFT(G1596,8)=" As",MID(G1596,FIND($S$5,G1596)+8,30),IF(LEFT(G1596,8)= " Traded", MID(G1596,FIND($S$6, G1596)+8,30),IF(LEFT(G1596,8)= " Drafted", MID(G1596,FIND($S$7, G1596)+8,30),IF(LEFT(G1596,8)= " Player", MID(G1596,FIND($S$8, G1596)+8,30),"no"))))))</f>
        <v>no</v>
      </c>
      <c r="K1596" t="str">
        <f t="shared" si="99"/>
        <v>no</v>
      </c>
    </row>
    <row r="1597" spans="1:11" x14ac:dyDescent="0.25">
      <c r="A1597" s="9" t="s">
        <v>3807</v>
      </c>
      <c r="B1597" s="11">
        <f t="shared" si="96"/>
        <v>2</v>
      </c>
      <c r="C1597" s="9" t="s">
        <v>3783</v>
      </c>
      <c r="D1597" s="9" t="str">
        <f t="shared" si="97"/>
        <v>18</v>
      </c>
      <c r="E1597" s="11">
        <v>2010</v>
      </c>
      <c r="F1597" s="7">
        <f t="shared" si="98"/>
        <v>40227</v>
      </c>
      <c r="G1597" t="s">
        <v>1343</v>
      </c>
      <c r="H1597" t="s">
        <v>229</v>
      </c>
      <c r="I1597" t="s">
        <v>3752</v>
      </c>
      <c r="J1597" s="2" t="str">
        <f>IF(LEFT(G1597,7)=" Signed",MID(G1597,FIND($S$3,G1597)+9,30),IF(LEFT(G1597,8)=" Claimed",MID(G1597,FIND($S$4,G1597)+8,30),IF(LEFT(G1597,8)=" As",MID(G1597,FIND($S$5,G1597)+8,30),IF(LEFT(G1597,8)= " Traded", MID(G1597,FIND($S$6, G1597)+8,30),IF(LEFT(G1597,8)= " Drafted", MID(G1597,FIND($S$7, G1597)+8,30),IF(LEFT(G1597,8)= " Player", MID(G1597,FIND($S$8, G1597)+8,30),"no"))))))</f>
        <v>no</v>
      </c>
      <c r="K1597" t="str">
        <f t="shared" si="99"/>
        <v>no</v>
      </c>
    </row>
    <row r="1598" spans="1:11" x14ac:dyDescent="0.25">
      <c r="A1598" s="9" t="s">
        <v>3807</v>
      </c>
      <c r="B1598" s="11">
        <f t="shared" si="96"/>
        <v>2</v>
      </c>
      <c r="C1598" s="9" t="s">
        <v>3783</v>
      </c>
      <c r="D1598" s="9" t="str">
        <f t="shared" si="97"/>
        <v>18</v>
      </c>
      <c r="E1598" s="11">
        <v>2016</v>
      </c>
      <c r="F1598" s="7">
        <f t="shared" si="98"/>
        <v>42418</v>
      </c>
      <c r="G1598" t="s">
        <v>1344</v>
      </c>
      <c r="H1598" t="s">
        <v>974</v>
      </c>
      <c r="J1598" s="2" t="str">
        <f>IF(LEFT(G1598,7)=" Signed",MID(G1598,FIND($S$3,G1598)+9,30),IF(LEFT(G1598,8)=" Claimed",MID(G1598,FIND($S$4,G1598)+8,30),IF(LEFT(G1598,8)=" As",MID(G1598,FIND($S$5,G1598)+8,30),IF(LEFT(G1598,8)= " Traded", MID(G1598,FIND($S$6, G1598)+8,30),IF(LEFT(G1598,8)= " Drafted", MID(G1598,FIND($S$7, G1598)+8,30),IF(LEFT(G1598,8)= " Player", MID(G1598,FIND($S$8, G1598)+8,30),"no"))))))</f>
        <v>no</v>
      </c>
      <c r="K1598" t="str">
        <f t="shared" si="99"/>
        <v>no</v>
      </c>
    </row>
    <row r="1599" spans="1:11" x14ac:dyDescent="0.25">
      <c r="A1599" s="9" t="s">
        <v>3807</v>
      </c>
      <c r="B1599" s="11">
        <f t="shared" si="96"/>
        <v>2</v>
      </c>
      <c r="C1599" s="9" t="s">
        <v>3783</v>
      </c>
      <c r="D1599" s="9" t="str">
        <f t="shared" si="97"/>
        <v>18</v>
      </c>
      <c r="E1599" s="11">
        <v>2016</v>
      </c>
      <c r="F1599" s="7">
        <f t="shared" si="98"/>
        <v>42418</v>
      </c>
      <c r="G1599" t="s">
        <v>1345</v>
      </c>
      <c r="H1599" t="s">
        <v>706</v>
      </c>
      <c r="I1599" t="s">
        <v>3751</v>
      </c>
      <c r="J1599" s="2" t="str">
        <f>IF(LEFT(G1599,7)=" Signed",MID(G1599,FIND($S$3,G1599)+9,30),IF(LEFT(G1599,8)=" Claimed",MID(G1599,FIND($S$4,G1599)+8,30),IF(LEFT(G1599,8)=" As",MID(G1599,FIND($S$5,G1599)+8,30),IF(LEFT(G1599,8)= " Traded", MID(G1599,FIND($S$6, G1599)+8,30),IF(LEFT(G1599,8)= " Drafted", MID(G1599,FIND($S$7, G1599)+8,30),IF(LEFT(G1599,8)= " Player", MID(G1599,FIND($S$8, G1599)+8,30),"no"))))))</f>
        <v>no</v>
      </c>
      <c r="K1599" t="str">
        <f t="shared" si="99"/>
        <v>no</v>
      </c>
    </row>
    <row r="1600" spans="1:11" x14ac:dyDescent="0.25">
      <c r="A1600" s="9" t="s">
        <v>3807</v>
      </c>
      <c r="B1600" s="11">
        <f t="shared" si="96"/>
        <v>2</v>
      </c>
      <c r="C1600" s="9" t="s">
        <v>3783</v>
      </c>
      <c r="D1600" s="9" t="str">
        <f t="shared" si="97"/>
        <v>18</v>
      </c>
      <c r="E1600" s="11">
        <v>2016</v>
      </c>
      <c r="F1600" s="7">
        <f t="shared" si="98"/>
        <v>42418</v>
      </c>
      <c r="G1600" t="s">
        <v>1346</v>
      </c>
      <c r="H1600" t="s">
        <v>1347</v>
      </c>
      <c r="I1600" t="s">
        <v>3752</v>
      </c>
      <c r="J1600" s="2" t="str">
        <f>IF(LEFT(G1600,7)=" Signed",MID(G1600,FIND($S$3,G1600)+9,30),IF(LEFT(G1600,8)=" Claimed",MID(G1600,FIND($S$4,G1600)+8,30),IF(LEFT(G1600,8)=" As",MID(G1600,FIND($S$5,G1600)+8,30),IF(LEFT(G1600,8)= " Traded", MID(G1600,FIND($S$6, G1600)+8,30),IF(LEFT(G1600,8)= " Drafted", MID(G1600,FIND($S$7, G1600)+8,30),IF(LEFT(G1600,8)= " Player", MID(G1600,FIND($S$8, G1600)+8,30),"no"))))))</f>
        <v>no</v>
      </c>
      <c r="K1600" t="str">
        <f t="shared" si="99"/>
        <v>no</v>
      </c>
    </row>
    <row r="1601" spans="1:11" x14ac:dyDescent="0.25">
      <c r="A1601" s="9" t="s">
        <v>3807</v>
      </c>
      <c r="B1601" s="11">
        <f t="shared" si="96"/>
        <v>2</v>
      </c>
      <c r="C1601" s="9" t="s">
        <v>3783</v>
      </c>
      <c r="D1601" s="9" t="str">
        <f t="shared" si="97"/>
        <v>18</v>
      </c>
      <c r="E1601" s="11">
        <v>2016</v>
      </c>
      <c r="F1601" s="7">
        <f t="shared" si="98"/>
        <v>42418</v>
      </c>
      <c r="G1601" t="s">
        <v>960</v>
      </c>
      <c r="H1601" t="s">
        <v>70</v>
      </c>
      <c r="I1601" t="s">
        <v>3747</v>
      </c>
      <c r="J1601" s="2" t="str">
        <f>IF(LEFT(G1601,7)=" Signed",MID(G1601,FIND($S$3,G1601)+9,30),IF(LEFT(G1601,8)=" Claimed",MID(G1601,FIND($S$4,G1601)+8,30),IF(LEFT(G1601,8)=" As",MID(G1601,FIND($S$5,G1601)+8,30),IF(LEFT(G1601,8)= " Traded", MID(G1601,FIND($S$6, G1601)+8,30),IF(LEFT(G1601,8)= " Drafted", MID(G1601,FIND($S$7, G1601)+8,30),IF(LEFT(G1601,8)= " Player", MID(G1601,FIND($S$8, G1601)+8,30),"no"))))))</f>
        <v>no</v>
      </c>
      <c r="K1601" t="str">
        <f t="shared" si="99"/>
        <v>no</v>
      </c>
    </row>
    <row r="1602" spans="1:11" x14ac:dyDescent="0.25">
      <c r="A1602" s="9" t="s">
        <v>3807</v>
      </c>
      <c r="B1602" s="11">
        <f t="shared" si="96"/>
        <v>2</v>
      </c>
      <c r="C1602" s="9" t="s">
        <v>3783</v>
      </c>
      <c r="D1602" s="9" t="str">
        <f t="shared" si="97"/>
        <v>18</v>
      </c>
      <c r="E1602" s="11">
        <v>2016</v>
      </c>
      <c r="F1602" s="7">
        <f t="shared" si="98"/>
        <v>42418</v>
      </c>
      <c r="G1602" t="s">
        <v>1348</v>
      </c>
      <c r="H1602" t="s">
        <v>4</v>
      </c>
      <c r="I1602" t="s">
        <v>3751</v>
      </c>
      <c r="J1602" s="2" t="str">
        <f>IF(LEFT(G1602,7)=" Signed",MID(G1602,FIND($S$3,G1602)+9,30),IF(LEFT(G1602,8)=" Claimed",MID(G1602,FIND($S$4,G1602)+8,30),IF(LEFT(G1602,8)=" As",MID(G1602,FIND($S$5,G1602)+8,30),IF(LEFT(G1602,8)= " Traded", MID(G1602,FIND($S$6, G1602)+8,30),IF(LEFT(G1602,8)= " Drafted", MID(G1602,FIND($S$7, G1602)+8,30),IF(LEFT(G1602,8)= " Player", MID(G1602,FIND($S$8, G1602)+8,30),"no"))))))</f>
        <v>no</v>
      </c>
      <c r="K1602" t="str">
        <f t="shared" si="99"/>
        <v>no</v>
      </c>
    </row>
    <row r="1603" spans="1:11" x14ac:dyDescent="0.25">
      <c r="A1603" s="9" t="s">
        <v>3807</v>
      </c>
      <c r="B1603" s="11">
        <f t="shared" ref="B1603:B1666" si="100">IF(A1603="January",1, IF(A1603 = "February",2, IF(A1603 = "March",3,IF(A1603="April",4,IF(A1603="May",5,IF(A1603="June",6,IF(A1603="July",7,IF(A1603="August",8,IF(A1603="September",9,IF(A1603="October",10,IF(A1603="November",11,IF(A1603="December",12))))))))))))</f>
        <v>2</v>
      </c>
      <c r="C1603" s="9" t="s">
        <v>3783</v>
      </c>
      <c r="D1603" s="9" t="str">
        <f t="shared" ref="D1603:D1666" si="101">LEFT(C1603,LEN(C1603)-1)</f>
        <v>18</v>
      </c>
      <c r="E1603" s="11">
        <v>2016</v>
      </c>
      <c r="F1603" s="7">
        <f t="shared" ref="F1603:F1666" si="102">DATE(E1603,B1603, D1603)</f>
        <v>42418</v>
      </c>
      <c r="G1603" t="s">
        <v>1349</v>
      </c>
      <c r="H1603" t="s">
        <v>1118</v>
      </c>
      <c r="I1603" t="s">
        <v>3752</v>
      </c>
      <c r="J1603" s="2" t="str">
        <f>IF(LEFT(G1603,7)=" Signed",MID(G1603,FIND($S$3,G1603)+9,30),IF(LEFT(G1603,8)=" Claimed",MID(G1603,FIND($S$4,G1603)+8,30),IF(LEFT(G1603,8)=" As",MID(G1603,FIND($S$5,G1603)+8,30),IF(LEFT(G1603,8)= " Traded", MID(G1603,FIND($S$6, G1603)+8,30),IF(LEFT(G1603,8)= " Drafted", MID(G1603,FIND($S$7, G1603)+8,30),IF(LEFT(G1603,8)= " Player", MID(G1603,FIND($S$8, G1603)+8,30),"no"))))))</f>
        <v>no</v>
      </c>
      <c r="K1603" t="str">
        <f t="shared" ref="K1603:K1666" si="103">IF(ISNUMBER(SEARCH(".",J1603)) = TRUE, REPLACE(J1603,FIND(".",J1603),1,""),J1603)</f>
        <v>no</v>
      </c>
    </row>
    <row r="1604" spans="1:11" x14ac:dyDescent="0.25">
      <c r="A1604" s="9" t="s">
        <v>3807</v>
      </c>
      <c r="B1604" s="11">
        <f t="shared" si="100"/>
        <v>2</v>
      </c>
      <c r="C1604" s="9" t="s">
        <v>3783</v>
      </c>
      <c r="D1604" s="9" t="str">
        <f t="shared" si="101"/>
        <v>18</v>
      </c>
      <c r="E1604" s="11">
        <v>2016</v>
      </c>
      <c r="F1604" s="7">
        <f t="shared" si="102"/>
        <v>42418</v>
      </c>
      <c r="G1604" t="s">
        <v>5</v>
      </c>
      <c r="H1604" t="s">
        <v>157</v>
      </c>
      <c r="I1604" t="s">
        <v>3742</v>
      </c>
      <c r="J1604" s="2" t="str">
        <f>IF(LEFT(G1604,7)=" Signed",MID(G1604,FIND($S$3,G1604)+9,30),IF(LEFT(G1604,8)=" Claimed",MID(G1604,FIND($S$4,G1604)+8,30),IF(LEFT(G1604,8)=" As",MID(G1604,FIND($S$5,G1604)+8,30),IF(LEFT(G1604,8)= " Traded", MID(G1604,FIND($S$6, G1604)+8,30),IF(LEFT(G1604,8)= " Drafted", MID(G1604,FIND($S$7, G1604)+8,30),IF(LEFT(G1604,8)= " Player", MID(G1604,FIND($S$8, G1604)+8,30),"no"))))))</f>
        <v>no</v>
      </c>
      <c r="K1604" t="str">
        <f t="shared" si="103"/>
        <v>no</v>
      </c>
    </row>
    <row r="1605" spans="1:11" x14ac:dyDescent="0.25">
      <c r="A1605" s="9" t="s">
        <v>3807</v>
      </c>
      <c r="B1605" s="11">
        <f t="shared" si="100"/>
        <v>2</v>
      </c>
      <c r="C1605" s="9" t="s">
        <v>3783</v>
      </c>
      <c r="D1605" s="9" t="str">
        <f t="shared" si="101"/>
        <v>18</v>
      </c>
      <c r="E1605" s="11">
        <v>2016</v>
      </c>
      <c r="F1605" s="7">
        <f t="shared" si="102"/>
        <v>42418</v>
      </c>
      <c r="G1605" t="s">
        <v>1350</v>
      </c>
      <c r="H1605" t="s">
        <v>46</v>
      </c>
      <c r="I1605" t="s">
        <v>3751</v>
      </c>
      <c r="J1605" s="2" t="str">
        <f>IF(LEFT(G1605,7)=" Signed",MID(G1605,FIND($S$3,G1605)+9,30),IF(LEFT(G1605,8)=" Claimed",MID(G1605,FIND($S$4,G1605)+8,30),IF(LEFT(G1605,8)=" As",MID(G1605,FIND($S$5,G1605)+8,30),IF(LEFT(G1605,8)= " Traded", MID(G1605,FIND($S$6, G1605)+8,30),IF(LEFT(G1605,8)= " Drafted", MID(G1605,FIND($S$7, G1605)+8,30),IF(LEFT(G1605,8)= " Player", MID(G1605,FIND($S$8, G1605)+8,30),"no"))))))</f>
        <v>no</v>
      </c>
      <c r="K1605" t="str">
        <f t="shared" si="103"/>
        <v>no</v>
      </c>
    </row>
    <row r="1606" spans="1:11" x14ac:dyDescent="0.25">
      <c r="A1606" s="9" t="s">
        <v>3807</v>
      </c>
      <c r="B1606" s="11">
        <f t="shared" si="100"/>
        <v>2</v>
      </c>
      <c r="C1606" s="9" t="s">
        <v>3783</v>
      </c>
      <c r="D1606" s="9" t="str">
        <f t="shared" si="101"/>
        <v>18</v>
      </c>
      <c r="E1606" s="11">
        <v>2016</v>
      </c>
      <c r="F1606" s="7">
        <f t="shared" si="102"/>
        <v>42418</v>
      </c>
      <c r="G1606" t="s">
        <v>1351</v>
      </c>
      <c r="H1606" t="s">
        <v>579</v>
      </c>
      <c r="I1606" t="s">
        <v>3751</v>
      </c>
      <c r="J1606" s="2" t="str">
        <f>IF(LEFT(G1606,7)=" Signed",MID(G1606,FIND($S$3,G1606)+9,30),IF(LEFT(G1606,8)=" Claimed",MID(G1606,FIND($S$4,G1606)+8,30),IF(LEFT(G1606,8)=" As",MID(G1606,FIND($S$5,G1606)+8,30),IF(LEFT(G1606,8)= " Traded", MID(G1606,FIND($S$6, G1606)+8,30),IF(LEFT(G1606,8)= " Drafted", MID(G1606,FIND($S$7, G1606)+8,30),IF(LEFT(G1606,8)= " Player", MID(G1606,FIND($S$8, G1606)+8,30),"no"))))))</f>
        <v>no</v>
      </c>
      <c r="K1606" t="str">
        <f t="shared" si="103"/>
        <v>no</v>
      </c>
    </row>
    <row r="1607" spans="1:11" x14ac:dyDescent="0.25">
      <c r="A1607" s="9" t="s">
        <v>3807</v>
      </c>
      <c r="B1607" s="11">
        <f t="shared" si="100"/>
        <v>2</v>
      </c>
      <c r="C1607" s="9" t="s">
        <v>3783</v>
      </c>
      <c r="D1607" s="9" t="str">
        <f t="shared" si="101"/>
        <v>18</v>
      </c>
      <c r="E1607" s="11">
        <v>2016</v>
      </c>
      <c r="F1607" s="7">
        <f t="shared" si="102"/>
        <v>42418</v>
      </c>
      <c r="G1607" t="s">
        <v>1352</v>
      </c>
      <c r="H1607" t="s">
        <v>1353</v>
      </c>
      <c r="I1607" t="s">
        <v>3752</v>
      </c>
      <c r="J1607" s="2" t="str">
        <f>IF(LEFT(G1607,7)=" Signed",MID(G1607,FIND($S$3,G1607)+9,30),IF(LEFT(G1607,8)=" Claimed",MID(G1607,FIND($S$4,G1607)+8,30),IF(LEFT(G1607,8)=" As",MID(G1607,FIND($S$5,G1607)+8,30),IF(LEFT(G1607,8)= " Traded", MID(G1607,FIND($S$6, G1607)+8,30),IF(LEFT(G1607,8)= " Drafted", MID(G1607,FIND($S$7, G1607)+8,30),IF(LEFT(G1607,8)= " Player", MID(G1607,FIND($S$8, G1607)+8,30),"no"))))))</f>
        <v>no</v>
      </c>
      <c r="K1607" t="str">
        <f t="shared" si="103"/>
        <v>no</v>
      </c>
    </row>
    <row r="1608" spans="1:11" x14ac:dyDescent="0.25">
      <c r="A1608" s="9" t="s">
        <v>3807</v>
      </c>
      <c r="B1608" s="11">
        <f t="shared" si="100"/>
        <v>2</v>
      </c>
      <c r="C1608" s="9" t="s">
        <v>3783</v>
      </c>
      <c r="D1608" s="9" t="str">
        <f t="shared" si="101"/>
        <v>18</v>
      </c>
      <c r="E1608" s="11">
        <v>2016</v>
      </c>
      <c r="F1608" s="7">
        <f t="shared" si="102"/>
        <v>42418</v>
      </c>
      <c r="G1608" t="s">
        <v>1354</v>
      </c>
      <c r="H1608" t="s">
        <v>1261</v>
      </c>
      <c r="I1608" t="s">
        <v>3751</v>
      </c>
      <c r="J1608" s="2" t="str">
        <f>IF(LEFT(G1608,7)=" Signed",MID(G1608,FIND($S$3,G1608)+9,30),IF(LEFT(G1608,8)=" Claimed",MID(G1608,FIND($S$4,G1608)+8,30),IF(LEFT(G1608,8)=" As",MID(G1608,FIND($S$5,G1608)+8,30),IF(LEFT(G1608,8)= " Traded", MID(G1608,FIND($S$6, G1608)+8,30),IF(LEFT(G1608,8)= " Drafted", MID(G1608,FIND($S$7, G1608)+8,30),IF(LEFT(G1608,8)= " Player", MID(G1608,FIND($S$8, G1608)+8,30),"no"))))))</f>
        <v>no</v>
      </c>
      <c r="K1608" t="str">
        <f t="shared" si="103"/>
        <v>no</v>
      </c>
    </row>
    <row r="1609" spans="1:11" x14ac:dyDescent="0.25">
      <c r="A1609" s="9" t="s">
        <v>3807</v>
      </c>
      <c r="B1609" s="11">
        <f t="shared" si="100"/>
        <v>2</v>
      </c>
      <c r="C1609" s="9" t="s">
        <v>3783</v>
      </c>
      <c r="D1609" s="9" t="str">
        <f t="shared" si="101"/>
        <v>18</v>
      </c>
      <c r="E1609" s="11">
        <v>2016</v>
      </c>
      <c r="F1609" s="7">
        <f t="shared" si="102"/>
        <v>42418</v>
      </c>
      <c r="G1609" t="s">
        <v>1165</v>
      </c>
      <c r="H1609" t="s">
        <v>1355</v>
      </c>
      <c r="I1609" t="s">
        <v>3742</v>
      </c>
      <c r="J1609" s="2" t="str">
        <f>IF(LEFT(G1609,7)=" Signed",MID(G1609,FIND($S$3,G1609)+9,30),IF(LEFT(G1609,8)=" Claimed",MID(G1609,FIND($S$4,G1609)+8,30),IF(LEFT(G1609,8)=" As",MID(G1609,FIND($S$5,G1609)+8,30),IF(LEFT(G1609,8)= " Traded", MID(G1609,FIND($S$6, G1609)+8,30),IF(LEFT(G1609,8)= " Drafted", MID(G1609,FIND($S$7, G1609)+8,30),IF(LEFT(G1609,8)= " Player", MID(G1609,FIND($S$8, G1609)+8,30),"no"))))))</f>
        <v>no</v>
      </c>
      <c r="K1609" t="str">
        <f t="shared" si="103"/>
        <v>no</v>
      </c>
    </row>
    <row r="1610" spans="1:11" x14ac:dyDescent="0.25">
      <c r="A1610" s="9" t="s">
        <v>3807</v>
      </c>
      <c r="B1610" s="11">
        <f t="shared" si="100"/>
        <v>2</v>
      </c>
      <c r="C1610" s="9" t="s">
        <v>3783</v>
      </c>
      <c r="D1610" s="9" t="str">
        <f t="shared" si="101"/>
        <v>18</v>
      </c>
      <c r="E1610" s="11">
        <v>2016</v>
      </c>
      <c r="F1610" s="7">
        <f t="shared" si="102"/>
        <v>42418</v>
      </c>
      <c r="G1610" t="s">
        <v>1356</v>
      </c>
      <c r="H1610" t="s">
        <v>125</v>
      </c>
      <c r="I1610" t="s">
        <v>3751</v>
      </c>
      <c r="J1610" s="2" t="str">
        <f>IF(LEFT(G1610,7)=" Signed",MID(G1610,FIND($S$3,G1610)+9,30),IF(LEFT(G1610,8)=" Claimed",MID(G1610,FIND($S$4,G1610)+8,30),IF(LEFT(G1610,8)=" As",MID(G1610,FIND($S$5,G1610)+8,30),IF(LEFT(G1610,8)= " Traded", MID(G1610,FIND($S$6, G1610)+8,30),IF(LEFT(G1610,8)= " Drafted", MID(G1610,FIND($S$7, G1610)+8,30),IF(LEFT(G1610,8)= " Player", MID(G1610,FIND($S$8, G1610)+8,30),"no"))))))</f>
        <v>no</v>
      </c>
      <c r="K1610" t="str">
        <f t="shared" si="103"/>
        <v>no</v>
      </c>
    </row>
    <row r="1611" spans="1:11" x14ac:dyDescent="0.25">
      <c r="A1611" s="9" t="s">
        <v>3807</v>
      </c>
      <c r="B1611" s="11">
        <f t="shared" si="100"/>
        <v>2</v>
      </c>
      <c r="C1611" s="9" t="s">
        <v>3783</v>
      </c>
      <c r="D1611" s="9" t="str">
        <f t="shared" si="101"/>
        <v>18</v>
      </c>
      <c r="E1611" s="11">
        <v>2016</v>
      </c>
      <c r="F1611" s="7">
        <f t="shared" si="102"/>
        <v>42418</v>
      </c>
      <c r="G1611" t="s">
        <v>1357</v>
      </c>
      <c r="H1611" t="s">
        <v>559</v>
      </c>
      <c r="J1611" s="2" t="str">
        <f>IF(LEFT(G1611,7)=" Signed",MID(G1611,FIND($S$3,G1611)+9,30),IF(LEFT(G1611,8)=" Claimed",MID(G1611,FIND($S$4,G1611)+8,30),IF(LEFT(G1611,8)=" As",MID(G1611,FIND($S$5,G1611)+8,30),IF(LEFT(G1611,8)= " Traded", MID(G1611,FIND($S$6, G1611)+8,30),IF(LEFT(G1611,8)= " Drafted", MID(G1611,FIND($S$7, G1611)+8,30),IF(LEFT(G1611,8)= " Player", MID(G1611,FIND($S$8, G1611)+8,30),"no"))))))</f>
        <v>no</v>
      </c>
      <c r="K1611" t="str">
        <f t="shared" si="103"/>
        <v>no</v>
      </c>
    </row>
    <row r="1612" spans="1:11" x14ac:dyDescent="0.25">
      <c r="A1612" s="9" t="s">
        <v>3807</v>
      </c>
      <c r="B1612" s="11">
        <f t="shared" si="100"/>
        <v>2</v>
      </c>
      <c r="C1612" s="9" t="s">
        <v>3783</v>
      </c>
      <c r="D1612" s="9" t="str">
        <f t="shared" si="101"/>
        <v>18</v>
      </c>
      <c r="E1612" s="11">
        <v>2016</v>
      </c>
      <c r="F1612" s="7">
        <f t="shared" si="102"/>
        <v>42418</v>
      </c>
      <c r="G1612" t="s">
        <v>1358</v>
      </c>
      <c r="H1612" t="s">
        <v>1359</v>
      </c>
      <c r="J1612" s="2" t="str">
        <f>IF(LEFT(G1612,7)=" Signed",MID(G1612,FIND($S$3,G1612)+9,30),IF(LEFT(G1612,8)=" Claimed",MID(G1612,FIND($S$4,G1612)+8,30),IF(LEFT(G1612,8)=" As",MID(G1612,FIND($S$5,G1612)+8,30),IF(LEFT(G1612,8)= " Traded", MID(G1612,FIND($S$6, G1612)+8,30),IF(LEFT(G1612,8)= " Drafted", MID(G1612,FIND($S$7, G1612)+8,30),IF(LEFT(G1612,8)= " Player", MID(G1612,FIND($S$8, G1612)+8,30),"no"))))))</f>
        <v>no</v>
      </c>
      <c r="K1612" t="str">
        <f t="shared" si="103"/>
        <v>no</v>
      </c>
    </row>
    <row r="1613" spans="1:11" x14ac:dyDescent="0.25">
      <c r="A1613" s="9" t="s">
        <v>3807</v>
      </c>
      <c r="B1613" s="11">
        <f t="shared" si="100"/>
        <v>2</v>
      </c>
      <c r="C1613" s="9" t="s">
        <v>3783</v>
      </c>
      <c r="D1613" s="9" t="str">
        <f t="shared" si="101"/>
        <v>18</v>
      </c>
      <c r="E1613" s="11">
        <v>2016</v>
      </c>
      <c r="F1613" s="7">
        <f t="shared" si="102"/>
        <v>42418</v>
      </c>
      <c r="G1613" t="s">
        <v>1360</v>
      </c>
      <c r="H1613" t="s">
        <v>722</v>
      </c>
      <c r="I1613" t="s">
        <v>3752</v>
      </c>
      <c r="J1613" s="2" t="str">
        <f>IF(LEFT(G1613,7)=" Signed",MID(G1613,FIND($S$3,G1613)+9,30),IF(LEFT(G1613,8)=" Claimed",MID(G1613,FIND($S$4,G1613)+8,30),IF(LEFT(G1613,8)=" As",MID(G1613,FIND($S$5,G1613)+8,30),IF(LEFT(G1613,8)= " Traded", MID(G1613,FIND($S$6, G1613)+8,30),IF(LEFT(G1613,8)= " Drafted", MID(G1613,FIND($S$7, G1613)+8,30),IF(LEFT(G1613,8)= " Player", MID(G1613,FIND($S$8, G1613)+8,30),"no"))))))</f>
        <v>no</v>
      </c>
      <c r="K1613" t="str">
        <f t="shared" si="103"/>
        <v>no</v>
      </c>
    </row>
    <row r="1614" spans="1:11" x14ac:dyDescent="0.25">
      <c r="A1614" s="9" t="s">
        <v>3807</v>
      </c>
      <c r="B1614" s="11">
        <f t="shared" si="100"/>
        <v>2</v>
      </c>
      <c r="C1614" s="9" t="s">
        <v>3783</v>
      </c>
      <c r="D1614" s="9" t="str">
        <f t="shared" si="101"/>
        <v>18</v>
      </c>
      <c r="E1614" s="11">
        <v>2016</v>
      </c>
      <c r="F1614" s="7">
        <f t="shared" si="102"/>
        <v>42418</v>
      </c>
      <c r="G1614" t="s">
        <v>1361</v>
      </c>
      <c r="H1614" t="s">
        <v>412</v>
      </c>
      <c r="I1614" t="s">
        <v>3752</v>
      </c>
      <c r="J1614" s="2" t="str">
        <f>IF(LEFT(G1614,7)=" Signed",MID(G1614,FIND($S$3,G1614)+9,30),IF(LEFT(G1614,8)=" Claimed",MID(G1614,FIND($S$4,G1614)+8,30),IF(LEFT(G1614,8)=" As",MID(G1614,FIND($S$5,G1614)+8,30),IF(LEFT(G1614,8)= " Traded", MID(G1614,FIND($S$6, G1614)+8,30),IF(LEFT(G1614,8)= " Drafted", MID(G1614,FIND($S$7, G1614)+8,30),IF(LEFT(G1614,8)= " Player", MID(G1614,FIND($S$8, G1614)+8,30),"no"))))))</f>
        <v>no</v>
      </c>
      <c r="K1614" t="str">
        <f t="shared" si="103"/>
        <v>no</v>
      </c>
    </row>
    <row r="1615" spans="1:11" x14ac:dyDescent="0.25">
      <c r="A1615" s="9" t="s">
        <v>3807</v>
      </c>
      <c r="B1615" s="11">
        <f t="shared" si="100"/>
        <v>2</v>
      </c>
      <c r="C1615" s="9" t="s">
        <v>3783</v>
      </c>
      <c r="D1615" s="9" t="str">
        <f t="shared" si="101"/>
        <v>18</v>
      </c>
      <c r="E1615" s="11">
        <v>2016</v>
      </c>
      <c r="F1615" s="7">
        <f t="shared" si="102"/>
        <v>42418</v>
      </c>
      <c r="G1615" t="s">
        <v>1165</v>
      </c>
      <c r="H1615" t="s">
        <v>114</v>
      </c>
      <c r="I1615" t="s">
        <v>3742</v>
      </c>
      <c r="J1615" s="2" t="str">
        <f>IF(LEFT(G1615,7)=" Signed",MID(G1615,FIND($S$3,G1615)+9,30),IF(LEFT(G1615,8)=" Claimed",MID(G1615,FIND($S$4,G1615)+8,30),IF(LEFT(G1615,8)=" As",MID(G1615,FIND($S$5,G1615)+8,30),IF(LEFT(G1615,8)= " Traded", MID(G1615,FIND($S$6, G1615)+8,30),IF(LEFT(G1615,8)= " Drafted", MID(G1615,FIND($S$7, G1615)+8,30),IF(LEFT(G1615,8)= " Player", MID(G1615,FIND($S$8, G1615)+8,30),"no"))))))</f>
        <v>no</v>
      </c>
      <c r="K1615" t="str">
        <f t="shared" si="103"/>
        <v>no</v>
      </c>
    </row>
    <row r="1616" spans="1:11" x14ac:dyDescent="0.25">
      <c r="A1616" s="9" t="s">
        <v>3807</v>
      </c>
      <c r="B1616" s="11">
        <f t="shared" si="100"/>
        <v>2</v>
      </c>
      <c r="C1616" s="9" t="s">
        <v>3783</v>
      </c>
      <c r="D1616" s="9" t="str">
        <f t="shared" si="101"/>
        <v>18</v>
      </c>
      <c r="E1616" s="11">
        <v>2016</v>
      </c>
      <c r="F1616" s="7">
        <f t="shared" si="102"/>
        <v>42418</v>
      </c>
      <c r="G1616" t="s">
        <v>1362</v>
      </c>
      <c r="H1616" t="s">
        <v>781</v>
      </c>
      <c r="I1616" t="s">
        <v>3752</v>
      </c>
      <c r="J1616" s="2" t="str">
        <f>IF(LEFT(G1616,7)=" Signed",MID(G1616,FIND($S$3,G1616)+9,30),IF(LEFT(G1616,8)=" Claimed",MID(G1616,FIND($S$4,G1616)+8,30),IF(LEFT(G1616,8)=" As",MID(G1616,FIND($S$5,G1616)+8,30),IF(LEFT(G1616,8)= " Traded", MID(G1616,FIND($S$6, G1616)+8,30),IF(LEFT(G1616,8)= " Drafted", MID(G1616,FIND($S$7, G1616)+8,30),IF(LEFT(G1616,8)= " Player", MID(G1616,FIND($S$8, G1616)+8,30),"no"))))))</f>
        <v>no</v>
      </c>
      <c r="K1616" t="str">
        <f t="shared" si="103"/>
        <v>no</v>
      </c>
    </row>
    <row r="1617" spans="1:11" x14ac:dyDescent="0.25">
      <c r="A1617" s="9" t="s">
        <v>3807</v>
      </c>
      <c r="B1617" s="11">
        <f t="shared" si="100"/>
        <v>2</v>
      </c>
      <c r="C1617" s="9" t="s">
        <v>3783</v>
      </c>
      <c r="D1617" s="9" t="str">
        <f t="shared" si="101"/>
        <v>18</v>
      </c>
      <c r="E1617" s="11">
        <v>2016</v>
      </c>
      <c r="F1617" s="7">
        <f t="shared" si="102"/>
        <v>42418</v>
      </c>
      <c r="G1617" t="s">
        <v>1363</v>
      </c>
      <c r="H1617" t="s">
        <v>1355</v>
      </c>
      <c r="I1617" t="s">
        <v>3751</v>
      </c>
      <c r="J1617" s="2" t="str">
        <f>IF(LEFT(G1617,7)=" Signed",MID(G1617,FIND($S$3,G1617)+9,30),IF(LEFT(G1617,8)=" Claimed",MID(G1617,FIND($S$4,G1617)+8,30),IF(LEFT(G1617,8)=" As",MID(G1617,FIND($S$5,G1617)+8,30),IF(LEFT(G1617,8)= " Traded", MID(G1617,FIND($S$6, G1617)+8,30),IF(LEFT(G1617,8)= " Drafted", MID(G1617,FIND($S$7, G1617)+8,30),IF(LEFT(G1617,8)= " Player", MID(G1617,FIND($S$8, G1617)+8,30),"no"))))))</f>
        <v>no</v>
      </c>
      <c r="K1617" t="str">
        <f t="shared" si="103"/>
        <v>no</v>
      </c>
    </row>
    <row r="1618" spans="1:11" x14ac:dyDescent="0.25">
      <c r="A1618" s="9" t="s">
        <v>3807</v>
      </c>
      <c r="B1618" s="11">
        <f t="shared" si="100"/>
        <v>2</v>
      </c>
      <c r="C1618" s="9" t="s">
        <v>3783</v>
      </c>
      <c r="D1618" s="9" t="str">
        <f t="shared" si="101"/>
        <v>18</v>
      </c>
      <c r="E1618" s="11">
        <v>2019</v>
      </c>
      <c r="F1618" s="7">
        <f t="shared" si="102"/>
        <v>43514</v>
      </c>
      <c r="G1618" t="s">
        <v>134</v>
      </c>
      <c r="H1618" t="s">
        <v>971</v>
      </c>
      <c r="I1618" t="s">
        <v>3741</v>
      </c>
      <c r="J1618" s="2" t="str">
        <f>IF(LEFT(G1618,7)=" Signed",MID(G1618,FIND($S$3,G1618)+9,30),IF(LEFT(G1618,8)=" Claimed",MID(G1618,FIND($S$4,G1618)+8,30),IF(LEFT(G1618,8)=" As",MID(G1618,FIND($S$5,G1618)+8,30),IF(LEFT(G1618,8)= " Traded", MID(G1618,FIND($S$6, G1618)+8,30),IF(LEFT(G1618,8)= " Drafted", MID(G1618,FIND($S$7, G1618)+8,30),IF(LEFT(G1618,8)= " Player", MID(G1618,FIND($S$8, G1618)+8,30),"no"))))))</f>
        <v>Sacramento Kings.</v>
      </c>
      <c r="K1618" t="str">
        <f t="shared" si="103"/>
        <v>Sacramento Kings</v>
      </c>
    </row>
    <row r="1619" spans="1:11" x14ac:dyDescent="0.25">
      <c r="A1619" s="9" t="s">
        <v>3807</v>
      </c>
      <c r="B1619" s="11">
        <f t="shared" si="100"/>
        <v>2</v>
      </c>
      <c r="C1619" s="9" t="s">
        <v>3783</v>
      </c>
      <c r="D1619" s="9" t="str">
        <f t="shared" si="101"/>
        <v>18</v>
      </c>
      <c r="E1619" s="11">
        <v>2020</v>
      </c>
      <c r="F1619" s="7">
        <f t="shared" si="102"/>
        <v>43879</v>
      </c>
      <c r="G1619" t="s">
        <v>779</v>
      </c>
      <c r="H1619" t="s">
        <v>382</v>
      </c>
      <c r="I1619" t="s">
        <v>3742</v>
      </c>
      <c r="J1619" s="2" t="str">
        <f>IF(LEFT(G1619,7)=" Signed",MID(G1619,FIND($S$3,G1619)+9,30),IF(LEFT(G1619,8)=" Claimed",MID(G1619,FIND($S$4,G1619)+8,30),IF(LEFT(G1619,8)=" As",MID(G1619,FIND($S$5,G1619)+8,30),IF(LEFT(G1619,8)= " Traded", MID(G1619,FIND($S$6, G1619)+8,30),IF(LEFT(G1619,8)= " Drafted", MID(G1619,FIND($S$7, G1619)+8,30),IF(LEFT(G1619,8)= " Player", MID(G1619,FIND($S$8, G1619)+8,30),"no"))))))</f>
        <v>no</v>
      </c>
      <c r="K1619" t="str">
        <f t="shared" si="103"/>
        <v>no</v>
      </c>
    </row>
    <row r="1620" spans="1:11" x14ac:dyDescent="0.25">
      <c r="A1620" s="9" t="s">
        <v>3807</v>
      </c>
      <c r="B1620" s="11">
        <f t="shared" si="100"/>
        <v>2</v>
      </c>
      <c r="C1620" s="9" t="s">
        <v>3783</v>
      </c>
      <c r="D1620" s="9" t="str">
        <f t="shared" si="101"/>
        <v>18</v>
      </c>
      <c r="E1620" s="11">
        <v>2020</v>
      </c>
      <c r="F1620" s="7">
        <f t="shared" si="102"/>
        <v>43879</v>
      </c>
      <c r="G1620" t="s">
        <v>34</v>
      </c>
      <c r="H1620" t="s">
        <v>966</v>
      </c>
      <c r="I1620" t="s">
        <v>3744</v>
      </c>
      <c r="J1620" s="2" t="str">
        <f>IF(LEFT(G1620,7)=" Signed",MID(G1620,FIND($S$3,G1620)+9,30),IF(LEFT(G1620,8)=" Claimed",MID(G1620,FIND($S$4,G1620)+8,30),IF(LEFT(G1620,8)=" As",MID(G1620,FIND($S$5,G1620)+8,30),IF(LEFT(G1620,8)= " Traded", MID(G1620,FIND($S$6, G1620)+8,30),IF(LEFT(G1620,8)= " Drafted", MID(G1620,FIND($S$7, G1620)+8,30),IF(LEFT(G1620,8)= " Player", MID(G1620,FIND($S$8, G1620)+8,30),"no"))))))</f>
        <v>no</v>
      </c>
      <c r="K1620" t="str">
        <f t="shared" si="103"/>
        <v>no</v>
      </c>
    </row>
    <row r="1621" spans="1:11" x14ac:dyDescent="0.25">
      <c r="A1621" s="9" t="s">
        <v>3807</v>
      </c>
      <c r="B1621" s="11">
        <f t="shared" si="100"/>
        <v>2</v>
      </c>
      <c r="C1621" s="9" t="s">
        <v>3783</v>
      </c>
      <c r="D1621" s="9" t="str">
        <f t="shared" si="101"/>
        <v>18</v>
      </c>
      <c r="E1621" s="11">
        <v>2020</v>
      </c>
      <c r="F1621" s="7">
        <f t="shared" si="102"/>
        <v>43879</v>
      </c>
      <c r="G1621" t="s">
        <v>1160</v>
      </c>
      <c r="H1621" t="s">
        <v>412</v>
      </c>
      <c r="I1621" t="s">
        <v>3741</v>
      </c>
      <c r="J1621" s="2" t="str">
        <f>IF(LEFT(G1621,7)=" Signed",MID(G1621,FIND($S$3,G1621)+9,30),IF(LEFT(G1621,8)=" Claimed",MID(G1621,FIND($S$4,G1621)+8,30),IF(LEFT(G1621,8)=" As",MID(G1621,FIND($S$5,G1621)+8,30),IF(LEFT(G1621,8)= " Traded", MID(G1621,FIND($S$6, G1621)+8,30),IF(LEFT(G1621,8)= " Drafted", MID(G1621,FIND($S$7, G1621)+8,30),IF(LEFT(G1621,8)= " Player", MID(G1621,FIND($S$8, G1621)+8,30),"no"))))))</f>
        <v>Houston Rockets.</v>
      </c>
      <c r="K1621" t="str">
        <f t="shared" si="103"/>
        <v>Houston Rockets</v>
      </c>
    </row>
    <row r="1622" spans="1:11" x14ac:dyDescent="0.25">
      <c r="A1622" s="9" t="s">
        <v>3807</v>
      </c>
      <c r="B1622" s="11">
        <f t="shared" si="100"/>
        <v>2</v>
      </c>
      <c r="C1622" s="9" t="s">
        <v>3783</v>
      </c>
      <c r="D1622" s="9" t="str">
        <f t="shared" si="101"/>
        <v>18</v>
      </c>
      <c r="E1622" s="11">
        <v>2020</v>
      </c>
      <c r="F1622" s="7">
        <f t="shared" si="102"/>
        <v>43879</v>
      </c>
      <c r="G1622" t="s">
        <v>967</v>
      </c>
      <c r="H1622" t="s">
        <v>69</v>
      </c>
      <c r="I1622" t="s">
        <v>3742</v>
      </c>
      <c r="J1622" s="2" t="str">
        <f>IF(LEFT(G1622,7)=" Signed",MID(G1622,FIND($S$3,G1622)+9,30),IF(LEFT(G1622,8)=" Claimed",MID(G1622,FIND($S$4,G1622)+8,30),IF(LEFT(G1622,8)=" As",MID(G1622,FIND($S$5,G1622)+8,30),IF(LEFT(G1622,8)= " Traded", MID(G1622,FIND($S$6, G1622)+8,30),IF(LEFT(G1622,8)= " Drafted", MID(G1622,FIND($S$7, G1622)+8,30),IF(LEFT(G1622,8)= " Player", MID(G1622,FIND($S$8, G1622)+8,30),"no"))))))</f>
        <v>no</v>
      </c>
      <c r="K1622" t="str">
        <f t="shared" si="103"/>
        <v>no</v>
      </c>
    </row>
    <row r="1623" spans="1:11" x14ac:dyDescent="0.25">
      <c r="A1623" s="9" t="s">
        <v>3807</v>
      </c>
      <c r="B1623" s="11">
        <f t="shared" si="100"/>
        <v>2</v>
      </c>
      <c r="C1623" s="9" t="s">
        <v>3784</v>
      </c>
      <c r="D1623" s="9" t="str">
        <f t="shared" si="101"/>
        <v>19</v>
      </c>
      <c r="E1623" s="11">
        <v>2003</v>
      </c>
      <c r="F1623" s="7">
        <f t="shared" si="102"/>
        <v>37671</v>
      </c>
      <c r="G1623" t="s">
        <v>1364</v>
      </c>
      <c r="H1623" t="s">
        <v>42</v>
      </c>
      <c r="I1623" t="s">
        <v>3752</v>
      </c>
      <c r="J1623" s="2" t="str">
        <f>IF(LEFT(G1623,7)=" Signed",MID(G1623,FIND($S$3,G1623)+9,30),IF(LEFT(G1623,8)=" Claimed",MID(G1623,FIND($S$4,G1623)+8,30),IF(LEFT(G1623,8)=" As",MID(G1623,FIND($S$5,G1623)+8,30),IF(LEFT(G1623,8)= " Traded", MID(G1623,FIND($S$6, G1623)+8,30),IF(LEFT(G1623,8)= " Drafted", MID(G1623,FIND($S$7, G1623)+8,30),IF(LEFT(G1623,8)= " Player", MID(G1623,FIND($S$8, G1623)+8,30),"no"))))))</f>
        <v>no</v>
      </c>
      <c r="K1623" t="str">
        <f t="shared" si="103"/>
        <v>no</v>
      </c>
    </row>
    <row r="1624" spans="1:11" x14ac:dyDescent="0.25">
      <c r="A1624" s="9" t="s">
        <v>3807</v>
      </c>
      <c r="B1624" s="11">
        <f t="shared" si="100"/>
        <v>2</v>
      </c>
      <c r="C1624" s="9" t="s">
        <v>3784</v>
      </c>
      <c r="D1624" s="9" t="str">
        <f t="shared" si="101"/>
        <v>19</v>
      </c>
      <c r="E1624" s="11">
        <v>2004</v>
      </c>
      <c r="F1624" s="7">
        <f t="shared" si="102"/>
        <v>38036</v>
      </c>
      <c r="G1624" t="s">
        <v>1365</v>
      </c>
      <c r="H1624" t="s">
        <v>1366</v>
      </c>
      <c r="J1624" s="2" t="str">
        <f>IF(LEFT(G1624,7)=" Signed",MID(G1624,FIND($S$3,G1624)+9,30),IF(LEFT(G1624,8)=" Claimed",MID(G1624,FIND($S$4,G1624)+8,30),IF(LEFT(G1624,8)=" As",MID(G1624,FIND($S$5,G1624)+8,30),IF(LEFT(G1624,8)= " Traded", MID(G1624,FIND($S$6, G1624)+8,30),IF(LEFT(G1624,8)= " Drafted", MID(G1624,FIND($S$7, G1624)+8,30),IF(LEFT(G1624,8)= " Player", MID(G1624,FIND($S$8, G1624)+8,30),"no"))))))</f>
        <v>no</v>
      </c>
      <c r="K1624" t="str">
        <f t="shared" si="103"/>
        <v>no</v>
      </c>
    </row>
    <row r="1625" spans="1:11" x14ac:dyDescent="0.25">
      <c r="A1625" s="9" t="s">
        <v>3807</v>
      </c>
      <c r="B1625" s="11">
        <f t="shared" si="100"/>
        <v>2</v>
      </c>
      <c r="C1625" s="9" t="s">
        <v>3784</v>
      </c>
      <c r="D1625" s="9" t="str">
        <f t="shared" si="101"/>
        <v>19</v>
      </c>
      <c r="E1625" s="11">
        <v>2004</v>
      </c>
      <c r="F1625" s="7">
        <f t="shared" si="102"/>
        <v>38036</v>
      </c>
      <c r="G1625" t="s">
        <v>1367</v>
      </c>
      <c r="H1625" t="s">
        <v>1113</v>
      </c>
      <c r="I1625" t="s">
        <v>3751</v>
      </c>
      <c r="J1625" s="2" t="str">
        <f>IF(LEFT(G1625,7)=" Signed",MID(G1625,FIND($S$3,G1625)+9,30),IF(LEFT(G1625,8)=" Claimed",MID(G1625,FIND($S$4,G1625)+8,30),IF(LEFT(G1625,8)=" As",MID(G1625,FIND($S$5,G1625)+8,30),IF(LEFT(G1625,8)= " Traded", MID(G1625,FIND($S$6, G1625)+8,30),IF(LEFT(G1625,8)= " Drafted", MID(G1625,FIND($S$7, G1625)+8,30),IF(LEFT(G1625,8)= " Player", MID(G1625,FIND($S$8, G1625)+8,30),"no"))))))</f>
        <v>no</v>
      </c>
      <c r="K1625" t="str">
        <f t="shared" si="103"/>
        <v>no</v>
      </c>
    </row>
    <row r="1626" spans="1:11" x14ac:dyDescent="0.25">
      <c r="A1626" s="9" t="s">
        <v>3807</v>
      </c>
      <c r="B1626" s="11">
        <f t="shared" si="100"/>
        <v>2</v>
      </c>
      <c r="C1626" s="9" t="s">
        <v>3784</v>
      </c>
      <c r="D1626" s="9" t="str">
        <f t="shared" si="101"/>
        <v>19</v>
      </c>
      <c r="E1626" s="11">
        <v>2004</v>
      </c>
      <c r="F1626" s="7">
        <f t="shared" si="102"/>
        <v>38036</v>
      </c>
      <c r="G1626" t="s">
        <v>1368</v>
      </c>
      <c r="H1626" t="s">
        <v>1231</v>
      </c>
      <c r="I1626" t="s">
        <v>3751</v>
      </c>
      <c r="J1626" s="2" t="str">
        <f>IF(LEFT(G1626,7)=" Signed",MID(G1626,FIND($S$3,G1626)+9,30),IF(LEFT(G1626,8)=" Claimed",MID(G1626,FIND($S$4,G1626)+8,30),IF(LEFT(G1626,8)=" As",MID(G1626,FIND($S$5,G1626)+8,30),IF(LEFT(G1626,8)= " Traded", MID(G1626,FIND($S$6, G1626)+8,30),IF(LEFT(G1626,8)= " Drafted", MID(G1626,FIND($S$7, G1626)+8,30),IF(LEFT(G1626,8)= " Player", MID(G1626,FIND($S$8, G1626)+8,30),"no"))))))</f>
        <v>no</v>
      </c>
      <c r="K1626" t="str">
        <f t="shared" si="103"/>
        <v>no</v>
      </c>
    </row>
    <row r="1627" spans="1:11" x14ac:dyDescent="0.25">
      <c r="A1627" s="9" t="s">
        <v>3807</v>
      </c>
      <c r="B1627" s="11">
        <f t="shared" si="100"/>
        <v>2</v>
      </c>
      <c r="C1627" s="9" t="s">
        <v>3784</v>
      </c>
      <c r="D1627" s="9" t="str">
        <f t="shared" si="101"/>
        <v>19</v>
      </c>
      <c r="E1627" s="11">
        <v>2008</v>
      </c>
      <c r="F1627" s="7">
        <f t="shared" si="102"/>
        <v>39497</v>
      </c>
      <c r="G1627" t="s">
        <v>1369</v>
      </c>
      <c r="H1627" t="s">
        <v>883</v>
      </c>
      <c r="J1627" s="2" t="str">
        <f>IF(LEFT(G1627,7)=" Signed",MID(G1627,FIND($S$3,G1627)+9,30),IF(LEFT(G1627,8)=" Claimed",MID(G1627,FIND($S$4,G1627)+8,30),IF(LEFT(G1627,8)=" As",MID(G1627,FIND($S$5,G1627)+8,30),IF(LEFT(G1627,8)= " Traded", MID(G1627,FIND($S$6, G1627)+8,30),IF(LEFT(G1627,8)= " Drafted", MID(G1627,FIND($S$7, G1627)+8,30),IF(LEFT(G1627,8)= " Player", MID(G1627,FIND($S$8, G1627)+8,30),"no"))))))</f>
        <v>no</v>
      </c>
      <c r="K1627" t="str">
        <f t="shared" si="103"/>
        <v>no</v>
      </c>
    </row>
    <row r="1628" spans="1:11" x14ac:dyDescent="0.25">
      <c r="A1628" s="9" t="s">
        <v>3807</v>
      </c>
      <c r="B1628" s="11">
        <f t="shared" si="100"/>
        <v>2</v>
      </c>
      <c r="C1628" s="9" t="s">
        <v>3784</v>
      </c>
      <c r="D1628" s="9" t="str">
        <f t="shared" si="101"/>
        <v>19</v>
      </c>
      <c r="E1628" s="11">
        <v>2008</v>
      </c>
      <c r="F1628" s="7">
        <f t="shared" si="102"/>
        <v>39497</v>
      </c>
      <c r="G1628" t="s">
        <v>1370</v>
      </c>
      <c r="H1628" t="s">
        <v>240</v>
      </c>
      <c r="J1628" s="2" t="str">
        <f>IF(LEFT(G1628,7)=" Signed",MID(G1628,FIND($S$3,G1628)+9,30),IF(LEFT(G1628,8)=" Claimed",MID(G1628,FIND($S$4,G1628)+8,30),IF(LEFT(G1628,8)=" As",MID(G1628,FIND($S$5,G1628)+8,30),IF(LEFT(G1628,8)= " Traded", MID(G1628,FIND($S$6, G1628)+8,30),IF(LEFT(G1628,8)= " Drafted", MID(G1628,FIND($S$7, G1628)+8,30),IF(LEFT(G1628,8)= " Player", MID(G1628,FIND($S$8, G1628)+8,30),"no"))))))</f>
        <v>no</v>
      </c>
      <c r="K1628" t="str">
        <f t="shared" si="103"/>
        <v>no</v>
      </c>
    </row>
    <row r="1629" spans="1:11" x14ac:dyDescent="0.25">
      <c r="A1629" s="9" t="s">
        <v>3807</v>
      </c>
      <c r="B1629" s="11">
        <f t="shared" si="100"/>
        <v>2</v>
      </c>
      <c r="C1629" s="9" t="s">
        <v>3784</v>
      </c>
      <c r="D1629" s="9" t="str">
        <f t="shared" si="101"/>
        <v>19</v>
      </c>
      <c r="E1629" s="11">
        <v>2008</v>
      </c>
      <c r="F1629" s="7">
        <f t="shared" si="102"/>
        <v>39497</v>
      </c>
      <c r="G1629" t="s">
        <v>1371</v>
      </c>
      <c r="H1629" t="s">
        <v>703</v>
      </c>
      <c r="J1629" s="2" t="str">
        <f>IF(LEFT(G1629,7)=" Signed",MID(G1629,FIND($S$3,G1629)+9,30),IF(LEFT(G1629,8)=" Claimed",MID(G1629,FIND($S$4,G1629)+8,30),IF(LEFT(G1629,8)=" As",MID(G1629,FIND($S$5,G1629)+8,30),IF(LEFT(G1629,8)= " Traded", MID(G1629,FIND($S$6, G1629)+8,30),IF(LEFT(G1629,8)= " Drafted", MID(G1629,FIND($S$7, G1629)+8,30),IF(LEFT(G1629,8)= " Player", MID(G1629,FIND($S$8, G1629)+8,30),"no"))))))</f>
        <v>no</v>
      </c>
      <c r="K1629" t="str">
        <f t="shared" si="103"/>
        <v>no</v>
      </c>
    </row>
    <row r="1630" spans="1:11" x14ac:dyDescent="0.25">
      <c r="A1630" s="9" t="s">
        <v>3807</v>
      </c>
      <c r="B1630" s="11">
        <f t="shared" si="100"/>
        <v>2</v>
      </c>
      <c r="C1630" s="9" t="s">
        <v>3784</v>
      </c>
      <c r="D1630" s="9" t="str">
        <f t="shared" si="101"/>
        <v>19</v>
      </c>
      <c r="E1630" s="11">
        <v>2009</v>
      </c>
      <c r="F1630" s="7">
        <f t="shared" si="102"/>
        <v>39863</v>
      </c>
      <c r="G1630" t="s">
        <v>1372</v>
      </c>
      <c r="H1630" t="s">
        <v>806</v>
      </c>
      <c r="I1630" t="s">
        <v>3751</v>
      </c>
      <c r="J1630" s="2" t="str">
        <f>IF(LEFT(G1630,7)=" Signed",MID(G1630,FIND($S$3,G1630)+9,30),IF(LEFT(G1630,8)=" Claimed",MID(G1630,FIND($S$4,G1630)+8,30),IF(LEFT(G1630,8)=" As",MID(G1630,FIND($S$5,G1630)+8,30),IF(LEFT(G1630,8)= " Traded", MID(G1630,FIND($S$6, G1630)+8,30),IF(LEFT(G1630,8)= " Drafted", MID(G1630,FIND($S$7, G1630)+8,30),IF(LEFT(G1630,8)= " Player", MID(G1630,FIND($S$8, G1630)+8,30),"no"))))))</f>
        <v>no</v>
      </c>
      <c r="K1630" t="str">
        <f t="shared" si="103"/>
        <v>no</v>
      </c>
    </row>
    <row r="1631" spans="1:11" x14ac:dyDescent="0.25">
      <c r="A1631" s="9" t="s">
        <v>3807</v>
      </c>
      <c r="B1631" s="11">
        <f t="shared" si="100"/>
        <v>2</v>
      </c>
      <c r="C1631" s="9" t="s">
        <v>3784</v>
      </c>
      <c r="D1631" s="9" t="str">
        <f t="shared" si="101"/>
        <v>19</v>
      </c>
      <c r="E1631" s="11">
        <v>2009</v>
      </c>
      <c r="F1631" s="7">
        <f t="shared" si="102"/>
        <v>39863</v>
      </c>
      <c r="G1631" t="s">
        <v>1373</v>
      </c>
      <c r="H1631" t="s">
        <v>69</v>
      </c>
      <c r="I1631" t="s">
        <v>3751</v>
      </c>
      <c r="J1631" s="2" t="str">
        <f>IF(LEFT(G1631,7)=" Signed",MID(G1631,FIND($S$3,G1631)+9,30),IF(LEFT(G1631,8)=" Claimed",MID(G1631,FIND($S$4,G1631)+8,30),IF(LEFT(G1631,8)=" As",MID(G1631,FIND($S$5,G1631)+8,30),IF(LEFT(G1631,8)= " Traded", MID(G1631,FIND($S$6, G1631)+8,30),IF(LEFT(G1631,8)= " Drafted", MID(G1631,FIND($S$7, G1631)+8,30),IF(LEFT(G1631,8)= " Player", MID(G1631,FIND($S$8, G1631)+8,30),"no"))))))</f>
        <v>no</v>
      </c>
      <c r="K1631" t="str">
        <f t="shared" si="103"/>
        <v>no</v>
      </c>
    </row>
    <row r="1632" spans="1:11" x14ac:dyDescent="0.25">
      <c r="A1632" s="9" t="s">
        <v>3807</v>
      </c>
      <c r="B1632" s="11">
        <f t="shared" si="100"/>
        <v>2</v>
      </c>
      <c r="C1632" s="9" t="s">
        <v>3784</v>
      </c>
      <c r="D1632" s="9" t="str">
        <f t="shared" si="101"/>
        <v>19</v>
      </c>
      <c r="E1632" s="11">
        <v>2009</v>
      </c>
      <c r="F1632" s="7">
        <f t="shared" si="102"/>
        <v>39863</v>
      </c>
      <c r="G1632" t="s">
        <v>1374</v>
      </c>
      <c r="H1632" t="s">
        <v>507</v>
      </c>
      <c r="I1632" t="s">
        <v>3752</v>
      </c>
      <c r="J1632" s="2" t="str">
        <f>IF(LEFT(G1632,7)=" Signed",MID(G1632,FIND($S$3,G1632)+9,30),IF(LEFT(G1632,8)=" Claimed",MID(G1632,FIND($S$4,G1632)+8,30),IF(LEFT(G1632,8)=" As",MID(G1632,FIND($S$5,G1632)+8,30),IF(LEFT(G1632,8)= " Traded", MID(G1632,FIND($S$6, G1632)+8,30),IF(LEFT(G1632,8)= " Drafted", MID(G1632,FIND($S$7, G1632)+8,30),IF(LEFT(G1632,8)= " Player", MID(G1632,FIND($S$8, G1632)+8,30),"no"))))))</f>
        <v>no</v>
      </c>
      <c r="K1632" t="str">
        <f t="shared" si="103"/>
        <v>no</v>
      </c>
    </row>
    <row r="1633" spans="1:11" x14ac:dyDescent="0.25">
      <c r="A1633" s="9" t="s">
        <v>3807</v>
      </c>
      <c r="B1633" s="11">
        <f t="shared" si="100"/>
        <v>2</v>
      </c>
      <c r="C1633" s="9" t="s">
        <v>3784</v>
      </c>
      <c r="D1633" s="9" t="str">
        <f t="shared" si="101"/>
        <v>19</v>
      </c>
      <c r="E1633" s="11">
        <v>2009</v>
      </c>
      <c r="F1633" s="7">
        <f t="shared" si="102"/>
        <v>39863</v>
      </c>
      <c r="G1633" t="s">
        <v>1375</v>
      </c>
      <c r="H1633" t="s">
        <v>1010</v>
      </c>
      <c r="I1633" t="s">
        <v>3752</v>
      </c>
      <c r="J1633" s="2" t="str">
        <f>IF(LEFT(G1633,7)=" Signed",MID(G1633,FIND($S$3,G1633)+9,30),IF(LEFT(G1633,8)=" Claimed",MID(G1633,FIND($S$4,G1633)+8,30),IF(LEFT(G1633,8)=" As",MID(G1633,FIND($S$5,G1633)+8,30),IF(LEFT(G1633,8)= " Traded", MID(G1633,FIND($S$6, G1633)+8,30),IF(LEFT(G1633,8)= " Drafted", MID(G1633,FIND($S$7, G1633)+8,30),IF(LEFT(G1633,8)= " Player", MID(G1633,FIND($S$8, G1633)+8,30),"no"))))))</f>
        <v>no</v>
      </c>
      <c r="K1633" t="str">
        <f t="shared" si="103"/>
        <v>no</v>
      </c>
    </row>
    <row r="1634" spans="1:11" x14ac:dyDescent="0.25">
      <c r="A1634" s="9" t="s">
        <v>3807</v>
      </c>
      <c r="B1634" s="11">
        <f t="shared" si="100"/>
        <v>2</v>
      </c>
      <c r="C1634" s="9" t="s">
        <v>3784</v>
      </c>
      <c r="D1634" s="9" t="str">
        <f t="shared" si="101"/>
        <v>19</v>
      </c>
      <c r="E1634" s="11">
        <v>2009</v>
      </c>
      <c r="F1634" s="7">
        <f t="shared" si="102"/>
        <v>39863</v>
      </c>
      <c r="G1634" t="s">
        <v>1376</v>
      </c>
      <c r="H1634" t="s">
        <v>1377</v>
      </c>
      <c r="I1634" t="s">
        <v>3752</v>
      </c>
      <c r="J1634" s="2" t="str">
        <f>IF(LEFT(G1634,7)=" Signed",MID(G1634,FIND($S$3,G1634)+9,30),IF(LEFT(G1634,8)=" Claimed",MID(G1634,FIND($S$4,G1634)+8,30),IF(LEFT(G1634,8)=" As",MID(G1634,FIND($S$5,G1634)+8,30),IF(LEFT(G1634,8)= " Traded", MID(G1634,FIND($S$6, G1634)+8,30),IF(LEFT(G1634,8)= " Drafted", MID(G1634,FIND($S$7, G1634)+8,30),IF(LEFT(G1634,8)= " Player", MID(G1634,FIND($S$8, G1634)+8,30),"no"))))))</f>
        <v>no</v>
      </c>
      <c r="K1634" t="str">
        <f t="shared" si="103"/>
        <v>no</v>
      </c>
    </row>
    <row r="1635" spans="1:11" x14ac:dyDescent="0.25">
      <c r="A1635" s="9" t="s">
        <v>3807</v>
      </c>
      <c r="B1635" s="11">
        <f t="shared" si="100"/>
        <v>2</v>
      </c>
      <c r="C1635" s="9" t="s">
        <v>3784</v>
      </c>
      <c r="D1635" s="9" t="str">
        <f t="shared" si="101"/>
        <v>19</v>
      </c>
      <c r="E1635" s="11">
        <v>2014</v>
      </c>
      <c r="F1635" s="7">
        <f t="shared" si="102"/>
        <v>41689</v>
      </c>
      <c r="G1635" t="s">
        <v>1378</v>
      </c>
      <c r="H1635" t="s">
        <v>767</v>
      </c>
      <c r="I1635" t="s">
        <v>3752</v>
      </c>
      <c r="J1635" s="2" t="str">
        <f>IF(LEFT(G1635,7)=" Signed",MID(G1635,FIND($S$3,G1635)+9,30),IF(LEFT(G1635,8)=" Claimed",MID(G1635,FIND($S$4,G1635)+8,30),IF(LEFT(G1635,8)=" As",MID(G1635,FIND($S$5,G1635)+8,30),IF(LEFT(G1635,8)= " Traded", MID(G1635,FIND($S$6, G1635)+8,30),IF(LEFT(G1635,8)= " Drafted", MID(G1635,FIND($S$7, G1635)+8,30),IF(LEFT(G1635,8)= " Player", MID(G1635,FIND($S$8, G1635)+8,30),"no"))))))</f>
        <v>no</v>
      </c>
      <c r="K1635" t="str">
        <f t="shared" si="103"/>
        <v>no</v>
      </c>
    </row>
    <row r="1636" spans="1:11" x14ac:dyDescent="0.25">
      <c r="A1636" s="9" t="s">
        <v>3807</v>
      </c>
      <c r="B1636" s="11">
        <f t="shared" si="100"/>
        <v>2</v>
      </c>
      <c r="C1636" s="9" t="s">
        <v>3784</v>
      </c>
      <c r="D1636" s="9" t="str">
        <f t="shared" si="101"/>
        <v>19</v>
      </c>
      <c r="E1636" s="11">
        <v>2014</v>
      </c>
      <c r="F1636" s="7">
        <f t="shared" si="102"/>
        <v>41689</v>
      </c>
      <c r="G1636" t="s">
        <v>1379</v>
      </c>
      <c r="H1636" t="s">
        <v>253</v>
      </c>
      <c r="I1636" t="s">
        <v>3752</v>
      </c>
      <c r="J1636" s="2" t="str">
        <f>IF(LEFT(G1636,7)=" Signed",MID(G1636,FIND($S$3,G1636)+9,30),IF(LEFT(G1636,8)=" Claimed",MID(G1636,FIND($S$4,G1636)+8,30),IF(LEFT(G1636,8)=" As",MID(G1636,FIND($S$5,G1636)+8,30),IF(LEFT(G1636,8)= " Traded", MID(G1636,FIND($S$6, G1636)+8,30),IF(LEFT(G1636,8)= " Drafted", MID(G1636,FIND($S$7, G1636)+8,30),IF(LEFT(G1636,8)= " Player", MID(G1636,FIND($S$8, G1636)+8,30),"no"))))))</f>
        <v>no</v>
      </c>
      <c r="K1636" t="str">
        <f t="shared" si="103"/>
        <v>no</v>
      </c>
    </row>
    <row r="1637" spans="1:11" x14ac:dyDescent="0.25">
      <c r="A1637" s="9" t="s">
        <v>3807</v>
      </c>
      <c r="B1637" s="11">
        <f t="shared" si="100"/>
        <v>2</v>
      </c>
      <c r="C1637" s="9" t="s">
        <v>3784</v>
      </c>
      <c r="D1637" s="9" t="str">
        <f t="shared" si="101"/>
        <v>19</v>
      </c>
      <c r="E1637" s="11">
        <v>2014</v>
      </c>
      <c r="F1637" s="7">
        <f t="shared" si="102"/>
        <v>41689</v>
      </c>
      <c r="G1637" t="s">
        <v>1380</v>
      </c>
      <c r="H1637" t="s">
        <v>580</v>
      </c>
      <c r="I1637" t="s">
        <v>3752</v>
      </c>
      <c r="J1637" s="2" t="str">
        <f>IF(LEFT(G1637,7)=" Signed",MID(G1637,FIND($S$3,G1637)+9,30),IF(LEFT(G1637,8)=" Claimed",MID(G1637,FIND($S$4,G1637)+8,30),IF(LEFT(G1637,8)=" As",MID(G1637,FIND($S$5,G1637)+8,30),IF(LEFT(G1637,8)= " Traded", MID(G1637,FIND($S$6, G1637)+8,30),IF(LEFT(G1637,8)= " Drafted", MID(G1637,FIND($S$7, G1637)+8,30),IF(LEFT(G1637,8)= " Player", MID(G1637,FIND($S$8, G1637)+8,30),"no"))))))</f>
        <v>no</v>
      </c>
      <c r="K1637" t="str">
        <f t="shared" si="103"/>
        <v>no</v>
      </c>
    </row>
    <row r="1638" spans="1:11" x14ac:dyDescent="0.25">
      <c r="A1638" s="9" t="s">
        <v>3807</v>
      </c>
      <c r="B1638" s="11">
        <f t="shared" si="100"/>
        <v>2</v>
      </c>
      <c r="C1638" s="9" t="s">
        <v>3784</v>
      </c>
      <c r="D1638" s="9" t="str">
        <f t="shared" si="101"/>
        <v>19</v>
      </c>
      <c r="E1638" s="11">
        <v>2015</v>
      </c>
      <c r="F1638" s="7">
        <f t="shared" si="102"/>
        <v>42054</v>
      </c>
      <c r="G1638" t="s">
        <v>1381</v>
      </c>
      <c r="H1638" t="s">
        <v>1382</v>
      </c>
      <c r="I1638" t="s">
        <v>3751</v>
      </c>
      <c r="J1638" s="2" t="str">
        <f>IF(LEFT(G1638,7)=" Signed",MID(G1638,FIND($S$3,G1638)+9,30),IF(LEFT(G1638,8)=" Claimed",MID(G1638,FIND($S$4,G1638)+8,30),IF(LEFT(G1638,8)=" As",MID(G1638,FIND($S$5,G1638)+8,30),IF(LEFT(G1638,8)= " Traded", MID(G1638,FIND($S$6, G1638)+8,30),IF(LEFT(G1638,8)= " Drafted", MID(G1638,FIND($S$7, G1638)+8,30),IF(LEFT(G1638,8)= " Player", MID(G1638,FIND($S$8, G1638)+8,30),"no"))))))</f>
        <v>no</v>
      </c>
      <c r="K1638" t="str">
        <f t="shared" si="103"/>
        <v>no</v>
      </c>
    </row>
    <row r="1639" spans="1:11" x14ac:dyDescent="0.25">
      <c r="A1639" s="9" t="s">
        <v>3807</v>
      </c>
      <c r="B1639" s="11">
        <f t="shared" si="100"/>
        <v>2</v>
      </c>
      <c r="C1639" s="9" t="s">
        <v>3784</v>
      </c>
      <c r="D1639" s="9" t="str">
        <f t="shared" si="101"/>
        <v>19</v>
      </c>
      <c r="E1639" s="11">
        <v>2015</v>
      </c>
      <c r="F1639" s="7">
        <f t="shared" si="102"/>
        <v>42054</v>
      </c>
      <c r="G1639" t="s">
        <v>1383</v>
      </c>
      <c r="H1639" t="s">
        <v>881</v>
      </c>
      <c r="I1639" t="s">
        <v>3752</v>
      </c>
      <c r="J1639" s="2" t="str">
        <f>IF(LEFT(G1639,7)=" Signed",MID(G1639,FIND($S$3,G1639)+9,30),IF(LEFT(G1639,8)=" Claimed",MID(G1639,FIND($S$4,G1639)+8,30),IF(LEFT(G1639,8)=" As",MID(G1639,FIND($S$5,G1639)+8,30),IF(LEFT(G1639,8)= " Traded", MID(G1639,FIND($S$6, G1639)+8,30),IF(LEFT(G1639,8)= " Drafted", MID(G1639,FIND($S$7, G1639)+8,30),IF(LEFT(G1639,8)= " Player", MID(G1639,FIND($S$8, G1639)+8,30),"no"))))))</f>
        <v>no</v>
      </c>
      <c r="K1639" t="str">
        <f t="shared" si="103"/>
        <v>no</v>
      </c>
    </row>
    <row r="1640" spans="1:11" x14ac:dyDescent="0.25">
      <c r="A1640" s="9" t="s">
        <v>3807</v>
      </c>
      <c r="B1640" s="11">
        <f t="shared" si="100"/>
        <v>2</v>
      </c>
      <c r="C1640" s="9" t="s">
        <v>3784</v>
      </c>
      <c r="D1640" s="9" t="str">
        <f t="shared" si="101"/>
        <v>19</v>
      </c>
      <c r="E1640" s="11">
        <v>2015</v>
      </c>
      <c r="F1640" s="7">
        <f t="shared" si="102"/>
        <v>42054</v>
      </c>
      <c r="G1640" t="s">
        <v>1384</v>
      </c>
      <c r="H1640" t="s">
        <v>374</v>
      </c>
      <c r="J1640" s="2" t="str">
        <f>IF(LEFT(G1640,7)=" Signed",MID(G1640,FIND($S$3,G1640)+9,30),IF(LEFT(G1640,8)=" Claimed",MID(G1640,FIND($S$4,G1640)+8,30),IF(LEFT(G1640,8)=" As",MID(G1640,FIND($S$5,G1640)+8,30),IF(LEFT(G1640,8)= " Traded", MID(G1640,FIND($S$6, G1640)+8,30),IF(LEFT(G1640,8)= " Drafted", MID(G1640,FIND($S$7, G1640)+8,30),IF(LEFT(G1640,8)= " Player", MID(G1640,FIND($S$8, G1640)+8,30),"no"))))))</f>
        <v>no</v>
      </c>
      <c r="K1640" t="str">
        <f t="shared" si="103"/>
        <v>no</v>
      </c>
    </row>
    <row r="1641" spans="1:11" x14ac:dyDescent="0.25">
      <c r="A1641" s="9" t="s">
        <v>3807</v>
      </c>
      <c r="B1641" s="11">
        <f t="shared" si="100"/>
        <v>2</v>
      </c>
      <c r="C1641" s="9" t="s">
        <v>3784</v>
      </c>
      <c r="D1641" s="9" t="str">
        <f t="shared" si="101"/>
        <v>19</v>
      </c>
      <c r="E1641" s="11">
        <v>2015</v>
      </c>
      <c r="F1641" s="7">
        <f t="shared" si="102"/>
        <v>42054</v>
      </c>
      <c r="G1641" t="s">
        <v>1385</v>
      </c>
      <c r="H1641" t="s">
        <v>463</v>
      </c>
      <c r="I1641" t="s">
        <v>3751</v>
      </c>
      <c r="J1641" s="2" t="str">
        <f>IF(LEFT(G1641,7)=" Signed",MID(G1641,FIND($S$3,G1641)+9,30),IF(LEFT(G1641,8)=" Claimed",MID(G1641,FIND($S$4,G1641)+8,30),IF(LEFT(G1641,8)=" As",MID(G1641,FIND($S$5,G1641)+8,30),IF(LEFT(G1641,8)= " Traded", MID(G1641,FIND($S$6, G1641)+8,30),IF(LEFT(G1641,8)= " Drafted", MID(G1641,FIND($S$7, G1641)+8,30),IF(LEFT(G1641,8)= " Player", MID(G1641,FIND($S$8, G1641)+8,30),"no"))))))</f>
        <v>no</v>
      </c>
      <c r="K1641" t="str">
        <f t="shared" si="103"/>
        <v>no</v>
      </c>
    </row>
    <row r="1642" spans="1:11" x14ac:dyDescent="0.25">
      <c r="A1642" s="9" t="s">
        <v>3807</v>
      </c>
      <c r="B1642" s="11">
        <f t="shared" si="100"/>
        <v>2</v>
      </c>
      <c r="C1642" s="9" t="s">
        <v>3784</v>
      </c>
      <c r="D1642" s="9" t="str">
        <f t="shared" si="101"/>
        <v>19</v>
      </c>
      <c r="E1642" s="11">
        <v>2015</v>
      </c>
      <c r="F1642" s="7">
        <f t="shared" si="102"/>
        <v>42054</v>
      </c>
      <c r="G1642" t="s">
        <v>1386</v>
      </c>
      <c r="H1642" t="s">
        <v>1176</v>
      </c>
      <c r="I1642" t="s">
        <v>3752</v>
      </c>
      <c r="J1642" s="2" t="str">
        <f>IF(LEFT(G1642,7)=" Signed",MID(G1642,FIND($S$3,G1642)+9,30),IF(LEFT(G1642,8)=" Claimed",MID(G1642,FIND($S$4,G1642)+8,30),IF(LEFT(G1642,8)=" As",MID(G1642,FIND($S$5,G1642)+8,30),IF(LEFT(G1642,8)= " Traded", MID(G1642,FIND($S$6, G1642)+8,30),IF(LEFT(G1642,8)= " Drafted", MID(G1642,FIND($S$7, G1642)+8,30),IF(LEFT(G1642,8)= " Player", MID(G1642,FIND($S$8, G1642)+8,30),"no"))))))</f>
        <v>no</v>
      </c>
      <c r="K1642" t="str">
        <f t="shared" si="103"/>
        <v>no</v>
      </c>
    </row>
    <row r="1643" spans="1:11" x14ac:dyDescent="0.25">
      <c r="A1643" s="9" t="s">
        <v>3807</v>
      </c>
      <c r="B1643" s="11">
        <f t="shared" si="100"/>
        <v>2</v>
      </c>
      <c r="C1643" s="9" t="s">
        <v>3784</v>
      </c>
      <c r="D1643" s="9" t="str">
        <f t="shared" si="101"/>
        <v>19</v>
      </c>
      <c r="E1643" s="11">
        <v>2015</v>
      </c>
      <c r="F1643" s="7">
        <f t="shared" si="102"/>
        <v>42054</v>
      </c>
      <c r="G1643" t="s">
        <v>1387</v>
      </c>
      <c r="H1643" t="s">
        <v>342</v>
      </c>
      <c r="I1643" t="s">
        <v>3752</v>
      </c>
      <c r="J1643" s="2" t="str">
        <f>IF(LEFT(G1643,7)=" Signed",MID(G1643,FIND($S$3,G1643)+9,30),IF(LEFT(G1643,8)=" Claimed",MID(G1643,FIND($S$4,G1643)+8,30),IF(LEFT(G1643,8)=" As",MID(G1643,FIND($S$5,G1643)+8,30),IF(LEFT(G1643,8)= " Traded", MID(G1643,FIND($S$6, G1643)+8,30),IF(LEFT(G1643,8)= " Drafted", MID(G1643,FIND($S$7, G1643)+8,30),IF(LEFT(G1643,8)= " Player", MID(G1643,FIND($S$8, G1643)+8,30),"no"))))))</f>
        <v>no</v>
      </c>
      <c r="K1643" t="str">
        <f t="shared" si="103"/>
        <v>no</v>
      </c>
    </row>
    <row r="1644" spans="1:11" x14ac:dyDescent="0.25">
      <c r="A1644" s="9" t="s">
        <v>3807</v>
      </c>
      <c r="B1644" s="11">
        <f t="shared" si="100"/>
        <v>2</v>
      </c>
      <c r="C1644" s="9" t="s">
        <v>3784</v>
      </c>
      <c r="D1644" s="9" t="str">
        <f t="shared" si="101"/>
        <v>19</v>
      </c>
      <c r="E1644" s="11">
        <v>2015</v>
      </c>
      <c r="F1644" s="7">
        <f t="shared" si="102"/>
        <v>42054</v>
      </c>
      <c r="G1644" t="s">
        <v>1388</v>
      </c>
      <c r="H1644" t="s">
        <v>794</v>
      </c>
      <c r="I1644" t="s">
        <v>3751</v>
      </c>
      <c r="J1644" s="2" t="str">
        <f>IF(LEFT(G1644,7)=" Signed",MID(G1644,FIND($S$3,G1644)+9,30),IF(LEFT(G1644,8)=" Claimed",MID(G1644,FIND($S$4,G1644)+8,30),IF(LEFT(G1644,8)=" As",MID(G1644,FIND($S$5,G1644)+8,30),IF(LEFT(G1644,8)= " Traded", MID(G1644,FIND($S$6, G1644)+8,30),IF(LEFT(G1644,8)= " Drafted", MID(G1644,FIND($S$7, G1644)+8,30),IF(LEFT(G1644,8)= " Player", MID(G1644,FIND($S$8, G1644)+8,30),"no"))))))</f>
        <v>no</v>
      </c>
      <c r="K1644" t="str">
        <f t="shared" si="103"/>
        <v>no</v>
      </c>
    </row>
    <row r="1645" spans="1:11" x14ac:dyDescent="0.25">
      <c r="A1645" s="9" t="s">
        <v>3807</v>
      </c>
      <c r="B1645" s="11">
        <f t="shared" si="100"/>
        <v>2</v>
      </c>
      <c r="C1645" s="9" t="s">
        <v>3784</v>
      </c>
      <c r="D1645" s="9" t="str">
        <f t="shared" si="101"/>
        <v>19</v>
      </c>
      <c r="E1645" s="11">
        <v>2015</v>
      </c>
      <c r="F1645" s="7">
        <f t="shared" si="102"/>
        <v>42054</v>
      </c>
      <c r="G1645" t="s">
        <v>1389</v>
      </c>
      <c r="H1645" t="s">
        <v>870</v>
      </c>
      <c r="I1645" t="s">
        <v>3751</v>
      </c>
      <c r="J1645" s="2" t="str">
        <f>IF(LEFT(G1645,7)=" Signed",MID(G1645,FIND($S$3,G1645)+9,30),IF(LEFT(G1645,8)=" Claimed",MID(G1645,FIND($S$4,G1645)+8,30),IF(LEFT(G1645,8)=" As",MID(G1645,FIND($S$5,G1645)+8,30),IF(LEFT(G1645,8)= " Traded", MID(G1645,FIND($S$6, G1645)+8,30),IF(LEFT(G1645,8)= " Drafted", MID(G1645,FIND($S$7, G1645)+8,30),IF(LEFT(G1645,8)= " Player", MID(G1645,FIND($S$8, G1645)+8,30),"no"))))))</f>
        <v>no</v>
      </c>
      <c r="K1645" t="str">
        <f t="shared" si="103"/>
        <v>no</v>
      </c>
    </row>
    <row r="1646" spans="1:11" x14ac:dyDescent="0.25">
      <c r="A1646" s="9" t="s">
        <v>3807</v>
      </c>
      <c r="B1646" s="11">
        <f t="shared" si="100"/>
        <v>2</v>
      </c>
      <c r="C1646" s="9" t="s">
        <v>3784</v>
      </c>
      <c r="D1646" s="9" t="str">
        <f t="shared" si="101"/>
        <v>19</v>
      </c>
      <c r="E1646" s="11">
        <v>2015</v>
      </c>
      <c r="F1646" s="7">
        <f t="shared" si="102"/>
        <v>42054</v>
      </c>
      <c r="G1646" t="s">
        <v>1390</v>
      </c>
      <c r="H1646" t="s">
        <v>1391</v>
      </c>
      <c r="I1646" t="s">
        <v>3752</v>
      </c>
      <c r="J1646" s="2" t="str">
        <f>IF(LEFT(G1646,7)=" Signed",MID(G1646,FIND($S$3,G1646)+9,30),IF(LEFT(G1646,8)=" Claimed",MID(G1646,FIND($S$4,G1646)+8,30),IF(LEFT(G1646,8)=" As",MID(G1646,FIND($S$5,G1646)+8,30),IF(LEFT(G1646,8)= " Traded", MID(G1646,FIND($S$6, G1646)+8,30),IF(LEFT(G1646,8)= " Drafted", MID(G1646,FIND($S$7, G1646)+8,30),IF(LEFT(G1646,8)= " Player", MID(G1646,FIND($S$8, G1646)+8,30),"no"))))))</f>
        <v>no</v>
      </c>
      <c r="K1646" t="str">
        <f t="shared" si="103"/>
        <v>no</v>
      </c>
    </row>
    <row r="1647" spans="1:11" x14ac:dyDescent="0.25">
      <c r="A1647" s="9" t="s">
        <v>3807</v>
      </c>
      <c r="B1647" s="11">
        <f t="shared" si="100"/>
        <v>2</v>
      </c>
      <c r="C1647" s="9" t="s">
        <v>3784</v>
      </c>
      <c r="D1647" s="9" t="str">
        <f t="shared" si="101"/>
        <v>19</v>
      </c>
      <c r="E1647" s="11">
        <v>2015</v>
      </c>
      <c r="F1647" s="7">
        <f t="shared" si="102"/>
        <v>42054</v>
      </c>
      <c r="G1647" t="s">
        <v>87</v>
      </c>
      <c r="H1647" t="s">
        <v>581</v>
      </c>
      <c r="I1647" t="s">
        <v>3742</v>
      </c>
      <c r="J1647" s="2" t="str">
        <f>IF(LEFT(G1647,7)=" Signed",MID(G1647,FIND($S$3,G1647)+9,30),IF(LEFT(G1647,8)=" Claimed",MID(G1647,FIND($S$4,G1647)+8,30),IF(LEFT(G1647,8)=" As",MID(G1647,FIND($S$5,G1647)+8,30),IF(LEFT(G1647,8)= " Traded", MID(G1647,FIND($S$6, G1647)+8,30),IF(LEFT(G1647,8)= " Drafted", MID(G1647,FIND($S$7, G1647)+8,30),IF(LEFT(G1647,8)= " Player", MID(G1647,FIND($S$8, G1647)+8,30),"no"))))))</f>
        <v>no</v>
      </c>
      <c r="K1647" t="str">
        <f t="shared" si="103"/>
        <v>no</v>
      </c>
    </row>
    <row r="1648" spans="1:11" x14ac:dyDescent="0.25">
      <c r="A1648" s="9" t="s">
        <v>3807</v>
      </c>
      <c r="B1648" s="11">
        <f t="shared" si="100"/>
        <v>2</v>
      </c>
      <c r="C1648" s="9" t="s">
        <v>3784</v>
      </c>
      <c r="D1648" s="9" t="str">
        <f t="shared" si="101"/>
        <v>19</v>
      </c>
      <c r="E1648" s="11">
        <v>2015</v>
      </c>
      <c r="F1648" s="7">
        <f t="shared" si="102"/>
        <v>42054</v>
      </c>
      <c r="G1648" t="s">
        <v>278</v>
      </c>
      <c r="H1648" t="s">
        <v>99</v>
      </c>
      <c r="I1648" t="s">
        <v>3741</v>
      </c>
      <c r="J1648" s="2" t="str">
        <f>IF(LEFT(G1648,7)=" Signed",MID(G1648,FIND($S$3,G1648)+9,30),IF(LEFT(G1648,8)=" Claimed",MID(G1648,FIND($S$4,G1648)+8,30),IF(LEFT(G1648,8)=" As",MID(G1648,FIND($S$5,G1648)+8,30),IF(LEFT(G1648,8)= " Traded", MID(G1648,FIND($S$6, G1648)+8,30),IF(LEFT(G1648,8)= " Drafted", MID(G1648,FIND($S$7, G1648)+8,30),IF(LEFT(G1648,8)= " Player", MID(G1648,FIND($S$8, G1648)+8,30),"no"))))))</f>
        <v>Minnesota Timberwolves</v>
      </c>
      <c r="K1648" t="str">
        <f t="shared" si="103"/>
        <v>Minnesota Timberwolves</v>
      </c>
    </row>
    <row r="1649" spans="1:11" x14ac:dyDescent="0.25">
      <c r="A1649" s="9" t="s">
        <v>3807</v>
      </c>
      <c r="B1649" s="11">
        <f t="shared" si="100"/>
        <v>2</v>
      </c>
      <c r="C1649" s="9" t="s">
        <v>3784</v>
      </c>
      <c r="D1649" s="9" t="str">
        <f t="shared" si="101"/>
        <v>19</v>
      </c>
      <c r="E1649" s="11">
        <v>2015</v>
      </c>
      <c r="F1649" s="7">
        <f t="shared" si="102"/>
        <v>42054</v>
      </c>
      <c r="G1649" t="s">
        <v>1392</v>
      </c>
      <c r="H1649" t="s">
        <v>954</v>
      </c>
      <c r="I1649" t="s">
        <v>3751</v>
      </c>
      <c r="J1649" s="2" t="str">
        <f>IF(LEFT(G1649,7)=" Signed",MID(G1649,FIND($S$3,G1649)+9,30),IF(LEFT(G1649,8)=" Claimed",MID(G1649,FIND($S$4,G1649)+8,30),IF(LEFT(G1649,8)=" As",MID(G1649,FIND($S$5,G1649)+8,30),IF(LEFT(G1649,8)= " Traded", MID(G1649,FIND($S$6, G1649)+8,30),IF(LEFT(G1649,8)= " Drafted", MID(G1649,FIND($S$7, G1649)+8,30),IF(LEFT(G1649,8)= " Player", MID(G1649,FIND($S$8, G1649)+8,30),"no"))))))</f>
        <v>no</v>
      </c>
      <c r="K1649" t="str">
        <f t="shared" si="103"/>
        <v>no</v>
      </c>
    </row>
    <row r="1650" spans="1:11" x14ac:dyDescent="0.25">
      <c r="A1650" s="9" t="s">
        <v>3807</v>
      </c>
      <c r="B1650" s="11">
        <f t="shared" si="100"/>
        <v>2</v>
      </c>
      <c r="C1650" s="9" t="s">
        <v>3784</v>
      </c>
      <c r="D1650" s="9" t="str">
        <f t="shared" si="101"/>
        <v>19</v>
      </c>
      <c r="E1650" s="11">
        <v>2015</v>
      </c>
      <c r="F1650" s="7">
        <f t="shared" si="102"/>
        <v>42054</v>
      </c>
      <c r="G1650" t="s">
        <v>1393</v>
      </c>
      <c r="H1650" t="s">
        <v>525</v>
      </c>
      <c r="I1650" t="s">
        <v>3741</v>
      </c>
      <c r="J1650" s="2" t="str">
        <f>IF(LEFT(G1650,7)=" Signed",MID(G1650,FIND($S$3,G1650)+9,30),IF(LEFT(G1650,8)=" Claimed",MID(G1650,FIND($S$4,G1650)+8,30),IF(LEFT(G1650,8)=" As",MID(G1650,FIND($S$5,G1650)+8,30),IF(LEFT(G1650,8)= " Traded", MID(G1650,FIND($S$6, G1650)+8,30),IF(LEFT(G1650,8)= " Drafted", MID(G1650,FIND($S$7, G1650)+8,30),IF(LEFT(G1650,8)= " Player", MID(G1650,FIND($S$8, G1650)+8,30),"no"))))))</f>
        <v>Memphis Grizzlies.</v>
      </c>
      <c r="K1650" t="str">
        <f t="shared" si="103"/>
        <v>Memphis Grizzlies</v>
      </c>
    </row>
    <row r="1651" spans="1:11" x14ac:dyDescent="0.25">
      <c r="A1651" s="9" t="s">
        <v>3807</v>
      </c>
      <c r="B1651" s="11">
        <f t="shared" si="100"/>
        <v>2</v>
      </c>
      <c r="C1651" s="9" t="s">
        <v>3784</v>
      </c>
      <c r="D1651" s="9" t="str">
        <f t="shared" si="101"/>
        <v>19</v>
      </c>
      <c r="E1651" s="11">
        <v>2015</v>
      </c>
      <c r="F1651" s="7">
        <f t="shared" si="102"/>
        <v>42054</v>
      </c>
      <c r="G1651" t="s">
        <v>1394</v>
      </c>
      <c r="H1651" t="s">
        <v>42</v>
      </c>
      <c r="I1651" t="s">
        <v>3751</v>
      </c>
      <c r="J1651" s="2" t="str">
        <f>IF(LEFT(G1651,7)=" Signed",MID(G1651,FIND($S$3,G1651)+9,30),IF(LEFT(G1651,8)=" Claimed",MID(G1651,FIND($S$4,G1651)+8,30),IF(LEFT(G1651,8)=" As",MID(G1651,FIND($S$5,G1651)+8,30),IF(LEFT(G1651,8)= " Traded", MID(G1651,FIND($S$6, G1651)+8,30),IF(LEFT(G1651,8)= " Drafted", MID(G1651,FIND($S$7, G1651)+8,30),IF(LEFT(G1651,8)= " Player", MID(G1651,FIND($S$8, G1651)+8,30),"no"))))))</f>
        <v>no</v>
      </c>
      <c r="K1651" t="str">
        <f t="shared" si="103"/>
        <v>no</v>
      </c>
    </row>
    <row r="1652" spans="1:11" x14ac:dyDescent="0.25">
      <c r="A1652" s="9" t="s">
        <v>3807</v>
      </c>
      <c r="B1652" s="11">
        <f t="shared" si="100"/>
        <v>2</v>
      </c>
      <c r="C1652" s="9" t="s">
        <v>3784</v>
      </c>
      <c r="D1652" s="9" t="str">
        <f t="shared" si="101"/>
        <v>19</v>
      </c>
      <c r="E1652" s="11">
        <v>2015</v>
      </c>
      <c r="F1652" s="7">
        <f t="shared" si="102"/>
        <v>42054</v>
      </c>
      <c r="G1652" t="s">
        <v>1395</v>
      </c>
      <c r="H1652" t="s">
        <v>409</v>
      </c>
      <c r="J1652" s="2" t="str">
        <f>IF(LEFT(G1652,7)=" Signed",MID(G1652,FIND($S$3,G1652)+9,30),IF(LEFT(G1652,8)=" Claimed",MID(G1652,FIND($S$4,G1652)+8,30),IF(LEFT(G1652,8)=" As",MID(G1652,FIND($S$5,G1652)+8,30),IF(LEFT(G1652,8)= " Traded", MID(G1652,FIND($S$6, G1652)+8,30),IF(LEFT(G1652,8)= " Drafted", MID(G1652,FIND($S$7, G1652)+8,30),IF(LEFT(G1652,8)= " Player", MID(G1652,FIND($S$8, G1652)+8,30),"no"))))))</f>
        <v>no</v>
      </c>
      <c r="K1652" t="str">
        <f t="shared" si="103"/>
        <v>no</v>
      </c>
    </row>
    <row r="1653" spans="1:11" x14ac:dyDescent="0.25">
      <c r="A1653" s="9" t="s">
        <v>3807</v>
      </c>
      <c r="B1653" s="11">
        <f t="shared" si="100"/>
        <v>2</v>
      </c>
      <c r="C1653" s="9" t="s">
        <v>3784</v>
      </c>
      <c r="D1653" s="9" t="str">
        <f t="shared" si="101"/>
        <v>19</v>
      </c>
      <c r="E1653" s="11">
        <v>2015</v>
      </c>
      <c r="F1653" s="7">
        <f t="shared" si="102"/>
        <v>42054</v>
      </c>
      <c r="G1653" t="s">
        <v>1396</v>
      </c>
      <c r="H1653" t="s">
        <v>879</v>
      </c>
      <c r="I1653" t="s">
        <v>3751</v>
      </c>
      <c r="J1653" s="2" t="str">
        <f>IF(LEFT(G1653,7)=" Signed",MID(G1653,FIND($S$3,G1653)+9,30),IF(LEFT(G1653,8)=" Claimed",MID(G1653,FIND($S$4,G1653)+8,30),IF(LEFT(G1653,8)=" As",MID(G1653,FIND($S$5,G1653)+8,30),IF(LEFT(G1653,8)= " Traded", MID(G1653,FIND($S$6, G1653)+8,30),IF(LEFT(G1653,8)= " Drafted", MID(G1653,FIND($S$7, G1653)+8,30),IF(LEFT(G1653,8)= " Player", MID(G1653,FIND($S$8, G1653)+8,30),"no"))))))</f>
        <v>no</v>
      </c>
      <c r="K1653" t="str">
        <f t="shared" si="103"/>
        <v>no</v>
      </c>
    </row>
    <row r="1654" spans="1:11" x14ac:dyDescent="0.25">
      <c r="A1654" s="9" t="s">
        <v>3807</v>
      </c>
      <c r="B1654" s="11">
        <f t="shared" si="100"/>
        <v>2</v>
      </c>
      <c r="C1654" s="9" t="s">
        <v>3784</v>
      </c>
      <c r="D1654" s="9" t="str">
        <f t="shared" si="101"/>
        <v>19</v>
      </c>
      <c r="E1654" s="11">
        <v>2015</v>
      </c>
      <c r="F1654" s="7">
        <f t="shared" si="102"/>
        <v>42054</v>
      </c>
      <c r="G1654" t="s">
        <v>1397</v>
      </c>
      <c r="H1654" t="s">
        <v>209</v>
      </c>
      <c r="I1654" t="s">
        <v>3751</v>
      </c>
      <c r="J1654" s="2" t="str">
        <f>IF(LEFT(G1654,7)=" Signed",MID(G1654,FIND($S$3,G1654)+9,30),IF(LEFT(G1654,8)=" Claimed",MID(G1654,FIND($S$4,G1654)+8,30),IF(LEFT(G1654,8)=" As",MID(G1654,FIND($S$5,G1654)+8,30),IF(LEFT(G1654,8)= " Traded", MID(G1654,FIND($S$6, G1654)+8,30),IF(LEFT(G1654,8)= " Drafted", MID(G1654,FIND($S$7, G1654)+8,30),IF(LEFT(G1654,8)= " Player", MID(G1654,FIND($S$8, G1654)+8,30),"no"))))))</f>
        <v>no</v>
      </c>
      <c r="K1654" t="str">
        <f t="shared" si="103"/>
        <v>no</v>
      </c>
    </row>
    <row r="1655" spans="1:11" x14ac:dyDescent="0.25">
      <c r="A1655" s="9" t="s">
        <v>3807</v>
      </c>
      <c r="B1655" s="11">
        <f t="shared" si="100"/>
        <v>2</v>
      </c>
      <c r="C1655" s="9" t="s">
        <v>3784</v>
      </c>
      <c r="D1655" s="9" t="str">
        <f t="shared" si="101"/>
        <v>19</v>
      </c>
      <c r="E1655" s="11">
        <v>2015</v>
      </c>
      <c r="F1655" s="7">
        <f t="shared" si="102"/>
        <v>42054</v>
      </c>
      <c r="G1655" t="s">
        <v>1398</v>
      </c>
      <c r="H1655" t="s">
        <v>974</v>
      </c>
      <c r="I1655" t="s">
        <v>3751</v>
      </c>
      <c r="J1655" s="2" t="str">
        <f>IF(LEFT(G1655,7)=" Signed",MID(G1655,FIND($S$3,G1655)+9,30),IF(LEFT(G1655,8)=" Claimed",MID(G1655,FIND($S$4,G1655)+8,30),IF(LEFT(G1655,8)=" As",MID(G1655,FIND($S$5,G1655)+8,30),IF(LEFT(G1655,8)= " Traded", MID(G1655,FIND($S$6, G1655)+8,30),IF(LEFT(G1655,8)= " Drafted", MID(G1655,FIND($S$7, G1655)+8,30),IF(LEFT(G1655,8)= " Player", MID(G1655,FIND($S$8, G1655)+8,30),"no"))))))</f>
        <v>no</v>
      </c>
      <c r="K1655" t="str">
        <f t="shared" si="103"/>
        <v>no</v>
      </c>
    </row>
    <row r="1656" spans="1:11" x14ac:dyDescent="0.25">
      <c r="A1656" s="9" t="s">
        <v>3807</v>
      </c>
      <c r="B1656" s="11">
        <f t="shared" si="100"/>
        <v>2</v>
      </c>
      <c r="C1656" s="9" t="s">
        <v>3784</v>
      </c>
      <c r="D1656" s="9" t="str">
        <f t="shared" si="101"/>
        <v>19</v>
      </c>
      <c r="E1656" s="11">
        <v>2015</v>
      </c>
      <c r="F1656" s="7">
        <f t="shared" si="102"/>
        <v>42054</v>
      </c>
      <c r="G1656" t="s">
        <v>1399</v>
      </c>
      <c r="H1656" t="s">
        <v>581</v>
      </c>
      <c r="J1656" s="2" t="str">
        <f>IF(LEFT(G1656,7)=" Signed",MID(G1656,FIND($S$3,G1656)+9,30),IF(LEFT(G1656,8)=" Claimed",MID(G1656,FIND($S$4,G1656)+8,30),IF(LEFT(G1656,8)=" As",MID(G1656,FIND($S$5,G1656)+8,30),IF(LEFT(G1656,8)= " Traded", MID(G1656,FIND($S$6, G1656)+8,30),IF(LEFT(G1656,8)= " Drafted", MID(G1656,FIND($S$7, G1656)+8,30),IF(LEFT(G1656,8)= " Player", MID(G1656,FIND($S$8, G1656)+8,30),"no"))))))</f>
        <v>no</v>
      </c>
      <c r="K1656" t="str">
        <f t="shared" si="103"/>
        <v>no</v>
      </c>
    </row>
    <row r="1657" spans="1:11" x14ac:dyDescent="0.25">
      <c r="A1657" s="9" t="s">
        <v>3807</v>
      </c>
      <c r="B1657" s="11">
        <f t="shared" si="100"/>
        <v>2</v>
      </c>
      <c r="C1657" s="9" t="s">
        <v>3784</v>
      </c>
      <c r="D1657" s="9" t="str">
        <f t="shared" si="101"/>
        <v>19</v>
      </c>
      <c r="E1657" s="11">
        <v>2015</v>
      </c>
      <c r="F1657" s="7">
        <f t="shared" si="102"/>
        <v>42054</v>
      </c>
      <c r="G1657" t="s">
        <v>1400</v>
      </c>
      <c r="H1657" t="s">
        <v>696</v>
      </c>
      <c r="I1657" t="s">
        <v>3751</v>
      </c>
      <c r="J1657" s="2" t="str">
        <f>IF(LEFT(G1657,7)=" Signed",MID(G1657,FIND($S$3,G1657)+9,30),IF(LEFT(G1657,8)=" Claimed",MID(G1657,FIND($S$4,G1657)+8,30),IF(LEFT(G1657,8)=" As",MID(G1657,FIND($S$5,G1657)+8,30),IF(LEFT(G1657,8)= " Traded", MID(G1657,FIND($S$6, G1657)+8,30),IF(LEFT(G1657,8)= " Drafted", MID(G1657,FIND($S$7, G1657)+8,30),IF(LEFT(G1657,8)= " Player", MID(G1657,FIND($S$8, G1657)+8,30),"no"))))))</f>
        <v>no</v>
      </c>
      <c r="K1657" t="str">
        <f t="shared" si="103"/>
        <v>no</v>
      </c>
    </row>
    <row r="1658" spans="1:11" x14ac:dyDescent="0.25">
      <c r="A1658" s="9" t="s">
        <v>3807</v>
      </c>
      <c r="B1658" s="11">
        <f t="shared" si="100"/>
        <v>2</v>
      </c>
      <c r="C1658" s="9" t="s">
        <v>3784</v>
      </c>
      <c r="D1658" s="9" t="str">
        <f t="shared" si="101"/>
        <v>19</v>
      </c>
      <c r="E1658" s="11">
        <v>2015</v>
      </c>
      <c r="F1658" s="7">
        <f t="shared" si="102"/>
        <v>42054</v>
      </c>
      <c r="G1658" t="s">
        <v>1401</v>
      </c>
      <c r="H1658" t="s">
        <v>741</v>
      </c>
      <c r="I1658" t="s">
        <v>3751</v>
      </c>
      <c r="J1658" s="2" t="str">
        <f>IF(LEFT(G1658,7)=" Signed",MID(G1658,FIND($S$3,G1658)+9,30),IF(LEFT(G1658,8)=" Claimed",MID(G1658,FIND($S$4,G1658)+8,30),IF(LEFT(G1658,8)=" As",MID(G1658,FIND($S$5,G1658)+8,30),IF(LEFT(G1658,8)= " Traded", MID(G1658,FIND($S$6, G1658)+8,30),IF(LEFT(G1658,8)= " Drafted", MID(G1658,FIND($S$7, G1658)+8,30),IF(LEFT(G1658,8)= " Player", MID(G1658,FIND($S$8, G1658)+8,30),"no"))))))</f>
        <v>no</v>
      </c>
      <c r="K1658" t="str">
        <f t="shared" si="103"/>
        <v>no</v>
      </c>
    </row>
    <row r="1659" spans="1:11" x14ac:dyDescent="0.25">
      <c r="A1659" s="9" t="s">
        <v>3807</v>
      </c>
      <c r="B1659" s="11">
        <f t="shared" si="100"/>
        <v>2</v>
      </c>
      <c r="C1659" s="9" t="s">
        <v>3784</v>
      </c>
      <c r="D1659" s="9" t="str">
        <f t="shared" si="101"/>
        <v>19</v>
      </c>
      <c r="E1659" s="11">
        <v>2015</v>
      </c>
      <c r="F1659" s="7">
        <f t="shared" si="102"/>
        <v>42054</v>
      </c>
      <c r="G1659" t="s">
        <v>341</v>
      </c>
      <c r="H1659" t="s">
        <v>35</v>
      </c>
      <c r="I1659" t="s">
        <v>3741</v>
      </c>
      <c r="J1659" s="2" t="str">
        <f>IF(LEFT(G1659,7)=" Signed",MID(G1659,FIND($S$3,G1659)+9,30),IF(LEFT(G1659,8)=" Claimed",MID(G1659,FIND($S$4,G1659)+8,30),IF(LEFT(G1659,8)=" As",MID(G1659,FIND($S$5,G1659)+8,30),IF(LEFT(G1659,8)= " Traded", MID(G1659,FIND($S$6, G1659)+8,30),IF(LEFT(G1659,8)= " Drafted", MID(G1659,FIND($S$7, G1659)+8,30),IF(LEFT(G1659,8)= " Player", MID(G1659,FIND($S$8, G1659)+8,30),"no"))))))</f>
        <v>Golden State Warriors</v>
      </c>
      <c r="K1659" t="str">
        <f t="shared" si="103"/>
        <v>Golden State Warriors</v>
      </c>
    </row>
    <row r="1660" spans="1:11" x14ac:dyDescent="0.25">
      <c r="A1660" s="9" t="s">
        <v>3807</v>
      </c>
      <c r="B1660" s="11">
        <f t="shared" si="100"/>
        <v>2</v>
      </c>
      <c r="C1660" s="9" t="s">
        <v>3784</v>
      </c>
      <c r="D1660" s="9" t="str">
        <f t="shared" si="101"/>
        <v>19</v>
      </c>
      <c r="E1660" s="11">
        <v>2015</v>
      </c>
      <c r="F1660" s="7">
        <f t="shared" si="102"/>
        <v>42054</v>
      </c>
      <c r="G1660" t="s">
        <v>1402</v>
      </c>
      <c r="H1660" t="s">
        <v>756</v>
      </c>
      <c r="I1660" t="s">
        <v>3752</v>
      </c>
      <c r="J1660" s="2" t="str">
        <f>IF(LEFT(G1660,7)=" Signed",MID(G1660,FIND($S$3,G1660)+9,30),IF(LEFT(G1660,8)=" Claimed",MID(G1660,FIND($S$4,G1660)+8,30),IF(LEFT(G1660,8)=" As",MID(G1660,FIND($S$5,G1660)+8,30),IF(LEFT(G1660,8)= " Traded", MID(G1660,FIND($S$6, G1660)+8,30),IF(LEFT(G1660,8)= " Drafted", MID(G1660,FIND($S$7, G1660)+8,30),IF(LEFT(G1660,8)= " Player", MID(G1660,FIND($S$8, G1660)+8,30),"no"))))))</f>
        <v>no</v>
      </c>
      <c r="K1660" t="str">
        <f t="shared" si="103"/>
        <v>no</v>
      </c>
    </row>
    <row r="1661" spans="1:11" x14ac:dyDescent="0.25">
      <c r="A1661" s="9" t="s">
        <v>3807</v>
      </c>
      <c r="B1661" s="11">
        <f t="shared" si="100"/>
        <v>2</v>
      </c>
      <c r="C1661" s="9" t="s">
        <v>3784</v>
      </c>
      <c r="D1661" s="9" t="str">
        <f t="shared" si="101"/>
        <v>19</v>
      </c>
      <c r="E1661" s="11">
        <v>2015</v>
      </c>
      <c r="F1661" s="7">
        <f t="shared" si="102"/>
        <v>42054</v>
      </c>
      <c r="G1661" t="s">
        <v>1403</v>
      </c>
      <c r="H1661" t="s">
        <v>1404</v>
      </c>
      <c r="I1661" t="s">
        <v>3751</v>
      </c>
      <c r="J1661" s="2" t="str">
        <f>IF(LEFT(G1661,7)=" Signed",MID(G1661,FIND($S$3,G1661)+9,30),IF(LEFT(G1661,8)=" Claimed",MID(G1661,FIND($S$4,G1661)+8,30),IF(LEFT(G1661,8)=" As",MID(G1661,FIND($S$5,G1661)+8,30),IF(LEFT(G1661,8)= " Traded", MID(G1661,FIND($S$6, G1661)+8,30),IF(LEFT(G1661,8)= " Drafted", MID(G1661,FIND($S$7, G1661)+8,30),IF(LEFT(G1661,8)= " Player", MID(G1661,FIND($S$8, G1661)+8,30),"no"))))))</f>
        <v>no</v>
      </c>
      <c r="K1661" t="str">
        <f t="shared" si="103"/>
        <v>no</v>
      </c>
    </row>
    <row r="1662" spans="1:11" x14ac:dyDescent="0.25">
      <c r="A1662" s="9" t="s">
        <v>3807</v>
      </c>
      <c r="B1662" s="11">
        <f t="shared" si="100"/>
        <v>2</v>
      </c>
      <c r="C1662" s="9" t="s">
        <v>3784</v>
      </c>
      <c r="D1662" s="9" t="str">
        <f t="shared" si="101"/>
        <v>19</v>
      </c>
      <c r="E1662" s="11">
        <v>2015</v>
      </c>
      <c r="F1662" s="7">
        <f t="shared" si="102"/>
        <v>42054</v>
      </c>
      <c r="G1662" t="s">
        <v>1405</v>
      </c>
      <c r="H1662" t="s">
        <v>382</v>
      </c>
      <c r="I1662" t="s">
        <v>3751</v>
      </c>
      <c r="J1662" s="2" t="str">
        <f>IF(LEFT(G1662,7)=" Signed",MID(G1662,FIND($S$3,G1662)+9,30),IF(LEFT(G1662,8)=" Claimed",MID(G1662,FIND($S$4,G1662)+8,30),IF(LEFT(G1662,8)=" As",MID(G1662,FIND($S$5,G1662)+8,30),IF(LEFT(G1662,8)= " Traded", MID(G1662,FIND($S$6, G1662)+8,30),IF(LEFT(G1662,8)= " Drafted", MID(G1662,FIND($S$7, G1662)+8,30),IF(LEFT(G1662,8)= " Player", MID(G1662,FIND($S$8, G1662)+8,30),"no"))))))</f>
        <v>no</v>
      </c>
      <c r="K1662" t="str">
        <f t="shared" si="103"/>
        <v>no</v>
      </c>
    </row>
    <row r="1663" spans="1:11" x14ac:dyDescent="0.25">
      <c r="A1663" s="9" t="s">
        <v>3807</v>
      </c>
      <c r="B1663" s="11">
        <f t="shared" si="100"/>
        <v>2</v>
      </c>
      <c r="C1663" s="9" t="s">
        <v>3784</v>
      </c>
      <c r="D1663" s="9" t="str">
        <f t="shared" si="101"/>
        <v>19</v>
      </c>
      <c r="E1663" s="11">
        <v>2015</v>
      </c>
      <c r="F1663" s="7">
        <f t="shared" si="102"/>
        <v>42054</v>
      </c>
      <c r="G1663" t="s">
        <v>1406</v>
      </c>
      <c r="H1663" t="s">
        <v>226</v>
      </c>
      <c r="I1663" t="s">
        <v>3751</v>
      </c>
      <c r="J1663" s="2" t="str">
        <f>IF(LEFT(G1663,7)=" Signed",MID(G1663,FIND($S$3,G1663)+9,30),IF(LEFT(G1663,8)=" Claimed",MID(G1663,FIND($S$4,G1663)+8,30),IF(LEFT(G1663,8)=" As",MID(G1663,FIND($S$5,G1663)+8,30),IF(LEFT(G1663,8)= " Traded", MID(G1663,FIND($S$6, G1663)+8,30),IF(LEFT(G1663,8)= " Drafted", MID(G1663,FIND($S$7, G1663)+8,30),IF(LEFT(G1663,8)= " Player", MID(G1663,FIND($S$8, G1663)+8,30),"no"))))))</f>
        <v>no</v>
      </c>
      <c r="K1663" t="str">
        <f t="shared" si="103"/>
        <v>no</v>
      </c>
    </row>
    <row r="1664" spans="1:11" x14ac:dyDescent="0.25">
      <c r="A1664" s="9" t="s">
        <v>3807</v>
      </c>
      <c r="B1664" s="11">
        <f t="shared" si="100"/>
        <v>2</v>
      </c>
      <c r="C1664" s="9" t="s">
        <v>3784</v>
      </c>
      <c r="D1664" s="9" t="str">
        <f t="shared" si="101"/>
        <v>19</v>
      </c>
      <c r="E1664" s="11">
        <v>2015</v>
      </c>
      <c r="F1664" s="7">
        <f t="shared" si="102"/>
        <v>42054</v>
      </c>
      <c r="G1664" t="s">
        <v>1407</v>
      </c>
      <c r="H1664" t="s">
        <v>659</v>
      </c>
      <c r="I1664" t="s">
        <v>3752</v>
      </c>
      <c r="J1664" s="2" t="str">
        <f>IF(LEFT(G1664,7)=" Signed",MID(G1664,FIND($S$3,G1664)+9,30),IF(LEFT(G1664,8)=" Claimed",MID(G1664,FIND($S$4,G1664)+8,30),IF(LEFT(G1664,8)=" As",MID(G1664,FIND($S$5,G1664)+8,30),IF(LEFT(G1664,8)= " Traded", MID(G1664,FIND($S$6, G1664)+8,30),IF(LEFT(G1664,8)= " Drafted", MID(G1664,FIND($S$7, G1664)+8,30),IF(LEFT(G1664,8)= " Player", MID(G1664,FIND($S$8, G1664)+8,30),"no"))))))</f>
        <v>no</v>
      </c>
      <c r="K1664" t="str">
        <f t="shared" si="103"/>
        <v>no</v>
      </c>
    </row>
    <row r="1665" spans="1:11" x14ac:dyDescent="0.25">
      <c r="A1665" s="9" t="s">
        <v>3807</v>
      </c>
      <c r="B1665" s="11">
        <f t="shared" si="100"/>
        <v>2</v>
      </c>
      <c r="C1665" s="9" t="s">
        <v>3784</v>
      </c>
      <c r="D1665" s="9" t="str">
        <f t="shared" si="101"/>
        <v>19</v>
      </c>
      <c r="E1665" s="11">
        <v>2015</v>
      </c>
      <c r="F1665" s="7">
        <f t="shared" si="102"/>
        <v>42054</v>
      </c>
      <c r="G1665" t="s">
        <v>1408</v>
      </c>
      <c r="H1665" t="s">
        <v>1409</v>
      </c>
      <c r="I1665" t="s">
        <v>3751</v>
      </c>
      <c r="J1665" s="2" t="str">
        <f>IF(LEFT(G1665,7)=" Signed",MID(G1665,FIND($S$3,G1665)+9,30),IF(LEFT(G1665,8)=" Claimed",MID(G1665,FIND($S$4,G1665)+8,30),IF(LEFT(G1665,8)=" As",MID(G1665,FIND($S$5,G1665)+8,30),IF(LEFT(G1665,8)= " Traded", MID(G1665,FIND($S$6, G1665)+8,30),IF(LEFT(G1665,8)= " Drafted", MID(G1665,FIND($S$7, G1665)+8,30),IF(LEFT(G1665,8)= " Player", MID(G1665,FIND($S$8, G1665)+8,30),"no"))))))</f>
        <v>no</v>
      </c>
      <c r="K1665" t="str">
        <f t="shared" si="103"/>
        <v>no</v>
      </c>
    </row>
    <row r="1666" spans="1:11" x14ac:dyDescent="0.25">
      <c r="A1666" s="9" t="s">
        <v>3807</v>
      </c>
      <c r="B1666" s="11">
        <f t="shared" si="100"/>
        <v>2</v>
      </c>
      <c r="C1666" s="9" t="s">
        <v>3784</v>
      </c>
      <c r="D1666" s="9" t="str">
        <f t="shared" si="101"/>
        <v>19</v>
      </c>
      <c r="E1666" s="11">
        <v>2015</v>
      </c>
      <c r="F1666" s="7">
        <f t="shared" si="102"/>
        <v>42054</v>
      </c>
      <c r="G1666" t="s">
        <v>1410</v>
      </c>
      <c r="H1666" t="s">
        <v>541</v>
      </c>
      <c r="I1666" t="s">
        <v>3751</v>
      </c>
      <c r="J1666" s="2" t="str">
        <f>IF(LEFT(G1666,7)=" Signed",MID(G1666,FIND($S$3,G1666)+9,30),IF(LEFT(G1666,8)=" Claimed",MID(G1666,FIND($S$4,G1666)+8,30),IF(LEFT(G1666,8)=" As",MID(G1666,FIND($S$5,G1666)+8,30),IF(LEFT(G1666,8)= " Traded", MID(G1666,FIND($S$6, G1666)+8,30),IF(LEFT(G1666,8)= " Drafted", MID(G1666,FIND($S$7, G1666)+8,30),IF(LEFT(G1666,8)= " Player", MID(G1666,FIND($S$8, G1666)+8,30),"no"))))))</f>
        <v>no</v>
      </c>
      <c r="K1666" t="str">
        <f t="shared" si="103"/>
        <v>no</v>
      </c>
    </row>
    <row r="1667" spans="1:11" x14ac:dyDescent="0.25">
      <c r="A1667" s="9" t="s">
        <v>3807</v>
      </c>
      <c r="B1667" s="11">
        <f t="shared" ref="B1667:B1730" si="104">IF(A1667="January",1, IF(A1667 = "February",2, IF(A1667 = "March",3,IF(A1667="April",4,IF(A1667="May",5,IF(A1667="June",6,IF(A1667="July",7,IF(A1667="August",8,IF(A1667="September",9,IF(A1667="October",10,IF(A1667="November",11,IF(A1667="December",12))))))))))))</f>
        <v>2</v>
      </c>
      <c r="C1667" s="9" t="s">
        <v>3784</v>
      </c>
      <c r="D1667" s="9" t="str">
        <f t="shared" ref="D1667:D1730" si="105">LEFT(C1667,LEN(C1667)-1)</f>
        <v>19</v>
      </c>
      <c r="E1667" s="11">
        <v>2015</v>
      </c>
      <c r="F1667" s="7">
        <f t="shared" ref="F1667:F1730" si="106">DATE(E1667,B1667, D1667)</f>
        <v>42054</v>
      </c>
      <c r="G1667" t="s">
        <v>1411</v>
      </c>
      <c r="H1667" t="s">
        <v>701</v>
      </c>
      <c r="I1667" t="s">
        <v>3751</v>
      </c>
      <c r="J1667" s="2" t="str">
        <f>IF(LEFT(G1667,7)=" Signed",MID(G1667,FIND($S$3,G1667)+9,30),IF(LEFT(G1667,8)=" Claimed",MID(G1667,FIND($S$4,G1667)+8,30),IF(LEFT(G1667,8)=" As",MID(G1667,FIND($S$5,G1667)+8,30),IF(LEFT(G1667,8)= " Traded", MID(G1667,FIND($S$6, G1667)+8,30),IF(LEFT(G1667,8)= " Drafted", MID(G1667,FIND($S$7, G1667)+8,30),IF(LEFT(G1667,8)= " Player", MID(G1667,FIND($S$8, G1667)+8,30),"no"))))))</f>
        <v>no</v>
      </c>
      <c r="K1667" t="str">
        <f t="shared" ref="K1667:K1730" si="107">IF(ISNUMBER(SEARCH(".",J1667)) = TRUE, REPLACE(J1667,FIND(".",J1667),1,""),J1667)</f>
        <v>no</v>
      </c>
    </row>
    <row r="1668" spans="1:11" x14ac:dyDescent="0.25">
      <c r="A1668" s="9" t="s">
        <v>3807</v>
      </c>
      <c r="B1668" s="11">
        <f t="shared" si="104"/>
        <v>2</v>
      </c>
      <c r="C1668" s="9" t="s">
        <v>3784</v>
      </c>
      <c r="D1668" s="9" t="str">
        <f t="shared" si="105"/>
        <v>19</v>
      </c>
      <c r="E1668" s="11">
        <v>2015</v>
      </c>
      <c r="F1668" s="7">
        <f t="shared" si="106"/>
        <v>42054</v>
      </c>
      <c r="G1668" t="s">
        <v>1412</v>
      </c>
      <c r="H1668" t="s">
        <v>912</v>
      </c>
      <c r="I1668" t="s">
        <v>3752</v>
      </c>
      <c r="J1668" s="2" t="str">
        <f>IF(LEFT(G1668,7)=" Signed",MID(G1668,FIND($S$3,G1668)+9,30),IF(LEFT(G1668,8)=" Claimed",MID(G1668,FIND($S$4,G1668)+8,30),IF(LEFT(G1668,8)=" As",MID(G1668,FIND($S$5,G1668)+8,30),IF(LEFT(G1668,8)= " Traded", MID(G1668,FIND($S$6, G1668)+8,30),IF(LEFT(G1668,8)= " Drafted", MID(G1668,FIND($S$7, G1668)+8,30),IF(LEFT(G1668,8)= " Player", MID(G1668,FIND($S$8, G1668)+8,30),"no"))))))</f>
        <v>no</v>
      </c>
      <c r="K1668" t="str">
        <f t="shared" si="107"/>
        <v>no</v>
      </c>
    </row>
    <row r="1669" spans="1:11" x14ac:dyDescent="0.25">
      <c r="A1669" s="9" t="s">
        <v>3807</v>
      </c>
      <c r="B1669" s="11">
        <f t="shared" si="104"/>
        <v>2</v>
      </c>
      <c r="C1669" s="9" t="s">
        <v>3784</v>
      </c>
      <c r="D1669" s="9" t="str">
        <f t="shared" si="105"/>
        <v>19</v>
      </c>
      <c r="E1669" s="11">
        <v>2015</v>
      </c>
      <c r="F1669" s="7">
        <f t="shared" si="106"/>
        <v>42054</v>
      </c>
      <c r="G1669" t="s">
        <v>1413</v>
      </c>
      <c r="H1669" t="s">
        <v>1414</v>
      </c>
      <c r="I1669" t="s">
        <v>3751</v>
      </c>
      <c r="J1669" s="2" t="str">
        <f>IF(LEFT(G1669,7)=" Signed",MID(G1669,FIND($S$3,G1669)+9,30),IF(LEFT(G1669,8)=" Claimed",MID(G1669,FIND($S$4,G1669)+8,30),IF(LEFT(G1669,8)=" As",MID(G1669,FIND($S$5,G1669)+8,30),IF(LEFT(G1669,8)= " Traded", MID(G1669,FIND($S$6, G1669)+8,30),IF(LEFT(G1669,8)= " Drafted", MID(G1669,FIND($S$7, G1669)+8,30),IF(LEFT(G1669,8)= " Player", MID(G1669,FIND($S$8, G1669)+8,30),"no"))))))</f>
        <v>no</v>
      </c>
      <c r="K1669" t="str">
        <f t="shared" si="107"/>
        <v>no</v>
      </c>
    </row>
    <row r="1670" spans="1:11" x14ac:dyDescent="0.25">
      <c r="A1670" s="9" t="s">
        <v>3807</v>
      </c>
      <c r="B1670" s="11">
        <f t="shared" si="104"/>
        <v>2</v>
      </c>
      <c r="C1670" s="9" t="s">
        <v>3784</v>
      </c>
      <c r="D1670" s="9" t="str">
        <f t="shared" si="105"/>
        <v>19</v>
      </c>
      <c r="E1670" s="11">
        <v>2015</v>
      </c>
      <c r="F1670" s="7">
        <f t="shared" si="106"/>
        <v>42054</v>
      </c>
      <c r="G1670" t="s">
        <v>1415</v>
      </c>
      <c r="H1670" t="s">
        <v>411</v>
      </c>
      <c r="I1670" t="s">
        <v>3752</v>
      </c>
      <c r="J1670" s="2" t="str">
        <f>IF(LEFT(G1670,7)=" Signed",MID(G1670,FIND($S$3,G1670)+9,30),IF(LEFT(G1670,8)=" Claimed",MID(G1670,FIND($S$4,G1670)+8,30),IF(LEFT(G1670,8)=" As",MID(G1670,FIND($S$5,G1670)+8,30),IF(LEFT(G1670,8)= " Traded", MID(G1670,FIND($S$6, G1670)+8,30),IF(LEFT(G1670,8)= " Drafted", MID(G1670,FIND($S$7, G1670)+8,30),IF(LEFT(G1670,8)= " Player", MID(G1670,FIND($S$8, G1670)+8,30),"no"))))))</f>
        <v>no</v>
      </c>
      <c r="K1670" t="str">
        <f t="shared" si="107"/>
        <v>no</v>
      </c>
    </row>
    <row r="1671" spans="1:11" x14ac:dyDescent="0.25">
      <c r="A1671" s="9" t="s">
        <v>3807</v>
      </c>
      <c r="B1671" s="11">
        <f t="shared" si="104"/>
        <v>2</v>
      </c>
      <c r="C1671" s="9" t="s">
        <v>3784</v>
      </c>
      <c r="D1671" s="9" t="str">
        <f t="shared" si="105"/>
        <v>19</v>
      </c>
      <c r="E1671" s="11">
        <v>2020</v>
      </c>
      <c r="F1671" s="7">
        <f t="shared" si="106"/>
        <v>43880</v>
      </c>
      <c r="G1671" t="s">
        <v>34</v>
      </c>
      <c r="H1671" t="s">
        <v>1173</v>
      </c>
      <c r="I1671" t="s">
        <v>3744</v>
      </c>
      <c r="J1671" s="2" t="str">
        <f>IF(LEFT(G1671,7)=" Signed",MID(G1671,FIND($S$3,G1671)+9,30),IF(LEFT(G1671,8)=" Claimed",MID(G1671,FIND($S$4,G1671)+8,30),IF(LEFT(G1671,8)=" As",MID(G1671,FIND($S$5,G1671)+8,30),IF(LEFT(G1671,8)= " Traded", MID(G1671,FIND($S$6, G1671)+8,30),IF(LEFT(G1671,8)= " Drafted", MID(G1671,FIND($S$7, G1671)+8,30),IF(LEFT(G1671,8)= " Player", MID(G1671,FIND($S$8, G1671)+8,30),"no"))))))</f>
        <v>no</v>
      </c>
      <c r="K1671" t="str">
        <f t="shared" si="107"/>
        <v>no</v>
      </c>
    </row>
    <row r="1672" spans="1:11" x14ac:dyDescent="0.25">
      <c r="A1672" s="9" t="s">
        <v>3807</v>
      </c>
      <c r="B1672" s="11">
        <f t="shared" si="104"/>
        <v>2</v>
      </c>
      <c r="C1672" s="9" t="s">
        <v>3784</v>
      </c>
      <c r="D1672" s="9" t="str">
        <f t="shared" si="105"/>
        <v>19</v>
      </c>
      <c r="E1672" s="11">
        <v>2020</v>
      </c>
      <c r="F1672" s="7">
        <f t="shared" si="106"/>
        <v>43880</v>
      </c>
      <c r="G1672" t="s">
        <v>34</v>
      </c>
      <c r="H1672" t="s">
        <v>1330</v>
      </c>
      <c r="I1672" t="s">
        <v>3744</v>
      </c>
      <c r="J1672" s="2" t="str">
        <f>IF(LEFT(G1672,7)=" Signed",MID(G1672,FIND($S$3,G1672)+9,30),IF(LEFT(G1672,8)=" Claimed",MID(G1672,FIND($S$4,G1672)+8,30),IF(LEFT(G1672,8)=" As",MID(G1672,FIND($S$5,G1672)+8,30),IF(LEFT(G1672,8)= " Traded", MID(G1672,FIND($S$6, G1672)+8,30),IF(LEFT(G1672,8)= " Drafted", MID(G1672,FIND($S$7, G1672)+8,30),IF(LEFT(G1672,8)= " Player", MID(G1672,FIND($S$8, G1672)+8,30),"no"))))))</f>
        <v>no</v>
      </c>
      <c r="K1672" t="str">
        <f t="shared" si="107"/>
        <v>no</v>
      </c>
    </row>
    <row r="1673" spans="1:11" x14ac:dyDescent="0.25">
      <c r="A1673" s="9" t="s">
        <v>3807</v>
      </c>
      <c r="B1673" s="11">
        <f t="shared" si="104"/>
        <v>2</v>
      </c>
      <c r="C1673" s="9" t="s">
        <v>3784</v>
      </c>
      <c r="D1673" s="9" t="str">
        <f t="shared" si="105"/>
        <v>19</v>
      </c>
      <c r="E1673" s="11">
        <v>2021</v>
      </c>
      <c r="F1673" s="7">
        <f t="shared" si="106"/>
        <v>44246</v>
      </c>
      <c r="G1673" t="s">
        <v>211</v>
      </c>
      <c r="H1673" t="s">
        <v>206</v>
      </c>
      <c r="I1673" t="s">
        <v>3741</v>
      </c>
      <c r="J1673" s="2" t="str">
        <f>IF(LEFT(G1673,7)=" Signed",MID(G1673,FIND($S$3,G1673)+9,30),IF(LEFT(G1673,8)=" Claimed",MID(G1673,FIND($S$4,G1673)+8,30),IF(LEFT(G1673,8)=" As",MID(G1673,FIND($S$5,G1673)+8,30),IF(LEFT(G1673,8)= " Traded", MID(G1673,FIND($S$6, G1673)+8,30),IF(LEFT(G1673,8)= " Drafted", MID(G1673,FIND($S$7, G1673)+8,30),IF(LEFT(G1673,8)= " Player", MID(G1673,FIND($S$8, G1673)+8,30),"no"))))))</f>
        <v>Houston Rockets</v>
      </c>
      <c r="K1673" t="str">
        <f t="shared" si="107"/>
        <v>Houston Rockets</v>
      </c>
    </row>
    <row r="1674" spans="1:11" x14ac:dyDescent="0.25">
      <c r="A1674" s="9" t="s">
        <v>3807</v>
      </c>
      <c r="B1674" s="11">
        <f t="shared" si="104"/>
        <v>2</v>
      </c>
      <c r="C1674" s="9" t="s">
        <v>3784</v>
      </c>
      <c r="D1674" s="9" t="str">
        <f t="shared" si="105"/>
        <v>19</v>
      </c>
      <c r="E1674" s="11">
        <v>2022</v>
      </c>
      <c r="F1674" s="7">
        <f t="shared" si="106"/>
        <v>44611</v>
      </c>
      <c r="G1674" t="s">
        <v>997</v>
      </c>
      <c r="H1674" t="s">
        <v>712</v>
      </c>
      <c r="I1674" t="s">
        <v>3742</v>
      </c>
      <c r="J1674" s="2" t="str">
        <f>IF(LEFT(G1674,7)=" Signed",MID(G1674,FIND($S$3,G1674)+9,30),IF(LEFT(G1674,8)=" Claimed",MID(G1674,FIND($S$4,G1674)+8,30),IF(LEFT(G1674,8)=" As",MID(G1674,FIND($S$5,G1674)+8,30),IF(LEFT(G1674,8)= " Traded", MID(G1674,FIND($S$6, G1674)+8,30),IF(LEFT(G1674,8)= " Drafted", MID(G1674,FIND($S$7, G1674)+8,30),IF(LEFT(G1674,8)= " Player", MID(G1674,FIND($S$8, G1674)+8,30),"no"))))))</f>
        <v>no</v>
      </c>
      <c r="K1674" t="str">
        <f t="shared" si="107"/>
        <v>no</v>
      </c>
    </row>
    <row r="1675" spans="1:11" x14ac:dyDescent="0.25">
      <c r="A1675" s="9" t="s">
        <v>3807</v>
      </c>
      <c r="B1675" s="11">
        <f t="shared" si="104"/>
        <v>2</v>
      </c>
      <c r="C1675" s="9" t="s">
        <v>3784</v>
      </c>
      <c r="D1675" s="9" t="str">
        <f t="shared" si="105"/>
        <v>19</v>
      </c>
      <c r="E1675" s="11">
        <v>2022</v>
      </c>
      <c r="F1675" s="7">
        <f t="shared" si="106"/>
        <v>44611</v>
      </c>
      <c r="G1675" t="s">
        <v>286</v>
      </c>
      <c r="H1675" t="s">
        <v>1206</v>
      </c>
      <c r="I1675" t="s">
        <v>3742</v>
      </c>
      <c r="J1675" s="2" t="str">
        <f>IF(LEFT(G1675,7)=" Signed",MID(G1675,FIND($S$3,G1675)+9,30),IF(LEFT(G1675,8)=" Claimed",MID(G1675,FIND($S$4,G1675)+8,30),IF(LEFT(G1675,8)=" As",MID(G1675,FIND($S$5,G1675)+8,30),IF(LEFT(G1675,8)= " Traded", MID(G1675,FIND($S$6, G1675)+8,30),IF(LEFT(G1675,8)= " Drafted", MID(G1675,FIND($S$7, G1675)+8,30),IF(LEFT(G1675,8)= " Player", MID(G1675,FIND($S$8, G1675)+8,30),"no"))))))</f>
        <v>no</v>
      </c>
      <c r="K1675" t="str">
        <f t="shared" si="107"/>
        <v>no</v>
      </c>
    </row>
    <row r="1676" spans="1:11" x14ac:dyDescent="0.25">
      <c r="A1676" s="9" t="s">
        <v>3807</v>
      </c>
      <c r="B1676" s="11">
        <f t="shared" si="104"/>
        <v>2</v>
      </c>
      <c r="C1676" s="9" t="s">
        <v>3784</v>
      </c>
      <c r="D1676" s="9" t="str">
        <f t="shared" si="105"/>
        <v>19</v>
      </c>
      <c r="E1676" s="11">
        <v>2022</v>
      </c>
      <c r="F1676" s="7">
        <f t="shared" si="106"/>
        <v>44611</v>
      </c>
      <c r="G1676" t="s">
        <v>472</v>
      </c>
      <c r="H1676" t="s">
        <v>834</v>
      </c>
      <c r="I1676" t="s">
        <v>3741</v>
      </c>
      <c r="J1676" s="2" t="str">
        <f>IF(LEFT(G1676,7)=" Signed",MID(G1676,FIND($S$3,G1676)+9,30),IF(LEFT(G1676,8)=" Claimed",MID(G1676,FIND($S$4,G1676)+8,30),IF(LEFT(G1676,8)=" As",MID(G1676,FIND($S$5,G1676)+8,30),IF(LEFT(G1676,8)= " Traded", MID(G1676,FIND($S$6, G1676)+8,30),IF(LEFT(G1676,8)= " Drafted", MID(G1676,FIND($S$7, G1676)+8,30),IF(LEFT(G1676,8)= " Player", MID(G1676,FIND($S$8, G1676)+8,30),"no"))))))</f>
        <v>Chicago Bulls</v>
      </c>
      <c r="K1676" t="str">
        <f t="shared" si="107"/>
        <v>Chicago Bulls</v>
      </c>
    </row>
    <row r="1677" spans="1:11" x14ac:dyDescent="0.25">
      <c r="A1677" s="9" t="s">
        <v>3807</v>
      </c>
      <c r="B1677" s="11">
        <f t="shared" si="104"/>
        <v>2</v>
      </c>
      <c r="C1677" s="9" t="s">
        <v>3785</v>
      </c>
      <c r="D1677" s="9" t="str">
        <f t="shared" si="105"/>
        <v>2</v>
      </c>
      <c r="E1677" s="11">
        <v>2012</v>
      </c>
      <c r="F1677" s="7">
        <f t="shared" si="106"/>
        <v>40941</v>
      </c>
      <c r="G1677" t="s">
        <v>1416</v>
      </c>
      <c r="H1677" t="s">
        <v>581</v>
      </c>
      <c r="I1677" t="s">
        <v>3741</v>
      </c>
      <c r="J1677" s="2" t="str">
        <f>IF(LEFT(G1677,7)=" Signed",MID(G1677,FIND($S$3,G1677)+9,30),IF(LEFT(G1677,8)=" Claimed",MID(G1677,FIND($S$4,G1677)+8,30),IF(LEFT(G1677,8)=" As",MID(G1677,FIND($S$5,G1677)+8,30),IF(LEFT(G1677,8)= " Traded", MID(G1677,FIND($S$6, G1677)+8,30),IF(LEFT(G1677,8)= " Drafted", MID(G1677,FIND($S$7, G1677)+8,30),IF(LEFT(G1677,8)= " Player", MID(G1677,FIND($S$8, G1677)+8,30),"no"))))))</f>
        <v>Orlando Magic.</v>
      </c>
      <c r="K1677" t="str">
        <f t="shared" si="107"/>
        <v>Orlando Magic</v>
      </c>
    </row>
    <row r="1678" spans="1:11" x14ac:dyDescent="0.25">
      <c r="A1678" s="9" t="s">
        <v>3807</v>
      </c>
      <c r="B1678" s="11">
        <f t="shared" si="104"/>
        <v>2</v>
      </c>
      <c r="C1678" s="9" t="s">
        <v>3785</v>
      </c>
      <c r="D1678" s="9" t="str">
        <f t="shared" si="105"/>
        <v>2</v>
      </c>
      <c r="E1678" s="11">
        <v>2014</v>
      </c>
      <c r="F1678" s="7">
        <f t="shared" si="106"/>
        <v>41672</v>
      </c>
      <c r="G1678" t="s">
        <v>100</v>
      </c>
      <c r="H1678" t="s">
        <v>253</v>
      </c>
      <c r="I1678" t="s">
        <v>3747</v>
      </c>
      <c r="J1678" s="2" t="str">
        <f>IF(LEFT(G1678,7)=" Signed",MID(G1678,FIND($S$3,G1678)+9,30),IF(LEFT(G1678,8)=" Claimed",MID(G1678,FIND($S$4,G1678)+8,30),IF(LEFT(G1678,8)=" As",MID(G1678,FIND($S$5,G1678)+8,30),IF(LEFT(G1678,8)= " Traded", MID(G1678,FIND($S$6, G1678)+8,30),IF(LEFT(G1678,8)= " Drafted", MID(G1678,FIND($S$7, G1678)+8,30),IF(LEFT(G1678,8)= " Player", MID(G1678,FIND($S$8, G1678)+8,30),"no"))))))</f>
        <v>no</v>
      </c>
      <c r="K1678" t="str">
        <f t="shared" si="107"/>
        <v>no</v>
      </c>
    </row>
    <row r="1679" spans="1:11" x14ac:dyDescent="0.25">
      <c r="A1679" s="9" t="s">
        <v>3807</v>
      </c>
      <c r="B1679" s="11">
        <f t="shared" si="104"/>
        <v>2</v>
      </c>
      <c r="C1679" s="9" t="s">
        <v>3785</v>
      </c>
      <c r="D1679" s="9" t="str">
        <f t="shared" si="105"/>
        <v>2</v>
      </c>
      <c r="E1679" s="11">
        <v>2015</v>
      </c>
      <c r="F1679" s="7">
        <f t="shared" si="106"/>
        <v>42037</v>
      </c>
      <c r="G1679" t="s">
        <v>142</v>
      </c>
      <c r="H1679" t="s">
        <v>35</v>
      </c>
      <c r="I1679" t="s">
        <v>3741</v>
      </c>
      <c r="J1679" s="2" t="str">
        <f>IF(LEFT(G1679,7)=" Signed",MID(G1679,FIND($S$3,G1679)+9,30),IF(LEFT(G1679,8)=" Claimed",MID(G1679,FIND($S$4,G1679)+8,30),IF(LEFT(G1679,8)=" As",MID(G1679,FIND($S$5,G1679)+8,30),IF(LEFT(G1679,8)= " Traded", MID(G1679,FIND($S$6, G1679)+8,30),IF(LEFT(G1679,8)= " Drafted", MID(G1679,FIND($S$7, G1679)+8,30),IF(LEFT(G1679,8)= " Player", MID(G1679,FIND($S$8, G1679)+8,30),"no"))))))</f>
        <v>Golden State Warriors.</v>
      </c>
      <c r="K1679" t="str">
        <f t="shared" si="107"/>
        <v>Golden State Warriors</v>
      </c>
    </row>
    <row r="1680" spans="1:11" x14ac:dyDescent="0.25">
      <c r="A1680" s="9" t="s">
        <v>3807</v>
      </c>
      <c r="B1680" s="11">
        <f t="shared" si="104"/>
        <v>2</v>
      </c>
      <c r="C1680" s="9" t="s">
        <v>3785</v>
      </c>
      <c r="D1680" s="9" t="str">
        <f t="shared" si="105"/>
        <v>2</v>
      </c>
      <c r="E1680" s="11">
        <v>2015</v>
      </c>
      <c r="F1680" s="7">
        <f t="shared" si="106"/>
        <v>42037</v>
      </c>
      <c r="G1680" t="s">
        <v>113</v>
      </c>
      <c r="H1680" t="s">
        <v>525</v>
      </c>
      <c r="I1680" t="s">
        <v>3741</v>
      </c>
      <c r="J1680" s="2" t="str">
        <f>IF(LEFT(G1680,7)=" Signed",MID(G1680,FIND($S$3,G1680)+9,30),IF(LEFT(G1680,8)=" Claimed",MID(G1680,FIND($S$4,G1680)+8,30),IF(LEFT(G1680,8)=" As",MID(G1680,FIND($S$5,G1680)+8,30),IF(LEFT(G1680,8)= " Traded", MID(G1680,FIND($S$6, G1680)+8,30),IF(LEFT(G1680,8)= " Drafted", MID(G1680,FIND($S$7, G1680)+8,30),IF(LEFT(G1680,8)= " Player", MID(G1680,FIND($S$8, G1680)+8,30),"no"))))))</f>
        <v>Memphis Grizzlies.</v>
      </c>
      <c r="K1680" t="str">
        <f t="shared" si="107"/>
        <v>Memphis Grizzlies</v>
      </c>
    </row>
    <row r="1681" spans="1:11" x14ac:dyDescent="0.25">
      <c r="A1681" s="9" t="s">
        <v>3807</v>
      </c>
      <c r="B1681" s="11">
        <f t="shared" si="104"/>
        <v>2</v>
      </c>
      <c r="C1681" s="9" t="s">
        <v>3785</v>
      </c>
      <c r="D1681" s="9" t="str">
        <f t="shared" si="105"/>
        <v>2</v>
      </c>
      <c r="E1681" s="11">
        <v>2017</v>
      </c>
      <c r="F1681" s="7">
        <f t="shared" si="106"/>
        <v>42768</v>
      </c>
      <c r="G1681" t="s">
        <v>1417</v>
      </c>
      <c r="H1681" t="s">
        <v>541</v>
      </c>
      <c r="I1681" t="s">
        <v>3752</v>
      </c>
      <c r="J1681" s="2" t="str">
        <f>IF(LEFT(G1681,7)=" Signed",MID(G1681,FIND($S$3,G1681)+9,30),IF(LEFT(G1681,8)=" Claimed",MID(G1681,FIND($S$4,G1681)+8,30),IF(LEFT(G1681,8)=" As",MID(G1681,FIND($S$5,G1681)+8,30),IF(LEFT(G1681,8)= " Traded", MID(G1681,FIND($S$6, G1681)+8,30),IF(LEFT(G1681,8)= " Drafted", MID(G1681,FIND($S$7, G1681)+8,30),IF(LEFT(G1681,8)= " Player", MID(G1681,FIND($S$8, G1681)+8,30),"no"))))))</f>
        <v>no</v>
      </c>
      <c r="K1681" t="str">
        <f t="shared" si="107"/>
        <v>no</v>
      </c>
    </row>
    <row r="1682" spans="1:11" x14ac:dyDescent="0.25">
      <c r="A1682" s="9" t="s">
        <v>3807</v>
      </c>
      <c r="B1682" s="11">
        <f t="shared" si="104"/>
        <v>2</v>
      </c>
      <c r="C1682" s="9" t="s">
        <v>3785</v>
      </c>
      <c r="D1682" s="9" t="str">
        <f t="shared" si="105"/>
        <v>2</v>
      </c>
      <c r="E1682" s="11">
        <v>2018</v>
      </c>
      <c r="F1682" s="7">
        <f t="shared" si="106"/>
        <v>43133</v>
      </c>
      <c r="G1682" t="s">
        <v>1154</v>
      </c>
      <c r="H1682" t="s">
        <v>918</v>
      </c>
      <c r="I1682" t="s">
        <v>3741</v>
      </c>
      <c r="J1682" s="2" t="str">
        <f>IF(LEFT(G1682,7)=" Signed",MID(G1682,FIND($S$3,G1682)+9,30),IF(LEFT(G1682,8)=" Claimed",MID(G1682,FIND($S$4,G1682)+8,30),IF(LEFT(G1682,8)=" As",MID(G1682,FIND($S$5,G1682)+8,30),IF(LEFT(G1682,8)= " Traded", MID(G1682,FIND($S$6, G1682)+8,30),IF(LEFT(G1682,8)= " Drafted", MID(G1682,FIND($S$7, G1682)+8,30),IF(LEFT(G1682,8)= " Player", MID(G1682,FIND($S$8, G1682)+8,30),"no"))))))</f>
        <v>Phoenix Suns.</v>
      </c>
      <c r="K1682" t="str">
        <f t="shared" si="107"/>
        <v>Phoenix Suns</v>
      </c>
    </row>
    <row r="1683" spans="1:11" x14ac:dyDescent="0.25">
      <c r="A1683" s="9" t="s">
        <v>3807</v>
      </c>
      <c r="B1683" s="11">
        <f t="shared" si="104"/>
        <v>2</v>
      </c>
      <c r="C1683" s="9" t="s">
        <v>3785</v>
      </c>
      <c r="D1683" s="9" t="str">
        <f t="shared" si="105"/>
        <v>2</v>
      </c>
      <c r="E1683" s="11">
        <v>2018</v>
      </c>
      <c r="F1683" s="7">
        <f t="shared" si="106"/>
        <v>43133</v>
      </c>
      <c r="G1683" t="s">
        <v>947</v>
      </c>
      <c r="H1683" t="s">
        <v>1058</v>
      </c>
      <c r="I1683" t="s">
        <v>3747</v>
      </c>
      <c r="J1683" s="2" t="str">
        <f>IF(LEFT(G1683,7)=" Signed",MID(G1683,FIND($S$3,G1683)+9,30),IF(LEFT(G1683,8)=" Claimed",MID(G1683,FIND($S$4,G1683)+8,30),IF(LEFT(G1683,8)=" As",MID(G1683,FIND($S$5,G1683)+8,30),IF(LEFT(G1683,8)= " Traded", MID(G1683,FIND($S$6, G1683)+8,30),IF(LEFT(G1683,8)= " Drafted", MID(G1683,FIND($S$7, G1683)+8,30),IF(LEFT(G1683,8)= " Player", MID(G1683,FIND($S$8, G1683)+8,30),"no"))))))</f>
        <v>no</v>
      </c>
      <c r="K1683" t="str">
        <f t="shared" si="107"/>
        <v>no</v>
      </c>
    </row>
    <row r="1684" spans="1:11" x14ac:dyDescent="0.25">
      <c r="A1684" s="9" t="s">
        <v>3807</v>
      </c>
      <c r="B1684" s="11">
        <f t="shared" si="104"/>
        <v>2</v>
      </c>
      <c r="C1684" s="9" t="s">
        <v>3785</v>
      </c>
      <c r="D1684" s="9" t="str">
        <f t="shared" si="105"/>
        <v>2</v>
      </c>
      <c r="E1684" s="11">
        <v>2019</v>
      </c>
      <c r="F1684" s="7">
        <f t="shared" si="106"/>
        <v>43498</v>
      </c>
      <c r="G1684" t="s">
        <v>947</v>
      </c>
      <c r="H1684" t="s">
        <v>849</v>
      </c>
      <c r="I1684" t="s">
        <v>3747</v>
      </c>
      <c r="J1684" s="2" t="str">
        <f>IF(LEFT(G1684,7)=" Signed",MID(G1684,FIND($S$3,G1684)+9,30),IF(LEFT(G1684,8)=" Claimed",MID(G1684,FIND($S$4,G1684)+8,30),IF(LEFT(G1684,8)=" As",MID(G1684,FIND($S$5,G1684)+8,30),IF(LEFT(G1684,8)= " Traded", MID(G1684,FIND($S$6, G1684)+8,30),IF(LEFT(G1684,8)= " Drafted", MID(G1684,FIND($S$7, G1684)+8,30),IF(LEFT(G1684,8)= " Player", MID(G1684,FIND($S$8, G1684)+8,30),"no"))))))</f>
        <v>no</v>
      </c>
      <c r="K1684" t="str">
        <f t="shared" si="107"/>
        <v>no</v>
      </c>
    </row>
    <row r="1685" spans="1:11" x14ac:dyDescent="0.25">
      <c r="A1685" s="9" t="s">
        <v>3807</v>
      </c>
      <c r="B1685" s="11">
        <f t="shared" si="104"/>
        <v>2</v>
      </c>
      <c r="C1685" s="9" t="s">
        <v>3785</v>
      </c>
      <c r="D1685" s="9" t="str">
        <f t="shared" si="105"/>
        <v>2</v>
      </c>
      <c r="E1685" s="11">
        <v>2019</v>
      </c>
      <c r="F1685" s="7">
        <f t="shared" si="106"/>
        <v>43498</v>
      </c>
      <c r="G1685" t="s">
        <v>73</v>
      </c>
      <c r="H1685" t="s">
        <v>635</v>
      </c>
      <c r="I1685" t="s">
        <v>3747</v>
      </c>
      <c r="J1685" s="2" t="str">
        <f>IF(LEFT(G1685,7)=" Signed",MID(G1685,FIND($S$3,G1685)+9,30),IF(LEFT(G1685,8)=" Claimed",MID(G1685,FIND($S$4,G1685)+8,30),IF(LEFT(G1685,8)=" As",MID(G1685,FIND($S$5,G1685)+8,30),IF(LEFT(G1685,8)= " Traded", MID(G1685,FIND($S$6, G1685)+8,30),IF(LEFT(G1685,8)= " Drafted", MID(G1685,FIND($S$7, G1685)+8,30),IF(LEFT(G1685,8)= " Player", MID(G1685,FIND($S$8, G1685)+8,30),"no"))))))</f>
        <v>no</v>
      </c>
      <c r="K1685" t="str">
        <f t="shared" si="107"/>
        <v>no</v>
      </c>
    </row>
    <row r="1686" spans="1:11" x14ac:dyDescent="0.25">
      <c r="A1686" s="9" t="s">
        <v>3807</v>
      </c>
      <c r="B1686" s="11">
        <f t="shared" si="104"/>
        <v>2</v>
      </c>
      <c r="C1686" s="9" t="s">
        <v>3785</v>
      </c>
      <c r="D1686" s="9" t="str">
        <f t="shared" si="105"/>
        <v>2</v>
      </c>
      <c r="E1686" s="11">
        <v>2019</v>
      </c>
      <c r="F1686" s="7">
        <f t="shared" si="106"/>
        <v>43498</v>
      </c>
      <c r="G1686" t="s">
        <v>913</v>
      </c>
      <c r="H1686" t="s">
        <v>316</v>
      </c>
      <c r="I1686" t="s">
        <v>3747</v>
      </c>
      <c r="J1686" s="2" t="str">
        <f>IF(LEFT(G1686,7)=" Signed",MID(G1686,FIND($S$3,G1686)+9,30),IF(LEFT(G1686,8)=" Claimed",MID(G1686,FIND($S$4,G1686)+8,30),IF(LEFT(G1686,8)=" As",MID(G1686,FIND($S$5,G1686)+8,30),IF(LEFT(G1686,8)= " Traded", MID(G1686,FIND($S$6, G1686)+8,30),IF(LEFT(G1686,8)= " Drafted", MID(G1686,FIND($S$7, G1686)+8,30),IF(LEFT(G1686,8)= " Player", MID(G1686,FIND($S$8, G1686)+8,30),"no"))))))</f>
        <v>no</v>
      </c>
      <c r="K1686" t="str">
        <f t="shared" si="107"/>
        <v>no</v>
      </c>
    </row>
    <row r="1687" spans="1:11" x14ac:dyDescent="0.25">
      <c r="A1687" s="9" t="s">
        <v>3807</v>
      </c>
      <c r="B1687" s="11">
        <f t="shared" si="104"/>
        <v>2</v>
      </c>
      <c r="C1687" s="9" t="s">
        <v>3786</v>
      </c>
      <c r="D1687" s="9" t="str">
        <f t="shared" si="105"/>
        <v>20</v>
      </c>
      <c r="E1687" s="11">
        <v>2002</v>
      </c>
      <c r="F1687" s="7">
        <f t="shared" si="106"/>
        <v>37307</v>
      </c>
      <c r="G1687" t="s">
        <v>1418</v>
      </c>
      <c r="H1687" t="s">
        <v>530</v>
      </c>
      <c r="I1687" t="s">
        <v>3752</v>
      </c>
      <c r="J1687" s="2" t="str">
        <f>IF(LEFT(G1687,7)=" Signed",MID(G1687,FIND($S$3,G1687)+9,30),IF(LEFT(G1687,8)=" Claimed",MID(G1687,FIND($S$4,G1687)+8,30),IF(LEFT(G1687,8)=" As",MID(G1687,FIND($S$5,G1687)+8,30),IF(LEFT(G1687,8)= " Traded", MID(G1687,FIND($S$6, G1687)+8,30),IF(LEFT(G1687,8)= " Drafted", MID(G1687,FIND($S$7, G1687)+8,30),IF(LEFT(G1687,8)= " Player", MID(G1687,FIND($S$8, G1687)+8,30),"no"))))))</f>
        <v>no</v>
      </c>
      <c r="K1687" t="str">
        <f t="shared" si="107"/>
        <v>no</v>
      </c>
    </row>
    <row r="1688" spans="1:11" x14ac:dyDescent="0.25">
      <c r="A1688" s="9" t="s">
        <v>3807</v>
      </c>
      <c r="B1688" s="11">
        <f t="shared" si="104"/>
        <v>2</v>
      </c>
      <c r="C1688" s="9" t="s">
        <v>3786</v>
      </c>
      <c r="D1688" s="9" t="str">
        <f t="shared" si="105"/>
        <v>20</v>
      </c>
      <c r="E1688" s="11">
        <v>2012</v>
      </c>
      <c r="F1688" s="7">
        <f t="shared" si="106"/>
        <v>40959</v>
      </c>
      <c r="G1688" t="s">
        <v>100</v>
      </c>
      <c r="H1688" t="s">
        <v>1419</v>
      </c>
      <c r="I1688" t="s">
        <v>3747</v>
      </c>
      <c r="J1688" s="2" t="str">
        <f>IF(LEFT(G1688,7)=" Signed",MID(G1688,FIND($S$3,G1688)+9,30),IF(LEFT(G1688,8)=" Claimed",MID(G1688,FIND($S$4,G1688)+8,30),IF(LEFT(G1688,8)=" As",MID(G1688,FIND($S$5,G1688)+8,30),IF(LEFT(G1688,8)= " Traded", MID(G1688,FIND($S$6, G1688)+8,30),IF(LEFT(G1688,8)= " Drafted", MID(G1688,FIND($S$7, G1688)+8,30),IF(LEFT(G1688,8)= " Player", MID(G1688,FIND($S$8, G1688)+8,30),"no"))))))</f>
        <v>no</v>
      </c>
      <c r="K1688" t="str">
        <f t="shared" si="107"/>
        <v>no</v>
      </c>
    </row>
    <row r="1689" spans="1:11" x14ac:dyDescent="0.25">
      <c r="A1689" s="9" t="s">
        <v>3807</v>
      </c>
      <c r="B1689" s="11">
        <f t="shared" si="104"/>
        <v>2</v>
      </c>
      <c r="C1689" s="9" t="s">
        <v>3786</v>
      </c>
      <c r="D1689" s="9" t="str">
        <f t="shared" si="105"/>
        <v>20</v>
      </c>
      <c r="E1689" s="11">
        <v>2013</v>
      </c>
      <c r="F1689" s="7">
        <f t="shared" si="106"/>
        <v>41325</v>
      </c>
      <c r="G1689" t="s">
        <v>1420</v>
      </c>
      <c r="H1689" t="s">
        <v>1421</v>
      </c>
      <c r="I1689" t="s">
        <v>3752</v>
      </c>
      <c r="J1689" s="2" t="str">
        <f>IF(LEFT(G1689,7)=" Signed",MID(G1689,FIND($S$3,G1689)+9,30),IF(LEFT(G1689,8)=" Claimed",MID(G1689,FIND($S$4,G1689)+8,30),IF(LEFT(G1689,8)=" As",MID(G1689,FIND($S$5,G1689)+8,30),IF(LEFT(G1689,8)= " Traded", MID(G1689,FIND($S$6, G1689)+8,30),IF(LEFT(G1689,8)= " Drafted", MID(G1689,FIND($S$7, G1689)+8,30),IF(LEFT(G1689,8)= " Player", MID(G1689,FIND($S$8, G1689)+8,30),"no"))))))</f>
        <v>no</v>
      </c>
      <c r="K1689" t="str">
        <f t="shared" si="107"/>
        <v>no</v>
      </c>
    </row>
    <row r="1690" spans="1:11" x14ac:dyDescent="0.25">
      <c r="A1690" s="9" t="s">
        <v>3807</v>
      </c>
      <c r="B1690" s="11">
        <f t="shared" si="104"/>
        <v>2</v>
      </c>
      <c r="C1690" s="9" t="s">
        <v>3786</v>
      </c>
      <c r="D1690" s="9" t="str">
        <f t="shared" si="105"/>
        <v>20</v>
      </c>
      <c r="E1690" s="11">
        <v>2013</v>
      </c>
      <c r="F1690" s="7">
        <f t="shared" si="106"/>
        <v>41325</v>
      </c>
      <c r="G1690" t="s">
        <v>1422</v>
      </c>
      <c r="H1690" t="s">
        <v>353</v>
      </c>
      <c r="I1690" t="s">
        <v>3752</v>
      </c>
      <c r="J1690" s="2" t="str">
        <f>IF(LEFT(G1690,7)=" Signed",MID(G1690,FIND($S$3,G1690)+9,30),IF(LEFT(G1690,8)=" Claimed",MID(G1690,FIND($S$4,G1690)+8,30),IF(LEFT(G1690,8)=" As",MID(G1690,FIND($S$5,G1690)+8,30),IF(LEFT(G1690,8)= " Traded", MID(G1690,FIND($S$6, G1690)+8,30),IF(LEFT(G1690,8)= " Drafted", MID(G1690,FIND($S$7, G1690)+8,30),IF(LEFT(G1690,8)= " Player", MID(G1690,FIND($S$8, G1690)+8,30),"no"))))))</f>
        <v>no</v>
      </c>
      <c r="K1690" t="str">
        <f t="shared" si="107"/>
        <v>no</v>
      </c>
    </row>
    <row r="1691" spans="1:11" x14ac:dyDescent="0.25">
      <c r="A1691" s="9" t="s">
        <v>3807</v>
      </c>
      <c r="B1691" s="11">
        <f t="shared" si="104"/>
        <v>2</v>
      </c>
      <c r="C1691" s="9" t="s">
        <v>3786</v>
      </c>
      <c r="D1691" s="9" t="str">
        <f t="shared" si="105"/>
        <v>20</v>
      </c>
      <c r="E1691" s="11">
        <v>2014</v>
      </c>
      <c r="F1691" s="7">
        <f t="shared" si="106"/>
        <v>41690</v>
      </c>
      <c r="G1691" t="s">
        <v>1423</v>
      </c>
      <c r="H1691" t="s">
        <v>981</v>
      </c>
      <c r="I1691" t="s">
        <v>3752</v>
      </c>
      <c r="J1691" s="2" t="str">
        <f>IF(LEFT(G1691,7)=" Signed",MID(G1691,FIND($S$3,G1691)+9,30),IF(LEFT(G1691,8)=" Claimed",MID(G1691,FIND($S$4,G1691)+8,30),IF(LEFT(G1691,8)=" As",MID(G1691,FIND($S$5,G1691)+8,30),IF(LEFT(G1691,8)= " Traded", MID(G1691,FIND($S$6, G1691)+8,30),IF(LEFT(G1691,8)= " Drafted", MID(G1691,FIND($S$7, G1691)+8,30),IF(LEFT(G1691,8)= " Player", MID(G1691,FIND($S$8, G1691)+8,30),"no"))))))</f>
        <v>no</v>
      </c>
      <c r="K1691" t="str">
        <f t="shared" si="107"/>
        <v>no</v>
      </c>
    </row>
    <row r="1692" spans="1:11" x14ac:dyDescent="0.25">
      <c r="A1692" s="9" t="s">
        <v>3807</v>
      </c>
      <c r="B1692" s="11">
        <f t="shared" si="104"/>
        <v>2</v>
      </c>
      <c r="C1692" s="9" t="s">
        <v>3786</v>
      </c>
      <c r="D1692" s="9" t="str">
        <f t="shared" si="105"/>
        <v>20</v>
      </c>
      <c r="E1692" s="11">
        <v>2014</v>
      </c>
      <c r="F1692" s="7">
        <f t="shared" si="106"/>
        <v>41690</v>
      </c>
      <c r="G1692" t="s">
        <v>1424</v>
      </c>
      <c r="H1692" t="s">
        <v>881</v>
      </c>
      <c r="I1692" t="s">
        <v>3752</v>
      </c>
      <c r="J1692" s="2" t="str">
        <f>IF(LEFT(G1692,7)=" Signed",MID(G1692,FIND($S$3,G1692)+9,30),IF(LEFT(G1692,8)=" Claimed",MID(G1692,FIND($S$4,G1692)+8,30),IF(LEFT(G1692,8)=" As",MID(G1692,FIND($S$5,G1692)+8,30),IF(LEFT(G1692,8)= " Traded", MID(G1692,FIND($S$6, G1692)+8,30),IF(LEFT(G1692,8)= " Drafted", MID(G1692,FIND($S$7, G1692)+8,30),IF(LEFT(G1692,8)= " Player", MID(G1692,FIND($S$8, G1692)+8,30),"no"))))))</f>
        <v>no</v>
      </c>
      <c r="K1692" t="str">
        <f t="shared" si="107"/>
        <v>no</v>
      </c>
    </row>
    <row r="1693" spans="1:11" x14ac:dyDescent="0.25">
      <c r="A1693" s="9" t="s">
        <v>3807</v>
      </c>
      <c r="B1693" s="11">
        <f t="shared" si="104"/>
        <v>2</v>
      </c>
      <c r="C1693" s="9" t="s">
        <v>3786</v>
      </c>
      <c r="D1693" s="9" t="str">
        <f t="shared" si="105"/>
        <v>20</v>
      </c>
      <c r="E1693" s="11">
        <v>2014</v>
      </c>
      <c r="F1693" s="7">
        <f t="shared" si="106"/>
        <v>41690</v>
      </c>
      <c r="G1693" t="s">
        <v>1425</v>
      </c>
      <c r="H1693" t="s">
        <v>1426</v>
      </c>
      <c r="I1693" t="s">
        <v>3752</v>
      </c>
      <c r="J1693" s="2" t="str">
        <f>IF(LEFT(G1693,7)=" Signed",MID(G1693,FIND($S$3,G1693)+9,30),IF(LEFT(G1693,8)=" Claimed",MID(G1693,FIND($S$4,G1693)+8,30),IF(LEFT(G1693,8)=" As",MID(G1693,FIND($S$5,G1693)+8,30),IF(LEFT(G1693,8)= " Traded", MID(G1693,FIND($S$6, G1693)+8,30),IF(LEFT(G1693,8)= " Drafted", MID(G1693,FIND($S$7, G1693)+8,30),IF(LEFT(G1693,8)= " Player", MID(G1693,FIND($S$8, G1693)+8,30),"no"))))))</f>
        <v>no</v>
      </c>
      <c r="K1693" t="str">
        <f t="shared" si="107"/>
        <v>no</v>
      </c>
    </row>
    <row r="1694" spans="1:11" x14ac:dyDescent="0.25">
      <c r="A1694" s="9" t="s">
        <v>3807</v>
      </c>
      <c r="B1694" s="11">
        <f t="shared" si="104"/>
        <v>2</v>
      </c>
      <c r="C1694" s="9" t="s">
        <v>3786</v>
      </c>
      <c r="D1694" s="9" t="str">
        <f t="shared" si="105"/>
        <v>20</v>
      </c>
      <c r="E1694" s="11">
        <v>2014</v>
      </c>
      <c r="F1694" s="7">
        <f t="shared" si="106"/>
        <v>41690</v>
      </c>
      <c r="G1694" t="s">
        <v>1427</v>
      </c>
      <c r="H1694" t="s">
        <v>1428</v>
      </c>
      <c r="I1694" t="s">
        <v>3752</v>
      </c>
      <c r="J1694" s="2" t="str">
        <f>IF(LEFT(G1694,7)=" Signed",MID(G1694,FIND($S$3,G1694)+9,30),IF(LEFT(G1694,8)=" Claimed",MID(G1694,FIND($S$4,G1694)+8,30),IF(LEFT(G1694,8)=" As",MID(G1694,FIND($S$5,G1694)+8,30),IF(LEFT(G1694,8)= " Traded", MID(G1694,FIND($S$6, G1694)+8,30),IF(LEFT(G1694,8)= " Drafted", MID(G1694,FIND($S$7, G1694)+8,30),IF(LEFT(G1694,8)= " Player", MID(G1694,FIND($S$8, G1694)+8,30),"no"))))))</f>
        <v>no</v>
      </c>
      <c r="K1694" t="str">
        <f t="shared" si="107"/>
        <v>no</v>
      </c>
    </row>
    <row r="1695" spans="1:11" x14ac:dyDescent="0.25">
      <c r="A1695" s="9" t="s">
        <v>3807</v>
      </c>
      <c r="B1695" s="11">
        <f t="shared" si="104"/>
        <v>2</v>
      </c>
      <c r="C1695" s="9" t="s">
        <v>3786</v>
      </c>
      <c r="D1695" s="9" t="str">
        <f t="shared" si="105"/>
        <v>20</v>
      </c>
      <c r="E1695" s="11">
        <v>2015</v>
      </c>
      <c r="F1695" s="7">
        <f t="shared" si="106"/>
        <v>42055</v>
      </c>
      <c r="G1695" t="s">
        <v>271</v>
      </c>
      <c r="H1695" t="s">
        <v>86</v>
      </c>
      <c r="I1695" t="s">
        <v>3741</v>
      </c>
      <c r="J1695" s="2" t="str">
        <f>IF(LEFT(G1695,7)=" Signed",MID(G1695,FIND($S$3,G1695)+9,30),IF(LEFT(G1695,8)=" Claimed",MID(G1695,FIND($S$4,G1695)+8,30),IF(LEFT(G1695,8)=" As",MID(G1695,FIND($S$5,G1695)+8,30),IF(LEFT(G1695,8)= " Traded", MID(G1695,FIND($S$6, G1695)+8,30),IF(LEFT(G1695,8)= " Drafted", MID(G1695,FIND($S$7, G1695)+8,30),IF(LEFT(G1695,8)= " Player", MID(G1695,FIND($S$8, G1695)+8,30),"no"))))))</f>
        <v>Sacramento Kings.</v>
      </c>
      <c r="K1695" t="str">
        <f t="shared" si="107"/>
        <v>Sacramento Kings</v>
      </c>
    </row>
    <row r="1696" spans="1:11" x14ac:dyDescent="0.25">
      <c r="A1696" s="9" t="s">
        <v>3807</v>
      </c>
      <c r="B1696" s="11">
        <f t="shared" si="104"/>
        <v>2</v>
      </c>
      <c r="C1696" s="9" t="s">
        <v>3786</v>
      </c>
      <c r="D1696" s="9" t="str">
        <f t="shared" si="105"/>
        <v>20</v>
      </c>
      <c r="E1696" s="11">
        <v>2015</v>
      </c>
      <c r="F1696" s="7">
        <f t="shared" si="106"/>
        <v>42055</v>
      </c>
      <c r="G1696" t="s">
        <v>166</v>
      </c>
      <c r="H1696" t="s">
        <v>114</v>
      </c>
      <c r="I1696" t="s">
        <v>3741</v>
      </c>
      <c r="J1696" s="2" t="str">
        <f>IF(LEFT(G1696,7)=" Signed",MID(G1696,FIND($S$3,G1696)+9,30),IF(LEFT(G1696,8)=" Claimed",MID(G1696,FIND($S$4,G1696)+8,30),IF(LEFT(G1696,8)=" As",MID(G1696,FIND($S$5,G1696)+8,30),IF(LEFT(G1696,8)= " Traded", MID(G1696,FIND($S$6, G1696)+8,30),IF(LEFT(G1696,8)= " Drafted", MID(G1696,FIND($S$7, G1696)+8,30),IF(LEFT(G1696,8)= " Player", MID(G1696,FIND($S$8, G1696)+8,30),"no"))))))</f>
        <v>Philadelphia 76ers.</v>
      </c>
      <c r="K1696" t="str">
        <f t="shared" si="107"/>
        <v>Philadelphia 76ers</v>
      </c>
    </row>
    <row r="1697" spans="1:11" x14ac:dyDescent="0.25">
      <c r="A1697" s="9" t="s">
        <v>3807</v>
      </c>
      <c r="B1697" s="11">
        <f t="shared" si="104"/>
        <v>2</v>
      </c>
      <c r="C1697" s="9" t="s">
        <v>3786</v>
      </c>
      <c r="D1697" s="9" t="str">
        <f t="shared" si="105"/>
        <v>20</v>
      </c>
      <c r="E1697" s="11">
        <v>2015</v>
      </c>
      <c r="F1697" s="7">
        <f t="shared" si="106"/>
        <v>42055</v>
      </c>
      <c r="G1697" t="s">
        <v>34</v>
      </c>
      <c r="H1697" t="s">
        <v>35</v>
      </c>
      <c r="I1697" t="s">
        <v>3744</v>
      </c>
      <c r="J1697" s="2" t="str">
        <f>IF(LEFT(G1697,7)=" Signed",MID(G1697,FIND($S$3,G1697)+9,30),IF(LEFT(G1697,8)=" Claimed",MID(G1697,FIND($S$4,G1697)+8,30),IF(LEFT(G1697,8)=" As",MID(G1697,FIND($S$5,G1697)+8,30),IF(LEFT(G1697,8)= " Traded", MID(G1697,FIND($S$6, G1697)+8,30),IF(LEFT(G1697,8)= " Drafted", MID(G1697,FIND($S$7, G1697)+8,30),IF(LEFT(G1697,8)= " Player", MID(G1697,FIND($S$8, G1697)+8,30),"no"))))))</f>
        <v>no</v>
      </c>
      <c r="K1697" t="str">
        <f t="shared" si="107"/>
        <v>no</v>
      </c>
    </row>
    <row r="1698" spans="1:11" x14ac:dyDescent="0.25">
      <c r="A1698" s="9" t="s">
        <v>3807</v>
      </c>
      <c r="B1698" s="11">
        <f t="shared" si="104"/>
        <v>2</v>
      </c>
      <c r="C1698" s="9" t="s">
        <v>3786</v>
      </c>
      <c r="D1698" s="9" t="str">
        <f t="shared" si="105"/>
        <v>20</v>
      </c>
      <c r="E1698" s="11">
        <v>2017</v>
      </c>
      <c r="F1698" s="7">
        <f t="shared" si="106"/>
        <v>42786</v>
      </c>
      <c r="G1698" t="s">
        <v>1429</v>
      </c>
      <c r="H1698" t="s">
        <v>1430</v>
      </c>
      <c r="J1698" s="2" t="str">
        <f>IF(LEFT(G1698,7)=" Signed",MID(G1698,FIND($S$3,G1698)+9,30),IF(LEFT(G1698,8)=" Claimed",MID(G1698,FIND($S$4,G1698)+8,30),IF(LEFT(G1698,8)=" As",MID(G1698,FIND($S$5,G1698)+8,30),IF(LEFT(G1698,8)= " Traded", MID(G1698,FIND($S$6, G1698)+8,30),IF(LEFT(G1698,8)= " Drafted", MID(G1698,FIND($S$7, G1698)+8,30),IF(LEFT(G1698,8)= " Player", MID(G1698,FIND($S$8, G1698)+8,30),"no"))))))</f>
        <v>no</v>
      </c>
      <c r="K1698" t="str">
        <f t="shared" si="107"/>
        <v>no</v>
      </c>
    </row>
    <row r="1699" spans="1:11" x14ac:dyDescent="0.25">
      <c r="A1699" s="9" t="s">
        <v>3807</v>
      </c>
      <c r="B1699" s="11">
        <f t="shared" si="104"/>
        <v>2</v>
      </c>
      <c r="C1699" s="9" t="s">
        <v>3786</v>
      </c>
      <c r="D1699" s="9" t="str">
        <f t="shared" si="105"/>
        <v>20</v>
      </c>
      <c r="E1699" s="11">
        <v>2017</v>
      </c>
      <c r="F1699" s="7">
        <f t="shared" si="106"/>
        <v>42786</v>
      </c>
      <c r="G1699" t="s">
        <v>1431</v>
      </c>
      <c r="H1699" t="s">
        <v>419</v>
      </c>
      <c r="J1699" s="2" t="str">
        <f>IF(LEFT(G1699,7)=" Signed",MID(G1699,FIND($S$3,G1699)+9,30),IF(LEFT(G1699,8)=" Claimed",MID(G1699,FIND($S$4,G1699)+8,30),IF(LEFT(G1699,8)=" As",MID(G1699,FIND($S$5,G1699)+8,30),IF(LEFT(G1699,8)= " Traded", MID(G1699,FIND($S$6, G1699)+8,30),IF(LEFT(G1699,8)= " Drafted", MID(G1699,FIND($S$7, G1699)+8,30),IF(LEFT(G1699,8)= " Player", MID(G1699,FIND($S$8, G1699)+8,30),"no"))))))</f>
        <v>no</v>
      </c>
      <c r="K1699" t="str">
        <f t="shared" si="107"/>
        <v>no</v>
      </c>
    </row>
    <row r="1700" spans="1:11" x14ac:dyDescent="0.25">
      <c r="A1700" s="9" t="s">
        <v>3807</v>
      </c>
      <c r="B1700" s="11">
        <f t="shared" si="104"/>
        <v>2</v>
      </c>
      <c r="C1700" s="9" t="s">
        <v>3786</v>
      </c>
      <c r="D1700" s="9" t="str">
        <f t="shared" si="105"/>
        <v>20</v>
      </c>
      <c r="E1700" s="11">
        <v>2017</v>
      </c>
      <c r="F1700" s="7">
        <f t="shared" si="106"/>
        <v>42786</v>
      </c>
      <c r="G1700" t="s">
        <v>1432</v>
      </c>
      <c r="H1700" t="s">
        <v>291</v>
      </c>
      <c r="J1700" s="2" t="str">
        <f>IF(LEFT(G1700,7)=" Signed",MID(G1700,FIND($S$3,G1700)+9,30),IF(LEFT(G1700,8)=" Claimed",MID(G1700,FIND($S$4,G1700)+8,30),IF(LEFT(G1700,8)=" As",MID(G1700,FIND($S$5,G1700)+8,30),IF(LEFT(G1700,8)= " Traded", MID(G1700,FIND($S$6, G1700)+8,30),IF(LEFT(G1700,8)= " Drafted", MID(G1700,FIND($S$7, G1700)+8,30),IF(LEFT(G1700,8)= " Player", MID(G1700,FIND($S$8, G1700)+8,30),"no"))))))</f>
        <v>no</v>
      </c>
      <c r="K1700" t="str">
        <f t="shared" si="107"/>
        <v>no</v>
      </c>
    </row>
    <row r="1701" spans="1:11" x14ac:dyDescent="0.25">
      <c r="A1701" s="9" t="s">
        <v>3807</v>
      </c>
      <c r="B1701" s="11">
        <f t="shared" si="104"/>
        <v>2</v>
      </c>
      <c r="C1701" s="9" t="s">
        <v>3786</v>
      </c>
      <c r="D1701" s="9" t="str">
        <f t="shared" si="105"/>
        <v>20</v>
      </c>
      <c r="E1701" s="11">
        <v>2017</v>
      </c>
      <c r="F1701" s="7">
        <f t="shared" si="106"/>
        <v>42786</v>
      </c>
      <c r="G1701" t="s">
        <v>1433</v>
      </c>
      <c r="H1701" t="s">
        <v>1046</v>
      </c>
      <c r="J1701" s="2" t="str">
        <f>IF(LEFT(G1701,7)=" Signed",MID(G1701,FIND($S$3,G1701)+9,30),IF(LEFT(G1701,8)=" Claimed",MID(G1701,FIND($S$4,G1701)+8,30),IF(LEFT(G1701,8)=" As",MID(G1701,FIND($S$5,G1701)+8,30),IF(LEFT(G1701,8)= " Traded", MID(G1701,FIND($S$6, G1701)+8,30),IF(LEFT(G1701,8)= " Drafted", MID(G1701,FIND($S$7, G1701)+8,30),IF(LEFT(G1701,8)= " Player", MID(G1701,FIND($S$8, G1701)+8,30),"no"))))))</f>
        <v>no</v>
      </c>
      <c r="K1701" t="str">
        <f t="shared" si="107"/>
        <v>no</v>
      </c>
    </row>
    <row r="1702" spans="1:11" x14ac:dyDescent="0.25">
      <c r="A1702" s="9" t="s">
        <v>3807</v>
      </c>
      <c r="B1702" s="11">
        <f t="shared" si="104"/>
        <v>2</v>
      </c>
      <c r="C1702" s="9" t="s">
        <v>3786</v>
      </c>
      <c r="D1702" s="9" t="str">
        <f t="shared" si="105"/>
        <v>20</v>
      </c>
      <c r="E1702" s="11">
        <v>2017</v>
      </c>
      <c r="F1702" s="7">
        <f t="shared" si="106"/>
        <v>42786</v>
      </c>
      <c r="G1702" t="s">
        <v>1434</v>
      </c>
      <c r="H1702" t="s">
        <v>109</v>
      </c>
      <c r="J1702" s="2" t="str">
        <f>IF(LEFT(G1702,7)=" Signed",MID(G1702,FIND($S$3,G1702)+9,30),IF(LEFT(G1702,8)=" Claimed",MID(G1702,FIND($S$4,G1702)+8,30),IF(LEFT(G1702,8)=" As",MID(G1702,FIND($S$5,G1702)+8,30),IF(LEFT(G1702,8)= " Traded", MID(G1702,FIND($S$6, G1702)+8,30),IF(LEFT(G1702,8)= " Drafted", MID(G1702,FIND($S$7, G1702)+8,30),IF(LEFT(G1702,8)= " Player", MID(G1702,FIND($S$8, G1702)+8,30),"no"))))))</f>
        <v>no</v>
      </c>
      <c r="K1702" t="str">
        <f t="shared" si="107"/>
        <v>no</v>
      </c>
    </row>
    <row r="1703" spans="1:11" x14ac:dyDescent="0.25">
      <c r="A1703" s="9" t="s">
        <v>3807</v>
      </c>
      <c r="B1703" s="11">
        <f t="shared" si="104"/>
        <v>2</v>
      </c>
      <c r="C1703" s="9" t="s">
        <v>3786</v>
      </c>
      <c r="D1703" s="9" t="str">
        <f t="shared" si="105"/>
        <v>20</v>
      </c>
      <c r="E1703" s="11">
        <v>2017</v>
      </c>
      <c r="F1703" s="7">
        <f t="shared" si="106"/>
        <v>42786</v>
      </c>
      <c r="G1703" t="s">
        <v>1435</v>
      </c>
      <c r="H1703" t="s">
        <v>1436</v>
      </c>
      <c r="J1703" s="2" t="str">
        <f>IF(LEFT(G1703,7)=" Signed",MID(G1703,FIND($S$3,G1703)+9,30),IF(LEFT(G1703,8)=" Claimed",MID(G1703,FIND($S$4,G1703)+8,30),IF(LEFT(G1703,8)=" As",MID(G1703,FIND($S$5,G1703)+8,30),IF(LEFT(G1703,8)= " Traded", MID(G1703,FIND($S$6, G1703)+8,30),IF(LEFT(G1703,8)= " Drafted", MID(G1703,FIND($S$7, G1703)+8,30),IF(LEFT(G1703,8)= " Player", MID(G1703,FIND($S$8, G1703)+8,30),"no"))))))</f>
        <v>no</v>
      </c>
      <c r="K1703" t="str">
        <f t="shared" si="107"/>
        <v>no</v>
      </c>
    </row>
    <row r="1704" spans="1:11" x14ac:dyDescent="0.25">
      <c r="A1704" s="9" t="s">
        <v>3807</v>
      </c>
      <c r="B1704" s="11">
        <f t="shared" si="104"/>
        <v>2</v>
      </c>
      <c r="C1704" s="9" t="s">
        <v>3786</v>
      </c>
      <c r="D1704" s="9" t="str">
        <f t="shared" si="105"/>
        <v>20</v>
      </c>
      <c r="E1704" s="11">
        <v>2017</v>
      </c>
      <c r="F1704" s="7">
        <f t="shared" si="106"/>
        <v>42786</v>
      </c>
      <c r="G1704" t="s">
        <v>1437</v>
      </c>
      <c r="H1704" t="s">
        <v>1014</v>
      </c>
      <c r="J1704" s="2" t="str">
        <f>IF(LEFT(G1704,7)=" Signed",MID(G1704,FIND($S$3,G1704)+9,30),IF(LEFT(G1704,8)=" Claimed",MID(G1704,FIND($S$4,G1704)+8,30),IF(LEFT(G1704,8)=" As",MID(G1704,FIND($S$5,G1704)+8,30),IF(LEFT(G1704,8)= " Traded", MID(G1704,FIND($S$6, G1704)+8,30),IF(LEFT(G1704,8)= " Drafted", MID(G1704,FIND($S$7, G1704)+8,30),IF(LEFT(G1704,8)= " Player", MID(G1704,FIND($S$8, G1704)+8,30),"no"))))))</f>
        <v>no</v>
      </c>
      <c r="K1704" t="str">
        <f t="shared" si="107"/>
        <v>no</v>
      </c>
    </row>
    <row r="1705" spans="1:11" x14ac:dyDescent="0.25">
      <c r="A1705" s="9" t="s">
        <v>3807</v>
      </c>
      <c r="B1705" s="11">
        <f t="shared" si="104"/>
        <v>2</v>
      </c>
      <c r="C1705" s="9" t="s">
        <v>3786</v>
      </c>
      <c r="D1705" s="9" t="str">
        <f t="shared" si="105"/>
        <v>20</v>
      </c>
      <c r="E1705" s="11">
        <v>2018</v>
      </c>
      <c r="F1705" s="7">
        <f t="shared" si="106"/>
        <v>43151</v>
      </c>
      <c r="G1705" t="s">
        <v>34</v>
      </c>
      <c r="H1705" t="s">
        <v>1079</v>
      </c>
      <c r="I1705" t="s">
        <v>3744</v>
      </c>
      <c r="J1705" s="2" t="str">
        <f>IF(LEFT(G1705,7)=" Signed",MID(G1705,FIND($S$3,G1705)+9,30),IF(LEFT(G1705,8)=" Claimed",MID(G1705,FIND($S$4,G1705)+8,30),IF(LEFT(G1705,8)=" As",MID(G1705,FIND($S$5,G1705)+8,30),IF(LEFT(G1705,8)= " Traded", MID(G1705,FIND($S$6, G1705)+8,30),IF(LEFT(G1705,8)= " Drafted", MID(G1705,FIND($S$7, G1705)+8,30),IF(LEFT(G1705,8)= " Player", MID(G1705,FIND($S$8, G1705)+8,30),"no"))))))</f>
        <v>no</v>
      </c>
      <c r="K1705" t="str">
        <f t="shared" si="107"/>
        <v>no</v>
      </c>
    </row>
    <row r="1706" spans="1:11" x14ac:dyDescent="0.25">
      <c r="A1706" s="9" t="s">
        <v>3807</v>
      </c>
      <c r="B1706" s="11">
        <f t="shared" si="104"/>
        <v>2</v>
      </c>
      <c r="C1706" s="9" t="s">
        <v>3786</v>
      </c>
      <c r="D1706" s="9" t="str">
        <f t="shared" si="105"/>
        <v>20</v>
      </c>
      <c r="E1706" s="11">
        <v>2018</v>
      </c>
      <c r="F1706" s="7">
        <f t="shared" si="106"/>
        <v>43151</v>
      </c>
      <c r="G1706" t="s">
        <v>100</v>
      </c>
      <c r="H1706" t="s">
        <v>1079</v>
      </c>
      <c r="I1706" t="s">
        <v>3747</v>
      </c>
      <c r="J1706" s="2" t="str">
        <f>IF(LEFT(G1706,7)=" Signed",MID(G1706,FIND($S$3,G1706)+9,30),IF(LEFT(G1706,8)=" Claimed",MID(G1706,FIND($S$4,G1706)+8,30),IF(LEFT(G1706,8)=" As",MID(G1706,FIND($S$5,G1706)+8,30),IF(LEFT(G1706,8)= " Traded", MID(G1706,FIND($S$6, G1706)+8,30),IF(LEFT(G1706,8)= " Drafted", MID(G1706,FIND($S$7, G1706)+8,30),IF(LEFT(G1706,8)= " Player", MID(G1706,FIND($S$8, G1706)+8,30),"no"))))))</f>
        <v>no</v>
      </c>
      <c r="K1706" t="str">
        <f t="shared" si="107"/>
        <v>no</v>
      </c>
    </row>
    <row r="1707" spans="1:11" x14ac:dyDescent="0.25">
      <c r="A1707" s="9" t="s">
        <v>3807</v>
      </c>
      <c r="B1707" s="11">
        <f t="shared" si="104"/>
        <v>2</v>
      </c>
      <c r="C1707" s="9" t="s">
        <v>3786</v>
      </c>
      <c r="D1707" s="9" t="str">
        <f t="shared" si="105"/>
        <v>20</v>
      </c>
      <c r="E1707" s="11">
        <v>2018</v>
      </c>
      <c r="F1707" s="7">
        <f t="shared" si="106"/>
        <v>43151</v>
      </c>
      <c r="G1707" t="s">
        <v>89</v>
      </c>
      <c r="H1707" t="s">
        <v>1245</v>
      </c>
      <c r="I1707" t="s">
        <v>3741</v>
      </c>
      <c r="J1707" s="2" t="str">
        <f>IF(LEFT(G1707,7)=" Signed",MID(G1707,FIND($S$3,G1707)+9,30),IF(LEFT(G1707,8)=" Claimed",MID(G1707,FIND($S$4,G1707)+8,30),IF(LEFT(G1707,8)=" As",MID(G1707,FIND($S$5,G1707)+8,30),IF(LEFT(G1707,8)= " Traded", MID(G1707,FIND($S$6, G1707)+8,30),IF(LEFT(G1707,8)= " Drafted", MID(G1707,FIND($S$7, G1707)+8,30),IF(LEFT(G1707,8)= " Player", MID(G1707,FIND($S$8, G1707)+8,30),"no"))))))</f>
        <v>Orlando Magic.</v>
      </c>
      <c r="K1707" t="str">
        <f t="shared" si="107"/>
        <v>Orlando Magic</v>
      </c>
    </row>
    <row r="1708" spans="1:11" x14ac:dyDescent="0.25">
      <c r="A1708" s="9" t="s">
        <v>3807</v>
      </c>
      <c r="B1708" s="11">
        <f t="shared" si="104"/>
        <v>2</v>
      </c>
      <c r="C1708" s="9" t="s">
        <v>3786</v>
      </c>
      <c r="D1708" s="9" t="str">
        <f t="shared" si="105"/>
        <v>20</v>
      </c>
      <c r="E1708" s="11">
        <v>2019</v>
      </c>
      <c r="F1708" s="7">
        <f t="shared" si="106"/>
        <v>43516</v>
      </c>
      <c r="G1708" t="s">
        <v>298</v>
      </c>
      <c r="H1708" t="s">
        <v>443</v>
      </c>
      <c r="I1708" t="s">
        <v>3741</v>
      </c>
      <c r="J1708" s="2" t="str">
        <f>IF(LEFT(G1708,7)=" Signed",MID(G1708,FIND($S$3,G1708)+9,30),IF(LEFT(G1708,8)=" Claimed",MID(G1708,FIND($S$4,G1708)+8,30),IF(LEFT(G1708,8)=" As",MID(G1708,FIND($S$5,G1708)+8,30),IF(LEFT(G1708,8)= " Traded", MID(G1708,FIND($S$6, G1708)+8,30),IF(LEFT(G1708,8)= " Drafted", MID(G1708,FIND($S$7, G1708)+8,30),IF(LEFT(G1708,8)= " Player", MID(G1708,FIND($S$8, G1708)+8,30),"no"))))))</f>
        <v>Toronto Raptors.</v>
      </c>
      <c r="K1708" t="str">
        <f t="shared" si="107"/>
        <v>Toronto Raptors</v>
      </c>
    </row>
    <row r="1709" spans="1:11" x14ac:dyDescent="0.25">
      <c r="A1709" s="9" t="s">
        <v>3807</v>
      </c>
      <c r="B1709" s="11">
        <f t="shared" si="104"/>
        <v>2</v>
      </c>
      <c r="C1709" s="9" t="s">
        <v>3786</v>
      </c>
      <c r="D1709" s="9" t="str">
        <f t="shared" si="105"/>
        <v>20</v>
      </c>
      <c r="E1709" s="11">
        <v>2019</v>
      </c>
      <c r="F1709" s="7">
        <f t="shared" si="106"/>
        <v>43516</v>
      </c>
      <c r="G1709" t="s">
        <v>272</v>
      </c>
      <c r="H1709" t="s">
        <v>566</v>
      </c>
      <c r="I1709" t="s">
        <v>3746</v>
      </c>
      <c r="J1709" s="2" t="str">
        <f>IF(LEFT(G1709,7)=" Signed",MID(G1709,FIND($S$3,G1709)+9,30),IF(LEFT(G1709,8)=" Claimed",MID(G1709,FIND($S$4,G1709)+8,30),IF(LEFT(G1709,8)=" As",MID(G1709,FIND($S$5,G1709)+8,30),IF(LEFT(G1709,8)= " Traded", MID(G1709,FIND($S$6, G1709)+8,30),IF(LEFT(G1709,8)= " Drafted", MID(G1709,FIND($S$7, G1709)+8,30),IF(LEFT(G1709,8)= " Player", MID(G1709,FIND($S$8, G1709)+8,30),"no"))))))</f>
        <v>no</v>
      </c>
      <c r="K1709" t="str">
        <f t="shared" si="107"/>
        <v>no</v>
      </c>
    </row>
    <row r="1710" spans="1:11" x14ac:dyDescent="0.25">
      <c r="A1710" s="9" t="s">
        <v>3807</v>
      </c>
      <c r="B1710" s="11">
        <f t="shared" si="104"/>
        <v>2</v>
      </c>
      <c r="C1710" s="9" t="s">
        <v>3786</v>
      </c>
      <c r="D1710" s="9" t="str">
        <f t="shared" si="105"/>
        <v>20</v>
      </c>
      <c r="E1710" s="11">
        <v>2019</v>
      </c>
      <c r="F1710" s="7">
        <f t="shared" si="106"/>
        <v>43516</v>
      </c>
      <c r="G1710" t="s">
        <v>34</v>
      </c>
      <c r="H1710" t="s">
        <v>740</v>
      </c>
      <c r="I1710" t="s">
        <v>3744</v>
      </c>
      <c r="J1710" s="2" t="str">
        <f>IF(LEFT(G1710,7)=" Signed",MID(G1710,FIND($S$3,G1710)+9,30),IF(LEFT(G1710,8)=" Claimed",MID(G1710,FIND($S$4,G1710)+8,30),IF(LEFT(G1710,8)=" As",MID(G1710,FIND($S$5,G1710)+8,30),IF(LEFT(G1710,8)= " Traded", MID(G1710,FIND($S$6, G1710)+8,30),IF(LEFT(G1710,8)= " Drafted", MID(G1710,FIND($S$7, G1710)+8,30),IF(LEFT(G1710,8)= " Player", MID(G1710,FIND($S$8, G1710)+8,30),"no"))))))</f>
        <v>no</v>
      </c>
      <c r="K1710" t="str">
        <f t="shared" si="107"/>
        <v>no</v>
      </c>
    </row>
    <row r="1711" spans="1:11" x14ac:dyDescent="0.25">
      <c r="A1711" s="9" t="s">
        <v>3807</v>
      </c>
      <c r="B1711" s="11">
        <f t="shared" si="104"/>
        <v>2</v>
      </c>
      <c r="C1711" s="9" t="s">
        <v>3786</v>
      </c>
      <c r="D1711" s="9" t="str">
        <f t="shared" si="105"/>
        <v>20</v>
      </c>
      <c r="E1711" s="11">
        <v>2019</v>
      </c>
      <c r="F1711" s="7">
        <f t="shared" si="106"/>
        <v>43516</v>
      </c>
      <c r="G1711" t="s">
        <v>1116</v>
      </c>
      <c r="H1711" t="s">
        <v>740</v>
      </c>
      <c r="I1711" t="s">
        <v>3741</v>
      </c>
      <c r="J1711" s="2" t="str">
        <f>IF(LEFT(G1711,7)=" Signed",MID(G1711,FIND($S$3,G1711)+9,30),IF(LEFT(G1711,8)=" Claimed",MID(G1711,FIND($S$4,G1711)+8,30),IF(LEFT(G1711,8)=" As",MID(G1711,FIND($S$5,G1711)+8,30),IF(LEFT(G1711,8)= " Traded", MID(G1711,FIND($S$6, G1711)+8,30),IF(LEFT(G1711,8)= " Drafted", MID(G1711,FIND($S$7, G1711)+8,30),IF(LEFT(G1711,8)= " Player", MID(G1711,FIND($S$8, G1711)+8,30),"no"))))))</f>
        <v>Miami Heat.</v>
      </c>
      <c r="K1711" t="str">
        <f t="shared" si="107"/>
        <v>Miami Heat</v>
      </c>
    </row>
    <row r="1712" spans="1:11" x14ac:dyDescent="0.25">
      <c r="A1712" s="9" t="s">
        <v>3807</v>
      </c>
      <c r="B1712" s="11">
        <f t="shared" si="104"/>
        <v>2</v>
      </c>
      <c r="C1712" s="9" t="s">
        <v>3786</v>
      </c>
      <c r="D1712" s="9" t="str">
        <f t="shared" si="105"/>
        <v>20</v>
      </c>
      <c r="E1712" s="11">
        <v>2019</v>
      </c>
      <c r="F1712" s="7">
        <f t="shared" si="106"/>
        <v>43516</v>
      </c>
      <c r="G1712" t="s">
        <v>1438</v>
      </c>
      <c r="H1712" t="s">
        <v>781</v>
      </c>
      <c r="I1712" t="s">
        <v>3741</v>
      </c>
      <c r="J1712" s="2" t="str">
        <f>IF(LEFT(G1712,7)=" Signed",MID(G1712,FIND($S$3,G1712)+9,30),IF(LEFT(G1712,8)=" Claimed",MID(G1712,FIND($S$4,G1712)+8,30),IF(LEFT(G1712,8)=" As",MID(G1712,FIND($S$5,G1712)+8,30),IF(LEFT(G1712,8)= " Traded", MID(G1712,FIND($S$6, G1712)+8,30),IF(LEFT(G1712,8)= " Drafted", MID(G1712,FIND($S$7, G1712)+8,30),IF(LEFT(G1712,8)= " Player", MID(G1712,FIND($S$8, G1712)+8,30),"no"))))))</f>
        <v>Oklahoma City Thunder</v>
      </c>
      <c r="K1712" t="str">
        <f t="shared" si="107"/>
        <v>Oklahoma City Thunder</v>
      </c>
    </row>
    <row r="1713" spans="1:11" x14ac:dyDescent="0.25">
      <c r="A1713" s="9" t="s">
        <v>3807</v>
      </c>
      <c r="B1713" s="11">
        <f t="shared" si="104"/>
        <v>2</v>
      </c>
      <c r="C1713" s="9" t="s">
        <v>3786</v>
      </c>
      <c r="D1713" s="9" t="str">
        <f t="shared" si="105"/>
        <v>20</v>
      </c>
      <c r="E1713" s="11">
        <v>2019</v>
      </c>
      <c r="F1713" s="7">
        <f t="shared" si="106"/>
        <v>43516</v>
      </c>
      <c r="G1713" t="s">
        <v>153</v>
      </c>
      <c r="H1713" t="s">
        <v>1060</v>
      </c>
      <c r="I1713" t="s">
        <v>3741</v>
      </c>
      <c r="J1713" s="2" t="str">
        <f>IF(LEFT(G1713,7)=" Signed",MID(G1713,FIND($S$3,G1713)+9,30),IF(LEFT(G1713,8)=" Claimed",MID(G1713,FIND($S$4,G1713)+8,30),IF(LEFT(G1713,8)=" As",MID(G1713,FIND($S$5,G1713)+8,30),IF(LEFT(G1713,8)= " Traded", MID(G1713,FIND($S$6, G1713)+8,30),IF(LEFT(G1713,8)= " Drafted", MID(G1713,FIND($S$7, G1713)+8,30),IF(LEFT(G1713,8)= " Player", MID(G1713,FIND($S$8, G1713)+8,30),"no"))))))</f>
        <v>New York Knicks.</v>
      </c>
      <c r="K1713" t="str">
        <f t="shared" si="107"/>
        <v>New York Knicks</v>
      </c>
    </row>
    <row r="1714" spans="1:11" x14ac:dyDescent="0.25">
      <c r="A1714" s="9" t="s">
        <v>3807</v>
      </c>
      <c r="B1714" s="11">
        <f t="shared" si="104"/>
        <v>2</v>
      </c>
      <c r="C1714" s="9" t="s">
        <v>3786</v>
      </c>
      <c r="D1714" s="9" t="str">
        <f t="shared" si="105"/>
        <v>20</v>
      </c>
      <c r="E1714" s="11">
        <v>2019</v>
      </c>
      <c r="F1714" s="7">
        <f t="shared" si="106"/>
        <v>43516</v>
      </c>
      <c r="G1714" t="s">
        <v>14</v>
      </c>
      <c r="H1714" t="s">
        <v>1439</v>
      </c>
      <c r="I1714" t="s">
        <v>3741</v>
      </c>
      <c r="J1714" s="2" t="str">
        <f>IF(LEFT(G1714,7)=" Signed",MID(G1714,FIND($S$3,G1714)+9,30),IF(LEFT(G1714,8)=" Claimed",MID(G1714,FIND($S$4,G1714)+8,30),IF(LEFT(G1714,8)=" As",MID(G1714,FIND($S$5,G1714)+8,30),IF(LEFT(G1714,8)= " Traded", MID(G1714,FIND($S$6, G1714)+8,30),IF(LEFT(G1714,8)= " Drafted", MID(G1714,FIND($S$7, G1714)+8,30),IF(LEFT(G1714,8)= " Player", MID(G1714,FIND($S$8, G1714)+8,30),"no"))))))</f>
        <v>Atlanta Hawks.</v>
      </c>
      <c r="K1714" t="str">
        <f t="shared" si="107"/>
        <v>Atlanta Hawks</v>
      </c>
    </row>
    <row r="1715" spans="1:11" x14ac:dyDescent="0.25">
      <c r="A1715" s="9" t="s">
        <v>3807</v>
      </c>
      <c r="B1715" s="11">
        <f t="shared" si="104"/>
        <v>2</v>
      </c>
      <c r="C1715" s="9" t="s">
        <v>3786</v>
      </c>
      <c r="D1715" s="9" t="str">
        <f t="shared" si="105"/>
        <v>20</v>
      </c>
      <c r="E1715" s="11">
        <v>2020</v>
      </c>
      <c r="F1715" s="7">
        <f t="shared" si="106"/>
        <v>43881</v>
      </c>
      <c r="G1715" t="s">
        <v>184</v>
      </c>
      <c r="H1715" t="s">
        <v>382</v>
      </c>
      <c r="I1715" t="s">
        <v>3741</v>
      </c>
      <c r="J1715" s="2" t="str">
        <f>IF(LEFT(G1715,7)=" Signed",MID(G1715,FIND($S$3,G1715)+9,30),IF(LEFT(G1715,8)=" Claimed",MID(G1715,FIND($S$4,G1715)+8,30),IF(LEFT(G1715,8)=" As",MID(G1715,FIND($S$5,G1715)+8,30),IF(LEFT(G1715,8)= " Traded", MID(G1715,FIND($S$6, G1715)+8,30),IF(LEFT(G1715,8)= " Drafted", MID(G1715,FIND($S$7, G1715)+8,30),IF(LEFT(G1715,8)= " Player", MID(G1715,FIND($S$8, G1715)+8,30),"no"))))))</f>
        <v>Los Angeles Clippers</v>
      </c>
      <c r="K1715" t="str">
        <f t="shared" si="107"/>
        <v>Los Angeles Clippers</v>
      </c>
    </row>
    <row r="1716" spans="1:11" x14ac:dyDescent="0.25">
      <c r="A1716" s="9" t="s">
        <v>3807</v>
      </c>
      <c r="B1716" s="11">
        <f t="shared" si="104"/>
        <v>2</v>
      </c>
      <c r="C1716" s="9" t="s">
        <v>3786</v>
      </c>
      <c r="D1716" s="9" t="str">
        <f t="shared" si="105"/>
        <v>20</v>
      </c>
      <c r="E1716" s="11">
        <v>2020</v>
      </c>
      <c r="F1716" s="7">
        <f t="shared" si="106"/>
        <v>43881</v>
      </c>
      <c r="G1716" t="s">
        <v>100</v>
      </c>
      <c r="H1716" t="s">
        <v>1093</v>
      </c>
      <c r="I1716" t="s">
        <v>3747</v>
      </c>
      <c r="J1716" s="2" t="str">
        <f>IF(LEFT(G1716,7)=" Signed",MID(G1716,FIND($S$3,G1716)+9,30),IF(LEFT(G1716,8)=" Claimed",MID(G1716,FIND($S$4,G1716)+8,30),IF(LEFT(G1716,8)=" As",MID(G1716,FIND($S$5,G1716)+8,30),IF(LEFT(G1716,8)= " Traded", MID(G1716,FIND($S$6, G1716)+8,30),IF(LEFT(G1716,8)= " Drafted", MID(G1716,FIND($S$7, G1716)+8,30),IF(LEFT(G1716,8)= " Player", MID(G1716,FIND($S$8, G1716)+8,30),"no"))))))</f>
        <v>no</v>
      </c>
      <c r="K1716" t="str">
        <f t="shared" si="107"/>
        <v>no</v>
      </c>
    </row>
    <row r="1717" spans="1:11" x14ac:dyDescent="0.25">
      <c r="A1717" s="9" t="s">
        <v>3807</v>
      </c>
      <c r="B1717" s="11">
        <f t="shared" si="104"/>
        <v>2</v>
      </c>
      <c r="C1717" s="9" t="s">
        <v>3786</v>
      </c>
      <c r="D1717" s="9" t="str">
        <f t="shared" si="105"/>
        <v>20</v>
      </c>
      <c r="E1717" s="11">
        <v>2020</v>
      </c>
      <c r="F1717" s="7">
        <f t="shared" si="106"/>
        <v>43881</v>
      </c>
      <c r="G1717" t="s">
        <v>34</v>
      </c>
      <c r="H1717" t="s">
        <v>1093</v>
      </c>
      <c r="I1717" t="s">
        <v>3744</v>
      </c>
      <c r="J1717" s="2" t="str">
        <f>IF(LEFT(G1717,7)=" Signed",MID(G1717,FIND($S$3,G1717)+9,30),IF(LEFT(G1717,8)=" Claimed",MID(G1717,FIND($S$4,G1717)+8,30),IF(LEFT(G1717,8)=" As",MID(G1717,FIND($S$5,G1717)+8,30),IF(LEFT(G1717,8)= " Traded", MID(G1717,FIND($S$6, G1717)+8,30),IF(LEFT(G1717,8)= " Drafted", MID(G1717,FIND($S$7, G1717)+8,30),IF(LEFT(G1717,8)= " Player", MID(G1717,FIND($S$8, G1717)+8,30),"no"))))))</f>
        <v>no</v>
      </c>
      <c r="K1717" t="str">
        <f t="shared" si="107"/>
        <v>no</v>
      </c>
    </row>
    <row r="1718" spans="1:11" x14ac:dyDescent="0.25">
      <c r="A1718" s="9" t="s">
        <v>3807</v>
      </c>
      <c r="B1718" s="11">
        <f t="shared" si="104"/>
        <v>2</v>
      </c>
      <c r="C1718" s="9" t="s">
        <v>3786</v>
      </c>
      <c r="D1718" s="9" t="str">
        <f t="shared" si="105"/>
        <v>20</v>
      </c>
      <c r="E1718" s="11">
        <v>2020</v>
      </c>
      <c r="F1718" s="7">
        <f t="shared" si="106"/>
        <v>43881</v>
      </c>
      <c r="G1718" t="s">
        <v>80</v>
      </c>
      <c r="H1718" t="s">
        <v>69</v>
      </c>
      <c r="I1718" t="s">
        <v>3741</v>
      </c>
      <c r="J1718" s="2" t="str">
        <f>IF(LEFT(G1718,7)=" Signed",MID(G1718,FIND($S$3,G1718)+9,30),IF(LEFT(G1718,8)=" Claimed",MID(G1718,FIND($S$4,G1718)+8,30),IF(LEFT(G1718,8)=" As",MID(G1718,FIND($S$5,G1718)+8,30),IF(LEFT(G1718,8)= " Traded", MID(G1718,FIND($S$6, G1718)+8,30),IF(LEFT(G1718,8)= " Drafted", MID(G1718,FIND($S$7, G1718)+8,30),IF(LEFT(G1718,8)= " Player", MID(G1718,FIND($S$8, G1718)+8,30),"no"))))))</f>
        <v>Houston Rockets</v>
      </c>
      <c r="K1718" t="str">
        <f t="shared" si="107"/>
        <v>Houston Rockets</v>
      </c>
    </row>
    <row r="1719" spans="1:11" x14ac:dyDescent="0.25">
      <c r="A1719" s="9" t="s">
        <v>3807</v>
      </c>
      <c r="B1719" s="11">
        <f t="shared" si="104"/>
        <v>2</v>
      </c>
      <c r="C1719" s="9" t="s">
        <v>3787</v>
      </c>
      <c r="D1719" s="9" t="str">
        <f t="shared" si="105"/>
        <v>21</v>
      </c>
      <c r="E1719" s="11">
        <v>2006</v>
      </c>
      <c r="F1719" s="7">
        <f t="shared" si="106"/>
        <v>38769</v>
      </c>
      <c r="G1719" t="s">
        <v>1440</v>
      </c>
      <c r="H1719" t="s">
        <v>1076</v>
      </c>
      <c r="I1719" t="s">
        <v>3747</v>
      </c>
      <c r="J1719" s="2" t="str">
        <f>IF(LEFT(G1719,7)=" Signed",MID(G1719,FIND($S$3,G1719)+9,30),IF(LEFT(G1719,8)=" Claimed",MID(G1719,FIND($S$4,G1719)+8,30),IF(LEFT(G1719,8)=" As",MID(G1719,FIND($S$5,G1719)+8,30),IF(LEFT(G1719,8)= " Traded", MID(G1719,FIND($S$6, G1719)+8,30),IF(LEFT(G1719,8)= " Drafted", MID(G1719,FIND($S$7, G1719)+8,30),IF(LEFT(G1719,8)= " Player", MID(G1719,FIND($S$8, G1719)+8,30),"no"))))))</f>
        <v>no</v>
      </c>
      <c r="K1719" t="str">
        <f t="shared" si="107"/>
        <v>no</v>
      </c>
    </row>
    <row r="1720" spans="1:11" x14ac:dyDescent="0.25">
      <c r="A1720" s="9" t="s">
        <v>3807</v>
      </c>
      <c r="B1720" s="11">
        <f t="shared" si="104"/>
        <v>2</v>
      </c>
      <c r="C1720" s="9" t="s">
        <v>3787</v>
      </c>
      <c r="D1720" s="9" t="str">
        <f t="shared" si="105"/>
        <v>21</v>
      </c>
      <c r="E1720" s="11">
        <v>2008</v>
      </c>
      <c r="F1720" s="7">
        <f t="shared" si="106"/>
        <v>39499</v>
      </c>
      <c r="G1720" t="s">
        <v>1441</v>
      </c>
      <c r="H1720" t="s">
        <v>1076</v>
      </c>
      <c r="I1720" t="s">
        <v>3752</v>
      </c>
      <c r="J1720" s="2" t="str">
        <f>IF(LEFT(G1720,7)=" Signed",MID(G1720,FIND($S$3,G1720)+9,30),IF(LEFT(G1720,8)=" Claimed",MID(G1720,FIND($S$4,G1720)+8,30),IF(LEFT(G1720,8)=" As",MID(G1720,FIND($S$5,G1720)+8,30),IF(LEFT(G1720,8)= " Traded", MID(G1720,FIND($S$6, G1720)+8,30),IF(LEFT(G1720,8)= " Drafted", MID(G1720,FIND($S$7, G1720)+8,30),IF(LEFT(G1720,8)= " Player", MID(G1720,FIND($S$8, G1720)+8,30),"no"))))))</f>
        <v>no</v>
      </c>
      <c r="K1720" t="str">
        <f t="shared" si="107"/>
        <v>no</v>
      </c>
    </row>
    <row r="1721" spans="1:11" x14ac:dyDescent="0.25">
      <c r="A1721" s="9" t="s">
        <v>3807</v>
      </c>
      <c r="B1721" s="11">
        <f t="shared" si="104"/>
        <v>2</v>
      </c>
      <c r="C1721" s="9" t="s">
        <v>3787</v>
      </c>
      <c r="D1721" s="9" t="str">
        <f t="shared" si="105"/>
        <v>21</v>
      </c>
      <c r="E1721" s="11">
        <v>2008</v>
      </c>
      <c r="F1721" s="7">
        <f t="shared" si="106"/>
        <v>39499</v>
      </c>
      <c r="G1721" t="s">
        <v>1442</v>
      </c>
      <c r="H1721" t="s">
        <v>147</v>
      </c>
      <c r="I1721" t="s">
        <v>3751</v>
      </c>
      <c r="J1721" s="2" t="str">
        <f>IF(LEFT(G1721,7)=" Signed",MID(G1721,FIND($S$3,G1721)+9,30),IF(LEFT(G1721,8)=" Claimed",MID(G1721,FIND($S$4,G1721)+8,30),IF(LEFT(G1721,8)=" As",MID(G1721,FIND($S$5,G1721)+8,30),IF(LEFT(G1721,8)= " Traded", MID(G1721,FIND($S$6, G1721)+8,30),IF(LEFT(G1721,8)= " Drafted", MID(G1721,FIND($S$7, G1721)+8,30),IF(LEFT(G1721,8)= " Player", MID(G1721,FIND($S$8, G1721)+8,30),"no"))))))</f>
        <v>no</v>
      </c>
      <c r="K1721" t="str">
        <f t="shared" si="107"/>
        <v>no</v>
      </c>
    </row>
    <row r="1722" spans="1:11" x14ac:dyDescent="0.25">
      <c r="A1722" s="9" t="s">
        <v>3807</v>
      </c>
      <c r="B1722" s="11">
        <f t="shared" si="104"/>
        <v>2</v>
      </c>
      <c r="C1722" s="9" t="s">
        <v>3787</v>
      </c>
      <c r="D1722" s="9" t="str">
        <f t="shared" si="105"/>
        <v>21</v>
      </c>
      <c r="E1722" s="11">
        <v>2013</v>
      </c>
      <c r="F1722" s="7">
        <f t="shared" si="106"/>
        <v>41326</v>
      </c>
      <c r="G1722" t="s">
        <v>1443</v>
      </c>
      <c r="H1722" t="s">
        <v>240</v>
      </c>
      <c r="I1722" t="s">
        <v>3752</v>
      </c>
      <c r="J1722" s="2" t="str">
        <f>IF(LEFT(G1722,7)=" Signed",MID(G1722,FIND($S$3,G1722)+9,30),IF(LEFT(G1722,8)=" Claimed",MID(G1722,FIND($S$4,G1722)+8,30),IF(LEFT(G1722,8)=" As",MID(G1722,FIND($S$5,G1722)+8,30),IF(LEFT(G1722,8)= " Traded", MID(G1722,FIND($S$6, G1722)+8,30),IF(LEFT(G1722,8)= " Drafted", MID(G1722,FIND($S$7, G1722)+8,30),IF(LEFT(G1722,8)= " Player", MID(G1722,FIND($S$8, G1722)+8,30),"no"))))))</f>
        <v>no</v>
      </c>
      <c r="K1722" t="str">
        <f t="shared" si="107"/>
        <v>no</v>
      </c>
    </row>
    <row r="1723" spans="1:11" x14ac:dyDescent="0.25">
      <c r="A1723" s="9" t="s">
        <v>3807</v>
      </c>
      <c r="B1723" s="11">
        <f t="shared" si="104"/>
        <v>2</v>
      </c>
      <c r="C1723" s="9" t="s">
        <v>3787</v>
      </c>
      <c r="D1723" s="9" t="str">
        <f t="shared" si="105"/>
        <v>21</v>
      </c>
      <c r="E1723" s="11">
        <v>2013</v>
      </c>
      <c r="F1723" s="7">
        <f t="shared" si="106"/>
        <v>41326</v>
      </c>
      <c r="G1723" t="s">
        <v>1444</v>
      </c>
      <c r="H1723" t="s">
        <v>133</v>
      </c>
      <c r="I1723" t="s">
        <v>3752</v>
      </c>
      <c r="J1723" s="2" t="str">
        <f>IF(LEFT(G1723,7)=" Signed",MID(G1723,FIND($S$3,G1723)+9,30),IF(LEFT(G1723,8)=" Claimed",MID(G1723,FIND($S$4,G1723)+8,30),IF(LEFT(G1723,8)=" As",MID(G1723,FIND($S$5,G1723)+8,30),IF(LEFT(G1723,8)= " Traded", MID(G1723,FIND($S$6, G1723)+8,30),IF(LEFT(G1723,8)= " Drafted", MID(G1723,FIND($S$7, G1723)+8,30),IF(LEFT(G1723,8)= " Player", MID(G1723,FIND($S$8, G1723)+8,30),"no"))))))</f>
        <v>no</v>
      </c>
      <c r="K1723" t="str">
        <f t="shared" si="107"/>
        <v>no</v>
      </c>
    </row>
    <row r="1724" spans="1:11" x14ac:dyDescent="0.25">
      <c r="A1724" s="9" t="s">
        <v>3807</v>
      </c>
      <c r="B1724" s="11">
        <f t="shared" si="104"/>
        <v>2</v>
      </c>
      <c r="C1724" s="9" t="s">
        <v>3787</v>
      </c>
      <c r="D1724" s="9" t="str">
        <f t="shared" si="105"/>
        <v>21</v>
      </c>
      <c r="E1724" s="11">
        <v>2013</v>
      </c>
      <c r="F1724" s="7">
        <f t="shared" si="106"/>
        <v>41326</v>
      </c>
      <c r="G1724" t="s">
        <v>1445</v>
      </c>
      <c r="H1724" t="s">
        <v>659</v>
      </c>
      <c r="I1724" t="s">
        <v>3752</v>
      </c>
      <c r="J1724" s="2" t="str">
        <f>IF(LEFT(G1724,7)=" Signed",MID(G1724,FIND($S$3,G1724)+9,30),IF(LEFT(G1724,8)=" Claimed",MID(G1724,FIND($S$4,G1724)+8,30),IF(LEFT(G1724,8)=" As",MID(G1724,FIND($S$5,G1724)+8,30),IF(LEFT(G1724,8)= " Traded", MID(G1724,FIND($S$6, G1724)+8,30),IF(LEFT(G1724,8)= " Drafted", MID(G1724,FIND($S$7, G1724)+8,30),IF(LEFT(G1724,8)= " Player", MID(G1724,FIND($S$8, G1724)+8,30),"no"))))))</f>
        <v>no</v>
      </c>
      <c r="K1724" t="str">
        <f t="shared" si="107"/>
        <v>no</v>
      </c>
    </row>
    <row r="1725" spans="1:11" x14ac:dyDescent="0.25">
      <c r="A1725" s="9" t="s">
        <v>3807</v>
      </c>
      <c r="B1725" s="11">
        <f t="shared" si="104"/>
        <v>2</v>
      </c>
      <c r="C1725" s="9" t="s">
        <v>3787</v>
      </c>
      <c r="D1725" s="9" t="str">
        <f t="shared" si="105"/>
        <v>21</v>
      </c>
      <c r="E1725" s="11">
        <v>2013</v>
      </c>
      <c r="F1725" s="7">
        <f t="shared" si="106"/>
        <v>41326</v>
      </c>
      <c r="G1725" t="s">
        <v>1446</v>
      </c>
      <c r="H1725" t="s">
        <v>1447</v>
      </c>
      <c r="I1725" t="s">
        <v>3752</v>
      </c>
      <c r="J1725" s="2" t="str">
        <f>IF(LEFT(G1725,7)=" Signed",MID(G1725,FIND($S$3,G1725)+9,30),IF(LEFT(G1725,8)=" Claimed",MID(G1725,FIND($S$4,G1725)+8,30),IF(LEFT(G1725,8)=" As",MID(G1725,FIND($S$5,G1725)+8,30),IF(LEFT(G1725,8)= " Traded", MID(G1725,FIND($S$6, G1725)+8,30),IF(LEFT(G1725,8)= " Drafted", MID(G1725,FIND($S$7, G1725)+8,30),IF(LEFT(G1725,8)= " Player", MID(G1725,FIND($S$8, G1725)+8,30),"no"))))))</f>
        <v>no</v>
      </c>
      <c r="K1725" t="str">
        <f t="shared" si="107"/>
        <v>no</v>
      </c>
    </row>
    <row r="1726" spans="1:11" x14ac:dyDescent="0.25">
      <c r="A1726" s="9" t="s">
        <v>3807</v>
      </c>
      <c r="B1726" s="11">
        <f t="shared" si="104"/>
        <v>2</v>
      </c>
      <c r="C1726" s="9" t="s">
        <v>3787</v>
      </c>
      <c r="D1726" s="9" t="str">
        <f t="shared" si="105"/>
        <v>21</v>
      </c>
      <c r="E1726" s="11">
        <v>2013</v>
      </c>
      <c r="F1726" s="7">
        <f t="shared" si="106"/>
        <v>41326</v>
      </c>
      <c r="G1726" t="s">
        <v>1448</v>
      </c>
      <c r="H1726" t="s">
        <v>1419</v>
      </c>
      <c r="I1726" t="s">
        <v>3752</v>
      </c>
      <c r="J1726" s="2" t="str">
        <f>IF(LEFT(G1726,7)=" Signed",MID(G1726,FIND($S$3,G1726)+9,30),IF(LEFT(G1726,8)=" Claimed",MID(G1726,FIND($S$4,G1726)+8,30),IF(LEFT(G1726,8)=" As",MID(G1726,FIND($S$5,G1726)+8,30),IF(LEFT(G1726,8)= " Traded", MID(G1726,FIND($S$6, G1726)+8,30),IF(LEFT(G1726,8)= " Drafted", MID(G1726,FIND($S$7, G1726)+8,30),IF(LEFT(G1726,8)= " Player", MID(G1726,FIND($S$8, G1726)+8,30),"no"))))))</f>
        <v>no</v>
      </c>
      <c r="K1726" t="str">
        <f t="shared" si="107"/>
        <v>no</v>
      </c>
    </row>
    <row r="1727" spans="1:11" x14ac:dyDescent="0.25">
      <c r="A1727" s="9" t="s">
        <v>3807</v>
      </c>
      <c r="B1727" s="11">
        <f t="shared" si="104"/>
        <v>2</v>
      </c>
      <c r="C1727" s="9" t="s">
        <v>3787</v>
      </c>
      <c r="D1727" s="9" t="str">
        <f t="shared" si="105"/>
        <v>21</v>
      </c>
      <c r="E1727" s="11">
        <v>2013</v>
      </c>
      <c r="F1727" s="7">
        <f t="shared" si="106"/>
        <v>41326</v>
      </c>
      <c r="G1727" t="s">
        <v>1449</v>
      </c>
      <c r="H1727" t="s">
        <v>581</v>
      </c>
      <c r="I1727" t="s">
        <v>3752</v>
      </c>
      <c r="J1727" s="2" t="str">
        <f>IF(LEFT(G1727,7)=" Signed",MID(G1727,FIND($S$3,G1727)+9,30),IF(LEFT(G1727,8)=" Claimed",MID(G1727,FIND($S$4,G1727)+8,30),IF(LEFT(G1727,8)=" As",MID(G1727,FIND($S$5,G1727)+8,30),IF(LEFT(G1727,8)= " Traded", MID(G1727,FIND($S$6, G1727)+8,30),IF(LEFT(G1727,8)= " Drafted", MID(G1727,FIND($S$7, G1727)+8,30),IF(LEFT(G1727,8)= " Player", MID(G1727,FIND($S$8, G1727)+8,30),"no"))))))</f>
        <v>no</v>
      </c>
      <c r="K1727" t="str">
        <f t="shared" si="107"/>
        <v>no</v>
      </c>
    </row>
    <row r="1728" spans="1:11" x14ac:dyDescent="0.25">
      <c r="A1728" s="9" t="s">
        <v>3807</v>
      </c>
      <c r="B1728" s="11">
        <f t="shared" si="104"/>
        <v>2</v>
      </c>
      <c r="C1728" s="9" t="s">
        <v>3787</v>
      </c>
      <c r="D1728" s="9" t="str">
        <f t="shared" si="105"/>
        <v>21</v>
      </c>
      <c r="E1728" s="11">
        <v>2013</v>
      </c>
      <c r="F1728" s="7">
        <f t="shared" si="106"/>
        <v>41326</v>
      </c>
      <c r="G1728" t="s">
        <v>1450</v>
      </c>
      <c r="H1728" t="s">
        <v>1332</v>
      </c>
      <c r="I1728" t="s">
        <v>3752</v>
      </c>
      <c r="J1728" s="2" t="str">
        <f>IF(LEFT(G1728,7)=" Signed",MID(G1728,FIND($S$3,G1728)+9,30),IF(LEFT(G1728,8)=" Claimed",MID(G1728,FIND($S$4,G1728)+8,30),IF(LEFT(G1728,8)=" As",MID(G1728,FIND($S$5,G1728)+8,30),IF(LEFT(G1728,8)= " Traded", MID(G1728,FIND($S$6, G1728)+8,30),IF(LEFT(G1728,8)= " Drafted", MID(G1728,FIND($S$7, G1728)+8,30),IF(LEFT(G1728,8)= " Player", MID(G1728,FIND($S$8, G1728)+8,30),"no"))))))</f>
        <v>no</v>
      </c>
      <c r="K1728" t="str">
        <f t="shared" si="107"/>
        <v>no</v>
      </c>
    </row>
    <row r="1729" spans="1:11" x14ac:dyDescent="0.25">
      <c r="A1729" s="9" t="s">
        <v>3807</v>
      </c>
      <c r="B1729" s="11">
        <f t="shared" si="104"/>
        <v>2</v>
      </c>
      <c r="C1729" s="9" t="s">
        <v>3787</v>
      </c>
      <c r="D1729" s="9" t="str">
        <f t="shared" si="105"/>
        <v>21</v>
      </c>
      <c r="E1729" s="11">
        <v>2015</v>
      </c>
      <c r="F1729" s="7">
        <f t="shared" si="106"/>
        <v>42056</v>
      </c>
      <c r="G1729" t="s">
        <v>356</v>
      </c>
      <c r="H1729" t="s">
        <v>42</v>
      </c>
      <c r="I1729" t="s">
        <v>3742</v>
      </c>
      <c r="J1729" s="2" t="str">
        <f>IF(LEFT(G1729,7)=" Signed",MID(G1729,FIND($S$3,G1729)+9,30),IF(LEFT(G1729,8)=" Claimed",MID(G1729,FIND($S$4,G1729)+8,30),IF(LEFT(G1729,8)=" As",MID(G1729,FIND($S$5,G1729)+8,30),IF(LEFT(G1729,8)= " Traded", MID(G1729,FIND($S$6, G1729)+8,30),IF(LEFT(G1729,8)= " Drafted", MID(G1729,FIND($S$7, G1729)+8,30),IF(LEFT(G1729,8)= " Player", MID(G1729,FIND($S$8, G1729)+8,30),"no"))))))</f>
        <v>no</v>
      </c>
      <c r="K1729" t="str">
        <f t="shared" si="107"/>
        <v>no</v>
      </c>
    </row>
    <row r="1730" spans="1:11" x14ac:dyDescent="0.25">
      <c r="A1730" s="9" t="s">
        <v>3807</v>
      </c>
      <c r="B1730" s="11">
        <f t="shared" si="104"/>
        <v>2</v>
      </c>
      <c r="C1730" s="9" t="s">
        <v>3787</v>
      </c>
      <c r="D1730" s="9" t="str">
        <f t="shared" si="105"/>
        <v>21</v>
      </c>
      <c r="E1730" s="11">
        <v>2015</v>
      </c>
      <c r="F1730" s="7">
        <f t="shared" si="106"/>
        <v>42056</v>
      </c>
      <c r="G1730" t="s">
        <v>1451</v>
      </c>
      <c r="H1730" t="s">
        <v>581</v>
      </c>
      <c r="I1730" t="s">
        <v>3748</v>
      </c>
      <c r="J1730" s="2" t="str">
        <f>IF(LEFT(G1730,7)=" Signed",MID(G1730,FIND($S$3,G1730)+9,30),IF(LEFT(G1730,8)=" Claimed",MID(G1730,FIND($S$4,G1730)+8,30),IF(LEFT(G1730,8)=" As",MID(G1730,FIND($S$5,G1730)+8,30),IF(LEFT(G1730,8)= " Traded", MID(G1730,FIND($S$6, G1730)+8,30),IF(LEFT(G1730,8)= " Drafted", MID(G1730,FIND($S$7, G1730)+8,30),IF(LEFT(G1730,8)= " Player", MID(G1730,FIND($S$8, G1730)+8,30),"no"))))))</f>
        <v>hiladelphia 76ers from the New</v>
      </c>
      <c r="K1730" t="str">
        <f t="shared" si="107"/>
        <v>hiladelphia 76ers from the New</v>
      </c>
    </row>
    <row r="1731" spans="1:11" x14ac:dyDescent="0.25">
      <c r="A1731" s="9" t="s">
        <v>3807</v>
      </c>
      <c r="B1731" s="11">
        <f t="shared" ref="B1731:B1794" si="108">IF(A1731="January",1, IF(A1731 = "February",2, IF(A1731 = "March",3,IF(A1731="April",4,IF(A1731="May",5,IF(A1731="June",6,IF(A1731="July",7,IF(A1731="August",8,IF(A1731="September",9,IF(A1731="October",10,IF(A1731="November",11,IF(A1731="December",12))))))))))))</f>
        <v>2</v>
      </c>
      <c r="C1731" s="9" t="s">
        <v>3787</v>
      </c>
      <c r="D1731" s="9" t="str">
        <f t="shared" ref="D1731:D1794" si="109">LEFT(C1731,LEN(C1731)-1)</f>
        <v>21</v>
      </c>
      <c r="E1731" s="11">
        <v>2017</v>
      </c>
      <c r="F1731" s="7">
        <f t="shared" ref="F1731:F1794" si="110">DATE(E1731,B1731, D1731)</f>
        <v>42787</v>
      </c>
      <c r="G1731" t="s">
        <v>100</v>
      </c>
      <c r="H1731" t="s">
        <v>37</v>
      </c>
      <c r="I1731" t="s">
        <v>3747</v>
      </c>
      <c r="J1731" s="2" t="str">
        <f>IF(LEFT(G1731,7)=" Signed",MID(G1731,FIND($S$3,G1731)+9,30),IF(LEFT(G1731,8)=" Claimed",MID(G1731,FIND($S$4,G1731)+8,30),IF(LEFT(G1731,8)=" As",MID(G1731,FIND($S$5,G1731)+8,30),IF(LEFT(G1731,8)= " Traded", MID(G1731,FIND($S$6, G1731)+8,30),IF(LEFT(G1731,8)= " Drafted", MID(G1731,FIND($S$7, G1731)+8,30),IF(LEFT(G1731,8)= " Player", MID(G1731,FIND($S$8, G1731)+8,30),"no"))))))</f>
        <v>no</v>
      </c>
      <c r="K1731" t="str">
        <f t="shared" ref="K1731:K1794" si="111">IF(ISNUMBER(SEARCH(".",J1731)) = TRUE, REPLACE(J1731,FIND(".",J1731),1,""),J1731)</f>
        <v>no</v>
      </c>
    </row>
    <row r="1732" spans="1:11" x14ac:dyDescent="0.25">
      <c r="A1732" s="9" t="s">
        <v>3807</v>
      </c>
      <c r="B1732" s="11">
        <f t="shared" si="108"/>
        <v>2</v>
      </c>
      <c r="C1732" s="9" t="s">
        <v>3787</v>
      </c>
      <c r="D1732" s="9" t="str">
        <f t="shared" si="109"/>
        <v>21</v>
      </c>
      <c r="E1732" s="11">
        <v>2017</v>
      </c>
      <c r="F1732" s="7">
        <f t="shared" si="110"/>
        <v>42787</v>
      </c>
      <c r="G1732" t="s">
        <v>100</v>
      </c>
      <c r="H1732" t="s">
        <v>203</v>
      </c>
      <c r="I1732" t="s">
        <v>3747</v>
      </c>
      <c r="J1732" s="2" t="str">
        <f>IF(LEFT(G1732,7)=" Signed",MID(G1732,FIND($S$3,G1732)+9,30),IF(LEFT(G1732,8)=" Claimed",MID(G1732,FIND($S$4,G1732)+8,30),IF(LEFT(G1732,8)=" As",MID(G1732,FIND($S$5,G1732)+8,30),IF(LEFT(G1732,8)= " Traded", MID(G1732,FIND($S$6, G1732)+8,30),IF(LEFT(G1732,8)= " Drafted", MID(G1732,FIND($S$7, G1732)+8,30),IF(LEFT(G1732,8)= " Player", MID(G1732,FIND($S$8, G1732)+8,30),"no"))))))</f>
        <v>no</v>
      </c>
      <c r="K1732" t="str">
        <f t="shared" si="111"/>
        <v>no</v>
      </c>
    </row>
    <row r="1733" spans="1:11" x14ac:dyDescent="0.25">
      <c r="A1733" s="9" t="s">
        <v>3807</v>
      </c>
      <c r="B1733" s="11">
        <f t="shared" si="108"/>
        <v>2</v>
      </c>
      <c r="C1733" s="9" t="s">
        <v>3787</v>
      </c>
      <c r="D1733" s="9" t="str">
        <f t="shared" si="109"/>
        <v>21</v>
      </c>
      <c r="E1733" s="11">
        <v>2017</v>
      </c>
      <c r="F1733" s="7">
        <f t="shared" si="110"/>
        <v>42787</v>
      </c>
      <c r="G1733" t="s">
        <v>100</v>
      </c>
      <c r="H1733" t="s">
        <v>256</v>
      </c>
      <c r="I1733" t="s">
        <v>3747</v>
      </c>
      <c r="J1733" s="2" t="str">
        <f>IF(LEFT(G1733,7)=" Signed",MID(G1733,FIND($S$3,G1733)+9,30),IF(LEFT(G1733,8)=" Claimed",MID(G1733,FIND($S$4,G1733)+8,30),IF(LEFT(G1733,8)=" As",MID(G1733,FIND($S$5,G1733)+8,30),IF(LEFT(G1733,8)= " Traded", MID(G1733,FIND($S$6, G1733)+8,30),IF(LEFT(G1733,8)= " Drafted", MID(G1733,FIND($S$7, G1733)+8,30),IF(LEFT(G1733,8)= " Player", MID(G1733,FIND($S$8, G1733)+8,30),"no"))))))</f>
        <v>no</v>
      </c>
      <c r="K1733" t="str">
        <f t="shared" si="111"/>
        <v>no</v>
      </c>
    </row>
    <row r="1734" spans="1:11" x14ac:dyDescent="0.25">
      <c r="A1734" s="9" t="s">
        <v>3807</v>
      </c>
      <c r="B1734" s="11">
        <f t="shared" si="108"/>
        <v>2</v>
      </c>
      <c r="C1734" s="9" t="s">
        <v>3787</v>
      </c>
      <c r="D1734" s="9" t="str">
        <f t="shared" si="109"/>
        <v>21</v>
      </c>
      <c r="E1734" s="11">
        <v>2018</v>
      </c>
      <c r="F1734" s="7">
        <f t="shared" si="110"/>
        <v>43152</v>
      </c>
      <c r="G1734" t="s">
        <v>153</v>
      </c>
      <c r="H1734" t="s">
        <v>1322</v>
      </c>
      <c r="I1734" t="s">
        <v>3741</v>
      </c>
      <c r="J1734" s="2" t="str">
        <f>IF(LEFT(G1734,7)=" Signed",MID(G1734,FIND($S$3,G1734)+9,30),IF(LEFT(G1734,8)=" Claimed",MID(G1734,FIND($S$4,G1734)+8,30),IF(LEFT(G1734,8)=" As",MID(G1734,FIND($S$5,G1734)+8,30),IF(LEFT(G1734,8)= " Traded", MID(G1734,FIND($S$6, G1734)+8,30),IF(LEFT(G1734,8)= " Drafted", MID(G1734,FIND($S$7, G1734)+8,30),IF(LEFT(G1734,8)= " Player", MID(G1734,FIND($S$8, G1734)+8,30),"no"))))))</f>
        <v>New York Knicks.</v>
      </c>
      <c r="K1734" t="str">
        <f t="shared" si="111"/>
        <v>New York Knicks</v>
      </c>
    </row>
    <row r="1735" spans="1:11" x14ac:dyDescent="0.25">
      <c r="A1735" s="9" t="s">
        <v>3807</v>
      </c>
      <c r="B1735" s="11">
        <f t="shared" si="108"/>
        <v>2</v>
      </c>
      <c r="C1735" s="9" t="s">
        <v>3787</v>
      </c>
      <c r="D1735" s="9" t="str">
        <f t="shared" si="109"/>
        <v>21</v>
      </c>
      <c r="E1735" s="11">
        <v>2018</v>
      </c>
      <c r="F1735" s="7">
        <f t="shared" si="110"/>
        <v>43152</v>
      </c>
      <c r="G1735" t="s">
        <v>208</v>
      </c>
      <c r="H1735" t="s">
        <v>1452</v>
      </c>
      <c r="I1735" t="s">
        <v>3741</v>
      </c>
      <c r="J1735" s="2" t="str">
        <f>IF(LEFT(G1735,7)=" Signed",MID(G1735,FIND($S$3,G1735)+9,30),IF(LEFT(G1735,8)=" Claimed",MID(G1735,FIND($S$4,G1735)+8,30),IF(LEFT(G1735,8)=" As",MID(G1735,FIND($S$5,G1735)+8,30),IF(LEFT(G1735,8)= " Traded", MID(G1735,FIND($S$6, G1735)+8,30),IF(LEFT(G1735,8)= " Drafted", MID(G1735,FIND($S$7, G1735)+8,30),IF(LEFT(G1735,8)= " Player", MID(G1735,FIND($S$8, G1735)+8,30),"no"))))))</f>
        <v>New Orleans Pelicans.</v>
      </c>
      <c r="K1735" t="str">
        <f t="shared" si="111"/>
        <v>New Orleans Pelicans</v>
      </c>
    </row>
    <row r="1736" spans="1:11" x14ac:dyDescent="0.25">
      <c r="A1736" s="9" t="s">
        <v>3807</v>
      </c>
      <c r="B1736" s="11">
        <f t="shared" si="108"/>
        <v>2</v>
      </c>
      <c r="C1736" s="9" t="s">
        <v>3787</v>
      </c>
      <c r="D1736" s="9" t="str">
        <f t="shared" si="109"/>
        <v>21</v>
      </c>
      <c r="E1736" s="11">
        <v>2018</v>
      </c>
      <c r="F1736" s="7">
        <f t="shared" si="110"/>
        <v>43152</v>
      </c>
      <c r="G1736" t="s">
        <v>22</v>
      </c>
      <c r="H1736" t="s">
        <v>1453</v>
      </c>
      <c r="I1736" t="s">
        <v>3741</v>
      </c>
      <c r="J1736" s="2" t="str">
        <f>IF(LEFT(G1736,7)=" Signed",MID(G1736,FIND($S$3,G1736)+9,30),IF(LEFT(G1736,8)=" Claimed",MID(G1736,FIND($S$4,G1736)+8,30),IF(LEFT(G1736,8)=" As",MID(G1736,FIND($S$5,G1736)+8,30),IF(LEFT(G1736,8)= " Traded", MID(G1736,FIND($S$6, G1736)+8,30),IF(LEFT(G1736,8)= " Drafted", MID(G1736,FIND($S$7, G1736)+8,30),IF(LEFT(G1736,8)= " Player", MID(G1736,FIND($S$8, G1736)+8,30),"no"))))))</f>
        <v>Indiana Pacers.</v>
      </c>
      <c r="K1736" t="str">
        <f t="shared" si="111"/>
        <v>Indiana Pacers</v>
      </c>
    </row>
    <row r="1737" spans="1:11" x14ac:dyDescent="0.25">
      <c r="A1737" s="9" t="s">
        <v>3807</v>
      </c>
      <c r="B1737" s="11">
        <f t="shared" si="108"/>
        <v>2</v>
      </c>
      <c r="C1737" s="9" t="s">
        <v>3787</v>
      </c>
      <c r="D1737" s="9" t="str">
        <f t="shared" si="109"/>
        <v>21</v>
      </c>
      <c r="E1737" s="11">
        <v>2018</v>
      </c>
      <c r="F1737" s="7">
        <f t="shared" si="110"/>
        <v>43152</v>
      </c>
      <c r="G1737" t="s">
        <v>1154</v>
      </c>
      <c r="H1737" t="s">
        <v>319</v>
      </c>
      <c r="I1737" t="s">
        <v>3741</v>
      </c>
      <c r="J1737" s="2" t="str">
        <f>IF(LEFT(G1737,7)=" Signed",MID(G1737,FIND($S$3,G1737)+9,30),IF(LEFT(G1737,8)=" Claimed",MID(G1737,FIND($S$4,G1737)+8,30),IF(LEFT(G1737,8)=" As",MID(G1737,FIND($S$5,G1737)+8,30),IF(LEFT(G1737,8)= " Traded", MID(G1737,FIND($S$6, G1737)+8,30),IF(LEFT(G1737,8)= " Drafted", MID(G1737,FIND($S$7, G1737)+8,30),IF(LEFT(G1737,8)= " Player", MID(G1737,FIND($S$8, G1737)+8,30),"no"))))))</f>
        <v>Phoenix Suns.</v>
      </c>
      <c r="K1737" t="str">
        <f t="shared" si="111"/>
        <v>Phoenix Suns</v>
      </c>
    </row>
    <row r="1738" spans="1:11" x14ac:dyDescent="0.25">
      <c r="A1738" s="9" t="s">
        <v>3807</v>
      </c>
      <c r="B1738" s="11">
        <f t="shared" si="108"/>
        <v>2</v>
      </c>
      <c r="C1738" s="9" t="s">
        <v>3787</v>
      </c>
      <c r="D1738" s="9" t="str">
        <f t="shared" si="109"/>
        <v>21</v>
      </c>
      <c r="E1738" s="11">
        <v>2019</v>
      </c>
      <c r="F1738" s="7">
        <f t="shared" si="110"/>
        <v>43517</v>
      </c>
      <c r="G1738" t="s">
        <v>384</v>
      </c>
      <c r="H1738" t="s">
        <v>1300</v>
      </c>
      <c r="I1738" t="s">
        <v>3741</v>
      </c>
      <c r="J1738" s="2" t="str">
        <f>IF(LEFT(G1738,7)=" Signed",MID(G1738,FIND($S$3,G1738)+9,30),IF(LEFT(G1738,8)=" Claimed",MID(G1738,FIND($S$4,G1738)+8,30),IF(LEFT(G1738,8)=" As",MID(G1738,FIND($S$5,G1738)+8,30),IF(LEFT(G1738,8)= " Traded", MID(G1738,FIND($S$6, G1738)+8,30),IF(LEFT(G1738,8)= " Drafted", MID(G1738,FIND($S$7, G1738)+8,30),IF(LEFT(G1738,8)= " Player", MID(G1738,FIND($S$8, G1738)+8,30),"no"))))))</f>
        <v>New York Knicks</v>
      </c>
      <c r="K1738" t="str">
        <f t="shared" si="111"/>
        <v>New York Knicks</v>
      </c>
    </row>
    <row r="1739" spans="1:11" x14ac:dyDescent="0.25">
      <c r="A1739" s="9" t="s">
        <v>3807</v>
      </c>
      <c r="B1739" s="11">
        <f t="shared" si="108"/>
        <v>2</v>
      </c>
      <c r="C1739" s="9" t="s">
        <v>3787</v>
      </c>
      <c r="D1739" s="9" t="str">
        <f t="shared" si="109"/>
        <v>21</v>
      </c>
      <c r="E1739" s="11">
        <v>2019</v>
      </c>
      <c r="F1739" s="7">
        <f t="shared" si="110"/>
        <v>43517</v>
      </c>
      <c r="G1739" t="s">
        <v>1154</v>
      </c>
      <c r="H1739" t="s">
        <v>1303</v>
      </c>
      <c r="I1739" t="s">
        <v>3741</v>
      </c>
      <c r="J1739" s="2" t="str">
        <f>IF(LEFT(G1739,7)=" Signed",MID(G1739,FIND($S$3,G1739)+9,30),IF(LEFT(G1739,8)=" Claimed",MID(G1739,FIND($S$4,G1739)+8,30),IF(LEFT(G1739,8)=" As",MID(G1739,FIND($S$5,G1739)+8,30),IF(LEFT(G1739,8)= " Traded", MID(G1739,FIND($S$6, G1739)+8,30),IF(LEFT(G1739,8)= " Drafted", MID(G1739,FIND($S$7, G1739)+8,30),IF(LEFT(G1739,8)= " Player", MID(G1739,FIND($S$8, G1739)+8,30),"no"))))))</f>
        <v>Phoenix Suns.</v>
      </c>
      <c r="K1739" t="str">
        <f t="shared" si="111"/>
        <v>Phoenix Suns</v>
      </c>
    </row>
    <row r="1740" spans="1:11" x14ac:dyDescent="0.25">
      <c r="A1740" s="9" t="s">
        <v>3807</v>
      </c>
      <c r="B1740" s="11">
        <f t="shared" si="108"/>
        <v>2</v>
      </c>
      <c r="C1740" s="9" t="s">
        <v>3787</v>
      </c>
      <c r="D1740" s="9" t="str">
        <f t="shared" si="109"/>
        <v>21</v>
      </c>
      <c r="E1740" s="11">
        <v>2020</v>
      </c>
      <c r="F1740" s="7">
        <f t="shared" si="110"/>
        <v>43882</v>
      </c>
      <c r="G1740" t="s">
        <v>779</v>
      </c>
      <c r="H1740" t="s">
        <v>781</v>
      </c>
      <c r="I1740" t="s">
        <v>3742</v>
      </c>
      <c r="J1740" s="2" t="str">
        <f>IF(LEFT(G1740,7)=" Signed",MID(G1740,FIND($S$3,G1740)+9,30),IF(LEFT(G1740,8)=" Claimed",MID(G1740,FIND($S$4,G1740)+8,30),IF(LEFT(G1740,8)=" As",MID(G1740,FIND($S$5,G1740)+8,30),IF(LEFT(G1740,8)= " Traded", MID(G1740,FIND($S$6, G1740)+8,30),IF(LEFT(G1740,8)= " Drafted", MID(G1740,FIND($S$7, G1740)+8,30),IF(LEFT(G1740,8)= " Player", MID(G1740,FIND($S$8, G1740)+8,30),"no"))))))</f>
        <v>no</v>
      </c>
      <c r="K1740" t="str">
        <f t="shared" si="111"/>
        <v>no</v>
      </c>
    </row>
    <row r="1741" spans="1:11" x14ac:dyDescent="0.25">
      <c r="A1741" s="9" t="s">
        <v>3807</v>
      </c>
      <c r="B1741" s="11">
        <f t="shared" si="108"/>
        <v>2</v>
      </c>
      <c r="C1741" s="9" t="s">
        <v>3787</v>
      </c>
      <c r="D1741" s="9" t="str">
        <f t="shared" si="109"/>
        <v>21</v>
      </c>
      <c r="E1741" s="11">
        <v>2020</v>
      </c>
      <c r="F1741" s="7">
        <f t="shared" si="110"/>
        <v>43882</v>
      </c>
      <c r="G1741" t="s">
        <v>73</v>
      </c>
      <c r="H1741" t="s">
        <v>739</v>
      </c>
      <c r="I1741" t="s">
        <v>3747</v>
      </c>
      <c r="J1741" s="2" t="str">
        <f>IF(LEFT(G1741,7)=" Signed",MID(G1741,FIND($S$3,G1741)+9,30),IF(LEFT(G1741,8)=" Claimed",MID(G1741,FIND($S$4,G1741)+8,30),IF(LEFT(G1741,8)=" As",MID(G1741,FIND($S$5,G1741)+8,30),IF(LEFT(G1741,8)= " Traded", MID(G1741,FIND($S$6, G1741)+8,30),IF(LEFT(G1741,8)= " Drafted", MID(G1741,FIND($S$7, G1741)+8,30),IF(LEFT(G1741,8)= " Player", MID(G1741,FIND($S$8, G1741)+8,30),"no"))))))</f>
        <v>no</v>
      </c>
      <c r="K1741" t="str">
        <f t="shared" si="111"/>
        <v>no</v>
      </c>
    </row>
    <row r="1742" spans="1:11" x14ac:dyDescent="0.25">
      <c r="A1742" s="9" t="s">
        <v>3807</v>
      </c>
      <c r="B1742" s="11">
        <f t="shared" si="108"/>
        <v>2</v>
      </c>
      <c r="C1742" s="9" t="s">
        <v>3787</v>
      </c>
      <c r="D1742" s="9" t="str">
        <f t="shared" si="109"/>
        <v>21</v>
      </c>
      <c r="E1742" s="11">
        <v>2020</v>
      </c>
      <c r="F1742" s="7">
        <f t="shared" si="110"/>
        <v>43882</v>
      </c>
      <c r="G1742" t="s">
        <v>113</v>
      </c>
      <c r="H1742" t="s">
        <v>233</v>
      </c>
      <c r="I1742" t="s">
        <v>3741</v>
      </c>
      <c r="J1742" s="2" t="str">
        <f>IF(LEFT(G1742,7)=" Signed",MID(G1742,FIND($S$3,G1742)+9,30),IF(LEFT(G1742,8)=" Claimed",MID(G1742,FIND($S$4,G1742)+8,30),IF(LEFT(G1742,8)=" As",MID(G1742,FIND($S$5,G1742)+8,30),IF(LEFT(G1742,8)= " Traded", MID(G1742,FIND($S$6, G1742)+8,30),IF(LEFT(G1742,8)= " Drafted", MID(G1742,FIND($S$7, G1742)+8,30),IF(LEFT(G1742,8)= " Player", MID(G1742,FIND($S$8, G1742)+8,30),"no"))))))</f>
        <v>Memphis Grizzlies.</v>
      </c>
      <c r="K1742" t="str">
        <f t="shared" si="111"/>
        <v>Memphis Grizzlies</v>
      </c>
    </row>
    <row r="1743" spans="1:11" x14ac:dyDescent="0.25">
      <c r="A1743" s="9" t="s">
        <v>3807</v>
      </c>
      <c r="B1743" s="11">
        <f t="shared" si="108"/>
        <v>2</v>
      </c>
      <c r="C1743" s="9" t="s">
        <v>3787</v>
      </c>
      <c r="D1743" s="9" t="str">
        <f t="shared" si="109"/>
        <v>21</v>
      </c>
      <c r="E1743" s="11">
        <v>2020</v>
      </c>
      <c r="F1743" s="7">
        <f t="shared" si="110"/>
        <v>43882</v>
      </c>
      <c r="G1743" t="s">
        <v>1454</v>
      </c>
      <c r="H1743" t="s">
        <v>745</v>
      </c>
      <c r="I1743" t="s">
        <v>3741</v>
      </c>
      <c r="J1743" s="2" t="str">
        <f>IF(LEFT(G1743,7)=" Signed",MID(G1743,FIND($S$3,G1743)+9,30),IF(LEFT(G1743,8)=" Claimed",MID(G1743,FIND($S$4,G1743)+8,30),IF(LEFT(G1743,8)=" As",MID(G1743,FIND($S$5,G1743)+8,30),IF(LEFT(G1743,8)= " Traded", MID(G1743,FIND($S$6, G1743)+8,30),IF(LEFT(G1743,8)= " Drafted", MID(G1743,FIND($S$7, G1743)+8,30),IF(LEFT(G1743,8)= " Player", MID(G1743,FIND($S$8, G1743)+8,30),"no"))))))</f>
        <v>Charlotte Hornets.</v>
      </c>
      <c r="K1743" t="str">
        <f t="shared" si="111"/>
        <v>Charlotte Hornets</v>
      </c>
    </row>
    <row r="1744" spans="1:11" x14ac:dyDescent="0.25">
      <c r="A1744" s="9" t="s">
        <v>3807</v>
      </c>
      <c r="B1744" s="11">
        <f t="shared" si="108"/>
        <v>2</v>
      </c>
      <c r="C1744" s="9" t="s">
        <v>3787</v>
      </c>
      <c r="D1744" s="9" t="str">
        <f t="shared" si="109"/>
        <v>21</v>
      </c>
      <c r="E1744" s="11">
        <v>2020</v>
      </c>
      <c r="F1744" s="7">
        <f t="shared" si="110"/>
        <v>43882</v>
      </c>
      <c r="G1744" t="s">
        <v>1132</v>
      </c>
      <c r="H1744" t="s">
        <v>473</v>
      </c>
      <c r="I1744" t="s">
        <v>3741</v>
      </c>
      <c r="J1744" s="2" t="str">
        <f>IF(LEFT(G1744,7)=" Signed",MID(G1744,FIND($S$3,G1744)+9,30),IF(LEFT(G1744,8)=" Claimed",MID(G1744,FIND($S$4,G1744)+8,30),IF(LEFT(G1744,8)=" As",MID(G1744,FIND($S$5,G1744)+8,30),IF(LEFT(G1744,8)= " Traded", MID(G1744,FIND($S$6, G1744)+8,30),IF(LEFT(G1744,8)= " Drafted", MID(G1744,FIND($S$7, G1744)+8,30),IF(LEFT(G1744,8)= " Player", MID(G1744,FIND($S$8, G1744)+8,30),"no"))))))</f>
        <v>Detroit Pistons.</v>
      </c>
      <c r="K1744" t="str">
        <f t="shared" si="111"/>
        <v>Detroit Pistons</v>
      </c>
    </row>
    <row r="1745" spans="1:11" x14ac:dyDescent="0.25">
      <c r="A1745" s="9" t="s">
        <v>3807</v>
      </c>
      <c r="B1745" s="11">
        <f t="shared" si="108"/>
        <v>2</v>
      </c>
      <c r="C1745" s="9" t="s">
        <v>3787</v>
      </c>
      <c r="D1745" s="9" t="str">
        <f t="shared" si="109"/>
        <v>21</v>
      </c>
      <c r="E1745" s="11">
        <v>2021</v>
      </c>
      <c r="F1745" s="7">
        <f t="shared" si="110"/>
        <v>44248</v>
      </c>
      <c r="G1745" t="s">
        <v>199</v>
      </c>
      <c r="H1745" t="s">
        <v>1455</v>
      </c>
      <c r="I1745" t="s">
        <v>3747</v>
      </c>
      <c r="J1745" s="2" t="str">
        <f>IF(LEFT(G1745,7)=" Signed",MID(G1745,FIND($S$3,G1745)+9,30),IF(LEFT(G1745,8)=" Claimed",MID(G1745,FIND($S$4,G1745)+8,30),IF(LEFT(G1745,8)=" As",MID(G1745,FIND($S$5,G1745)+8,30),IF(LEFT(G1745,8)= " Traded", MID(G1745,FIND($S$6, G1745)+8,30),IF(LEFT(G1745,8)= " Drafted", MID(G1745,FIND($S$7, G1745)+8,30),IF(LEFT(G1745,8)= " Player", MID(G1745,FIND($S$8, G1745)+8,30),"no"))))))</f>
        <v>no</v>
      </c>
      <c r="K1745" t="str">
        <f t="shared" si="111"/>
        <v>no</v>
      </c>
    </row>
    <row r="1746" spans="1:11" x14ac:dyDescent="0.25">
      <c r="A1746" s="9" t="s">
        <v>3807</v>
      </c>
      <c r="B1746" s="11">
        <f t="shared" si="108"/>
        <v>2</v>
      </c>
      <c r="C1746" s="9" t="s">
        <v>3787</v>
      </c>
      <c r="D1746" s="9" t="str">
        <f t="shared" si="109"/>
        <v>21</v>
      </c>
      <c r="E1746" s="11">
        <v>2022</v>
      </c>
      <c r="F1746" s="7">
        <f t="shared" si="110"/>
        <v>44613</v>
      </c>
      <c r="G1746" t="s">
        <v>1456</v>
      </c>
      <c r="H1746" t="s">
        <v>662</v>
      </c>
      <c r="I1746" t="s">
        <v>3746</v>
      </c>
      <c r="J1746" s="2" t="str">
        <f>IF(LEFT(G1746,7)=" Signed",MID(G1746,FIND($S$3,G1746)+9,30),IF(LEFT(G1746,8)=" Claimed",MID(G1746,FIND($S$4,G1746)+8,30),IF(LEFT(G1746,8)=" As",MID(G1746,FIND($S$5,G1746)+8,30),IF(LEFT(G1746,8)= " Traded", MID(G1746,FIND($S$6, G1746)+8,30),IF(LEFT(G1746,8)= " Drafted", MID(G1746,FIND($S$7, G1746)+8,30),IF(LEFT(G1746,8)= " Player", MID(G1746,FIND($S$8, G1746)+8,30),"no"))))))</f>
        <v>no</v>
      </c>
      <c r="K1746" t="str">
        <f t="shared" si="111"/>
        <v>no</v>
      </c>
    </row>
    <row r="1747" spans="1:11" x14ac:dyDescent="0.25">
      <c r="A1747" s="9" t="s">
        <v>3807</v>
      </c>
      <c r="B1747" s="11">
        <f t="shared" si="108"/>
        <v>2</v>
      </c>
      <c r="C1747" s="9" t="s">
        <v>3787</v>
      </c>
      <c r="D1747" s="9" t="str">
        <f t="shared" si="109"/>
        <v>21</v>
      </c>
      <c r="E1747" s="11">
        <v>2022</v>
      </c>
      <c r="F1747" s="7">
        <f t="shared" si="110"/>
        <v>44613</v>
      </c>
      <c r="G1747" t="s">
        <v>1165</v>
      </c>
      <c r="H1747" t="s">
        <v>1238</v>
      </c>
      <c r="I1747" t="s">
        <v>3742</v>
      </c>
      <c r="J1747" s="2" t="str">
        <f>IF(LEFT(G1747,7)=" Signed",MID(G1747,FIND($S$3,G1747)+9,30),IF(LEFT(G1747,8)=" Claimed",MID(G1747,FIND($S$4,G1747)+8,30),IF(LEFT(G1747,8)=" As",MID(G1747,FIND($S$5,G1747)+8,30),IF(LEFT(G1747,8)= " Traded", MID(G1747,FIND($S$6, G1747)+8,30),IF(LEFT(G1747,8)= " Drafted", MID(G1747,FIND($S$7, G1747)+8,30),IF(LEFT(G1747,8)= " Player", MID(G1747,FIND($S$8, G1747)+8,30),"no"))))))</f>
        <v>no</v>
      </c>
      <c r="K1747" t="str">
        <f t="shared" si="111"/>
        <v>no</v>
      </c>
    </row>
    <row r="1748" spans="1:11" x14ac:dyDescent="0.25">
      <c r="A1748" s="9" t="s">
        <v>3807</v>
      </c>
      <c r="B1748" s="11">
        <f t="shared" si="108"/>
        <v>2</v>
      </c>
      <c r="C1748" s="9" t="s">
        <v>3788</v>
      </c>
      <c r="D1748" s="9" t="str">
        <f t="shared" si="109"/>
        <v>22</v>
      </c>
      <c r="E1748" s="11">
        <v>2006</v>
      </c>
      <c r="F1748" s="7">
        <f t="shared" si="110"/>
        <v>38770</v>
      </c>
      <c r="G1748" t="s">
        <v>1457</v>
      </c>
      <c r="H1748" t="s">
        <v>277</v>
      </c>
      <c r="I1748" t="s">
        <v>3752</v>
      </c>
      <c r="J1748" s="2" t="str">
        <f>IF(LEFT(G1748,7)=" Signed",MID(G1748,FIND($S$3,G1748)+9,30),IF(LEFT(G1748,8)=" Claimed",MID(G1748,FIND($S$4,G1748)+8,30),IF(LEFT(G1748,8)=" As",MID(G1748,FIND($S$5,G1748)+8,30),IF(LEFT(G1748,8)= " Traded", MID(G1748,FIND($S$6, G1748)+8,30),IF(LEFT(G1748,8)= " Drafted", MID(G1748,FIND($S$7, G1748)+8,30),IF(LEFT(G1748,8)= " Player", MID(G1748,FIND($S$8, G1748)+8,30),"no"))))))</f>
        <v>no</v>
      </c>
      <c r="K1748" t="str">
        <f t="shared" si="111"/>
        <v>no</v>
      </c>
    </row>
    <row r="1749" spans="1:11" x14ac:dyDescent="0.25">
      <c r="A1749" s="9" t="s">
        <v>3807</v>
      </c>
      <c r="B1749" s="11">
        <f t="shared" si="108"/>
        <v>2</v>
      </c>
      <c r="C1749" s="9" t="s">
        <v>3788</v>
      </c>
      <c r="D1749" s="9" t="str">
        <f t="shared" si="109"/>
        <v>22</v>
      </c>
      <c r="E1749" s="11">
        <v>2011</v>
      </c>
      <c r="F1749" s="7">
        <f t="shared" si="110"/>
        <v>40596</v>
      </c>
      <c r="G1749" t="s">
        <v>1458</v>
      </c>
      <c r="H1749" t="s">
        <v>648</v>
      </c>
      <c r="J1749" s="2" t="str">
        <f>IF(LEFT(G1749,7)=" Signed",MID(G1749,FIND($S$3,G1749)+9,30),IF(LEFT(G1749,8)=" Claimed",MID(G1749,FIND($S$4,G1749)+8,30),IF(LEFT(G1749,8)=" As",MID(G1749,FIND($S$5,G1749)+8,30),IF(LEFT(G1749,8)= " Traded", MID(G1749,FIND($S$6, G1749)+8,30),IF(LEFT(G1749,8)= " Drafted", MID(G1749,FIND($S$7, G1749)+8,30),IF(LEFT(G1749,8)= " Player", MID(G1749,FIND($S$8, G1749)+8,30),"no"))))))</f>
        <v>no</v>
      </c>
      <c r="K1749" t="str">
        <f t="shared" si="111"/>
        <v>no</v>
      </c>
    </row>
    <row r="1750" spans="1:11" x14ac:dyDescent="0.25">
      <c r="A1750" s="9" t="s">
        <v>3807</v>
      </c>
      <c r="B1750" s="11">
        <f t="shared" si="108"/>
        <v>2</v>
      </c>
      <c r="C1750" s="9" t="s">
        <v>3788</v>
      </c>
      <c r="D1750" s="9" t="str">
        <f t="shared" si="109"/>
        <v>22</v>
      </c>
      <c r="E1750" s="11">
        <v>2011</v>
      </c>
      <c r="F1750" s="7">
        <f t="shared" si="110"/>
        <v>40596</v>
      </c>
      <c r="G1750" t="s">
        <v>1459</v>
      </c>
      <c r="H1750" t="s">
        <v>446</v>
      </c>
      <c r="I1750" t="s">
        <v>3751</v>
      </c>
      <c r="J1750" s="2" t="str">
        <f>IF(LEFT(G1750,7)=" Signed",MID(G1750,FIND($S$3,G1750)+9,30),IF(LEFT(G1750,8)=" Claimed",MID(G1750,FIND($S$4,G1750)+8,30),IF(LEFT(G1750,8)=" As",MID(G1750,FIND($S$5,G1750)+8,30),IF(LEFT(G1750,8)= " Traded", MID(G1750,FIND($S$6, G1750)+8,30),IF(LEFT(G1750,8)= " Drafted", MID(G1750,FIND($S$7, G1750)+8,30),IF(LEFT(G1750,8)= " Player", MID(G1750,FIND($S$8, G1750)+8,30),"no"))))))</f>
        <v>no</v>
      </c>
      <c r="K1750" t="str">
        <f t="shared" si="111"/>
        <v>no</v>
      </c>
    </row>
    <row r="1751" spans="1:11" x14ac:dyDescent="0.25">
      <c r="A1751" s="9" t="s">
        <v>3807</v>
      </c>
      <c r="B1751" s="11">
        <f t="shared" si="108"/>
        <v>2</v>
      </c>
      <c r="C1751" s="9" t="s">
        <v>3788</v>
      </c>
      <c r="D1751" s="9" t="str">
        <f t="shared" si="109"/>
        <v>22</v>
      </c>
      <c r="E1751" s="11">
        <v>2011</v>
      </c>
      <c r="F1751" s="7">
        <f t="shared" si="110"/>
        <v>40596</v>
      </c>
      <c r="G1751" t="s">
        <v>1460</v>
      </c>
      <c r="H1751" t="s">
        <v>1461</v>
      </c>
      <c r="I1751" t="s">
        <v>3751</v>
      </c>
      <c r="J1751" s="2" t="str">
        <f>IF(LEFT(G1751,7)=" Signed",MID(G1751,FIND($S$3,G1751)+9,30),IF(LEFT(G1751,8)=" Claimed",MID(G1751,FIND($S$4,G1751)+8,30),IF(LEFT(G1751,8)=" As",MID(G1751,FIND($S$5,G1751)+8,30),IF(LEFT(G1751,8)= " Traded", MID(G1751,FIND($S$6, G1751)+8,30),IF(LEFT(G1751,8)= " Drafted", MID(G1751,FIND($S$7, G1751)+8,30),IF(LEFT(G1751,8)= " Player", MID(G1751,FIND($S$8, G1751)+8,30),"no"))))))</f>
        <v>no</v>
      </c>
      <c r="K1751" t="str">
        <f t="shared" si="111"/>
        <v>no</v>
      </c>
    </row>
    <row r="1752" spans="1:11" x14ac:dyDescent="0.25">
      <c r="A1752" s="9" t="s">
        <v>3807</v>
      </c>
      <c r="B1752" s="11">
        <f t="shared" si="108"/>
        <v>2</v>
      </c>
      <c r="C1752" s="9" t="s">
        <v>3788</v>
      </c>
      <c r="D1752" s="9" t="str">
        <f t="shared" si="109"/>
        <v>22</v>
      </c>
      <c r="E1752" s="11">
        <v>2011</v>
      </c>
      <c r="F1752" s="7">
        <f t="shared" si="110"/>
        <v>40596</v>
      </c>
      <c r="G1752" t="s">
        <v>1462</v>
      </c>
      <c r="H1752" t="s">
        <v>1463</v>
      </c>
      <c r="J1752" s="2" t="str">
        <f>IF(LEFT(G1752,7)=" Signed",MID(G1752,FIND($S$3,G1752)+9,30),IF(LEFT(G1752,8)=" Claimed",MID(G1752,FIND($S$4,G1752)+8,30),IF(LEFT(G1752,8)=" As",MID(G1752,FIND($S$5,G1752)+8,30),IF(LEFT(G1752,8)= " Traded", MID(G1752,FIND($S$6, G1752)+8,30),IF(LEFT(G1752,8)= " Drafted", MID(G1752,FIND($S$7, G1752)+8,30),IF(LEFT(G1752,8)= " Player", MID(G1752,FIND($S$8, G1752)+8,30),"no"))))))</f>
        <v>no</v>
      </c>
      <c r="K1752" t="str">
        <f t="shared" si="111"/>
        <v>no</v>
      </c>
    </row>
    <row r="1753" spans="1:11" x14ac:dyDescent="0.25">
      <c r="A1753" s="9" t="s">
        <v>3807</v>
      </c>
      <c r="B1753" s="11">
        <f t="shared" si="108"/>
        <v>2</v>
      </c>
      <c r="C1753" s="9" t="s">
        <v>3788</v>
      </c>
      <c r="D1753" s="9" t="str">
        <f t="shared" si="109"/>
        <v>22</v>
      </c>
      <c r="E1753" s="11">
        <v>2011</v>
      </c>
      <c r="F1753" s="7">
        <f t="shared" si="110"/>
        <v>40596</v>
      </c>
      <c r="G1753" t="s">
        <v>1464</v>
      </c>
      <c r="H1753" t="s">
        <v>1465</v>
      </c>
      <c r="J1753" s="2" t="str">
        <f>IF(LEFT(G1753,7)=" Signed",MID(G1753,FIND($S$3,G1753)+9,30),IF(LEFT(G1753,8)=" Claimed",MID(G1753,FIND($S$4,G1753)+8,30),IF(LEFT(G1753,8)=" As",MID(G1753,FIND($S$5,G1753)+8,30),IF(LEFT(G1753,8)= " Traded", MID(G1753,FIND($S$6, G1753)+8,30),IF(LEFT(G1753,8)= " Drafted", MID(G1753,FIND($S$7, G1753)+8,30),IF(LEFT(G1753,8)= " Player", MID(G1753,FIND($S$8, G1753)+8,30),"no"))))))</f>
        <v>no</v>
      </c>
      <c r="K1753" t="str">
        <f t="shared" si="111"/>
        <v>no</v>
      </c>
    </row>
    <row r="1754" spans="1:11" x14ac:dyDescent="0.25">
      <c r="A1754" s="9" t="s">
        <v>3807</v>
      </c>
      <c r="B1754" s="11">
        <f t="shared" si="108"/>
        <v>2</v>
      </c>
      <c r="C1754" s="9" t="s">
        <v>3788</v>
      </c>
      <c r="D1754" s="9" t="str">
        <f t="shared" si="109"/>
        <v>22</v>
      </c>
      <c r="E1754" s="11">
        <v>2011</v>
      </c>
      <c r="F1754" s="7">
        <f t="shared" si="110"/>
        <v>40596</v>
      </c>
      <c r="G1754" t="s">
        <v>1466</v>
      </c>
      <c r="H1754" t="s">
        <v>281</v>
      </c>
      <c r="I1754" t="s">
        <v>3752</v>
      </c>
      <c r="J1754" s="2" t="str">
        <f>IF(LEFT(G1754,7)=" Signed",MID(G1754,FIND($S$3,G1754)+9,30),IF(LEFT(G1754,8)=" Claimed",MID(G1754,FIND($S$4,G1754)+8,30),IF(LEFT(G1754,8)=" As",MID(G1754,FIND($S$5,G1754)+8,30),IF(LEFT(G1754,8)= " Traded", MID(G1754,FIND($S$6, G1754)+8,30),IF(LEFT(G1754,8)= " Drafted", MID(G1754,FIND($S$7, G1754)+8,30),IF(LEFT(G1754,8)= " Player", MID(G1754,FIND($S$8, G1754)+8,30),"no"))))))</f>
        <v>no</v>
      </c>
      <c r="K1754" t="str">
        <f t="shared" si="111"/>
        <v>no</v>
      </c>
    </row>
    <row r="1755" spans="1:11" x14ac:dyDescent="0.25">
      <c r="A1755" s="9" t="s">
        <v>3807</v>
      </c>
      <c r="B1755" s="11">
        <f t="shared" si="108"/>
        <v>2</v>
      </c>
      <c r="C1755" s="9" t="s">
        <v>3788</v>
      </c>
      <c r="D1755" s="9" t="str">
        <f t="shared" si="109"/>
        <v>22</v>
      </c>
      <c r="E1755" s="11">
        <v>2011</v>
      </c>
      <c r="F1755" s="7">
        <f t="shared" si="110"/>
        <v>40596</v>
      </c>
      <c r="G1755" t="s">
        <v>1467</v>
      </c>
      <c r="H1755" t="s">
        <v>1468</v>
      </c>
      <c r="J1755" s="2" t="str">
        <f>IF(LEFT(G1755,7)=" Signed",MID(G1755,FIND($S$3,G1755)+9,30),IF(LEFT(G1755,8)=" Claimed",MID(G1755,FIND($S$4,G1755)+8,30),IF(LEFT(G1755,8)=" As",MID(G1755,FIND($S$5,G1755)+8,30),IF(LEFT(G1755,8)= " Traded", MID(G1755,FIND($S$6, G1755)+8,30),IF(LEFT(G1755,8)= " Drafted", MID(G1755,FIND($S$7, G1755)+8,30),IF(LEFT(G1755,8)= " Player", MID(G1755,FIND($S$8, G1755)+8,30),"no"))))))</f>
        <v>no</v>
      </c>
      <c r="K1755" t="str">
        <f t="shared" si="111"/>
        <v>no</v>
      </c>
    </row>
    <row r="1756" spans="1:11" x14ac:dyDescent="0.25">
      <c r="A1756" s="9" t="s">
        <v>3807</v>
      </c>
      <c r="B1756" s="11">
        <f t="shared" si="108"/>
        <v>2</v>
      </c>
      <c r="C1756" s="9" t="s">
        <v>3788</v>
      </c>
      <c r="D1756" s="9" t="str">
        <f t="shared" si="109"/>
        <v>22</v>
      </c>
      <c r="E1756" s="11">
        <v>2011</v>
      </c>
      <c r="F1756" s="7">
        <f t="shared" si="110"/>
        <v>40596</v>
      </c>
      <c r="G1756" t="s">
        <v>1469</v>
      </c>
      <c r="H1756" t="s">
        <v>971</v>
      </c>
      <c r="I1756" t="s">
        <v>3751</v>
      </c>
      <c r="J1756" s="2" t="str">
        <f>IF(LEFT(G1756,7)=" Signed",MID(G1756,FIND($S$3,G1756)+9,30),IF(LEFT(G1756,8)=" Claimed",MID(G1756,FIND($S$4,G1756)+8,30),IF(LEFT(G1756,8)=" As",MID(G1756,FIND($S$5,G1756)+8,30),IF(LEFT(G1756,8)= " Traded", MID(G1756,FIND($S$6, G1756)+8,30),IF(LEFT(G1756,8)= " Drafted", MID(G1756,FIND($S$7, G1756)+8,30),IF(LEFT(G1756,8)= " Player", MID(G1756,FIND($S$8, G1756)+8,30),"no"))))))</f>
        <v>no</v>
      </c>
      <c r="K1756" t="str">
        <f t="shared" si="111"/>
        <v>no</v>
      </c>
    </row>
    <row r="1757" spans="1:11" x14ac:dyDescent="0.25">
      <c r="A1757" s="9" t="s">
        <v>3807</v>
      </c>
      <c r="B1757" s="11">
        <f t="shared" si="108"/>
        <v>2</v>
      </c>
      <c r="C1757" s="9" t="s">
        <v>3788</v>
      </c>
      <c r="D1757" s="9" t="str">
        <f t="shared" si="109"/>
        <v>22</v>
      </c>
      <c r="E1757" s="11">
        <v>2011</v>
      </c>
      <c r="F1757" s="7">
        <f t="shared" si="110"/>
        <v>40596</v>
      </c>
      <c r="G1757" t="s">
        <v>1470</v>
      </c>
      <c r="H1757" t="s">
        <v>655</v>
      </c>
      <c r="J1757" s="2" t="str">
        <f>IF(LEFT(G1757,7)=" Signed",MID(G1757,FIND($S$3,G1757)+9,30),IF(LEFT(G1757,8)=" Claimed",MID(G1757,FIND($S$4,G1757)+8,30),IF(LEFT(G1757,8)=" As",MID(G1757,FIND($S$5,G1757)+8,30),IF(LEFT(G1757,8)= " Traded", MID(G1757,FIND($S$6, G1757)+8,30),IF(LEFT(G1757,8)= " Drafted", MID(G1757,FIND($S$7, G1757)+8,30),IF(LEFT(G1757,8)= " Player", MID(G1757,FIND($S$8, G1757)+8,30),"no"))))))</f>
        <v>no</v>
      </c>
      <c r="K1757" t="str">
        <f t="shared" si="111"/>
        <v>no</v>
      </c>
    </row>
    <row r="1758" spans="1:11" x14ac:dyDescent="0.25">
      <c r="A1758" s="9" t="s">
        <v>3807</v>
      </c>
      <c r="B1758" s="11">
        <f t="shared" si="108"/>
        <v>2</v>
      </c>
      <c r="C1758" s="9" t="s">
        <v>3788</v>
      </c>
      <c r="D1758" s="9" t="str">
        <f t="shared" si="109"/>
        <v>22</v>
      </c>
      <c r="E1758" s="11">
        <v>2011</v>
      </c>
      <c r="F1758" s="7">
        <f t="shared" si="110"/>
        <v>40596</v>
      </c>
      <c r="G1758" t="s">
        <v>1471</v>
      </c>
      <c r="H1758" t="s">
        <v>756</v>
      </c>
      <c r="I1758" t="s">
        <v>3751</v>
      </c>
      <c r="J1758" s="2" t="str">
        <f>IF(LEFT(G1758,7)=" Signed",MID(G1758,FIND($S$3,G1758)+9,30),IF(LEFT(G1758,8)=" Claimed",MID(G1758,FIND($S$4,G1758)+8,30),IF(LEFT(G1758,8)=" As",MID(G1758,FIND($S$5,G1758)+8,30),IF(LEFT(G1758,8)= " Traded", MID(G1758,FIND($S$6, G1758)+8,30),IF(LEFT(G1758,8)= " Drafted", MID(G1758,FIND($S$7, G1758)+8,30),IF(LEFT(G1758,8)= " Player", MID(G1758,FIND($S$8, G1758)+8,30),"no"))))))</f>
        <v>no</v>
      </c>
      <c r="K1758" t="str">
        <f t="shared" si="111"/>
        <v>no</v>
      </c>
    </row>
    <row r="1759" spans="1:11" x14ac:dyDescent="0.25">
      <c r="A1759" s="9" t="s">
        <v>3807</v>
      </c>
      <c r="B1759" s="11">
        <f t="shared" si="108"/>
        <v>2</v>
      </c>
      <c r="C1759" s="9" t="s">
        <v>3788</v>
      </c>
      <c r="D1759" s="9" t="str">
        <f t="shared" si="109"/>
        <v>22</v>
      </c>
      <c r="E1759" s="11">
        <v>2011</v>
      </c>
      <c r="F1759" s="7">
        <f t="shared" si="110"/>
        <v>40596</v>
      </c>
      <c r="G1759" t="s">
        <v>1472</v>
      </c>
      <c r="H1759" t="s">
        <v>361</v>
      </c>
      <c r="J1759" s="2" t="str">
        <f>IF(LEFT(G1759,7)=" Signed",MID(G1759,FIND($S$3,G1759)+9,30),IF(LEFT(G1759,8)=" Claimed",MID(G1759,FIND($S$4,G1759)+8,30),IF(LEFT(G1759,8)=" As",MID(G1759,FIND($S$5,G1759)+8,30),IF(LEFT(G1759,8)= " Traded", MID(G1759,FIND($S$6, G1759)+8,30),IF(LEFT(G1759,8)= " Drafted", MID(G1759,FIND($S$7, G1759)+8,30),IF(LEFT(G1759,8)= " Player", MID(G1759,FIND($S$8, G1759)+8,30),"no"))))))</f>
        <v>no</v>
      </c>
      <c r="K1759" t="str">
        <f t="shared" si="111"/>
        <v>no</v>
      </c>
    </row>
    <row r="1760" spans="1:11" x14ac:dyDescent="0.25">
      <c r="A1760" s="9" t="s">
        <v>3807</v>
      </c>
      <c r="B1760" s="11">
        <f t="shared" si="108"/>
        <v>2</v>
      </c>
      <c r="C1760" s="9" t="s">
        <v>3788</v>
      </c>
      <c r="D1760" s="9" t="str">
        <f t="shared" si="109"/>
        <v>22</v>
      </c>
      <c r="E1760" s="11">
        <v>2011</v>
      </c>
      <c r="F1760" s="7">
        <f t="shared" si="110"/>
        <v>40596</v>
      </c>
      <c r="G1760" t="s">
        <v>1473</v>
      </c>
      <c r="H1760" t="s">
        <v>1474</v>
      </c>
      <c r="I1760" t="s">
        <v>3751</v>
      </c>
      <c r="J1760" s="2" t="str">
        <f>IF(LEFT(G1760,7)=" Signed",MID(G1760,FIND($S$3,G1760)+9,30),IF(LEFT(G1760,8)=" Claimed",MID(G1760,FIND($S$4,G1760)+8,30),IF(LEFT(G1760,8)=" As",MID(G1760,FIND($S$5,G1760)+8,30),IF(LEFT(G1760,8)= " Traded", MID(G1760,FIND($S$6, G1760)+8,30),IF(LEFT(G1760,8)= " Drafted", MID(G1760,FIND($S$7, G1760)+8,30),IF(LEFT(G1760,8)= " Player", MID(G1760,FIND($S$8, G1760)+8,30),"no"))))))</f>
        <v>no</v>
      </c>
      <c r="K1760" t="str">
        <f t="shared" si="111"/>
        <v>no</v>
      </c>
    </row>
    <row r="1761" spans="1:11" x14ac:dyDescent="0.25">
      <c r="A1761" s="9" t="s">
        <v>3807</v>
      </c>
      <c r="B1761" s="11">
        <f t="shared" si="108"/>
        <v>2</v>
      </c>
      <c r="C1761" s="9" t="s">
        <v>3788</v>
      </c>
      <c r="D1761" s="9" t="str">
        <f t="shared" si="109"/>
        <v>22</v>
      </c>
      <c r="E1761" s="11">
        <v>2016</v>
      </c>
      <c r="F1761" s="7">
        <f t="shared" si="110"/>
        <v>42422</v>
      </c>
      <c r="G1761" t="s">
        <v>1475</v>
      </c>
      <c r="H1761" t="s">
        <v>1355</v>
      </c>
      <c r="I1761" t="s">
        <v>3741</v>
      </c>
      <c r="J1761" s="2" t="str">
        <f>IF(LEFT(G1761,7)=" Signed",MID(G1761,FIND($S$3,G1761)+9,30),IF(LEFT(G1761,8)=" Claimed",MID(G1761,FIND($S$4,G1761)+8,30),IF(LEFT(G1761,8)=" As",MID(G1761,FIND($S$5,G1761)+8,30),IF(LEFT(G1761,8)= " Traded", MID(G1761,FIND($S$6, G1761)+8,30),IF(LEFT(G1761,8)= " Drafted", MID(G1761,FIND($S$7, G1761)+8,30),IF(LEFT(G1761,8)= " Player", MID(G1761,FIND($S$8, G1761)+8,30),"no"))))))</f>
        <v>Golden State Warriors</v>
      </c>
      <c r="K1761" t="str">
        <f t="shared" si="111"/>
        <v>Golden State Warriors</v>
      </c>
    </row>
    <row r="1762" spans="1:11" x14ac:dyDescent="0.25">
      <c r="A1762" s="9" t="s">
        <v>3807</v>
      </c>
      <c r="B1762" s="11">
        <f t="shared" si="108"/>
        <v>2</v>
      </c>
      <c r="C1762" s="9" t="s">
        <v>3788</v>
      </c>
      <c r="D1762" s="9" t="str">
        <f t="shared" si="109"/>
        <v>22</v>
      </c>
      <c r="E1762" s="11">
        <v>2016</v>
      </c>
      <c r="F1762" s="7">
        <f t="shared" si="110"/>
        <v>42422</v>
      </c>
      <c r="G1762" t="s">
        <v>634</v>
      </c>
      <c r="H1762" t="s">
        <v>1300</v>
      </c>
      <c r="I1762" t="s">
        <v>3742</v>
      </c>
      <c r="J1762" s="2" t="str">
        <f>IF(LEFT(G1762,7)=" Signed",MID(G1762,FIND($S$3,G1762)+9,30),IF(LEFT(G1762,8)=" Claimed",MID(G1762,FIND($S$4,G1762)+8,30),IF(LEFT(G1762,8)=" As",MID(G1762,FIND($S$5,G1762)+8,30),IF(LEFT(G1762,8)= " Traded", MID(G1762,FIND($S$6, G1762)+8,30),IF(LEFT(G1762,8)= " Drafted", MID(G1762,FIND($S$7, G1762)+8,30),IF(LEFT(G1762,8)= " Player", MID(G1762,FIND($S$8, G1762)+8,30),"no"))))))</f>
        <v>no</v>
      </c>
      <c r="K1762" t="str">
        <f t="shared" si="111"/>
        <v>no</v>
      </c>
    </row>
    <row r="1763" spans="1:11" x14ac:dyDescent="0.25">
      <c r="A1763" s="9" t="s">
        <v>3807</v>
      </c>
      <c r="B1763" s="11">
        <f t="shared" si="108"/>
        <v>2</v>
      </c>
      <c r="C1763" s="9" t="s">
        <v>3788</v>
      </c>
      <c r="D1763" s="9" t="str">
        <f t="shared" si="109"/>
        <v>22</v>
      </c>
      <c r="E1763" s="11">
        <v>2016</v>
      </c>
      <c r="F1763" s="7">
        <f t="shared" si="110"/>
        <v>42422</v>
      </c>
      <c r="G1763" t="s">
        <v>153</v>
      </c>
      <c r="H1763" t="s">
        <v>1476</v>
      </c>
      <c r="I1763" t="s">
        <v>3741</v>
      </c>
      <c r="J1763" s="2" t="str">
        <f>IF(LEFT(G1763,7)=" Signed",MID(G1763,FIND($S$3,G1763)+9,30),IF(LEFT(G1763,8)=" Claimed",MID(G1763,FIND($S$4,G1763)+8,30),IF(LEFT(G1763,8)=" As",MID(G1763,FIND($S$5,G1763)+8,30),IF(LEFT(G1763,8)= " Traded", MID(G1763,FIND($S$6, G1763)+8,30),IF(LEFT(G1763,8)= " Drafted", MID(G1763,FIND($S$7, G1763)+8,30),IF(LEFT(G1763,8)= " Player", MID(G1763,FIND($S$8, G1763)+8,30),"no"))))))</f>
        <v>New York Knicks.</v>
      </c>
      <c r="K1763" t="str">
        <f t="shared" si="111"/>
        <v>New York Knicks</v>
      </c>
    </row>
    <row r="1764" spans="1:11" x14ac:dyDescent="0.25">
      <c r="A1764" s="9" t="s">
        <v>3807</v>
      </c>
      <c r="B1764" s="11">
        <f t="shared" si="108"/>
        <v>2</v>
      </c>
      <c r="C1764" s="9" t="s">
        <v>3788</v>
      </c>
      <c r="D1764" s="9" t="str">
        <f t="shared" si="109"/>
        <v>22</v>
      </c>
      <c r="E1764" s="11">
        <v>2016</v>
      </c>
      <c r="F1764" s="7">
        <f t="shared" si="110"/>
        <v>42422</v>
      </c>
      <c r="G1764" t="s">
        <v>408</v>
      </c>
      <c r="H1764" t="s">
        <v>157</v>
      </c>
      <c r="I1764" t="s">
        <v>3741</v>
      </c>
      <c r="J1764" s="2" t="str">
        <f>IF(LEFT(G1764,7)=" Signed",MID(G1764,FIND($S$3,G1764)+9,30),IF(LEFT(G1764,8)=" Claimed",MID(G1764,FIND($S$4,G1764)+8,30),IF(LEFT(G1764,8)=" As",MID(G1764,FIND($S$5,G1764)+8,30),IF(LEFT(G1764,8)= " Traded", MID(G1764,FIND($S$6, G1764)+8,30),IF(LEFT(G1764,8)= " Drafted", MID(G1764,FIND($S$7, G1764)+8,30),IF(LEFT(G1764,8)= " Player", MID(G1764,FIND($S$8, G1764)+8,30),"no"))))))</f>
        <v>Denver Nuggets</v>
      </c>
      <c r="K1764" t="str">
        <f t="shared" si="111"/>
        <v>Denver Nuggets</v>
      </c>
    </row>
    <row r="1765" spans="1:11" x14ac:dyDescent="0.25">
      <c r="A1765" s="9" t="s">
        <v>3807</v>
      </c>
      <c r="B1765" s="11">
        <f t="shared" si="108"/>
        <v>2</v>
      </c>
      <c r="C1765" s="9" t="s">
        <v>3788</v>
      </c>
      <c r="D1765" s="9" t="str">
        <f t="shared" si="109"/>
        <v>22</v>
      </c>
      <c r="E1765" s="11">
        <v>2017</v>
      </c>
      <c r="F1765" s="7">
        <f t="shared" si="110"/>
        <v>42788</v>
      </c>
      <c r="G1765" t="s">
        <v>1477</v>
      </c>
      <c r="H1765" t="s">
        <v>802</v>
      </c>
      <c r="I1765" t="s">
        <v>3752</v>
      </c>
      <c r="J1765" s="2" t="str">
        <f>IF(LEFT(G1765,7)=" Signed",MID(G1765,FIND($S$3,G1765)+9,30),IF(LEFT(G1765,8)=" Claimed",MID(G1765,FIND($S$4,G1765)+8,30),IF(LEFT(G1765,8)=" As",MID(G1765,FIND($S$5,G1765)+8,30),IF(LEFT(G1765,8)= " Traded", MID(G1765,FIND($S$6, G1765)+8,30),IF(LEFT(G1765,8)= " Drafted", MID(G1765,FIND($S$7, G1765)+8,30),IF(LEFT(G1765,8)= " Player", MID(G1765,FIND($S$8, G1765)+8,30),"no"))))))</f>
        <v>no</v>
      </c>
      <c r="K1765" t="str">
        <f t="shared" si="111"/>
        <v>no</v>
      </c>
    </row>
    <row r="1766" spans="1:11" x14ac:dyDescent="0.25">
      <c r="A1766" s="9" t="s">
        <v>3807</v>
      </c>
      <c r="B1766" s="11">
        <f t="shared" si="108"/>
        <v>2</v>
      </c>
      <c r="C1766" s="9" t="s">
        <v>3788</v>
      </c>
      <c r="D1766" s="9" t="str">
        <f t="shared" si="109"/>
        <v>22</v>
      </c>
      <c r="E1766" s="11">
        <v>2017</v>
      </c>
      <c r="F1766" s="7">
        <f t="shared" si="110"/>
        <v>42788</v>
      </c>
      <c r="G1766" t="s">
        <v>1478</v>
      </c>
      <c r="H1766" t="s">
        <v>131</v>
      </c>
      <c r="J1766" s="2" t="str">
        <f>IF(LEFT(G1766,7)=" Signed",MID(G1766,FIND($S$3,G1766)+9,30),IF(LEFT(G1766,8)=" Claimed",MID(G1766,FIND($S$4,G1766)+8,30),IF(LEFT(G1766,8)=" As",MID(G1766,FIND($S$5,G1766)+8,30),IF(LEFT(G1766,8)= " Traded", MID(G1766,FIND($S$6, G1766)+8,30),IF(LEFT(G1766,8)= " Drafted", MID(G1766,FIND($S$7, G1766)+8,30),IF(LEFT(G1766,8)= " Player", MID(G1766,FIND($S$8, G1766)+8,30),"no"))))))</f>
        <v>no</v>
      </c>
      <c r="K1766" t="str">
        <f t="shared" si="111"/>
        <v>no</v>
      </c>
    </row>
    <row r="1767" spans="1:11" x14ac:dyDescent="0.25">
      <c r="A1767" s="9" t="s">
        <v>3807</v>
      </c>
      <c r="B1767" s="11">
        <f t="shared" si="108"/>
        <v>2</v>
      </c>
      <c r="C1767" s="9" t="s">
        <v>3788</v>
      </c>
      <c r="D1767" s="9" t="str">
        <f t="shared" si="109"/>
        <v>22</v>
      </c>
      <c r="E1767" s="11">
        <v>2017</v>
      </c>
      <c r="F1767" s="7">
        <f t="shared" si="110"/>
        <v>42788</v>
      </c>
      <c r="G1767" t="s">
        <v>1479</v>
      </c>
      <c r="H1767" t="s">
        <v>1480</v>
      </c>
      <c r="I1767" t="s">
        <v>3752</v>
      </c>
      <c r="J1767" s="2" t="str">
        <f>IF(LEFT(G1767,7)=" Signed",MID(G1767,FIND($S$3,G1767)+9,30),IF(LEFT(G1767,8)=" Claimed",MID(G1767,FIND($S$4,G1767)+8,30),IF(LEFT(G1767,8)=" As",MID(G1767,FIND($S$5,G1767)+8,30),IF(LEFT(G1767,8)= " Traded", MID(G1767,FIND($S$6, G1767)+8,30),IF(LEFT(G1767,8)= " Drafted", MID(G1767,FIND($S$7, G1767)+8,30),IF(LEFT(G1767,8)= " Player", MID(G1767,FIND($S$8, G1767)+8,30),"no"))))))</f>
        <v>no</v>
      </c>
      <c r="K1767" t="str">
        <f t="shared" si="111"/>
        <v>no</v>
      </c>
    </row>
    <row r="1768" spans="1:11" x14ac:dyDescent="0.25">
      <c r="A1768" s="9" t="s">
        <v>3807</v>
      </c>
      <c r="B1768" s="11">
        <f t="shared" si="108"/>
        <v>2</v>
      </c>
      <c r="C1768" s="9" t="s">
        <v>3788</v>
      </c>
      <c r="D1768" s="9" t="str">
        <f t="shared" si="109"/>
        <v>22</v>
      </c>
      <c r="E1768" s="11">
        <v>2017</v>
      </c>
      <c r="F1768" s="7">
        <f t="shared" si="110"/>
        <v>42788</v>
      </c>
      <c r="G1768" t="s">
        <v>1481</v>
      </c>
      <c r="H1768" t="s">
        <v>906</v>
      </c>
      <c r="J1768" s="2" t="str">
        <f>IF(LEFT(G1768,7)=" Signed",MID(G1768,FIND($S$3,G1768)+9,30),IF(LEFT(G1768,8)=" Claimed",MID(G1768,FIND($S$4,G1768)+8,30),IF(LEFT(G1768,8)=" As",MID(G1768,FIND($S$5,G1768)+8,30),IF(LEFT(G1768,8)= " Traded", MID(G1768,FIND($S$6, G1768)+8,30),IF(LEFT(G1768,8)= " Drafted", MID(G1768,FIND($S$7, G1768)+8,30),IF(LEFT(G1768,8)= " Player", MID(G1768,FIND($S$8, G1768)+8,30),"no"))))))</f>
        <v>no</v>
      </c>
      <c r="K1768" t="str">
        <f t="shared" si="111"/>
        <v>no</v>
      </c>
    </row>
    <row r="1769" spans="1:11" x14ac:dyDescent="0.25">
      <c r="A1769" s="9" t="s">
        <v>3807</v>
      </c>
      <c r="B1769" s="11">
        <f t="shared" si="108"/>
        <v>2</v>
      </c>
      <c r="C1769" s="9" t="s">
        <v>3788</v>
      </c>
      <c r="D1769" s="9" t="str">
        <f t="shared" si="109"/>
        <v>22</v>
      </c>
      <c r="E1769" s="11">
        <v>2017</v>
      </c>
      <c r="F1769" s="7">
        <f t="shared" si="110"/>
        <v>42788</v>
      </c>
      <c r="G1769" t="s">
        <v>161</v>
      </c>
      <c r="H1769" t="s">
        <v>1482</v>
      </c>
      <c r="I1769" t="s">
        <v>3741</v>
      </c>
      <c r="J1769" s="2" t="str">
        <f>IF(LEFT(G1769,7)=" Signed",MID(G1769,FIND($S$3,G1769)+9,30),IF(LEFT(G1769,8)=" Claimed",MID(G1769,FIND($S$4,G1769)+8,30),IF(LEFT(G1769,8)=" As",MID(G1769,FIND($S$5,G1769)+8,30),IF(LEFT(G1769,8)= " Traded", MID(G1769,FIND($S$6, G1769)+8,30),IF(LEFT(G1769,8)= " Drafted", MID(G1769,FIND($S$7, G1769)+8,30),IF(LEFT(G1769,8)= " Player", MID(G1769,FIND($S$8, G1769)+8,30),"no"))))))</f>
        <v>Cleveland Cavaliers.</v>
      </c>
      <c r="K1769" t="str">
        <f t="shared" si="111"/>
        <v>Cleveland Cavaliers</v>
      </c>
    </row>
    <row r="1770" spans="1:11" x14ac:dyDescent="0.25">
      <c r="A1770" s="9" t="s">
        <v>3807</v>
      </c>
      <c r="B1770" s="11">
        <f t="shared" si="108"/>
        <v>2</v>
      </c>
      <c r="C1770" s="9" t="s">
        <v>3788</v>
      </c>
      <c r="D1770" s="9" t="str">
        <f t="shared" si="109"/>
        <v>22</v>
      </c>
      <c r="E1770" s="11">
        <v>2017</v>
      </c>
      <c r="F1770" s="7">
        <f t="shared" si="110"/>
        <v>42788</v>
      </c>
      <c r="G1770" t="s">
        <v>1483</v>
      </c>
      <c r="H1770" t="s">
        <v>1484</v>
      </c>
      <c r="I1770" t="s">
        <v>3752</v>
      </c>
      <c r="J1770" s="2" t="str">
        <f>IF(LEFT(G1770,7)=" Signed",MID(G1770,FIND($S$3,G1770)+9,30),IF(LEFT(G1770,8)=" Claimed",MID(G1770,FIND($S$4,G1770)+8,30),IF(LEFT(G1770,8)=" As",MID(G1770,FIND($S$5,G1770)+8,30),IF(LEFT(G1770,8)= " Traded", MID(G1770,FIND($S$6, G1770)+8,30),IF(LEFT(G1770,8)= " Drafted", MID(G1770,FIND($S$7, G1770)+8,30),IF(LEFT(G1770,8)= " Player", MID(G1770,FIND($S$8, G1770)+8,30),"no"))))))</f>
        <v>no</v>
      </c>
      <c r="K1770" t="str">
        <f t="shared" si="111"/>
        <v>no</v>
      </c>
    </row>
    <row r="1771" spans="1:11" x14ac:dyDescent="0.25">
      <c r="A1771" s="9" t="s">
        <v>3807</v>
      </c>
      <c r="B1771" s="11">
        <f t="shared" si="108"/>
        <v>2</v>
      </c>
      <c r="C1771" s="9" t="s">
        <v>3788</v>
      </c>
      <c r="D1771" s="9" t="str">
        <f t="shared" si="109"/>
        <v>22</v>
      </c>
      <c r="E1771" s="11">
        <v>2018</v>
      </c>
      <c r="F1771" s="7">
        <f t="shared" si="110"/>
        <v>43153</v>
      </c>
      <c r="G1771" t="s">
        <v>14</v>
      </c>
      <c r="H1771" t="s">
        <v>486</v>
      </c>
      <c r="I1771" t="s">
        <v>3741</v>
      </c>
      <c r="J1771" s="2" t="str">
        <f>IF(LEFT(G1771,7)=" Signed",MID(G1771,FIND($S$3,G1771)+9,30),IF(LEFT(G1771,8)=" Claimed",MID(G1771,FIND($S$4,G1771)+8,30),IF(LEFT(G1771,8)=" As",MID(G1771,FIND($S$5,G1771)+8,30),IF(LEFT(G1771,8)= " Traded", MID(G1771,FIND($S$6, G1771)+8,30),IF(LEFT(G1771,8)= " Drafted", MID(G1771,FIND($S$7, G1771)+8,30),IF(LEFT(G1771,8)= " Player", MID(G1771,FIND($S$8, G1771)+8,30),"no"))))))</f>
        <v>Atlanta Hawks.</v>
      </c>
      <c r="K1771" t="str">
        <f t="shared" si="111"/>
        <v>Atlanta Hawks</v>
      </c>
    </row>
    <row r="1772" spans="1:11" x14ac:dyDescent="0.25">
      <c r="A1772" s="9" t="s">
        <v>3807</v>
      </c>
      <c r="B1772" s="11">
        <f t="shared" si="108"/>
        <v>2</v>
      </c>
      <c r="C1772" s="9" t="s">
        <v>3788</v>
      </c>
      <c r="D1772" s="9" t="str">
        <f t="shared" si="109"/>
        <v>22</v>
      </c>
      <c r="E1772" s="11">
        <v>2018</v>
      </c>
      <c r="F1772" s="7">
        <f t="shared" si="110"/>
        <v>43153</v>
      </c>
      <c r="G1772" t="s">
        <v>34</v>
      </c>
      <c r="H1772" t="s">
        <v>269</v>
      </c>
      <c r="I1772" t="s">
        <v>3744</v>
      </c>
      <c r="J1772" s="2" t="str">
        <f>IF(LEFT(G1772,7)=" Signed",MID(G1772,FIND($S$3,G1772)+9,30),IF(LEFT(G1772,8)=" Claimed",MID(G1772,FIND($S$4,G1772)+8,30),IF(LEFT(G1772,8)=" As",MID(G1772,FIND($S$5,G1772)+8,30),IF(LEFT(G1772,8)= " Traded", MID(G1772,FIND($S$6, G1772)+8,30),IF(LEFT(G1772,8)= " Drafted", MID(G1772,FIND($S$7, G1772)+8,30),IF(LEFT(G1772,8)= " Player", MID(G1772,FIND($S$8, G1772)+8,30),"no"))))))</f>
        <v>no</v>
      </c>
      <c r="K1772" t="str">
        <f t="shared" si="111"/>
        <v>no</v>
      </c>
    </row>
    <row r="1773" spans="1:11" x14ac:dyDescent="0.25">
      <c r="A1773" s="9" t="s">
        <v>3807</v>
      </c>
      <c r="B1773" s="11">
        <f t="shared" si="108"/>
        <v>2</v>
      </c>
      <c r="C1773" s="9" t="s">
        <v>3788</v>
      </c>
      <c r="D1773" s="9" t="str">
        <f t="shared" si="109"/>
        <v>22</v>
      </c>
      <c r="E1773" s="11">
        <v>2018</v>
      </c>
      <c r="F1773" s="7">
        <f t="shared" si="110"/>
        <v>43153</v>
      </c>
      <c r="G1773" t="s">
        <v>34</v>
      </c>
      <c r="H1773" t="s">
        <v>1103</v>
      </c>
      <c r="I1773" t="s">
        <v>3744</v>
      </c>
      <c r="J1773" s="2" t="str">
        <f>IF(LEFT(G1773,7)=" Signed",MID(G1773,FIND($S$3,G1773)+9,30),IF(LEFT(G1773,8)=" Claimed",MID(G1773,FIND($S$4,G1773)+8,30),IF(LEFT(G1773,8)=" As",MID(G1773,FIND($S$5,G1773)+8,30),IF(LEFT(G1773,8)= " Traded", MID(G1773,FIND($S$6, G1773)+8,30),IF(LEFT(G1773,8)= " Drafted", MID(G1773,FIND($S$7, G1773)+8,30),IF(LEFT(G1773,8)= " Player", MID(G1773,FIND($S$8, G1773)+8,30),"no"))))))</f>
        <v>no</v>
      </c>
      <c r="K1773" t="str">
        <f t="shared" si="111"/>
        <v>no</v>
      </c>
    </row>
    <row r="1774" spans="1:11" x14ac:dyDescent="0.25">
      <c r="A1774" s="9" t="s">
        <v>3807</v>
      </c>
      <c r="B1774" s="11">
        <f t="shared" si="108"/>
        <v>2</v>
      </c>
      <c r="C1774" s="9" t="s">
        <v>3788</v>
      </c>
      <c r="D1774" s="9" t="str">
        <f t="shared" si="109"/>
        <v>22</v>
      </c>
      <c r="E1774" s="11">
        <v>2019</v>
      </c>
      <c r="F1774" s="7">
        <f t="shared" si="110"/>
        <v>43518</v>
      </c>
      <c r="G1774" t="s">
        <v>100</v>
      </c>
      <c r="H1774" t="s">
        <v>740</v>
      </c>
      <c r="I1774" t="s">
        <v>3747</v>
      </c>
      <c r="J1774" s="2" t="str">
        <f>IF(LEFT(G1774,7)=" Signed",MID(G1774,FIND($S$3,G1774)+9,30),IF(LEFT(G1774,8)=" Claimed",MID(G1774,FIND($S$4,G1774)+8,30),IF(LEFT(G1774,8)=" As",MID(G1774,FIND($S$5,G1774)+8,30),IF(LEFT(G1774,8)= " Traded", MID(G1774,FIND($S$6, G1774)+8,30),IF(LEFT(G1774,8)= " Drafted", MID(G1774,FIND($S$7, G1774)+8,30),IF(LEFT(G1774,8)= " Player", MID(G1774,FIND($S$8, G1774)+8,30),"no"))))))</f>
        <v>no</v>
      </c>
      <c r="K1774" t="str">
        <f t="shared" si="111"/>
        <v>no</v>
      </c>
    </row>
    <row r="1775" spans="1:11" x14ac:dyDescent="0.25">
      <c r="A1775" s="9" t="s">
        <v>3807</v>
      </c>
      <c r="B1775" s="11">
        <f t="shared" si="108"/>
        <v>2</v>
      </c>
      <c r="C1775" s="9" t="s">
        <v>3788</v>
      </c>
      <c r="D1775" s="9" t="str">
        <f t="shared" si="109"/>
        <v>22</v>
      </c>
      <c r="E1775" s="11">
        <v>2019</v>
      </c>
      <c r="F1775" s="7">
        <f t="shared" si="110"/>
        <v>43518</v>
      </c>
      <c r="G1775" t="s">
        <v>1160</v>
      </c>
      <c r="H1775" t="s">
        <v>11</v>
      </c>
      <c r="I1775" t="s">
        <v>3741</v>
      </c>
      <c r="J1775" s="2" t="str">
        <f>IF(LEFT(G1775,7)=" Signed",MID(G1775,FIND($S$3,G1775)+9,30),IF(LEFT(G1775,8)=" Claimed",MID(G1775,FIND($S$4,G1775)+8,30),IF(LEFT(G1775,8)=" As",MID(G1775,FIND($S$5,G1775)+8,30),IF(LEFT(G1775,8)= " Traded", MID(G1775,FIND($S$6, G1775)+8,30),IF(LEFT(G1775,8)= " Drafted", MID(G1775,FIND($S$7, G1775)+8,30),IF(LEFT(G1775,8)= " Player", MID(G1775,FIND($S$8, G1775)+8,30),"no"))))))</f>
        <v>Houston Rockets.</v>
      </c>
      <c r="K1775" t="str">
        <f t="shared" si="111"/>
        <v>Houston Rockets</v>
      </c>
    </row>
    <row r="1776" spans="1:11" x14ac:dyDescent="0.25">
      <c r="A1776" s="9" t="s">
        <v>3807</v>
      </c>
      <c r="B1776" s="11">
        <f t="shared" si="108"/>
        <v>2</v>
      </c>
      <c r="C1776" s="9" t="s">
        <v>3788</v>
      </c>
      <c r="D1776" s="9" t="str">
        <f t="shared" si="109"/>
        <v>22</v>
      </c>
      <c r="E1776" s="11">
        <v>2019</v>
      </c>
      <c r="F1776" s="7">
        <f t="shared" si="110"/>
        <v>43518</v>
      </c>
      <c r="G1776" t="s">
        <v>1160</v>
      </c>
      <c r="H1776" t="s">
        <v>465</v>
      </c>
      <c r="I1776" t="s">
        <v>3741</v>
      </c>
      <c r="J1776" s="2" t="str">
        <f>IF(LEFT(G1776,7)=" Signed",MID(G1776,FIND($S$3,G1776)+9,30),IF(LEFT(G1776,8)=" Claimed",MID(G1776,FIND($S$4,G1776)+8,30),IF(LEFT(G1776,8)=" As",MID(G1776,FIND($S$5,G1776)+8,30),IF(LEFT(G1776,8)= " Traded", MID(G1776,FIND($S$6, G1776)+8,30),IF(LEFT(G1776,8)= " Drafted", MID(G1776,FIND($S$7, G1776)+8,30),IF(LEFT(G1776,8)= " Player", MID(G1776,FIND($S$8, G1776)+8,30),"no"))))))</f>
        <v>Houston Rockets.</v>
      </c>
      <c r="K1776" t="str">
        <f t="shared" si="111"/>
        <v>Houston Rockets</v>
      </c>
    </row>
    <row r="1777" spans="1:11" x14ac:dyDescent="0.25">
      <c r="A1777" s="9" t="s">
        <v>3807</v>
      </c>
      <c r="B1777" s="11">
        <f t="shared" si="108"/>
        <v>2</v>
      </c>
      <c r="C1777" s="9" t="s">
        <v>3788</v>
      </c>
      <c r="D1777" s="9" t="str">
        <f t="shared" si="109"/>
        <v>22</v>
      </c>
      <c r="E1777" s="11">
        <v>2019</v>
      </c>
      <c r="F1777" s="7">
        <f t="shared" si="110"/>
        <v>43518</v>
      </c>
      <c r="G1777" t="s">
        <v>34</v>
      </c>
      <c r="H1777" t="s">
        <v>465</v>
      </c>
      <c r="I1777" t="s">
        <v>3744</v>
      </c>
      <c r="J1777" s="2" t="str">
        <f>IF(LEFT(G1777,7)=" Signed",MID(G1777,FIND($S$3,G1777)+9,30),IF(LEFT(G1777,8)=" Claimed",MID(G1777,FIND($S$4,G1777)+8,30),IF(LEFT(G1777,8)=" As",MID(G1777,FIND($S$5,G1777)+8,30),IF(LEFT(G1777,8)= " Traded", MID(G1777,FIND($S$6, G1777)+8,30),IF(LEFT(G1777,8)= " Drafted", MID(G1777,FIND($S$7, G1777)+8,30),IF(LEFT(G1777,8)= " Player", MID(G1777,FIND($S$8, G1777)+8,30),"no"))))))</f>
        <v>no</v>
      </c>
      <c r="K1777" t="str">
        <f t="shared" si="111"/>
        <v>no</v>
      </c>
    </row>
    <row r="1778" spans="1:11" x14ac:dyDescent="0.25">
      <c r="A1778" s="9" t="s">
        <v>3807</v>
      </c>
      <c r="B1778" s="11">
        <f t="shared" si="108"/>
        <v>2</v>
      </c>
      <c r="C1778" s="9" t="s">
        <v>3788</v>
      </c>
      <c r="D1778" s="9" t="str">
        <f t="shared" si="109"/>
        <v>22</v>
      </c>
      <c r="E1778" s="11">
        <v>2020</v>
      </c>
      <c r="F1778" s="7">
        <f t="shared" si="110"/>
        <v>43883</v>
      </c>
      <c r="G1778" t="s">
        <v>1132</v>
      </c>
      <c r="H1778" t="s">
        <v>104</v>
      </c>
      <c r="I1778" t="s">
        <v>3741</v>
      </c>
      <c r="J1778" s="2" t="str">
        <f>IF(LEFT(G1778,7)=" Signed",MID(G1778,FIND($S$3,G1778)+9,30),IF(LEFT(G1778,8)=" Claimed",MID(G1778,FIND($S$4,G1778)+8,30),IF(LEFT(G1778,8)=" As",MID(G1778,FIND($S$5,G1778)+8,30),IF(LEFT(G1778,8)= " Traded", MID(G1778,FIND($S$6, G1778)+8,30),IF(LEFT(G1778,8)= " Drafted", MID(G1778,FIND($S$7, G1778)+8,30),IF(LEFT(G1778,8)= " Player", MID(G1778,FIND($S$8, G1778)+8,30),"no"))))))</f>
        <v>Detroit Pistons.</v>
      </c>
      <c r="K1778" t="str">
        <f t="shared" si="111"/>
        <v>Detroit Pistons</v>
      </c>
    </row>
    <row r="1779" spans="1:11" x14ac:dyDescent="0.25">
      <c r="A1779" s="9" t="s">
        <v>3807</v>
      </c>
      <c r="B1779" s="11">
        <f t="shared" si="108"/>
        <v>2</v>
      </c>
      <c r="C1779" s="9" t="s">
        <v>3788</v>
      </c>
      <c r="D1779" s="9" t="str">
        <f t="shared" si="109"/>
        <v>22</v>
      </c>
      <c r="E1779" s="11">
        <v>2021</v>
      </c>
      <c r="F1779" s="7">
        <f t="shared" si="110"/>
        <v>44249</v>
      </c>
      <c r="G1779" t="s">
        <v>87</v>
      </c>
      <c r="H1779" t="s">
        <v>1485</v>
      </c>
      <c r="I1779" t="s">
        <v>3742</v>
      </c>
      <c r="J1779" s="2" t="str">
        <f>IF(LEFT(G1779,7)=" Signed",MID(G1779,FIND($S$3,G1779)+9,30),IF(LEFT(G1779,8)=" Claimed",MID(G1779,FIND($S$4,G1779)+8,30),IF(LEFT(G1779,8)=" As",MID(G1779,FIND($S$5,G1779)+8,30),IF(LEFT(G1779,8)= " Traded", MID(G1779,FIND($S$6, G1779)+8,30),IF(LEFT(G1779,8)= " Drafted", MID(G1779,FIND($S$7, G1779)+8,30),IF(LEFT(G1779,8)= " Player", MID(G1779,FIND($S$8, G1779)+8,30),"no"))))))</f>
        <v>no</v>
      </c>
      <c r="K1779" t="str">
        <f t="shared" si="111"/>
        <v>no</v>
      </c>
    </row>
    <row r="1780" spans="1:11" x14ac:dyDescent="0.25">
      <c r="A1780" s="9" t="s">
        <v>3807</v>
      </c>
      <c r="B1780" s="11">
        <f t="shared" si="108"/>
        <v>2</v>
      </c>
      <c r="C1780" s="9" t="s">
        <v>3788</v>
      </c>
      <c r="D1780" s="9" t="str">
        <f t="shared" si="109"/>
        <v>22</v>
      </c>
      <c r="E1780" s="11">
        <v>2022</v>
      </c>
      <c r="F1780" s="7">
        <f t="shared" si="110"/>
        <v>44614</v>
      </c>
      <c r="G1780" t="s">
        <v>213</v>
      </c>
      <c r="H1780" t="s">
        <v>214</v>
      </c>
      <c r="I1780" t="s">
        <v>3741</v>
      </c>
      <c r="J1780" s="2" t="str">
        <f>IF(LEFT(G1780,7)=" Signed",MID(G1780,FIND($S$3,G1780)+9,30),IF(LEFT(G1780,8)=" Claimed",MID(G1780,FIND($S$4,G1780)+8,30),IF(LEFT(G1780,8)=" As",MID(G1780,FIND($S$5,G1780)+8,30),IF(LEFT(G1780,8)= " Traded", MID(G1780,FIND($S$6, G1780)+8,30),IF(LEFT(G1780,8)= " Drafted", MID(G1780,FIND($S$7, G1780)+8,30),IF(LEFT(G1780,8)= " Player", MID(G1780,FIND($S$8, G1780)+8,30),"no"))))))</f>
        <v>Portland Trail Blazers.</v>
      </c>
      <c r="K1780" t="str">
        <f t="shared" si="111"/>
        <v>Portland Trail Blazers</v>
      </c>
    </row>
    <row r="1781" spans="1:11" x14ac:dyDescent="0.25">
      <c r="A1781" s="9" t="s">
        <v>3807</v>
      </c>
      <c r="B1781" s="11">
        <f t="shared" si="108"/>
        <v>2</v>
      </c>
      <c r="C1781" s="9" t="s">
        <v>3788</v>
      </c>
      <c r="D1781" s="9" t="str">
        <f t="shared" si="109"/>
        <v>22</v>
      </c>
      <c r="E1781" s="11">
        <v>2022</v>
      </c>
      <c r="F1781" s="7">
        <f t="shared" si="110"/>
        <v>44614</v>
      </c>
      <c r="G1781" t="s">
        <v>246</v>
      </c>
      <c r="H1781" t="s">
        <v>257</v>
      </c>
      <c r="I1781" t="s">
        <v>3741</v>
      </c>
      <c r="J1781" s="2" t="str">
        <f>IF(LEFT(G1781,7)=" Signed",MID(G1781,FIND($S$3,G1781)+9,30),IF(LEFT(G1781,8)=" Claimed",MID(G1781,FIND($S$4,G1781)+8,30),IF(LEFT(G1781,8)=" As",MID(G1781,FIND($S$5,G1781)+8,30),IF(LEFT(G1781,8)= " Traded", MID(G1781,FIND($S$6, G1781)+8,30),IF(LEFT(G1781,8)= " Drafted", MID(G1781,FIND($S$7, G1781)+8,30),IF(LEFT(G1781,8)= " Player", MID(G1781,FIND($S$8, G1781)+8,30),"no"))))))</f>
        <v>Oklahoma City Thunder</v>
      </c>
      <c r="K1781" t="str">
        <f t="shared" si="111"/>
        <v>Oklahoma City Thunder</v>
      </c>
    </row>
    <row r="1782" spans="1:11" x14ac:dyDescent="0.25">
      <c r="A1782" s="9" t="s">
        <v>3807</v>
      </c>
      <c r="B1782" s="11">
        <f t="shared" si="108"/>
        <v>2</v>
      </c>
      <c r="C1782" s="9" t="s">
        <v>3788</v>
      </c>
      <c r="D1782" s="9" t="str">
        <f t="shared" si="109"/>
        <v>22</v>
      </c>
      <c r="E1782" s="11">
        <v>2022</v>
      </c>
      <c r="F1782" s="7">
        <f t="shared" si="110"/>
        <v>44614</v>
      </c>
      <c r="G1782" t="s">
        <v>565</v>
      </c>
      <c r="H1782" t="s">
        <v>794</v>
      </c>
      <c r="I1782" t="s">
        <v>3741</v>
      </c>
      <c r="J1782" s="2" t="str">
        <f>IF(LEFT(G1782,7)=" Signed",MID(G1782,FIND($S$3,G1782)+9,30),IF(LEFT(G1782,8)=" Claimed",MID(G1782,FIND($S$4,G1782)+8,30),IF(LEFT(G1782,8)=" As",MID(G1782,FIND($S$5,G1782)+8,30),IF(LEFT(G1782,8)= " Traded", MID(G1782,FIND($S$6, G1782)+8,30),IF(LEFT(G1782,8)= " Drafted", MID(G1782,FIND($S$7, G1782)+8,30),IF(LEFT(G1782,8)= " Player", MID(G1782,FIND($S$8, G1782)+8,30),"no"))))))</f>
        <v>Brooklyn Nets</v>
      </c>
      <c r="K1782" t="str">
        <f t="shared" si="111"/>
        <v>Brooklyn Nets</v>
      </c>
    </row>
    <row r="1783" spans="1:11" x14ac:dyDescent="0.25">
      <c r="A1783" s="9" t="s">
        <v>3807</v>
      </c>
      <c r="B1783" s="11">
        <f t="shared" si="108"/>
        <v>2</v>
      </c>
      <c r="C1783" s="9" t="s">
        <v>3788</v>
      </c>
      <c r="D1783" s="9" t="str">
        <f t="shared" si="109"/>
        <v>22</v>
      </c>
      <c r="E1783" s="11">
        <v>2022</v>
      </c>
      <c r="F1783" s="7">
        <f t="shared" si="110"/>
        <v>44614</v>
      </c>
      <c r="G1783" t="s">
        <v>105</v>
      </c>
      <c r="H1783" t="s">
        <v>1142</v>
      </c>
      <c r="I1783" t="s">
        <v>3741</v>
      </c>
      <c r="J1783" s="2" t="str">
        <f>IF(LEFT(G1783,7)=" Signed",MID(G1783,FIND($S$3,G1783)+9,30),IF(LEFT(G1783,8)=" Claimed",MID(G1783,FIND($S$4,G1783)+8,30),IF(LEFT(G1783,8)=" As",MID(G1783,FIND($S$5,G1783)+8,30),IF(LEFT(G1783,8)= " Traded", MID(G1783,FIND($S$6, G1783)+8,30),IF(LEFT(G1783,8)= " Drafted", MID(G1783,FIND($S$7, G1783)+8,30),IF(LEFT(G1783,8)= " Player", MID(G1783,FIND($S$8, G1783)+8,30),"no"))))))</f>
        <v>Portland Trail Blazers</v>
      </c>
      <c r="K1783" t="str">
        <f t="shared" si="111"/>
        <v>Portland Trail Blazers</v>
      </c>
    </row>
    <row r="1784" spans="1:11" x14ac:dyDescent="0.25">
      <c r="A1784" s="9" t="s">
        <v>3807</v>
      </c>
      <c r="B1784" s="11">
        <f t="shared" si="108"/>
        <v>2</v>
      </c>
      <c r="C1784" s="9" t="s">
        <v>3788</v>
      </c>
      <c r="D1784" s="9" t="str">
        <f t="shared" si="109"/>
        <v>22</v>
      </c>
      <c r="E1784" s="11">
        <v>2022</v>
      </c>
      <c r="F1784" s="7">
        <f t="shared" si="110"/>
        <v>44614</v>
      </c>
      <c r="G1784" t="s">
        <v>174</v>
      </c>
      <c r="H1784" t="s">
        <v>811</v>
      </c>
      <c r="I1784" t="s">
        <v>3742</v>
      </c>
      <c r="J1784" s="2" t="str">
        <f>IF(LEFT(G1784,7)=" Signed",MID(G1784,FIND($S$3,G1784)+9,30),IF(LEFT(G1784,8)=" Claimed",MID(G1784,FIND($S$4,G1784)+8,30),IF(LEFT(G1784,8)=" As",MID(G1784,FIND($S$5,G1784)+8,30),IF(LEFT(G1784,8)= " Traded", MID(G1784,FIND($S$6, G1784)+8,30),IF(LEFT(G1784,8)= " Drafted", MID(G1784,FIND($S$7, G1784)+8,30),IF(LEFT(G1784,8)= " Player", MID(G1784,FIND($S$8, G1784)+8,30),"no"))))))</f>
        <v>no</v>
      </c>
      <c r="K1784" t="str">
        <f t="shared" si="111"/>
        <v>no</v>
      </c>
    </row>
    <row r="1785" spans="1:11" x14ac:dyDescent="0.25">
      <c r="A1785" s="9" t="s">
        <v>3807</v>
      </c>
      <c r="B1785" s="11">
        <f t="shared" si="108"/>
        <v>2</v>
      </c>
      <c r="C1785" s="9" t="s">
        <v>3789</v>
      </c>
      <c r="D1785" s="9" t="str">
        <f t="shared" si="109"/>
        <v>23</v>
      </c>
      <c r="E1785" s="11">
        <v>2011</v>
      </c>
      <c r="F1785" s="7">
        <f t="shared" si="110"/>
        <v>40597</v>
      </c>
      <c r="G1785" t="s">
        <v>1486</v>
      </c>
      <c r="H1785" t="s">
        <v>883</v>
      </c>
      <c r="I1785" t="s">
        <v>3752</v>
      </c>
      <c r="J1785" s="2" t="str">
        <f>IF(LEFT(G1785,7)=" Signed",MID(G1785,FIND($S$3,G1785)+9,30),IF(LEFT(G1785,8)=" Claimed",MID(G1785,FIND($S$4,G1785)+8,30),IF(LEFT(G1785,8)=" As",MID(G1785,FIND($S$5,G1785)+8,30),IF(LEFT(G1785,8)= " Traded", MID(G1785,FIND($S$6, G1785)+8,30),IF(LEFT(G1785,8)= " Drafted", MID(G1785,FIND($S$7, G1785)+8,30),IF(LEFT(G1785,8)= " Player", MID(G1785,FIND($S$8, G1785)+8,30),"no"))))))</f>
        <v>no</v>
      </c>
      <c r="K1785" t="str">
        <f t="shared" si="111"/>
        <v>no</v>
      </c>
    </row>
    <row r="1786" spans="1:11" x14ac:dyDescent="0.25">
      <c r="A1786" s="9" t="s">
        <v>3807</v>
      </c>
      <c r="B1786" s="11">
        <f t="shared" si="108"/>
        <v>2</v>
      </c>
      <c r="C1786" s="9" t="s">
        <v>3789</v>
      </c>
      <c r="D1786" s="9" t="str">
        <f t="shared" si="109"/>
        <v>23</v>
      </c>
      <c r="E1786" s="11">
        <v>2011</v>
      </c>
      <c r="F1786" s="7">
        <f t="shared" si="110"/>
        <v>40597</v>
      </c>
      <c r="G1786" t="s">
        <v>1487</v>
      </c>
      <c r="H1786" t="s">
        <v>909</v>
      </c>
      <c r="I1786" t="s">
        <v>3752</v>
      </c>
      <c r="J1786" s="2" t="str">
        <f>IF(LEFT(G1786,7)=" Signed",MID(G1786,FIND($S$3,G1786)+9,30),IF(LEFT(G1786,8)=" Claimed",MID(G1786,FIND($S$4,G1786)+8,30),IF(LEFT(G1786,8)=" As",MID(G1786,FIND($S$5,G1786)+8,30),IF(LEFT(G1786,8)= " Traded", MID(G1786,FIND($S$6, G1786)+8,30),IF(LEFT(G1786,8)= " Drafted", MID(G1786,FIND($S$7, G1786)+8,30),IF(LEFT(G1786,8)= " Player", MID(G1786,FIND($S$8, G1786)+8,30),"no"))))))</f>
        <v>no</v>
      </c>
      <c r="K1786" t="str">
        <f t="shared" si="111"/>
        <v>no</v>
      </c>
    </row>
    <row r="1787" spans="1:11" x14ac:dyDescent="0.25">
      <c r="A1787" s="9" t="s">
        <v>3807</v>
      </c>
      <c r="B1787" s="11">
        <f t="shared" si="108"/>
        <v>2</v>
      </c>
      <c r="C1787" s="9" t="s">
        <v>3789</v>
      </c>
      <c r="D1787" s="9" t="str">
        <f t="shared" si="109"/>
        <v>23</v>
      </c>
      <c r="E1787" s="11">
        <v>2011</v>
      </c>
      <c r="F1787" s="7">
        <f t="shared" si="110"/>
        <v>40597</v>
      </c>
      <c r="G1787" t="s">
        <v>1488</v>
      </c>
      <c r="H1787" t="s">
        <v>463</v>
      </c>
      <c r="I1787" t="s">
        <v>3752</v>
      </c>
      <c r="J1787" s="2" t="str">
        <f>IF(LEFT(G1787,7)=" Signed",MID(G1787,FIND($S$3,G1787)+9,30),IF(LEFT(G1787,8)=" Claimed",MID(G1787,FIND($S$4,G1787)+8,30),IF(LEFT(G1787,8)=" As",MID(G1787,FIND($S$5,G1787)+8,30),IF(LEFT(G1787,8)= " Traded", MID(G1787,FIND($S$6, G1787)+8,30),IF(LEFT(G1787,8)= " Drafted", MID(G1787,FIND($S$7, G1787)+8,30),IF(LEFT(G1787,8)= " Player", MID(G1787,FIND($S$8, G1787)+8,30),"no"))))))</f>
        <v>no</v>
      </c>
      <c r="K1787" t="str">
        <f t="shared" si="111"/>
        <v>no</v>
      </c>
    </row>
    <row r="1788" spans="1:11" x14ac:dyDescent="0.25">
      <c r="A1788" s="9" t="s">
        <v>3807</v>
      </c>
      <c r="B1788" s="11">
        <f t="shared" si="108"/>
        <v>2</v>
      </c>
      <c r="C1788" s="9" t="s">
        <v>3789</v>
      </c>
      <c r="D1788" s="9" t="str">
        <f t="shared" si="109"/>
        <v>23</v>
      </c>
      <c r="E1788" s="11">
        <v>2011</v>
      </c>
      <c r="F1788" s="7">
        <f t="shared" si="110"/>
        <v>40597</v>
      </c>
      <c r="G1788" t="s">
        <v>1489</v>
      </c>
      <c r="H1788" t="s">
        <v>1035</v>
      </c>
      <c r="I1788" t="s">
        <v>3752</v>
      </c>
      <c r="J1788" s="2" t="str">
        <f>IF(LEFT(G1788,7)=" Signed",MID(G1788,FIND($S$3,G1788)+9,30),IF(LEFT(G1788,8)=" Claimed",MID(G1788,FIND($S$4,G1788)+8,30),IF(LEFT(G1788,8)=" As",MID(G1788,FIND($S$5,G1788)+8,30),IF(LEFT(G1788,8)= " Traded", MID(G1788,FIND($S$6, G1788)+8,30),IF(LEFT(G1788,8)= " Drafted", MID(G1788,FIND($S$7, G1788)+8,30),IF(LEFT(G1788,8)= " Player", MID(G1788,FIND($S$8, G1788)+8,30),"no"))))))</f>
        <v>no</v>
      </c>
      <c r="K1788" t="str">
        <f t="shared" si="111"/>
        <v>no</v>
      </c>
    </row>
    <row r="1789" spans="1:11" x14ac:dyDescent="0.25">
      <c r="A1789" s="9" t="s">
        <v>3807</v>
      </c>
      <c r="B1789" s="11">
        <f t="shared" si="108"/>
        <v>2</v>
      </c>
      <c r="C1789" s="9" t="s">
        <v>3789</v>
      </c>
      <c r="D1789" s="9" t="str">
        <f t="shared" si="109"/>
        <v>23</v>
      </c>
      <c r="E1789" s="11">
        <v>2011</v>
      </c>
      <c r="F1789" s="7">
        <f t="shared" si="110"/>
        <v>40597</v>
      </c>
      <c r="G1789" t="s">
        <v>1490</v>
      </c>
      <c r="H1789" t="s">
        <v>240</v>
      </c>
      <c r="I1789" t="s">
        <v>3752</v>
      </c>
      <c r="J1789" s="2" t="str">
        <f>IF(LEFT(G1789,7)=" Signed",MID(G1789,FIND($S$3,G1789)+9,30),IF(LEFT(G1789,8)=" Claimed",MID(G1789,FIND($S$4,G1789)+8,30),IF(LEFT(G1789,8)=" As",MID(G1789,FIND($S$5,G1789)+8,30),IF(LEFT(G1789,8)= " Traded", MID(G1789,FIND($S$6, G1789)+8,30),IF(LEFT(G1789,8)= " Drafted", MID(G1789,FIND($S$7, G1789)+8,30),IF(LEFT(G1789,8)= " Player", MID(G1789,FIND($S$8, G1789)+8,30),"no"))))))</f>
        <v>no</v>
      </c>
      <c r="K1789" t="str">
        <f t="shared" si="111"/>
        <v>no</v>
      </c>
    </row>
    <row r="1790" spans="1:11" x14ac:dyDescent="0.25">
      <c r="A1790" s="9" t="s">
        <v>3807</v>
      </c>
      <c r="B1790" s="11">
        <f t="shared" si="108"/>
        <v>2</v>
      </c>
      <c r="C1790" s="9" t="s">
        <v>3789</v>
      </c>
      <c r="D1790" s="9" t="str">
        <f t="shared" si="109"/>
        <v>23</v>
      </c>
      <c r="E1790" s="11">
        <v>2011</v>
      </c>
      <c r="F1790" s="7">
        <f t="shared" si="110"/>
        <v>40597</v>
      </c>
      <c r="G1790" t="s">
        <v>1491</v>
      </c>
      <c r="H1790" t="s">
        <v>1492</v>
      </c>
      <c r="I1790" t="s">
        <v>3752</v>
      </c>
      <c r="J1790" s="2" t="str">
        <f>IF(LEFT(G1790,7)=" Signed",MID(G1790,FIND($S$3,G1790)+9,30),IF(LEFT(G1790,8)=" Claimed",MID(G1790,FIND($S$4,G1790)+8,30),IF(LEFT(G1790,8)=" As",MID(G1790,FIND($S$5,G1790)+8,30),IF(LEFT(G1790,8)= " Traded", MID(G1790,FIND($S$6, G1790)+8,30),IF(LEFT(G1790,8)= " Drafted", MID(G1790,FIND($S$7, G1790)+8,30),IF(LEFT(G1790,8)= " Player", MID(G1790,FIND($S$8, G1790)+8,30),"no"))))))</f>
        <v>no</v>
      </c>
      <c r="K1790" t="str">
        <f t="shared" si="111"/>
        <v>no</v>
      </c>
    </row>
    <row r="1791" spans="1:11" x14ac:dyDescent="0.25">
      <c r="A1791" s="9" t="s">
        <v>3807</v>
      </c>
      <c r="B1791" s="11">
        <f t="shared" si="108"/>
        <v>2</v>
      </c>
      <c r="C1791" s="9" t="s">
        <v>3789</v>
      </c>
      <c r="D1791" s="9" t="str">
        <f t="shared" si="109"/>
        <v>23</v>
      </c>
      <c r="E1791" s="11">
        <v>2011</v>
      </c>
      <c r="F1791" s="7">
        <f t="shared" si="110"/>
        <v>40597</v>
      </c>
      <c r="G1791" t="s">
        <v>1493</v>
      </c>
      <c r="H1791" t="s">
        <v>661</v>
      </c>
      <c r="I1791" t="s">
        <v>3752</v>
      </c>
      <c r="J1791" s="2" t="str">
        <f>IF(LEFT(G1791,7)=" Signed",MID(G1791,FIND($S$3,G1791)+9,30),IF(LEFT(G1791,8)=" Claimed",MID(G1791,FIND($S$4,G1791)+8,30),IF(LEFT(G1791,8)=" As",MID(G1791,FIND($S$5,G1791)+8,30),IF(LEFT(G1791,8)= " Traded", MID(G1791,FIND($S$6, G1791)+8,30),IF(LEFT(G1791,8)= " Drafted", MID(G1791,FIND($S$7, G1791)+8,30),IF(LEFT(G1791,8)= " Player", MID(G1791,FIND($S$8, G1791)+8,30),"no"))))))</f>
        <v>no</v>
      </c>
      <c r="K1791" t="str">
        <f t="shared" si="111"/>
        <v>no</v>
      </c>
    </row>
    <row r="1792" spans="1:11" x14ac:dyDescent="0.25">
      <c r="A1792" s="9" t="s">
        <v>3807</v>
      </c>
      <c r="B1792" s="11">
        <f t="shared" si="108"/>
        <v>2</v>
      </c>
      <c r="C1792" s="9" t="s">
        <v>3789</v>
      </c>
      <c r="D1792" s="9" t="str">
        <f t="shared" si="109"/>
        <v>23</v>
      </c>
      <c r="E1792" s="11">
        <v>2017</v>
      </c>
      <c r="F1792" s="7">
        <f t="shared" si="110"/>
        <v>42789</v>
      </c>
      <c r="G1792" t="s">
        <v>87</v>
      </c>
      <c r="H1792" t="s">
        <v>11</v>
      </c>
      <c r="I1792" t="s">
        <v>3742</v>
      </c>
      <c r="J1792" s="2" t="str">
        <f>IF(LEFT(G1792,7)=" Signed",MID(G1792,FIND($S$3,G1792)+9,30),IF(LEFT(G1792,8)=" Claimed",MID(G1792,FIND($S$4,G1792)+8,30),IF(LEFT(G1792,8)=" As",MID(G1792,FIND($S$5,G1792)+8,30),IF(LEFT(G1792,8)= " Traded", MID(G1792,FIND($S$6, G1792)+8,30),IF(LEFT(G1792,8)= " Drafted", MID(G1792,FIND($S$7, G1792)+8,30),IF(LEFT(G1792,8)= " Player", MID(G1792,FIND($S$8, G1792)+8,30),"no"))))))</f>
        <v>no</v>
      </c>
      <c r="K1792" t="str">
        <f t="shared" si="111"/>
        <v>no</v>
      </c>
    </row>
    <row r="1793" spans="1:11" x14ac:dyDescent="0.25">
      <c r="A1793" s="9" t="s">
        <v>3807</v>
      </c>
      <c r="B1793" s="11">
        <f t="shared" si="108"/>
        <v>2</v>
      </c>
      <c r="C1793" s="9" t="s">
        <v>3789</v>
      </c>
      <c r="D1793" s="9" t="str">
        <f t="shared" si="109"/>
        <v>23</v>
      </c>
      <c r="E1793" s="11">
        <v>2017</v>
      </c>
      <c r="F1793" s="7">
        <f t="shared" si="110"/>
        <v>42789</v>
      </c>
      <c r="G1793" t="s">
        <v>1494</v>
      </c>
      <c r="H1793" t="s">
        <v>628</v>
      </c>
      <c r="J1793" s="2" t="str">
        <f>IF(LEFT(G1793,7)=" Signed",MID(G1793,FIND($S$3,G1793)+9,30),IF(LEFT(G1793,8)=" Claimed",MID(G1793,FIND($S$4,G1793)+8,30),IF(LEFT(G1793,8)=" As",MID(G1793,FIND($S$5,G1793)+8,30),IF(LEFT(G1793,8)= " Traded", MID(G1793,FIND($S$6, G1793)+8,30),IF(LEFT(G1793,8)= " Drafted", MID(G1793,FIND($S$7, G1793)+8,30),IF(LEFT(G1793,8)= " Player", MID(G1793,FIND($S$8, G1793)+8,30),"no"))))))</f>
        <v>no</v>
      </c>
      <c r="K1793" t="str">
        <f t="shared" si="111"/>
        <v>no</v>
      </c>
    </row>
    <row r="1794" spans="1:11" x14ac:dyDescent="0.25">
      <c r="A1794" s="9" t="s">
        <v>3807</v>
      </c>
      <c r="B1794" s="11">
        <f t="shared" si="108"/>
        <v>2</v>
      </c>
      <c r="C1794" s="9" t="s">
        <v>3789</v>
      </c>
      <c r="D1794" s="9" t="str">
        <f t="shared" si="109"/>
        <v>23</v>
      </c>
      <c r="E1794" s="11">
        <v>2017</v>
      </c>
      <c r="F1794" s="7">
        <f t="shared" si="110"/>
        <v>42789</v>
      </c>
      <c r="G1794" t="s">
        <v>1495</v>
      </c>
      <c r="H1794" t="s">
        <v>1496</v>
      </c>
      <c r="I1794" t="s">
        <v>3752</v>
      </c>
      <c r="J1794" s="2" t="str">
        <f>IF(LEFT(G1794,7)=" Signed",MID(G1794,FIND($S$3,G1794)+9,30),IF(LEFT(G1794,8)=" Claimed",MID(G1794,FIND($S$4,G1794)+8,30),IF(LEFT(G1794,8)=" As",MID(G1794,FIND($S$5,G1794)+8,30),IF(LEFT(G1794,8)= " Traded", MID(G1794,FIND($S$6, G1794)+8,30),IF(LEFT(G1794,8)= " Drafted", MID(G1794,FIND($S$7, G1794)+8,30),IF(LEFT(G1794,8)= " Player", MID(G1794,FIND($S$8, G1794)+8,30),"no"))))))</f>
        <v>no</v>
      </c>
      <c r="K1794" t="str">
        <f t="shared" si="111"/>
        <v>no</v>
      </c>
    </row>
    <row r="1795" spans="1:11" x14ac:dyDescent="0.25">
      <c r="A1795" s="9" t="s">
        <v>3807</v>
      </c>
      <c r="B1795" s="11">
        <f t="shared" ref="B1795:B1858" si="112">IF(A1795="January",1, IF(A1795 = "February",2, IF(A1795 = "March",3,IF(A1795="April",4,IF(A1795="May",5,IF(A1795="June",6,IF(A1795="July",7,IF(A1795="August",8,IF(A1795="September",9,IF(A1795="October",10,IF(A1795="November",11,IF(A1795="December",12))))))))))))</f>
        <v>2</v>
      </c>
      <c r="C1795" s="9" t="s">
        <v>3789</v>
      </c>
      <c r="D1795" s="9" t="str">
        <f t="shared" ref="D1795:D1858" si="113">LEFT(C1795,LEN(C1795)-1)</f>
        <v>23</v>
      </c>
      <c r="E1795" s="11">
        <v>2017</v>
      </c>
      <c r="F1795" s="7">
        <f t="shared" ref="F1795:F1858" si="114">DATE(E1795,B1795, D1795)</f>
        <v>42789</v>
      </c>
      <c r="G1795" t="s">
        <v>1497</v>
      </c>
      <c r="H1795" t="s">
        <v>1498</v>
      </c>
      <c r="J1795" s="2" t="str">
        <f>IF(LEFT(G1795,7)=" Signed",MID(G1795,FIND($S$3,G1795)+9,30),IF(LEFT(G1795,8)=" Claimed",MID(G1795,FIND($S$4,G1795)+8,30),IF(LEFT(G1795,8)=" As",MID(G1795,FIND($S$5,G1795)+8,30),IF(LEFT(G1795,8)= " Traded", MID(G1795,FIND($S$6, G1795)+8,30),IF(LEFT(G1795,8)= " Drafted", MID(G1795,FIND($S$7, G1795)+8,30),IF(LEFT(G1795,8)= " Player", MID(G1795,FIND($S$8, G1795)+8,30),"no"))))))</f>
        <v>no</v>
      </c>
      <c r="K1795" t="str">
        <f t="shared" ref="K1795:K1858" si="115">IF(ISNUMBER(SEARCH(".",J1795)) = TRUE, REPLACE(J1795,FIND(".",J1795),1,""),J1795)</f>
        <v>no</v>
      </c>
    </row>
    <row r="1796" spans="1:11" x14ac:dyDescent="0.25">
      <c r="A1796" s="9" t="s">
        <v>3807</v>
      </c>
      <c r="B1796" s="11">
        <f t="shared" si="112"/>
        <v>2</v>
      </c>
      <c r="C1796" s="9" t="s">
        <v>3789</v>
      </c>
      <c r="D1796" s="9" t="str">
        <f t="shared" si="113"/>
        <v>23</v>
      </c>
      <c r="E1796" s="11">
        <v>2017</v>
      </c>
      <c r="F1796" s="7">
        <f t="shared" si="114"/>
        <v>42789</v>
      </c>
      <c r="G1796" t="s">
        <v>1499</v>
      </c>
      <c r="H1796" t="s">
        <v>761</v>
      </c>
      <c r="I1796" t="s">
        <v>3752</v>
      </c>
      <c r="J1796" s="2" t="str">
        <f>IF(LEFT(G1796,7)=" Signed",MID(G1796,FIND($S$3,G1796)+9,30),IF(LEFT(G1796,8)=" Claimed",MID(G1796,FIND($S$4,G1796)+8,30),IF(LEFT(G1796,8)=" As",MID(G1796,FIND($S$5,G1796)+8,30),IF(LEFT(G1796,8)= " Traded", MID(G1796,FIND($S$6, G1796)+8,30),IF(LEFT(G1796,8)= " Drafted", MID(G1796,FIND($S$7, G1796)+8,30),IF(LEFT(G1796,8)= " Player", MID(G1796,FIND($S$8, G1796)+8,30),"no"))))))</f>
        <v>no</v>
      </c>
      <c r="K1796" t="str">
        <f t="shared" si="115"/>
        <v>no</v>
      </c>
    </row>
    <row r="1797" spans="1:11" x14ac:dyDescent="0.25">
      <c r="A1797" s="9" t="s">
        <v>3807</v>
      </c>
      <c r="B1797" s="11">
        <f t="shared" si="112"/>
        <v>2</v>
      </c>
      <c r="C1797" s="9" t="s">
        <v>3789</v>
      </c>
      <c r="D1797" s="9" t="str">
        <f t="shared" si="113"/>
        <v>23</v>
      </c>
      <c r="E1797" s="11">
        <v>2017</v>
      </c>
      <c r="F1797" s="7">
        <f t="shared" si="114"/>
        <v>42789</v>
      </c>
      <c r="G1797" t="s">
        <v>1500</v>
      </c>
      <c r="H1797" t="s">
        <v>1120</v>
      </c>
      <c r="I1797" t="s">
        <v>3752</v>
      </c>
      <c r="J1797" s="2" t="str">
        <f>IF(LEFT(G1797,7)=" Signed",MID(G1797,FIND($S$3,G1797)+9,30),IF(LEFT(G1797,8)=" Claimed",MID(G1797,FIND($S$4,G1797)+8,30),IF(LEFT(G1797,8)=" As",MID(G1797,FIND($S$5,G1797)+8,30),IF(LEFT(G1797,8)= " Traded", MID(G1797,FIND($S$6, G1797)+8,30),IF(LEFT(G1797,8)= " Drafted", MID(G1797,FIND($S$7, G1797)+8,30),IF(LEFT(G1797,8)= " Player", MID(G1797,FIND($S$8, G1797)+8,30),"no"))))))</f>
        <v>no</v>
      </c>
      <c r="K1797" t="str">
        <f t="shared" si="115"/>
        <v>no</v>
      </c>
    </row>
    <row r="1798" spans="1:11" x14ac:dyDescent="0.25">
      <c r="A1798" s="9" t="s">
        <v>3807</v>
      </c>
      <c r="B1798" s="11">
        <f t="shared" si="112"/>
        <v>2</v>
      </c>
      <c r="C1798" s="9" t="s">
        <v>3789</v>
      </c>
      <c r="D1798" s="9" t="str">
        <f t="shared" si="113"/>
        <v>23</v>
      </c>
      <c r="E1798" s="11">
        <v>2017</v>
      </c>
      <c r="F1798" s="7">
        <f t="shared" si="114"/>
        <v>42789</v>
      </c>
      <c r="G1798" t="s">
        <v>1501</v>
      </c>
      <c r="H1798" t="s">
        <v>1502</v>
      </c>
      <c r="J1798" s="2" t="str">
        <f>IF(LEFT(G1798,7)=" Signed",MID(G1798,FIND($S$3,G1798)+9,30),IF(LEFT(G1798,8)=" Claimed",MID(G1798,FIND($S$4,G1798)+8,30),IF(LEFT(G1798,8)=" As",MID(G1798,FIND($S$5,G1798)+8,30),IF(LEFT(G1798,8)= " Traded", MID(G1798,FIND($S$6, G1798)+8,30),IF(LEFT(G1798,8)= " Drafted", MID(G1798,FIND($S$7, G1798)+8,30),IF(LEFT(G1798,8)= " Player", MID(G1798,FIND($S$8, G1798)+8,30),"no"))))))</f>
        <v>no</v>
      </c>
      <c r="K1798" t="str">
        <f t="shared" si="115"/>
        <v>no</v>
      </c>
    </row>
    <row r="1799" spans="1:11" x14ac:dyDescent="0.25">
      <c r="A1799" s="9" t="s">
        <v>3807</v>
      </c>
      <c r="B1799" s="11">
        <f t="shared" si="112"/>
        <v>2</v>
      </c>
      <c r="C1799" s="9" t="s">
        <v>3789</v>
      </c>
      <c r="D1799" s="9" t="str">
        <f t="shared" si="113"/>
        <v>23</v>
      </c>
      <c r="E1799" s="11">
        <v>2017</v>
      </c>
      <c r="F1799" s="7">
        <f t="shared" si="114"/>
        <v>42789</v>
      </c>
      <c r="G1799" t="s">
        <v>1503</v>
      </c>
      <c r="H1799" t="s">
        <v>1504</v>
      </c>
      <c r="I1799" t="s">
        <v>3752</v>
      </c>
      <c r="J1799" s="2" t="str">
        <f>IF(LEFT(G1799,7)=" Signed",MID(G1799,FIND($S$3,G1799)+9,30),IF(LEFT(G1799,8)=" Claimed",MID(G1799,FIND($S$4,G1799)+8,30),IF(LEFT(G1799,8)=" As",MID(G1799,FIND($S$5,G1799)+8,30),IF(LEFT(G1799,8)= " Traded", MID(G1799,FIND($S$6, G1799)+8,30),IF(LEFT(G1799,8)= " Drafted", MID(G1799,FIND($S$7, G1799)+8,30),IF(LEFT(G1799,8)= " Player", MID(G1799,FIND($S$8, G1799)+8,30),"no"))))))</f>
        <v>no</v>
      </c>
      <c r="K1799" t="str">
        <f t="shared" si="115"/>
        <v>no</v>
      </c>
    </row>
    <row r="1800" spans="1:11" x14ac:dyDescent="0.25">
      <c r="A1800" s="9" t="s">
        <v>3807</v>
      </c>
      <c r="B1800" s="11">
        <f t="shared" si="112"/>
        <v>2</v>
      </c>
      <c r="C1800" s="9" t="s">
        <v>3789</v>
      </c>
      <c r="D1800" s="9" t="str">
        <f t="shared" si="113"/>
        <v>23</v>
      </c>
      <c r="E1800" s="11">
        <v>2017</v>
      </c>
      <c r="F1800" s="7">
        <f t="shared" si="114"/>
        <v>42789</v>
      </c>
      <c r="G1800" t="s">
        <v>1505</v>
      </c>
      <c r="H1800" t="s">
        <v>864</v>
      </c>
      <c r="I1800" t="s">
        <v>3752</v>
      </c>
      <c r="J1800" s="2" t="str">
        <f>IF(LEFT(G1800,7)=" Signed",MID(G1800,FIND($S$3,G1800)+9,30),IF(LEFT(G1800,8)=" Claimed",MID(G1800,FIND($S$4,G1800)+8,30),IF(LEFT(G1800,8)=" As",MID(G1800,FIND($S$5,G1800)+8,30),IF(LEFT(G1800,8)= " Traded", MID(G1800,FIND($S$6, G1800)+8,30),IF(LEFT(G1800,8)= " Drafted", MID(G1800,FIND($S$7, G1800)+8,30),IF(LEFT(G1800,8)= " Player", MID(G1800,FIND($S$8, G1800)+8,30),"no"))))))</f>
        <v>no</v>
      </c>
      <c r="K1800" t="str">
        <f t="shared" si="115"/>
        <v>no</v>
      </c>
    </row>
    <row r="1801" spans="1:11" x14ac:dyDescent="0.25">
      <c r="A1801" s="9" t="s">
        <v>3807</v>
      </c>
      <c r="B1801" s="11">
        <f t="shared" si="112"/>
        <v>2</v>
      </c>
      <c r="C1801" s="9" t="s">
        <v>3789</v>
      </c>
      <c r="D1801" s="9" t="str">
        <f t="shared" si="113"/>
        <v>23</v>
      </c>
      <c r="E1801" s="11">
        <v>2017</v>
      </c>
      <c r="F1801" s="7">
        <f t="shared" si="114"/>
        <v>42789</v>
      </c>
      <c r="G1801" t="s">
        <v>1506</v>
      </c>
      <c r="H1801" t="s">
        <v>1507</v>
      </c>
      <c r="I1801" t="s">
        <v>3752</v>
      </c>
      <c r="J1801" s="2" t="str">
        <f>IF(LEFT(G1801,7)=" Signed",MID(G1801,FIND($S$3,G1801)+9,30),IF(LEFT(G1801,8)=" Claimed",MID(G1801,FIND($S$4,G1801)+8,30),IF(LEFT(G1801,8)=" As",MID(G1801,FIND($S$5,G1801)+8,30),IF(LEFT(G1801,8)= " Traded", MID(G1801,FIND($S$6, G1801)+8,30),IF(LEFT(G1801,8)= " Drafted", MID(G1801,FIND($S$7, G1801)+8,30),IF(LEFT(G1801,8)= " Player", MID(G1801,FIND($S$8, G1801)+8,30),"no"))))))</f>
        <v>no</v>
      </c>
      <c r="K1801" t="str">
        <f t="shared" si="115"/>
        <v>no</v>
      </c>
    </row>
    <row r="1802" spans="1:11" x14ac:dyDescent="0.25">
      <c r="A1802" s="9" t="s">
        <v>3807</v>
      </c>
      <c r="B1802" s="11">
        <f t="shared" si="112"/>
        <v>2</v>
      </c>
      <c r="C1802" s="9" t="s">
        <v>3789</v>
      </c>
      <c r="D1802" s="9" t="str">
        <f t="shared" si="113"/>
        <v>23</v>
      </c>
      <c r="E1802" s="11">
        <v>2017</v>
      </c>
      <c r="F1802" s="7">
        <f t="shared" si="114"/>
        <v>42789</v>
      </c>
      <c r="G1802" t="s">
        <v>5</v>
      </c>
      <c r="H1802" t="s">
        <v>656</v>
      </c>
      <c r="I1802" t="s">
        <v>3742</v>
      </c>
      <c r="J1802" s="2" t="str">
        <f>IF(LEFT(G1802,7)=" Signed",MID(G1802,FIND($S$3,G1802)+9,30),IF(LEFT(G1802,8)=" Claimed",MID(G1802,FIND($S$4,G1802)+8,30),IF(LEFT(G1802,8)=" As",MID(G1802,FIND($S$5,G1802)+8,30),IF(LEFT(G1802,8)= " Traded", MID(G1802,FIND($S$6, G1802)+8,30),IF(LEFT(G1802,8)= " Drafted", MID(G1802,FIND($S$7, G1802)+8,30),IF(LEFT(G1802,8)= " Player", MID(G1802,FIND($S$8, G1802)+8,30),"no"))))))</f>
        <v>no</v>
      </c>
      <c r="K1802" t="str">
        <f t="shared" si="115"/>
        <v>no</v>
      </c>
    </row>
    <row r="1803" spans="1:11" x14ac:dyDescent="0.25">
      <c r="A1803" s="9" t="s">
        <v>3807</v>
      </c>
      <c r="B1803" s="11">
        <f t="shared" si="112"/>
        <v>2</v>
      </c>
      <c r="C1803" s="9" t="s">
        <v>3789</v>
      </c>
      <c r="D1803" s="9" t="str">
        <f t="shared" si="113"/>
        <v>23</v>
      </c>
      <c r="E1803" s="11">
        <v>2017</v>
      </c>
      <c r="F1803" s="7">
        <f t="shared" si="114"/>
        <v>42789</v>
      </c>
      <c r="G1803" t="s">
        <v>1508</v>
      </c>
      <c r="H1803" t="s">
        <v>507</v>
      </c>
      <c r="I1803" t="s">
        <v>3752</v>
      </c>
      <c r="J1803" s="2" t="str">
        <f>IF(LEFT(G1803,7)=" Signed",MID(G1803,FIND($S$3,G1803)+9,30),IF(LEFT(G1803,8)=" Claimed",MID(G1803,FIND($S$4,G1803)+8,30),IF(LEFT(G1803,8)=" As",MID(G1803,FIND($S$5,G1803)+8,30),IF(LEFT(G1803,8)= " Traded", MID(G1803,FIND($S$6, G1803)+8,30),IF(LEFT(G1803,8)= " Drafted", MID(G1803,FIND($S$7, G1803)+8,30),IF(LEFT(G1803,8)= " Player", MID(G1803,FIND($S$8, G1803)+8,30),"no"))))))</f>
        <v>no</v>
      </c>
      <c r="K1803" t="str">
        <f t="shared" si="115"/>
        <v>no</v>
      </c>
    </row>
    <row r="1804" spans="1:11" x14ac:dyDescent="0.25">
      <c r="A1804" s="9" t="s">
        <v>3807</v>
      </c>
      <c r="B1804" s="11">
        <f t="shared" si="112"/>
        <v>2</v>
      </c>
      <c r="C1804" s="9" t="s">
        <v>3789</v>
      </c>
      <c r="D1804" s="9" t="str">
        <f t="shared" si="113"/>
        <v>23</v>
      </c>
      <c r="E1804" s="11">
        <v>2017</v>
      </c>
      <c r="F1804" s="7">
        <f t="shared" si="114"/>
        <v>42789</v>
      </c>
      <c r="G1804" t="s">
        <v>1509</v>
      </c>
      <c r="H1804" t="s">
        <v>1203</v>
      </c>
      <c r="J1804" s="2" t="str">
        <f>IF(LEFT(G1804,7)=" Signed",MID(G1804,FIND($S$3,G1804)+9,30),IF(LEFT(G1804,8)=" Claimed",MID(G1804,FIND($S$4,G1804)+8,30),IF(LEFT(G1804,8)=" As",MID(G1804,FIND($S$5,G1804)+8,30),IF(LEFT(G1804,8)= " Traded", MID(G1804,FIND($S$6, G1804)+8,30),IF(LEFT(G1804,8)= " Drafted", MID(G1804,FIND($S$7, G1804)+8,30),IF(LEFT(G1804,8)= " Player", MID(G1804,FIND($S$8, G1804)+8,30),"no"))))))</f>
        <v>no</v>
      </c>
      <c r="K1804" t="str">
        <f t="shared" si="115"/>
        <v>no</v>
      </c>
    </row>
    <row r="1805" spans="1:11" x14ac:dyDescent="0.25">
      <c r="A1805" s="9" t="s">
        <v>3807</v>
      </c>
      <c r="B1805" s="11">
        <f t="shared" si="112"/>
        <v>2</v>
      </c>
      <c r="C1805" s="9" t="s">
        <v>3789</v>
      </c>
      <c r="D1805" s="9" t="str">
        <f t="shared" si="113"/>
        <v>23</v>
      </c>
      <c r="E1805" s="11">
        <v>2017</v>
      </c>
      <c r="F1805" s="7">
        <f t="shared" si="114"/>
        <v>42789</v>
      </c>
      <c r="G1805" t="s">
        <v>1510</v>
      </c>
      <c r="H1805" t="s">
        <v>337</v>
      </c>
      <c r="J1805" s="2" t="str">
        <f>IF(LEFT(G1805,7)=" Signed",MID(G1805,FIND($S$3,G1805)+9,30),IF(LEFT(G1805,8)=" Claimed",MID(G1805,FIND($S$4,G1805)+8,30),IF(LEFT(G1805,8)=" As",MID(G1805,FIND($S$5,G1805)+8,30),IF(LEFT(G1805,8)= " Traded", MID(G1805,FIND($S$6, G1805)+8,30),IF(LEFT(G1805,8)= " Drafted", MID(G1805,FIND($S$7, G1805)+8,30),IF(LEFT(G1805,8)= " Player", MID(G1805,FIND($S$8, G1805)+8,30),"no"))))))</f>
        <v>no</v>
      </c>
      <c r="K1805" t="str">
        <f t="shared" si="115"/>
        <v>no</v>
      </c>
    </row>
    <row r="1806" spans="1:11" x14ac:dyDescent="0.25">
      <c r="A1806" s="9" t="s">
        <v>3807</v>
      </c>
      <c r="B1806" s="11">
        <f t="shared" si="112"/>
        <v>2</v>
      </c>
      <c r="C1806" s="9" t="s">
        <v>3789</v>
      </c>
      <c r="D1806" s="9" t="str">
        <f t="shared" si="113"/>
        <v>23</v>
      </c>
      <c r="E1806" s="11">
        <v>2017</v>
      </c>
      <c r="F1806" s="7">
        <f t="shared" si="114"/>
        <v>42789</v>
      </c>
      <c r="G1806" t="s">
        <v>1511</v>
      </c>
      <c r="H1806" t="s">
        <v>416</v>
      </c>
      <c r="I1806" t="s">
        <v>3752</v>
      </c>
      <c r="J1806" s="2" t="str">
        <f>IF(LEFT(G1806,7)=" Signed",MID(G1806,FIND($S$3,G1806)+9,30),IF(LEFT(G1806,8)=" Claimed",MID(G1806,FIND($S$4,G1806)+8,30),IF(LEFT(G1806,8)=" As",MID(G1806,FIND($S$5,G1806)+8,30),IF(LEFT(G1806,8)= " Traded", MID(G1806,FIND($S$6, G1806)+8,30),IF(LEFT(G1806,8)= " Drafted", MID(G1806,FIND($S$7, G1806)+8,30),IF(LEFT(G1806,8)= " Player", MID(G1806,FIND($S$8, G1806)+8,30),"no"))))))</f>
        <v>no</v>
      </c>
      <c r="K1806" t="str">
        <f t="shared" si="115"/>
        <v>no</v>
      </c>
    </row>
    <row r="1807" spans="1:11" x14ac:dyDescent="0.25">
      <c r="A1807" s="9" t="s">
        <v>3807</v>
      </c>
      <c r="B1807" s="11">
        <f t="shared" si="112"/>
        <v>2</v>
      </c>
      <c r="C1807" s="9" t="s">
        <v>3789</v>
      </c>
      <c r="D1807" s="9" t="str">
        <f t="shared" si="113"/>
        <v>23</v>
      </c>
      <c r="E1807" s="11">
        <v>2017</v>
      </c>
      <c r="F1807" s="7">
        <f t="shared" si="114"/>
        <v>42789</v>
      </c>
      <c r="G1807" t="s">
        <v>1512</v>
      </c>
      <c r="H1807" t="s">
        <v>801</v>
      </c>
      <c r="I1807" t="s">
        <v>3752</v>
      </c>
      <c r="J1807" s="2" t="str">
        <f>IF(LEFT(G1807,7)=" Signed",MID(G1807,FIND($S$3,G1807)+9,30),IF(LEFT(G1807,8)=" Claimed",MID(G1807,FIND($S$4,G1807)+8,30),IF(LEFT(G1807,8)=" As",MID(G1807,FIND($S$5,G1807)+8,30),IF(LEFT(G1807,8)= " Traded", MID(G1807,FIND($S$6, G1807)+8,30),IF(LEFT(G1807,8)= " Drafted", MID(G1807,FIND($S$7, G1807)+8,30),IF(LEFT(G1807,8)= " Player", MID(G1807,FIND($S$8, G1807)+8,30),"no"))))))</f>
        <v>no</v>
      </c>
      <c r="K1807" t="str">
        <f t="shared" si="115"/>
        <v>no</v>
      </c>
    </row>
    <row r="1808" spans="1:11" x14ac:dyDescent="0.25">
      <c r="A1808" s="9" t="s">
        <v>3807</v>
      </c>
      <c r="B1808" s="11">
        <f t="shared" si="112"/>
        <v>2</v>
      </c>
      <c r="C1808" s="9" t="s">
        <v>3789</v>
      </c>
      <c r="D1808" s="9" t="str">
        <f t="shared" si="113"/>
        <v>23</v>
      </c>
      <c r="E1808" s="11">
        <v>2017</v>
      </c>
      <c r="F1808" s="7">
        <f t="shared" si="114"/>
        <v>42789</v>
      </c>
      <c r="G1808" t="s">
        <v>1513</v>
      </c>
      <c r="H1808" t="s">
        <v>681</v>
      </c>
      <c r="I1808" t="s">
        <v>3752</v>
      </c>
      <c r="J1808" s="2" t="str">
        <f>IF(LEFT(G1808,7)=" Signed",MID(G1808,FIND($S$3,G1808)+9,30),IF(LEFT(G1808,8)=" Claimed",MID(G1808,FIND($S$4,G1808)+8,30),IF(LEFT(G1808,8)=" As",MID(G1808,FIND($S$5,G1808)+8,30),IF(LEFT(G1808,8)= " Traded", MID(G1808,FIND($S$6, G1808)+8,30),IF(LEFT(G1808,8)= " Drafted", MID(G1808,FIND($S$7, G1808)+8,30),IF(LEFT(G1808,8)= " Player", MID(G1808,FIND($S$8, G1808)+8,30),"no"))))))</f>
        <v>no</v>
      </c>
      <c r="K1808" t="str">
        <f t="shared" si="115"/>
        <v>no</v>
      </c>
    </row>
    <row r="1809" spans="1:11" x14ac:dyDescent="0.25">
      <c r="A1809" s="9" t="s">
        <v>3807</v>
      </c>
      <c r="B1809" s="11">
        <f t="shared" si="112"/>
        <v>2</v>
      </c>
      <c r="C1809" s="9" t="s">
        <v>3789</v>
      </c>
      <c r="D1809" s="9" t="str">
        <f t="shared" si="113"/>
        <v>23</v>
      </c>
      <c r="E1809" s="11">
        <v>2017</v>
      </c>
      <c r="F1809" s="7">
        <f t="shared" si="114"/>
        <v>42789</v>
      </c>
      <c r="G1809" t="s">
        <v>1514</v>
      </c>
      <c r="H1809" t="s">
        <v>879</v>
      </c>
      <c r="I1809" t="s">
        <v>3752</v>
      </c>
      <c r="J1809" s="2" t="str">
        <f>IF(LEFT(G1809,7)=" Signed",MID(G1809,FIND($S$3,G1809)+9,30),IF(LEFT(G1809,8)=" Claimed",MID(G1809,FIND($S$4,G1809)+8,30),IF(LEFT(G1809,8)=" As",MID(G1809,FIND($S$5,G1809)+8,30),IF(LEFT(G1809,8)= " Traded", MID(G1809,FIND($S$6, G1809)+8,30),IF(LEFT(G1809,8)= " Drafted", MID(G1809,FIND($S$7, G1809)+8,30),IF(LEFT(G1809,8)= " Player", MID(G1809,FIND($S$8, G1809)+8,30),"no"))))))</f>
        <v>no</v>
      </c>
      <c r="K1809" t="str">
        <f t="shared" si="115"/>
        <v>no</v>
      </c>
    </row>
    <row r="1810" spans="1:11" x14ac:dyDescent="0.25">
      <c r="A1810" s="9" t="s">
        <v>3807</v>
      </c>
      <c r="B1810" s="11">
        <f t="shared" si="112"/>
        <v>2</v>
      </c>
      <c r="C1810" s="9" t="s">
        <v>3789</v>
      </c>
      <c r="D1810" s="9" t="str">
        <f t="shared" si="113"/>
        <v>23</v>
      </c>
      <c r="E1810" s="11">
        <v>2017</v>
      </c>
      <c r="F1810" s="7">
        <f t="shared" si="114"/>
        <v>42789</v>
      </c>
      <c r="G1810" t="s">
        <v>1515</v>
      </c>
      <c r="H1810" t="s">
        <v>971</v>
      </c>
      <c r="I1810" t="s">
        <v>3752</v>
      </c>
      <c r="J1810" s="2" t="str">
        <f>IF(LEFT(G1810,7)=" Signed",MID(G1810,FIND($S$3,G1810)+9,30),IF(LEFT(G1810,8)=" Claimed",MID(G1810,FIND($S$4,G1810)+8,30),IF(LEFT(G1810,8)=" As",MID(G1810,FIND($S$5,G1810)+8,30),IF(LEFT(G1810,8)= " Traded", MID(G1810,FIND($S$6, G1810)+8,30),IF(LEFT(G1810,8)= " Drafted", MID(G1810,FIND($S$7, G1810)+8,30),IF(LEFT(G1810,8)= " Player", MID(G1810,FIND($S$8, G1810)+8,30),"no"))))))</f>
        <v>no</v>
      </c>
      <c r="K1810" t="str">
        <f t="shared" si="115"/>
        <v>no</v>
      </c>
    </row>
    <row r="1811" spans="1:11" x14ac:dyDescent="0.25">
      <c r="A1811" s="9" t="s">
        <v>3807</v>
      </c>
      <c r="B1811" s="11">
        <f t="shared" si="112"/>
        <v>2</v>
      </c>
      <c r="C1811" s="9" t="s">
        <v>3789</v>
      </c>
      <c r="D1811" s="9" t="str">
        <f t="shared" si="113"/>
        <v>23</v>
      </c>
      <c r="E1811" s="11">
        <v>2017</v>
      </c>
      <c r="F1811" s="7">
        <f t="shared" si="114"/>
        <v>42789</v>
      </c>
      <c r="G1811" t="s">
        <v>1516</v>
      </c>
      <c r="H1811" t="s">
        <v>333</v>
      </c>
      <c r="I1811" t="s">
        <v>3752</v>
      </c>
      <c r="J1811" s="2" t="str">
        <f>IF(LEFT(G1811,7)=" Signed",MID(G1811,FIND($S$3,G1811)+9,30),IF(LEFT(G1811,8)=" Claimed",MID(G1811,FIND($S$4,G1811)+8,30),IF(LEFT(G1811,8)=" As",MID(G1811,FIND($S$5,G1811)+8,30),IF(LEFT(G1811,8)= " Traded", MID(G1811,FIND($S$6, G1811)+8,30),IF(LEFT(G1811,8)= " Drafted", MID(G1811,FIND($S$7, G1811)+8,30),IF(LEFT(G1811,8)= " Player", MID(G1811,FIND($S$8, G1811)+8,30),"no"))))))</f>
        <v>no</v>
      </c>
      <c r="K1811" t="str">
        <f t="shared" si="115"/>
        <v>no</v>
      </c>
    </row>
    <row r="1812" spans="1:11" x14ac:dyDescent="0.25">
      <c r="A1812" s="9" t="s">
        <v>3807</v>
      </c>
      <c r="B1812" s="11">
        <f t="shared" si="112"/>
        <v>2</v>
      </c>
      <c r="C1812" s="9" t="s">
        <v>3789</v>
      </c>
      <c r="D1812" s="9" t="str">
        <f t="shared" si="113"/>
        <v>23</v>
      </c>
      <c r="E1812" s="11">
        <v>2017</v>
      </c>
      <c r="F1812" s="7">
        <f t="shared" si="114"/>
        <v>42789</v>
      </c>
      <c r="G1812" t="s">
        <v>1517</v>
      </c>
      <c r="H1812" t="s">
        <v>622</v>
      </c>
      <c r="I1812" t="s">
        <v>3752</v>
      </c>
      <c r="J1812" s="2" t="str">
        <f>IF(LEFT(G1812,7)=" Signed",MID(G1812,FIND($S$3,G1812)+9,30),IF(LEFT(G1812,8)=" Claimed",MID(G1812,FIND($S$4,G1812)+8,30),IF(LEFT(G1812,8)=" As",MID(G1812,FIND($S$5,G1812)+8,30),IF(LEFT(G1812,8)= " Traded", MID(G1812,FIND($S$6, G1812)+8,30),IF(LEFT(G1812,8)= " Drafted", MID(G1812,FIND($S$7, G1812)+8,30),IF(LEFT(G1812,8)= " Player", MID(G1812,FIND($S$8, G1812)+8,30),"no"))))))</f>
        <v>no</v>
      </c>
      <c r="K1812" t="str">
        <f t="shared" si="115"/>
        <v>no</v>
      </c>
    </row>
    <row r="1813" spans="1:11" x14ac:dyDescent="0.25">
      <c r="A1813" s="9" t="s">
        <v>3807</v>
      </c>
      <c r="B1813" s="11">
        <f t="shared" si="112"/>
        <v>2</v>
      </c>
      <c r="C1813" s="9" t="s">
        <v>3789</v>
      </c>
      <c r="D1813" s="9" t="str">
        <f t="shared" si="113"/>
        <v>23</v>
      </c>
      <c r="E1813" s="11">
        <v>2018</v>
      </c>
      <c r="F1813" s="7">
        <f t="shared" si="114"/>
        <v>43154</v>
      </c>
      <c r="G1813" t="s">
        <v>115</v>
      </c>
      <c r="H1813" t="s">
        <v>881</v>
      </c>
      <c r="I1813" t="s">
        <v>3741</v>
      </c>
      <c r="J1813" s="2" t="str">
        <f>IF(LEFT(G1813,7)=" Signed",MID(G1813,FIND($S$3,G1813)+9,30),IF(LEFT(G1813,8)=" Claimed",MID(G1813,FIND($S$4,G1813)+8,30),IF(LEFT(G1813,8)=" As",MID(G1813,FIND($S$5,G1813)+8,30),IF(LEFT(G1813,8)= " Traded", MID(G1813,FIND($S$6, G1813)+8,30),IF(LEFT(G1813,8)= " Drafted", MID(G1813,FIND($S$7, G1813)+8,30),IF(LEFT(G1813,8)= " Player", MID(G1813,FIND($S$8, G1813)+8,30),"no"))))))</f>
        <v>Washington Wizards.</v>
      </c>
      <c r="K1813" t="str">
        <f t="shared" si="115"/>
        <v>Washington Wizards</v>
      </c>
    </row>
    <row r="1814" spans="1:11" x14ac:dyDescent="0.25">
      <c r="A1814" s="9" t="s">
        <v>3807</v>
      </c>
      <c r="B1814" s="11">
        <f t="shared" si="112"/>
        <v>2</v>
      </c>
      <c r="C1814" s="9" t="s">
        <v>3789</v>
      </c>
      <c r="D1814" s="9" t="str">
        <f t="shared" si="113"/>
        <v>23</v>
      </c>
      <c r="E1814" s="11">
        <v>2018</v>
      </c>
      <c r="F1814" s="7">
        <f t="shared" si="114"/>
        <v>43154</v>
      </c>
      <c r="G1814" t="s">
        <v>100</v>
      </c>
      <c r="H1814" t="s">
        <v>1103</v>
      </c>
      <c r="I1814" t="s">
        <v>3747</v>
      </c>
      <c r="J1814" s="2" t="str">
        <f>IF(LEFT(G1814,7)=" Signed",MID(G1814,FIND($S$3,G1814)+9,30),IF(LEFT(G1814,8)=" Claimed",MID(G1814,FIND($S$4,G1814)+8,30),IF(LEFT(G1814,8)=" As",MID(G1814,FIND($S$5,G1814)+8,30),IF(LEFT(G1814,8)= " Traded", MID(G1814,FIND($S$6, G1814)+8,30),IF(LEFT(G1814,8)= " Drafted", MID(G1814,FIND($S$7, G1814)+8,30),IF(LEFT(G1814,8)= " Player", MID(G1814,FIND($S$8, G1814)+8,30),"no"))))))</f>
        <v>no</v>
      </c>
      <c r="K1814" t="str">
        <f t="shared" si="115"/>
        <v>no</v>
      </c>
    </row>
    <row r="1815" spans="1:11" x14ac:dyDescent="0.25">
      <c r="A1815" s="9" t="s">
        <v>3807</v>
      </c>
      <c r="B1815" s="11">
        <f t="shared" si="112"/>
        <v>2</v>
      </c>
      <c r="C1815" s="9" t="s">
        <v>3789</v>
      </c>
      <c r="D1815" s="9" t="str">
        <f t="shared" si="113"/>
        <v>23</v>
      </c>
      <c r="E1815" s="11">
        <v>2020</v>
      </c>
      <c r="F1815" s="7">
        <f t="shared" si="114"/>
        <v>43884</v>
      </c>
      <c r="G1815" t="s">
        <v>301</v>
      </c>
      <c r="H1815" t="s">
        <v>1249</v>
      </c>
      <c r="I1815" t="s">
        <v>3741</v>
      </c>
      <c r="J1815" s="2" t="str">
        <f>IF(LEFT(G1815,7)=" Signed",MID(G1815,FIND($S$3,G1815)+9,30),IF(LEFT(G1815,8)=" Claimed",MID(G1815,FIND($S$4,G1815)+8,30),IF(LEFT(G1815,8)=" As",MID(G1815,FIND($S$5,G1815)+8,30),IF(LEFT(G1815,8)= " Traded", MID(G1815,FIND($S$6, G1815)+8,30),IF(LEFT(G1815,8)= " Drafted", MID(G1815,FIND($S$7, G1815)+8,30),IF(LEFT(G1815,8)= " Player", MID(G1815,FIND($S$8, G1815)+8,30),"no"))))))</f>
        <v>Golden State Warriors.</v>
      </c>
      <c r="K1815" t="str">
        <f t="shared" si="115"/>
        <v>Golden State Warriors</v>
      </c>
    </row>
    <row r="1816" spans="1:11" x14ac:dyDescent="0.25">
      <c r="A1816" s="9" t="s">
        <v>3807</v>
      </c>
      <c r="B1816" s="11">
        <f t="shared" si="112"/>
        <v>2</v>
      </c>
      <c r="C1816" s="9" t="s">
        <v>3789</v>
      </c>
      <c r="D1816" s="9" t="str">
        <f t="shared" si="113"/>
        <v>23</v>
      </c>
      <c r="E1816" s="11">
        <v>2020</v>
      </c>
      <c r="F1816" s="7">
        <f t="shared" si="114"/>
        <v>43884</v>
      </c>
      <c r="G1816" t="s">
        <v>96</v>
      </c>
      <c r="H1816" t="s">
        <v>781</v>
      </c>
      <c r="I1816" t="s">
        <v>3741</v>
      </c>
      <c r="J1816" s="2" t="str">
        <f>IF(LEFT(G1816,7)=" Signed",MID(G1816,FIND($S$3,G1816)+9,30),IF(LEFT(G1816,8)=" Claimed",MID(G1816,FIND($S$4,G1816)+8,30),IF(LEFT(G1816,8)=" As",MID(G1816,FIND($S$5,G1816)+8,30),IF(LEFT(G1816,8)= " Traded", MID(G1816,FIND($S$6, G1816)+8,30),IF(LEFT(G1816,8)= " Drafted", MID(G1816,FIND($S$7, G1816)+8,30),IF(LEFT(G1816,8)= " Player", MID(G1816,FIND($S$8, G1816)+8,30),"no"))))))</f>
        <v>Los Angeles Lakers</v>
      </c>
      <c r="K1816" t="str">
        <f t="shared" si="115"/>
        <v>Los Angeles Lakers</v>
      </c>
    </row>
    <row r="1817" spans="1:11" x14ac:dyDescent="0.25">
      <c r="A1817" s="9" t="s">
        <v>3807</v>
      </c>
      <c r="B1817" s="11">
        <f t="shared" si="112"/>
        <v>2</v>
      </c>
      <c r="C1817" s="9" t="s">
        <v>3789</v>
      </c>
      <c r="D1817" s="9" t="str">
        <f t="shared" si="113"/>
        <v>23</v>
      </c>
      <c r="E1817" s="11">
        <v>2021</v>
      </c>
      <c r="F1817" s="7">
        <f t="shared" si="114"/>
        <v>44250</v>
      </c>
      <c r="G1817" t="s">
        <v>174</v>
      </c>
      <c r="H1817" t="s">
        <v>1336</v>
      </c>
      <c r="I1817" t="s">
        <v>3742</v>
      </c>
      <c r="J1817" s="2" t="str">
        <f>IF(LEFT(G1817,7)=" Signed",MID(G1817,FIND($S$3,G1817)+9,30),IF(LEFT(G1817,8)=" Claimed",MID(G1817,FIND($S$4,G1817)+8,30),IF(LEFT(G1817,8)=" As",MID(G1817,FIND($S$5,G1817)+8,30),IF(LEFT(G1817,8)= " Traded", MID(G1817,FIND($S$6, G1817)+8,30),IF(LEFT(G1817,8)= " Drafted", MID(G1817,FIND($S$7, G1817)+8,30),IF(LEFT(G1817,8)= " Player", MID(G1817,FIND($S$8, G1817)+8,30),"no"))))))</f>
        <v>no</v>
      </c>
      <c r="K1817" t="str">
        <f t="shared" si="115"/>
        <v>no</v>
      </c>
    </row>
    <row r="1818" spans="1:11" x14ac:dyDescent="0.25">
      <c r="A1818" s="9" t="s">
        <v>3807</v>
      </c>
      <c r="B1818" s="11">
        <f t="shared" si="112"/>
        <v>2</v>
      </c>
      <c r="C1818" s="9" t="s">
        <v>3789</v>
      </c>
      <c r="D1818" s="9" t="str">
        <f t="shared" si="113"/>
        <v>23</v>
      </c>
      <c r="E1818" s="11">
        <v>2021</v>
      </c>
      <c r="F1818" s="7">
        <f t="shared" si="114"/>
        <v>44250</v>
      </c>
      <c r="G1818" t="s">
        <v>174</v>
      </c>
      <c r="H1818" t="s">
        <v>964</v>
      </c>
      <c r="I1818" t="s">
        <v>3742</v>
      </c>
      <c r="J1818" s="2" t="str">
        <f>IF(LEFT(G1818,7)=" Signed",MID(G1818,FIND($S$3,G1818)+9,30),IF(LEFT(G1818,8)=" Claimed",MID(G1818,FIND($S$4,G1818)+8,30),IF(LEFT(G1818,8)=" As",MID(G1818,FIND($S$5,G1818)+8,30),IF(LEFT(G1818,8)= " Traded", MID(G1818,FIND($S$6, G1818)+8,30),IF(LEFT(G1818,8)= " Drafted", MID(G1818,FIND($S$7, G1818)+8,30),IF(LEFT(G1818,8)= " Player", MID(G1818,FIND($S$8, G1818)+8,30),"no"))))))</f>
        <v>no</v>
      </c>
      <c r="K1818" t="str">
        <f t="shared" si="115"/>
        <v>no</v>
      </c>
    </row>
    <row r="1819" spans="1:11" x14ac:dyDescent="0.25">
      <c r="A1819" s="9" t="s">
        <v>3807</v>
      </c>
      <c r="B1819" s="11">
        <f t="shared" si="112"/>
        <v>2</v>
      </c>
      <c r="C1819" s="9" t="s">
        <v>3789</v>
      </c>
      <c r="D1819" s="9" t="str">
        <f t="shared" si="113"/>
        <v>23</v>
      </c>
      <c r="E1819" s="11">
        <v>2021</v>
      </c>
      <c r="F1819" s="7">
        <f t="shared" si="114"/>
        <v>44250</v>
      </c>
      <c r="G1819" t="s">
        <v>68</v>
      </c>
      <c r="H1819" t="s">
        <v>109</v>
      </c>
      <c r="I1819" t="s">
        <v>3742</v>
      </c>
      <c r="J1819" s="2" t="str">
        <f>IF(LEFT(G1819,7)=" Signed",MID(G1819,FIND($S$3,G1819)+9,30),IF(LEFT(G1819,8)=" Claimed",MID(G1819,FIND($S$4,G1819)+8,30),IF(LEFT(G1819,8)=" As",MID(G1819,FIND($S$5,G1819)+8,30),IF(LEFT(G1819,8)= " Traded", MID(G1819,FIND($S$6, G1819)+8,30),IF(LEFT(G1819,8)= " Drafted", MID(G1819,FIND($S$7, G1819)+8,30),IF(LEFT(G1819,8)= " Player", MID(G1819,FIND($S$8, G1819)+8,30),"no"))))))</f>
        <v>no</v>
      </c>
      <c r="K1819" t="str">
        <f t="shared" si="115"/>
        <v>no</v>
      </c>
    </row>
    <row r="1820" spans="1:11" x14ac:dyDescent="0.25">
      <c r="A1820" s="9" t="s">
        <v>3807</v>
      </c>
      <c r="B1820" s="11">
        <f t="shared" si="112"/>
        <v>2</v>
      </c>
      <c r="C1820" s="9" t="s">
        <v>3789</v>
      </c>
      <c r="D1820" s="9" t="str">
        <f t="shared" si="113"/>
        <v>23</v>
      </c>
      <c r="E1820" s="11">
        <v>2021</v>
      </c>
      <c r="F1820" s="7">
        <f t="shared" si="114"/>
        <v>44250</v>
      </c>
      <c r="G1820" t="s">
        <v>284</v>
      </c>
      <c r="H1820" t="s">
        <v>135</v>
      </c>
      <c r="I1820" t="s">
        <v>3742</v>
      </c>
      <c r="J1820" s="2" t="str">
        <f>IF(LEFT(G1820,7)=" Signed",MID(G1820,FIND($S$3,G1820)+9,30),IF(LEFT(G1820,8)=" Claimed",MID(G1820,FIND($S$4,G1820)+8,30),IF(LEFT(G1820,8)=" As",MID(G1820,FIND($S$5,G1820)+8,30),IF(LEFT(G1820,8)= " Traded", MID(G1820,FIND($S$6, G1820)+8,30),IF(LEFT(G1820,8)= " Drafted", MID(G1820,FIND($S$7, G1820)+8,30),IF(LEFT(G1820,8)= " Player", MID(G1820,FIND($S$8, G1820)+8,30),"no"))))))</f>
        <v>no</v>
      </c>
      <c r="K1820" t="str">
        <f t="shared" si="115"/>
        <v>no</v>
      </c>
    </row>
    <row r="1821" spans="1:11" x14ac:dyDescent="0.25">
      <c r="A1821" s="9" t="s">
        <v>3807</v>
      </c>
      <c r="B1821" s="11">
        <f t="shared" si="112"/>
        <v>2</v>
      </c>
      <c r="C1821" s="9" t="s">
        <v>3789</v>
      </c>
      <c r="D1821" s="9" t="str">
        <f t="shared" si="113"/>
        <v>23</v>
      </c>
      <c r="E1821" s="11">
        <v>2021</v>
      </c>
      <c r="F1821" s="7">
        <f t="shared" si="114"/>
        <v>44250</v>
      </c>
      <c r="G1821" t="s">
        <v>174</v>
      </c>
      <c r="H1821" t="s">
        <v>998</v>
      </c>
      <c r="I1821" t="s">
        <v>3742</v>
      </c>
      <c r="J1821" s="2" t="str">
        <f>IF(LEFT(G1821,7)=" Signed",MID(G1821,FIND($S$3,G1821)+9,30),IF(LEFT(G1821,8)=" Claimed",MID(G1821,FIND($S$4,G1821)+8,30),IF(LEFT(G1821,8)=" As",MID(G1821,FIND($S$5,G1821)+8,30),IF(LEFT(G1821,8)= " Traded", MID(G1821,FIND($S$6, G1821)+8,30),IF(LEFT(G1821,8)= " Drafted", MID(G1821,FIND($S$7, G1821)+8,30),IF(LEFT(G1821,8)= " Player", MID(G1821,FIND($S$8, G1821)+8,30),"no"))))))</f>
        <v>no</v>
      </c>
      <c r="K1821" t="str">
        <f t="shared" si="115"/>
        <v>no</v>
      </c>
    </row>
    <row r="1822" spans="1:11" x14ac:dyDescent="0.25">
      <c r="A1822" s="9" t="s">
        <v>3807</v>
      </c>
      <c r="B1822" s="11">
        <f t="shared" si="112"/>
        <v>2</v>
      </c>
      <c r="C1822" s="9" t="s">
        <v>3789</v>
      </c>
      <c r="D1822" s="9" t="str">
        <f t="shared" si="113"/>
        <v>23</v>
      </c>
      <c r="E1822" s="11">
        <v>2022</v>
      </c>
      <c r="F1822" s="7">
        <f t="shared" si="114"/>
        <v>44615</v>
      </c>
      <c r="G1822" t="s">
        <v>1052</v>
      </c>
      <c r="H1822" t="s">
        <v>904</v>
      </c>
      <c r="I1822" t="s">
        <v>3741</v>
      </c>
      <c r="J1822" s="2" t="str">
        <f>IF(LEFT(G1822,7)=" Signed",MID(G1822,FIND($S$3,G1822)+9,30),IF(LEFT(G1822,8)=" Claimed",MID(G1822,FIND($S$4,G1822)+8,30),IF(LEFT(G1822,8)=" As",MID(G1822,FIND($S$5,G1822)+8,30),IF(LEFT(G1822,8)= " Traded", MID(G1822,FIND($S$6, G1822)+8,30),IF(LEFT(G1822,8)= " Drafted", MID(G1822,FIND($S$7, G1822)+8,30),IF(LEFT(G1822,8)= " Player", MID(G1822,FIND($S$8, G1822)+8,30),"no"))))))</f>
        <v>Boston Celtics.</v>
      </c>
      <c r="K1822" t="str">
        <f t="shared" si="115"/>
        <v>Boston Celtics</v>
      </c>
    </row>
    <row r="1823" spans="1:11" x14ac:dyDescent="0.25">
      <c r="A1823" s="9" t="s">
        <v>3807</v>
      </c>
      <c r="B1823" s="11">
        <f t="shared" si="112"/>
        <v>2</v>
      </c>
      <c r="C1823" s="9" t="s">
        <v>3789</v>
      </c>
      <c r="D1823" s="9" t="str">
        <f t="shared" si="113"/>
        <v>23</v>
      </c>
      <c r="E1823" s="11">
        <v>2022</v>
      </c>
      <c r="F1823" s="7">
        <f t="shared" si="114"/>
        <v>44615</v>
      </c>
      <c r="G1823" t="s">
        <v>1052</v>
      </c>
      <c r="H1823" t="s">
        <v>216</v>
      </c>
      <c r="I1823" t="s">
        <v>3741</v>
      </c>
      <c r="J1823" s="2" t="str">
        <f>IF(LEFT(G1823,7)=" Signed",MID(G1823,FIND($S$3,G1823)+9,30),IF(LEFT(G1823,8)=" Claimed",MID(G1823,FIND($S$4,G1823)+8,30),IF(LEFT(G1823,8)=" As",MID(G1823,FIND($S$5,G1823)+8,30),IF(LEFT(G1823,8)= " Traded", MID(G1823,FIND($S$6, G1823)+8,30),IF(LEFT(G1823,8)= " Drafted", MID(G1823,FIND($S$7, G1823)+8,30),IF(LEFT(G1823,8)= " Player", MID(G1823,FIND($S$8, G1823)+8,30),"no"))))))</f>
        <v>Boston Celtics.</v>
      </c>
      <c r="K1823" t="str">
        <f t="shared" si="115"/>
        <v>Boston Celtics</v>
      </c>
    </row>
    <row r="1824" spans="1:11" x14ac:dyDescent="0.25">
      <c r="A1824" s="9" t="s">
        <v>3807</v>
      </c>
      <c r="B1824" s="11">
        <f t="shared" si="112"/>
        <v>2</v>
      </c>
      <c r="C1824" s="9" t="s">
        <v>3790</v>
      </c>
      <c r="D1824" s="9" t="str">
        <f t="shared" si="113"/>
        <v>24</v>
      </c>
      <c r="E1824" s="11">
        <v>2005</v>
      </c>
      <c r="F1824" s="7">
        <f t="shared" si="114"/>
        <v>38407</v>
      </c>
      <c r="G1824" t="s">
        <v>1518</v>
      </c>
      <c r="H1824" t="s">
        <v>881</v>
      </c>
      <c r="I1824" t="s">
        <v>3752</v>
      </c>
      <c r="J1824" s="2" t="str">
        <f>IF(LEFT(G1824,7)=" Signed",MID(G1824,FIND($S$3,G1824)+9,30),IF(LEFT(G1824,8)=" Claimed",MID(G1824,FIND($S$4,G1824)+8,30),IF(LEFT(G1824,8)=" As",MID(G1824,FIND($S$5,G1824)+8,30),IF(LEFT(G1824,8)= " Traded", MID(G1824,FIND($S$6, G1824)+8,30),IF(LEFT(G1824,8)= " Drafted", MID(G1824,FIND($S$7, G1824)+8,30),IF(LEFT(G1824,8)= " Player", MID(G1824,FIND($S$8, G1824)+8,30),"no"))))))</f>
        <v>no</v>
      </c>
      <c r="K1824" t="str">
        <f t="shared" si="115"/>
        <v>no</v>
      </c>
    </row>
    <row r="1825" spans="1:11" x14ac:dyDescent="0.25">
      <c r="A1825" s="9" t="s">
        <v>3807</v>
      </c>
      <c r="B1825" s="11">
        <f t="shared" si="112"/>
        <v>2</v>
      </c>
      <c r="C1825" s="9" t="s">
        <v>3790</v>
      </c>
      <c r="D1825" s="9" t="str">
        <f t="shared" si="113"/>
        <v>24</v>
      </c>
      <c r="E1825" s="11">
        <v>2005</v>
      </c>
      <c r="F1825" s="7">
        <f t="shared" si="114"/>
        <v>38407</v>
      </c>
      <c r="G1825" t="s">
        <v>1519</v>
      </c>
      <c r="H1825" t="s">
        <v>496</v>
      </c>
      <c r="I1825" t="s">
        <v>3752</v>
      </c>
      <c r="J1825" s="2" t="str">
        <f>IF(LEFT(G1825,7)=" Signed",MID(G1825,FIND($S$3,G1825)+9,30),IF(LEFT(G1825,8)=" Claimed",MID(G1825,FIND($S$4,G1825)+8,30),IF(LEFT(G1825,8)=" As",MID(G1825,FIND($S$5,G1825)+8,30),IF(LEFT(G1825,8)= " Traded", MID(G1825,FIND($S$6, G1825)+8,30),IF(LEFT(G1825,8)= " Drafted", MID(G1825,FIND($S$7, G1825)+8,30),IF(LEFT(G1825,8)= " Player", MID(G1825,FIND($S$8, G1825)+8,30),"no"))))))</f>
        <v>no</v>
      </c>
      <c r="K1825" t="str">
        <f t="shared" si="115"/>
        <v>no</v>
      </c>
    </row>
    <row r="1826" spans="1:11" x14ac:dyDescent="0.25">
      <c r="A1826" s="9" t="s">
        <v>3807</v>
      </c>
      <c r="B1826" s="11">
        <f t="shared" si="112"/>
        <v>2</v>
      </c>
      <c r="C1826" s="9" t="s">
        <v>3790</v>
      </c>
      <c r="D1826" s="9" t="str">
        <f t="shared" si="113"/>
        <v>24</v>
      </c>
      <c r="E1826" s="11">
        <v>2010</v>
      </c>
      <c r="F1826" s="7">
        <f t="shared" si="114"/>
        <v>40233</v>
      </c>
      <c r="G1826" t="s">
        <v>961</v>
      </c>
      <c r="H1826" t="s">
        <v>147</v>
      </c>
      <c r="I1826" t="s">
        <v>3744</v>
      </c>
      <c r="J1826" s="2" t="str">
        <f>IF(LEFT(G1826,7)=" Signed",MID(G1826,FIND($S$3,G1826)+9,30),IF(LEFT(G1826,8)=" Claimed",MID(G1826,FIND($S$4,G1826)+8,30),IF(LEFT(G1826,8)=" As",MID(G1826,FIND($S$5,G1826)+8,30),IF(LEFT(G1826,8)= " Traded", MID(G1826,FIND($S$6, G1826)+8,30),IF(LEFT(G1826,8)= " Drafted", MID(G1826,FIND($S$7, G1826)+8,30),IF(LEFT(G1826,8)= " Player", MID(G1826,FIND($S$8, G1826)+8,30),"no"))))))</f>
        <v>no</v>
      </c>
      <c r="K1826" t="str">
        <f t="shared" si="115"/>
        <v>no</v>
      </c>
    </row>
    <row r="1827" spans="1:11" x14ac:dyDescent="0.25">
      <c r="A1827" s="9" t="s">
        <v>3807</v>
      </c>
      <c r="B1827" s="11">
        <f t="shared" si="112"/>
        <v>2</v>
      </c>
      <c r="C1827" s="9" t="s">
        <v>3790</v>
      </c>
      <c r="D1827" s="9" t="str">
        <f t="shared" si="113"/>
        <v>24</v>
      </c>
      <c r="E1827" s="11">
        <v>2011</v>
      </c>
      <c r="F1827" s="7">
        <f t="shared" si="114"/>
        <v>40598</v>
      </c>
      <c r="G1827" t="s">
        <v>1520</v>
      </c>
      <c r="H1827" t="s">
        <v>581</v>
      </c>
      <c r="I1827" t="s">
        <v>3752</v>
      </c>
      <c r="J1827" s="2" t="str">
        <f>IF(LEFT(G1827,7)=" Signed",MID(G1827,FIND($S$3,G1827)+9,30),IF(LEFT(G1827,8)=" Claimed",MID(G1827,FIND($S$4,G1827)+8,30),IF(LEFT(G1827,8)=" As",MID(G1827,FIND($S$5,G1827)+8,30),IF(LEFT(G1827,8)= " Traded", MID(G1827,FIND($S$6, G1827)+8,30),IF(LEFT(G1827,8)= " Drafted", MID(G1827,FIND($S$7, G1827)+8,30),IF(LEFT(G1827,8)= " Player", MID(G1827,FIND($S$8, G1827)+8,30),"no"))))))</f>
        <v>no</v>
      </c>
      <c r="K1827" t="str">
        <f t="shared" si="115"/>
        <v>no</v>
      </c>
    </row>
    <row r="1828" spans="1:11" x14ac:dyDescent="0.25">
      <c r="A1828" s="9" t="s">
        <v>3807</v>
      </c>
      <c r="B1828" s="11">
        <f t="shared" si="112"/>
        <v>2</v>
      </c>
      <c r="C1828" s="9" t="s">
        <v>3790</v>
      </c>
      <c r="D1828" s="9" t="str">
        <f t="shared" si="113"/>
        <v>24</v>
      </c>
      <c r="E1828" s="11">
        <v>2011</v>
      </c>
      <c r="F1828" s="7">
        <f t="shared" si="114"/>
        <v>40598</v>
      </c>
      <c r="G1828" t="s">
        <v>1521</v>
      </c>
      <c r="H1828" t="s">
        <v>1124</v>
      </c>
      <c r="I1828" t="s">
        <v>3752</v>
      </c>
      <c r="J1828" s="2" t="str">
        <f>IF(LEFT(G1828,7)=" Signed",MID(G1828,FIND($S$3,G1828)+9,30),IF(LEFT(G1828,8)=" Claimed",MID(G1828,FIND($S$4,G1828)+8,30),IF(LEFT(G1828,8)=" As",MID(G1828,FIND($S$5,G1828)+8,30),IF(LEFT(G1828,8)= " Traded", MID(G1828,FIND($S$6, G1828)+8,30),IF(LEFT(G1828,8)= " Drafted", MID(G1828,FIND($S$7, G1828)+8,30),IF(LEFT(G1828,8)= " Player", MID(G1828,FIND($S$8, G1828)+8,30),"no"))))))</f>
        <v>no</v>
      </c>
      <c r="K1828" t="str">
        <f t="shared" si="115"/>
        <v>no</v>
      </c>
    </row>
    <row r="1829" spans="1:11" x14ac:dyDescent="0.25">
      <c r="A1829" s="9" t="s">
        <v>3807</v>
      </c>
      <c r="B1829" s="11">
        <f t="shared" si="112"/>
        <v>2</v>
      </c>
      <c r="C1829" s="9" t="s">
        <v>3790</v>
      </c>
      <c r="D1829" s="9" t="str">
        <f t="shared" si="113"/>
        <v>24</v>
      </c>
      <c r="E1829" s="11">
        <v>2011</v>
      </c>
      <c r="F1829" s="7">
        <f t="shared" si="114"/>
        <v>40598</v>
      </c>
      <c r="G1829" t="s">
        <v>1522</v>
      </c>
      <c r="H1829" t="s">
        <v>69</v>
      </c>
      <c r="I1829" t="s">
        <v>3752</v>
      </c>
      <c r="J1829" s="2" t="str">
        <f>IF(LEFT(G1829,7)=" Signed",MID(G1829,FIND($S$3,G1829)+9,30),IF(LEFT(G1829,8)=" Claimed",MID(G1829,FIND($S$4,G1829)+8,30),IF(LEFT(G1829,8)=" As",MID(G1829,FIND($S$5,G1829)+8,30),IF(LEFT(G1829,8)= " Traded", MID(G1829,FIND($S$6, G1829)+8,30),IF(LEFT(G1829,8)= " Drafted", MID(G1829,FIND($S$7, G1829)+8,30),IF(LEFT(G1829,8)= " Player", MID(G1829,FIND($S$8, G1829)+8,30),"no"))))))</f>
        <v>no</v>
      </c>
      <c r="K1829" t="str">
        <f t="shared" si="115"/>
        <v>no</v>
      </c>
    </row>
    <row r="1830" spans="1:11" x14ac:dyDescent="0.25">
      <c r="A1830" s="9" t="s">
        <v>3807</v>
      </c>
      <c r="B1830" s="11">
        <f t="shared" si="112"/>
        <v>2</v>
      </c>
      <c r="C1830" s="9" t="s">
        <v>3790</v>
      </c>
      <c r="D1830" s="9" t="str">
        <f t="shared" si="113"/>
        <v>24</v>
      </c>
      <c r="E1830" s="11">
        <v>2011</v>
      </c>
      <c r="F1830" s="7">
        <f t="shared" si="114"/>
        <v>40598</v>
      </c>
      <c r="G1830" t="s">
        <v>1523</v>
      </c>
      <c r="H1830" t="s">
        <v>981</v>
      </c>
      <c r="I1830" t="s">
        <v>3752</v>
      </c>
      <c r="J1830" s="2" t="str">
        <f>IF(LEFT(G1830,7)=" Signed",MID(G1830,FIND($S$3,G1830)+9,30),IF(LEFT(G1830,8)=" Claimed",MID(G1830,FIND($S$4,G1830)+8,30),IF(LEFT(G1830,8)=" As",MID(G1830,FIND($S$5,G1830)+8,30),IF(LEFT(G1830,8)= " Traded", MID(G1830,FIND($S$6, G1830)+8,30),IF(LEFT(G1830,8)= " Drafted", MID(G1830,FIND($S$7, G1830)+8,30),IF(LEFT(G1830,8)= " Player", MID(G1830,FIND($S$8, G1830)+8,30),"no"))))))</f>
        <v>no</v>
      </c>
      <c r="K1830" t="str">
        <f t="shared" si="115"/>
        <v>no</v>
      </c>
    </row>
    <row r="1831" spans="1:11" x14ac:dyDescent="0.25">
      <c r="A1831" s="9" t="s">
        <v>3807</v>
      </c>
      <c r="B1831" s="11">
        <f t="shared" si="112"/>
        <v>2</v>
      </c>
      <c r="C1831" s="9" t="s">
        <v>3790</v>
      </c>
      <c r="D1831" s="9" t="str">
        <f t="shared" si="113"/>
        <v>24</v>
      </c>
      <c r="E1831" s="11">
        <v>2011</v>
      </c>
      <c r="F1831" s="7">
        <f t="shared" si="114"/>
        <v>40598</v>
      </c>
      <c r="G1831" t="s">
        <v>1524</v>
      </c>
      <c r="H1831" t="s">
        <v>573</v>
      </c>
      <c r="I1831" t="s">
        <v>3752</v>
      </c>
      <c r="J1831" s="2" t="str">
        <f>IF(LEFT(G1831,7)=" Signed",MID(G1831,FIND($S$3,G1831)+9,30),IF(LEFT(G1831,8)=" Claimed",MID(G1831,FIND($S$4,G1831)+8,30),IF(LEFT(G1831,8)=" As",MID(G1831,FIND($S$5,G1831)+8,30),IF(LEFT(G1831,8)= " Traded", MID(G1831,FIND($S$6, G1831)+8,30),IF(LEFT(G1831,8)= " Drafted", MID(G1831,FIND($S$7, G1831)+8,30),IF(LEFT(G1831,8)= " Player", MID(G1831,FIND($S$8, G1831)+8,30),"no"))))))</f>
        <v>no</v>
      </c>
      <c r="K1831" t="str">
        <f t="shared" si="115"/>
        <v>no</v>
      </c>
    </row>
    <row r="1832" spans="1:11" x14ac:dyDescent="0.25">
      <c r="A1832" s="9" t="s">
        <v>3807</v>
      </c>
      <c r="B1832" s="11">
        <f t="shared" si="112"/>
        <v>2</v>
      </c>
      <c r="C1832" s="9" t="s">
        <v>3790</v>
      </c>
      <c r="D1832" s="9" t="str">
        <f t="shared" si="113"/>
        <v>24</v>
      </c>
      <c r="E1832" s="11">
        <v>2011</v>
      </c>
      <c r="F1832" s="7">
        <f t="shared" si="114"/>
        <v>40598</v>
      </c>
      <c r="G1832" t="s">
        <v>1525</v>
      </c>
      <c r="H1832" t="s">
        <v>684</v>
      </c>
      <c r="I1832" t="s">
        <v>3752</v>
      </c>
      <c r="J1832" s="2" t="str">
        <f>IF(LEFT(G1832,7)=" Signed",MID(G1832,FIND($S$3,G1832)+9,30),IF(LEFT(G1832,8)=" Claimed",MID(G1832,FIND($S$4,G1832)+8,30),IF(LEFT(G1832,8)=" As",MID(G1832,FIND($S$5,G1832)+8,30),IF(LEFT(G1832,8)= " Traded", MID(G1832,FIND($S$6, G1832)+8,30),IF(LEFT(G1832,8)= " Drafted", MID(G1832,FIND($S$7, G1832)+8,30),IF(LEFT(G1832,8)= " Player", MID(G1832,FIND($S$8, G1832)+8,30),"no"))))))</f>
        <v>no</v>
      </c>
      <c r="K1832" t="str">
        <f t="shared" si="115"/>
        <v>no</v>
      </c>
    </row>
    <row r="1833" spans="1:11" x14ac:dyDescent="0.25">
      <c r="A1833" s="9" t="s">
        <v>3807</v>
      </c>
      <c r="B1833" s="11">
        <f t="shared" si="112"/>
        <v>2</v>
      </c>
      <c r="C1833" s="9" t="s">
        <v>3790</v>
      </c>
      <c r="D1833" s="9" t="str">
        <f t="shared" si="113"/>
        <v>24</v>
      </c>
      <c r="E1833" s="11">
        <v>2011</v>
      </c>
      <c r="F1833" s="7">
        <f t="shared" si="114"/>
        <v>40598</v>
      </c>
      <c r="G1833" t="s">
        <v>1526</v>
      </c>
      <c r="H1833" t="s">
        <v>794</v>
      </c>
      <c r="I1833" t="s">
        <v>3752</v>
      </c>
      <c r="J1833" s="2" t="str">
        <f>IF(LEFT(G1833,7)=" Signed",MID(G1833,FIND($S$3,G1833)+9,30),IF(LEFT(G1833,8)=" Claimed",MID(G1833,FIND($S$4,G1833)+8,30),IF(LEFT(G1833,8)=" As",MID(G1833,FIND($S$5,G1833)+8,30),IF(LEFT(G1833,8)= " Traded", MID(G1833,FIND($S$6, G1833)+8,30),IF(LEFT(G1833,8)= " Drafted", MID(G1833,FIND($S$7, G1833)+8,30),IF(LEFT(G1833,8)= " Player", MID(G1833,FIND($S$8, G1833)+8,30),"no"))))))</f>
        <v>no</v>
      </c>
      <c r="K1833" t="str">
        <f t="shared" si="115"/>
        <v>no</v>
      </c>
    </row>
    <row r="1834" spans="1:11" x14ac:dyDescent="0.25">
      <c r="A1834" s="9" t="s">
        <v>3807</v>
      </c>
      <c r="B1834" s="11">
        <f t="shared" si="112"/>
        <v>2</v>
      </c>
      <c r="C1834" s="9" t="s">
        <v>3790</v>
      </c>
      <c r="D1834" s="9" t="str">
        <f t="shared" si="113"/>
        <v>24</v>
      </c>
      <c r="E1834" s="11">
        <v>2011</v>
      </c>
      <c r="F1834" s="7">
        <f t="shared" si="114"/>
        <v>40598</v>
      </c>
      <c r="G1834" t="s">
        <v>1527</v>
      </c>
      <c r="H1834" t="s">
        <v>975</v>
      </c>
      <c r="I1834" t="s">
        <v>3752</v>
      </c>
      <c r="J1834" s="2" t="str">
        <f>IF(LEFT(G1834,7)=" Signed",MID(G1834,FIND($S$3,G1834)+9,30),IF(LEFT(G1834,8)=" Claimed",MID(G1834,FIND($S$4,G1834)+8,30),IF(LEFT(G1834,8)=" As",MID(G1834,FIND($S$5,G1834)+8,30),IF(LEFT(G1834,8)= " Traded", MID(G1834,FIND($S$6, G1834)+8,30),IF(LEFT(G1834,8)= " Drafted", MID(G1834,FIND($S$7, G1834)+8,30),IF(LEFT(G1834,8)= " Player", MID(G1834,FIND($S$8, G1834)+8,30),"no"))))))</f>
        <v>no</v>
      </c>
      <c r="K1834" t="str">
        <f t="shared" si="115"/>
        <v>no</v>
      </c>
    </row>
    <row r="1835" spans="1:11" x14ac:dyDescent="0.25">
      <c r="A1835" s="9" t="s">
        <v>3807</v>
      </c>
      <c r="B1835" s="11">
        <f t="shared" si="112"/>
        <v>2</v>
      </c>
      <c r="C1835" s="9" t="s">
        <v>3790</v>
      </c>
      <c r="D1835" s="9" t="str">
        <f t="shared" si="113"/>
        <v>24</v>
      </c>
      <c r="E1835" s="11">
        <v>2011</v>
      </c>
      <c r="F1835" s="7">
        <f t="shared" si="114"/>
        <v>40598</v>
      </c>
      <c r="G1835" t="s">
        <v>1528</v>
      </c>
      <c r="H1835" t="s">
        <v>1332</v>
      </c>
      <c r="I1835" t="s">
        <v>3752</v>
      </c>
      <c r="J1835" s="2" t="str">
        <f>IF(LEFT(G1835,7)=" Signed",MID(G1835,FIND($S$3,G1835)+9,30),IF(LEFT(G1835,8)=" Claimed",MID(G1835,FIND($S$4,G1835)+8,30),IF(LEFT(G1835,8)=" As",MID(G1835,FIND($S$5,G1835)+8,30),IF(LEFT(G1835,8)= " Traded", MID(G1835,FIND($S$6, G1835)+8,30),IF(LEFT(G1835,8)= " Drafted", MID(G1835,FIND($S$7, G1835)+8,30),IF(LEFT(G1835,8)= " Player", MID(G1835,FIND($S$8, G1835)+8,30),"no"))))))</f>
        <v>no</v>
      </c>
      <c r="K1835" t="str">
        <f t="shared" si="115"/>
        <v>no</v>
      </c>
    </row>
    <row r="1836" spans="1:11" x14ac:dyDescent="0.25">
      <c r="A1836" s="9" t="s">
        <v>3807</v>
      </c>
      <c r="B1836" s="11">
        <f t="shared" si="112"/>
        <v>2</v>
      </c>
      <c r="C1836" s="9" t="s">
        <v>3790</v>
      </c>
      <c r="D1836" s="9" t="str">
        <f t="shared" si="113"/>
        <v>24</v>
      </c>
      <c r="E1836" s="11">
        <v>2011</v>
      </c>
      <c r="F1836" s="7">
        <f t="shared" si="114"/>
        <v>40598</v>
      </c>
      <c r="G1836" t="s">
        <v>1529</v>
      </c>
      <c r="H1836" t="s">
        <v>915</v>
      </c>
      <c r="I1836" t="s">
        <v>3752</v>
      </c>
      <c r="J1836" s="2" t="str">
        <f>IF(LEFT(G1836,7)=" Signed",MID(G1836,FIND($S$3,G1836)+9,30),IF(LEFT(G1836,8)=" Claimed",MID(G1836,FIND($S$4,G1836)+8,30),IF(LEFT(G1836,8)=" As",MID(G1836,FIND($S$5,G1836)+8,30),IF(LEFT(G1836,8)= " Traded", MID(G1836,FIND($S$6, G1836)+8,30),IF(LEFT(G1836,8)= " Drafted", MID(G1836,FIND($S$7, G1836)+8,30),IF(LEFT(G1836,8)= " Player", MID(G1836,FIND($S$8, G1836)+8,30),"no"))))))</f>
        <v>no</v>
      </c>
      <c r="K1836" t="str">
        <f t="shared" si="115"/>
        <v>no</v>
      </c>
    </row>
    <row r="1837" spans="1:11" x14ac:dyDescent="0.25">
      <c r="A1837" s="9" t="s">
        <v>3807</v>
      </c>
      <c r="B1837" s="11">
        <f t="shared" si="112"/>
        <v>2</v>
      </c>
      <c r="C1837" s="9" t="s">
        <v>3790</v>
      </c>
      <c r="D1837" s="9" t="str">
        <f t="shared" si="113"/>
        <v>24</v>
      </c>
      <c r="E1837" s="11">
        <v>2011</v>
      </c>
      <c r="F1837" s="7">
        <f t="shared" si="114"/>
        <v>40598</v>
      </c>
      <c r="G1837" t="s">
        <v>1530</v>
      </c>
      <c r="H1837" t="s">
        <v>412</v>
      </c>
      <c r="I1837" t="s">
        <v>3752</v>
      </c>
      <c r="J1837" s="2" t="str">
        <f>IF(LEFT(G1837,7)=" Signed",MID(G1837,FIND($S$3,G1837)+9,30),IF(LEFT(G1837,8)=" Claimed",MID(G1837,FIND($S$4,G1837)+8,30),IF(LEFT(G1837,8)=" As",MID(G1837,FIND($S$5,G1837)+8,30),IF(LEFT(G1837,8)= " Traded", MID(G1837,FIND($S$6, G1837)+8,30),IF(LEFT(G1837,8)= " Drafted", MID(G1837,FIND($S$7, G1837)+8,30),IF(LEFT(G1837,8)= " Player", MID(G1837,FIND($S$8, G1837)+8,30),"no"))))))</f>
        <v>no</v>
      </c>
      <c r="K1837" t="str">
        <f t="shared" si="115"/>
        <v>no</v>
      </c>
    </row>
    <row r="1838" spans="1:11" x14ac:dyDescent="0.25">
      <c r="A1838" s="9" t="s">
        <v>3807</v>
      </c>
      <c r="B1838" s="11">
        <f t="shared" si="112"/>
        <v>2</v>
      </c>
      <c r="C1838" s="9" t="s">
        <v>3790</v>
      </c>
      <c r="D1838" s="9" t="str">
        <f t="shared" si="113"/>
        <v>24</v>
      </c>
      <c r="E1838" s="11">
        <v>2011</v>
      </c>
      <c r="F1838" s="7">
        <f t="shared" si="114"/>
        <v>40598</v>
      </c>
      <c r="G1838" t="s">
        <v>1531</v>
      </c>
      <c r="H1838" t="s">
        <v>42</v>
      </c>
      <c r="I1838" t="s">
        <v>3752</v>
      </c>
      <c r="J1838" s="2" t="str">
        <f>IF(LEFT(G1838,7)=" Signed",MID(G1838,FIND($S$3,G1838)+9,30),IF(LEFT(G1838,8)=" Claimed",MID(G1838,FIND($S$4,G1838)+8,30),IF(LEFT(G1838,8)=" As",MID(G1838,FIND($S$5,G1838)+8,30),IF(LEFT(G1838,8)= " Traded", MID(G1838,FIND($S$6, G1838)+8,30),IF(LEFT(G1838,8)= " Drafted", MID(G1838,FIND($S$7, G1838)+8,30),IF(LEFT(G1838,8)= " Player", MID(G1838,FIND($S$8, G1838)+8,30),"no"))))))</f>
        <v>no</v>
      </c>
      <c r="K1838" t="str">
        <f t="shared" si="115"/>
        <v>no</v>
      </c>
    </row>
    <row r="1839" spans="1:11" x14ac:dyDescent="0.25">
      <c r="A1839" s="9" t="s">
        <v>3807</v>
      </c>
      <c r="B1839" s="11">
        <f t="shared" si="112"/>
        <v>2</v>
      </c>
      <c r="C1839" s="9" t="s">
        <v>3790</v>
      </c>
      <c r="D1839" s="9" t="str">
        <f t="shared" si="113"/>
        <v>24</v>
      </c>
      <c r="E1839" s="11">
        <v>2011</v>
      </c>
      <c r="F1839" s="7">
        <f t="shared" si="114"/>
        <v>40598</v>
      </c>
      <c r="G1839" t="s">
        <v>1532</v>
      </c>
      <c r="H1839" t="s">
        <v>1336</v>
      </c>
      <c r="I1839" t="s">
        <v>3752</v>
      </c>
      <c r="J1839" s="2" t="str">
        <f>IF(LEFT(G1839,7)=" Signed",MID(G1839,FIND($S$3,G1839)+9,30),IF(LEFT(G1839,8)=" Claimed",MID(G1839,FIND($S$4,G1839)+8,30),IF(LEFT(G1839,8)=" As",MID(G1839,FIND($S$5,G1839)+8,30),IF(LEFT(G1839,8)= " Traded", MID(G1839,FIND($S$6, G1839)+8,30),IF(LEFT(G1839,8)= " Drafted", MID(G1839,FIND($S$7, G1839)+8,30),IF(LEFT(G1839,8)= " Player", MID(G1839,FIND($S$8, G1839)+8,30),"no"))))))</f>
        <v>no</v>
      </c>
      <c r="K1839" t="str">
        <f t="shared" si="115"/>
        <v>no</v>
      </c>
    </row>
    <row r="1840" spans="1:11" x14ac:dyDescent="0.25">
      <c r="A1840" s="9" t="s">
        <v>3807</v>
      </c>
      <c r="B1840" s="11">
        <f t="shared" si="112"/>
        <v>2</v>
      </c>
      <c r="C1840" s="9" t="s">
        <v>3790</v>
      </c>
      <c r="D1840" s="9" t="str">
        <f t="shared" si="113"/>
        <v>24</v>
      </c>
      <c r="E1840" s="11">
        <v>2015</v>
      </c>
      <c r="F1840" s="7">
        <f t="shared" si="114"/>
        <v>42059</v>
      </c>
      <c r="G1840" t="s">
        <v>1299</v>
      </c>
      <c r="H1840" t="s">
        <v>532</v>
      </c>
      <c r="I1840" t="s">
        <v>3741</v>
      </c>
      <c r="J1840" s="2" t="str">
        <f>IF(LEFT(G1840,7)=" Signed",MID(G1840,FIND($S$3,G1840)+9,30),IF(LEFT(G1840,8)=" Claimed",MID(G1840,FIND($S$4,G1840)+8,30),IF(LEFT(G1840,8)=" As",MID(G1840,FIND($S$5,G1840)+8,30),IF(LEFT(G1840,8)= " Traded", MID(G1840,FIND($S$6, G1840)+8,30),IF(LEFT(G1840,8)= " Drafted", MID(G1840,FIND($S$7, G1840)+8,30),IF(LEFT(G1840,8)= " Player", MID(G1840,FIND($S$8, G1840)+8,30),"no"))))))</f>
        <v>Utah Jazz.</v>
      </c>
      <c r="K1840" t="str">
        <f t="shared" si="115"/>
        <v>Utah Jazz</v>
      </c>
    </row>
    <row r="1841" spans="1:11" x14ac:dyDescent="0.25">
      <c r="A1841" s="9" t="s">
        <v>3807</v>
      </c>
      <c r="B1841" s="11">
        <f t="shared" si="112"/>
        <v>2</v>
      </c>
      <c r="C1841" s="9" t="s">
        <v>3790</v>
      </c>
      <c r="D1841" s="9" t="str">
        <f t="shared" si="113"/>
        <v>24</v>
      </c>
      <c r="E1841" s="11">
        <v>2015</v>
      </c>
      <c r="F1841" s="7">
        <f t="shared" si="114"/>
        <v>42059</v>
      </c>
      <c r="G1841" t="s">
        <v>540</v>
      </c>
      <c r="H1841" t="s">
        <v>42</v>
      </c>
      <c r="I1841" t="s">
        <v>3741</v>
      </c>
      <c r="J1841" s="2" t="str">
        <f>IF(LEFT(G1841,7)=" Signed",MID(G1841,FIND($S$3,G1841)+9,30),IF(LEFT(G1841,8)=" Claimed",MID(G1841,FIND($S$4,G1841)+8,30),IF(LEFT(G1841,8)=" As",MID(G1841,FIND($S$5,G1841)+8,30),IF(LEFT(G1841,8)= " Traded", MID(G1841,FIND($S$6, G1841)+8,30),IF(LEFT(G1841,8)= " Drafted", MID(G1841,FIND($S$7, G1841)+8,30),IF(LEFT(G1841,8)= " Player", MID(G1841,FIND($S$8, G1841)+8,30),"no"))))))</f>
        <v>Cleveland Cavaliers</v>
      </c>
      <c r="K1841" t="str">
        <f t="shared" si="115"/>
        <v>Cleveland Cavaliers</v>
      </c>
    </row>
    <row r="1842" spans="1:11" x14ac:dyDescent="0.25">
      <c r="A1842" s="9" t="s">
        <v>3807</v>
      </c>
      <c r="B1842" s="11">
        <f t="shared" si="112"/>
        <v>2</v>
      </c>
      <c r="C1842" s="9" t="s">
        <v>3790</v>
      </c>
      <c r="D1842" s="9" t="str">
        <f t="shared" si="113"/>
        <v>24</v>
      </c>
      <c r="E1842" s="11">
        <v>2015</v>
      </c>
      <c r="F1842" s="7">
        <f t="shared" si="114"/>
        <v>42059</v>
      </c>
      <c r="G1842" t="s">
        <v>1533</v>
      </c>
      <c r="H1842" t="s">
        <v>114</v>
      </c>
      <c r="I1842" t="s">
        <v>3754</v>
      </c>
      <c r="J1842" s="2" t="str">
        <f>IF(LEFT(G1842,7)=" Signed",MID(G1842,FIND($S$3,G1842)+9,30),IF(LEFT(G1842,8)=" Claimed",MID(G1842,FIND($S$4,G1842)+8,30),IF(LEFT(G1842,8)=" As",MID(G1842,FIND($S$5,G1842)+8,30),IF(LEFT(G1842,8)= " Traded", MID(G1842,FIND($S$6, G1842)+8,30),IF(LEFT(G1842,8)= " Drafted", MID(G1842,FIND($S$7, G1842)+8,30),IF(LEFT(G1842,8)= " Player", MID(G1842,FIND($S$8, G1842)+8,30),"no"))))))</f>
        <v>no</v>
      </c>
      <c r="K1842" t="str">
        <f t="shared" si="115"/>
        <v>no</v>
      </c>
    </row>
    <row r="1843" spans="1:11" x14ac:dyDescent="0.25">
      <c r="A1843" s="9" t="s">
        <v>3807</v>
      </c>
      <c r="B1843" s="11">
        <f t="shared" si="112"/>
        <v>2</v>
      </c>
      <c r="C1843" s="9" t="s">
        <v>3790</v>
      </c>
      <c r="D1843" s="9" t="str">
        <f t="shared" si="113"/>
        <v>24</v>
      </c>
      <c r="E1843" s="11">
        <v>2016</v>
      </c>
      <c r="F1843" s="7">
        <f t="shared" si="114"/>
        <v>42424</v>
      </c>
      <c r="G1843" t="s">
        <v>1534</v>
      </c>
      <c r="H1843" t="s">
        <v>1300</v>
      </c>
      <c r="I1843" t="s">
        <v>3748</v>
      </c>
      <c r="J1843" s="2" t="str">
        <f>IF(LEFT(G1843,7)=" Signed",MID(G1843,FIND($S$3,G1843)+9,30),IF(LEFT(G1843,8)=" Claimed",MID(G1843,FIND($S$4,G1843)+8,30),IF(LEFT(G1843,8)=" As",MID(G1843,FIND($S$5,G1843)+8,30),IF(LEFT(G1843,8)= " Traded", MID(G1843,FIND($S$6, G1843)+8,30),IF(LEFT(G1843,8)= " Drafted", MID(G1843,FIND($S$7, G1843)+8,30),IF(LEFT(G1843,8)= " Player", MID(G1843,FIND($S$8, G1843)+8,30),"no"))))))</f>
        <v>hoenix Suns from the Dallas Ma</v>
      </c>
      <c r="K1843" t="str">
        <f t="shared" si="115"/>
        <v>hoenix Suns from the Dallas Ma</v>
      </c>
    </row>
    <row r="1844" spans="1:11" x14ac:dyDescent="0.25">
      <c r="A1844" s="9" t="s">
        <v>3807</v>
      </c>
      <c r="B1844" s="11">
        <f t="shared" si="112"/>
        <v>2</v>
      </c>
      <c r="C1844" s="9" t="s">
        <v>3790</v>
      </c>
      <c r="D1844" s="9" t="str">
        <f t="shared" si="113"/>
        <v>24</v>
      </c>
      <c r="E1844" s="11">
        <v>2017</v>
      </c>
      <c r="F1844" s="7">
        <f t="shared" si="114"/>
        <v>42790</v>
      </c>
      <c r="G1844" t="s">
        <v>208</v>
      </c>
      <c r="H1844" t="s">
        <v>1535</v>
      </c>
      <c r="I1844" t="s">
        <v>3741</v>
      </c>
      <c r="J1844" s="2" t="str">
        <f>IF(LEFT(G1844,7)=" Signed",MID(G1844,FIND($S$3,G1844)+9,30),IF(LEFT(G1844,8)=" Claimed",MID(G1844,FIND($S$4,G1844)+8,30),IF(LEFT(G1844,8)=" As",MID(G1844,FIND($S$5,G1844)+8,30),IF(LEFT(G1844,8)= " Traded", MID(G1844,FIND($S$6, G1844)+8,30),IF(LEFT(G1844,8)= " Drafted", MID(G1844,FIND($S$7, G1844)+8,30),IF(LEFT(G1844,8)= " Player", MID(G1844,FIND($S$8, G1844)+8,30),"no"))))))</f>
        <v>New Orleans Pelicans.</v>
      </c>
      <c r="K1844" t="str">
        <f t="shared" si="115"/>
        <v>New Orleans Pelicans</v>
      </c>
    </row>
    <row r="1845" spans="1:11" x14ac:dyDescent="0.25">
      <c r="A1845" s="9" t="s">
        <v>3807</v>
      </c>
      <c r="B1845" s="11">
        <f t="shared" si="112"/>
        <v>2</v>
      </c>
      <c r="C1845" s="9" t="s">
        <v>3790</v>
      </c>
      <c r="D1845" s="9" t="str">
        <f t="shared" si="113"/>
        <v>24</v>
      </c>
      <c r="E1845" s="11">
        <v>2017</v>
      </c>
      <c r="F1845" s="7">
        <f t="shared" si="114"/>
        <v>42790</v>
      </c>
      <c r="G1845" t="s">
        <v>1454</v>
      </c>
      <c r="H1845" t="s">
        <v>1536</v>
      </c>
      <c r="I1845" t="s">
        <v>3741</v>
      </c>
      <c r="J1845" s="2" t="str">
        <f>IF(LEFT(G1845,7)=" Signed",MID(G1845,FIND($S$3,G1845)+9,30),IF(LEFT(G1845,8)=" Claimed",MID(G1845,FIND($S$4,G1845)+8,30),IF(LEFT(G1845,8)=" As",MID(G1845,FIND($S$5,G1845)+8,30),IF(LEFT(G1845,8)= " Traded", MID(G1845,FIND($S$6, G1845)+8,30),IF(LEFT(G1845,8)= " Drafted", MID(G1845,FIND($S$7, G1845)+8,30),IF(LEFT(G1845,8)= " Player", MID(G1845,FIND($S$8, G1845)+8,30),"no"))))))</f>
        <v>Charlotte Hornets.</v>
      </c>
      <c r="K1845" t="str">
        <f t="shared" si="115"/>
        <v>Charlotte Hornets</v>
      </c>
    </row>
    <row r="1846" spans="1:11" x14ac:dyDescent="0.25">
      <c r="A1846" s="9" t="s">
        <v>3807</v>
      </c>
      <c r="B1846" s="11">
        <f t="shared" si="112"/>
        <v>2</v>
      </c>
      <c r="C1846" s="9" t="s">
        <v>3790</v>
      </c>
      <c r="D1846" s="9" t="str">
        <f t="shared" si="113"/>
        <v>24</v>
      </c>
      <c r="E1846" s="11">
        <v>2017</v>
      </c>
      <c r="F1846" s="7">
        <f t="shared" si="114"/>
        <v>42790</v>
      </c>
      <c r="G1846" t="s">
        <v>284</v>
      </c>
      <c r="H1846" t="s">
        <v>622</v>
      </c>
      <c r="I1846" t="s">
        <v>3742</v>
      </c>
      <c r="J1846" s="2" t="str">
        <f>IF(LEFT(G1846,7)=" Signed",MID(G1846,FIND($S$3,G1846)+9,30),IF(LEFT(G1846,8)=" Claimed",MID(G1846,FIND($S$4,G1846)+8,30),IF(LEFT(G1846,8)=" As",MID(G1846,FIND($S$5,G1846)+8,30),IF(LEFT(G1846,8)= " Traded", MID(G1846,FIND($S$6, G1846)+8,30),IF(LEFT(G1846,8)= " Drafted", MID(G1846,FIND($S$7, G1846)+8,30),IF(LEFT(G1846,8)= " Player", MID(G1846,FIND($S$8, G1846)+8,30),"no"))))))</f>
        <v>no</v>
      </c>
      <c r="K1846" t="str">
        <f t="shared" si="115"/>
        <v>no</v>
      </c>
    </row>
    <row r="1847" spans="1:11" x14ac:dyDescent="0.25">
      <c r="A1847" s="9" t="s">
        <v>3807</v>
      </c>
      <c r="B1847" s="11">
        <f t="shared" si="112"/>
        <v>2</v>
      </c>
      <c r="C1847" s="9" t="s">
        <v>3790</v>
      </c>
      <c r="D1847" s="9" t="str">
        <f t="shared" si="113"/>
        <v>24</v>
      </c>
      <c r="E1847" s="11">
        <v>2018</v>
      </c>
      <c r="F1847" s="7">
        <f t="shared" si="114"/>
        <v>43155</v>
      </c>
      <c r="G1847" t="s">
        <v>1537</v>
      </c>
      <c r="H1847" t="s">
        <v>1079</v>
      </c>
      <c r="I1847" t="s">
        <v>3741</v>
      </c>
      <c r="J1847" s="2" t="str">
        <f>IF(LEFT(G1847,7)=" Signed",MID(G1847,FIND($S$3,G1847)+9,30),IF(LEFT(G1847,8)=" Claimed",MID(G1847,FIND($S$4,G1847)+8,30),IF(LEFT(G1847,8)=" As",MID(G1847,FIND($S$5,G1847)+8,30),IF(LEFT(G1847,8)= " Traded", MID(G1847,FIND($S$6, G1847)+8,30),IF(LEFT(G1847,8)= " Drafted", MID(G1847,FIND($S$7, G1847)+8,30),IF(LEFT(G1847,8)= " Player", MID(G1847,FIND($S$8, G1847)+8,30),"no"))))))</f>
        <v>Utah Jazz.</v>
      </c>
      <c r="K1847" t="str">
        <f t="shared" si="115"/>
        <v>Utah Jazz</v>
      </c>
    </row>
    <row r="1848" spans="1:11" x14ac:dyDescent="0.25">
      <c r="A1848" s="9" t="s">
        <v>3807</v>
      </c>
      <c r="B1848" s="11">
        <f t="shared" si="112"/>
        <v>2</v>
      </c>
      <c r="C1848" s="9" t="s">
        <v>3790</v>
      </c>
      <c r="D1848" s="9" t="str">
        <f t="shared" si="113"/>
        <v>24</v>
      </c>
      <c r="E1848" s="11">
        <v>2018</v>
      </c>
      <c r="F1848" s="7">
        <f t="shared" si="114"/>
        <v>43155</v>
      </c>
      <c r="G1848" t="s">
        <v>34</v>
      </c>
      <c r="H1848" t="s">
        <v>1103</v>
      </c>
      <c r="I1848" t="s">
        <v>3744</v>
      </c>
      <c r="J1848" s="2" t="str">
        <f>IF(LEFT(G1848,7)=" Signed",MID(G1848,FIND($S$3,G1848)+9,30),IF(LEFT(G1848,8)=" Claimed",MID(G1848,FIND($S$4,G1848)+8,30),IF(LEFT(G1848,8)=" As",MID(G1848,FIND($S$5,G1848)+8,30),IF(LEFT(G1848,8)= " Traded", MID(G1848,FIND($S$6, G1848)+8,30),IF(LEFT(G1848,8)= " Drafted", MID(G1848,FIND($S$7, G1848)+8,30),IF(LEFT(G1848,8)= " Player", MID(G1848,FIND($S$8, G1848)+8,30),"no"))))))</f>
        <v>no</v>
      </c>
      <c r="K1848" t="str">
        <f t="shared" si="115"/>
        <v>no</v>
      </c>
    </row>
    <row r="1849" spans="1:11" x14ac:dyDescent="0.25">
      <c r="A1849" s="9" t="s">
        <v>3807</v>
      </c>
      <c r="B1849" s="11">
        <f t="shared" si="112"/>
        <v>2</v>
      </c>
      <c r="C1849" s="9" t="s">
        <v>3790</v>
      </c>
      <c r="D1849" s="9" t="str">
        <f t="shared" si="113"/>
        <v>24</v>
      </c>
      <c r="E1849" s="11">
        <v>2020</v>
      </c>
      <c r="F1849" s="7">
        <f t="shared" si="114"/>
        <v>43885</v>
      </c>
      <c r="G1849" t="s">
        <v>100</v>
      </c>
      <c r="H1849" t="s">
        <v>1330</v>
      </c>
      <c r="I1849" t="s">
        <v>3747</v>
      </c>
      <c r="J1849" s="2" t="str">
        <f>IF(LEFT(G1849,7)=" Signed",MID(G1849,FIND($S$3,G1849)+9,30),IF(LEFT(G1849,8)=" Claimed",MID(G1849,FIND($S$4,G1849)+8,30),IF(LEFT(G1849,8)=" As",MID(G1849,FIND($S$5,G1849)+8,30),IF(LEFT(G1849,8)= " Traded", MID(G1849,FIND($S$6, G1849)+8,30),IF(LEFT(G1849,8)= " Drafted", MID(G1849,FIND($S$7, G1849)+8,30),IF(LEFT(G1849,8)= " Player", MID(G1849,FIND($S$8, G1849)+8,30),"no"))))))</f>
        <v>no</v>
      </c>
      <c r="K1849" t="str">
        <f t="shared" si="115"/>
        <v>no</v>
      </c>
    </row>
    <row r="1850" spans="1:11" x14ac:dyDescent="0.25">
      <c r="A1850" s="9" t="s">
        <v>3807</v>
      </c>
      <c r="B1850" s="11">
        <f t="shared" si="112"/>
        <v>2</v>
      </c>
      <c r="C1850" s="9" t="s">
        <v>3790</v>
      </c>
      <c r="D1850" s="9" t="str">
        <f t="shared" si="113"/>
        <v>24</v>
      </c>
      <c r="E1850" s="11">
        <v>2020</v>
      </c>
      <c r="F1850" s="7">
        <f t="shared" si="114"/>
        <v>43885</v>
      </c>
      <c r="G1850" t="s">
        <v>276</v>
      </c>
      <c r="H1850" t="s">
        <v>109</v>
      </c>
      <c r="I1850" t="s">
        <v>3742</v>
      </c>
      <c r="J1850" s="2" t="str">
        <f>IF(LEFT(G1850,7)=" Signed",MID(G1850,FIND($S$3,G1850)+9,30),IF(LEFT(G1850,8)=" Claimed",MID(G1850,FIND($S$4,G1850)+8,30),IF(LEFT(G1850,8)=" As",MID(G1850,FIND($S$5,G1850)+8,30),IF(LEFT(G1850,8)= " Traded", MID(G1850,FIND($S$6, G1850)+8,30),IF(LEFT(G1850,8)= " Drafted", MID(G1850,FIND($S$7, G1850)+8,30),IF(LEFT(G1850,8)= " Player", MID(G1850,FIND($S$8, G1850)+8,30),"no"))))))</f>
        <v>no</v>
      </c>
      <c r="K1850" t="str">
        <f t="shared" si="115"/>
        <v>no</v>
      </c>
    </row>
    <row r="1851" spans="1:11" x14ac:dyDescent="0.25">
      <c r="A1851" s="9" t="s">
        <v>3807</v>
      </c>
      <c r="B1851" s="11">
        <f t="shared" si="112"/>
        <v>2</v>
      </c>
      <c r="C1851" s="9" t="s">
        <v>3790</v>
      </c>
      <c r="D1851" s="9" t="str">
        <f t="shared" si="113"/>
        <v>24</v>
      </c>
      <c r="E1851" s="11">
        <v>2021</v>
      </c>
      <c r="F1851" s="7">
        <f t="shared" si="114"/>
        <v>44251</v>
      </c>
      <c r="G1851" t="s">
        <v>276</v>
      </c>
      <c r="H1851" t="s">
        <v>44</v>
      </c>
      <c r="I1851" t="s">
        <v>3742</v>
      </c>
      <c r="J1851" s="2" t="str">
        <f>IF(LEFT(G1851,7)=" Signed",MID(G1851,FIND($S$3,G1851)+9,30),IF(LEFT(G1851,8)=" Claimed",MID(G1851,FIND($S$4,G1851)+8,30),IF(LEFT(G1851,8)=" As",MID(G1851,FIND($S$5,G1851)+8,30),IF(LEFT(G1851,8)= " Traded", MID(G1851,FIND($S$6, G1851)+8,30),IF(LEFT(G1851,8)= " Drafted", MID(G1851,FIND($S$7, G1851)+8,30),IF(LEFT(G1851,8)= " Player", MID(G1851,FIND($S$8, G1851)+8,30),"no"))))))</f>
        <v>no</v>
      </c>
      <c r="K1851" t="str">
        <f t="shared" si="115"/>
        <v>no</v>
      </c>
    </row>
    <row r="1852" spans="1:11" x14ac:dyDescent="0.25">
      <c r="A1852" s="9" t="s">
        <v>3807</v>
      </c>
      <c r="B1852" s="11">
        <f t="shared" si="112"/>
        <v>2</v>
      </c>
      <c r="C1852" s="9" t="s">
        <v>3790</v>
      </c>
      <c r="D1852" s="9" t="str">
        <f t="shared" si="113"/>
        <v>24</v>
      </c>
      <c r="E1852" s="11">
        <v>2021</v>
      </c>
      <c r="F1852" s="7">
        <f t="shared" si="114"/>
        <v>44251</v>
      </c>
      <c r="G1852" t="s">
        <v>191</v>
      </c>
      <c r="H1852" t="s">
        <v>1090</v>
      </c>
      <c r="I1852" t="s">
        <v>3742</v>
      </c>
      <c r="J1852" s="2" t="str">
        <f>IF(LEFT(G1852,7)=" Signed",MID(G1852,FIND($S$3,G1852)+9,30),IF(LEFT(G1852,8)=" Claimed",MID(G1852,FIND($S$4,G1852)+8,30),IF(LEFT(G1852,8)=" As",MID(G1852,FIND($S$5,G1852)+8,30),IF(LEFT(G1852,8)= " Traded", MID(G1852,FIND($S$6, G1852)+8,30),IF(LEFT(G1852,8)= " Drafted", MID(G1852,FIND($S$7, G1852)+8,30),IF(LEFT(G1852,8)= " Player", MID(G1852,FIND($S$8, G1852)+8,30),"no"))))))</f>
        <v>no</v>
      </c>
      <c r="K1852" t="str">
        <f t="shared" si="115"/>
        <v>no</v>
      </c>
    </row>
    <row r="1853" spans="1:11" x14ac:dyDescent="0.25">
      <c r="A1853" s="9" t="s">
        <v>3807</v>
      </c>
      <c r="B1853" s="11">
        <f t="shared" si="112"/>
        <v>2</v>
      </c>
      <c r="C1853" s="9" t="s">
        <v>3790</v>
      </c>
      <c r="D1853" s="9" t="str">
        <f t="shared" si="113"/>
        <v>24</v>
      </c>
      <c r="E1853" s="11">
        <v>2021</v>
      </c>
      <c r="F1853" s="7">
        <f t="shared" si="114"/>
        <v>44251</v>
      </c>
      <c r="G1853" t="s">
        <v>286</v>
      </c>
      <c r="H1853" t="s">
        <v>1070</v>
      </c>
      <c r="I1853" t="s">
        <v>3742</v>
      </c>
      <c r="J1853" s="2" t="str">
        <f>IF(LEFT(G1853,7)=" Signed",MID(G1853,FIND($S$3,G1853)+9,30),IF(LEFT(G1853,8)=" Claimed",MID(G1853,FIND($S$4,G1853)+8,30),IF(LEFT(G1853,8)=" As",MID(G1853,FIND($S$5,G1853)+8,30),IF(LEFT(G1853,8)= " Traded", MID(G1853,FIND($S$6, G1853)+8,30),IF(LEFT(G1853,8)= " Drafted", MID(G1853,FIND($S$7, G1853)+8,30),IF(LEFT(G1853,8)= " Player", MID(G1853,FIND($S$8, G1853)+8,30),"no"))))))</f>
        <v>no</v>
      </c>
      <c r="K1853" t="str">
        <f t="shared" si="115"/>
        <v>no</v>
      </c>
    </row>
    <row r="1854" spans="1:11" x14ac:dyDescent="0.25">
      <c r="A1854" s="9" t="s">
        <v>3807</v>
      </c>
      <c r="B1854" s="11">
        <f t="shared" si="112"/>
        <v>2</v>
      </c>
      <c r="C1854" s="9" t="s">
        <v>3790</v>
      </c>
      <c r="D1854" s="9" t="str">
        <f t="shared" si="113"/>
        <v>24</v>
      </c>
      <c r="E1854" s="11">
        <v>2021</v>
      </c>
      <c r="F1854" s="7">
        <f t="shared" si="114"/>
        <v>44251</v>
      </c>
      <c r="G1854" t="s">
        <v>63</v>
      </c>
      <c r="H1854" t="s">
        <v>1061</v>
      </c>
      <c r="I1854" t="s">
        <v>3741</v>
      </c>
      <c r="J1854" s="2" t="str">
        <f>IF(LEFT(G1854,7)=" Signed",MID(G1854,FIND($S$3,G1854)+9,30),IF(LEFT(G1854,8)=" Claimed",MID(G1854,FIND($S$4,G1854)+8,30),IF(LEFT(G1854,8)=" As",MID(G1854,FIND($S$5,G1854)+8,30),IF(LEFT(G1854,8)= " Traded", MID(G1854,FIND($S$6, G1854)+8,30),IF(LEFT(G1854,8)= " Drafted", MID(G1854,FIND($S$7, G1854)+8,30),IF(LEFT(G1854,8)= " Player", MID(G1854,FIND($S$8, G1854)+8,30),"no"))))))</f>
        <v>Cleveland Cavaliers</v>
      </c>
      <c r="K1854" t="str">
        <f t="shared" si="115"/>
        <v>Cleveland Cavaliers</v>
      </c>
    </row>
    <row r="1855" spans="1:11" x14ac:dyDescent="0.25">
      <c r="A1855" s="9" t="s">
        <v>3807</v>
      </c>
      <c r="B1855" s="11">
        <f t="shared" si="112"/>
        <v>2</v>
      </c>
      <c r="C1855" s="9" t="s">
        <v>3790</v>
      </c>
      <c r="D1855" s="9" t="str">
        <f t="shared" si="113"/>
        <v>24</v>
      </c>
      <c r="E1855" s="11">
        <v>2021</v>
      </c>
      <c r="F1855" s="7">
        <f t="shared" si="114"/>
        <v>44251</v>
      </c>
      <c r="G1855" t="s">
        <v>169</v>
      </c>
      <c r="H1855" t="s">
        <v>270</v>
      </c>
      <c r="I1855" t="s">
        <v>3741</v>
      </c>
      <c r="J1855" s="2" t="str">
        <f>IF(LEFT(G1855,7)=" Signed",MID(G1855,FIND($S$3,G1855)+9,30),IF(LEFT(G1855,8)=" Claimed",MID(G1855,FIND($S$4,G1855)+8,30),IF(LEFT(G1855,8)=" As",MID(G1855,FIND($S$5,G1855)+8,30),IF(LEFT(G1855,8)= " Traded", MID(G1855,FIND($S$6, G1855)+8,30),IF(LEFT(G1855,8)= " Drafted", MID(G1855,FIND($S$7, G1855)+8,30),IF(LEFT(G1855,8)= " Player", MID(G1855,FIND($S$8, G1855)+8,30),"no"))))))</f>
        <v>Brooklyn Nets.</v>
      </c>
      <c r="K1855" t="str">
        <f t="shared" si="115"/>
        <v>Brooklyn Nets</v>
      </c>
    </row>
    <row r="1856" spans="1:11" x14ac:dyDescent="0.25">
      <c r="A1856" s="9" t="s">
        <v>3807</v>
      </c>
      <c r="B1856" s="11">
        <f t="shared" si="112"/>
        <v>2</v>
      </c>
      <c r="C1856" s="9" t="s">
        <v>3790</v>
      </c>
      <c r="D1856" s="9" t="str">
        <f t="shared" si="113"/>
        <v>24</v>
      </c>
      <c r="E1856" s="11">
        <v>2021</v>
      </c>
      <c r="F1856" s="7">
        <f t="shared" si="114"/>
        <v>44251</v>
      </c>
      <c r="G1856" t="s">
        <v>208</v>
      </c>
      <c r="H1856" t="s">
        <v>1485</v>
      </c>
      <c r="I1856" t="s">
        <v>3741</v>
      </c>
      <c r="J1856" s="2" t="str">
        <f>IF(LEFT(G1856,7)=" Signed",MID(G1856,FIND($S$3,G1856)+9,30),IF(LEFT(G1856,8)=" Claimed",MID(G1856,FIND($S$4,G1856)+8,30),IF(LEFT(G1856,8)=" As",MID(G1856,FIND($S$5,G1856)+8,30),IF(LEFT(G1856,8)= " Traded", MID(G1856,FIND($S$6, G1856)+8,30),IF(LEFT(G1856,8)= " Drafted", MID(G1856,FIND($S$7, G1856)+8,30),IF(LEFT(G1856,8)= " Player", MID(G1856,FIND($S$8, G1856)+8,30),"no"))))))</f>
        <v>New Orleans Pelicans.</v>
      </c>
      <c r="K1856" t="str">
        <f t="shared" si="115"/>
        <v>New Orleans Pelicans</v>
      </c>
    </row>
    <row r="1857" spans="1:11" x14ac:dyDescent="0.25">
      <c r="A1857" s="9" t="s">
        <v>3807</v>
      </c>
      <c r="B1857" s="11">
        <f t="shared" si="112"/>
        <v>2</v>
      </c>
      <c r="C1857" s="9" t="s">
        <v>3790</v>
      </c>
      <c r="D1857" s="9" t="str">
        <f t="shared" si="113"/>
        <v>24</v>
      </c>
      <c r="E1857" s="11">
        <v>2021</v>
      </c>
      <c r="F1857" s="7">
        <f t="shared" si="114"/>
        <v>44251</v>
      </c>
      <c r="G1857" t="s">
        <v>356</v>
      </c>
      <c r="H1857" t="s">
        <v>319</v>
      </c>
      <c r="I1857" t="s">
        <v>3742</v>
      </c>
      <c r="J1857" s="2" t="str">
        <f>IF(LEFT(G1857,7)=" Signed",MID(G1857,FIND($S$3,G1857)+9,30),IF(LEFT(G1857,8)=" Claimed",MID(G1857,FIND($S$4,G1857)+8,30),IF(LEFT(G1857,8)=" As",MID(G1857,FIND($S$5,G1857)+8,30),IF(LEFT(G1857,8)= " Traded", MID(G1857,FIND($S$6, G1857)+8,30),IF(LEFT(G1857,8)= " Drafted", MID(G1857,FIND($S$7, G1857)+8,30),IF(LEFT(G1857,8)= " Player", MID(G1857,FIND($S$8, G1857)+8,30),"no"))))))</f>
        <v>no</v>
      </c>
      <c r="K1857" t="str">
        <f t="shared" si="115"/>
        <v>no</v>
      </c>
    </row>
    <row r="1858" spans="1:11" x14ac:dyDescent="0.25">
      <c r="A1858" s="9" t="s">
        <v>3807</v>
      </c>
      <c r="B1858" s="11">
        <f t="shared" si="112"/>
        <v>2</v>
      </c>
      <c r="C1858" s="9" t="s">
        <v>3790</v>
      </c>
      <c r="D1858" s="9" t="str">
        <f t="shared" si="113"/>
        <v>24</v>
      </c>
      <c r="E1858" s="11">
        <v>2022</v>
      </c>
      <c r="F1858" s="7">
        <f t="shared" si="114"/>
        <v>44616</v>
      </c>
      <c r="G1858" t="s">
        <v>3</v>
      </c>
      <c r="H1858" t="s">
        <v>930</v>
      </c>
      <c r="I1858" t="s">
        <v>3741</v>
      </c>
      <c r="J1858" s="2" t="str">
        <f>IF(LEFT(G1858,7)=" Signed",MID(G1858,FIND($S$3,G1858)+9,30),IF(LEFT(G1858,8)=" Claimed",MID(G1858,FIND($S$4,G1858)+8,30),IF(LEFT(G1858,8)=" As",MID(G1858,FIND($S$5,G1858)+8,30),IF(LEFT(G1858,8)= " Traded", MID(G1858,FIND($S$6, G1858)+8,30),IF(LEFT(G1858,8)= " Drafted", MID(G1858,FIND($S$7, G1858)+8,30),IF(LEFT(G1858,8)= " Player", MID(G1858,FIND($S$8, G1858)+8,30),"no"))))))</f>
        <v>Philadelphia 76ers.</v>
      </c>
      <c r="K1858" t="str">
        <f t="shared" si="115"/>
        <v>Philadelphia 76ers</v>
      </c>
    </row>
    <row r="1859" spans="1:11" x14ac:dyDescent="0.25">
      <c r="A1859" s="9" t="s">
        <v>3807</v>
      </c>
      <c r="B1859" s="11">
        <f t="shared" ref="B1859:B1922" si="116">IF(A1859="January",1, IF(A1859 = "February",2, IF(A1859 = "March",3,IF(A1859="April",4,IF(A1859="May",5,IF(A1859="June",6,IF(A1859="July",7,IF(A1859="August",8,IF(A1859="September",9,IF(A1859="October",10,IF(A1859="November",11,IF(A1859="December",12))))))))))))</f>
        <v>2</v>
      </c>
      <c r="C1859" s="9" t="s">
        <v>3790</v>
      </c>
      <c r="D1859" s="9" t="str">
        <f t="shared" ref="D1859:D1922" si="117">LEFT(C1859,LEN(C1859)-1)</f>
        <v>24</v>
      </c>
      <c r="E1859" s="11">
        <v>2022</v>
      </c>
      <c r="F1859" s="7">
        <f t="shared" ref="F1859:F1922" si="118">DATE(E1859,B1859, D1859)</f>
        <v>44616</v>
      </c>
      <c r="G1859" t="s">
        <v>24</v>
      </c>
      <c r="H1859" t="s">
        <v>811</v>
      </c>
      <c r="I1859" t="s">
        <v>3741</v>
      </c>
      <c r="J1859" s="2" t="str">
        <f>IF(LEFT(G1859,7)=" Signed",MID(G1859,FIND($S$3,G1859)+9,30),IF(LEFT(G1859,8)=" Claimed",MID(G1859,FIND($S$4,G1859)+8,30),IF(LEFT(G1859,8)=" As",MID(G1859,FIND($S$5,G1859)+8,30),IF(LEFT(G1859,8)= " Traded", MID(G1859,FIND($S$6, G1859)+8,30),IF(LEFT(G1859,8)= " Drafted", MID(G1859,FIND($S$7, G1859)+8,30),IF(LEFT(G1859,8)= " Player", MID(G1859,FIND($S$8, G1859)+8,30),"no"))))))</f>
        <v>Milwaukee Bucks</v>
      </c>
      <c r="K1859" t="str">
        <f t="shared" ref="K1859:K1922" si="119">IF(ISNUMBER(SEARCH(".",J1859)) = TRUE, REPLACE(J1859,FIND(".",J1859),1,""),J1859)</f>
        <v>Milwaukee Bucks</v>
      </c>
    </row>
    <row r="1860" spans="1:11" x14ac:dyDescent="0.25">
      <c r="A1860" s="9" t="s">
        <v>3807</v>
      </c>
      <c r="B1860" s="11">
        <f t="shared" si="116"/>
        <v>2</v>
      </c>
      <c r="C1860" s="9" t="s">
        <v>3791</v>
      </c>
      <c r="D1860" s="9" t="str">
        <f t="shared" si="117"/>
        <v>25</v>
      </c>
      <c r="E1860" s="11">
        <v>2014</v>
      </c>
      <c r="F1860" s="7">
        <f t="shared" si="118"/>
        <v>41695</v>
      </c>
      <c r="G1860" t="s">
        <v>89</v>
      </c>
      <c r="H1860" t="s">
        <v>304</v>
      </c>
      <c r="I1860" t="s">
        <v>3741</v>
      </c>
      <c r="J1860" s="2" t="str">
        <f>IF(LEFT(G1860,7)=" Signed",MID(G1860,FIND($S$3,G1860)+9,30),IF(LEFT(G1860,8)=" Claimed",MID(G1860,FIND($S$4,G1860)+8,30),IF(LEFT(G1860,8)=" As",MID(G1860,FIND($S$5,G1860)+8,30),IF(LEFT(G1860,8)= " Traded", MID(G1860,FIND($S$6, G1860)+8,30),IF(LEFT(G1860,8)= " Drafted", MID(G1860,FIND($S$7, G1860)+8,30),IF(LEFT(G1860,8)= " Player", MID(G1860,FIND($S$8, G1860)+8,30),"no"))))))</f>
        <v>Orlando Magic.</v>
      </c>
      <c r="K1860" t="str">
        <f t="shared" si="119"/>
        <v>Orlando Magic</v>
      </c>
    </row>
    <row r="1861" spans="1:11" x14ac:dyDescent="0.25">
      <c r="A1861" s="9" t="s">
        <v>3807</v>
      </c>
      <c r="B1861" s="11">
        <f t="shared" si="116"/>
        <v>2</v>
      </c>
      <c r="C1861" s="9" t="s">
        <v>3791</v>
      </c>
      <c r="D1861" s="9" t="str">
        <f t="shared" si="117"/>
        <v>25</v>
      </c>
      <c r="E1861" s="11">
        <v>2014</v>
      </c>
      <c r="F1861" s="7">
        <f t="shared" si="118"/>
        <v>41695</v>
      </c>
      <c r="G1861" t="s">
        <v>1116</v>
      </c>
      <c r="H1861" t="s">
        <v>76</v>
      </c>
      <c r="I1861" t="s">
        <v>3741</v>
      </c>
      <c r="J1861" s="2" t="str">
        <f>IF(LEFT(G1861,7)=" Signed",MID(G1861,FIND($S$3,G1861)+9,30),IF(LEFT(G1861,8)=" Claimed",MID(G1861,FIND($S$4,G1861)+8,30),IF(LEFT(G1861,8)=" As",MID(G1861,FIND($S$5,G1861)+8,30),IF(LEFT(G1861,8)= " Traded", MID(G1861,FIND($S$6, G1861)+8,30),IF(LEFT(G1861,8)= " Drafted", MID(G1861,FIND($S$7, G1861)+8,30),IF(LEFT(G1861,8)= " Player", MID(G1861,FIND($S$8, G1861)+8,30),"no"))))))</f>
        <v>Miami Heat.</v>
      </c>
      <c r="K1861" t="str">
        <f t="shared" si="119"/>
        <v>Miami Heat</v>
      </c>
    </row>
    <row r="1862" spans="1:11" x14ac:dyDescent="0.25">
      <c r="A1862" s="9" t="s">
        <v>3807</v>
      </c>
      <c r="B1862" s="11">
        <f t="shared" si="116"/>
        <v>2</v>
      </c>
      <c r="C1862" s="9" t="s">
        <v>3791</v>
      </c>
      <c r="D1862" s="9" t="str">
        <f t="shared" si="117"/>
        <v>25</v>
      </c>
      <c r="E1862" s="11">
        <v>2016</v>
      </c>
      <c r="F1862" s="7">
        <f t="shared" si="118"/>
        <v>42425</v>
      </c>
      <c r="G1862" t="s">
        <v>174</v>
      </c>
      <c r="H1862" t="s">
        <v>530</v>
      </c>
      <c r="I1862" t="s">
        <v>3742</v>
      </c>
      <c r="J1862" s="2" t="str">
        <f>IF(LEFT(G1862,7)=" Signed",MID(G1862,FIND($S$3,G1862)+9,30),IF(LEFT(G1862,8)=" Claimed",MID(G1862,FIND($S$4,G1862)+8,30),IF(LEFT(G1862,8)=" As",MID(G1862,FIND($S$5,G1862)+8,30),IF(LEFT(G1862,8)= " Traded", MID(G1862,FIND($S$6, G1862)+8,30),IF(LEFT(G1862,8)= " Drafted", MID(G1862,FIND($S$7, G1862)+8,30),IF(LEFT(G1862,8)= " Player", MID(G1862,FIND($S$8, G1862)+8,30),"no"))))))</f>
        <v>no</v>
      </c>
      <c r="K1862" t="str">
        <f t="shared" si="119"/>
        <v>no</v>
      </c>
    </row>
    <row r="1863" spans="1:11" x14ac:dyDescent="0.25">
      <c r="A1863" s="9" t="s">
        <v>3807</v>
      </c>
      <c r="B1863" s="11">
        <f t="shared" si="116"/>
        <v>2</v>
      </c>
      <c r="C1863" s="9" t="s">
        <v>3791</v>
      </c>
      <c r="D1863" s="9" t="str">
        <f t="shared" si="117"/>
        <v>25</v>
      </c>
      <c r="E1863" s="11">
        <v>2017</v>
      </c>
      <c r="F1863" s="7">
        <f t="shared" si="118"/>
        <v>42791</v>
      </c>
      <c r="G1863" t="s">
        <v>87</v>
      </c>
      <c r="H1863" t="s">
        <v>291</v>
      </c>
      <c r="I1863" t="s">
        <v>3742</v>
      </c>
      <c r="J1863" s="2" t="str">
        <f>IF(LEFT(G1863,7)=" Signed",MID(G1863,FIND($S$3,G1863)+9,30),IF(LEFT(G1863,8)=" Claimed",MID(G1863,FIND($S$4,G1863)+8,30),IF(LEFT(G1863,8)=" As",MID(G1863,FIND($S$5,G1863)+8,30),IF(LEFT(G1863,8)= " Traded", MID(G1863,FIND($S$6, G1863)+8,30),IF(LEFT(G1863,8)= " Drafted", MID(G1863,FIND($S$7, G1863)+8,30),IF(LEFT(G1863,8)= " Player", MID(G1863,FIND($S$8, G1863)+8,30),"no"))))))</f>
        <v>no</v>
      </c>
      <c r="K1863" t="str">
        <f t="shared" si="119"/>
        <v>no</v>
      </c>
    </row>
    <row r="1864" spans="1:11" x14ac:dyDescent="0.25">
      <c r="A1864" s="9" t="s">
        <v>3807</v>
      </c>
      <c r="B1864" s="11">
        <f t="shared" si="116"/>
        <v>2</v>
      </c>
      <c r="C1864" s="9" t="s">
        <v>3791</v>
      </c>
      <c r="D1864" s="9" t="str">
        <f t="shared" si="117"/>
        <v>25</v>
      </c>
      <c r="E1864" s="11">
        <v>2017</v>
      </c>
      <c r="F1864" s="7">
        <f t="shared" si="118"/>
        <v>42791</v>
      </c>
      <c r="G1864" t="s">
        <v>1131</v>
      </c>
      <c r="H1864" t="s">
        <v>39</v>
      </c>
      <c r="I1864" t="s">
        <v>3741</v>
      </c>
      <c r="J1864" s="2" t="str">
        <f>IF(LEFT(G1864,7)=" Signed",MID(G1864,FIND($S$3,G1864)+9,30),IF(LEFT(G1864,8)=" Claimed",MID(G1864,FIND($S$4,G1864)+8,30),IF(LEFT(G1864,8)=" As",MID(G1864,FIND($S$5,G1864)+8,30),IF(LEFT(G1864,8)= " Traded", MID(G1864,FIND($S$6, G1864)+8,30),IF(LEFT(G1864,8)= " Drafted", MID(G1864,FIND($S$7, G1864)+8,30),IF(LEFT(G1864,8)= " Player", MID(G1864,FIND($S$8, G1864)+8,30),"no"))))))</f>
        <v>Milwaukee Bucks.</v>
      </c>
      <c r="K1864" t="str">
        <f t="shared" si="119"/>
        <v>Milwaukee Bucks</v>
      </c>
    </row>
    <row r="1865" spans="1:11" x14ac:dyDescent="0.25">
      <c r="A1865" s="9" t="s">
        <v>3807</v>
      </c>
      <c r="B1865" s="11">
        <f t="shared" si="116"/>
        <v>2</v>
      </c>
      <c r="C1865" s="9" t="s">
        <v>3791</v>
      </c>
      <c r="D1865" s="9" t="str">
        <f t="shared" si="117"/>
        <v>25</v>
      </c>
      <c r="E1865" s="11">
        <v>2018</v>
      </c>
      <c r="F1865" s="7">
        <f t="shared" si="118"/>
        <v>43156</v>
      </c>
      <c r="G1865" t="s">
        <v>100</v>
      </c>
      <c r="H1865" t="s">
        <v>1103</v>
      </c>
      <c r="I1865" t="s">
        <v>3747</v>
      </c>
      <c r="J1865" s="2" t="str">
        <f>IF(LEFT(G1865,7)=" Signed",MID(G1865,FIND($S$3,G1865)+9,30),IF(LEFT(G1865,8)=" Claimed",MID(G1865,FIND($S$4,G1865)+8,30),IF(LEFT(G1865,8)=" As",MID(G1865,FIND($S$5,G1865)+8,30),IF(LEFT(G1865,8)= " Traded", MID(G1865,FIND($S$6, G1865)+8,30),IF(LEFT(G1865,8)= " Drafted", MID(G1865,FIND($S$7, G1865)+8,30),IF(LEFT(G1865,8)= " Player", MID(G1865,FIND($S$8, G1865)+8,30),"no"))))))</f>
        <v>no</v>
      </c>
      <c r="K1865" t="str">
        <f t="shared" si="119"/>
        <v>no</v>
      </c>
    </row>
    <row r="1866" spans="1:11" x14ac:dyDescent="0.25">
      <c r="A1866" s="9" t="s">
        <v>3807</v>
      </c>
      <c r="B1866" s="11">
        <f t="shared" si="116"/>
        <v>2</v>
      </c>
      <c r="C1866" s="9" t="s">
        <v>3791</v>
      </c>
      <c r="D1866" s="9" t="str">
        <f t="shared" si="117"/>
        <v>25</v>
      </c>
      <c r="E1866" s="11">
        <v>2019</v>
      </c>
      <c r="F1866" s="7">
        <f t="shared" si="118"/>
        <v>43521</v>
      </c>
      <c r="G1866" t="s">
        <v>1131</v>
      </c>
      <c r="H1866" t="s">
        <v>659</v>
      </c>
      <c r="I1866" t="s">
        <v>3741</v>
      </c>
      <c r="J1866" s="2" t="str">
        <f>IF(LEFT(G1866,7)=" Signed",MID(G1866,FIND($S$3,G1866)+9,30),IF(LEFT(G1866,8)=" Claimed",MID(G1866,FIND($S$4,G1866)+8,30),IF(LEFT(G1866,8)=" As",MID(G1866,FIND($S$5,G1866)+8,30),IF(LEFT(G1866,8)= " Traded", MID(G1866,FIND($S$6, G1866)+8,30),IF(LEFT(G1866,8)= " Drafted", MID(G1866,FIND($S$7, G1866)+8,30),IF(LEFT(G1866,8)= " Player", MID(G1866,FIND($S$8, G1866)+8,30),"no"))))))</f>
        <v>Milwaukee Bucks.</v>
      </c>
      <c r="K1866" t="str">
        <f t="shared" si="119"/>
        <v>Milwaukee Bucks</v>
      </c>
    </row>
    <row r="1867" spans="1:11" x14ac:dyDescent="0.25">
      <c r="A1867" s="9" t="s">
        <v>3807</v>
      </c>
      <c r="B1867" s="11">
        <f t="shared" si="116"/>
        <v>2</v>
      </c>
      <c r="C1867" s="9" t="s">
        <v>3791</v>
      </c>
      <c r="D1867" s="9" t="str">
        <f t="shared" si="117"/>
        <v>25</v>
      </c>
      <c r="E1867" s="11">
        <v>2019</v>
      </c>
      <c r="F1867" s="7">
        <f t="shared" si="118"/>
        <v>43521</v>
      </c>
      <c r="G1867" t="s">
        <v>100</v>
      </c>
      <c r="H1867" t="s">
        <v>465</v>
      </c>
      <c r="I1867" t="s">
        <v>3747</v>
      </c>
      <c r="J1867" s="2" t="str">
        <f>IF(LEFT(G1867,7)=" Signed",MID(G1867,FIND($S$3,G1867)+9,30),IF(LEFT(G1867,8)=" Claimed",MID(G1867,FIND($S$4,G1867)+8,30),IF(LEFT(G1867,8)=" As",MID(G1867,FIND($S$5,G1867)+8,30),IF(LEFT(G1867,8)= " Traded", MID(G1867,FIND($S$6, G1867)+8,30),IF(LEFT(G1867,8)= " Drafted", MID(G1867,FIND($S$7, G1867)+8,30),IF(LEFT(G1867,8)= " Player", MID(G1867,FIND($S$8, G1867)+8,30),"no"))))))</f>
        <v>no</v>
      </c>
      <c r="K1867" t="str">
        <f t="shared" si="119"/>
        <v>no</v>
      </c>
    </row>
    <row r="1868" spans="1:11" x14ac:dyDescent="0.25">
      <c r="A1868" s="9" t="s">
        <v>3807</v>
      </c>
      <c r="B1868" s="11">
        <f t="shared" si="116"/>
        <v>2</v>
      </c>
      <c r="C1868" s="9" t="s">
        <v>3791</v>
      </c>
      <c r="D1868" s="9" t="str">
        <f t="shared" si="117"/>
        <v>25</v>
      </c>
      <c r="E1868" s="11">
        <v>2021</v>
      </c>
      <c r="F1868" s="7">
        <f t="shared" si="118"/>
        <v>44252</v>
      </c>
      <c r="G1868" t="s">
        <v>271</v>
      </c>
      <c r="H1868" t="s">
        <v>95</v>
      </c>
      <c r="I1868" t="s">
        <v>3741</v>
      </c>
      <c r="J1868" s="2" t="str">
        <f>IF(LEFT(G1868,7)=" Signed",MID(G1868,FIND($S$3,G1868)+9,30),IF(LEFT(G1868,8)=" Claimed",MID(G1868,FIND($S$4,G1868)+8,30),IF(LEFT(G1868,8)=" As",MID(G1868,FIND($S$5,G1868)+8,30),IF(LEFT(G1868,8)= " Traded", MID(G1868,FIND($S$6, G1868)+8,30),IF(LEFT(G1868,8)= " Drafted", MID(G1868,FIND($S$7, G1868)+8,30),IF(LEFT(G1868,8)= " Player", MID(G1868,FIND($S$8, G1868)+8,30),"no"))))))</f>
        <v>Sacramento Kings.</v>
      </c>
      <c r="K1868" t="str">
        <f t="shared" si="119"/>
        <v>Sacramento Kings</v>
      </c>
    </row>
    <row r="1869" spans="1:11" x14ac:dyDescent="0.25">
      <c r="A1869" s="9" t="s">
        <v>3807</v>
      </c>
      <c r="B1869" s="11">
        <f t="shared" si="116"/>
        <v>2</v>
      </c>
      <c r="C1869" s="9" t="s">
        <v>3791</v>
      </c>
      <c r="D1869" s="9" t="str">
        <f t="shared" si="117"/>
        <v>25</v>
      </c>
      <c r="E1869" s="11">
        <v>2021</v>
      </c>
      <c r="F1869" s="7">
        <f t="shared" si="118"/>
        <v>44252</v>
      </c>
      <c r="G1869" t="s">
        <v>1051</v>
      </c>
      <c r="H1869" t="s">
        <v>1016</v>
      </c>
      <c r="I1869" t="s">
        <v>3747</v>
      </c>
      <c r="J1869" s="2" t="str">
        <f>IF(LEFT(G1869,7)=" Signed",MID(G1869,FIND($S$3,G1869)+9,30),IF(LEFT(G1869,8)=" Claimed",MID(G1869,FIND($S$4,G1869)+8,30),IF(LEFT(G1869,8)=" As",MID(G1869,FIND($S$5,G1869)+8,30),IF(LEFT(G1869,8)= " Traded", MID(G1869,FIND($S$6, G1869)+8,30),IF(LEFT(G1869,8)= " Drafted", MID(G1869,FIND($S$7, G1869)+8,30),IF(LEFT(G1869,8)= " Player", MID(G1869,FIND($S$8, G1869)+8,30),"no"))))))</f>
        <v>no</v>
      </c>
      <c r="K1869" t="str">
        <f t="shared" si="119"/>
        <v>no</v>
      </c>
    </row>
    <row r="1870" spans="1:11" x14ac:dyDescent="0.25">
      <c r="A1870" s="9" t="s">
        <v>3807</v>
      </c>
      <c r="B1870" s="11">
        <f t="shared" si="116"/>
        <v>2</v>
      </c>
      <c r="C1870" s="9" t="s">
        <v>3791</v>
      </c>
      <c r="D1870" s="9" t="str">
        <f t="shared" si="117"/>
        <v>25</v>
      </c>
      <c r="E1870" s="11">
        <v>2021</v>
      </c>
      <c r="F1870" s="7">
        <f t="shared" si="118"/>
        <v>44252</v>
      </c>
      <c r="G1870" t="s">
        <v>1538</v>
      </c>
      <c r="H1870" t="s">
        <v>1391</v>
      </c>
      <c r="I1870" t="s">
        <v>3749</v>
      </c>
      <c r="J1870" s="2" t="str">
        <f>IF(LEFT(G1870,7)=" Signed",MID(G1870,FIND($S$3,G1870)+9,30),IF(LEFT(G1870,8)=" Claimed",MID(G1870,FIND($S$4,G1870)+8,30),IF(LEFT(G1870,8)=" As",MID(G1870,FIND($S$5,G1870)+8,30),IF(LEFT(G1870,8)= " Traded", MID(G1870,FIND($S$6, G1870)+8,30),IF(LEFT(G1870,8)= " Drafted", MID(G1870,FIND($S$7, G1870)+8,30),IF(LEFT(G1870,8)= " Player", MID(G1870,FIND($S$8, G1870)+8,30),"no"))))))</f>
        <v>no</v>
      </c>
      <c r="K1870" t="str">
        <f t="shared" si="119"/>
        <v>no</v>
      </c>
    </row>
    <row r="1871" spans="1:11" x14ac:dyDescent="0.25">
      <c r="A1871" s="9" t="s">
        <v>3807</v>
      </c>
      <c r="B1871" s="11">
        <f t="shared" si="116"/>
        <v>2</v>
      </c>
      <c r="C1871" s="9" t="s">
        <v>3791</v>
      </c>
      <c r="D1871" s="9" t="str">
        <f t="shared" si="117"/>
        <v>25</v>
      </c>
      <c r="E1871" s="11">
        <v>2022</v>
      </c>
      <c r="F1871" s="7">
        <f t="shared" si="118"/>
        <v>44617</v>
      </c>
      <c r="G1871" t="s">
        <v>354</v>
      </c>
      <c r="H1871" t="s">
        <v>109</v>
      </c>
      <c r="I1871" t="s">
        <v>3741</v>
      </c>
      <c r="J1871" s="2" t="str">
        <f>IF(LEFT(G1871,7)=" Signed",MID(G1871,FIND($S$3,G1871)+9,30),IF(LEFT(G1871,8)=" Claimed",MID(G1871,FIND($S$4,G1871)+8,30),IF(LEFT(G1871,8)=" As",MID(G1871,FIND($S$5,G1871)+8,30),IF(LEFT(G1871,8)= " Traded", MID(G1871,FIND($S$6, G1871)+8,30),IF(LEFT(G1871,8)= " Drafted", MID(G1871,FIND($S$7, G1871)+8,30),IF(LEFT(G1871,8)= " Player", MID(G1871,FIND($S$8, G1871)+8,30),"no"))))))</f>
        <v>Denver Nuggets</v>
      </c>
      <c r="K1871" t="str">
        <f t="shared" si="119"/>
        <v>Denver Nuggets</v>
      </c>
    </row>
    <row r="1872" spans="1:11" x14ac:dyDescent="0.25">
      <c r="A1872" s="9" t="s">
        <v>3807</v>
      </c>
      <c r="B1872" s="11">
        <f t="shared" si="116"/>
        <v>2</v>
      </c>
      <c r="C1872" s="9" t="s">
        <v>3791</v>
      </c>
      <c r="D1872" s="9" t="str">
        <f t="shared" si="117"/>
        <v>25</v>
      </c>
      <c r="E1872" s="11">
        <v>2022</v>
      </c>
      <c r="F1872" s="7">
        <f t="shared" si="118"/>
        <v>44617</v>
      </c>
      <c r="G1872" t="s">
        <v>459</v>
      </c>
      <c r="H1872" t="s">
        <v>1108</v>
      </c>
      <c r="I1872" t="s">
        <v>3741</v>
      </c>
      <c r="J1872" s="2" t="str">
        <f>IF(LEFT(G1872,7)=" Signed",MID(G1872,FIND($S$3,G1872)+9,30),IF(LEFT(G1872,8)=" Claimed",MID(G1872,FIND($S$4,G1872)+8,30),IF(LEFT(G1872,8)=" As",MID(G1872,FIND($S$5,G1872)+8,30),IF(LEFT(G1872,8)= " Traded", MID(G1872,FIND($S$6, G1872)+8,30),IF(LEFT(G1872,8)= " Drafted", MID(G1872,FIND($S$7, G1872)+8,30),IF(LEFT(G1872,8)= " Player", MID(G1872,FIND($S$8, G1872)+8,30),"no"))))))</f>
        <v>Dallas Mavericks</v>
      </c>
      <c r="K1872" t="str">
        <f t="shared" si="119"/>
        <v>Dallas Mavericks</v>
      </c>
    </row>
    <row r="1873" spans="1:11" x14ac:dyDescent="0.25">
      <c r="A1873" s="9" t="s">
        <v>3807</v>
      </c>
      <c r="B1873" s="11">
        <f t="shared" si="116"/>
        <v>2</v>
      </c>
      <c r="C1873" s="9" t="s">
        <v>3791</v>
      </c>
      <c r="D1873" s="9" t="str">
        <f t="shared" si="117"/>
        <v>25</v>
      </c>
      <c r="E1873" s="11">
        <v>2022</v>
      </c>
      <c r="F1873" s="7">
        <f t="shared" si="118"/>
        <v>44617</v>
      </c>
      <c r="G1873" t="s">
        <v>34</v>
      </c>
      <c r="H1873" t="s">
        <v>1539</v>
      </c>
      <c r="I1873" t="s">
        <v>3744</v>
      </c>
      <c r="J1873" s="2" t="str">
        <f>IF(LEFT(G1873,7)=" Signed",MID(G1873,FIND($S$3,G1873)+9,30),IF(LEFT(G1873,8)=" Claimed",MID(G1873,FIND($S$4,G1873)+8,30),IF(LEFT(G1873,8)=" As",MID(G1873,FIND($S$5,G1873)+8,30),IF(LEFT(G1873,8)= " Traded", MID(G1873,FIND($S$6, G1873)+8,30),IF(LEFT(G1873,8)= " Drafted", MID(G1873,FIND($S$7, G1873)+8,30),IF(LEFT(G1873,8)= " Player", MID(G1873,FIND($S$8, G1873)+8,30),"no"))))))</f>
        <v>no</v>
      </c>
      <c r="K1873" t="str">
        <f t="shared" si="119"/>
        <v>no</v>
      </c>
    </row>
    <row r="1874" spans="1:11" x14ac:dyDescent="0.25">
      <c r="A1874" s="9" t="s">
        <v>3807</v>
      </c>
      <c r="B1874" s="11">
        <f t="shared" si="116"/>
        <v>2</v>
      </c>
      <c r="C1874" s="9" t="s">
        <v>3792</v>
      </c>
      <c r="D1874" s="9" t="str">
        <f t="shared" si="117"/>
        <v>26</v>
      </c>
      <c r="E1874" s="11">
        <v>2010</v>
      </c>
      <c r="F1874" s="7">
        <f t="shared" si="118"/>
        <v>40235</v>
      </c>
      <c r="G1874" t="s">
        <v>1540</v>
      </c>
      <c r="H1874" t="s">
        <v>1111</v>
      </c>
      <c r="I1874" t="s">
        <v>3741</v>
      </c>
      <c r="J1874" s="2" t="str">
        <f>IF(LEFT(G1874,7)=" Signed",MID(G1874,FIND($S$3,G1874)+9,30),IF(LEFT(G1874,8)=" Claimed",MID(G1874,FIND($S$4,G1874)+8,30),IF(LEFT(G1874,8)=" As",MID(G1874,FIND($S$5,G1874)+8,30),IF(LEFT(G1874,8)= " Traded", MID(G1874,FIND($S$6, G1874)+8,30),IF(LEFT(G1874,8)= " Drafted", MID(G1874,FIND($S$7, G1874)+8,30),IF(LEFT(G1874,8)= " Player", MID(G1874,FIND($S$8, G1874)+8,30),"no"))))))</f>
        <v>Washington Wizards, then signe</v>
      </c>
      <c r="K1874" t="str">
        <f t="shared" si="119"/>
        <v>Washington Wizards, then signe</v>
      </c>
    </row>
    <row r="1875" spans="1:11" x14ac:dyDescent="0.25">
      <c r="A1875" s="9" t="s">
        <v>3807</v>
      </c>
      <c r="B1875" s="11">
        <f t="shared" si="116"/>
        <v>2</v>
      </c>
      <c r="C1875" s="9" t="s">
        <v>3792</v>
      </c>
      <c r="D1875" s="9" t="str">
        <f t="shared" si="117"/>
        <v>26</v>
      </c>
      <c r="E1875" s="11">
        <v>2015</v>
      </c>
      <c r="F1875" s="7">
        <f t="shared" si="118"/>
        <v>42061</v>
      </c>
      <c r="G1875" t="s">
        <v>1116</v>
      </c>
      <c r="H1875" t="s">
        <v>880</v>
      </c>
      <c r="I1875" t="s">
        <v>3741</v>
      </c>
      <c r="J1875" s="2" t="str">
        <f>IF(LEFT(G1875,7)=" Signed",MID(G1875,FIND($S$3,G1875)+9,30),IF(LEFT(G1875,8)=" Claimed",MID(G1875,FIND($S$4,G1875)+8,30),IF(LEFT(G1875,8)=" As",MID(G1875,FIND($S$5,G1875)+8,30),IF(LEFT(G1875,8)= " Traded", MID(G1875,FIND($S$6, G1875)+8,30),IF(LEFT(G1875,8)= " Drafted", MID(G1875,FIND($S$7, G1875)+8,30),IF(LEFT(G1875,8)= " Player", MID(G1875,FIND($S$8, G1875)+8,30),"no"))))))</f>
        <v>Miami Heat.</v>
      </c>
      <c r="K1875" t="str">
        <f t="shared" si="119"/>
        <v>Miami Heat</v>
      </c>
    </row>
    <row r="1876" spans="1:11" x14ac:dyDescent="0.25">
      <c r="A1876" s="9" t="s">
        <v>3807</v>
      </c>
      <c r="B1876" s="11">
        <f t="shared" si="116"/>
        <v>2</v>
      </c>
      <c r="C1876" s="9" t="s">
        <v>3792</v>
      </c>
      <c r="D1876" s="9" t="str">
        <f t="shared" si="117"/>
        <v>26</v>
      </c>
      <c r="E1876" s="11">
        <v>2017</v>
      </c>
      <c r="F1876" s="7">
        <f t="shared" si="118"/>
        <v>42792</v>
      </c>
      <c r="G1876" t="s">
        <v>1099</v>
      </c>
      <c r="H1876" t="s">
        <v>44</v>
      </c>
      <c r="I1876" t="s">
        <v>3741</v>
      </c>
      <c r="J1876" s="2" t="str">
        <f>IF(LEFT(G1876,7)=" Signed",MID(G1876,FIND($S$3,G1876)+9,30),IF(LEFT(G1876,8)=" Claimed",MID(G1876,FIND($S$4,G1876)+8,30),IF(LEFT(G1876,8)=" As",MID(G1876,FIND($S$5,G1876)+8,30),IF(LEFT(G1876,8)= " Traded", MID(G1876,FIND($S$6, G1876)+8,30),IF(LEFT(G1876,8)= " Drafted", MID(G1876,FIND($S$7, G1876)+8,30),IF(LEFT(G1876,8)= " Player", MID(G1876,FIND($S$8, G1876)+8,30),"no"))))))</f>
        <v>Dallas Mavericks.</v>
      </c>
      <c r="K1876" t="str">
        <f t="shared" si="119"/>
        <v>Dallas Mavericks</v>
      </c>
    </row>
    <row r="1877" spans="1:11" x14ac:dyDescent="0.25">
      <c r="A1877" s="9" t="s">
        <v>3807</v>
      </c>
      <c r="B1877" s="11">
        <f t="shared" si="116"/>
        <v>2</v>
      </c>
      <c r="C1877" s="9" t="s">
        <v>3792</v>
      </c>
      <c r="D1877" s="9" t="str">
        <f t="shared" si="117"/>
        <v>26</v>
      </c>
      <c r="E1877" s="11">
        <v>2018</v>
      </c>
      <c r="F1877" s="7">
        <f t="shared" si="118"/>
        <v>43157</v>
      </c>
      <c r="G1877" t="s">
        <v>994</v>
      </c>
      <c r="H1877" t="s">
        <v>131</v>
      </c>
      <c r="I1877" t="s">
        <v>3742</v>
      </c>
      <c r="J1877" s="2" t="str">
        <f>IF(LEFT(G1877,7)=" Signed",MID(G1877,FIND($S$3,G1877)+9,30),IF(LEFT(G1877,8)=" Claimed",MID(G1877,FIND($S$4,G1877)+8,30),IF(LEFT(G1877,8)=" As",MID(G1877,FIND($S$5,G1877)+8,30),IF(LEFT(G1877,8)= " Traded", MID(G1877,FIND($S$6, G1877)+8,30),IF(LEFT(G1877,8)= " Drafted", MID(G1877,FIND($S$7, G1877)+8,30),IF(LEFT(G1877,8)= " Player", MID(G1877,FIND($S$8, G1877)+8,30),"no"))))))</f>
        <v>no</v>
      </c>
      <c r="K1877" t="str">
        <f t="shared" si="119"/>
        <v>no</v>
      </c>
    </row>
    <row r="1878" spans="1:11" x14ac:dyDescent="0.25">
      <c r="A1878" s="9" t="s">
        <v>3807</v>
      </c>
      <c r="B1878" s="11">
        <f t="shared" si="116"/>
        <v>2</v>
      </c>
      <c r="C1878" s="9" t="s">
        <v>3792</v>
      </c>
      <c r="D1878" s="9" t="str">
        <f t="shared" si="117"/>
        <v>26</v>
      </c>
      <c r="E1878" s="11">
        <v>2018</v>
      </c>
      <c r="F1878" s="7">
        <f t="shared" si="118"/>
        <v>43157</v>
      </c>
      <c r="G1878" t="s">
        <v>189</v>
      </c>
      <c r="H1878" t="s">
        <v>1321</v>
      </c>
      <c r="I1878" t="s">
        <v>3741</v>
      </c>
      <c r="J1878" s="2" t="str">
        <f>IF(LEFT(G1878,7)=" Signed",MID(G1878,FIND($S$3,G1878)+9,30),IF(LEFT(G1878,8)=" Claimed",MID(G1878,FIND($S$4,G1878)+8,30),IF(LEFT(G1878,8)=" As",MID(G1878,FIND($S$5,G1878)+8,30),IF(LEFT(G1878,8)= " Traded", MID(G1878,FIND($S$6, G1878)+8,30),IF(LEFT(G1878,8)= " Drafted", MID(G1878,FIND($S$7, G1878)+8,30),IF(LEFT(G1878,8)= " Player", MID(G1878,FIND($S$8, G1878)+8,30),"no"))))))</f>
        <v>New Orleans Pelicans</v>
      </c>
      <c r="K1878" t="str">
        <f t="shared" si="119"/>
        <v>New Orleans Pelicans</v>
      </c>
    </row>
    <row r="1879" spans="1:11" x14ac:dyDescent="0.25">
      <c r="A1879" s="9" t="s">
        <v>3807</v>
      </c>
      <c r="B1879" s="11">
        <f t="shared" si="116"/>
        <v>2</v>
      </c>
      <c r="C1879" s="9" t="s">
        <v>3792</v>
      </c>
      <c r="D1879" s="9" t="str">
        <f t="shared" si="117"/>
        <v>26</v>
      </c>
      <c r="E1879" s="11">
        <v>2018</v>
      </c>
      <c r="F1879" s="7">
        <f t="shared" si="118"/>
        <v>43157</v>
      </c>
      <c r="G1879" t="s">
        <v>1099</v>
      </c>
      <c r="H1879" t="s">
        <v>31</v>
      </c>
      <c r="I1879" t="s">
        <v>3741</v>
      </c>
      <c r="J1879" s="2" t="str">
        <f>IF(LEFT(G1879,7)=" Signed",MID(G1879,FIND($S$3,G1879)+9,30),IF(LEFT(G1879,8)=" Claimed",MID(G1879,FIND($S$4,G1879)+8,30),IF(LEFT(G1879,8)=" As",MID(G1879,FIND($S$5,G1879)+8,30),IF(LEFT(G1879,8)= " Traded", MID(G1879,FIND($S$6, G1879)+8,30),IF(LEFT(G1879,8)= " Drafted", MID(G1879,FIND($S$7, G1879)+8,30),IF(LEFT(G1879,8)= " Player", MID(G1879,FIND($S$8, G1879)+8,30),"no"))))))</f>
        <v>Dallas Mavericks.</v>
      </c>
      <c r="K1879" t="str">
        <f t="shared" si="119"/>
        <v>Dallas Mavericks</v>
      </c>
    </row>
    <row r="1880" spans="1:11" x14ac:dyDescent="0.25">
      <c r="A1880" s="9" t="s">
        <v>3807</v>
      </c>
      <c r="B1880" s="11">
        <f t="shared" si="116"/>
        <v>2</v>
      </c>
      <c r="C1880" s="9" t="s">
        <v>3792</v>
      </c>
      <c r="D1880" s="9" t="str">
        <f t="shared" si="117"/>
        <v>26</v>
      </c>
      <c r="E1880" s="11">
        <v>2019</v>
      </c>
      <c r="F1880" s="7">
        <f t="shared" si="118"/>
        <v>43522</v>
      </c>
      <c r="G1880" t="s">
        <v>34</v>
      </c>
      <c r="H1880" t="s">
        <v>740</v>
      </c>
      <c r="I1880" t="s">
        <v>3744</v>
      </c>
      <c r="J1880" s="2" t="str">
        <f>IF(LEFT(G1880,7)=" Signed",MID(G1880,FIND($S$3,G1880)+9,30),IF(LEFT(G1880,8)=" Claimed",MID(G1880,FIND($S$4,G1880)+8,30),IF(LEFT(G1880,8)=" As",MID(G1880,FIND($S$5,G1880)+8,30),IF(LEFT(G1880,8)= " Traded", MID(G1880,FIND($S$6, G1880)+8,30),IF(LEFT(G1880,8)= " Drafted", MID(G1880,FIND($S$7, G1880)+8,30),IF(LEFT(G1880,8)= " Player", MID(G1880,FIND($S$8, G1880)+8,30),"no"))))))</f>
        <v>no</v>
      </c>
      <c r="K1880" t="str">
        <f t="shared" si="119"/>
        <v>no</v>
      </c>
    </row>
    <row r="1881" spans="1:11" x14ac:dyDescent="0.25">
      <c r="A1881" s="9" t="s">
        <v>3807</v>
      </c>
      <c r="B1881" s="11">
        <f t="shared" si="116"/>
        <v>2</v>
      </c>
      <c r="C1881" s="9" t="s">
        <v>3792</v>
      </c>
      <c r="D1881" s="9" t="str">
        <f t="shared" si="117"/>
        <v>26</v>
      </c>
      <c r="E1881" s="11">
        <v>2019</v>
      </c>
      <c r="F1881" s="7">
        <f t="shared" si="118"/>
        <v>43522</v>
      </c>
      <c r="G1881" t="s">
        <v>169</v>
      </c>
      <c r="H1881" t="s">
        <v>1541</v>
      </c>
      <c r="I1881" t="s">
        <v>3741</v>
      </c>
      <c r="J1881" s="2" t="str">
        <f>IF(LEFT(G1881,7)=" Signed",MID(G1881,FIND($S$3,G1881)+9,30),IF(LEFT(G1881,8)=" Claimed",MID(G1881,FIND($S$4,G1881)+8,30),IF(LEFT(G1881,8)=" As",MID(G1881,FIND($S$5,G1881)+8,30),IF(LEFT(G1881,8)= " Traded", MID(G1881,FIND($S$6, G1881)+8,30),IF(LEFT(G1881,8)= " Drafted", MID(G1881,FIND($S$7, G1881)+8,30),IF(LEFT(G1881,8)= " Player", MID(G1881,FIND($S$8, G1881)+8,30),"no"))))))</f>
        <v>Brooklyn Nets.</v>
      </c>
      <c r="K1881" t="str">
        <f t="shared" si="119"/>
        <v>Brooklyn Nets</v>
      </c>
    </row>
    <row r="1882" spans="1:11" x14ac:dyDescent="0.25">
      <c r="A1882" s="9" t="s">
        <v>3807</v>
      </c>
      <c r="B1882" s="11">
        <f t="shared" si="116"/>
        <v>2</v>
      </c>
      <c r="C1882" s="9" t="s">
        <v>3792</v>
      </c>
      <c r="D1882" s="9" t="str">
        <f t="shared" si="117"/>
        <v>26</v>
      </c>
      <c r="E1882" s="11">
        <v>2019</v>
      </c>
      <c r="F1882" s="7">
        <f t="shared" si="118"/>
        <v>43522</v>
      </c>
      <c r="G1882" t="s">
        <v>34</v>
      </c>
      <c r="H1882" t="s">
        <v>465</v>
      </c>
      <c r="I1882" t="s">
        <v>3744</v>
      </c>
      <c r="J1882" s="2" t="str">
        <f>IF(LEFT(G1882,7)=" Signed",MID(G1882,FIND($S$3,G1882)+9,30),IF(LEFT(G1882,8)=" Claimed",MID(G1882,FIND($S$4,G1882)+8,30),IF(LEFT(G1882,8)=" As",MID(G1882,FIND($S$5,G1882)+8,30),IF(LEFT(G1882,8)= " Traded", MID(G1882,FIND($S$6, G1882)+8,30),IF(LEFT(G1882,8)= " Drafted", MID(G1882,FIND($S$7, G1882)+8,30),IF(LEFT(G1882,8)= " Player", MID(G1882,FIND($S$8, G1882)+8,30),"no"))))))</f>
        <v>no</v>
      </c>
      <c r="K1882" t="str">
        <f t="shared" si="119"/>
        <v>no</v>
      </c>
    </row>
    <row r="1883" spans="1:11" x14ac:dyDescent="0.25">
      <c r="A1883" s="9" t="s">
        <v>3807</v>
      </c>
      <c r="B1883" s="11">
        <f t="shared" si="116"/>
        <v>2</v>
      </c>
      <c r="C1883" s="9" t="s">
        <v>3792</v>
      </c>
      <c r="D1883" s="9" t="str">
        <f t="shared" si="117"/>
        <v>26</v>
      </c>
      <c r="E1883" s="11">
        <v>2020</v>
      </c>
      <c r="F1883" s="7">
        <f t="shared" si="118"/>
        <v>43887</v>
      </c>
      <c r="G1883" t="s">
        <v>914</v>
      </c>
      <c r="H1883" t="s">
        <v>1542</v>
      </c>
      <c r="I1883" t="s">
        <v>3747</v>
      </c>
      <c r="J1883" s="2" t="str">
        <f>IF(LEFT(G1883,7)=" Signed",MID(G1883,FIND($S$3,G1883)+9,30),IF(LEFT(G1883,8)=" Claimed",MID(G1883,FIND($S$4,G1883)+8,30),IF(LEFT(G1883,8)=" As",MID(G1883,FIND($S$5,G1883)+8,30),IF(LEFT(G1883,8)= " Traded", MID(G1883,FIND($S$6, G1883)+8,30),IF(LEFT(G1883,8)= " Drafted", MID(G1883,FIND($S$7, G1883)+8,30),IF(LEFT(G1883,8)= " Player", MID(G1883,FIND($S$8, G1883)+8,30),"no"))))))</f>
        <v>no</v>
      </c>
      <c r="K1883" t="str">
        <f t="shared" si="119"/>
        <v>no</v>
      </c>
    </row>
    <row r="1884" spans="1:11" x14ac:dyDescent="0.25">
      <c r="A1884" s="9" t="s">
        <v>3807</v>
      </c>
      <c r="B1884" s="11">
        <f t="shared" si="116"/>
        <v>2</v>
      </c>
      <c r="C1884" s="9" t="s">
        <v>3792</v>
      </c>
      <c r="D1884" s="9" t="str">
        <f t="shared" si="117"/>
        <v>26</v>
      </c>
      <c r="E1884" s="11">
        <v>2020</v>
      </c>
      <c r="F1884" s="7">
        <f t="shared" si="118"/>
        <v>43887</v>
      </c>
      <c r="G1884" t="s">
        <v>1543</v>
      </c>
      <c r="H1884" t="s">
        <v>791</v>
      </c>
      <c r="I1884" t="s">
        <v>3749</v>
      </c>
      <c r="J1884" s="2" t="str">
        <f>IF(LEFT(G1884,7)=" Signed",MID(G1884,FIND($S$3,G1884)+9,30),IF(LEFT(G1884,8)=" Claimed",MID(G1884,FIND($S$4,G1884)+8,30),IF(LEFT(G1884,8)=" As",MID(G1884,FIND($S$5,G1884)+8,30),IF(LEFT(G1884,8)= " Traded", MID(G1884,FIND($S$6, G1884)+8,30),IF(LEFT(G1884,8)= " Drafted", MID(G1884,FIND($S$7, G1884)+8,30),IF(LEFT(G1884,8)= " Player", MID(G1884,FIND($S$8, G1884)+8,30),"no"))))))</f>
        <v>no</v>
      </c>
      <c r="K1884" t="str">
        <f t="shared" si="119"/>
        <v>no</v>
      </c>
    </row>
    <row r="1885" spans="1:11" x14ac:dyDescent="0.25">
      <c r="A1885" s="9" t="s">
        <v>3807</v>
      </c>
      <c r="B1885" s="11">
        <f t="shared" si="116"/>
        <v>2</v>
      </c>
      <c r="C1885" s="9" t="s">
        <v>3792</v>
      </c>
      <c r="D1885" s="9" t="str">
        <f t="shared" si="117"/>
        <v>26</v>
      </c>
      <c r="E1885" s="11">
        <v>2020</v>
      </c>
      <c r="F1885" s="7">
        <f t="shared" si="118"/>
        <v>43887</v>
      </c>
      <c r="G1885" t="s">
        <v>961</v>
      </c>
      <c r="H1885" t="s">
        <v>1544</v>
      </c>
      <c r="I1885" t="s">
        <v>3744</v>
      </c>
      <c r="J1885" s="2" t="str">
        <f>IF(LEFT(G1885,7)=" Signed",MID(G1885,FIND($S$3,G1885)+9,30),IF(LEFT(G1885,8)=" Claimed",MID(G1885,FIND($S$4,G1885)+8,30),IF(LEFT(G1885,8)=" As",MID(G1885,FIND($S$5,G1885)+8,30),IF(LEFT(G1885,8)= " Traded", MID(G1885,FIND($S$6, G1885)+8,30),IF(LEFT(G1885,8)= " Drafted", MID(G1885,FIND($S$7, G1885)+8,30),IF(LEFT(G1885,8)= " Player", MID(G1885,FIND($S$8, G1885)+8,30),"no"))))))</f>
        <v>no</v>
      </c>
      <c r="K1885" t="str">
        <f t="shared" si="119"/>
        <v>no</v>
      </c>
    </row>
    <row r="1886" spans="1:11" x14ac:dyDescent="0.25">
      <c r="A1886" s="9" t="s">
        <v>3807</v>
      </c>
      <c r="B1886" s="11">
        <f t="shared" si="116"/>
        <v>2</v>
      </c>
      <c r="C1886" s="9" t="s">
        <v>3792</v>
      </c>
      <c r="D1886" s="9" t="str">
        <f t="shared" si="117"/>
        <v>26</v>
      </c>
      <c r="E1886" s="11">
        <v>2020</v>
      </c>
      <c r="F1886" s="7">
        <f t="shared" si="118"/>
        <v>43887</v>
      </c>
      <c r="G1886" t="s">
        <v>978</v>
      </c>
      <c r="H1886" t="s">
        <v>1542</v>
      </c>
      <c r="I1886" t="s">
        <v>3744</v>
      </c>
      <c r="J1886" s="2" t="str">
        <f>IF(LEFT(G1886,7)=" Signed",MID(G1886,FIND($S$3,G1886)+9,30),IF(LEFT(G1886,8)=" Claimed",MID(G1886,FIND($S$4,G1886)+8,30),IF(LEFT(G1886,8)=" As",MID(G1886,FIND($S$5,G1886)+8,30),IF(LEFT(G1886,8)= " Traded", MID(G1886,FIND($S$6, G1886)+8,30),IF(LEFT(G1886,8)= " Drafted", MID(G1886,FIND($S$7, G1886)+8,30),IF(LEFT(G1886,8)= " Player", MID(G1886,FIND($S$8, G1886)+8,30),"no"))))))</f>
        <v>no</v>
      </c>
      <c r="K1886" t="str">
        <f t="shared" si="119"/>
        <v>no</v>
      </c>
    </row>
    <row r="1887" spans="1:11" x14ac:dyDescent="0.25">
      <c r="A1887" s="9" t="s">
        <v>3807</v>
      </c>
      <c r="B1887" s="11">
        <f t="shared" si="116"/>
        <v>2</v>
      </c>
      <c r="C1887" s="9" t="s">
        <v>3792</v>
      </c>
      <c r="D1887" s="9" t="str">
        <f t="shared" si="117"/>
        <v>26</v>
      </c>
      <c r="E1887" s="11">
        <v>2021</v>
      </c>
      <c r="F1887" s="7">
        <f t="shared" si="118"/>
        <v>44253</v>
      </c>
      <c r="G1887" t="s">
        <v>169</v>
      </c>
      <c r="H1887" t="s">
        <v>964</v>
      </c>
      <c r="I1887" t="s">
        <v>3741</v>
      </c>
      <c r="J1887" s="2" t="str">
        <f>IF(LEFT(G1887,7)=" Signed",MID(G1887,FIND($S$3,G1887)+9,30),IF(LEFT(G1887,8)=" Claimed",MID(G1887,FIND($S$4,G1887)+8,30),IF(LEFT(G1887,8)=" As",MID(G1887,FIND($S$5,G1887)+8,30),IF(LEFT(G1887,8)= " Traded", MID(G1887,FIND($S$6, G1887)+8,30),IF(LEFT(G1887,8)= " Drafted", MID(G1887,FIND($S$7, G1887)+8,30),IF(LEFT(G1887,8)= " Player", MID(G1887,FIND($S$8, G1887)+8,30),"no"))))))</f>
        <v>Brooklyn Nets.</v>
      </c>
      <c r="K1887" t="str">
        <f t="shared" si="119"/>
        <v>Brooklyn Nets</v>
      </c>
    </row>
    <row r="1888" spans="1:11" x14ac:dyDescent="0.25">
      <c r="A1888" s="9" t="s">
        <v>3807</v>
      </c>
      <c r="B1888" s="11">
        <f t="shared" si="116"/>
        <v>2</v>
      </c>
      <c r="C1888" s="9" t="s">
        <v>3792</v>
      </c>
      <c r="D1888" s="9" t="str">
        <f t="shared" si="117"/>
        <v>26</v>
      </c>
      <c r="E1888" s="11">
        <v>2021</v>
      </c>
      <c r="F1888" s="7">
        <f t="shared" si="118"/>
        <v>44253</v>
      </c>
      <c r="G1888" t="s">
        <v>200</v>
      </c>
      <c r="H1888" t="s">
        <v>135</v>
      </c>
      <c r="I1888" t="s">
        <v>3741</v>
      </c>
      <c r="J1888" s="2" t="str">
        <f>IF(LEFT(G1888,7)=" Signed",MID(G1888,FIND($S$3,G1888)+9,30),IF(LEFT(G1888,8)=" Claimed",MID(G1888,FIND($S$4,G1888)+8,30),IF(LEFT(G1888,8)=" As",MID(G1888,FIND($S$5,G1888)+8,30),IF(LEFT(G1888,8)= " Traded", MID(G1888,FIND($S$6, G1888)+8,30),IF(LEFT(G1888,8)= " Drafted", MID(G1888,FIND($S$7, G1888)+8,30),IF(LEFT(G1888,8)= " Player", MID(G1888,FIND($S$8, G1888)+8,30),"no"))))))</f>
        <v>Los Angeles Lakers.</v>
      </c>
      <c r="K1888" t="str">
        <f t="shared" si="119"/>
        <v>Los Angeles Lakers</v>
      </c>
    </row>
    <row r="1889" spans="1:11" x14ac:dyDescent="0.25">
      <c r="A1889" s="9" t="s">
        <v>3807</v>
      </c>
      <c r="B1889" s="11">
        <f t="shared" si="116"/>
        <v>2</v>
      </c>
      <c r="C1889" s="9" t="s">
        <v>3792</v>
      </c>
      <c r="D1889" s="9" t="str">
        <f t="shared" si="117"/>
        <v>26</v>
      </c>
      <c r="E1889" s="11">
        <v>2021</v>
      </c>
      <c r="F1889" s="7">
        <f t="shared" si="118"/>
        <v>44253</v>
      </c>
      <c r="G1889" t="s">
        <v>40</v>
      </c>
      <c r="H1889" t="s">
        <v>104</v>
      </c>
      <c r="I1889" t="s">
        <v>3744</v>
      </c>
      <c r="J1889" s="2" t="str">
        <f>IF(LEFT(G1889,7)=" Signed",MID(G1889,FIND($S$3,G1889)+9,30),IF(LEFT(G1889,8)=" Claimed",MID(G1889,FIND($S$4,G1889)+8,30),IF(LEFT(G1889,8)=" As",MID(G1889,FIND($S$5,G1889)+8,30),IF(LEFT(G1889,8)= " Traded", MID(G1889,FIND($S$6, G1889)+8,30),IF(LEFT(G1889,8)= " Drafted", MID(G1889,FIND($S$7, G1889)+8,30),IF(LEFT(G1889,8)= " Player", MID(G1889,FIND($S$8, G1889)+8,30),"no"))))))</f>
        <v>no</v>
      </c>
      <c r="K1889" t="str">
        <f t="shared" si="119"/>
        <v>no</v>
      </c>
    </row>
    <row r="1890" spans="1:11" x14ac:dyDescent="0.25">
      <c r="A1890" s="9" t="s">
        <v>3807</v>
      </c>
      <c r="B1890" s="11">
        <f t="shared" si="116"/>
        <v>2</v>
      </c>
      <c r="C1890" s="9" t="s">
        <v>3792</v>
      </c>
      <c r="D1890" s="9" t="str">
        <f t="shared" si="117"/>
        <v>26</v>
      </c>
      <c r="E1890" s="11">
        <v>2021</v>
      </c>
      <c r="F1890" s="7">
        <f t="shared" si="118"/>
        <v>44253</v>
      </c>
      <c r="G1890" t="s">
        <v>1146</v>
      </c>
      <c r="H1890" t="s">
        <v>1267</v>
      </c>
      <c r="I1890" t="s">
        <v>3747</v>
      </c>
      <c r="J1890" s="2" t="str">
        <f>IF(LEFT(G1890,7)=" Signed",MID(G1890,FIND($S$3,G1890)+9,30),IF(LEFT(G1890,8)=" Claimed",MID(G1890,FIND($S$4,G1890)+8,30),IF(LEFT(G1890,8)=" As",MID(G1890,FIND($S$5,G1890)+8,30),IF(LEFT(G1890,8)= " Traded", MID(G1890,FIND($S$6, G1890)+8,30),IF(LEFT(G1890,8)= " Drafted", MID(G1890,FIND($S$7, G1890)+8,30),IF(LEFT(G1890,8)= " Player", MID(G1890,FIND($S$8, G1890)+8,30),"no"))))))</f>
        <v>no</v>
      </c>
      <c r="K1890" t="str">
        <f t="shared" si="119"/>
        <v>no</v>
      </c>
    </row>
    <row r="1891" spans="1:11" x14ac:dyDescent="0.25">
      <c r="A1891" s="9" t="s">
        <v>3807</v>
      </c>
      <c r="B1891" s="11">
        <f t="shared" si="116"/>
        <v>2</v>
      </c>
      <c r="C1891" s="9" t="s">
        <v>3792</v>
      </c>
      <c r="D1891" s="9" t="str">
        <f t="shared" si="117"/>
        <v>26</v>
      </c>
      <c r="E1891" s="11">
        <v>2021</v>
      </c>
      <c r="F1891" s="7">
        <f t="shared" si="118"/>
        <v>44253</v>
      </c>
      <c r="G1891" t="s">
        <v>298</v>
      </c>
      <c r="H1891" t="s">
        <v>104</v>
      </c>
      <c r="I1891" t="s">
        <v>3741</v>
      </c>
      <c r="J1891" s="2" t="str">
        <f>IF(LEFT(G1891,7)=" Signed",MID(G1891,FIND($S$3,G1891)+9,30),IF(LEFT(G1891,8)=" Claimed",MID(G1891,FIND($S$4,G1891)+8,30),IF(LEFT(G1891,8)=" As",MID(G1891,FIND($S$5,G1891)+8,30),IF(LEFT(G1891,8)= " Traded", MID(G1891,FIND($S$6, G1891)+8,30),IF(LEFT(G1891,8)= " Drafted", MID(G1891,FIND($S$7, G1891)+8,30),IF(LEFT(G1891,8)= " Player", MID(G1891,FIND($S$8, G1891)+8,30),"no"))))))</f>
        <v>Toronto Raptors.</v>
      </c>
      <c r="K1891" t="str">
        <f t="shared" si="119"/>
        <v>Toronto Raptors</v>
      </c>
    </row>
    <row r="1892" spans="1:11" x14ac:dyDescent="0.25">
      <c r="A1892" s="9" t="s">
        <v>3807</v>
      </c>
      <c r="B1892" s="11">
        <f t="shared" si="116"/>
        <v>2</v>
      </c>
      <c r="C1892" s="9" t="s">
        <v>3792</v>
      </c>
      <c r="D1892" s="9" t="str">
        <f t="shared" si="117"/>
        <v>26</v>
      </c>
      <c r="E1892" s="11">
        <v>2021</v>
      </c>
      <c r="F1892" s="7">
        <f t="shared" si="118"/>
        <v>44253</v>
      </c>
      <c r="G1892" t="s">
        <v>169</v>
      </c>
      <c r="H1892" t="s">
        <v>1336</v>
      </c>
      <c r="I1892" t="s">
        <v>3741</v>
      </c>
      <c r="J1892" s="2" t="str">
        <f>IF(LEFT(G1892,7)=" Signed",MID(G1892,FIND($S$3,G1892)+9,30),IF(LEFT(G1892,8)=" Claimed",MID(G1892,FIND($S$4,G1892)+8,30),IF(LEFT(G1892,8)=" As",MID(G1892,FIND($S$5,G1892)+8,30),IF(LEFT(G1892,8)= " Traded", MID(G1892,FIND($S$6, G1892)+8,30),IF(LEFT(G1892,8)= " Drafted", MID(G1892,FIND($S$7, G1892)+8,30),IF(LEFT(G1892,8)= " Player", MID(G1892,FIND($S$8, G1892)+8,30),"no"))))))</f>
        <v>Brooklyn Nets.</v>
      </c>
      <c r="K1892" t="str">
        <f t="shared" si="119"/>
        <v>Brooklyn Nets</v>
      </c>
    </row>
    <row r="1893" spans="1:11" x14ac:dyDescent="0.25">
      <c r="A1893" s="9" t="s">
        <v>3807</v>
      </c>
      <c r="B1893" s="11">
        <f t="shared" si="116"/>
        <v>2</v>
      </c>
      <c r="C1893" s="9" t="s">
        <v>3792</v>
      </c>
      <c r="D1893" s="9" t="str">
        <f t="shared" si="117"/>
        <v>26</v>
      </c>
      <c r="E1893" s="11">
        <v>2022</v>
      </c>
      <c r="F1893" s="7">
        <f t="shared" si="118"/>
        <v>44618</v>
      </c>
      <c r="G1893" t="s">
        <v>100</v>
      </c>
      <c r="H1893" t="s">
        <v>1539</v>
      </c>
      <c r="I1893" t="s">
        <v>3747</v>
      </c>
      <c r="J1893" s="2" t="str">
        <f>IF(LEFT(G1893,7)=" Signed",MID(G1893,FIND($S$3,G1893)+9,30),IF(LEFT(G1893,8)=" Claimed",MID(G1893,FIND($S$4,G1893)+8,30),IF(LEFT(G1893,8)=" As",MID(G1893,FIND($S$5,G1893)+8,30),IF(LEFT(G1893,8)= " Traded", MID(G1893,FIND($S$6, G1893)+8,30),IF(LEFT(G1893,8)= " Drafted", MID(G1893,FIND($S$7, G1893)+8,30),IF(LEFT(G1893,8)= " Player", MID(G1893,FIND($S$8, G1893)+8,30),"no"))))))</f>
        <v>no</v>
      </c>
      <c r="K1893" t="str">
        <f t="shared" si="119"/>
        <v>no</v>
      </c>
    </row>
    <row r="1894" spans="1:11" x14ac:dyDescent="0.25">
      <c r="A1894" s="9" t="s">
        <v>3807</v>
      </c>
      <c r="B1894" s="11">
        <f t="shared" si="116"/>
        <v>2</v>
      </c>
      <c r="C1894" s="9" t="s">
        <v>3792</v>
      </c>
      <c r="D1894" s="9" t="str">
        <f t="shared" si="117"/>
        <v>26</v>
      </c>
      <c r="E1894" s="11">
        <v>2022</v>
      </c>
      <c r="F1894" s="7">
        <f t="shared" si="118"/>
        <v>44618</v>
      </c>
      <c r="G1894" t="s">
        <v>1116</v>
      </c>
      <c r="H1894" t="s">
        <v>1174</v>
      </c>
      <c r="I1894" t="s">
        <v>3741</v>
      </c>
      <c r="J1894" s="2" t="str">
        <f>IF(LEFT(G1894,7)=" Signed",MID(G1894,FIND($S$3,G1894)+9,30),IF(LEFT(G1894,8)=" Claimed",MID(G1894,FIND($S$4,G1894)+8,30),IF(LEFT(G1894,8)=" As",MID(G1894,FIND($S$5,G1894)+8,30),IF(LEFT(G1894,8)= " Traded", MID(G1894,FIND($S$6, G1894)+8,30),IF(LEFT(G1894,8)= " Drafted", MID(G1894,FIND($S$7, G1894)+8,30),IF(LEFT(G1894,8)= " Player", MID(G1894,FIND($S$8, G1894)+8,30),"no"))))))</f>
        <v>Miami Heat.</v>
      </c>
      <c r="K1894" t="str">
        <f t="shared" si="119"/>
        <v>Miami Heat</v>
      </c>
    </row>
    <row r="1895" spans="1:11" x14ac:dyDescent="0.25">
      <c r="A1895" s="9" t="s">
        <v>3807</v>
      </c>
      <c r="B1895" s="11">
        <f t="shared" si="116"/>
        <v>2</v>
      </c>
      <c r="C1895" s="9" t="s">
        <v>3792</v>
      </c>
      <c r="D1895" s="9" t="str">
        <f t="shared" si="117"/>
        <v>26</v>
      </c>
      <c r="E1895" s="11">
        <v>2022</v>
      </c>
      <c r="F1895" s="7">
        <f t="shared" si="118"/>
        <v>44618</v>
      </c>
      <c r="G1895" t="s">
        <v>57</v>
      </c>
      <c r="H1895" t="s">
        <v>114</v>
      </c>
      <c r="I1895" t="s">
        <v>3741</v>
      </c>
      <c r="J1895" s="2" t="str">
        <f>IF(LEFT(G1895,7)=" Signed",MID(G1895,FIND($S$3,G1895)+9,30),IF(LEFT(G1895,8)=" Claimed",MID(G1895,FIND($S$4,G1895)+8,30),IF(LEFT(G1895,8)=" As",MID(G1895,FIND($S$5,G1895)+8,30),IF(LEFT(G1895,8)= " Traded", MID(G1895,FIND($S$6, G1895)+8,30),IF(LEFT(G1895,8)= " Drafted", MID(G1895,FIND($S$7, G1895)+8,30),IF(LEFT(G1895,8)= " Player", MID(G1895,FIND($S$8, G1895)+8,30),"no"))))))</f>
        <v>Cleveland Cavaliers.</v>
      </c>
      <c r="K1895" t="str">
        <f t="shared" si="119"/>
        <v>Cleveland Cavaliers</v>
      </c>
    </row>
    <row r="1896" spans="1:11" x14ac:dyDescent="0.25">
      <c r="A1896" s="9" t="s">
        <v>3807</v>
      </c>
      <c r="B1896" s="11">
        <f t="shared" si="116"/>
        <v>2</v>
      </c>
      <c r="C1896" s="9" t="s">
        <v>3792</v>
      </c>
      <c r="D1896" s="9" t="str">
        <f t="shared" si="117"/>
        <v>26</v>
      </c>
      <c r="E1896" s="11">
        <v>2022</v>
      </c>
      <c r="F1896" s="7">
        <f t="shared" si="118"/>
        <v>44618</v>
      </c>
      <c r="G1896" t="s">
        <v>967</v>
      </c>
      <c r="H1896" t="s">
        <v>895</v>
      </c>
      <c r="I1896" t="s">
        <v>3742</v>
      </c>
      <c r="J1896" s="2" t="str">
        <f>IF(LEFT(G1896,7)=" Signed",MID(G1896,FIND($S$3,G1896)+9,30),IF(LEFT(G1896,8)=" Claimed",MID(G1896,FIND($S$4,G1896)+8,30),IF(LEFT(G1896,8)=" As",MID(G1896,FIND($S$5,G1896)+8,30),IF(LEFT(G1896,8)= " Traded", MID(G1896,FIND($S$6, G1896)+8,30),IF(LEFT(G1896,8)= " Drafted", MID(G1896,FIND($S$7, G1896)+8,30),IF(LEFT(G1896,8)= " Player", MID(G1896,FIND($S$8, G1896)+8,30),"no"))))))</f>
        <v>no</v>
      </c>
      <c r="K1896" t="str">
        <f t="shared" si="119"/>
        <v>no</v>
      </c>
    </row>
    <row r="1897" spans="1:11" x14ac:dyDescent="0.25">
      <c r="A1897" s="9" t="s">
        <v>3807</v>
      </c>
      <c r="B1897" s="11">
        <f t="shared" si="116"/>
        <v>2</v>
      </c>
      <c r="C1897" s="9" t="s">
        <v>3793</v>
      </c>
      <c r="D1897" s="9" t="str">
        <f t="shared" si="117"/>
        <v>27</v>
      </c>
      <c r="E1897" s="11">
        <v>2012</v>
      </c>
      <c r="F1897" s="7">
        <f t="shared" si="118"/>
        <v>40966</v>
      </c>
      <c r="G1897" t="s">
        <v>1545</v>
      </c>
      <c r="H1897" t="s">
        <v>1076</v>
      </c>
      <c r="I1897" t="s">
        <v>3741</v>
      </c>
      <c r="J1897" s="2" t="str">
        <f>IF(LEFT(G1897,7)=" Signed",MID(G1897,FIND($S$3,G1897)+9,30),IF(LEFT(G1897,8)=" Claimed",MID(G1897,FIND($S$4,G1897)+8,30),IF(LEFT(G1897,8)=" As",MID(G1897,FIND($S$5,G1897)+8,30),IF(LEFT(G1897,8)= " Traded", MID(G1897,FIND($S$6, G1897)+8,30),IF(LEFT(G1897,8)= " Drafted", MID(G1897,FIND($S$7, G1897)+8,30),IF(LEFT(G1897,8)= " Player", MID(G1897,FIND($S$8, G1897)+8,30),"no"))))))</f>
        <v>New Jersey Nets, then signed a</v>
      </c>
      <c r="K1897" t="str">
        <f t="shared" si="119"/>
        <v>New Jersey Nets, then signed a</v>
      </c>
    </row>
    <row r="1898" spans="1:11" x14ac:dyDescent="0.25">
      <c r="A1898" s="9" t="s">
        <v>3807</v>
      </c>
      <c r="B1898" s="11">
        <f t="shared" si="116"/>
        <v>2</v>
      </c>
      <c r="C1898" s="9" t="s">
        <v>3793</v>
      </c>
      <c r="D1898" s="9" t="str">
        <f t="shared" si="117"/>
        <v>27</v>
      </c>
      <c r="E1898" s="11">
        <v>2014</v>
      </c>
      <c r="F1898" s="7">
        <f t="shared" si="118"/>
        <v>41697</v>
      </c>
      <c r="G1898" t="s">
        <v>108</v>
      </c>
      <c r="H1898" t="s">
        <v>109</v>
      </c>
      <c r="I1898" t="s">
        <v>3749</v>
      </c>
      <c r="J1898" s="2" t="str">
        <f>IF(LEFT(G1898,7)=" Signed",MID(G1898,FIND($S$3,G1898)+9,30),IF(LEFT(G1898,8)=" Claimed",MID(G1898,FIND($S$4,G1898)+8,30),IF(LEFT(G1898,8)=" As",MID(G1898,FIND($S$5,G1898)+8,30),IF(LEFT(G1898,8)= " Traded", MID(G1898,FIND($S$6, G1898)+8,30),IF(LEFT(G1898,8)= " Drafted", MID(G1898,FIND($S$7, G1898)+8,30),IF(LEFT(G1898,8)= " Player", MID(G1898,FIND($S$8, G1898)+8,30),"no"))))))</f>
        <v>no</v>
      </c>
      <c r="K1898" t="str">
        <f t="shared" si="119"/>
        <v>no</v>
      </c>
    </row>
    <row r="1899" spans="1:11" x14ac:dyDescent="0.25">
      <c r="A1899" s="9" t="s">
        <v>3807</v>
      </c>
      <c r="B1899" s="11">
        <f t="shared" si="116"/>
        <v>2</v>
      </c>
      <c r="C1899" s="9" t="s">
        <v>3793</v>
      </c>
      <c r="D1899" s="9" t="str">
        <f t="shared" si="117"/>
        <v>27</v>
      </c>
      <c r="E1899" s="11">
        <v>2014</v>
      </c>
      <c r="F1899" s="7">
        <f t="shared" si="118"/>
        <v>41697</v>
      </c>
      <c r="G1899" t="s">
        <v>993</v>
      </c>
      <c r="H1899" t="s">
        <v>690</v>
      </c>
      <c r="I1899" t="s">
        <v>3744</v>
      </c>
      <c r="J1899" s="2" t="str">
        <f>IF(LEFT(G1899,7)=" Signed",MID(G1899,FIND($S$3,G1899)+9,30),IF(LEFT(G1899,8)=" Claimed",MID(G1899,FIND($S$4,G1899)+8,30),IF(LEFT(G1899,8)=" As",MID(G1899,FIND($S$5,G1899)+8,30),IF(LEFT(G1899,8)= " Traded", MID(G1899,FIND($S$6, G1899)+8,30),IF(LEFT(G1899,8)= " Drafted", MID(G1899,FIND($S$7, G1899)+8,30),IF(LEFT(G1899,8)= " Player", MID(G1899,FIND($S$8, G1899)+8,30),"no"))))))</f>
        <v>no</v>
      </c>
      <c r="K1899" t="str">
        <f t="shared" si="119"/>
        <v>no</v>
      </c>
    </row>
    <row r="1900" spans="1:11" x14ac:dyDescent="0.25">
      <c r="A1900" s="9" t="s">
        <v>3807</v>
      </c>
      <c r="B1900" s="11">
        <f t="shared" si="116"/>
        <v>2</v>
      </c>
      <c r="C1900" s="9" t="s">
        <v>3793</v>
      </c>
      <c r="D1900" s="9" t="str">
        <f t="shared" si="117"/>
        <v>27</v>
      </c>
      <c r="E1900" s="11">
        <v>2014</v>
      </c>
      <c r="F1900" s="7">
        <f t="shared" si="118"/>
        <v>41697</v>
      </c>
      <c r="G1900" t="s">
        <v>191</v>
      </c>
      <c r="H1900" t="s">
        <v>1476</v>
      </c>
      <c r="I1900" t="s">
        <v>3742</v>
      </c>
      <c r="J1900" s="2" t="str">
        <f>IF(LEFT(G1900,7)=" Signed",MID(G1900,FIND($S$3,G1900)+9,30),IF(LEFT(G1900,8)=" Claimed",MID(G1900,FIND($S$4,G1900)+8,30),IF(LEFT(G1900,8)=" As",MID(G1900,FIND($S$5,G1900)+8,30),IF(LEFT(G1900,8)= " Traded", MID(G1900,FIND($S$6, G1900)+8,30),IF(LEFT(G1900,8)= " Drafted", MID(G1900,FIND($S$7, G1900)+8,30),IF(LEFT(G1900,8)= " Player", MID(G1900,FIND($S$8, G1900)+8,30),"no"))))))</f>
        <v>no</v>
      </c>
      <c r="K1900" t="str">
        <f t="shared" si="119"/>
        <v>no</v>
      </c>
    </row>
    <row r="1901" spans="1:11" x14ac:dyDescent="0.25">
      <c r="A1901" s="9" t="s">
        <v>3807</v>
      </c>
      <c r="B1901" s="11">
        <f t="shared" si="116"/>
        <v>2</v>
      </c>
      <c r="C1901" s="9" t="s">
        <v>3793</v>
      </c>
      <c r="D1901" s="9" t="str">
        <f t="shared" si="117"/>
        <v>27</v>
      </c>
      <c r="E1901" s="11">
        <v>2014</v>
      </c>
      <c r="F1901" s="7">
        <f t="shared" si="118"/>
        <v>41697</v>
      </c>
      <c r="G1901" t="s">
        <v>292</v>
      </c>
      <c r="H1901" t="s">
        <v>422</v>
      </c>
      <c r="I1901" t="s">
        <v>3741</v>
      </c>
      <c r="J1901" s="2" t="str">
        <f>IF(LEFT(G1901,7)=" Signed",MID(G1901,FIND($S$3,G1901)+9,30),IF(LEFT(G1901,8)=" Claimed",MID(G1901,FIND($S$4,G1901)+8,30),IF(LEFT(G1901,8)=" As",MID(G1901,FIND($S$5,G1901)+8,30),IF(LEFT(G1901,8)= " Traded", MID(G1901,FIND($S$6, G1901)+8,30),IF(LEFT(G1901,8)= " Drafted", MID(G1901,FIND($S$7, G1901)+8,30),IF(LEFT(G1901,8)= " Player", MID(G1901,FIND($S$8, G1901)+8,30),"no"))))))</f>
        <v>Atlanta Hawks</v>
      </c>
      <c r="K1901" t="str">
        <f t="shared" si="119"/>
        <v>Atlanta Hawks</v>
      </c>
    </row>
    <row r="1902" spans="1:11" x14ac:dyDescent="0.25">
      <c r="A1902" s="9" t="s">
        <v>3807</v>
      </c>
      <c r="B1902" s="11">
        <f t="shared" si="116"/>
        <v>2</v>
      </c>
      <c r="C1902" s="9" t="s">
        <v>3793</v>
      </c>
      <c r="D1902" s="9" t="str">
        <f t="shared" si="117"/>
        <v>27</v>
      </c>
      <c r="E1902" s="11">
        <v>2016</v>
      </c>
      <c r="F1902" s="7">
        <f t="shared" si="118"/>
        <v>42427</v>
      </c>
      <c r="G1902" t="s">
        <v>303</v>
      </c>
      <c r="H1902" t="s">
        <v>530</v>
      </c>
      <c r="I1902" t="s">
        <v>3741</v>
      </c>
      <c r="J1902" s="2" t="str">
        <f>IF(LEFT(G1902,7)=" Signed",MID(G1902,FIND($S$3,G1902)+9,30),IF(LEFT(G1902,8)=" Claimed",MID(G1902,FIND($S$4,G1902)+8,30),IF(LEFT(G1902,8)=" As",MID(G1902,FIND($S$5,G1902)+8,30),IF(LEFT(G1902,8)= " Traded", MID(G1902,FIND($S$6, G1902)+8,30),IF(LEFT(G1902,8)= " Drafted", MID(G1902,FIND($S$7, G1902)+8,30),IF(LEFT(G1902,8)= " Player", MID(G1902,FIND($S$8, G1902)+8,30),"no"))))))</f>
        <v>Miami Heat</v>
      </c>
      <c r="K1902" t="str">
        <f t="shared" si="119"/>
        <v>Miami Heat</v>
      </c>
    </row>
    <row r="1903" spans="1:11" x14ac:dyDescent="0.25">
      <c r="A1903" s="9" t="s">
        <v>3807</v>
      </c>
      <c r="B1903" s="11">
        <f t="shared" si="116"/>
        <v>2</v>
      </c>
      <c r="C1903" s="9" t="s">
        <v>3793</v>
      </c>
      <c r="D1903" s="9" t="str">
        <f t="shared" si="117"/>
        <v>27</v>
      </c>
      <c r="E1903" s="11">
        <v>2017</v>
      </c>
      <c r="F1903" s="7">
        <f t="shared" si="118"/>
        <v>42793</v>
      </c>
      <c r="G1903" t="s">
        <v>177</v>
      </c>
      <c r="H1903" t="s">
        <v>13</v>
      </c>
      <c r="I1903" t="s">
        <v>3742</v>
      </c>
      <c r="J1903" s="2" t="str">
        <f>IF(LEFT(G1903,7)=" Signed",MID(G1903,FIND($S$3,G1903)+9,30),IF(LEFT(G1903,8)=" Claimed",MID(G1903,FIND($S$4,G1903)+8,30),IF(LEFT(G1903,8)=" As",MID(G1903,FIND($S$5,G1903)+8,30),IF(LEFT(G1903,8)= " Traded", MID(G1903,FIND($S$6, G1903)+8,30),IF(LEFT(G1903,8)= " Drafted", MID(G1903,FIND($S$7, G1903)+8,30),IF(LEFT(G1903,8)= " Player", MID(G1903,FIND($S$8, G1903)+8,30),"no"))))))</f>
        <v>no</v>
      </c>
      <c r="K1903" t="str">
        <f t="shared" si="119"/>
        <v>no</v>
      </c>
    </row>
    <row r="1904" spans="1:11" x14ac:dyDescent="0.25">
      <c r="A1904" s="9" t="s">
        <v>3807</v>
      </c>
      <c r="B1904" s="11">
        <f t="shared" si="116"/>
        <v>2</v>
      </c>
      <c r="C1904" s="9" t="s">
        <v>3793</v>
      </c>
      <c r="D1904" s="9" t="str">
        <f t="shared" si="117"/>
        <v>27</v>
      </c>
      <c r="E1904" s="11">
        <v>2017</v>
      </c>
      <c r="F1904" s="7">
        <f t="shared" si="118"/>
        <v>42793</v>
      </c>
      <c r="G1904" t="s">
        <v>384</v>
      </c>
      <c r="H1904" t="s">
        <v>656</v>
      </c>
      <c r="I1904" t="s">
        <v>3741</v>
      </c>
      <c r="J1904" s="2" t="str">
        <f>IF(LEFT(G1904,7)=" Signed",MID(G1904,FIND($S$3,G1904)+9,30),IF(LEFT(G1904,8)=" Claimed",MID(G1904,FIND($S$4,G1904)+8,30),IF(LEFT(G1904,8)=" As",MID(G1904,FIND($S$5,G1904)+8,30),IF(LEFT(G1904,8)= " Traded", MID(G1904,FIND($S$6, G1904)+8,30),IF(LEFT(G1904,8)= " Drafted", MID(G1904,FIND($S$7, G1904)+8,30),IF(LEFT(G1904,8)= " Player", MID(G1904,FIND($S$8, G1904)+8,30),"no"))))))</f>
        <v>New York Knicks</v>
      </c>
      <c r="K1904" t="str">
        <f t="shared" si="119"/>
        <v>New York Knicks</v>
      </c>
    </row>
    <row r="1905" spans="1:11" x14ac:dyDescent="0.25">
      <c r="A1905" s="9" t="s">
        <v>3807</v>
      </c>
      <c r="B1905" s="11">
        <f t="shared" si="116"/>
        <v>2</v>
      </c>
      <c r="C1905" s="9" t="s">
        <v>3793</v>
      </c>
      <c r="D1905" s="9" t="str">
        <f t="shared" si="117"/>
        <v>27</v>
      </c>
      <c r="E1905" s="11">
        <v>2017</v>
      </c>
      <c r="F1905" s="7">
        <f t="shared" si="118"/>
        <v>42793</v>
      </c>
      <c r="G1905" t="s">
        <v>5</v>
      </c>
      <c r="H1905" t="s">
        <v>1498</v>
      </c>
      <c r="I1905" t="s">
        <v>3742</v>
      </c>
      <c r="J1905" s="2" t="str">
        <f>IF(LEFT(G1905,7)=" Signed",MID(G1905,FIND($S$3,G1905)+9,30),IF(LEFT(G1905,8)=" Claimed",MID(G1905,FIND($S$4,G1905)+8,30),IF(LEFT(G1905,8)=" As",MID(G1905,FIND($S$5,G1905)+8,30),IF(LEFT(G1905,8)= " Traded", MID(G1905,FIND($S$6, G1905)+8,30),IF(LEFT(G1905,8)= " Drafted", MID(G1905,FIND($S$7, G1905)+8,30),IF(LEFT(G1905,8)= " Player", MID(G1905,FIND($S$8, G1905)+8,30),"no"))))))</f>
        <v>no</v>
      </c>
      <c r="K1905" t="str">
        <f t="shared" si="119"/>
        <v>no</v>
      </c>
    </row>
    <row r="1906" spans="1:11" x14ac:dyDescent="0.25">
      <c r="A1906" s="9" t="s">
        <v>3807</v>
      </c>
      <c r="B1906" s="11">
        <f t="shared" si="116"/>
        <v>2</v>
      </c>
      <c r="C1906" s="9" t="s">
        <v>3793</v>
      </c>
      <c r="D1906" s="9" t="str">
        <f t="shared" si="117"/>
        <v>27</v>
      </c>
      <c r="E1906" s="11">
        <v>2017</v>
      </c>
      <c r="F1906" s="7">
        <f t="shared" si="118"/>
        <v>42793</v>
      </c>
      <c r="G1906" t="s">
        <v>276</v>
      </c>
      <c r="H1906" t="s">
        <v>652</v>
      </c>
      <c r="I1906" t="s">
        <v>3742</v>
      </c>
      <c r="J1906" s="2" t="str">
        <f>IF(LEFT(G1906,7)=" Signed",MID(G1906,FIND($S$3,G1906)+9,30),IF(LEFT(G1906,8)=" Claimed",MID(G1906,FIND($S$4,G1906)+8,30),IF(LEFT(G1906,8)=" As",MID(G1906,FIND($S$5,G1906)+8,30),IF(LEFT(G1906,8)= " Traded", MID(G1906,FIND($S$6, G1906)+8,30),IF(LEFT(G1906,8)= " Drafted", MID(G1906,FIND($S$7, G1906)+8,30),IF(LEFT(G1906,8)= " Player", MID(G1906,FIND($S$8, G1906)+8,30),"no"))))))</f>
        <v>no</v>
      </c>
      <c r="K1906" t="str">
        <f t="shared" si="119"/>
        <v>no</v>
      </c>
    </row>
    <row r="1907" spans="1:11" x14ac:dyDescent="0.25">
      <c r="A1907" s="9" t="s">
        <v>3807</v>
      </c>
      <c r="B1907" s="11">
        <f t="shared" si="116"/>
        <v>2</v>
      </c>
      <c r="C1907" s="9" t="s">
        <v>3793</v>
      </c>
      <c r="D1907" s="9" t="str">
        <f t="shared" si="117"/>
        <v>27</v>
      </c>
      <c r="E1907" s="11">
        <v>2017</v>
      </c>
      <c r="F1907" s="7">
        <f t="shared" si="118"/>
        <v>42793</v>
      </c>
      <c r="G1907" t="s">
        <v>1454</v>
      </c>
      <c r="H1907" t="s">
        <v>37</v>
      </c>
      <c r="I1907" t="s">
        <v>3741</v>
      </c>
      <c r="J1907" s="2" t="str">
        <f>IF(LEFT(G1907,7)=" Signed",MID(G1907,FIND($S$3,G1907)+9,30),IF(LEFT(G1907,8)=" Claimed",MID(G1907,FIND($S$4,G1907)+8,30),IF(LEFT(G1907,8)=" As",MID(G1907,FIND($S$5,G1907)+8,30),IF(LEFT(G1907,8)= " Traded", MID(G1907,FIND($S$6, G1907)+8,30),IF(LEFT(G1907,8)= " Drafted", MID(G1907,FIND($S$7, G1907)+8,30),IF(LEFT(G1907,8)= " Player", MID(G1907,FIND($S$8, G1907)+8,30),"no"))))))</f>
        <v>Charlotte Hornets.</v>
      </c>
      <c r="K1907" t="str">
        <f t="shared" si="119"/>
        <v>Charlotte Hornets</v>
      </c>
    </row>
    <row r="1908" spans="1:11" x14ac:dyDescent="0.25">
      <c r="A1908" s="9" t="s">
        <v>3807</v>
      </c>
      <c r="B1908" s="11">
        <f t="shared" si="116"/>
        <v>2</v>
      </c>
      <c r="C1908" s="9" t="s">
        <v>3793</v>
      </c>
      <c r="D1908" s="9" t="str">
        <f t="shared" si="117"/>
        <v>27</v>
      </c>
      <c r="E1908" s="11">
        <v>2017</v>
      </c>
      <c r="F1908" s="7">
        <f t="shared" si="118"/>
        <v>42793</v>
      </c>
      <c r="G1908" t="s">
        <v>481</v>
      </c>
      <c r="H1908" t="s">
        <v>506</v>
      </c>
      <c r="I1908" t="s">
        <v>3741</v>
      </c>
      <c r="J1908" s="2" t="str">
        <f>IF(LEFT(G1908,7)=" Signed",MID(G1908,FIND($S$3,G1908)+9,30),IF(LEFT(G1908,8)=" Claimed",MID(G1908,FIND($S$4,G1908)+8,30),IF(LEFT(G1908,8)=" As",MID(G1908,FIND($S$5,G1908)+8,30),IF(LEFT(G1908,8)= " Traded", MID(G1908,FIND($S$6, G1908)+8,30),IF(LEFT(G1908,8)= " Drafted", MID(G1908,FIND($S$7, G1908)+8,30),IF(LEFT(G1908,8)= " Player", MID(G1908,FIND($S$8, G1908)+8,30),"no"))))))</f>
        <v>Houston Rockets</v>
      </c>
      <c r="K1908" t="str">
        <f t="shared" si="119"/>
        <v>Houston Rockets</v>
      </c>
    </row>
    <row r="1909" spans="1:11" x14ac:dyDescent="0.25">
      <c r="A1909" s="9" t="s">
        <v>3807</v>
      </c>
      <c r="B1909" s="11">
        <f t="shared" si="116"/>
        <v>2</v>
      </c>
      <c r="C1909" s="9" t="s">
        <v>3793</v>
      </c>
      <c r="D1909" s="9" t="str">
        <f t="shared" si="117"/>
        <v>27</v>
      </c>
      <c r="E1909" s="11">
        <v>2018</v>
      </c>
      <c r="F1909" s="7">
        <f t="shared" si="118"/>
        <v>43158</v>
      </c>
      <c r="G1909" t="s">
        <v>100</v>
      </c>
      <c r="H1909" t="s">
        <v>269</v>
      </c>
      <c r="I1909" t="s">
        <v>3747</v>
      </c>
      <c r="J1909" s="2" t="str">
        <f>IF(LEFT(G1909,7)=" Signed",MID(G1909,FIND($S$3,G1909)+9,30),IF(LEFT(G1909,8)=" Claimed",MID(G1909,FIND($S$4,G1909)+8,30),IF(LEFT(G1909,8)=" As",MID(G1909,FIND($S$5,G1909)+8,30),IF(LEFT(G1909,8)= " Traded", MID(G1909,FIND($S$6, G1909)+8,30),IF(LEFT(G1909,8)= " Drafted", MID(G1909,FIND($S$7, G1909)+8,30),IF(LEFT(G1909,8)= " Player", MID(G1909,FIND($S$8, G1909)+8,30),"no"))))))</f>
        <v>no</v>
      </c>
      <c r="K1909" t="str">
        <f t="shared" si="119"/>
        <v>no</v>
      </c>
    </row>
    <row r="1910" spans="1:11" x14ac:dyDescent="0.25">
      <c r="A1910" s="9" t="s">
        <v>3807</v>
      </c>
      <c r="B1910" s="11">
        <f t="shared" si="116"/>
        <v>2</v>
      </c>
      <c r="C1910" s="9" t="s">
        <v>3793</v>
      </c>
      <c r="D1910" s="9" t="str">
        <f t="shared" si="117"/>
        <v>27</v>
      </c>
      <c r="E1910" s="11">
        <v>2018</v>
      </c>
      <c r="F1910" s="7">
        <f t="shared" si="118"/>
        <v>43158</v>
      </c>
      <c r="G1910" t="s">
        <v>34</v>
      </c>
      <c r="H1910" t="s">
        <v>1079</v>
      </c>
      <c r="I1910" t="s">
        <v>3744</v>
      </c>
      <c r="J1910" s="2" t="str">
        <f>IF(LEFT(G1910,7)=" Signed",MID(G1910,FIND($S$3,G1910)+9,30),IF(LEFT(G1910,8)=" Claimed",MID(G1910,FIND($S$4,G1910)+8,30),IF(LEFT(G1910,8)=" As",MID(G1910,FIND($S$5,G1910)+8,30),IF(LEFT(G1910,8)= " Traded", MID(G1910,FIND($S$6, G1910)+8,30),IF(LEFT(G1910,8)= " Drafted", MID(G1910,FIND($S$7, G1910)+8,30),IF(LEFT(G1910,8)= " Player", MID(G1910,FIND($S$8, G1910)+8,30),"no"))))))</f>
        <v>no</v>
      </c>
      <c r="K1910" t="str">
        <f t="shared" si="119"/>
        <v>no</v>
      </c>
    </row>
    <row r="1911" spans="1:11" x14ac:dyDescent="0.25">
      <c r="A1911" s="9" t="s">
        <v>3807</v>
      </c>
      <c r="B1911" s="11">
        <f t="shared" si="116"/>
        <v>2</v>
      </c>
      <c r="C1911" s="9" t="s">
        <v>3793</v>
      </c>
      <c r="D1911" s="9" t="str">
        <f t="shared" si="117"/>
        <v>27</v>
      </c>
      <c r="E1911" s="11">
        <v>2019</v>
      </c>
      <c r="F1911" s="7">
        <f t="shared" si="118"/>
        <v>43523</v>
      </c>
      <c r="G1911" t="s">
        <v>1107</v>
      </c>
      <c r="H1911" t="s">
        <v>1075</v>
      </c>
      <c r="I1911" t="s">
        <v>3741</v>
      </c>
      <c r="J1911" s="2" t="str">
        <f>IF(LEFT(G1911,7)=" Signed",MID(G1911,FIND($S$3,G1911)+9,30),IF(LEFT(G1911,8)=" Claimed",MID(G1911,FIND($S$4,G1911)+8,30),IF(LEFT(G1911,8)=" As",MID(G1911,FIND($S$5,G1911)+8,30),IF(LEFT(G1911,8)= " Traded", MID(G1911,FIND($S$6, G1911)+8,30),IF(LEFT(G1911,8)= " Drafted", MID(G1911,FIND($S$7, G1911)+8,30),IF(LEFT(G1911,8)= " Player", MID(G1911,FIND($S$8, G1911)+8,30),"no"))))))</f>
        <v>Minnesota Timberwolves.</v>
      </c>
      <c r="K1911" t="str">
        <f t="shared" si="119"/>
        <v>Minnesota Timberwolves</v>
      </c>
    </row>
    <row r="1912" spans="1:11" x14ac:dyDescent="0.25">
      <c r="A1912" s="9" t="s">
        <v>3807</v>
      </c>
      <c r="B1912" s="11">
        <f t="shared" si="116"/>
        <v>2</v>
      </c>
      <c r="C1912" s="9" t="s">
        <v>3793</v>
      </c>
      <c r="D1912" s="9" t="str">
        <f t="shared" si="117"/>
        <v>27</v>
      </c>
      <c r="E1912" s="11">
        <v>2020</v>
      </c>
      <c r="F1912" s="7">
        <f t="shared" si="118"/>
        <v>43888</v>
      </c>
      <c r="G1912" t="s">
        <v>113</v>
      </c>
      <c r="H1912" t="s">
        <v>539</v>
      </c>
      <c r="I1912" t="s">
        <v>3741</v>
      </c>
      <c r="J1912" s="2" t="str">
        <f>IF(LEFT(G1912,7)=" Signed",MID(G1912,FIND($S$3,G1912)+9,30),IF(LEFT(G1912,8)=" Claimed",MID(G1912,FIND($S$4,G1912)+8,30),IF(LEFT(G1912,8)=" As",MID(G1912,FIND($S$5,G1912)+8,30),IF(LEFT(G1912,8)= " Traded", MID(G1912,FIND($S$6, G1912)+8,30),IF(LEFT(G1912,8)= " Drafted", MID(G1912,FIND($S$7, G1912)+8,30),IF(LEFT(G1912,8)= " Player", MID(G1912,FIND($S$8, G1912)+8,30),"no"))))))</f>
        <v>Memphis Grizzlies.</v>
      </c>
      <c r="K1912" t="str">
        <f t="shared" si="119"/>
        <v>Memphis Grizzlies</v>
      </c>
    </row>
    <row r="1913" spans="1:11" x14ac:dyDescent="0.25">
      <c r="A1913" s="9" t="s">
        <v>3807</v>
      </c>
      <c r="B1913" s="11">
        <f t="shared" si="116"/>
        <v>2</v>
      </c>
      <c r="C1913" s="9" t="s">
        <v>3793</v>
      </c>
      <c r="D1913" s="9" t="str">
        <f t="shared" si="117"/>
        <v>27</v>
      </c>
      <c r="E1913" s="11">
        <v>2020</v>
      </c>
      <c r="F1913" s="7">
        <f t="shared" si="118"/>
        <v>43888</v>
      </c>
      <c r="G1913" t="s">
        <v>232</v>
      </c>
      <c r="H1913" t="s">
        <v>233</v>
      </c>
      <c r="I1913" t="s">
        <v>3742</v>
      </c>
      <c r="J1913" s="2" t="str">
        <f>IF(LEFT(G1913,7)=" Signed",MID(G1913,FIND($S$3,G1913)+9,30),IF(LEFT(G1913,8)=" Claimed",MID(G1913,FIND($S$4,G1913)+8,30),IF(LEFT(G1913,8)=" As",MID(G1913,FIND($S$5,G1913)+8,30),IF(LEFT(G1913,8)= " Traded", MID(G1913,FIND($S$6, G1913)+8,30),IF(LEFT(G1913,8)= " Drafted", MID(G1913,FIND($S$7, G1913)+8,30),IF(LEFT(G1913,8)= " Player", MID(G1913,FIND($S$8, G1913)+8,30),"no"))))))</f>
        <v>no</v>
      </c>
      <c r="K1913" t="str">
        <f t="shared" si="119"/>
        <v>no</v>
      </c>
    </row>
    <row r="1914" spans="1:11" x14ac:dyDescent="0.25">
      <c r="A1914" s="9" t="s">
        <v>3807</v>
      </c>
      <c r="B1914" s="11">
        <f t="shared" si="116"/>
        <v>2</v>
      </c>
      <c r="C1914" s="9" t="s">
        <v>3793</v>
      </c>
      <c r="D1914" s="9" t="str">
        <f t="shared" si="117"/>
        <v>27</v>
      </c>
      <c r="E1914" s="11">
        <v>2020</v>
      </c>
      <c r="F1914" s="7">
        <f t="shared" si="118"/>
        <v>43888</v>
      </c>
      <c r="G1914" t="s">
        <v>301</v>
      </c>
      <c r="H1914" t="s">
        <v>1546</v>
      </c>
      <c r="I1914" t="s">
        <v>3741</v>
      </c>
      <c r="J1914" s="2" t="str">
        <f>IF(LEFT(G1914,7)=" Signed",MID(G1914,FIND($S$3,G1914)+9,30),IF(LEFT(G1914,8)=" Claimed",MID(G1914,FIND($S$4,G1914)+8,30),IF(LEFT(G1914,8)=" As",MID(G1914,FIND($S$5,G1914)+8,30),IF(LEFT(G1914,8)= " Traded", MID(G1914,FIND($S$6, G1914)+8,30),IF(LEFT(G1914,8)= " Drafted", MID(G1914,FIND($S$7, G1914)+8,30),IF(LEFT(G1914,8)= " Player", MID(G1914,FIND($S$8, G1914)+8,30),"no"))))))</f>
        <v>Golden State Warriors.</v>
      </c>
      <c r="K1914" t="str">
        <f t="shared" si="119"/>
        <v>Golden State Warriors</v>
      </c>
    </row>
    <row r="1915" spans="1:11" x14ac:dyDescent="0.25">
      <c r="A1915" s="9" t="s">
        <v>3807</v>
      </c>
      <c r="B1915" s="11">
        <f t="shared" si="116"/>
        <v>2</v>
      </c>
      <c r="C1915" s="9" t="s">
        <v>3794</v>
      </c>
      <c r="D1915" s="9" t="str">
        <f t="shared" si="117"/>
        <v>28</v>
      </c>
      <c r="E1915" s="11">
        <v>2010</v>
      </c>
      <c r="F1915" s="7">
        <f t="shared" si="118"/>
        <v>40237</v>
      </c>
      <c r="G1915" t="s">
        <v>962</v>
      </c>
      <c r="H1915" t="s">
        <v>147</v>
      </c>
      <c r="I1915" t="s">
        <v>3747</v>
      </c>
      <c r="J1915" s="2" t="str">
        <f>IF(LEFT(G1915,7)=" Signed",MID(G1915,FIND($S$3,G1915)+9,30),IF(LEFT(G1915,8)=" Claimed",MID(G1915,FIND($S$4,G1915)+8,30),IF(LEFT(G1915,8)=" As",MID(G1915,FIND($S$5,G1915)+8,30),IF(LEFT(G1915,8)= " Traded", MID(G1915,FIND($S$6, G1915)+8,30),IF(LEFT(G1915,8)= " Drafted", MID(G1915,FIND($S$7, G1915)+8,30),IF(LEFT(G1915,8)= " Player", MID(G1915,FIND($S$8, G1915)+8,30),"no"))))))</f>
        <v>no</v>
      </c>
      <c r="K1915" t="str">
        <f t="shared" si="119"/>
        <v>no</v>
      </c>
    </row>
    <row r="1916" spans="1:11" x14ac:dyDescent="0.25">
      <c r="A1916" s="9" t="s">
        <v>3807</v>
      </c>
      <c r="B1916" s="11">
        <f t="shared" si="116"/>
        <v>2</v>
      </c>
      <c r="C1916" s="9" t="s">
        <v>3794</v>
      </c>
      <c r="D1916" s="9" t="str">
        <f t="shared" si="117"/>
        <v>28</v>
      </c>
      <c r="E1916" s="11">
        <v>2014</v>
      </c>
      <c r="F1916" s="7">
        <f t="shared" si="118"/>
        <v>41698</v>
      </c>
      <c r="G1916" t="s">
        <v>947</v>
      </c>
      <c r="H1916" t="s">
        <v>690</v>
      </c>
      <c r="I1916" t="s">
        <v>3747</v>
      </c>
      <c r="J1916" s="2" t="str">
        <f>IF(LEFT(G1916,7)=" Signed",MID(G1916,FIND($S$3,G1916)+9,30),IF(LEFT(G1916,8)=" Claimed",MID(G1916,FIND($S$4,G1916)+8,30),IF(LEFT(G1916,8)=" As",MID(G1916,FIND($S$5,G1916)+8,30),IF(LEFT(G1916,8)= " Traded", MID(G1916,FIND($S$6, G1916)+8,30),IF(LEFT(G1916,8)= " Drafted", MID(G1916,FIND($S$7, G1916)+8,30),IF(LEFT(G1916,8)= " Player", MID(G1916,FIND($S$8, G1916)+8,30),"no"))))))</f>
        <v>no</v>
      </c>
      <c r="K1916" t="str">
        <f t="shared" si="119"/>
        <v>no</v>
      </c>
    </row>
    <row r="1917" spans="1:11" x14ac:dyDescent="0.25">
      <c r="A1917" s="9" t="s">
        <v>3807</v>
      </c>
      <c r="B1917" s="11">
        <f t="shared" si="116"/>
        <v>2</v>
      </c>
      <c r="C1917" s="9" t="s">
        <v>3794</v>
      </c>
      <c r="D1917" s="9" t="str">
        <f t="shared" si="117"/>
        <v>28</v>
      </c>
      <c r="E1917" s="11">
        <v>2016</v>
      </c>
      <c r="F1917" s="7">
        <f t="shared" si="118"/>
        <v>42428</v>
      </c>
      <c r="G1917" t="s">
        <v>169</v>
      </c>
      <c r="H1917" t="s">
        <v>1040</v>
      </c>
      <c r="I1917" t="s">
        <v>3741</v>
      </c>
      <c r="J1917" s="2" t="str">
        <f>IF(LEFT(G1917,7)=" Signed",MID(G1917,FIND($S$3,G1917)+9,30),IF(LEFT(G1917,8)=" Claimed",MID(G1917,FIND($S$4,G1917)+8,30),IF(LEFT(G1917,8)=" As",MID(G1917,FIND($S$5,G1917)+8,30),IF(LEFT(G1917,8)= " Traded", MID(G1917,FIND($S$6, G1917)+8,30),IF(LEFT(G1917,8)= " Drafted", MID(G1917,FIND($S$7, G1917)+8,30),IF(LEFT(G1917,8)= " Player", MID(G1917,FIND($S$8, G1917)+8,30),"no"))))))</f>
        <v>Brooklyn Nets.</v>
      </c>
      <c r="K1917" t="str">
        <f t="shared" si="119"/>
        <v>Brooklyn Nets</v>
      </c>
    </row>
    <row r="1918" spans="1:11" x14ac:dyDescent="0.25">
      <c r="A1918" s="9" t="s">
        <v>3807</v>
      </c>
      <c r="B1918" s="11">
        <f t="shared" si="116"/>
        <v>2</v>
      </c>
      <c r="C1918" s="9" t="s">
        <v>3794</v>
      </c>
      <c r="D1918" s="9" t="str">
        <f t="shared" si="117"/>
        <v>28</v>
      </c>
      <c r="E1918" s="11">
        <v>2016</v>
      </c>
      <c r="F1918" s="7">
        <f t="shared" si="118"/>
        <v>42428</v>
      </c>
      <c r="G1918" t="s">
        <v>57</v>
      </c>
      <c r="H1918" t="s">
        <v>70</v>
      </c>
      <c r="I1918" t="s">
        <v>3741</v>
      </c>
      <c r="J1918" s="2" t="str">
        <f>IF(LEFT(G1918,7)=" Signed",MID(G1918,FIND($S$3,G1918)+9,30),IF(LEFT(G1918,8)=" Claimed",MID(G1918,FIND($S$4,G1918)+8,30),IF(LEFT(G1918,8)=" As",MID(G1918,FIND($S$5,G1918)+8,30),IF(LEFT(G1918,8)= " Traded", MID(G1918,FIND($S$6, G1918)+8,30),IF(LEFT(G1918,8)= " Drafted", MID(G1918,FIND($S$7, G1918)+8,30),IF(LEFT(G1918,8)= " Player", MID(G1918,FIND($S$8, G1918)+8,30),"no"))))))</f>
        <v>Cleveland Cavaliers.</v>
      </c>
      <c r="K1918" t="str">
        <f t="shared" si="119"/>
        <v>Cleveland Cavaliers</v>
      </c>
    </row>
    <row r="1919" spans="1:11" x14ac:dyDescent="0.25">
      <c r="A1919" s="9" t="s">
        <v>3807</v>
      </c>
      <c r="B1919" s="11">
        <f t="shared" si="116"/>
        <v>2</v>
      </c>
      <c r="C1919" s="9" t="s">
        <v>3794</v>
      </c>
      <c r="D1919" s="9" t="str">
        <f t="shared" si="117"/>
        <v>28</v>
      </c>
      <c r="E1919" s="11">
        <v>2017</v>
      </c>
      <c r="F1919" s="7">
        <f t="shared" si="118"/>
        <v>42794</v>
      </c>
      <c r="G1919" t="s">
        <v>200</v>
      </c>
      <c r="H1919" t="s">
        <v>887</v>
      </c>
      <c r="I1919" t="s">
        <v>3741</v>
      </c>
      <c r="J1919" s="2" t="str">
        <f>IF(LEFT(G1919,7)=" Signed",MID(G1919,FIND($S$3,G1919)+9,30),IF(LEFT(G1919,8)=" Claimed",MID(G1919,FIND($S$4,G1919)+8,30),IF(LEFT(G1919,8)=" As",MID(G1919,FIND($S$5,G1919)+8,30),IF(LEFT(G1919,8)= " Traded", MID(G1919,FIND($S$6, G1919)+8,30),IF(LEFT(G1919,8)= " Drafted", MID(G1919,FIND($S$7, G1919)+8,30),IF(LEFT(G1919,8)= " Player", MID(G1919,FIND($S$8, G1919)+8,30),"no"))))))</f>
        <v>Los Angeles Lakers.</v>
      </c>
      <c r="K1919" t="str">
        <f t="shared" si="119"/>
        <v>Los Angeles Lakers</v>
      </c>
    </row>
    <row r="1920" spans="1:11" x14ac:dyDescent="0.25">
      <c r="A1920" s="9" t="s">
        <v>3807</v>
      </c>
      <c r="B1920" s="11">
        <f t="shared" si="116"/>
        <v>2</v>
      </c>
      <c r="C1920" s="9" t="s">
        <v>3794</v>
      </c>
      <c r="D1920" s="9" t="str">
        <f t="shared" si="117"/>
        <v>28</v>
      </c>
      <c r="E1920" s="11">
        <v>2018</v>
      </c>
      <c r="F1920" s="7">
        <f t="shared" si="118"/>
        <v>43159</v>
      </c>
      <c r="G1920" t="s">
        <v>230</v>
      </c>
      <c r="H1920" t="s">
        <v>131</v>
      </c>
      <c r="I1920" t="s">
        <v>3741</v>
      </c>
      <c r="J1920" s="2" t="str">
        <f>IF(LEFT(G1920,7)=" Signed",MID(G1920,FIND($S$3,G1920)+9,30),IF(LEFT(G1920,8)=" Claimed",MID(G1920,FIND($S$4,G1920)+8,30),IF(LEFT(G1920,8)=" As",MID(G1920,FIND($S$5,G1920)+8,30),IF(LEFT(G1920,8)= " Traded", MID(G1920,FIND($S$6, G1920)+8,30),IF(LEFT(G1920,8)= " Drafted", MID(G1920,FIND($S$7, G1920)+8,30),IF(LEFT(G1920,8)= " Player", MID(G1920,FIND($S$8, G1920)+8,30),"no"))))))</f>
        <v>Philadelphia 76ers</v>
      </c>
      <c r="K1920" t="str">
        <f t="shared" si="119"/>
        <v>Philadelphia 76ers</v>
      </c>
    </row>
    <row r="1921" spans="1:11" x14ac:dyDescent="0.25">
      <c r="A1921" s="9" t="s">
        <v>3807</v>
      </c>
      <c r="B1921" s="11">
        <f t="shared" si="116"/>
        <v>2</v>
      </c>
      <c r="C1921" s="9" t="s">
        <v>3794</v>
      </c>
      <c r="D1921" s="9" t="str">
        <f t="shared" si="117"/>
        <v>28</v>
      </c>
      <c r="E1921" s="11">
        <v>2018</v>
      </c>
      <c r="F1921" s="7">
        <f t="shared" si="118"/>
        <v>43159</v>
      </c>
      <c r="G1921" t="s">
        <v>14</v>
      </c>
      <c r="H1921" t="s">
        <v>1547</v>
      </c>
      <c r="I1921" t="s">
        <v>3741</v>
      </c>
      <c r="J1921" s="2" t="str">
        <f>IF(LEFT(G1921,7)=" Signed",MID(G1921,FIND($S$3,G1921)+9,30),IF(LEFT(G1921,8)=" Claimed",MID(G1921,FIND($S$4,G1921)+8,30),IF(LEFT(G1921,8)=" As",MID(G1921,FIND($S$5,G1921)+8,30),IF(LEFT(G1921,8)= " Traded", MID(G1921,FIND($S$6, G1921)+8,30),IF(LEFT(G1921,8)= " Drafted", MID(G1921,FIND($S$7, G1921)+8,30),IF(LEFT(G1921,8)= " Player", MID(G1921,FIND($S$8, G1921)+8,30),"no"))))))</f>
        <v>Atlanta Hawks.</v>
      </c>
      <c r="K1921" t="str">
        <f t="shared" si="119"/>
        <v>Atlanta Hawks</v>
      </c>
    </row>
    <row r="1922" spans="1:11" x14ac:dyDescent="0.25">
      <c r="A1922" s="9" t="s">
        <v>3807</v>
      </c>
      <c r="B1922" s="11">
        <f t="shared" si="116"/>
        <v>2</v>
      </c>
      <c r="C1922" s="9" t="s">
        <v>3794</v>
      </c>
      <c r="D1922" s="9" t="str">
        <f t="shared" si="117"/>
        <v>28</v>
      </c>
      <c r="E1922" s="11">
        <v>2018</v>
      </c>
      <c r="F1922" s="7">
        <f t="shared" si="118"/>
        <v>43159</v>
      </c>
      <c r="G1922" t="s">
        <v>276</v>
      </c>
      <c r="H1922" t="s">
        <v>971</v>
      </c>
      <c r="I1922" t="s">
        <v>3742</v>
      </c>
      <c r="J1922" s="2" t="str">
        <f>IF(LEFT(G1922,7)=" Signed",MID(G1922,FIND($S$3,G1922)+9,30),IF(LEFT(G1922,8)=" Claimed",MID(G1922,FIND($S$4,G1922)+8,30),IF(LEFT(G1922,8)=" As",MID(G1922,FIND($S$5,G1922)+8,30),IF(LEFT(G1922,8)= " Traded", MID(G1922,FIND($S$6, G1922)+8,30),IF(LEFT(G1922,8)= " Drafted", MID(G1922,FIND($S$7, G1922)+8,30),IF(LEFT(G1922,8)= " Player", MID(G1922,FIND($S$8, G1922)+8,30),"no"))))))</f>
        <v>no</v>
      </c>
      <c r="K1922" t="str">
        <f t="shared" si="119"/>
        <v>no</v>
      </c>
    </row>
    <row r="1923" spans="1:11" x14ac:dyDescent="0.25">
      <c r="A1923" s="9" t="s">
        <v>3807</v>
      </c>
      <c r="B1923" s="11">
        <f t="shared" ref="B1923:B1986" si="120">IF(A1923="January",1, IF(A1923 = "February",2, IF(A1923 = "March",3,IF(A1923="April",4,IF(A1923="May",5,IF(A1923="June",6,IF(A1923="July",7,IF(A1923="August",8,IF(A1923="September",9,IF(A1923="October",10,IF(A1923="November",11,IF(A1923="December",12))))))))))))</f>
        <v>2</v>
      </c>
      <c r="C1923" s="9" t="s">
        <v>3794</v>
      </c>
      <c r="D1923" s="9" t="str">
        <f t="shared" ref="D1923:D1986" si="121">LEFT(C1923,LEN(C1923)-1)</f>
        <v>28</v>
      </c>
      <c r="E1923" s="11">
        <v>2018</v>
      </c>
      <c r="F1923" s="7">
        <f t="shared" ref="F1923:F1986" si="122">DATE(E1923,B1923, D1923)</f>
        <v>43159</v>
      </c>
      <c r="G1923" t="s">
        <v>5</v>
      </c>
      <c r="H1923" t="s">
        <v>110</v>
      </c>
      <c r="I1923" t="s">
        <v>3742</v>
      </c>
      <c r="J1923" s="2" t="str">
        <f>IF(LEFT(G1923,7)=" Signed",MID(G1923,FIND($S$3,G1923)+9,30),IF(LEFT(G1923,8)=" Claimed",MID(G1923,FIND($S$4,G1923)+8,30),IF(LEFT(G1923,8)=" As",MID(G1923,FIND($S$5,G1923)+8,30),IF(LEFT(G1923,8)= " Traded", MID(G1923,FIND($S$6, G1923)+8,30),IF(LEFT(G1923,8)= " Drafted", MID(G1923,FIND($S$7, G1923)+8,30),IF(LEFT(G1923,8)= " Player", MID(G1923,FIND($S$8, G1923)+8,30),"no"))))))</f>
        <v>no</v>
      </c>
      <c r="K1923" t="str">
        <f t="shared" ref="K1923:K1986" si="123">IF(ISNUMBER(SEARCH(".",J1923)) = TRUE, REPLACE(J1923,FIND(".",J1923),1,""),J1923)</f>
        <v>no</v>
      </c>
    </row>
    <row r="1924" spans="1:11" x14ac:dyDescent="0.25">
      <c r="A1924" s="9" t="s">
        <v>3807</v>
      </c>
      <c r="B1924" s="11">
        <f t="shared" si="120"/>
        <v>2</v>
      </c>
      <c r="C1924" s="9" t="s">
        <v>3794</v>
      </c>
      <c r="D1924" s="9" t="str">
        <f t="shared" si="121"/>
        <v>28</v>
      </c>
      <c r="E1924" s="11">
        <v>2018</v>
      </c>
      <c r="F1924" s="7">
        <f t="shared" si="122"/>
        <v>43159</v>
      </c>
      <c r="G1924" t="s">
        <v>100</v>
      </c>
      <c r="H1924" t="s">
        <v>1079</v>
      </c>
      <c r="I1924" t="s">
        <v>3747</v>
      </c>
      <c r="J1924" s="2" t="str">
        <f>IF(LEFT(G1924,7)=" Signed",MID(G1924,FIND($S$3,G1924)+9,30),IF(LEFT(G1924,8)=" Claimed",MID(G1924,FIND($S$4,G1924)+8,30),IF(LEFT(G1924,8)=" As",MID(G1924,FIND($S$5,G1924)+8,30),IF(LEFT(G1924,8)= " Traded", MID(G1924,FIND($S$6, G1924)+8,30),IF(LEFT(G1924,8)= " Drafted", MID(G1924,FIND($S$7, G1924)+8,30),IF(LEFT(G1924,8)= " Player", MID(G1924,FIND($S$8, G1924)+8,30),"no"))))))</f>
        <v>no</v>
      </c>
      <c r="K1924" t="str">
        <f t="shared" si="123"/>
        <v>no</v>
      </c>
    </row>
    <row r="1925" spans="1:11" x14ac:dyDescent="0.25">
      <c r="A1925" s="9" t="s">
        <v>3807</v>
      </c>
      <c r="B1925" s="11">
        <f t="shared" si="120"/>
        <v>2</v>
      </c>
      <c r="C1925" s="9" t="s">
        <v>3794</v>
      </c>
      <c r="D1925" s="9" t="str">
        <f t="shared" si="121"/>
        <v>28</v>
      </c>
      <c r="E1925" s="11">
        <v>2019</v>
      </c>
      <c r="F1925" s="7">
        <f t="shared" si="122"/>
        <v>43524</v>
      </c>
      <c r="G1925" t="s">
        <v>87</v>
      </c>
      <c r="H1925" t="s">
        <v>114</v>
      </c>
      <c r="I1925" t="s">
        <v>3742</v>
      </c>
      <c r="J1925" s="2" t="str">
        <f>IF(LEFT(G1925,7)=" Signed",MID(G1925,FIND($S$3,G1925)+9,30),IF(LEFT(G1925,8)=" Claimed",MID(G1925,FIND($S$4,G1925)+8,30),IF(LEFT(G1925,8)=" As",MID(G1925,FIND($S$5,G1925)+8,30),IF(LEFT(G1925,8)= " Traded", MID(G1925,FIND($S$6, G1925)+8,30),IF(LEFT(G1925,8)= " Drafted", MID(G1925,FIND($S$7, G1925)+8,30),IF(LEFT(G1925,8)= " Player", MID(G1925,FIND($S$8, G1925)+8,30),"no"))))))</f>
        <v>no</v>
      </c>
      <c r="K1925" t="str">
        <f t="shared" si="123"/>
        <v>no</v>
      </c>
    </row>
    <row r="1926" spans="1:11" x14ac:dyDescent="0.25">
      <c r="A1926" s="9" t="s">
        <v>3807</v>
      </c>
      <c r="B1926" s="11">
        <f t="shared" si="120"/>
        <v>2</v>
      </c>
      <c r="C1926" s="9" t="s">
        <v>3794</v>
      </c>
      <c r="D1926" s="9" t="str">
        <f t="shared" si="121"/>
        <v>28</v>
      </c>
      <c r="E1926" s="11">
        <v>2019</v>
      </c>
      <c r="F1926" s="7">
        <f t="shared" si="122"/>
        <v>43524</v>
      </c>
      <c r="G1926" t="s">
        <v>20</v>
      </c>
      <c r="H1926" t="s">
        <v>971</v>
      </c>
      <c r="I1926" t="s">
        <v>3741</v>
      </c>
      <c r="J1926" s="2" t="str">
        <f>IF(LEFT(G1926,7)=" Signed",MID(G1926,FIND($S$3,G1926)+9,30),IF(LEFT(G1926,8)=" Claimed",MID(G1926,FIND($S$4,G1926)+8,30),IF(LEFT(G1926,8)=" As",MID(G1926,FIND($S$5,G1926)+8,30),IF(LEFT(G1926,8)= " Traded", MID(G1926,FIND($S$6, G1926)+8,30),IF(LEFT(G1926,8)= " Drafted", MID(G1926,FIND($S$7, G1926)+8,30),IF(LEFT(G1926,8)= " Player", MID(G1926,FIND($S$8, G1926)+8,30),"no"))))))</f>
        <v>Sacramento Kings</v>
      </c>
      <c r="K1926" t="str">
        <f t="shared" si="123"/>
        <v>Sacramento Kings</v>
      </c>
    </row>
    <row r="1927" spans="1:11" x14ac:dyDescent="0.25">
      <c r="A1927" s="9" t="s">
        <v>3807</v>
      </c>
      <c r="B1927" s="11">
        <f t="shared" si="120"/>
        <v>2</v>
      </c>
      <c r="C1927" s="9" t="s">
        <v>3794</v>
      </c>
      <c r="D1927" s="9" t="str">
        <f t="shared" si="121"/>
        <v>28</v>
      </c>
      <c r="E1927" s="11">
        <v>2019</v>
      </c>
      <c r="F1927" s="7">
        <f t="shared" si="122"/>
        <v>43524</v>
      </c>
      <c r="G1927" t="s">
        <v>961</v>
      </c>
      <c r="H1927" t="s">
        <v>1439</v>
      </c>
      <c r="I1927" t="s">
        <v>3744</v>
      </c>
      <c r="J1927" s="2" t="str">
        <f>IF(LEFT(G1927,7)=" Signed",MID(G1927,FIND($S$3,G1927)+9,30),IF(LEFT(G1927,8)=" Claimed",MID(G1927,FIND($S$4,G1927)+8,30),IF(LEFT(G1927,8)=" As",MID(G1927,FIND($S$5,G1927)+8,30),IF(LEFT(G1927,8)= " Traded", MID(G1927,FIND($S$6, G1927)+8,30),IF(LEFT(G1927,8)= " Drafted", MID(G1927,FIND($S$7, G1927)+8,30),IF(LEFT(G1927,8)= " Player", MID(G1927,FIND($S$8, G1927)+8,30),"no"))))))</f>
        <v>no</v>
      </c>
      <c r="K1927" t="str">
        <f t="shared" si="123"/>
        <v>no</v>
      </c>
    </row>
    <row r="1928" spans="1:11" x14ac:dyDescent="0.25">
      <c r="A1928" s="9" t="s">
        <v>3807</v>
      </c>
      <c r="B1928" s="11">
        <f t="shared" si="120"/>
        <v>2</v>
      </c>
      <c r="C1928" s="9" t="s">
        <v>3794</v>
      </c>
      <c r="D1928" s="9" t="str">
        <f t="shared" si="121"/>
        <v>28</v>
      </c>
      <c r="E1928" s="11">
        <v>2020</v>
      </c>
      <c r="F1928" s="7">
        <f t="shared" si="122"/>
        <v>43889</v>
      </c>
      <c r="G1928" t="s">
        <v>80</v>
      </c>
      <c r="H1928" t="s">
        <v>412</v>
      </c>
      <c r="I1928" t="s">
        <v>3741</v>
      </c>
      <c r="J1928" s="2" t="str">
        <f>IF(LEFT(G1928,7)=" Signed",MID(G1928,FIND($S$3,G1928)+9,30),IF(LEFT(G1928,8)=" Claimed",MID(G1928,FIND($S$4,G1928)+8,30),IF(LEFT(G1928,8)=" As",MID(G1928,FIND($S$5,G1928)+8,30),IF(LEFT(G1928,8)= " Traded", MID(G1928,FIND($S$6, G1928)+8,30),IF(LEFT(G1928,8)= " Drafted", MID(G1928,FIND($S$7, G1928)+8,30),IF(LEFT(G1928,8)= " Player", MID(G1928,FIND($S$8, G1928)+8,30),"no"))))))</f>
        <v>Houston Rockets</v>
      </c>
      <c r="K1928" t="str">
        <f t="shared" si="123"/>
        <v>Houston Rockets</v>
      </c>
    </row>
    <row r="1929" spans="1:11" x14ac:dyDescent="0.25">
      <c r="A1929" s="9" t="s">
        <v>3807</v>
      </c>
      <c r="B1929" s="11">
        <f t="shared" si="120"/>
        <v>2</v>
      </c>
      <c r="C1929" s="9" t="s">
        <v>3794</v>
      </c>
      <c r="D1929" s="9" t="str">
        <f t="shared" si="121"/>
        <v>28</v>
      </c>
      <c r="E1929" s="11">
        <v>2022</v>
      </c>
      <c r="F1929" s="7">
        <f t="shared" si="122"/>
        <v>44620</v>
      </c>
      <c r="G1929" t="s">
        <v>456</v>
      </c>
      <c r="H1929" t="s">
        <v>1548</v>
      </c>
      <c r="I1929" t="s">
        <v>3741</v>
      </c>
      <c r="J1929" s="2" t="str">
        <f>IF(LEFT(G1929,7)=" Signed",MID(G1929,FIND($S$3,G1929)+9,30),IF(LEFT(G1929,8)=" Claimed",MID(G1929,FIND($S$4,G1929)+8,30),IF(LEFT(G1929,8)=" As",MID(G1929,FIND($S$5,G1929)+8,30),IF(LEFT(G1929,8)= " Traded", MID(G1929,FIND($S$6, G1929)+8,30),IF(LEFT(G1929,8)= " Drafted", MID(G1929,FIND($S$7, G1929)+8,30),IF(LEFT(G1929,8)= " Player", MID(G1929,FIND($S$8, G1929)+8,30),"no"))))))</f>
        <v>Boston Celtics</v>
      </c>
      <c r="K1929" t="str">
        <f t="shared" si="123"/>
        <v>Boston Celtics</v>
      </c>
    </row>
    <row r="1930" spans="1:11" x14ac:dyDescent="0.25">
      <c r="A1930" s="9" t="s">
        <v>3807</v>
      </c>
      <c r="B1930" s="11">
        <f t="shared" si="120"/>
        <v>2</v>
      </c>
      <c r="C1930" s="9" t="s">
        <v>3794</v>
      </c>
      <c r="D1930" s="9" t="str">
        <f t="shared" si="121"/>
        <v>28</v>
      </c>
      <c r="E1930" s="11">
        <v>2022</v>
      </c>
      <c r="F1930" s="7">
        <f t="shared" si="122"/>
        <v>44620</v>
      </c>
      <c r="G1930" t="s">
        <v>298</v>
      </c>
      <c r="H1930" t="s">
        <v>1121</v>
      </c>
      <c r="I1930" t="s">
        <v>3741</v>
      </c>
      <c r="J1930" s="2" t="str">
        <f>IF(LEFT(G1930,7)=" Signed",MID(G1930,FIND($S$3,G1930)+9,30),IF(LEFT(G1930,8)=" Claimed",MID(G1930,FIND($S$4,G1930)+8,30),IF(LEFT(G1930,8)=" As",MID(G1930,FIND($S$5,G1930)+8,30),IF(LEFT(G1930,8)= " Traded", MID(G1930,FIND($S$6, G1930)+8,30),IF(LEFT(G1930,8)= " Drafted", MID(G1930,FIND($S$7, G1930)+8,30),IF(LEFT(G1930,8)= " Player", MID(G1930,FIND($S$8, G1930)+8,30),"no"))))))</f>
        <v>Toronto Raptors.</v>
      </c>
      <c r="K1930" t="str">
        <f t="shared" si="123"/>
        <v>Toronto Raptors</v>
      </c>
    </row>
    <row r="1931" spans="1:11" x14ac:dyDescent="0.25">
      <c r="A1931" s="9" t="s">
        <v>3807</v>
      </c>
      <c r="B1931" s="11">
        <f t="shared" si="120"/>
        <v>2</v>
      </c>
      <c r="C1931" s="9" t="s">
        <v>3794</v>
      </c>
      <c r="D1931" s="9" t="str">
        <f t="shared" si="121"/>
        <v>28</v>
      </c>
      <c r="E1931" s="11">
        <v>2022</v>
      </c>
      <c r="F1931" s="7">
        <f t="shared" si="122"/>
        <v>44620</v>
      </c>
      <c r="G1931" t="s">
        <v>518</v>
      </c>
      <c r="H1931" t="s">
        <v>895</v>
      </c>
      <c r="I1931" t="s">
        <v>3741</v>
      </c>
      <c r="J1931" s="2" t="str">
        <f>IF(LEFT(G1931,7)=" Signed",MID(G1931,FIND($S$3,G1931)+9,30),IF(LEFT(G1931,8)=" Claimed",MID(G1931,FIND($S$4,G1931)+8,30),IF(LEFT(G1931,8)=" As",MID(G1931,FIND($S$5,G1931)+8,30),IF(LEFT(G1931,8)= " Traded", MID(G1931,FIND($S$6, G1931)+8,30),IF(LEFT(G1931,8)= " Drafted", MID(G1931,FIND($S$7, G1931)+8,30),IF(LEFT(G1931,8)= " Player", MID(G1931,FIND($S$8, G1931)+8,30),"no"))))))</f>
        <v>Washington Wizards</v>
      </c>
      <c r="K1931" t="str">
        <f t="shared" si="123"/>
        <v>Washington Wizards</v>
      </c>
    </row>
    <row r="1932" spans="1:11" x14ac:dyDescent="0.25">
      <c r="A1932" s="9" t="s">
        <v>3807</v>
      </c>
      <c r="B1932" s="11">
        <f t="shared" si="120"/>
        <v>2</v>
      </c>
      <c r="C1932" s="9" t="s">
        <v>3795</v>
      </c>
      <c r="D1932" s="9" t="str">
        <f t="shared" si="121"/>
        <v>29</v>
      </c>
      <c r="E1932" s="11">
        <v>2020</v>
      </c>
      <c r="F1932" s="7">
        <f t="shared" si="122"/>
        <v>43890</v>
      </c>
      <c r="G1932" t="s">
        <v>34</v>
      </c>
      <c r="H1932" t="s">
        <v>1330</v>
      </c>
      <c r="I1932" t="s">
        <v>3744</v>
      </c>
      <c r="J1932" s="2" t="str">
        <f>IF(LEFT(G1932,7)=" Signed",MID(G1932,FIND($S$3,G1932)+9,30),IF(LEFT(G1932,8)=" Claimed",MID(G1932,FIND($S$4,G1932)+8,30),IF(LEFT(G1932,8)=" As",MID(G1932,FIND($S$5,G1932)+8,30),IF(LEFT(G1932,8)= " Traded", MID(G1932,FIND($S$6, G1932)+8,30),IF(LEFT(G1932,8)= " Drafted", MID(G1932,FIND($S$7, G1932)+8,30),IF(LEFT(G1932,8)= " Player", MID(G1932,FIND($S$8, G1932)+8,30),"no"))))))</f>
        <v>no</v>
      </c>
      <c r="K1932" t="str">
        <f t="shared" si="123"/>
        <v>no</v>
      </c>
    </row>
    <row r="1933" spans="1:11" x14ac:dyDescent="0.25">
      <c r="A1933" s="9" t="s">
        <v>3807</v>
      </c>
      <c r="B1933" s="11">
        <f t="shared" si="120"/>
        <v>2</v>
      </c>
      <c r="C1933" s="9" t="s">
        <v>3795</v>
      </c>
      <c r="D1933" s="9" t="str">
        <f t="shared" si="121"/>
        <v>29</v>
      </c>
      <c r="E1933" s="11">
        <v>2020</v>
      </c>
      <c r="F1933" s="7">
        <f t="shared" si="122"/>
        <v>43890</v>
      </c>
      <c r="G1933" t="s">
        <v>1043</v>
      </c>
      <c r="H1933" t="s">
        <v>1549</v>
      </c>
      <c r="I1933" t="s">
        <v>3742</v>
      </c>
      <c r="J1933" s="2" t="str">
        <f>IF(LEFT(G1933,7)=" Signed",MID(G1933,FIND($S$3,G1933)+9,30),IF(LEFT(G1933,8)=" Claimed",MID(G1933,FIND($S$4,G1933)+8,30),IF(LEFT(G1933,8)=" As",MID(G1933,FIND($S$5,G1933)+8,30),IF(LEFT(G1933,8)= " Traded", MID(G1933,FIND($S$6, G1933)+8,30),IF(LEFT(G1933,8)= " Drafted", MID(G1933,FIND($S$7, G1933)+8,30),IF(LEFT(G1933,8)= " Player", MID(G1933,FIND($S$8, G1933)+8,30),"no"))))))</f>
        <v>no</v>
      </c>
      <c r="K1933" t="str">
        <f t="shared" si="123"/>
        <v>no</v>
      </c>
    </row>
    <row r="1934" spans="1:11" x14ac:dyDescent="0.25">
      <c r="A1934" s="9" t="s">
        <v>3807</v>
      </c>
      <c r="B1934" s="11">
        <f t="shared" si="120"/>
        <v>2</v>
      </c>
      <c r="C1934" s="9" t="s">
        <v>3795</v>
      </c>
      <c r="D1934" s="9" t="str">
        <f t="shared" si="121"/>
        <v>29</v>
      </c>
      <c r="E1934" s="11">
        <v>2020</v>
      </c>
      <c r="F1934" s="7">
        <f t="shared" si="122"/>
        <v>43890</v>
      </c>
      <c r="G1934" t="s">
        <v>191</v>
      </c>
      <c r="H1934" t="s">
        <v>93</v>
      </c>
      <c r="I1934" t="s">
        <v>3742</v>
      </c>
      <c r="J1934" s="2" t="str">
        <f>IF(LEFT(G1934,7)=" Signed",MID(G1934,FIND($S$3,G1934)+9,30),IF(LEFT(G1934,8)=" Claimed",MID(G1934,FIND($S$4,G1934)+8,30),IF(LEFT(G1934,8)=" As",MID(G1934,FIND($S$5,G1934)+8,30),IF(LEFT(G1934,8)= " Traded", MID(G1934,FIND($S$6, G1934)+8,30),IF(LEFT(G1934,8)= " Drafted", MID(G1934,FIND($S$7, G1934)+8,30),IF(LEFT(G1934,8)= " Player", MID(G1934,FIND($S$8, G1934)+8,30),"no"))))))</f>
        <v>no</v>
      </c>
      <c r="K1934" t="str">
        <f t="shared" si="123"/>
        <v>no</v>
      </c>
    </row>
    <row r="1935" spans="1:11" x14ac:dyDescent="0.25">
      <c r="A1935" s="9" t="s">
        <v>3807</v>
      </c>
      <c r="B1935" s="11">
        <f t="shared" si="120"/>
        <v>2</v>
      </c>
      <c r="C1935" s="9" t="s">
        <v>3796</v>
      </c>
      <c r="D1935" s="9" t="str">
        <f t="shared" si="121"/>
        <v>3</v>
      </c>
      <c r="E1935" s="11">
        <v>2006</v>
      </c>
      <c r="F1935" s="7">
        <f t="shared" si="122"/>
        <v>38751</v>
      </c>
      <c r="G1935" t="s">
        <v>1550</v>
      </c>
      <c r="H1935" t="s">
        <v>1076</v>
      </c>
      <c r="I1935" t="s">
        <v>3747</v>
      </c>
      <c r="J1935" s="2" t="str">
        <f>IF(LEFT(G1935,7)=" Signed",MID(G1935,FIND($S$3,G1935)+9,30),IF(LEFT(G1935,8)=" Claimed",MID(G1935,FIND($S$4,G1935)+8,30),IF(LEFT(G1935,8)=" As",MID(G1935,FIND($S$5,G1935)+8,30),IF(LEFT(G1935,8)= " Traded", MID(G1935,FIND($S$6, G1935)+8,30),IF(LEFT(G1935,8)= " Drafted", MID(G1935,FIND($S$7, G1935)+8,30),IF(LEFT(G1935,8)= " Player", MID(G1935,FIND($S$8, G1935)+8,30),"no"))))))</f>
        <v>no</v>
      </c>
      <c r="K1935" t="str">
        <f t="shared" si="123"/>
        <v>no</v>
      </c>
    </row>
    <row r="1936" spans="1:11" x14ac:dyDescent="0.25">
      <c r="A1936" s="9" t="s">
        <v>3807</v>
      </c>
      <c r="B1936" s="11">
        <f t="shared" si="120"/>
        <v>2</v>
      </c>
      <c r="C1936" s="9" t="s">
        <v>3796</v>
      </c>
      <c r="D1936" s="9" t="str">
        <f t="shared" si="121"/>
        <v>3</v>
      </c>
      <c r="E1936" s="11">
        <v>2006</v>
      </c>
      <c r="F1936" s="7">
        <f t="shared" si="122"/>
        <v>38751</v>
      </c>
      <c r="G1936" t="s">
        <v>1551</v>
      </c>
      <c r="H1936" t="s">
        <v>878</v>
      </c>
      <c r="I1936" t="s">
        <v>3747</v>
      </c>
      <c r="J1936" s="2" t="str">
        <f>IF(LEFT(G1936,7)=" Signed",MID(G1936,FIND($S$3,G1936)+9,30),IF(LEFT(G1936,8)=" Claimed",MID(G1936,FIND($S$4,G1936)+8,30),IF(LEFT(G1936,8)=" As",MID(G1936,FIND($S$5,G1936)+8,30),IF(LEFT(G1936,8)= " Traded", MID(G1936,FIND($S$6, G1936)+8,30),IF(LEFT(G1936,8)= " Drafted", MID(G1936,FIND($S$7, G1936)+8,30),IF(LEFT(G1936,8)= " Player", MID(G1936,FIND($S$8, G1936)+8,30),"no"))))))</f>
        <v>no</v>
      </c>
      <c r="K1936" t="str">
        <f t="shared" si="123"/>
        <v>no</v>
      </c>
    </row>
    <row r="1937" spans="1:11" x14ac:dyDescent="0.25">
      <c r="A1937" s="9" t="s">
        <v>3807</v>
      </c>
      <c r="B1937" s="11">
        <f t="shared" si="120"/>
        <v>2</v>
      </c>
      <c r="C1937" s="9" t="s">
        <v>3796</v>
      </c>
      <c r="D1937" s="9" t="str">
        <f t="shared" si="121"/>
        <v>3</v>
      </c>
      <c r="E1937" s="11">
        <v>2008</v>
      </c>
      <c r="F1937" s="7">
        <f t="shared" si="122"/>
        <v>39481</v>
      </c>
      <c r="G1937" t="s">
        <v>259</v>
      </c>
      <c r="H1937" t="s">
        <v>133</v>
      </c>
      <c r="I1937" t="s">
        <v>3747</v>
      </c>
      <c r="J1937" s="2" t="str">
        <f>IF(LEFT(G1937,7)=" Signed",MID(G1937,FIND($S$3,G1937)+9,30),IF(LEFT(G1937,8)=" Claimed",MID(G1937,FIND($S$4,G1937)+8,30),IF(LEFT(G1937,8)=" As",MID(G1937,FIND($S$5,G1937)+8,30),IF(LEFT(G1937,8)= " Traded", MID(G1937,FIND($S$6, G1937)+8,30),IF(LEFT(G1937,8)= " Drafted", MID(G1937,FIND($S$7, G1937)+8,30),IF(LEFT(G1937,8)= " Player", MID(G1937,FIND($S$8, G1937)+8,30),"no"))))))</f>
        <v>no</v>
      </c>
      <c r="K1937" t="str">
        <f t="shared" si="123"/>
        <v>no</v>
      </c>
    </row>
    <row r="1938" spans="1:11" x14ac:dyDescent="0.25">
      <c r="A1938" s="9" t="s">
        <v>3807</v>
      </c>
      <c r="B1938" s="11">
        <f t="shared" si="120"/>
        <v>2</v>
      </c>
      <c r="C1938" s="9" t="s">
        <v>3796</v>
      </c>
      <c r="D1938" s="9" t="str">
        <f t="shared" si="121"/>
        <v>3</v>
      </c>
      <c r="E1938" s="11">
        <v>2012</v>
      </c>
      <c r="F1938" s="7">
        <f t="shared" si="122"/>
        <v>40942</v>
      </c>
      <c r="G1938" t="s">
        <v>34</v>
      </c>
      <c r="H1938" t="s">
        <v>1419</v>
      </c>
      <c r="I1938" t="s">
        <v>3744</v>
      </c>
      <c r="J1938" s="2" t="str">
        <f>IF(LEFT(G1938,7)=" Signed",MID(G1938,FIND($S$3,G1938)+9,30),IF(LEFT(G1938,8)=" Claimed",MID(G1938,FIND($S$4,G1938)+8,30),IF(LEFT(G1938,8)=" As",MID(G1938,FIND($S$5,G1938)+8,30),IF(LEFT(G1938,8)= " Traded", MID(G1938,FIND($S$6, G1938)+8,30),IF(LEFT(G1938,8)= " Drafted", MID(G1938,FIND($S$7, G1938)+8,30),IF(LEFT(G1938,8)= " Player", MID(G1938,FIND($S$8, G1938)+8,30),"no"))))))</f>
        <v>no</v>
      </c>
      <c r="K1938" t="str">
        <f t="shared" si="123"/>
        <v>no</v>
      </c>
    </row>
    <row r="1939" spans="1:11" x14ac:dyDescent="0.25">
      <c r="A1939" s="9" t="s">
        <v>3807</v>
      </c>
      <c r="B1939" s="11">
        <f t="shared" si="120"/>
        <v>2</v>
      </c>
      <c r="C1939" s="9" t="s">
        <v>3796</v>
      </c>
      <c r="D1939" s="9" t="str">
        <f t="shared" si="121"/>
        <v>3</v>
      </c>
      <c r="E1939" s="11">
        <v>2012</v>
      </c>
      <c r="F1939" s="7">
        <f t="shared" si="122"/>
        <v>40942</v>
      </c>
      <c r="G1939" t="s">
        <v>107</v>
      </c>
      <c r="H1939" t="s">
        <v>817</v>
      </c>
      <c r="I1939" t="s">
        <v>3747</v>
      </c>
      <c r="J1939" s="2" t="str">
        <f>IF(LEFT(G1939,7)=" Signed",MID(G1939,FIND($S$3,G1939)+9,30),IF(LEFT(G1939,8)=" Claimed",MID(G1939,FIND($S$4,G1939)+8,30),IF(LEFT(G1939,8)=" As",MID(G1939,FIND($S$5,G1939)+8,30),IF(LEFT(G1939,8)= " Traded", MID(G1939,FIND($S$6, G1939)+8,30),IF(LEFT(G1939,8)= " Drafted", MID(G1939,FIND($S$7, G1939)+8,30),IF(LEFT(G1939,8)= " Player", MID(G1939,FIND($S$8, G1939)+8,30),"no"))))))</f>
        <v>no</v>
      </c>
      <c r="K1939" t="str">
        <f t="shared" si="123"/>
        <v>no</v>
      </c>
    </row>
    <row r="1940" spans="1:11" x14ac:dyDescent="0.25">
      <c r="A1940" s="9" t="s">
        <v>3807</v>
      </c>
      <c r="B1940" s="11">
        <f t="shared" si="120"/>
        <v>2</v>
      </c>
      <c r="C1940" s="9" t="s">
        <v>3796</v>
      </c>
      <c r="D1940" s="9" t="str">
        <f t="shared" si="121"/>
        <v>3</v>
      </c>
      <c r="E1940" s="11">
        <v>2014</v>
      </c>
      <c r="F1940" s="7">
        <f t="shared" si="122"/>
        <v>41673</v>
      </c>
      <c r="G1940" t="s">
        <v>5</v>
      </c>
      <c r="H1940" t="s">
        <v>304</v>
      </c>
      <c r="I1940" t="s">
        <v>3742</v>
      </c>
      <c r="J1940" s="2" t="str">
        <f>IF(LEFT(G1940,7)=" Signed",MID(G1940,FIND($S$3,G1940)+9,30),IF(LEFT(G1940,8)=" Claimed",MID(G1940,FIND($S$4,G1940)+8,30),IF(LEFT(G1940,8)=" As",MID(G1940,FIND($S$5,G1940)+8,30),IF(LEFT(G1940,8)= " Traded", MID(G1940,FIND($S$6, G1940)+8,30),IF(LEFT(G1940,8)= " Drafted", MID(G1940,FIND($S$7, G1940)+8,30),IF(LEFT(G1940,8)= " Player", MID(G1940,FIND($S$8, G1940)+8,30),"no"))))))</f>
        <v>no</v>
      </c>
      <c r="K1940" t="str">
        <f t="shared" si="123"/>
        <v>no</v>
      </c>
    </row>
    <row r="1941" spans="1:11" x14ac:dyDescent="0.25">
      <c r="A1941" s="9" t="s">
        <v>3807</v>
      </c>
      <c r="B1941" s="11">
        <f t="shared" si="120"/>
        <v>2</v>
      </c>
      <c r="C1941" s="9" t="s">
        <v>3796</v>
      </c>
      <c r="D1941" s="9" t="str">
        <f t="shared" si="121"/>
        <v>3</v>
      </c>
      <c r="E1941" s="11">
        <v>2015</v>
      </c>
      <c r="F1941" s="7">
        <f t="shared" si="122"/>
        <v>42038</v>
      </c>
      <c r="G1941" t="s">
        <v>763</v>
      </c>
      <c r="H1941" t="s">
        <v>1552</v>
      </c>
      <c r="I1941" t="s">
        <v>3741</v>
      </c>
      <c r="J1941" s="2" t="str">
        <f>IF(LEFT(G1941,7)=" Signed",MID(G1941,FIND($S$3,G1941)+9,30),IF(LEFT(G1941,8)=" Claimed",MID(G1941,FIND($S$4,G1941)+8,30),IF(LEFT(G1941,8)=" As",MID(G1941,FIND($S$5,G1941)+8,30),IF(LEFT(G1941,8)= " Traded", MID(G1941,FIND($S$6, G1941)+8,30),IF(LEFT(G1941,8)= " Drafted", MID(G1941,FIND($S$7, G1941)+8,30),IF(LEFT(G1941,8)= " Player", MID(G1941,FIND($S$8, G1941)+8,30),"no"))))))</f>
        <v>Oklahoma City Thunder</v>
      </c>
      <c r="K1941" t="str">
        <f t="shared" si="123"/>
        <v>Oklahoma City Thunder</v>
      </c>
    </row>
    <row r="1942" spans="1:11" x14ac:dyDescent="0.25">
      <c r="A1942" s="9" t="s">
        <v>3807</v>
      </c>
      <c r="B1942" s="11">
        <f t="shared" si="120"/>
        <v>2</v>
      </c>
      <c r="C1942" s="9" t="s">
        <v>3796</v>
      </c>
      <c r="D1942" s="9" t="str">
        <f t="shared" si="121"/>
        <v>3</v>
      </c>
      <c r="E1942" s="11">
        <v>2017</v>
      </c>
      <c r="F1942" s="7">
        <f t="shared" si="122"/>
        <v>42769</v>
      </c>
      <c r="G1942" t="s">
        <v>290</v>
      </c>
      <c r="H1942" t="s">
        <v>1355</v>
      </c>
      <c r="I1942" t="s">
        <v>3742</v>
      </c>
      <c r="J1942" s="2" t="str">
        <f>IF(LEFT(G1942,7)=" Signed",MID(G1942,FIND($S$3,G1942)+9,30),IF(LEFT(G1942,8)=" Claimed",MID(G1942,FIND($S$4,G1942)+8,30),IF(LEFT(G1942,8)=" As",MID(G1942,FIND($S$5,G1942)+8,30),IF(LEFT(G1942,8)= " Traded", MID(G1942,FIND($S$6, G1942)+8,30),IF(LEFT(G1942,8)= " Drafted", MID(G1942,FIND($S$7, G1942)+8,30),IF(LEFT(G1942,8)= " Player", MID(G1942,FIND($S$8, G1942)+8,30),"no"))))))</f>
        <v>no</v>
      </c>
      <c r="K1942" t="str">
        <f t="shared" si="123"/>
        <v>no</v>
      </c>
    </row>
    <row r="1943" spans="1:11" x14ac:dyDescent="0.25">
      <c r="A1943" s="9" t="s">
        <v>3807</v>
      </c>
      <c r="B1943" s="11">
        <f t="shared" si="120"/>
        <v>2</v>
      </c>
      <c r="C1943" s="9" t="s">
        <v>3796</v>
      </c>
      <c r="D1943" s="9" t="str">
        <f t="shared" si="121"/>
        <v>3</v>
      </c>
      <c r="E1943" s="11">
        <v>2017</v>
      </c>
      <c r="F1943" s="7">
        <f t="shared" si="122"/>
        <v>42769</v>
      </c>
      <c r="G1943" t="s">
        <v>1166</v>
      </c>
      <c r="H1943" t="s">
        <v>553</v>
      </c>
      <c r="I1943" t="s">
        <v>3744</v>
      </c>
      <c r="J1943" s="2" t="str">
        <f>IF(LEFT(G1943,7)=" Signed",MID(G1943,FIND($S$3,G1943)+9,30),IF(LEFT(G1943,8)=" Claimed",MID(G1943,FIND($S$4,G1943)+8,30),IF(LEFT(G1943,8)=" As",MID(G1943,FIND($S$5,G1943)+8,30),IF(LEFT(G1943,8)= " Traded", MID(G1943,FIND($S$6, G1943)+8,30),IF(LEFT(G1943,8)= " Drafted", MID(G1943,FIND($S$7, G1943)+8,30),IF(LEFT(G1943,8)= " Player", MID(G1943,FIND($S$8, G1943)+8,30),"no"))))))</f>
        <v>no</v>
      </c>
      <c r="K1943" t="str">
        <f t="shared" si="123"/>
        <v>no</v>
      </c>
    </row>
    <row r="1944" spans="1:11" x14ac:dyDescent="0.25">
      <c r="A1944" s="9" t="s">
        <v>3807</v>
      </c>
      <c r="B1944" s="11">
        <f t="shared" si="120"/>
        <v>2</v>
      </c>
      <c r="C1944" s="9" t="s">
        <v>3796</v>
      </c>
      <c r="D1944" s="9" t="str">
        <f t="shared" si="121"/>
        <v>3</v>
      </c>
      <c r="E1944" s="11">
        <v>2018</v>
      </c>
      <c r="F1944" s="7">
        <f t="shared" si="122"/>
        <v>43134</v>
      </c>
      <c r="G1944" t="s">
        <v>208</v>
      </c>
      <c r="H1944" t="s">
        <v>1321</v>
      </c>
      <c r="I1944" t="s">
        <v>3741</v>
      </c>
      <c r="J1944" s="2" t="str">
        <f>IF(LEFT(G1944,7)=" Signed",MID(G1944,FIND($S$3,G1944)+9,30),IF(LEFT(G1944,8)=" Claimed",MID(G1944,FIND($S$4,G1944)+8,30),IF(LEFT(G1944,8)=" As",MID(G1944,FIND($S$5,G1944)+8,30),IF(LEFT(G1944,8)= " Traded", MID(G1944,FIND($S$6, G1944)+8,30),IF(LEFT(G1944,8)= " Drafted", MID(G1944,FIND($S$7, G1944)+8,30),IF(LEFT(G1944,8)= " Player", MID(G1944,FIND($S$8, G1944)+8,30),"no"))))))</f>
        <v>New Orleans Pelicans.</v>
      </c>
      <c r="K1944" t="str">
        <f t="shared" si="123"/>
        <v>New Orleans Pelicans</v>
      </c>
    </row>
    <row r="1945" spans="1:11" x14ac:dyDescent="0.25">
      <c r="A1945" s="9" t="s">
        <v>3807</v>
      </c>
      <c r="B1945" s="11">
        <f t="shared" si="120"/>
        <v>2</v>
      </c>
      <c r="C1945" s="9" t="s">
        <v>3796</v>
      </c>
      <c r="D1945" s="9" t="str">
        <f t="shared" si="121"/>
        <v>3</v>
      </c>
      <c r="E1945" s="11">
        <v>2019</v>
      </c>
      <c r="F1945" s="7">
        <f t="shared" si="122"/>
        <v>43499</v>
      </c>
      <c r="G1945" t="s">
        <v>1393</v>
      </c>
      <c r="H1945" t="s">
        <v>562</v>
      </c>
      <c r="I1945" t="s">
        <v>3741</v>
      </c>
      <c r="J1945" s="2" t="str">
        <f>IF(LEFT(G1945,7)=" Signed",MID(G1945,FIND($S$3,G1945)+9,30),IF(LEFT(G1945,8)=" Claimed",MID(G1945,FIND($S$4,G1945)+8,30),IF(LEFT(G1945,8)=" As",MID(G1945,FIND($S$5,G1945)+8,30),IF(LEFT(G1945,8)= " Traded", MID(G1945,FIND($S$6, G1945)+8,30),IF(LEFT(G1945,8)= " Drafted", MID(G1945,FIND($S$7, G1945)+8,30),IF(LEFT(G1945,8)= " Player", MID(G1945,FIND($S$8, G1945)+8,30),"no"))))))</f>
        <v>Memphis Grizzlies.</v>
      </c>
      <c r="K1945" t="str">
        <f t="shared" si="123"/>
        <v>Memphis Grizzlies</v>
      </c>
    </row>
    <row r="1946" spans="1:11" x14ac:dyDescent="0.25">
      <c r="A1946" s="9" t="s">
        <v>3807</v>
      </c>
      <c r="B1946" s="11">
        <f t="shared" si="120"/>
        <v>2</v>
      </c>
      <c r="C1946" s="9" t="s">
        <v>3796</v>
      </c>
      <c r="D1946" s="9" t="str">
        <f t="shared" si="121"/>
        <v>3</v>
      </c>
      <c r="E1946" s="11">
        <v>2021</v>
      </c>
      <c r="F1946" s="7">
        <f t="shared" si="122"/>
        <v>44230</v>
      </c>
      <c r="G1946" t="s">
        <v>34</v>
      </c>
      <c r="H1946" t="s">
        <v>1553</v>
      </c>
      <c r="I1946" t="s">
        <v>3744</v>
      </c>
      <c r="J1946" s="2" t="str">
        <f>IF(LEFT(G1946,7)=" Signed",MID(G1946,FIND($S$3,G1946)+9,30),IF(LEFT(G1946,8)=" Claimed",MID(G1946,FIND($S$4,G1946)+8,30),IF(LEFT(G1946,8)=" As",MID(G1946,FIND($S$5,G1946)+8,30),IF(LEFT(G1946,8)= " Traded", MID(G1946,FIND($S$6, G1946)+8,30),IF(LEFT(G1946,8)= " Drafted", MID(G1946,FIND($S$7, G1946)+8,30),IF(LEFT(G1946,8)= " Player", MID(G1946,FIND($S$8, G1946)+8,30),"no"))))))</f>
        <v>no</v>
      </c>
      <c r="K1946" t="str">
        <f t="shared" si="123"/>
        <v>no</v>
      </c>
    </row>
    <row r="1947" spans="1:11" x14ac:dyDescent="0.25">
      <c r="A1947" s="9" t="s">
        <v>3807</v>
      </c>
      <c r="B1947" s="11">
        <f t="shared" si="120"/>
        <v>2</v>
      </c>
      <c r="C1947" s="9" t="s">
        <v>3796</v>
      </c>
      <c r="D1947" s="9" t="str">
        <f t="shared" si="121"/>
        <v>3</v>
      </c>
      <c r="E1947" s="11">
        <v>2021</v>
      </c>
      <c r="F1947" s="7">
        <f t="shared" si="122"/>
        <v>44230</v>
      </c>
      <c r="G1947" t="s">
        <v>1015</v>
      </c>
      <c r="H1947" t="s">
        <v>1016</v>
      </c>
      <c r="I1947" t="s">
        <v>3744</v>
      </c>
      <c r="J1947" s="2" t="str">
        <f>IF(LEFT(G1947,7)=" Signed",MID(G1947,FIND($S$3,G1947)+9,30),IF(LEFT(G1947,8)=" Claimed",MID(G1947,FIND($S$4,G1947)+8,30),IF(LEFT(G1947,8)=" As",MID(G1947,FIND($S$5,G1947)+8,30),IF(LEFT(G1947,8)= " Traded", MID(G1947,FIND($S$6, G1947)+8,30),IF(LEFT(G1947,8)= " Drafted", MID(G1947,FIND($S$7, G1947)+8,30),IF(LEFT(G1947,8)= " Player", MID(G1947,FIND($S$8, G1947)+8,30),"no"))))))</f>
        <v>no</v>
      </c>
      <c r="K1947" t="str">
        <f t="shared" si="123"/>
        <v>no</v>
      </c>
    </row>
    <row r="1948" spans="1:11" x14ac:dyDescent="0.25">
      <c r="A1948" s="9" t="s">
        <v>3807</v>
      </c>
      <c r="B1948" s="11">
        <f t="shared" si="120"/>
        <v>2</v>
      </c>
      <c r="C1948" s="9" t="s">
        <v>3796</v>
      </c>
      <c r="D1948" s="9" t="str">
        <f t="shared" si="121"/>
        <v>3</v>
      </c>
      <c r="E1948" s="11">
        <v>2021</v>
      </c>
      <c r="F1948" s="7">
        <f t="shared" si="122"/>
        <v>44230</v>
      </c>
      <c r="G1948" t="s">
        <v>129</v>
      </c>
      <c r="H1948" t="s">
        <v>1046</v>
      </c>
      <c r="I1948" t="s">
        <v>3741</v>
      </c>
      <c r="J1948" s="2" t="str">
        <f>IF(LEFT(G1948,7)=" Signed",MID(G1948,FIND($S$3,G1948)+9,30),IF(LEFT(G1948,8)=" Claimed",MID(G1948,FIND($S$4,G1948)+8,30),IF(LEFT(G1948,8)=" As",MID(G1948,FIND($S$5,G1948)+8,30),IF(LEFT(G1948,8)= " Traded", MID(G1948,FIND($S$6, G1948)+8,30),IF(LEFT(G1948,8)= " Drafted", MID(G1948,FIND($S$7, G1948)+8,30),IF(LEFT(G1948,8)= " Player", MID(G1948,FIND($S$8, G1948)+8,30),"no"))))))</f>
        <v>Orlando Magic</v>
      </c>
      <c r="K1948" t="str">
        <f t="shared" si="123"/>
        <v>Orlando Magic</v>
      </c>
    </row>
    <row r="1949" spans="1:11" x14ac:dyDescent="0.25">
      <c r="A1949" s="9" t="s">
        <v>3807</v>
      </c>
      <c r="B1949" s="11">
        <f t="shared" si="120"/>
        <v>2</v>
      </c>
      <c r="C1949" s="9" t="s">
        <v>3796</v>
      </c>
      <c r="D1949" s="9" t="str">
        <f t="shared" si="121"/>
        <v>3</v>
      </c>
      <c r="E1949" s="11">
        <v>2022</v>
      </c>
      <c r="F1949" s="7">
        <f t="shared" si="122"/>
        <v>44595</v>
      </c>
      <c r="G1949" t="s">
        <v>160</v>
      </c>
      <c r="H1949" t="s">
        <v>1118</v>
      </c>
      <c r="I1949" t="s">
        <v>3741</v>
      </c>
      <c r="J1949" s="2" t="str">
        <f>IF(LEFT(G1949,7)=" Signed",MID(G1949,FIND($S$3,G1949)+9,30),IF(LEFT(G1949,8)=" Claimed",MID(G1949,FIND($S$4,G1949)+8,30),IF(LEFT(G1949,8)=" As",MID(G1949,FIND($S$5,G1949)+8,30),IF(LEFT(G1949,8)= " Traded", MID(G1949,FIND($S$6, G1949)+8,30),IF(LEFT(G1949,8)= " Drafted", MID(G1949,FIND($S$7, G1949)+8,30),IF(LEFT(G1949,8)= " Player", MID(G1949,FIND($S$8, G1949)+8,30),"no"))))))</f>
        <v>Indiana Pacers</v>
      </c>
      <c r="K1949" t="str">
        <f t="shared" si="123"/>
        <v>Indiana Pacers</v>
      </c>
    </row>
    <row r="1950" spans="1:11" x14ac:dyDescent="0.25">
      <c r="A1950" s="9" t="s">
        <v>3807</v>
      </c>
      <c r="B1950" s="11">
        <f t="shared" si="120"/>
        <v>2</v>
      </c>
      <c r="C1950" s="9" t="s">
        <v>3798</v>
      </c>
      <c r="D1950" s="9" t="str">
        <f t="shared" si="121"/>
        <v>4</v>
      </c>
      <c r="E1950" s="11">
        <v>2012</v>
      </c>
      <c r="F1950" s="7">
        <f t="shared" si="122"/>
        <v>40943</v>
      </c>
      <c r="G1950" t="s">
        <v>295</v>
      </c>
      <c r="H1950" t="s">
        <v>69</v>
      </c>
      <c r="I1950" t="s">
        <v>3742</v>
      </c>
      <c r="J1950" s="2" t="str">
        <f>IF(LEFT(G1950,7)=" Signed",MID(G1950,FIND($S$3,G1950)+9,30),IF(LEFT(G1950,8)=" Claimed",MID(G1950,FIND($S$4,G1950)+8,30),IF(LEFT(G1950,8)=" As",MID(G1950,FIND($S$5,G1950)+8,30),IF(LEFT(G1950,8)= " Traded", MID(G1950,FIND($S$6, G1950)+8,30),IF(LEFT(G1950,8)= " Drafted", MID(G1950,FIND($S$7, G1950)+8,30),IF(LEFT(G1950,8)= " Player", MID(G1950,FIND($S$8, G1950)+8,30),"no"))))))</f>
        <v>no</v>
      </c>
      <c r="K1950" t="str">
        <f t="shared" si="123"/>
        <v>no</v>
      </c>
    </row>
    <row r="1951" spans="1:11" x14ac:dyDescent="0.25">
      <c r="A1951" s="9" t="s">
        <v>3807</v>
      </c>
      <c r="B1951" s="11">
        <f t="shared" si="120"/>
        <v>2</v>
      </c>
      <c r="C1951" s="9" t="s">
        <v>3798</v>
      </c>
      <c r="D1951" s="9" t="str">
        <f t="shared" si="121"/>
        <v>4</v>
      </c>
      <c r="E1951" s="11">
        <v>2014</v>
      </c>
      <c r="F1951" s="7">
        <f t="shared" si="122"/>
        <v>41674</v>
      </c>
      <c r="G1951" t="s">
        <v>576</v>
      </c>
      <c r="H1951" t="s">
        <v>903</v>
      </c>
      <c r="I1951" t="s">
        <v>3741</v>
      </c>
      <c r="J1951" s="2" t="str">
        <f>IF(LEFT(G1951,7)=" Signed",MID(G1951,FIND($S$3,G1951)+9,30),IF(LEFT(G1951,8)=" Claimed",MID(G1951,FIND($S$4,G1951)+8,30),IF(LEFT(G1951,8)=" As",MID(G1951,FIND($S$5,G1951)+8,30),IF(LEFT(G1951,8)= " Traded", MID(G1951,FIND($S$6, G1951)+8,30),IF(LEFT(G1951,8)= " Drafted", MID(G1951,FIND($S$7, G1951)+8,30),IF(LEFT(G1951,8)= " Player", MID(G1951,FIND($S$8, G1951)+8,30),"no"))))))</f>
        <v>New Orleans Pelicans.</v>
      </c>
      <c r="K1951" t="str">
        <f t="shared" si="123"/>
        <v>New Orleans Pelicans</v>
      </c>
    </row>
    <row r="1952" spans="1:11" x14ac:dyDescent="0.25">
      <c r="A1952" s="9" t="s">
        <v>3807</v>
      </c>
      <c r="B1952" s="11">
        <f t="shared" si="120"/>
        <v>2</v>
      </c>
      <c r="C1952" s="9" t="s">
        <v>3798</v>
      </c>
      <c r="D1952" s="9" t="str">
        <f t="shared" si="121"/>
        <v>4</v>
      </c>
      <c r="E1952" s="11">
        <v>2017</v>
      </c>
      <c r="F1952" s="7">
        <f t="shared" si="122"/>
        <v>42770</v>
      </c>
      <c r="G1952" t="s">
        <v>913</v>
      </c>
      <c r="H1952" t="s">
        <v>553</v>
      </c>
      <c r="I1952" t="s">
        <v>3747</v>
      </c>
      <c r="J1952" s="2" t="str">
        <f>IF(LEFT(G1952,7)=" Signed",MID(G1952,FIND($S$3,G1952)+9,30),IF(LEFT(G1952,8)=" Claimed",MID(G1952,FIND($S$4,G1952)+8,30),IF(LEFT(G1952,8)=" As",MID(G1952,FIND($S$5,G1952)+8,30),IF(LEFT(G1952,8)= " Traded", MID(G1952,FIND($S$6, G1952)+8,30),IF(LEFT(G1952,8)= " Drafted", MID(G1952,FIND($S$7, G1952)+8,30),IF(LEFT(G1952,8)= " Player", MID(G1952,FIND($S$8, G1952)+8,30),"no"))))))</f>
        <v>no</v>
      </c>
      <c r="K1952" t="str">
        <f t="shared" si="123"/>
        <v>no</v>
      </c>
    </row>
    <row r="1953" spans="1:11" x14ac:dyDescent="0.25">
      <c r="A1953" s="9" t="s">
        <v>3807</v>
      </c>
      <c r="B1953" s="11">
        <f t="shared" si="120"/>
        <v>2</v>
      </c>
      <c r="C1953" s="9" t="s">
        <v>3798</v>
      </c>
      <c r="D1953" s="9" t="str">
        <f t="shared" si="121"/>
        <v>4</v>
      </c>
      <c r="E1953" s="11">
        <v>2017</v>
      </c>
      <c r="F1953" s="7">
        <f t="shared" si="122"/>
        <v>42770</v>
      </c>
      <c r="G1953" t="s">
        <v>301</v>
      </c>
      <c r="H1953" t="s">
        <v>37</v>
      </c>
      <c r="I1953" t="s">
        <v>3741</v>
      </c>
      <c r="J1953" s="2" t="str">
        <f>IF(LEFT(G1953,7)=" Signed",MID(G1953,FIND($S$3,G1953)+9,30),IF(LEFT(G1953,8)=" Claimed",MID(G1953,FIND($S$4,G1953)+8,30),IF(LEFT(G1953,8)=" As",MID(G1953,FIND($S$5,G1953)+8,30),IF(LEFT(G1953,8)= " Traded", MID(G1953,FIND($S$6, G1953)+8,30),IF(LEFT(G1953,8)= " Drafted", MID(G1953,FIND($S$7, G1953)+8,30),IF(LEFT(G1953,8)= " Player", MID(G1953,FIND($S$8, G1953)+8,30),"no"))))))</f>
        <v>Golden State Warriors.</v>
      </c>
      <c r="K1953" t="str">
        <f t="shared" si="123"/>
        <v>Golden State Warriors</v>
      </c>
    </row>
    <row r="1954" spans="1:11" x14ac:dyDescent="0.25">
      <c r="A1954" s="9" t="s">
        <v>3807</v>
      </c>
      <c r="B1954" s="11">
        <f t="shared" si="120"/>
        <v>2</v>
      </c>
      <c r="C1954" s="9" t="s">
        <v>3798</v>
      </c>
      <c r="D1954" s="9" t="str">
        <f t="shared" si="121"/>
        <v>4</v>
      </c>
      <c r="E1954" s="11">
        <v>2019</v>
      </c>
      <c r="F1954" s="7">
        <f t="shared" si="122"/>
        <v>43500</v>
      </c>
      <c r="G1954" t="s">
        <v>1554</v>
      </c>
      <c r="H1954" t="s">
        <v>1065</v>
      </c>
      <c r="I1954" t="s">
        <v>3752</v>
      </c>
      <c r="J1954" s="2" t="str">
        <f>IF(LEFT(G1954,7)=" Signed",MID(G1954,FIND($S$3,G1954)+9,30),IF(LEFT(G1954,8)=" Claimed",MID(G1954,FIND($S$4,G1954)+8,30),IF(LEFT(G1954,8)=" As",MID(G1954,FIND($S$5,G1954)+8,30),IF(LEFT(G1954,8)= " Traded", MID(G1954,FIND($S$6, G1954)+8,30),IF(LEFT(G1954,8)= " Drafted", MID(G1954,FIND($S$7, G1954)+8,30),IF(LEFT(G1954,8)= " Player", MID(G1954,FIND($S$8, G1954)+8,30),"no"))))))</f>
        <v>no</v>
      </c>
      <c r="K1954" t="str">
        <f t="shared" si="123"/>
        <v>no</v>
      </c>
    </row>
    <row r="1955" spans="1:11" x14ac:dyDescent="0.25">
      <c r="A1955" s="9" t="s">
        <v>3807</v>
      </c>
      <c r="B1955" s="11">
        <f t="shared" si="120"/>
        <v>2</v>
      </c>
      <c r="C1955" s="9" t="s">
        <v>3798</v>
      </c>
      <c r="D1955" s="9" t="str">
        <f t="shared" si="121"/>
        <v>4</v>
      </c>
      <c r="E1955" s="11">
        <v>2019</v>
      </c>
      <c r="F1955" s="7">
        <f t="shared" si="122"/>
        <v>43500</v>
      </c>
      <c r="G1955" t="s">
        <v>1555</v>
      </c>
      <c r="H1955" t="s">
        <v>1556</v>
      </c>
      <c r="I1955" t="s">
        <v>3752</v>
      </c>
      <c r="J1955" s="2" t="str">
        <f>IF(LEFT(G1955,7)=" Signed",MID(G1955,FIND($S$3,G1955)+9,30),IF(LEFT(G1955,8)=" Claimed",MID(G1955,FIND($S$4,G1955)+8,30),IF(LEFT(G1955,8)=" As",MID(G1955,FIND($S$5,G1955)+8,30),IF(LEFT(G1955,8)= " Traded", MID(G1955,FIND($S$6, G1955)+8,30),IF(LEFT(G1955,8)= " Drafted", MID(G1955,FIND($S$7, G1955)+8,30),IF(LEFT(G1955,8)= " Player", MID(G1955,FIND($S$8, G1955)+8,30),"no"))))))</f>
        <v>no</v>
      </c>
      <c r="K1955" t="str">
        <f t="shared" si="123"/>
        <v>no</v>
      </c>
    </row>
    <row r="1956" spans="1:11" x14ac:dyDescent="0.25">
      <c r="A1956" s="9" t="s">
        <v>3807</v>
      </c>
      <c r="B1956" s="11">
        <f t="shared" si="120"/>
        <v>2</v>
      </c>
      <c r="C1956" s="9" t="s">
        <v>3798</v>
      </c>
      <c r="D1956" s="9" t="str">
        <f t="shared" si="121"/>
        <v>4</v>
      </c>
      <c r="E1956" s="11">
        <v>2019</v>
      </c>
      <c r="F1956" s="7">
        <f t="shared" si="122"/>
        <v>43500</v>
      </c>
      <c r="G1956" t="s">
        <v>1557</v>
      </c>
      <c r="H1956" t="s">
        <v>666</v>
      </c>
      <c r="I1956" t="s">
        <v>3752</v>
      </c>
      <c r="J1956" s="2" t="str">
        <f>IF(LEFT(G1956,7)=" Signed",MID(G1956,FIND($S$3,G1956)+9,30),IF(LEFT(G1956,8)=" Claimed",MID(G1956,FIND($S$4,G1956)+8,30),IF(LEFT(G1956,8)=" As",MID(G1956,FIND($S$5,G1956)+8,30),IF(LEFT(G1956,8)= " Traded", MID(G1956,FIND($S$6, G1956)+8,30),IF(LEFT(G1956,8)= " Drafted", MID(G1956,FIND($S$7, G1956)+8,30),IF(LEFT(G1956,8)= " Player", MID(G1956,FIND($S$8, G1956)+8,30),"no"))))))</f>
        <v>no</v>
      </c>
      <c r="K1956" t="str">
        <f t="shared" si="123"/>
        <v>no</v>
      </c>
    </row>
    <row r="1957" spans="1:11" x14ac:dyDescent="0.25">
      <c r="A1957" s="9" t="s">
        <v>3807</v>
      </c>
      <c r="B1957" s="11">
        <f t="shared" si="120"/>
        <v>2</v>
      </c>
      <c r="C1957" s="9" t="s">
        <v>3798</v>
      </c>
      <c r="D1957" s="9" t="str">
        <f t="shared" si="121"/>
        <v>4</v>
      </c>
      <c r="E1957" s="11">
        <v>2019</v>
      </c>
      <c r="F1957" s="7">
        <f t="shared" si="122"/>
        <v>43500</v>
      </c>
      <c r="G1957" t="s">
        <v>1166</v>
      </c>
      <c r="H1957" t="s">
        <v>316</v>
      </c>
      <c r="I1957" t="s">
        <v>3744</v>
      </c>
      <c r="J1957" s="2" t="str">
        <f>IF(LEFT(G1957,7)=" Signed",MID(G1957,FIND($S$3,G1957)+9,30),IF(LEFT(G1957,8)=" Claimed",MID(G1957,FIND($S$4,G1957)+8,30),IF(LEFT(G1957,8)=" As",MID(G1957,FIND($S$5,G1957)+8,30),IF(LEFT(G1957,8)= " Traded", MID(G1957,FIND($S$6, G1957)+8,30),IF(LEFT(G1957,8)= " Drafted", MID(G1957,FIND($S$7, G1957)+8,30),IF(LEFT(G1957,8)= " Player", MID(G1957,FIND($S$8, G1957)+8,30),"no"))))))</f>
        <v>no</v>
      </c>
      <c r="K1957" t="str">
        <f t="shared" si="123"/>
        <v>no</v>
      </c>
    </row>
    <row r="1958" spans="1:11" x14ac:dyDescent="0.25">
      <c r="A1958" s="9" t="s">
        <v>3807</v>
      </c>
      <c r="B1958" s="11">
        <f t="shared" si="120"/>
        <v>2</v>
      </c>
      <c r="C1958" s="9" t="s">
        <v>3798</v>
      </c>
      <c r="D1958" s="9" t="str">
        <f t="shared" si="121"/>
        <v>4</v>
      </c>
      <c r="E1958" s="11">
        <v>2019</v>
      </c>
      <c r="F1958" s="7">
        <f t="shared" si="122"/>
        <v>43500</v>
      </c>
      <c r="G1958" t="s">
        <v>26</v>
      </c>
      <c r="H1958" t="s">
        <v>316</v>
      </c>
      <c r="I1958" t="s">
        <v>3741</v>
      </c>
      <c r="J1958" s="2" t="str">
        <f>IF(LEFT(G1958,7)=" Signed",MID(G1958,FIND($S$3,G1958)+9,30),IF(LEFT(G1958,8)=" Claimed",MID(G1958,FIND($S$4,G1958)+8,30),IF(LEFT(G1958,8)=" As",MID(G1958,FIND($S$5,G1958)+8,30),IF(LEFT(G1958,8)= " Traded", MID(G1958,FIND($S$6, G1958)+8,30),IF(LEFT(G1958,8)= " Drafted", MID(G1958,FIND($S$7, G1958)+8,30),IF(LEFT(G1958,8)= " Player", MID(G1958,FIND($S$8, G1958)+8,30),"no"))))))</f>
        <v>Brooklyn Nets.</v>
      </c>
      <c r="K1958" t="str">
        <f t="shared" si="123"/>
        <v>Brooklyn Nets</v>
      </c>
    </row>
    <row r="1959" spans="1:11" x14ac:dyDescent="0.25">
      <c r="A1959" s="9" t="s">
        <v>3807</v>
      </c>
      <c r="B1959" s="11">
        <f t="shared" si="120"/>
        <v>2</v>
      </c>
      <c r="C1959" s="9" t="s">
        <v>3798</v>
      </c>
      <c r="D1959" s="9" t="str">
        <f t="shared" si="121"/>
        <v>4</v>
      </c>
      <c r="E1959" s="11">
        <v>2019</v>
      </c>
      <c r="F1959" s="7">
        <f t="shared" si="122"/>
        <v>43500</v>
      </c>
      <c r="G1959" t="s">
        <v>913</v>
      </c>
      <c r="H1959" t="s">
        <v>316</v>
      </c>
      <c r="I1959" t="s">
        <v>3747</v>
      </c>
      <c r="J1959" s="2" t="str">
        <f>IF(LEFT(G1959,7)=" Signed",MID(G1959,FIND($S$3,G1959)+9,30),IF(LEFT(G1959,8)=" Claimed",MID(G1959,FIND($S$4,G1959)+8,30),IF(LEFT(G1959,8)=" As",MID(G1959,FIND($S$5,G1959)+8,30),IF(LEFT(G1959,8)= " Traded", MID(G1959,FIND($S$6, G1959)+8,30),IF(LEFT(G1959,8)= " Drafted", MID(G1959,FIND($S$7, G1959)+8,30),IF(LEFT(G1959,8)= " Player", MID(G1959,FIND($S$8, G1959)+8,30),"no"))))))</f>
        <v>no</v>
      </c>
      <c r="K1959" t="str">
        <f t="shared" si="123"/>
        <v>no</v>
      </c>
    </row>
    <row r="1960" spans="1:11" x14ac:dyDescent="0.25">
      <c r="A1960" s="9" t="s">
        <v>3807</v>
      </c>
      <c r="B1960" s="11">
        <f t="shared" si="120"/>
        <v>2</v>
      </c>
      <c r="C1960" s="9" t="s">
        <v>3798</v>
      </c>
      <c r="D1960" s="9" t="str">
        <f t="shared" si="121"/>
        <v>4</v>
      </c>
      <c r="E1960" s="11">
        <v>2019</v>
      </c>
      <c r="F1960" s="7">
        <f t="shared" si="122"/>
        <v>43500</v>
      </c>
      <c r="G1960" t="s">
        <v>286</v>
      </c>
      <c r="H1960" t="s">
        <v>635</v>
      </c>
      <c r="I1960" t="s">
        <v>3742</v>
      </c>
      <c r="J1960" s="2" t="str">
        <f>IF(LEFT(G1960,7)=" Signed",MID(G1960,FIND($S$3,G1960)+9,30),IF(LEFT(G1960,8)=" Claimed",MID(G1960,FIND($S$4,G1960)+8,30),IF(LEFT(G1960,8)=" As",MID(G1960,FIND($S$5,G1960)+8,30),IF(LEFT(G1960,8)= " Traded", MID(G1960,FIND($S$6, G1960)+8,30),IF(LEFT(G1960,8)= " Drafted", MID(G1960,FIND($S$7, G1960)+8,30),IF(LEFT(G1960,8)= " Player", MID(G1960,FIND($S$8, G1960)+8,30),"no"))))))</f>
        <v>no</v>
      </c>
      <c r="K1960" t="str">
        <f t="shared" si="123"/>
        <v>no</v>
      </c>
    </row>
    <row r="1961" spans="1:11" x14ac:dyDescent="0.25">
      <c r="A1961" s="9" t="s">
        <v>3807</v>
      </c>
      <c r="B1961" s="11">
        <f t="shared" si="120"/>
        <v>2</v>
      </c>
      <c r="C1961" s="9" t="s">
        <v>3798</v>
      </c>
      <c r="D1961" s="9" t="str">
        <f t="shared" si="121"/>
        <v>4</v>
      </c>
      <c r="E1961" s="11">
        <v>2019</v>
      </c>
      <c r="F1961" s="7">
        <f t="shared" si="122"/>
        <v>43500</v>
      </c>
      <c r="G1961" t="s">
        <v>1558</v>
      </c>
      <c r="H1961" t="s">
        <v>838</v>
      </c>
      <c r="I1961" t="s">
        <v>3752</v>
      </c>
      <c r="J1961" s="2" t="str">
        <f>IF(LEFT(G1961,7)=" Signed",MID(G1961,FIND($S$3,G1961)+9,30),IF(LEFT(G1961,8)=" Claimed",MID(G1961,FIND($S$4,G1961)+8,30),IF(LEFT(G1961,8)=" As",MID(G1961,FIND($S$5,G1961)+8,30),IF(LEFT(G1961,8)= " Traded", MID(G1961,FIND($S$6, G1961)+8,30),IF(LEFT(G1961,8)= " Drafted", MID(G1961,FIND($S$7, G1961)+8,30),IF(LEFT(G1961,8)= " Player", MID(G1961,FIND($S$8, G1961)+8,30),"no"))))))</f>
        <v>no</v>
      </c>
      <c r="K1961" t="str">
        <f t="shared" si="123"/>
        <v>no</v>
      </c>
    </row>
    <row r="1962" spans="1:11" x14ac:dyDescent="0.25">
      <c r="A1962" s="9" t="s">
        <v>3807</v>
      </c>
      <c r="B1962" s="11">
        <f t="shared" si="120"/>
        <v>2</v>
      </c>
      <c r="C1962" s="9" t="s">
        <v>3798</v>
      </c>
      <c r="D1962" s="9" t="str">
        <f t="shared" si="121"/>
        <v>4</v>
      </c>
      <c r="E1962" s="11">
        <v>2020</v>
      </c>
      <c r="F1962" s="7">
        <f t="shared" si="122"/>
        <v>43865</v>
      </c>
      <c r="G1962" t="s">
        <v>1559</v>
      </c>
      <c r="H1962" t="s">
        <v>437</v>
      </c>
      <c r="I1962" t="s">
        <v>3744</v>
      </c>
      <c r="J1962" s="2" t="str">
        <f>IF(LEFT(G1962,7)=" Signed",MID(G1962,FIND($S$3,G1962)+9,30),IF(LEFT(G1962,8)=" Claimed",MID(G1962,FIND($S$4,G1962)+8,30),IF(LEFT(G1962,8)=" As",MID(G1962,FIND($S$5,G1962)+8,30),IF(LEFT(G1962,8)= " Traded", MID(G1962,FIND($S$6, G1962)+8,30),IF(LEFT(G1962,8)= " Drafted", MID(G1962,FIND($S$7, G1962)+8,30),IF(LEFT(G1962,8)= " Player", MID(G1962,FIND($S$8, G1962)+8,30),"no"))))))</f>
        <v>no</v>
      </c>
      <c r="K1962" t="str">
        <f t="shared" si="123"/>
        <v>no</v>
      </c>
    </row>
    <row r="1963" spans="1:11" x14ac:dyDescent="0.25">
      <c r="A1963" s="9" t="s">
        <v>3807</v>
      </c>
      <c r="B1963" s="11">
        <f t="shared" si="120"/>
        <v>2</v>
      </c>
      <c r="C1963" s="9" t="s">
        <v>3798</v>
      </c>
      <c r="D1963" s="9" t="str">
        <f t="shared" si="121"/>
        <v>4</v>
      </c>
      <c r="E1963" s="11">
        <v>2020</v>
      </c>
      <c r="F1963" s="7">
        <f t="shared" si="122"/>
        <v>43865</v>
      </c>
      <c r="G1963" t="s">
        <v>100</v>
      </c>
      <c r="H1963" t="s">
        <v>966</v>
      </c>
      <c r="I1963" t="s">
        <v>3747</v>
      </c>
      <c r="J1963" s="2" t="str">
        <f>IF(LEFT(G1963,7)=" Signed",MID(G1963,FIND($S$3,G1963)+9,30),IF(LEFT(G1963,8)=" Claimed",MID(G1963,FIND($S$4,G1963)+8,30),IF(LEFT(G1963,8)=" As",MID(G1963,FIND($S$5,G1963)+8,30),IF(LEFT(G1963,8)= " Traded", MID(G1963,FIND($S$6, G1963)+8,30),IF(LEFT(G1963,8)= " Drafted", MID(G1963,FIND($S$7, G1963)+8,30),IF(LEFT(G1963,8)= " Player", MID(G1963,FIND($S$8, G1963)+8,30),"no"))))))</f>
        <v>no</v>
      </c>
      <c r="K1963" t="str">
        <f t="shared" si="123"/>
        <v>no</v>
      </c>
    </row>
    <row r="1964" spans="1:11" x14ac:dyDescent="0.25">
      <c r="A1964" s="9" t="s">
        <v>3807</v>
      </c>
      <c r="B1964" s="11">
        <f t="shared" si="120"/>
        <v>2</v>
      </c>
      <c r="C1964" s="9" t="s">
        <v>3798</v>
      </c>
      <c r="D1964" s="9" t="str">
        <f t="shared" si="121"/>
        <v>4</v>
      </c>
      <c r="E1964" s="11">
        <v>2021</v>
      </c>
      <c r="F1964" s="7">
        <f t="shared" si="122"/>
        <v>44231</v>
      </c>
      <c r="G1964" t="s">
        <v>34</v>
      </c>
      <c r="H1964" t="s">
        <v>928</v>
      </c>
      <c r="I1964" t="s">
        <v>3744</v>
      </c>
      <c r="J1964" s="2" t="str">
        <f>IF(LEFT(G1964,7)=" Signed",MID(G1964,FIND($S$3,G1964)+9,30),IF(LEFT(G1964,8)=" Claimed",MID(G1964,FIND($S$4,G1964)+8,30),IF(LEFT(G1964,8)=" As",MID(G1964,FIND($S$5,G1964)+8,30),IF(LEFT(G1964,8)= " Traded", MID(G1964,FIND($S$6, G1964)+8,30),IF(LEFT(G1964,8)= " Drafted", MID(G1964,FIND($S$7, G1964)+8,30),IF(LEFT(G1964,8)= " Player", MID(G1964,FIND($S$8, G1964)+8,30),"no"))))))</f>
        <v>no</v>
      </c>
      <c r="K1964" t="str">
        <f t="shared" si="123"/>
        <v>no</v>
      </c>
    </row>
    <row r="1965" spans="1:11" x14ac:dyDescent="0.25">
      <c r="A1965" s="9" t="s">
        <v>3807</v>
      </c>
      <c r="B1965" s="11">
        <f t="shared" si="120"/>
        <v>2</v>
      </c>
      <c r="C1965" s="9" t="s">
        <v>3798</v>
      </c>
      <c r="D1965" s="9" t="str">
        <f t="shared" si="121"/>
        <v>4</v>
      </c>
      <c r="E1965" s="11">
        <v>2022</v>
      </c>
      <c r="F1965" s="7">
        <f t="shared" si="122"/>
        <v>44596</v>
      </c>
      <c r="G1965" t="s">
        <v>1560</v>
      </c>
      <c r="H1965" t="s">
        <v>772</v>
      </c>
      <c r="J1965" s="2" t="str">
        <f>IF(LEFT(G1965,7)=" Signed",MID(G1965,FIND($S$3,G1965)+9,30),IF(LEFT(G1965,8)=" Claimed",MID(G1965,FIND($S$4,G1965)+8,30),IF(LEFT(G1965,8)=" As",MID(G1965,FIND($S$5,G1965)+8,30),IF(LEFT(G1965,8)= " Traded", MID(G1965,FIND($S$6, G1965)+8,30),IF(LEFT(G1965,8)= " Drafted", MID(G1965,FIND($S$7, G1965)+8,30),IF(LEFT(G1965,8)= " Player", MID(G1965,FIND($S$8, G1965)+8,30),"no"))))))</f>
        <v>no</v>
      </c>
      <c r="K1965" t="str">
        <f t="shared" si="123"/>
        <v>no</v>
      </c>
    </row>
    <row r="1966" spans="1:11" x14ac:dyDescent="0.25">
      <c r="A1966" s="9" t="s">
        <v>3807</v>
      </c>
      <c r="B1966" s="11">
        <f t="shared" si="120"/>
        <v>2</v>
      </c>
      <c r="C1966" s="9" t="s">
        <v>3798</v>
      </c>
      <c r="D1966" s="9" t="str">
        <f t="shared" si="121"/>
        <v>4</v>
      </c>
      <c r="E1966" s="11">
        <v>2022</v>
      </c>
      <c r="F1966" s="7">
        <f t="shared" si="122"/>
        <v>44596</v>
      </c>
      <c r="G1966" t="s">
        <v>1561</v>
      </c>
      <c r="H1966" t="s">
        <v>841</v>
      </c>
      <c r="J1966" s="2" t="str">
        <f>IF(LEFT(G1966,7)=" Signed",MID(G1966,FIND($S$3,G1966)+9,30),IF(LEFT(G1966,8)=" Claimed",MID(G1966,FIND($S$4,G1966)+8,30),IF(LEFT(G1966,8)=" As",MID(G1966,FIND($S$5,G1966)+8,30),IF(LEFT(G1966,8)= " Traded", MID(G1966,FIND($S$6, G1966)+8,30),IF(LEFT(G1966,8)= " Drafted", MID(G1966,FIND($S$7, G1966)+8,30),IF(LEFT(G1966,8)= " Player", MID(G1966,FIND($S$8, G1966)+8,30),"no"))))))</f>
        <v>no</v>
      </c>
      <c r="K1966" t="str">
        <f t="shared" si="123"/>
        <v>no</v>
      </c>
    </row>
    <row r="1967" spans="1:11" x14ac:dyDescent="0.25">
      <c r="A1967" s="9" t="s">
        <v>3807</v>
      </c>
      <c r="B1967" s="11">
        <f t="shared" si="120"/>
        <v>2</v>
      </c>
      <c r="C1967" s="9" t="s">
        <v>3798</v>
      </c>
      <c r="D1967" s="9" t="str">
        <f t="shared" si="121"/>
        <v>4</v>
      </c>
      <c r="E1967" s="11">
        <v>2022</v>
      </c>
      <c r="F1967" s="7">
        <f t="shared" si="122"/>
        <v>44596</v>
      </c>
      <c r="G1967" t="s">
        <v>208</v>
      </c>
      <c r="H1967" t="s">
        <v>1045</v>
      </c>
      <c r="I1967" t="s">
        <v>3741</v>
      </c>
      <c r="J1967" s="2" t="str">
        <f>IF(LEFT(G1967,7)=" Signed",MID(G1967,FIND($S$3,G1967)+9,30),IF(LEFT(G1967,8)=" Claimed",MID(G1967,FIND($S$4,G1967)+8,30),IF(LEFT(G1967,8)=" As",MID(G1967,FIND($S$5,G1967)+8,30),IF(LEFT(G1967,8)= " Traded", MID(G1967,FIND($S$6, G1967)+8,30),IF(LEFT(G1967,8)= " Drafted", MID(G1967,FIND($S$7, G1967)+8,30),IF(LEFT(G1967,8)= " Player", MID(G1967,FIND($S$8, G1967)+8,30),"no"))))))</f>
        <v>New Orleans Pelicans.</v>
      </c>
      <c r="K1967" t="str">
        <f t="shared" si="123"/>
        <v>New Orleans Pelicans</v>
      </c>
    </row>
    <row r="1968" spans="1:11" x14ac:dyDescent="0.25">
      <c r="A1968" s="9" t="s">
        <v>3807</v>
      </c>
      <c r="B1968" s="11">
        <f t="shared" si="120"/>
        <v>2</v>
      </c>
      <c r="C1968" s="9" t="s">
        <v>3798</v>
      </c>
      <c r="D1968" s="9" t="str">
        <f t="shared" si="121"/>
        <v>4</v>
      </c>
      <c r="E1968" s="11">
        <v>2022</v>
      </c>
      <c r="F1968" s="7">
        <f t="shared" si="122"/>
        <v>44596</v>
      </c>
      <c r="G1968" t="s">
        <v>1562</v>
      </c>
      <c r="H1968" t="s">
        <v>504</v>
      </c>
      <c r="J1968" s="2" t="str">
        <f>IF(LEFT(G1968,7)=" Signed",MID(G1968,FIND($S$3,G1968)+9,30),IF(LEFT(G1968,8)=" Claimed",MID(G1968,FIND($S$4,G1968)+8,30),IF(LEFT(G1968,8)=" As",MID(G1968,FIND($S$5,G1968)+8,30),IF(LEFT(G1968,8)= " Traded", MID(G1968,FIND($S$6, G1968)+8,30),IF(LEFT(G1968,8)= " Drafted", MID(G1968,FIND($S$7, G1968)+8,30),IF(LEFT(G1968,8)= " Player", MID(G1968,FIND($S$8, G1968)+8,30),"no"))))))</f>
        <v>no</v>
      </c>
      <c r="K1968" t="str">
        <f t="shared" si="123"/>
        <v>no</v>
      </c>
    </row>
    <row r="1969" spans="1:11" x14ac:dyDescent="0.25">
      <c r="A1969" s="9" t="s">
        <v>3807</v>
      </c>
      <c r="B1969" s="11">
        <f t="shared" si="120"/>
        <v>2</v>
      </c>
      <c r="C1969" s="9" t="s">
        <v>3798</v>
      </c>
      <c r="D1969" s="9" t="str">
        <f t="shared" si="121"/>
        <v>4</v>
      </c>
      <c r="E1969" s="11">
        <v>2022</v>
      </c>
      <c r="F1969" s="7">
        <f t="shared" si="122"/>
        <v>44596</v>
      </c>
      <c r="G1969" t="s">
        <v>22</v>
      </c>
      <c r="H1969" t="s">
        <v>324</v>
      </c>
      <c r="I1969" t="s">
        <v>3741</v>
      </c>
      <c r="J1969" s="2" t="str">
        <f>IF(LEFT(G1969,7)=" Signed",MID(G1969,FIND($S$3,G1969)+9,30),IF(LEFT(G1969,8)=" Claimed",MID(G1969,FIND($S$4,G1969)+8,30),IF(LEFT(G1969,8)=" As",MID(G1969,FIND($S$5,G1969)+8,30),IF(LEFT(G1969,8)= " Traded", MID(G1969,FIND($S$6, G1969)+8,30),IF(LEFT(G1969,8)= " Drafted", MID(G1969,FIND($S$7, G1969)+8,30),IF(LEFT(G1969,8)= " Player", MID(G1969,FIND($S$8, G1969)+8,30),"no"))))))</f>
        <v>Indiana Pacers.</v>
      </c>
      <c r="K1969" t="str">
        <f t="shared" si="123"/>
        <v>Indiana Pacers</v>
      </c>
    </row>
    <row r="1970" spans="1:11" x14ac:dyDescent="0.25">
      <c r="A1970" s="9" t="s">
        <v>3807</v>
      </c>
      <c r="B1970" s="11">
        <f t="shared" si="120"/>
        <v>2</v>
      </c>
      <c r="C1970" s="9" t="s">
        <v>3798</v>
      </c>
      <c r="D1970" s="9" t="str">
        <f t="shared" si="121"/>
        <v>4</v>
      </c>
      <c r="E1970" s="11">
        <v>2022</v>
      </c>
      <c r="F1970" s="7">
        <f t="shared" si="122"/>
        <v>44596</v>
      </c>
      <c r="G1970" t="s">
        <v>1563</v>
      </c>
      <c r="H1970" t="s">
        <v>785</v>
      </c>
      <c r="J1970" s="2" t="str">
        <f>IF(LEFT(G1970,7)=" Signed",MID(G1970,FIND($S$3,G1970)+9,30),IF(LEFT(G1970,8)=" Claimed",MID(G1970,FIND($S$4,G1970)+8,30),IF(LEFT(G1970,8)=" As",MID(G1970,FIND($S$5,G1970)+8,30),IF(LEFT(G1970,8)= " Traded", MID(G1970,FIND($S$6, G1970)+8,30),IF(LEFT(G1970,8)= " Drafted", MID(G1970,FIND($S$7, G1970)+8,30),IF(LEFT(G1970,8)= " Player", MID(G1970,FIND($S$8, G1970)+8,30),"no"))))))</f>
        <v>no</v>
      </c>
      <c r="K1970" t="str">
        <f t="shared" si="123"/>
        <v>no</v>
      </c>
    </row>
    <row r="1971" spans="1:11" x14ac:dyDescent="0.25">
      <c r="A1971" s="9" t="s">
        <v>3807</v>
      </c>
      <c r="B1971" s="11">
        <f t="shared" si="120"/>
        <v>2</v>
      </c>
      <c r="C1971" s="9" t="s">
        <v>3798</v>
      </c>
      <c r="D1971" s="9" t="str">
        <f t="shared" si="121"/>
        <v>4</v>
      </c>
      <c r="E1971" s="11">
        <v>2022</v>
      </c>
      <c r="F1971" s="7">
        <f t="shared" si="122"/>
        <v>44596</v>
      </c>
      <c r="G1971" t="s">
        <v>208</v>
      </c>
      <c r="H1971" t="s">
        <v>1564</v>
      </c>
      <c r="I1971" t="s">
        <v>3741</v>
      </c>
      <c r="J1971" s="2" t="str">
        <f>IF(LEFT(G1971,7)=" Signed",MID(G1971,FIND($S$3,G1971)+9,30),IF(LEFT(G1971,8)=" Claimed",MID(G1971,FIND($S$4,G1971)+8,30),IF(LEFT(G1971,8)=" As",MID(G1971,FIND($S$5,G1971)+8,30),IF(LEFT(G1971,8)= " Traded", MID(G1971,FIND($S$6, G1971)+8,30),IF(LEFT(G1971,8)= " Drafted", MID(G1971,FIND($S$7, G1971)+8,30),IF(LEFT(G1971,8)= " Player", MID(G1971,FIND($S$8, G1971)+8,30),"no"))))))</f>
        <v>New Orleans Pelicans.</v>
      </c>
      <c r="K1971" t="str">
        <f t="shared" si="123"/>
        <v>New Orleans Pelicans</v>
      </c>
    </row>
    <row r="1972" spans="1:11" x14ac:dyDescent="0.25">
      <c r="A1972" s="9" t="s">
        <v>3807</v>
      </c>
      <c r="B1972" s="11">
        <f t="shared" si="120"/>
        <v>2</v>
      </c>
      <c r="C1972" s="9" t="s">
        <v>3798</v>
      </c>
      <c r="D1972" s="9" t="str">
        <f t="shared" si="121"/>
        <v>4</v>
      </c>
      <c r="E1972" s="11">
        <v>2022</v>
      </c>
      <c r="F1972" s="7">
        <f t="shared" si="122"/>
        <v>44596</v>
      </c>
      <c r="G1972" t="s">
        <v>1565</v>
      </c>
      <c r="H1972" t="s">
        <v>1566</v>
      </c>
      <c r="I1972" t="s">
        <v>3752</v>
      </c>
      <c r="J1972" s="2" t="str">
        <f>IF(LEFT(G1972,7)=" Signed",MID(G1972,FIND($S$3,G1972)+9,30),IF(LEFT(G1972,8)=" Claimed",MID(G1972,FIND($S$4,G1972)+8,30),IF(LEFT(G1972,8)=" As",MID(G1972,FIND($S$5,G1972)+8,30),IF(LEFT(G1972,8)= " Traded", MID(G1972,FIND($S$6, G1972)+8,30),IF(LEFT(G1972,8)= " Drafted", MID(G1972,FIND($S$7, G1972)+8,30),IF(LEFT(G1972,8)= " Player", MID(G1972,FIND($S$8, G1972)+8,30),"no"))))))</f>
        <v>no</v>
      </c>
      <c r="K1972" t="str">
        <f t="shared" si="123"/>
        <v>no</v>
      </c>
    </row>
    <row r="1973" spans="1:11" x14ac:dyDescent="0.25">
      <c r="A1973" s="9" t="s">
        <v>3807</v>
      </c>
      <c r="B1973" s="11">
        <f t="shared" si="120"/>
        <v>2</v>
      </c>
      <c r="C1973" s="9" t="s">
        <v>3798</v>
      </c>
      <c r="D1973" s="9" t="str">
        <f t="shared" si="121"/>
        <v>4</v>
      </c>
      <c r="E1973" s="11">
        <v>2022</v>
      </c>
      <c r="F1973" s="7">
        <f t="shared" si="122"/>
        <v>44596</v>
      </c>
      <c r="G1973" t="s">
        <v>979</v>
      </c>
      <c r="H1973" t="s">
        <v>1045</v>
      </c>
      <c r="I1973" t="s">
        <v>3744</v>
      </c>
      <c r="J1973" s="2" t="str">
        <f>IF(LEFT(G1973,7)=" Signed",MID(G1973,FIND($S$3,G1973)+9,30),IF(LEFT(G1973,8)=" Claimed",MID(G1973,FIND($S$4,G1973)+8,30),IF(LEFT(G1973,8)=" As",MID(G1973,FIND($S$5,G1973)+8,30),IF(LEFT(G1973,8)= " Traded", MID(G1973,FIND($S$6, G1973)+8,30),IF(LEFT(G1973,8)= " Drafted", MID(G1973,FIND($S$7, G1973)+8,30),IF(LEFT(G1973,8)= " Player", MID(G1973,FIND($S$8, G1973)+8,30),"no"))))))</f>
        <v>no</v>
      </c>
      <c r="K1973" t="str">
        <f t="shared" si="123"/>
        <v>no</v>
      </c>
    </row>
    <row r="1974" spans="1:11" x14ac:dyDescent="0.25">
      <c r="A1974" s="9" t="s">
        <v>3807</v>
      </c>
      <c r="B1974" s="11">
        <f t="shared" si="120"/>
        <v>2</v>
      </c>
      <c r="C1974" s="9" t="s">
        <v>3799</v>
      </c>
      <c r="D1974" s="9" t="str">
        <f t="shared" si="121"/>
        <v>5</v>
      </c>
      <c r="E1974" s="11">
        <v>2007</v>
      </c>
      <c r="F1974" s="7">
        <f t="shared" si="122"/>
        <v>39118</v>
      </c>
      <c r="G1974" t="s">
        <v>1567</v>
      </c>
      <c r="H1974" t="s">
        <v>333</v>
      </c>
      <c r="I1974" t="s">
        <v>3747</v>
      </c>
      <c r="J1974" s="2" t="str">
        <f>IF(LEFT(G1974,7)=" Signed",MID(G1974,FIND($S$3,G1974)+9,30),IF(LEFT(G1974,8)=" Claimed",MID(G1974,FIND($S$4,G1974)+8,30),IF(LEFT(G1974,8)=" As",MID(G1974,FIND($S$5,G1974)+8,30),IF(LEFT(G1974,8)= " Traded", MID(G1974,FIND($S$6, G1974)+8,30),IF(LEFT(G1974,8)= " Drafted", MID(G1974,FIND($S$7, G1974)+8,30),IF(LEFT(G1974,8)= " Player", MID(G1974,FIND($S$8, G1974)+8,30),"no"))))))</f>
        <v>no</v>
      </c>
      <c r="K1974" t="str">
        <f t="shared" si="123"/>
        <v>no</v>
      </c>
    </row>
    <row r="1975" spans="1:11" x14ac:dyDescent="0.25">
      <c r="A1975" s="9" t="s">
        <v>3807</v>
      </c>
      <c r="B1975" s="11">
        <f t="shared" si="120"/>
        <v>2</v>
      </c>
      <c r="C1975" s="9" t="s">
        <v>3799</v>
      </c>
      <c r="D1975" s="9" t="str">
        <f t="shared" si="121"/>
        <v>5</v>
      </c>
      <c r="E1975" s="11">
        <v>2015</v>
      </c>
      <c r="F1975" s="7">
        <f t="shared" si="122"/>
        <v>42040</v>
      </c>
      <c r="G1975" t="s">
        <v>3</v>
      </c>
      <c r="H1975" t="s">
        <v>114</v>
      </c>
      <c r="I1975" t="s">
        <v>3741</v>
      </c>
      <c r="J1975" s="2" t="str">
        <f>IF(LEFT(G1975,7)=" Signed",MID(G1975,FIND($S$3,G1975)+9,30),IF(LEFT(G1975,8)=" Claimed",MID(G1975,FIND($S$4,G1975)+8,30),IF(LEFT(G1975,8)=" As",MID(G1975,FIND($S$5,G1975)+8,30),IF(LEFT(G1975,8)= " Traded", MID(G1975,FIND($S$6, G1975)+8,30),IF(LEFT(G1975,8)= " Drafted", MID(G1975,FIND($S$7, G1975)+8,30),IF(LEFT(G1975,8)= " Player", MID(G1975,FIND($S$8, G1975)+8,30),"no"))))))</f>
        <v>Philadelphia 76ers.</v>
      </c>
      <c r="K1975" t="str">
        <f t="shared" si="123"/>
        <v>Philadelphia 76ers</v>
      </c>
    </row>
    <row r="1976" spans="1:11" x14ac:dyDescent="0.25">
      <c r="A1976" s="9" t="s">
        <v>3807</v>
      </c>
      <c r="B1976" s="11">
        <f t="shared" si="120"/>
        <v>2</v>
      </c>
      <c r="C1976" s="9" t="s">
        <v>3799</v>
      </c>
      <c r="D1976" s="9" t="str">
        <f t="shared" si="121"/>
        <v>5</v>
      </c>
      <c r="E1976" s="11">
        <v>2018</v>
      </c>
      <c r="F1976" s="7">
        <f t="shared" si="122"/>
        <v>43136</v>
      </c>
      <c r="G1976" t="s">
        <v>1568</v>
      </c>
      <c r="H1976" t="s">
        <v>535</v>
      </c>
      <c r="I1976" t="s">
        <v>3752</v>
      </c>
      <c r="J1976" s="2" t="str">
        <f>IF(LEFT(G1976,7)=" Signed",MID(G1976,FIND($S$3,G1976)+9,30),IF(LEFT(G1976,8)=" Claimed",MID(G1976,FIND($S$4,G1976)+8,30),IF(LEFT(G1976,8)=" As",MID(G1976,FIND($S$5,G1976)+8,30),IF(LEFT(G1976,8)= " Traded", MID(G1976,FIND($S$6, G1976)+8,30),IF(LEFT(G1976,8)= " Drafted", MID(G1976,FIND($S$7, G1976)+8,30),IF(LEFT(G1976,8)= " Player", MID(G1976,FIND($S$8, G1976)+8,30),"no"))))))</f>
        <v>no</v>
      </c>
      <c r="K1976" t="str">
        <f t="shared" si="123"/>
        <v>no</v>
      </c>
    </row>
    <row r="1977" spans="1:11" x14ac:dyDescent="0.25">
      <c r="A1977" s="9" t="s">
        <v>3807</v>
      </c>
      <c r="B1977" s="11">
        <f t="shared" si="120"/>
        <v>2</v>
      </c>
      <c r="C1977" s="9" t="s">
        <v>3799</v>
      </c>
      <c r="D1977" s="9" t="str">
        <f t="shared" si="121"/>
        <v>5</v>
      </c>
      <c r="E1977" s="11">
        <v>2018</v>
      </c>
      <c r="F1977" s="7">
        <f t="shared" si="122"/>
        <v>43136</v>
      </c>
      <c r="G1977" t="s">
        <v>1569</v>
      </c>
      <c r="H1977" t="s">
        <v>1245</v>
      </c>
      <c r="I1977" t="s">
        <v>3752</v>
      </c>
      <c r="J1977" s="2" t="str">
        <f>IF(LEFT(G1977,7)=" Signed",MID(G1977,FIND($S$3,G1977)+9,30),IF(LEFT(G1977,8)=" Claimed",MID(G1977,FIND($S$4,G1977)+8,30),IF(LEFT(G1977,8)=" As",MID(G1977,FIND($S$5,G1977)+8,30),IF(LEFT(G1977,8)= " Traded", MID(G1977,FIND($S$6, G1977)+8,30),IF(LEFT(G1977,8)= " Drafted", MID(G1977,FIND($S$7, G1977)+8,30),IF(LEFT(G1977,8)= " Player", MID(G1977,FIND($S$8, G1977)+8,30),"no"))))))</f>
        <v>no</v>
      </c>
      <c r="K1977" t="str">
        <f t="shared" si="123"/>
        <v>no</v>
      </c>
    </row>
    <row r="1978" spans="1:11" x14ac:dyDescent="0.25">
      <c r="A1978" s="9" t="s">
        <v>3807</v>
      </c>
      <c r="B1978" s="11">
        <f t="shared" si="120"/>
        <v>2</v>
      </c>
      <c r="C1978" s="9" t="s">
        <v>3799</v>
      </c>
      <c r="D1978" s="9" t="str">
        <f t="shared" si="121"/>
        <v>5</v>
      </c>
      <c r="E1978" s="11">
        <v>2018</v>
      </c>
      <c r="F1978" s="7">
        <f t="shared" si="122"/>
        <v>43136</v>
      </c>
      <c r="G1978" t="s">
        <v>189</v>
      </c>
      <c r="H1978" t="s">
        <v>76</v>
      </c>
      <c r="I1978" t="s">
        <v>3741</v>
      </c>
      <c r="J1978" s="2" t="str">
        <f>IF(LEFT(G1978,7)=" Signed",MID(G1978,FIND($S$3,G1978)+9,30),IF(LEFT(G1978,8)=" Claimed",MID(G1978,FIND($S$4,G1978)+8,30),IF(LEFT(G1978,8)=" As",MID(G1978,FIND($S$5,G1978)+8,30),IF(LEFT(G1978,8)= " Traded", MID(G1978,FIND($S$6, G1978)+8,30),IF(LEFT(G1978,8)= " Drafted", MID(G1978,FIND($S$7, G1978)+8,30),IF(LEFT(G1978,8)= " Player", MID(G1978,FIND($S$8, G1978)+8,30),"no"))))))</f>
        <v>New Orleans Pelicans</v>
      </c>
      <c r="K1978" t="str">
        <f t="shared" si="123"/>
        <v>New Orleans Pelicans</v>
      </c>
    </row>
    <row r="1979" spans="1:11" x14ac:dyDescent="0.25">
      <c r="A1979" s="9" t="s">
        <v>3807</v>
      </c>
      <c r="B1979" s="11">
        <f t="shared" si="120"/>
        <v>2</v>
      </c>
      <c r="C1979" s="9" t="s">
        <v>3799</v>
      </c>
      <c r="D1979" s="9" t="str">
        <f t="shared" si="121"/>
        <v>5</v>
      </c>
      <c r="E1979" s="11">
        <v>2018</v>
      </c>
      <c r="F1979" s="7">
        <f t="shared" si="122"/>
        <v>43136</v>
      </c>
      <c r="G1979" t="s">
        <v>1570</v>
      </c>
      <c r="H1979" t="s">
        <v>243</v>
      </c>
      <c r="I1979" t="s">
        <v>3752</v>
      </c>
      <c r="J1979" s="2" t="str">
        <f>IF(LEFT(G1979,7)=" Signed",MID(G1979,FIND($S$3,G1979)+9,30),IF(LEFT(G1979,8)=" Claimed",MID(G1979,FIND($S$4,G1979)+8,30),IF(LEFT(G1979,8)=" As",MID(G1979,FIND($S$5,G1979)+8,30),IF(LEFT(G1979,8)= " Traded", MID(G1979,FIND($S$6, G1979)+8,30),IF(LEFT(G1979,8)= " Drafted", MID(G1979,FIND($S$7, G1979)+8,30),IF(LEFT(G1979,8)= " Player", MID(G1979,FIND($S$8, G1979)+8,30),"no"))))))</f>
        <v>no</v>
      </c>
      <c r="K1979" t="str">
        <f t="shared" si="123"/>
        <v>no</v>
      </c>
    </row>
    <row r="1980" spans="1:11" x14ac:dyDescent="0.25">
      <c r="A1980" s="9" t="s">
        <v>3807</v>
      </c>
      <c r="B1980" s="11">
        <f t="shared" si="120"/>
        <v>2</v>
      </c>
      <c r="C1980" s="9" t="s">
        <v>3799</v>
      </c>
      <c r="D1980" s="9" t="str">
        <f t="shared" si="121"/>
        <v>5</v>
      </c>
      <c r="E1980" s="11">
        <v>2019</v>
      </c>
      <c r="F1980" s="7">
        <f t="shared" si="122"/>
        <v>43501</v>
      </c>
      <c r="G1980" t="s">
        <v>1166</v>
      </c>
      <c r="H1980" t="s">
        <v>1549</v>
      </c>
      <c r="I1980" t="s">
        <v>3744</v>
      </c>
      <c r="J1980" s="2" t="str">
        <f>IF(LEFT(G1980,7)=" Signed",MID(G1980,FIND($S$3,G1980)+9,30),IF(LEFT(G1980,8)=" Claimed",MID(G1980,FIND($S$4,G1980)+8,30),IF(LEFT(G1980,8)=" As",MID(G1980,FIND($S$5,G1980)+8,30),IF(LEFT(G1980,8)= " Traded", MID(G1980,FIND($S$6, G1980)+8,30),IF(LEFT(G1980,8)= " Drafted", MID(G1980,FIND($S$7, G1980)+8,30),IF(LEFT(G1980,8)= " Player", MID(G1980,FIND($S$8, G1980)+8,30),"no"))))))</f>
        <v>no</v>
      </c>
      <c r="K1980" t="str">
        <f t="shared" si="123"/>
        <v>no</v>
      </c>
    </row>
    <row r="1981" spans="1:11" x14ac:dyDescent="0.25">
      <c r="A1981" s="9" t="s">
        <v>3807</v>
      </c>
      <c r="B1981" s="11">
        <f t="shared" si="120"/>
        <v>2</v>
      </c>
      <c r="C1981" s="9" t="s">
        <v>3799</v>
      </c>
      <c r="D1981" s="9" t="str">
        <f t="shared" si="121"/>
        <v>5</v>
      </c>
      <c r="E1981" s="11">
        <v>2019</v>
      </c>
      <c r="F1981" s="7">
        <f t="shared" si="122"/>
        <v>43501</v>
      </c>
      <c r="G1981" t="s">
        <v>978</v>
      </c>
      <c r="H1981" t="s">
        <v>1571</v>
      </c>
      <c r="I1981" t="s">
        <v>3744</v>
      </c>
      <c r="J1981" s="2" t="str">
        <f>IF(LEFT(G1981,7)=" Signed",MID(G1981,FIND($S$3,G1981)+9,30),IF(LEFT(G1981,8)=" Claimed",MID(G1981,FIND($S$4,G1981)+8,30),IF(LEFT(G1981,8)=" As",MID(G1981,FIND($S$5,G1981)+8,30),IF(LEFT(G1981,8)= " Traded", MID(G1981,FIND($S$6, G1981)+8,30),IF(LEFT(G1981,8)= " Drafted", MID(G1981,FIND($S$7, G1981)+8,30),IF(LEFT(G1981,8)= " Player", MID(G1981,FIND($S$8, G1981)+8,30),"no"))))))</f>
        <v>no</v>
      </c>
      <c r="K1981" t="str">
        <f t="shared" si="123"/>
        <v>no</v>
      </c>
    </row>
    <row r="1982" spans="1:11" x14ac:dyDescent="0.25">
      <c r="A1982" s="9" t="s">
        <v>3807</v>
      </c>
      <c r="B1982" s="11">
        <f t="shared" si="120"/>
        <v>2</v>
      </c>
      <c r="C1982" s="9" t="s">
        <v>3799</v>
      </c>
      <c r="D1982" s="9" t="str">
        <f t="shared" si="121"/>
        <v>5</v>
      </c>
      <c r="E1982" s="11">
        <v>2019</v>
      </c>
      <c r="F1982" s="7">
        <f t="shared" si="122"/>
        <v>43501</v>
      </c>
      <c r="G1982" t="s">
        <v>913</v>
      </c>
      <c r="H1982" t="s">
        <v>1549</v>
      </c>
      <c r="I1982" t="s">
        <v>3747</v>
      </c>
      <c r="J1982" s="2" t="str">
        <f>IF(LEFT(G1982,7)=" Signed",MID(G1982,FIND($S$3,G1982)+9,30),IF(LEFT(G1982,8)=" Claimed",MID(G1982,FIND($S$4,G1982)+8,30),IF(LEFT(G1982,8)=" As",MID(G1982,FIND($S$5,G1982)+8,30),IF(LEFT(G1982,8)= " Traded", MID(G1982,FIND($S$6, G1982)+8,30),IF(LEFT(G1982,8)= " Drafted", MID(G1982,FIND($S$7, G1982)+8,30),IF(LEFT(G1982,8)= " Player", MID(G1982,FIND($S$8, G1982)+8,30),"no"))))))</f>
        <v>no</v>
      </c>
      <c r="K1982" t="str">
        <f t="shared" si="123"/>
        <v>no</v>
      </c>
    </row>
    <row r="1983" spans="1:11" x14ac:dyDescent="0.25">
      <c r="A1983" s="9" t="s">
        <v>3807</v>
      </c>
      <c r="B1983" s="11">
        <f t="shared" si="120"/>
        <v>2</v>
      </c>
      <c r="C1983" s="9" t="s">
        <v>3799</v>
      </c>
      <c r="D1983" s="9" t="str">
        <f t="shared" si="121"/>
        <v>5</v>
      </c>
      <c r="E1983" s="11">
        <v>2019</v>
      </c>
      <c r="F1983" s="7">
        <f t="shared" si="122"/>
        <v>43501</v>
      </c>
      <c r="G1983" t="s">
        <v>1166</v>
      </c>
      <c r="H1983" t="s">
        <v>630</v>
      </c>
      <c r="I1983" t="s">
        <v>3744</v>
      </c>
      <c r="J1983" s="2" t="str">
        <f>IF(LEFT(G1983,7)=" Signed",MID(G1983,FIND($S$3,G1983)+9,30),IF(LEFT(G1983,8)=" Claimed",MID(G1983,FIND($S$4,G1983)+8,30),IF(LEFT(G1983,8)=" As",MID(G1983,FIND($S$5,G1983)+8,30),IF(LEFT(G1983,8)= " Traded", MID(G1983,FIND($S$6, G1983)+8,30),IF(LEFT(G1983,8)= " Drafted", MID(G1983,FIND($S$7, G1983)+8,30),IF(LEFT(G1983,8)= " Player", MID(G1983,FIND($S$8, G1983)+8,30),"no"))))))</f>
        <v>no</v>
      </c>
      <c r="K1983" t="str">
        <f t="shared" si="123"/>
        <v>no</v>
      </c>
    </row>
    <row r="1984" spans="1:11" x14ac:dyDescent="0.25">
      <c r="A1984" s="9" t="s">
        <v>3807</v>
      </c>
      <c r="B1984" s="11">
        <f t="shared" si="120"/>
        <v>2</v>
      </c>
      <c r="C1984" s="9" t="s">
        <v>3799</v>
      </c>
      <c r="D1984" s="9" t="str">
        <f t="shared" si="121"/>
        <v>5</v>
      </c>
      <c r="E1984" s="11">
        <v>2019</v>
      </c>
      <c r="F1984" s="7">
        <f t="shared" si="122"/>
        <v>43501</v>
      </c>
      <c r="G1984" t="s">
        <v>913</v>
      </c>
      <c r="H1984" t="s">
        <v>630</v>
      </c>
      <c r="I1984" t="s">
        <v>3747</v>
      </c>
      <c r="J1984" s="2" t="str">
        <f>IF(LEFT(G1984,7)=" Signed",MID(G1984,FIND($S$3,G1984)+9,30),IF(LEFT(G1984,8)=" Claimed",MID(G1984,FIND($S$4,G1984)+8,30),IF(LEFT(G1984,8)=" As",MID(G1984,FIND($S$5,G1984)+8,30),IF(LEFT(G1984,8)= " Traded", MID(G1984,FIND($S$6, G1984)+8,30),IF(LEFT(G1984,8)= " Drafted", MID(G1984,FIND($S$7, G1984)+8,30),IF(LEFT(G1984,8)= " Player", MID(G1984,FIND($S$8, G1984)+8,30),"no"))))))</f>
        <v>no</v>
      </c>
      <c r="K1984" t="str">
        <f t="shared" si="123"/>
        <v>no</v>
      </c>
    </row>
    <row r="1985" spans="1:11" x14ac:dyDescent="0.25">
      <c r="A1985" s="9" t="s">
        <v>3807</v>
      </c>
      <c r="B1985" s="11">
        <f t="shared" si="120"/>
        <v>2</v>
      </c>
      <c r="C1985" s="9" t="s">
        <v>3799</v>
      </c>
      <c r="D1985" s="9" t="str">
        <f t="shared" si="121"/>
        <v>5</v>
      </c>
      <c r="E1985" s="11">
        <v>2020</v>
      </c>
      <c r="F1985" s="7">
        <f t="shared" si="122"/>
        <v>43866</v>
      </c>
      <c r="G1985" t="s">
        <v>1572</v>
      </c>
      <c r="H1985" t="s">
        <v>998</v>
      </c>
      <c r="I1985" t="s">
        <v>3751</v>
      </c>
      <c r="J1985" s="2" t="str">
        <f>IF(LEFT(G1985,7)=" Signed",MID(G1985,FIND($S$3,G1985)+9,30),IF(LEFT(G1985,8)=" Claimed",MID(G1985,FIND($S$4,G1985)+8,30),IF(LEFT(G1985,8)=" As",MID(G1985,FIND($S$5,G1985)+8,30),IF(LEFT(G1985,8)= " Traded", MID(G1985,FIND($S$6, G1985)+8,30),IF(LEFT(G1985,8)= " Drafted", MID(G1985,FIND($S$7, G1985)+8,30),IF(LEFT(G1985,8)= " Player", MID(G1985,FIND($S$8, G1985)+8,30),"no"))))))</f>
        <v>no</v>
      </c>
      <c r="K1985" t="str">
        <f t="shared" si="123"/>
        <v>no</v>
      </c>
    </row>
    <row r="1986" spans="1:11" x14ac:dyDescent="0.25">
      <c r="A1986" s="9" t="s">
        <v>3807</v>
      </c>
      <c r="B1986" s="11">
        <f t="shared" si="120"/>
        <v>2</v>
      </c>
      <c r="C1986" s="9" t="s">
        <v>3799</v>
      </c>
      <c r="D1986" s="9" t="str">
        <f t="shared" si="121"/>
        <v>5</v>
      </c>
      <c r="E1986" s="11">
        <v>2020</v>
      </c>
      <c r="F1986" s="7">
        <f t="shared" si="122"/>
        <v>43866</v>
      </c>
      <c r="G1986" t="s">
        <v>1573</v>
      </c>
      <c r="H1986" t="s">
        <v>183</v>
      </c>
      <c r="I1986" t="s">
        <v>3751</v>
      </c>
      <c r="J1986" s="2" t="str">
        <f>IF(LEFT(G1986,7)=" Signed",MID(G1986,FIND($S$3,G1986)+9,30),IF(LEFT(G1986,8)=" Claimed",MID(G1986,FIND($S$4,G1986)+8,30),IF(LEFT(G1986,8)=" As",MID(G1986,FIND($S$5,G1986)+8,30),IF(LEFT(G1986,8)= " Traded", MID(G1986,FIND($S$6, G1986)+8,30),IF(LEFT(G1986,8)= " Drafted", MID(G1986,FIND($S$7, G1986)+8,30),IF(LEFT(G1986,8)= " Player", MID(G1986,FIND($S$8, G1986)+8,30),"no"))))))</f>
        <v>no</v>
      </c>
      <c r="K1986" t="str">
        <f t="shared" si="123"/>
        <v>no</v>
      </c>
    </row>
    <row r="1987" spans="1:11" x14ac:dyDescent="0.25">
      <c r="A1987" s="9" t="s">
        <v>3807</v>
      </c>
      <c r="B1987" s="11">
        <f t="shared" ref="B1987:B2050" si="124">IF(A1987="January",1, IF(A1987 = "February",2, IF(A1987 = "March",3,IF(A1987="April",4,IF(A1987="May",5,IF(A1987="June",6,IF(A1987="July",7,IF(A1987="August",8,IF(A1987="September",9,IF(A1987="October",10,IF(A1987="November",11,IF(A1987="December",12))))))))))))</f>
        <v>2</v>
      </c>
      <c r="C1987" s="9" t="s">
        <v>3799</v>
      </c>
      <c r="D1987" s="9" t="str">
        <f t="shared" ref="D1987:D2050" si="125">LEFT(C1987,LEN(C1987)-1)</f>
        <v>5</v>
      </c>
      <c r="E1987" s="11">
        <v>2020</v>
      </c>
      <c r="F1987" s="7">
        <f t="shared" ref="F1987:F2050" si="126">DATE(E1987,B1987, D1987)</f>
        <v>43866</v>
      </c>
      <c r="G1987" t="s">
        <v>1574</v>
      </c>
      <c r="H1987" t="s">
        <v>1575</v>
      </c>
      <c r="I1987" t="s">
        <v>3751</v>
      </c>
      <c r="J1987" s="2" t="str">
        <f>IF(LEFT(G1987,7)=" Signed",MID(G1987,FIND($S$3,G1987)+9,30),IF(LEFT(G1987,8)=" Claimed",MID(G1987,FIND($S$4,G1987)+8,30),IF(LEFT(G1987,8)=" As",MID(G1987,FIND($S$5,G1987)+8,30),IF(LEFT(G1987,8)= " Traded", MID(G1987,FIND($S$6, G1987)+8,30),IF(LEFT(G1987,8)= " Drafted", MID(G1987,FIND($S$7, G1987)+8,30),IF(LEFT(G1987,8)= " Player", MID(G1987,FIND($S$8, G1987)+8,30),"no"))))))</f>
        <v>no</v>
      </c>
      <c r="K1987" t="str">
        <f t="shared" ref="K1987:K2050" si="127">IF(ISNUMBER(SEARCH(".",J1987)) = TRUE, REPLACE(J1987,FIND(".",J1987),1,""),J1987)</f>
        <v>no</v>
      </c>
    </row>
    <row r="1988" spans="1:11" x14ac:dyDescent="0.25">
      <c r="A1988" s="9" t="s">
        <v>3807</v>
      </c>
      <c r="B1988" s="11">
        <f t="shared" si="124"/>
        <v>2</v>
      </c>
      <c r="C1988" s="9" t="s">
        <v>3799</v>
      </c>
      <c r="D1988" s="9" t="str">
        <f t="shared" si="125"/>
        <v>5</v>
      </c>
      <c r="E1988" s="11">
        <v>2020</v>
      </c>
      <c r="F1988" s="7">
        <f t="shared" si="126"/>
        <v>43866</v>
      </c>
      <c r="G1988" t="s">
        <v>1576</v>
      </c>
      <c r="H1988" t="s">
        <v>1330</v>
      </c>
      <c r="I1988" t="s">
        <v>3751</v>
      </c>
      <c r="J1988" s="2" t="str">
        <f>IF(LEFT(G1988,7)=" Signed",MID(G1988,FIND($S$3,G1988)+9,30),IF(LEFT(G1988,8)=" Claimed",MID(G1988,FIND($S$4,G1988)+8,30),IF(LEFT(G1988,8)=" As",MID(G1988,FIND($S$5,G1988)+8,30),IF(LEFT(G1988,8)= " Traded", MID(G1988,FIND($S$6, G1988)+8,30),IF(LEFT(G1988,8)= " Drafted", MID(G1988,FIND($S$7, G1988)+8,30),IF(LEFT(G1988,8)= " Player", MID(G1988,FIND($S$8, G1988)+8,30),"no"))))))</f>
        <v>no</v>
      </c>
      <c r="K1988" t="str">
        <f t="shared" si="127"/>
        <v>no</v>
      </c>
    </row>
    <row r="1989" spans="1:11" x14ac:dyDescent="0.25">
      <c r="A1989" s="9" t="s">
        <v>3807</v>
      </c>
      <c r="B1989" s="11">
        <f t="shared" si="124"/>
        <v>2</v>
      </c>
      <c r="C1989" s="9" t="s">
        <v>3799</v>
      </c>
      <c r="D1989" s="9" t="str">
        <f t="shared" si="125"/>
        <v>5</v>
      </c>
      <c r="E1989" s="11">
        <v>2020</v>
      </c>
      <c r="F1989" s="7">
        <f t="shared" si="126"/>
        <v>43866</v>
      </c>
      <c r="G1989" t="s">
        <v>1577</v>
      </c>
      <c r="H1989" t="s">
        <v>919</v>
      </c>
      <c r="I1989" t="s">
        <v>3751</v>
      </c>
      <c r="J1989" s="2" t="str">
        <f>IF(LEFT(G1989,7)=" Signed",MID(G1989,FIND($S$3,G1989)+9,30),IF(LEFT(G1989,8)=" Claimed",MID(G1989,FIND($S$4,G1989)+8,30),IF(LEFT(G1989,8)=" As",MID(G1989,FIND($S$5,G1989)+8,30),IF(LEFT(G1989,8)= " Traded", MID(G1989,FIND($S$6, G1989)+8,30),IF(LEFT(G1989,8)= " Drafted", MID(G1989,FIND($S$7, G1989)+8,30),IF(LEFT(G1989,8)= " Player", MID(G1989,FIND($S$8, G1989)+8,30),"no"))))))</f>
        <v>no</v>
      </c>
      <c r="K1989" t="str">
        <f t="shared" si="127"/>
        <v>no</v>
      </c>
    </row>
    <row r="1990" spans="1:11" x14ac:dyDescent="0.25">
      <c r="A1990" s="9" t="s">
        <v>3807</v>
      </c>
      <c r="B1990" s="11">
        <f t="shared" si="124"/>
        <v>2</v>
      </c>
      <c r="C1990" s="9" t="s">
        <v>3799</v>
      </c>
      <c r="D1990" s="9" t="str">
        <f t="shared" si="125"/>
        <v>5</v>
      </c>
      <c r="E1990" s="11">
        <v>2020</v>
      </c>
      <c r="F1990" s="7">
        <f t="shared" si="126"/>
        <v>43866</v>
      </c>
      <c r="G1990" t="s">
        <v>1578</v>
      </c>
      <c r="H1990" t="s">
        <v>975</v>
      </c>
      <c r="I1990" t="s">
        <v>3751</v>
      </c>
      <c r="J1990" s="2" t="str">
        <f>IF(LEFT(G1990,7)=" Signed",MID(G1990,FIND($S$3,G1990)+9,30),IF(LEFT(G1990,8)=" Claimed",MID(G1990,FIND($S$4,G1990)+8,30),IF(LEFT(G1990,8)=" As",MID(G1990,FIND($S$5,G1990)+8,30),IF(LEFT(G1990,8)= " Traded", MID(G1990,FIND($S$6, G1990)+8,30),IF(LEFT(G1990,8)= " Drafted", MID(G1990,FIND($S$7, G1990)+8,30),IF(LEFT(G1990,8)= " Player", MID(G1990,FIND($S$8, G1990)+8,30),"no"))))))</f>
        <v>no</v>
      </c>
      <c r="K1990" t="str">
        <f t="shared" si="127"/>
        <v>no</v>
      </c>
    </row>
    <row r="1991" spans="1:11" x14ac:dyDescent="0.25">
      <c r="A1991" s="9" t="s">
        <v>3807</v>
      </c>
      <c r="B1991" s="11">
        <f t="shared" si="124"/>
        <v>2</v>
      </c>
      <c r="C1991" s="9" t="s">
        <v>3799</v>
      </c>
      <c r="D1991" s="9" t="str">
        <f t="shared" si="125"/>
        <v>5</v>
      </c>
      <c r="E1991" s="11">
        <v>2020</v>
      </c>
      <c r="F1991" s="7">
        <f t="shared" si="126"/>
        <v>43866</v>
      </c>
      <c r="G1991" t="s">
        <v>1579</v>
      </c>
      <c r="H1991" t="s">
        <v>1580</v>
      </c>
      <c r="I1991" t="s">
        <v>3751</v>
      </c>
      <c r="J1991" s="2" t="str">
        <f>IF(LEFT(G1991,7)=" Signed",MID(G1991,FIND($S$3,G1991)+9,30),IF(LEFT(G1991,8)=" Claimed",MID(G1991,FIND($S$4,G1991)+8,30),IF(LEFT(G1991,8)=" As",MID(G1991,FIND($S$5,G1991)+8,30),IF(LEFT(G1991,8)= " Traded", MID(G1991,FIND($S$6, G1991)+8,30),IF(LEFT(G1991,8)= " Drafted", MID(G1991,FIND($S$7, G1991)+8,30),IF(LEFT(G1991,8)= " Player", MID(G1991,FIND($S$8, G1991)+8,30),"no"))))))</f>
        <v>no</v>
      </c>
      <c r="K1991" t="str">
        <f t="shared" si="127"/>
        <v>no</v>
      </c>
    </row>
    <row r="1992" spans="1:11" x14ac:dyDescent="0.25">
      <c r="A1992" s="9" t="s">
        <v>3807</v>
      </c>
      <c r="B1992" s="11">
        <f t="shared" si="124"/>
        <v>2</v>
      </c>
      <c r="C1992" s="9" t="s">
        <v>3799</v>
      </c>
      <c r="D1992" s="9" t="str">
        <f t="shared" si="125"/>
        <v>5</v>
      </c>
      <c r="E1992" s="11">
        <v>2020</v>
      </c>
      <c r="F1992" s="7">
        <f t="shared" si="126"/>
        <v>43866</v>
      </c>
      <c r="G1992" t="s">
        <v>1581</v>
      </c>
      <c r="H1992" t="s">
        <v>116</v>
      </c>
      <c r="I1992" t="s">
        <v>3751</v>
      </c>
      <c r="J1992" s="2" t="str">
        <f>IF(LEFT(G1992,7)=" Signed",MID(G1992,FIND($S$3,G1992)+9,30),IF(LEFT(G1992,8)=" Claimed",MID(G1992,FIND($S$4,G1992)+8,30),IF(LEFT(G1992,8)=" As",MID(G1992,FIND($S$5,G1992)+8,30),IF(LEFT(G1992,8)= " Traded", MID(G1992,FIND($S$6, G1992)+8,30),IF(LEFT(G1992,8)= " Drafted", MID(G1992,FIND($S$7, G1992)+8,30),IF(LEFT(G1992,8)= " Player", MID(G1992,FIND($S$8, G1992)+8,30),"no"))))))</f>
        <v>no</v>
      </c>
      <c r="K1992" t="str">
        <f t="shared" si="127"/>
        <v>no</v>
      </c>
    </row>
    <row r="1993" spans="1:11" x14ac:dyDescent="0.25">
      <c r="A1993" s="9" t="s">
        <v>3807</v>
      </c>
      <c r="B1993" s="11">
        <f t="shared" si="124"/>
        <v>2</v>
      </c>
      <c r="C1993" s="9" t="s">
        <v>3799</v>
      </c>
      <c r="D1993" s="9" t="str">
        <f t="shared" si="125"/>
        <v>5</v>
      </c>
      <c r="E1993" s="11">
        <v>2020</v>
      </c>
      <c r="F1993" s="7">
        <f t="shared" si="126"/>
        <v>43866</v>
      </c>
      <c r="G1993" t="s">
        <v>1582</v>
      </c>
      <c r="H1993" t="s">
        <v>437</v>
      </c>
      <c r="I1993" t="s">
        <v>3747</v>
      </c>
      <c r="J1993" s="2" t="str">
        <f>IF(LEFT(G1993,7)=" Signed",MID(G1993,FIND($S$3,G1993)+9,30),IF(LEFT(G1993,8)=" Claimed",MID(G1993,FIND($S$4,G1993)+8,30),IF(LEFT(G1993,8)=" As",MID(G1993,FIND($S$5,G1993)+8,30),IF(LEFT(G1993,8)= " Traded", MID(G1993,FIND($S$6, G1993)+8,30),IF(LEFT(G1993,8)= " Drafted", MID(G1993,FIND($S$7, G1993)+8,30),IF(LEFT(G1993,8)= " Player", MID(G1993,FIND($S$8, G1993)+8,30),"no"))))))</f>
        <v>no</v>
      </c>
      <c r="K1993" t="str">
        <f t="shared" si="127"/>
        <v>no</v>
      </c>
    </row>
    <row r="1994" spans="1:11" x14ac:dyDescent="0.25">
      <c r="A1994" s="9" t="s">
        <v>3807</v>
      </c>
      <c r="B1994" s="11">
        <f t="shared" si="124"/>
        <v>2</v>
      </c>
      <c r="C1994" s="9" t="s">
        <v>3799</v>
      </c>
      <c r="D1994" s="9" t="str">
        <f t="shared" si="125"/>
        <v>5</v>
      </c>
      <c r="E1994" s="11">
        <v>2020</v>
      </c>
      <c r="F1994" s="7">
        <f t="shared" si="126"/>
        <v>43866</v>
      </c>
      <c r="G1994" t="s">
        <v>1583</v>
      </c>
      <c r="H1994" t="s">
        <v>1391</v>
      </c>
      <c r="I1994" t="s">
        <v>3751</v>
      </c>
      <c r="J1994" s="2" t="str">
        <f>IF(LEFT(G1994,7)=" Signed",MID(G1994,FIND($S$3,G1994)+9,30),IF(LEFT(G1994,8)=" Claimed",MID(G1994,FIND($S$4,G1994)+8,30),IF(LEFT(G1994,8)=" As",MID(G1994,FIND($S$5,G1994)+8,30),IF(LEFT(G1994,8)= " Traded", MID(G1994,FIND($S$6, G1994)+8,30),IF(LEFT(G1994,8)= " Drafted", MID(G1994,FIND($S$7, G1994)+8,30),IF(LEFT(G1994,8)= " Player", MID(G1994,FIND($S$8, G1994)+8,30),"no"))))))</f>
        <v>no</v>
      </c>
      <c r="K1994" t="str">
        <f t="shared" si="127"/>
        <v>no</v>
      </c>
    </row>
    <row r="1995" spans="1:11" x14ac:dyDescent="0.25">
      <c r="A1995" s="9" t="s">
        <v>3807</v>
      </c>
      <c r="B1995" s="11">
        <f t="shared" si="124"/>
        <v>2</v>
      </c>
      <c r="C1995" s="9" t="s">
        <v>3799</v>
      </c>
      <c r="D1995" s="9" t="str">
        <f t="shared" si="125"/>
        <v>5</v>
      </c>
      <c r="E1995" s="11">
        <v>2020</v>
      </c>
      <c r="F1995" s="7">
        <f t="shared" si="126"/>
        <v>43866</v>
      </c>
      <c r="G1995" t="s">
        <v>1584</v>
      </c>
      <c r="H1995" t="s">
        <v>1585</v>
      </c>
      <c r="I1995" t="s">
        <v>3741</v>
      </c>
      <c r="J1995" s="2" t="str">
        <f>IF(LEFT(G1995,7)=" Signed",MID(G1995,FIND($S$3,G1995)+9,30),IF(LEFT(G1995,8)=" Claimed",MID(G1995,FIND($S$4,G1995)+8,30),IF(LEFT(G1995,8)=" As",MID(G1995,FIND($S$5,G1995)+8,30),IF(LEFT(G1995,8)= " Traded", MID(G1995,FIND($S$6, G1995)+8,30),IF(LEFT(G1995,8)= " Drafted", MID(G1995,FIND($S$7, G1995)+8,30),IF(LEFT(G1995,8)= " Player", MID(G1995,FIND($S$8, G1995)+8,30),"no"))))))</f>
        <v xml:space="preserve">Memphis Grizzlies (Signing is </v>
      </c>
      <c r="K1995" t="str">
        <f t="shared" si="127"/>
        <v xml:space="preserve">Memphis Grizzlies (Signing is </v>
      </c>
    </row>
    <row r="1996" spans="1:11" x14ac:dyDescent="0.25">
      <c r="A1996" s="9" t="s">
        <v>3807</v>
      </c>
      <c r="B1996" s="11">
        <f t="shared" si="124"/>
        <v>2</v>
      </c>
      <c r="C1996" s="9" t="s">
        <v>3799</v>
      </c>
      <c r="D1996" s="9" t="str">
        <f t="shared" si="125"/>
        <v>5</v>
      </c>
      <c r="E1996" s="11">
        <v>2020</v>
      </c>
      <c r="F1996" s="7">
        <f t="shared" si="126"/>
        <v>43866</v>
      </c>
      <c r="G1996" t="s">
        <v>1586</v>
      </c>
      <c r="H1996" t="s">
        <v>611</v>
      </c>
      <c r="I1996" t="s">
        <v>3751</v>
      </c>
      <c r="J1996" s="2" t="str">
        <f>IF(LEFT(G1996,7)=" Signed",MID(G1996,FIND($S$3,G1996)+9,30),IF(LEFT(G1996,8)=" Claimed",MID(G1996,FIND($S$4,G1996)+8,30),IF(LEFT(G1996,8)=" As",MID(G1996,FIND($S$5,G1996)+8,30),IF(LEFT(G1996,8)= " Traded", MID(G1996,FIND($S$6, G1996)+8,30),IF(LEFT(G1996,8)= " Drafted", MID(G1996,FIND($S$7, G1996)+8,30),IF(LEFT(G1996,8)= " Player", MID(G1996,FIND($S$8, G1996)+8,30),"no"))))))</f>
        <v>no</v>
      </c>
      <c r="K1996" t="str">
        <f t="shared" si="127"/>
        <v>no</v>
      </c>
    </row>
    <row r="1997" spans="1:11" x14ac:dyDescent="0.25">
      <c r="A1997" s="9" t="s">
        <v>3807</v>
      </c>
      <c r="B1997" s="11">
        <f t="shared" si="124"/>
        <v>2</v>
      </c>
      <c r="C1997" s="9" t="s">
        <v>3799</v>
      </c>
      <c r="D1997" s="9" t="str">
        <f t="shared" si="125"/>
        <v>5</v>
      </c>
      <c r="E1997" s="11">
        <v>2020</v>
      </c>
      <c r="F1997" s="7">
        <f t="shared" si="126"/>
        <v>43866</v>
      </c>
      <c r="G1997" t="s">
        <v>1587</v>
      </c>
      <c r="H1997" t="s">
        <v>1588</v>
      </c>
      <c r="I1997" t="s">
        <v>3751</v>
      </c>
      <c r="J1997" s="2" t="str">
        <f>IF(LEFT(G1997,7)=" Signed",MID(G1997,FIND($S$3,G1997)+9,30),IF(LEFT(G1997,8)=" Claimed",MID(G1997,FIND($S$4,G1997)+8,30),IF(LEFT(G1997,8)=" As",MID(G1997,FIND($S$5,G1997)+8,30),IF(LEFT(G1997,8)= " Traded", MID(G1997,FIND($S$6, G1997)+8,30),IF(LEFT(G1997,8)= " Drafted", MID(G1997,FIND($S$7, G1997)+8,30),IF(LEFT(G1997,8)= " Player", MID(G1997,FIND($S$8, G1997)+8,30),"no"))))))</f>
        <v>no</v>
      </c>
      <c r="K1997" t="str">
        <f t="shared" si="127"/>
        <v>no</v>
      </c>
    </row>
    <row r="1998" spans="1:11" x14ac:dyDescent="0.25">
      <c r="A1998" s="9" t="s">
        <v>3807</v>
      </c>
      <c r="B1998" s="11">
        <f t="shared" si="124"/>
        <v>2</v>
      </c>
      <c r="C1998" s="9" t="s">
        <v>3799</v>
      </c>
      <c r="D1998" s="9" t="str">
        <f t="shared" si="125"/>
        <v>5</v>
      </c>
      <c r="E1998" s="11">
        <v>2020</v>
      </c>
      <c r="F1998" s="7">
        <f t="shared" si="126"/>
        <v>43866</v>
      </c>
      <c r="G1998" t="s">
        <v>1589</v>
      </c>
      <c r="H1998" t="s">
        <v>1426</v>
      </c>
      <c r="I1998" t="s">
        <v>3751</v>
      </c>
      <c r="J1998" s="2" t="str">
        <f>IF(LEFT(G1998,7)=" Signed",MID(G1998,FIND($S$3,G1998)+9,30),IF(LEFT(G1998,8)=" Claimed",MID(G1998,FIND($S$4,G1998)+8,30),IF(LEFT(G1998,8)=" As",MID(G1998,FIND($S$5,G1998)+8,30),IF(LEFT(G1998,8)= " Traded", MID(G1998,FIND($S$6, G1998)+8,30),IF(LEFT(G1998,8)= " Drafted", MID(G1998,FIND($S$7, G1998)+8,30),IF(LEFT(G1998,8)= " Player", MID(G1998,FIND($S$8, G1998)+8,30),"no"))))))</f>
        <v>no</v>
      </c>
      <c r="K1998" t="str">
        <f t="shared" si="127"/>
        <v>no</v>
      </c>
    </row>
    <row r="1999" spans="1:11" x14ac:dyDescent="0.25">
      <c r="A1999" s="9" t="s">
        <v>3807</v>
      </c>
      <c r="B1999" s="11">
        <f t="shared" si="124"/>
        <v>2</v>
      </c>
      <c r="C1999" s="9" t="s">
        <v>3799</v>
      </c>
      <c r="D1999" s="9" t="str">
        <f t="shared" si="125"/>
        <v>5</v>
      </c>
      <c r="E1999" s="11">
        <v>2020</v>
      </c>
      <c r="F1999" s="7">
        <f t="shared" si="126"/>
        <v>43866</v>
      </c>
      <c r="G1999" t="s">
        <v>1590</v>
      </c>
      <c r="H1999" t="s">
        <v>1566</v>
      </c>
      <c r="I1999" t="s">
        <v>3751</v>
      </c>
      <c r="J1999" s="2" t="str">
        <f>IF(LEFT(G1999,7)=" Signed",MID(G1999,FIND($S$3,G1999)+9,30),IF(LEFT(G1999,8)=" Claimed",MID(G1999,FIND($S$4,G1999)+8,30),IF(LEFT(G1999,8)=" As",MID(G1999,FIND($S$5,G1999)+8,30),IF(LEFT(G1999,8)= " Traded", MID(G1999,FIND($S$6, G1999)+8,30),IF(LEFT(G1999,8)= " Drafted", MID(G1999,FIND($S$7, G1999)+8,30),IF(LEFT(G1999,8)= " Player", MID(G1999,FIND($S$8, G1999)+8,30),"no"))))))</f>
        <v>no</v>
      </c>
      <c r="K1999" t="str">
        <f t="shared" si="127"/>
        <v>no</v>
      </c>
    </row>
    <row r="2000" spans="1:11" x14ac:dyDescent="0.25">
      <c r="A2000" s="9" t="s">
        <v>3807</v>
      </c>
      <c r="B2000" s="11">
        <f t="shared" si="124"/>
        <v>2</v>
      </c>
      <c r="C2000" s="9" t="s">
        <v>3799</v>
      </c>
      <c r="D2000" s="9" t="str">
        <f t="shared" si="125"/>
        <v>5</v>
      </c>
      <c r="E2000" s="11">
        <v>2020</v>
      </c>
      <c r="F2000" s="7">
        <f t="shared" si="126"/>
        <v>43866</v>
      </c>
      <c r="G2000" t="s">
        <v>1591</v>
      </c>
      <c r="H2000" t="s">
        <v>1076</v>
      </c>
      <c r="I2000" t="s">
        <v>3751</v>
      </c>
      <c r="J2000" s="2" t="str">
        <f>IF(LEFT(G2000,7)=" Signed",MID(G2000,FIND($S$3,G2000)+9,30),IF(LEFT(G2000,8)=" Claimed",MID(G2000,FIND($S$4,G2000)+8,30),IF(LEFT(G2000,8)=" As",MID(G2000,FIND($S$5,G2000)+8,30),IF(LEFT(G2000,8)= " Traded", MID(G2000,FIND($S$6, G2000)+8,30),IF(LEFT(G2000,8)= " Drafted", MID(G2000,FIND($S$7, G2000)+8,30),IF(LEFT(G2000,8)= " Player", MID(G2000,FIND($S$8, G2000)+8,30),"no"))))))</f>
        <v>no</v>
      </c>
      <c r="K2000" t="str">
        <f t="shared" si="127"/>
        <v>no</v>
      </c>
    </row>
    <row r="2001" spans="1:11" x14ac:dyDescent="0.25">
      <c r="A2001" s="9" t="s">
        <v>3807</v>
      </c>
      <c r="B2001" s="11">
        <f t="shared" si="124"/>
        <v>2</v>
      </c>
      <c r="C2001" s="9" t="s">
        <v>3799</v>
      </c>
      <c r="D2001" s="9" t="str">
        <f t="shared" si="125"/>
        <v>5</v>
      </c>
      <c r="E2001" s="11">
        <v>2022</v>
      </c>
      <c r="F2001" s="7">
        <f t="shared" si="126"/>
        <v>44597</v>
      </c>
      <c r="G2001" t="s">
        <v>24</v>
      </c>
      <c r="H2001" t="s">
        <v>231</v>
      </c>
      <c r="I2001" t="s">
        <v>3741</v>
      </c>
      <c r="J2001" s="2" t="str">
        <f>IF(LEFT(G2001,7)=" Signed",MID(G2001,FIND($S$3,G2001)+9,30),IF(LEFT(G2001,8)=" Claimed",MID(G2001,FIND($S$4,G2001)+8,30),IF(LEFT(G2001,8)=" As",MID(G2001,FIND($S$5,G2001)+8,30),IF(LEFT(G2001,8)= " Traded", MID(G2001,FIND($S$6, G2001)+8,30),IF(LEFT(G2001,8)= " Drafted", MID(G2001,FIND($S$7, G2001)+8,30),IF(LEFT(G2001,8)= " Player", MID(G2001,FIND($S$8, G2001)+8,30),"no"))))))</f>
        <v>Milwaukee Bucks</v>
      </c>
      <c r="K2001" t="str">
        <f t="shared" si="127"/>
        <v>Milwaukee Bucks</v>
      </c>
    </row>
    <row r="2002" spans="1:11" x14ac:dyDescent="0.25">
      <c r="A2002" s="9" t="s">
        <v>3807</v>
      </c>
      <c r="B2002" s="11">
        <f t="shared" si="124"/>
        <v>2</v>
      </c>
      <c r="C2002" s="9" t="s">
        <v>3800</v>
      </c>
      <c r="D2002" s="9" t="str">
        <f t="shared" si="125"/>
        <v>6</v>
      </c>
      <c r="E2002" s="11">
        <v>2012</v>
      </c>
      <c r="F2002" s="7">
        <f t="shared" si="126"/>
        <v>40945</v>
      </c>
      <c r="G2002" t="s">
        <v>1592</v>
      </c>
      <c r="H2002" t="s">
        <v>577</v>
      </c>
      <c r="I2002" t="s">
        <v>3741</v>
      </c>
      <c r="J2002" s="2" t="str">
        <f>IF(LEFT(G2002,7)=" Signed",MID(G2002,FIND($S$3,G2002)+9,30),IF(LEFT(G2002,8)=" Claimed",MID(G2002,FIND($S$4,G2002)+8,30),IF(LEFT(G2002,8)=" As",MID(G2002,FIND($S$5,G2002)+8,30),IF(LEFT(G2002,8)= " Traded", MID(G2002,FIND($S$6, G2002)+8,30),IF(LEFT(G2002,8)= " Drafted", MID(G2002,FIND($S$7, G2002)+8,30),IF(LEFT(G2002,8)= " Player", MID(G2002,FIND($S$8, G2002)+8,30),"no"))))))</f>
        <v>New Orleans Hornets, then sign</v>
      </c>
      <c r="K2002" t="str">
        <f t="shared" si="127"/>
        <v>New Orleans Hornets, then sign</v>
      </c>
    </row>
    <row r="2003" spans="1:11" x14ac:dyDescent="0.25">
      <c r="A2003" s="9" t="s">
        <v>3807</v>
      </c>
      <c r="B2003" s="11">
        <f t="shared" si="124"/>
        <v>2</v>
      </c>
      <c r="C2003" s="9" t="s">
        <v>3800</v>
      </c>
      <c r="D2003" s="9" t="str">
        <f t="shared" si="125"/>
        <v>6</v>
      </c>
      <c r="E2003" s="11">
        <v>2015</v>
      </c>
      <c r="F2003" s="7">
        <f t="shared" si="126"/>
        <v>42041</v>
      </c>
      <c r="G2003" t="s">
        <v>1246</v>
      </c>
      <c r="H2003" t="s">
        <v>99</v>
      </c>
      <c r="I2003" t="s">
        <v>3741</v>
      </c>
      <c r="J2003" s="2" t="str">
        <f>IF(LEFT(G2003,7)=" Signed",MID(G2003,FIND($S$3,G2003)+9,30),IF(LEFT(G2003,8)=" Claimed",MID(G2003,FIND($S$4,G2003)+8,30),IF(LEFT(G2003,8)=" As",MID(G2003,FIND($S$5,G2003)+8,30),IF(LEFT(G2003,8)= " Traded", MID(G2003,FIND($S$6, G2003)+8,30),IF(LEFT(G2003,8)= " Drafted", MID(G2003,FIND($S$7, G2003)+8,30),IF(LEFT(G2003,8)= " Player", MID(G2003,FIND($S$8, G2003)+8,30),"no"))))))</f>
        <v>Minnesota Timberwolves.</v>
      </c>
      <c r="K2003" t="str">
        <f t="shared" si="127"/>
        <v>Minnesota Timberwolves</v>
      </c>
    </row>
    <row r="2004" spans="1:11" x14ac:dyDescent="0.25">
      <c r="A2004" s="9" t="s">
        <v>3807</v>
      </c>
      <c r="B2004" s="11">
        <f t="shared" si="124"/>
        <v>2</v>
      </c>
      <c r="C2004" s="9" t="s">
        <v>3800</v>
      </c>
      <c r="D2004" s="9" t="str">
        <f t="shared" si="125"/>
        <v>6</v>
      </c>
      <c r="E2004" s="11">
        <v>2017</v>
      </c>
      <c r="F2004" s="7">
        <f t="shared" si="126"/>
        <v>42772</v>
      </c>
      <c r="G2004" t="s">
        <v>1593</v>
      </c>
      <c r="H2004" t="s">
        <v>1536</v>
      </c>
      <c r="I2004" t="s">
        <v>3741</v>
      </c>
      <c r="J2004" s="2" t="str">
        <f>IF(LEFT(G2004,7)=" Signed",MID(G2004,FIND($S$3,G2004)+9,30),IF(LEFT(G2004,8)=" Claimed",MID(G2004,FIND($S$4,G2004)+8,30),IF(LEFT(G2004,8)=" As",MID(G2004,FIND($S$5,G2004)+8,30),IF(LEFT(G2004,8)= " Traded", MID(G2004,FIND($S$6, G2004)+8,30),IF(LEFT(G2004,8)= " Drafted", MID(G2004,FIND($S$7, G2004)+8,30),IF(LEFT(G2004,8)= " Player", MID(G2004,FIND($S$8, G2004)+8,30),"no"))))))</f>
        <v>Denver Nuggets.</v>
      </c>
      <c r="K2004" t="str">
        <f t="shared" si="127"/>
        <v>Denver Nuggets</v>
      </c>
    </row>
    <row r="2005" spans="1:11" x14ac:dyDescent="0.25">
      <c r="A2005" s="9" t="s">
        <v>3807</v>
      </c>
      <c r="B2005" s="11">
        <f t="shared" si="124"/>
        <v>2</v>
      </c>
      <c r="C2005" s="9" t="s">
        <v>3800</v>
      </c>
      <c r="D2005" s="9" t="str">
        <f t="shared" si="125"/>
        <v>6</v>
      </c>
      <c r="E2005" s="11">
        <v>2017</v>
      </c>
      <c r="F2005" s="7">
        <f t="shared" si="126"/>
        <v>42772</v>
      </c>
      <c r="G2005" t="s">
        <v>268</v>
      </c>
      <c r="H2005" t="s">
        <v>1482</v>
      </c>
      <c r="I2005" t="s">
        <v>3742</v>
      </c>
      <c r="J2005" s="2" t="str">
        <f>IF(LEFT(G2005,7)=" Signed",MID(G2005,FIND($S$3,G2005)+9,30),IF(LEFT(G2005,8)=" Claimed",MID(G2005,FIND($S$4,G2005)+8,30),IF(LEFT(G2005,8)=" As",MID(G2005,FIND($S$5,G2005)+8,30),IF(LEFT(G2005,8)= " Traded", MID(G2005,FIND($S$6, G2005)+8,30),IF(LEFT(G2005,8)= " Drafted", MID(G2005,FIND($S$7, G2005)+8,30),IF(LEFT(G2005,8)= " Player", MID(G2005,FIND($S$8, G2005)+8,30),"no"))))))</f>
        <v>no</v>
      </c>
      <c r="K2005" t="str">
        <f t="shared" si="127"/>
        <v>no</v>
      </c>
    </row>
    <row r="2006" spans="1:11" x14ac:dyDescent="0.25">
      <c r="A2006" s="9" t="s">
        <v>3807</v>
      </c>
      <c r="B2006" s="11">
        <f t="shared" si="124"/>
        <v>2</v>
      </c>
      <c r="C2006" s="9" t="s">
        <v>3800</v>
      </c>
      <c r="D2006" s="9" t="str">
        <f t="shared" si="125"/>
        <v>6</v>
      </c>
      <c r="E2006" s="11">
        <v>2017</v>
      </c>
      <c r="F2006" s="7">
        <f t="shared" si="126"/>
        <v>42772</v>
      </c>
      <c r="G2006" t="s">
        <v>36</v>
      </c>
      <c r="H2006" t="s">
        <v>256</v>
      </c>
      <c r="I2006" t="s">
        <v>3741</v>
      </c>
      <c r="J2006" s="2" t="str">
        <f>IF(LEFT(G2006,7)=" Signed",MID(G2006,FIND($S$3,G2006)+9,30),IF(LEFT(G2006,8)=" Claimed",MID(G2006,FIND($S$4,G2006)+8,30),IF(LEFT(G2006,8)=" As",MID(G2006,FIND($S$5,G2006)+8,30),IF(LEFT(G2006,8)= " Traded", MID(G2006,FIND($S$6, G2006)+8,30),IF(LEFT(G2006,8)= " Drafted", MID(G2006,FIND($S$7, G2006)+8,30),IF(LEFT(G2006,8)= " Player", MID(G2006,FIND($S$8, G2006)+8,30),"no"))))))</f>
        <v>Miami Heat</v>
      </c>
      <c r="K2006" t="str">
        <f t="shared" si="127"/>
        <v>Miami Heat</v>
      </c>
    </row>
    <row r="2007" spans="1:11" x14ac:dyDescent="0.25">
      <c r="A2007" s="9" t="s">
        <v>3807</v>
      </c>
      <c r="B2007" s="11">
        <f t="shared" si="124"/>
        <v>2</v>
      </c>
      <c r="C2007" s="9" t="s">
        <v>3800</v>
      </c>
      <c r="D2007" s="9" t="str">
        <f t="shared" si="125"/>
        <v>6</v>
      </c>
      <c r="E2007" s="11">
        <v>2018</v>
      </c>
      <c r="F2007" s="7">
        <f t="shared" si="126"/>
        <v>43137</v>
      </c>
      <c r="G2007" t="s">
        <v>914</v>
      </c>
      <c r="H2007" t="s">
        <v>638</v>
      </c>
      <c r="I2007" t="s">
        <v>3747</v>
      </c>
      <c r="J2007" s="2" t="str">
        <f>IF(LEFT(G2007,7)=" Signed",MID(G2007,FIND($S$3,G2007)+9,30),IF(LEFT(G2007,8)=" Claimed",MID(G2007,FIND($S$4,G2007)+8,30),IF(LEFT(G2007,8)=" As",MID(G2007,FIND($S$5,G2007)+8,30),IF(LEFT(G2007,8)= " Traded", MID(G2007,FIND($S$6, G2007)+8,30),IF(LEFT(G2007,8)= " Drafted", MID(G2007,FIND($S$7, G2007)+8,30),IF(LEFT(G2007,8)= " Player", MID(G2007,FIND($S$8, G2007)+8,30),"no"))))))</f>
        <v>no</v>
      </c>
      <c r="K2007" t="str">
        <f t="shared" si="127"/>
        <v>no</v>
      </c>
    </row>
    <row r="2008" spans="1:11" x14ac:dyDescent="0.25">
      <c r="A2008" s="9" t="s">
        <v>3807</v>
      </c>
      <c r="B2008" s="11">
        <f t="shared" si="124"/>
        <v>2</v>
      </c>
      <c r="C2008" s="9" t="s">
        <v>3800</v>
      </c>
      <c r="D2008" s="9" t="str">
        <f t="shared" si="125"/>
        <v>6</v>
      </c>
      <c r="E2008" s="11">
        <v>2018</v>
      </c>
      <c r="F2008" s="7">
        <f t="shared" si="126"/>
        <v>43137</v>
      </c>
      <c r="G2008" t="s">
        <v>978</v>
      </c>
      <c r="H2008" t="s">
        <v>222</v>
      </c>
      <c r="I2008" t="s">
        <v>3744</v>
      </c>
      <c r="J2008" s="2" t="str">
        <f>IF(LEFT(G2008,7)=" Signed",MID(G2008,FIND($S$3,G2008)+9,30),IF(LEFT(G2008,8)=" Claimed",MID(G2008,FIND($S$4,G2008)+8,30),IF(LEFT(G2008,8)=" As",MID(G2008,FIND($S$5,G2008)+8,30),IF(LEFT(G2008,8)= " Traded", MID(G2008,FIND($S$6, G2008)+8,30),IF(LEFT(G2008,8)= " Drafted", MID(G2008,FIND($S$7, G2008)+8,30),IF(LEFT(G2008,8)= " Player", MID(G2008,FIND($S$8, G2008)+8,30),"no"))))))</f>
        <v>no</v>
      </c>
      <c r="K2008" t="str">
        <f t="shared" si="127"/>
        <v>no</v>
      </c>
    </row>
    <row r="2009" spans="1:11" x14ac:dyDescent="0.25">
      <c r="A2009" s="9" t="s">
        <v>3807</v>
      </c>
      <c r="B2009" s="11">
        <f t="shared" si="124"/>
        <v>2</v>
      </c>
      <c r="C2009" s="9" t="s">
        <v>3800</v>
      </c>
      <c r="D2009" s="9" t="str">
        <f t="shared" si="125"/>
        <v>6</v>
      </c>
      <c r="E2009" s="11">
        <v>2018</v>
      </c>
      <c r="F2009" s="7">
        <f t="shared" si="126"/>
        <v>43137</v>
      </c>
      <c r="G2009" t="s">
        <v>978</v>
      </c>
      <c r="H2009" t="s">
        <v>638</v>
      </c>
      <c r="I2009" t="s">
        <v>3744</v>
      </c>
      <c r="J2009" s="2" t="str">
        <f>IF(LEFT(G2009,7)=" Signed",MID(G2009,FIND($S$3,G2009)+9,30),IF(LEFT(G2009,8)=" Claimed",MID(G2009,FIND($S$4,G2009)+8,30),IF(LEFT(G2009,8)=" As",MID(G2009,FIND($S$5,G2009)+8,30),IF(LEFT(G2009,8)= " Traded", MID(G2009,FIND($S$6, G2009)+8,30),IF(LEFT(G2009,8)= " Drafted", MID(G2009,FIND($S$7, G2009)+8,30),IF(LEFT(G2009,8)= " Player", MID(G2009,FIND($S$8, G2009)+8,30),"no"))))))</f>
        <v>no</v>
      </c>
      <c r="K2009" t="str">
        <f t="shared" si="127"/>
        <v>no</v>
      </c>
    </row>
    <row r="2010" spans="1:11" x14ac:dyDescent="0.25">
      <c r="A2010" s="9" t="s">
        <v>3807</v>
      </c>
      <c r="B2010" s="11">
        <f t="shared" si="124"/>
        <v>2</v>
      </c>
      <c r="C2010" s="9" t="s">
        <v>3800</v>
      </c>
      <c r="D2010" s="9" t="str">
        <f t="shared" si="125"/>
        <v>6</v>
      </c>
      <c r="E2010" s="11">
        <v>2018</v>
      </c>
      <c r="F2010" s="7">
        <f t="shared" si="126"/>
        <v>43137</v>
      </c>
      <c r="G2010" t="s">
        <v>914</v>
      </c>
      <c r="H2010" t="s">
        <v>222</v>
      </c>
      <c r="I2010" t="s">
        <v>3747</v>
      </c>
      <c r="J2010" s="2" t="str">
        <f>IF(LEFT(G2010,7)=" Signed",MID(G2010,FIND($S$3,G2010)+9,30),IF(LEFT(G2010,8)=" Claimed",MID(G2010,FIND($S$4,G2010)+8,30),IF(LEFT(G2010,8)=" As",MID(G2010,FIND($S$5,G2010)+8,30),IF(LEFT(G2010,8)= " Traded", MID(G2010,FIND($S$6, G2010)+8,30),IF(LEFT(G2010,8)= " Drafted", MID(G2010,FIND($S$7, G2010)+8,30),IF(LEFT(G2010,8)= " Player", MID(G2010,FIND($S$8, G2010)+8,30),"no"))))))</f>
        <v>no</v>
      </c>
      <c r="K2010" t="str">
        <f t="shared" si="127"/>
        <v>no</v>
      </c>
    </row>
    <row r="2011" spans="1:11" x14ac:dyDescent="0.25">
      <c r="A2011" s="9" t="s">
        <v>3807</v>
      </c>
      <c r="B2011" s="11">
        <f t="shared" si="124"/>
        <v>2</v>
      </c>
      <c r="C2011" s="9" t="s">
        <v>3800</v>
      </c>
      <c r="D2011" s="9" t="str">
        <f t="shared" si="125"/>
        <v>6</v>
      </c>
      <c r="E2011" s="11">
        <v>2019</v>
      </c>
      <c r="F2011" s="7">
        <f t="shared" si="126"/>
        <v>43502</v>
      </c>
      <c r="G2011" t="s">
        <v>914</v>
      </c>
      <c r="H2011" t="s">
        <v>1571</v>
      </c>
      <c r="I2011" t="s">
        <v>3747</v>
      </c>
      <c r="J2011" s="2" t="str">
        <f>IF(LEFT(G2011,7)=" Signed",MID(G2011,FIND($S$3,G2011)+9,30),IF(LEFT(G2011,8)=" Claimed",MID(G2011,FIND($S$4,G2011)+8,30),IF(LEFT(G2011,8)=" As",MID(G2011,FIND($S$5,G2011)+8,30),IF(LEFT(G2011,8)= " Traded", MID(G2011,FIND($S$6, G2011)+8,30),IF(LEFT(G2011,8)= " Drafted", MID(G2011,FIND($S$7, G2011)+8,30),IF(LEFT(G2011,8)= " Player", MID(G2011,FIND($S$8, G2011)+8,30),"no"))))))</f>
        <v>no</v>
      </c>
      <c r="K2011" t="str">
        <f t="shared" si="127"/>
        <v>no</v>
      </c>
    </row>
    <row r="2012" spans="1:11" x14ac:dyDescent="0.25">
      <c r="A2012" s="9" t="s">
        <v>3807</v>
      </c>
      <c r="B2012" s="11">
        <f t="shared" si="124"/>
        <v>2</v>
      </c>
      <c r="C2012" s="9" t="s">
        <v>3800</v>
      </c>
      <c r="D2012" s="9" t="str">
        <f t="shared" si="125"/>
        <v>6</v>
      </c>
      <c r="E2012" s="11">
        <v>2019</v>
      </c>
      <c r="F2012" s="7">
        <f t="shared" si="126"/>
        <v>43502</v>
      </c>
      <c r="G2012" t="s">
        <v>1594</v>
      </c>
      <c r="H2012" t="s">
        <v>734</v>
      </c>
      <c r="I2012" t="s">
        <v>3752</v>
      </c>
      <c r="J2012" s="2" t="str">
        <f>IF(LEFT(G2012,7)=" Signed",MID(G2012,FIND($S$3,G2012)+9,30),IF(LEFT(G2012,8)=" Claimed",MID(G2012,FIND($S$4,G2012)+8,30),IF(LEFT(G2012,8)=" As",MID(G2012,FIND($S$5,G2012)+8,30),IF(LEFT(G2012,8)= " Traded", MID(G2012,FIND($S$6, G2012)+8,30),IF(LEFT(G2012,8)= " Drafted", MID(G2012,FIND($S$7, G2012)+8,30),IF(LEFT(G2012,8)= " Player", MID(G2012,FIND($S$8, G2012)+8,30),"no"))))))</f>
        <v>no</v>
      </c>
      <c r="K2012" t="str">
        <f t="shared" si="127"/>
        <v>no</v>
      </c>
    </row>
    <row r="2013" spans="1:11" x14ac:dyDescent="0.25">
      <c r="A2013" s="9" t="s">
        <v>3807</v>
      </c>
      <c r="B2013" s="11">
        <f t="shared" si="124"/>
        <v>2</v>
      </c>
      <c r="C2013" s="9" t="s">
        <v>3800</v>
      </c>
      <c r="D2013" s="9" t="str">
        <f t="shared" si="125"/>
        <v>6</v>
      </c>
      <c r="E2013" s="11">
        <v>2019</v>
      </c>
      <c r="F2013" s="7">
        <f t="shared" si="126"/>
        <v>43502</v>
      </c>
      <c r="G2013" t="s">
        <v>913</v>
      </c>
      <c r="H2013" t="s">
        <v>316</v>
      </c>
      <c r="I2013" t="s">
        <v>3747</v>
      </c>
      <c r="J2013" s="2" t="str">
        <f>IF(LEFT(G2013,7)=" Signed",MID(G2013,FIND($S$3,G2013)+9,30),IF(LEFT(G2013,8)=" Claimed",MID(G2013,FIND($S$4,G2013)+8,30),IF(LEFT(G2013,8)=" As",MID(G2013,FIND($S$5,G2013)+8,30),IF(LEFT(G2013,8)= " Traded", MID(G2013,FIND($S$6, G2013)+8,30),IF(LEFT(G2013,8)= " Drafted", MID(G2013,FIND($S$7, G2013)+8,30),IF(LEFT(G2013,8)= " Player", MID(G2013,FIND($S$8, G2013)+8,30),"no"))))))</f>
        <v>no</v>
      </c>
      <c r="K2013" t="str">
        <f t="shared" si="127"/>
        <v>no</v>
      </c>
    </row>
    <row r="2014" spans="1:11" x14ac:dyDescent="0.25">
      <c r="A2014" s="9" t="s">
        <v>3807</v>
      </c>
      <c r="B2014" s="11">
        <f t="shared" si="124"/>
        <v>2</v>
      </c>
      <c r="C2014" s="9" t="s">
        <v>3800</v>
      </c>
      <c r="D2014" s="9" t="str">
        <f t="shared" si="125"/>
        <v>6</v>
      </c>
      <c r="E2014" s="11">
        <v>2019</v>
      </c>
      <c r="F2014" s="7">
        <f t="shared" si="126"/>
        <v>43502</v>
      </c>
      <c r="G2014" t="s">
        <v>1595</v>
      </c>
      <c r="H2014" t="s">
        <v>1596</v>
      </c>
      <c r="J2014" s="2" t="str">
        <f>IF(LEFT(G2014,7)=" Signed",MID(G2014,FIND($S$3,G2014)+9,30),IF(LEFT(G2014,8)=" Claimed",MID(G2014,FIND($S$4,G2014)+8,30),IF(LEFT(G2014,8)=" As",MID(G2014,FIND($S$5,G2014)+8,30),IF(LEFT(G2014,8)= " Traded", MID(G2014,FIND($S$6, G2014)+8,30),IF(LEFT(G2014,8)= " Drafted", MID(G2014,FIND($S$7, G2014)+8,30),IF(LEFT(G2014,8)= " Player", MID(G2014,FIND($S$8, G2014)+8,30),"no"))))))</f>
        <v>no</v>
      </c>
      <c r="K2014" t="str">
        <f t="shared" si="127"/>
        <v>no</v>
      </c>
    </row>
    <row r="2015" spans="1:11" x14ac:dyDescent="0.25">
      <c r="A2015" s="9" t="s">
        <v>3807</v>
      </c>
      <c r="B2015" s="11">
        <f t="shared" si="124"/>
        <v>2</v>
      </c>
      <c r="C2015" s="9" t="s">
        <v>3800</v>
      </c>
      <c r="D2015" s="9" t="str">
        <f t="shared" si="125"/>
        <v>6</v>
      </c>
      <c r="E2015" s="11">
        <v>2019</v>
      </c>
      <c r="F2015" s="7">
        <f t="shared" si="126"/>
        <v>43502</v>
      </c>
      <c r="G2015" t="s">
        <v>1166</v>
      </c>
      <c r="H2015" t="s">
        <v>316</v>
      </c>
      <c r="I2015" t="s">
        <v>3744</v>
      </c>
      <c r="J2015" s="2" t="str">
        <f>IF(LEFT(G2015,7)=" Signed",MID(G2015,FIND($S$3,G2015)+9,30),IF(LEFT(G2015,8)=" Claimed",MID(G2015,FIND($S$4,G2015)+8,30),IF(LEFT(G2015,8)=" As",MID(G2015,FIND($S$5,G2015)+8,30),IF(LEFT(G2015,8)= " Traded", MID(G2015,FIND($S$6, G2015)+8,30),IF(LEFT(G2015,8)= " Drafted", MID(G2015,FIND($S$7, G2015)+8,30),IF(LEFT(G2015,8)= " Player", MID(G2015,FIND($S$8, G2015)+8,30),"no"))))))</f>
        <v>no</v>
      </c>
      <c r="K2015" t="str">
        <f t="shared" si="127"/>
        <v>no</v>
      </c>
    </row>
    <row r="2016" spans="1:11" x14ac:dyDescent="0.25">
      <c r="A2016" s="9" t="s">
        <v>3807</v>
      </c>
      <c r="B2016" s="11">
        <f t="shared" si="124"/>
        <v>2</v>
      </c>
      <c r="C2016" s="9" t="s">
        <v>3800</v>
      </c>
      <c r="D2016" s="9" t="str">
        <f t="shared" si="125"/>
        <v>6</v>
      </c>
      <c r="E2016" s="11">
        <v>2019</v>
      </c>
      <c r="F2016" s="7">
        <f t="shared" si="126"/>
        <v>43502</v>
      </c>
      <c r="G2016" t="s">
        <v>1597</v>
      </c>
      <c r="H2016" t="s">
        <v>622</v>
      </c>
      <c r="J2016" s="2" t="str">
        <f>IF(LEFT(G2016,7)=" Signed",MID(G2016,FIND($S$3,G2016)+9,30),IF(LEFT(G2016,8)=" Claimed",MID(G2016,FIND($S$4,G2016)+8,30),IF(LEFT(G2016,8)=" As",MID(G2016,FIND($S$5,G2016)+8,30),IF(LEFT(G2016,8)= " Traded", MID(G2016,FIND($S$6, G2016)+8,30),IF(LEFT(G2016,8)= " Drafted", MID(G2016,FIND($S$7, G2016)+8,30),IF(LEFT(G2016,8)= " Player", MID(G2016,FIND($S$8, G2016)+8,30),"no"))))))</f>
        <v>no</v>
      </c>
      <c r="K2016" t="str">
        <f t="shared" si="127"/>
        <v>no</v>
      </c>
    </row>
    <row r="2017" spans="1:11" x14ac:dyDescent="0.25">
      <c r="A2017" s="9" t="s">
        <v>3807</v>
      </c>
      <c r="B2017" s="11">
        <f t="shared" si="124"/>
        <v>2</v>
      </c>
      <c r="C2017" s="9" t="s">
        <v>3800</v>
      </c>
      <c r="D2017" s="9" t="str">
        <f t="shared" si="125"/>
        <v>6</v>
      </c>
      <c r="E2017" s="11">
        <v>2019</v>
      </c>
      <c r="F2017" s="7">
        <f t="shared" si="126"/>
        <v>43502</v>
      </c>
      <c r="G2017" t="s">
        <v>1598</v>
      </c>
      <c r="H2017" t="s">
        <v>870</v>
      </c>
      <c r="J2017" s="2" t="str">
        <f>IF(LEFT(G2017,7)=" Signed",MID(G2017,FIND($S$3,G2017)+9,30),IF(LEFT(G2017,8)=" Claimed",MID(G2017,FIND($S$4,G2017)+8,30),IF(LEFT(G2017,8)=" As",MID(G2017,FIND($S$5,G2017)+8,30),IF(LEFT(G2017,8)= " Traded", MID(G2017,FIND($S$6, G2017)+8,30),IF(LEFT(G2017,8)= " Drafted", MID(G2017,FIND($S$7, G2017)+8,30),IF(LEFT(G2017,8)= " Player", MID(G2017,FIND($S$8, G2017)+8,30),"no"))))))</f>
        <v>no</v>
      </c>
      <c r="K2017" t="str">
        <f t="shared" si="127"/>
        <v>no</v>
      </c>
    </row>
    <row r="2018" spans="1:11" x14ac:dyDescent="0.25">
      <c r="A2018" s="9" t="s">
        <v>3807</v>
      </c>
      <c r="B2018" s="11">
        <f t="shared" si="124"/>
        <v>2</v>
      </c>
      <c r="C2018" s="9" t="s">
        <v>3800</v>
      </c>
      <c r="D2018" s="9" t="str">
        <f t="shared" si="125"/>
        <v>6</v>
      </c>
      <c r="E2018" s="11">
        <v>2019</v>
      </c>
      <c r="F2018" s="7">
        <f t="shared" si="126"/>
        <v>43502</v>
      </c>
      <c r="G2018" t="s">
        <v>1599</v>
      </c>
      <c r="H2018" t="s">
        <v>911</v>
      </c>
      <c r="J2018" s="2" t="str">
        <f>IF(LEFT(G2018,7)=" Signed",MID(G2018,FIND($S$3,G2018)+9,30),IF(LEFT(G2018,8)=" Claimed",MID(G2018,FIND($S$4,G2018)+8,30),IF(LEFT(G2018,8)=" As",MID(G2018,FIND($S$5,G2018)+8,30),IF(LEFT(G2018,8)= " Traded", MID(G2018,FIND($S$6, G2018)+8,30),IF(LEFT(G2018,8)= " Drafted", MID(G2018,FIND($S$7, G2018)+8,30),IF(LEFT(G2018,8)= " Player", MID(G2018,FIND($S$8, G2018)+8,30),"no"))))))</f>
        <v>no</v>
      </c>
      <c r="K2018" t="str">
        <f t="shared" si="127"/>
        <v>no</v>
      </c>
    </row>
    <row r="2019" spans="1:11" x14ac:dyDescent="0.25">
      <c r="A2019" s="9" t="s">
        <v>3807</v>
      </c>
      <c r="B2019" s="11">
        <f t="shared" si="124"/>
        <v>2</v>
      </c>
      <c r="C2019" s="9" t="s">
        <v>3800</v>
      </c>
      <c r="D2019" s="9" t="str">
        <f t="shared" si="125"/>
        <v>6</v>
      </c>
      <c r="E2019" s="11">
        <v>2019</v>
      </c>
      <c r="F2019" s="7">
        <f t="shared" si="126"/>
        <v>43502</v>
      </c>
      <c r="G2019" t="s">
        <v>1600</v>
      </c>
      <c r="H2019" t="s">
        <v>703</v>
      </c>
      <c r="I2019" t="s">
        <v>3752</v>
      </c>
      <c r="J2019" s="2" t="str">
        <f>IF(LEFT(G2019,7)=" Signed",MID(G2019,FIND($S$3,G2019)+9,30),IF(LEFT(G2019,8)=" Claimed",MID(G2019,FIND($S$4,G2019)+8,30),IF(LEFT(G2019,8)=" As",MID(G2019,FIND($S$5,G2019)+8,30),IF(LEFT(G2019,8)= " Traded", MID(G2019,FIND($S$6, G2019)+8,30),IF(LEFT(G2019,8)= " Drafted", MID(G2019,FIND($S$7, G2019)+8,30),IF(LEFT(G2019,8)= " Player", MID(G2019,FIND($S$8, G2019)+8,30),"no"))))))</f>
        <v>no</v>
      </c>
      <c r="K2019" t="str">
        <f t="shared" si="127"/>
        <v>no</v>
      </c>
    </row>
    <row r="2020" spans="1:11" x14ac:dyDescent="0.25">
      <c r="A2020" s="9" t="s">
        <v>3807</v>
      </c>
      <c r="B2020" s="11">
        <f t="shared" si="124"/>
        <v>2</v>
      </c>
      <c r="C2020" s="9" t="s">
        <v>3800</v>
      </c>
      <c r="D2020" s="9" t="str">
        <f t="shared" si="125"/>
        <v>6</v>
      </c>
      <c r="E2020" s="11">
        <v>2019</v>
      </c>
      <c r="F2020" s="7">
        <f t="shared" si="126"/>
        <v>43502</v>
      </c>
      <c r="G2020" t="s">
        <v>1601</v>
      </c>
      <c r="H2020" t="s">
        <v>706</v>
      </c>
      <c r="I2020" t="s">
        <v>3752</v>
      </c>
      <c r="J2020" s="2" t="str">
        <f>IF(LEFT(G2020,7)=" Signed",MID(G2020,FIND($S$3,G2020)+9,30),IF(LEFT(G2020,8)=" Claimed",MID(G2020,FIND($S$4,G2020)+8,30),IF(LEFT(G2020,8)=" As",MID(G2020,FIND($S$5,G2020)+8,30),IF(LEFT(G2020,8)= " Traded", MID(G2020,FIND($S$6, G2020)+8,30),IF(LEFT(G2020,8)= " Drafted", MID(G2020,FIND($S$7, G2020)+8,30),IF(LEFT(G2020,8)= " Player", MID(G2020,FIND($S$8, G2020)+8,30),"no"))))))</f>
        <v>no</v>
      </c>
      <c r="K2020" t="str">
        <f t="shared" si="127"/>
        <v>no</v>
      </c>
    </row>
    <row r="2021" spans="1:11" x14ac:dyDescent="0.25">
      <c r="A2021" s="9" t="s">
        <v>3807</v>
      </c>
      <c r="B2021" s="11">
        <f t="shared" si="124"/>
        <v>2</v>
      </c>
      <c r="C2021" s="9" t="s">
        <v>3800</v>
      </c>
      <c r="D2021" s="9" t="str">
        <f t="shared" si="125"/>
        <v>6</v>
      </c>
      <c r="E2021" s="11">
        <v>2019</v>
      </c>
      <c r="F2021" s="7">
        <f t="shared" si="126"/>
        <v>43502</v>
      </c>
      <c r="G2021" t="s">
        <v>1602</v>
      </c>
      <c r="H2021" t="s">
        <v>366</v>
      </c>
      <c r="J2021" s="2" t="str">
        <f>IF(LEFT(G2021,7)=" Signed",MID(G2021,FIND($S$3,G2021)+9,30),IF(LEFT(G2021,8)=" Claimed",MID(G2021,FIND($S$4,G2021)+8,30),IF(LEFT(G2021,8)=" As",MID(G2021,FIND($S$5,G2021)+8,30),IF(LEFT(G2021,8)= " Traded", MID(G2021,FIND($S$6, G2021)+8,30),IF(LEFT(G2021,8)= " Drafted", MID(G2021,FIND($S$7, G2021)+8,30),IF(LEFT(G2021,8)= " Player", MID(G2021,FIND($S$8, G2021)+8,30),"no"))))))</f>
        <v>no</v>
      </c>
      <c r="K2021" t="str">
        <f t="shared" si="127"/>
        <v>no</v>
      </c>
    </row>
    <row r="2022" spans="1:11" x14ac:dyDescent="0.25">
      <c r="A2022" s="9" t="s">
        <v>3807</v>
      </c>
      <c r="B2022" s="11">
        <f t="shared" si="124"/>
        <v>2</v>
      </c>
      <c r="C2022" s="9" t="s">
        <v>3800</v>
      </c>
      <c r="D2022" s="9" t="str">
        <f t="shared" si="125"/>
        <v>6</v>
      </c>
      <c r="E2022" s="11">
        <v>2019</v>
      </c>
      <c r="F2022" s="7">
        <f t="shared" si="126"/>
        <v>43502</v>
      </c>
      <c r="G2022" t="s">
        <v>1603</v>
      </c>
      <c r="H2022" t="s">
        <v>754</v>
      </c>
      <c r="I2022" t="s">
        <v>3752</v>
      </c>
      <c r="J2022" s="2" t="str">
        <f>IF(LEFT(G2022,7)=" Signed",MID(G2022,FIND($S$3,G2022)+9,30),IF(LEFT(G2022,8)=" Claimed",MID(G2022,FIND($S$4,G2022)+8,30),IF(LEFT(G2022,8)=" As",MID(G2022,FIND($S$5,G2022)+8,30),IF(LEFT(G2022,8)= " Traded", MID(G2022,FIND($S$6, G2022)+8,30),IF(LEFT(G2022,8)= " Drafted", MID(G2022,FIND($S$7, G2022)+8,30),IF(LEFT(G2022,8)= " Player", MID(G2022,FIND($S$8, G2022)+8,30),"no"))))))</f>
        <v>no</v>
      </c>
      <c r="K2022" t="str">
        <f t="shared" si="127"/>
        <v>no</v>
      </c>
    </row>
    <row r="2023" spans="1:11" x14ac:dyDescent="0.25">
      <c r="A2023" s="9" t="s">
        <v>3807</v>
      </c>
      <c r="B2023" s="11">
        <f t="shared" si="124"/>
        <v>2</v>
      </c>
      <c r="C2023" s="9" t="s">
        <v>3800</v>
      </c>
      <c r="D2023" s="9" t="str">
        <f t="shared" si="125"/>
        <v>6</v>
      </c>
      <c r="E2023" s="11">
        <v>2019</v>
      </c>
      <c r="F2023" s="7">
        <f t="shared" si="126"/>
        <v>43502</v>
      </c>
      <c r="G2023" t="s">
        <v>121</v>
      </c>
      <c r="H2023" t="s">
        <v>1330</v>
      </c>
      <c r="I2023" t="s">
        <v>3747</v>
      </c>
      <c r="J2023" s="2" t="str">
        <f>IF(LEFT(G2023,7)=" Signed",MID(G2023,FIND($S$3,G2023)+9,30),IF(LEFT(G2023,8)=" Claimed",MID(G2023,FIND($S$4,G2023)+8,30),IF(LEFT(G2023,8)=" As",MID(G2023,FIND($S$5,G2023)+8,30),IF(LEFT(G2023,8)= " Traded", MID(G2023,FIND($S$6, G2023)+8,30),IF(LEFT(G2023,8)= " Drafted", MID(G2023,FIND($S$7, G2023)+8,30),IF(LEFT(G2023,8)= " Player", MID(G2023,FIND($S$8, G2023)+8,30),"no"))))))</f>
        <v>no</v>
      </c>
      <c r="K2023" t="str">
        <f t="shared" si="127"/>
        <v>no</v>
      </c>
    </row>
    <row r="2024" spans="1:11" x14ac:dyDescent="0.25">
      <c r="A2024" s="9" t="s">
        <v>3807</v>
      </c>
      <c r="B2024" s="11">
        <f t="shared" si="124"/>
        <v>2</v>
      </c>
      <c r="C2024" s="9" t="s">
        <v>3800</v>
      </c>
      <c r="D2024" s="9" t="str">
        <f t="shared" si="125"/>
        <v>6</v>
      </c>
      <c r="E2024" s="11">
        <v>2019</v>
      </c>
      <c r="F2024" s="7">
        <f t="shared" si="126"/>
        <v>43502</v>
      </c>
      <c r="G2024" t="s">
        <v>1604</v>
      </c>
      <c r="H2024" t="s">
        <v>127</v>
      </c>
      <c r="I2024" t="s">
        <v>3752</v>
      </c>
      <c r="J2024" s="2" t="str">
        <f>IF(LEFT(G2024,7)=" Signed",MID(G2024,FIND($S$3,G2024)+9,30),IF(LEFT(G2024,8)=" Claimed",MID(G2024,FIND($S$4,G2024)+8,30),IF(LEFT(G2024,8)=" As",MID(G2024,FIND($S$5,G2024)+8,30),IF(LEFT(G2024,8)= " Traded", MID(G2024,FIND($S$6, G2024)+8,30),IF(LEFT(G2024,8)= " Drafted", MID(G2024,FIND($S$7, G2024)+8,30),IF(LEFT(G2024,8)= " Player", MID(G2024,FIND($S$8, G2024)+8,30),"no"))))))</f>
        <v>no</v>
      </c>
      <c r="K2024" t="str">
        <f t="shared" si="127"/>
        <v>no</v>
      </c>
    </row>
    <row r="2025" spans="1:11" x14ac:dyDescent="0.25">
      <c r="A2025" s="9" t="s">
        <v>3807</v>
      </c>
      <c r="B2025" s="11">
        <f t="shared" si="124"/>
        <v>2</v>
      </c>
      <c r="C2025" s="9" t="s">
        <v>3800</v>
      </c>
      <c r="D2025" s="9" t="str">
        <f t="shared" si="125"/>
        <v>6</v>
      </c>
      <c r="E2025" s="11">
        <v>2019</v>
      </c>
      <c r="F2025" s="7">
        <f t="shared" si="126"/>
        <v>43502</v>
      </c>
      <c r="G2025" t="s">
        <v>1605</v>
      </c>
      <c r="H2025" t="s">
        <v>422</v>
      </c>
      <c r="J2025" s="2" t="str">
        <f>IF(LEFT(G2025,7)=" Signed",MID(G2025,FIND($S$3,G2025)+9,30),IF(LEFT(G2025,8)=" Claimed",MID(G2025,FIND($S$4,G2025)+8,30),IF(LEFT(G2025,8)=" As",MID(G2025,FIND($S$5,G2025)+8,30),IF(LEFT(G2025,8)= " Traded", MID(G2025,FIND($S$6, G2025)+8,30),IF(LEFT(G2025,8)= " Drafted", MID(G2025,FIND($S$7, G2025)+8,30),IF(LEFT(G2025,8)= " Player", MID(G2025,FIND($S$8, G2025)+8,30),"no"))))))</f>
        <v>no</v>
      </c>
      <c r="K2025" t="str">
        <f t="shared" si="127"/>
        <v>no</v>
      </c>
    </row>
    <row r="2026" spans="1:11" x14ac:dyDescent="0.25">
      <c r="A2026" s="9" t="s">
        <v>3807</v>
      </c>
      <c r="B2026" s="11">
        <f t="shared" si="124"/>
        <v>2</v>
      </c>
      <c r="C2026" s="9" t="s">
        <v>3800</v>
      </c>
      <c r="D2026" s="9" t="str">
        <f t="shared" si="125"/>
        <v>6</v>
      </c>
      <c r="E2026" s="11">
        <v>2019</v>
      </c>
      <c r="F2026" s="7">
        <f t="shared" si="126"/>
        <v>43502</v>
      </c>
      <c r="G2026" t="s">
        <v>1606</v>
      </c>
      <c r="H2026" t="s">
        <v>500</v>
      </c>
      <c r="I2026" t="s">
        <v>3752</v>
      </c>
      <c r="J2026" s="2" t="str">
        <f>IF(LEFT(G2026,7)=" Signed",MID(G2026,FIND($S$3,G2026)+9,30),IF(LEFT(G2026,8)=" Claimed",MID(G2026,FIND($S$4,G2026)+8,30),IF(LEFT(G2026,8)=" As",MID(G2026,FIND($S$5,G2026)+8,30),IF(LEFT(G2026,8)= " Traded", MID(G2026,FIND($S$6, G2026)+8,30),IF(LEFT(G2026,8)= " Drafted", MID(G2026,FIND($S$7, G2026)+8,30),IF(LEFT(G2026,8)= " Player", MID(G2026,FIND($S$8, G2026)+8,30),"no"))))))</f>
        <v>no</v>
      </c>
      <c r="K2026" t="str">
        <f t="shared" si="127"/>
        <v>no</v>
      </c>
    </row>
    <row r="2027" spans="1:11" x14ac:dyDescent="0.25">
      <c r="A2027" s="9" t="s">
        <v>3807</v>
      </c>
      <c r="B2027" s="11">
        <f t="shared" si="124"/>
        <v>2</v>
      </c>
      <c r="C2027" s="9" t="s">
        <v>3800</v>
      </c>
      <c r="D2027" s="9" t="str">
        <f t="shared" si="125"/>
        <v>6</v>
      </c>
      <c r="E2027" s="11">
        <v>2019</v>
      </c>
      <c r="F2027" s="7">
        <f t="shared" si="126"/>
        <v>43502</v>
      </c>
      <c r="G2027" t="s">
        <v>1607</v>
      </c>
      <c r="H2027" t="s">
        <v>788</v>
      </c>
      <c r="I2027" t="s">
        <v>3752</v>
      </c>
      <c r="J2027" s="2" t="str">
        <f>IF(LEFT(G2027,7)=" Signed",MID(G2027,FIND($S$3,G2027)+9,30),IF(LEFT(G2027,8)=" Claimed",MID(G2027,FIND($S$4,G2027)+8,30),IF(LEFT(G2027,8)=" As",MID(G2027,FIND($S$5,G2027)+8,30),IF(LEFT(G2027,8)= " Traded", MID(G2027,FIND($S$6, G2027)+8,30),IF(LEFT(G2027,8)= " Drafted", MID(G2027,FIND($S$7, G2027)+8,30),IF(LEFT(G2027,8)= " Player", MID(G2027,FIND($S$8, G2027)+8,30),"no"))))))</f>
        <v>no</v>
      </c>
      <c r="K2027" t="str">
        <f t="shared" si="127"/>
        <v>no</v>
      </c>
    </row>
    <row r="2028" spans="1:11" x14ac:dyDescent="0.25">
      <c r="A2028" s="9" t="s">
        <v>3807</v>
      </c>
      <c r="B2028" s="11">
        <f t="shared" si="124"/>
        <v>2</v>
      </c>
      <c r="C2028" s="9" t="s">
        <v>3800</v>
      </c>
      <c r="D2028" s="9" t="str">
        <f t="shared" si="125"/>
        <v>6</v>
      </c>
      <c r="E2028" s="11">
        <v>2019</v>
      </c>
      <c r="F2028" s="7">
        <f t="shared" si="126"/>
        <v>43502</v>
      </c>
      <c r="G2028" t="s">
        <v>1608</v>
      </c>
      <c r="H2028" t="s">
        <v>1332</v>
      </c>
      <c r="J2028" s="2" t="str">
        <f>IF(LEFT(G2028,7)=" Signed",MID(G2028,FIND($S$3,G2028)+9,30),IF(LEFT(G2028,8)=" Claimed",MID(G2028,FIND($S$4,G2028)+8,30),IF(LEFT(G2028,8)=" As",MID(G2028,FIND($S$5,G2028)+8,30),IF(LEFT(G2028,8)= " Traded", MID(G2028,FIND($S$6, G2028)+8,30),IF(LEFT(G2028,8)= " Drafted", MID(G2028,FIND($S$7, G2028)+8,30),IF(LEFT(G2028,8)= " Player", MID(G2028,FIND($S$8, G2028)+8,30),"no"))))))</f>
        <v>no</v>
      </c>
      <c r="K2028" t="str">
        <f t="shared" si="127"/>
        <v>no</v>
      </c>
    </row>
    <row r="2029" spans="1:11" x14ac:dyDescent="0.25">
      <c r="A2029" s="9" t="s">
        <v>3807</v>
      </c>
      <c r="B2029" s="11">
        <f t="shared" si="124"/>
        <v>2</v>
      </c>
      <c r="C2029" s="9" t="s">
        <v>3800</v>
      </c>
      <c r="D2029" s="9" t="str">
        <f t="shared" si="125"/>
        <v>6</v>
      </c>
      <c r="E2029" s="11">
        <v>2019</v>
      </c>
      <c r="F2029" s="7">
        <f t="shared" si="126"/>
        <v>43502</v>
      </c>
      <c r="G2029" t="s">
        <v>1609</v>
      </c>
      <c r="H2029" t="s">
        <v>383</v>
      </c>
      <c r="J2029" s="2" t="str">
        <f>IF(LEFT(G2029,7)=" Signed",MID(G2029,FIND($S$3,G2029)+9,30),IF(LEFT(G2029,8)=" Claimed",MID(G2029,FIND($S$4,G2029)+8,30),IF(LEFT(G2029,8)=" As",MID(G2029,FIND($S$5,G2029)+8,30),IF(LEFT(G2029,8)= " Traded", MID(G2029,FIND($S$6, G2029)+8,30),IF(LEFT(G2029,8)= " Drafted", MID(G2029,FIND($S$7, G2029)+8,30),IF(LEFT(G2029,8)= " Player", MID(G2029,FIND($S$8, G2029)+8,30),"no"))))))</f>
        <v>no</v>
      </c>
      <c r="K2029" t="str">
        <f t="shared" si="127"/>
        <v>no</v>
      </c>
    </row>
    <row r="2030" spans="1:11" x14ac:dyDescent="0.25">
      <c r="A2030" s="9" t="s">
        <v>3807</v>
      </c>
      <c r="B2030" s="11">
        <f t="shared" si="124"/>
        <v>2</v>
      </c>
      <c r="C2030" s="9" t="s">
        <v>3800</v>
      </c>
      <c r="D2030" s="9" t="str">
        <f t="shared" si="125"/>
        <v>6</v>
      </c>
      <c r="E2030" s="11">
        <v>2019</v>
      </c>
      <c r="F2030" s="7">
        <f t="shared" si="126"/>
        <v>43502</v>
      </c>
      <c r="G2030" t="s">
        <v>1610</v>
      </c>
      <c r="H2030" t="s">
        <v>648</v>
      </c>
      <c r="J2030" s="2" t="str">
        <f>IF(LEFT(G2030,7)=" Signed",MID(G2030,FIND($S$3,G2030)+9,30),IF(LEFT(G2030,8)=" Claimed",MID(G2030,FIND($S$4,G2030)+8,30),IF(LEFT(G2030,8)=" As",MID(G2030,FIND($S$5,G2030)+8,30),IF(LEFT(G2030,8)= " Traded", MID(G2030,FIND($S$6, G2030)+8,30),IF(LEFT(G2030,8)= " Drafted", MID(G2030,FIND($S$7, G2030)+8,30),IF(LEFT(G2030,8)= " Player", MID(G2030,FIND($S$8, G2030)+8,30),"no"))))))</f>
        <v>no</v>
      </c>
      <c r="K2030" t="str">
        <f t="shared" si="127"/>
        <v>no</v>
      </c>
    </row>
    <row r="2031" spans="1:11" x14ac:dyDescent="0.25">
      <c r="A2031" s="9" t="s">
        <v>3807</v>
      </c>
      <c r="B2031" s="11">
        <f t="shared" si="124"/>
        <v>2</v>
      </c>
      <c r="C2031" s="9" t="s">
        <v>3800</v>
      </c>
      <c r="D2031" s="9" t="str">
        <f t="shared" si="125"/>
        <v>6</v>
      </c>
      <c r="E2031" s="11">
        <v>2019</v>
      </c>
      <c r="F2031" s="7">
        <f t="shared" si="126"/>
        <v>43502</v>
      </c>
      <c r="G2031" t="s">
        <v>1611</v>
      </c>
      <c r="H2031" t="s">
        <v>778</v>
      </c>
      <c r="I2031" t="s">
        <v>3752</v>
      </c>
      <c r="J2031" s="2" t="str">
        <f>IF(LEFT(G2031,7)=" Signed",MID(G2031,FIND($S$3,G2031)+9,30),IF(LEFT(G2031,8)=" Claimed",MID(G2031,FIND($S$4,G2031)+8,30),IF(LEFT(G2031,8)=" As",MID(G2031,FIND($S$5,G2031)+8,30),IF(LEFT(G2031,8)= " Traded", MID(G2031,FIND($S$6, G2031)+8,30),IF(LEFT(G2031,8)= " Drafted", MID(G2031,FIND($S$7, G2031)+8,30),IF(LEFT(G2031,8)= " Player", MID(G2031,FIND($S$8, G2031)+8,30),"no"))))))</f>
        <v>no</v>
      </c>
      <c r="K2031" t="str">
        <f t="shared" si="127"/>
        <v>no</v>
      </c>
    </row>
    <row r="2032" spans="1:11" x14ac:dyDescent="0.25">
      <c r="A2032" s="9" t="s">
        <v>3807</v>
      </c>
      <c r="B2032" s="11">
        <f t="shared" si="124"/>
        <v>2</v>
      </c>
      <c r="C2032" s="9" t="s">
        <v>3800</v>
      </c>
      <c r="D2032" s="9" t="str">
        <f t="shared" si="125"/>
        <v>6</v>
      </c>
      <c r="E2032" s="11">
        <v>2019</v>
      </c>
      <c r="F2032" s="7">
        <f t="shared" si="126"/>
        <v>43502</v>
      </c>
      <c r="G2032" t="s">
        <v>1612</v>
      </c>
      <c r="H2032" t="s">
        <v>822</v>
      </c>
      <c r="I2032" t="s">
        <v>3752</v>
      </c>
      <c r="J2032" s="2" t="str">
        <f>IF(LEFT(G2032,7)=" Signed",MID(G2032,FIND($S$3,G2032)+9,30),IF(LEFT(G2032,8)=" Claimed",MID(G2032,FIND($S$4,G2032)+8,30),IF(LEFT(G2032,8)=" As",MID(G2032,FIND($S$5,G2032)+8,30),IF(LEFT(G2032,8)= " Traded", MID(G2032,FIND($S$6, G2032)+8,30),IF(LEFT(G2032,8)= " Drafted", MID(G2032,FIND($S$7, G2032)+8,30),IF(LEFT(G2032,8)= " Player", MID(G2032,FIND($S$8, G2032)+8,30),"no"))))))</f>
        <v>no</v>
      </c>
      <c r="K2032" t="str">
        <f t="shared" si="127"/>
        <v>no</v>
      </c>
    </row>
    <row r="2033" spans="1:11" x14ac:dyDescent="0.25">
      <c r="A2033" s="9" t="s">
        <v>3807</v>
      </c>
      <c r="B2033" s="11">
        <f t="shared" si="124"/>
        <v>2</v>
      </c>
      <c r="C2033" s="9" t="s">
        <v>3800</v>
      </c>
      <c r="D2033" s="9" t="str">
        <f t="shared" si="125"/>
        <v>6</v>
      </c>
      <c r="E2033" s="11">
        <v>2019</v>
      </c>
      <c r="F2033" s="7">
        <f t="shared" si="126"/>
        <v>43502</v>
      </c>
      <c r="G2033" t="s">
        <v>1613</v>
      </c>
      <c r="H2033" t="s">
        <v>1614</v>
      </c>
      <c r="I2033" t="s">
        <v>3752</v>
      </c>
      <c r="J2033" s="2" t="str">
        <f>IF(LEFT(G2033,7)=" Signed",MID(G2033,FIND($S$3,G2033)+9,30),IF(LEFT(G2033,8)=" Claimed",MID(G2033,FIND($S$4,G2033)+8,30),IF(LEFT(G2033,8)=" As",MID(G2033,FIND($S$5,G2033)+8,30),IF(LEFT(G2033,8)= " Traded", MID(G2033,FIND($S$6, G2033)+8,30),IF(LEFT(G2033,8)= " Drafted", MID(G2033,FIND($S$7, G2033)+8,30),IF(LEFT(G2033,8)= " Player", MID(G2033,FIND($S$8, G2033)+8,30),"no"))))))</f>
        <v>no</v>
      </c>
      <c r="K2033" t="str">
        <f t="shared" si="127"/>
        <v>no</v>
      </c>
    </row>
    <row r="2034" spans="1:11" x14ac:dyDescent="0.25">
      <c r="A2034" s="9" t="s">
        <v>3807</v>
      </c>
      <c r="B2034" s="11">
        <f t="shared" si="124"/>
        <v>2</v>
      </c>
      <c r="C2034" s="9" t="s">
        <v>3800</v>
      </c>
      <c r="D2034" s="9" t="str">
        <f t="shared" si="125"/>
        <v>6</v>
      </c>
      <c r="E2034" s="11">
        <v>2020</v>
      </c>
      <c r="F2034" s="7">
        <f t="shared" si="126"/>
        <v>43867</v>
      </c>
      <c r="G2034" t="s">
        <v>1615</v>
      </c>
      <c r="H2034" t="s">
        <v>690</v>
      </c>
      <c r="I2034" t="s">
        <v>3751</v>
      </c>
      <c r="J2034" s="2" t="str">
        <f>IF(LEFT(G2034,7)=" Signed",MID(G2034,FIND($S$3,G2034)+9,30),IF(LEFT(G2034,8)=" Claimed",MID(G2034,FIND($S$4,G2034)+8,30),IF(LEFT(G2034,8)=" As",MID(G2034,FIND($S$5,G2034)+8,30),IF(LEFT(G2034,8)= " Traded", MID(G2034,FIND($S$6, G2034)+8,30),IF(LEFT(G2034,8)= " Drafted", MID(G2034,FIND($S$7, G2034)+8,30),IF(LEFT(G2034,8)= " Player", MID(G2034,FIND($S$8, G2034)+8,30),"no"))))))</f>
        <v>no</v>
      </c>
      <c r="K2034" t="str">
        <f t="shared" si="127"/>
        <v>no</v>
      </c>
    </row>
    <row r="2035" spans="1:11" x14ac:dyDescent="0.25">
      <c r="A2035" s="9" t="s">
        <v>3807</v>
      </c>
      <c r="B2035" s="11">
        <f t="shared" si="124"/>
        <v>2</v>
      </c>
      <c r="C2035" s="9" t="s">
        <v>3800</v>
      </c>
      <c r="D2035" s="9" t="str">
        <f t="shared" si="125"/>
        <v>6</v>
      </c>
      <c r="E2035" s="11">
        <v>2020</v>
      </c>
      <c r="F2035" s="7">
        <f t="shared" si="126"/>
        <v>43867</v>
      </c>
      <c r="G2035" t="s">
        <v>1616</v>
      </c>
      <c r="H2035" t="s">
        <v>359</v>
      </c>
      <c r="I2035" t="s">
        <v>3751</v>
      </c>
      <c r="J2035" s="2" t="str">
        <f>IF(LEFT(G2035,7)=" Signed",MID(G2035,FIND($S$3,G2035)+9,30),IF(LEFT(G2035,8)=" Claimed",MID(G2035,FIND($S$4,G2035)+8,30),IF(LEFT(G2035,8)=" As",MID(G2035,FIND($S$5,G2035)+8,30),IF(LEFT(G2035,8)= " Traded", MID(G2035,FIND($S$6, G2035)+8,30),IF(LEFT(G2035,8)= " Drafted", MID(G2035,FIND($S$7, G2035)+8,30),IF(LEFT(G2035,8)= " Player", MID(G2035,FIND($S$8, G2035)+8,30),"no"))))))</f>
        <v>no</v>
      </c>
      <c r="K2035" t="str">
        <f t="shared" si="127"/>
        <v>no</v>
      </c>
    </row>
    <row r="2036" spans="1:11" x14ac:dyDescent="0.25">
      <c r="A2036" s="9" t="s">
        <v>3807</v>
      </c>
      <c r="B2036" s="11">
        <f t="shared" si="124"/>
        <v>2</v>
      </c>
      <c r="C2036" s="9" t="s">
        <v>3800</v>
      </c>
      <c r="D2036" s="9" t="str">
        <f t="shared" si="125"/>
        <v>6</v>
      </c>
      <c r="E2036" s="11">
        <v>2020</v>
      </c>
      <c r="F2036" s="7">
        <f t="shared" si="126"/>
        <v>43867</v>
      </c>
      <c r="G2036" t="s">
        <v>1617</v>
      </c>
      <c r="H2036" t="s">
        <v>209</v>
      </c>
      <c r="I2036" t="s">
        <v>3751</v>
      </c>
      <c r="J2036" s="2" t="str">
        <f>IF(LEFT(G2036,7)=" Signed",MID(G2036,FIND($S$3,G2036)+9,30),IF(LEFT(G2036,8)=" Claimed",MID(G2036,FIND($S$4,G2036)+8,30),IF(LEFT(G2036,8)=" As",MID(G2036,FIND($S$5,G2036)+8,30),IF(LEFT(G2036,8)= " Traded", MID(G2036,FIND($S$6, G2036)+8,30),IF(LEFT(G2036,8)= " Drafted", MID(G2036,FIND($S$7, G2036)+8,30),IF(LEFT(G2036,8)= " Player", MID(G2036,FIND($S$8, G2036)+8,30),"no"))))))</f>
        <v>no</v>
      </c>
      <c r="K2036" t="str">
        <f t="shared" si="127"/>
        <v>no</v>
      </c>
    </row>
    <row r="2037" spans="1:11" x14ac:dyDescent="0.25">
      <c r="A2037" s="9" t="s">
        <v>3807</v>
      </c>
      <c r="B2037" s="11">
        <f t="shared" si="124"/>
        <v>2</v>
      </c>
      <c r="C2037" s="9" t="s">
        <v>3800</v>
      </c>
      <c r="D2037" s="9" t="str">
        <f t="shared" si="125"/>
        <v>6</v>
      </c>
      <c r="E2037" s="11">
        <v>2020</v>
      </c>
      <c r="F2037" s="7">
        <f t="shared" si="126"/>
        <v>43867</v>
      </c>
      <c r="G2037" t="s">
        <v>1618</v>
      </c>
      <c r="H2037" t="s">
        <v>273</v>
      </c>
      <c r="I2037" t="s">
        <v>3752</v>
      </c>
      <c r="J2037" s="2" t="str">
        <f>IF(LEFT(G2037,7)=" Signed",MID(G2037,FIND($S$3,G2037)+9,30),IF(LEFT(G2037,8)=" Claimed",MID(G2037,FIND($S$4,G2037)+8,30),IF(LEFT(G2037,8)=" As",MID(G2037,FIND($S$5,G2037)+8,30),IF(LEFT(G2037,8)= " Traded", MID(G2037,FIND($S$6, G2037)+8,30),IF(LEFT(G2037,8)= " Drafted", MID(G2037,FIND($S$7, G2037)+8,30),IF(LEFT(G2037,8)= " Player", MID(G2037,FIND($S$8, G2037)+8,30),"no"))))))</f>
        <v>no</v>
      </c>
      <c r="K2037" t="str">
        <f t="shared" si="127"/>
        <v>no</v>
      </c>
    </row>
    <row r="2038" spans="1:11" x14ac:dyDescent="0.25">
      <c r="A2038" s="9" t="s">
        <v>3807</v>
      </c>
      <c r="B2038" s="11">
        <f t="shared" si="124"/>
        <v>2</v>
      </c>
      <c r="C2038" s="9" t="s">
        <v>3800</v>
      </c>
      <c r="D2038" s="9" t="str">
        <f t="shared" si="125"/>
        <v>6</v>
      </c>
      <c r="E2038" s="11">
        <v>2020</v>
      </c>
      <c r="F2038" s="7">
        <f t="shared" si="126"/>
        <v>43867</v>
      </c>
      <c r="G2038" t="s">
        <v>1619</v>
      </c>
      <c r="H2038" t="s">
        <v>116</v>
      </c>
      <c r="J2038" s="2" t="str">
        <f>IF(LEFT(G2038,7)=" Signed",MID(G2038,FIND($S$3,G2038)+9,30),IF(LEFT(G2038,8)=" Claimed",MID(G2038,FIND($S$4,G2038)+8,30),IF(LEFT(G2038,8)=" As",MID(G2038,FIND($S$5,G2038)+8,30),IF(LEFT(G2038,8)= " Traded", MID(G2038,FIND($S$6, G2038)+8,30),IF(LEFT(G2038,8)= " Drafted", MID(G2038,FIND($S$7, G2038)+8,30),IF(LEFT(G2038,8)= " Player", MID(G2038,FIND($S$8, G2038)+8,30),"no"))))))</f>
        <v>no</v>
      </c>
      <c r="K2038" t="str">
        <f t="shared" si="127"/>
        <v>no</v>
      </c>
    </row>
    <row r="2039" spans="1:11" x14ac:dyDescent="0.25">
      <c r="A2039" s="9" t="s">
        <v>3807</v>
      </c>
      <c r="B2039" s="11">
        <f t="shared" si="124"/>
        <v>2</v>
      </c>
      <c r="C2039" s="9" t="s">
        <v>3800</v>
      </c>
      <c r="D2039" s="9" t="str">
        <f t="shared" si="125"/>
        <v>6</v>
      </c>
      <c r="E2039" s="11">
        <v>2020</v>
      </c>
      <c r="F2039" s="7">
        <f t="shared" si="126"/>
        <v>43867</v>
      </c>
      <c r="G2039" t="s">
        <v>1620</v>
      </c>
      <c r="H2039" t="s">
        <v>562</v>
      </c>
      <c r="J2039" s="2" t="str">
        <f>IF(LEFT(G2039,7)=" Signed",MID(G2039,FIND($S$3,G2039)+9,30),IF(LEFT(G2039,8)=" Claimed",MID(G2039,FIND($S$4,G2039)+8,30),IF(LEFT(G2039,8)=" As",MID(G2039,FIND($S$5,G2039)+8,30),IF(LEFT(G2039,8)= " Traded", MID(G2039,FIND($S$6, G2039)+8,30),IF(LEFT(G2039,8)= " Drafted", MID(G2039,FIND($S$7, G2039)+8,30),IF(LEFT(G2039,8)= " Player", MID(G2039,FIND($S$8, G2039)+8,30),"no"))))))</f>
        <v>no</v>
      </c>
      <c r="K2039" t="str">
        <f t="shared" si="127"/>
        <v>no</v>
      </c>
    </row>
    <row r="2040" spans="1:11" x14ac:dyDescent="0.25">
      <c r="A2040" s="9" t="s">
        <v>3807</v>
      </c>
      <c r="B2040" s="11">
        <f t="shared" si="124"/>
        <v>2</v>
      </c>
      <c r="C2040" s="9" t="s">
        <v>3800</v>
      </c>
      <c r="D2040" s="9" t="str">
        <f t="shared" si="125"/>
        <v>6</v>
      </c>
      <c r="E2040" s="11">
        <v>2020</v>
      </c>
      <c r="F2040" s="7">
        <f t="shared" si="126"/>
        <v>43867</v>
      </c>
      <c r="G2040" t="s">
        <v>1621</v>
      </c>
      <c r="H2040" t="s">
        <v>1622</v>
      </c>
      <c r="J2040" s="2" t="str">
        <f>IF(LEFT(G2040,7)=" Signed",MID(G2040,FIND($S$3,G2040)+9,30),IF(LEFT(G2040,8)=" Claimed",MID(G2040,FIND($S$4,G2040)+8,30),IF(LEFT(G2040,8)=" As",MID(G2040,FIND($S$5,G2040)+8,30),IF(LEFT(G2040,8)= " Traded", MID(G2040,FIND($S$6, G2040)+8,30),IF(LEFT(G2040,8)= " Drafted", MID(G2040,FIND($S$7, G2040)+8,30),IF(LEFT(G2040,8)= " Player", MID(G2040,FIND($S$8, G2040)+8,30),"no"))))))</f>
        <v>no</v>
      </c>
      <c r="K2040" t="str">
        <f t="shared" si="127"/>
        <v>no</v>
      </c>
    </row>
    <row r="2041" spans="1:11" x14ac:dyDescent="0.25">
      <c r="A2041" s="9" t="s">
        <v>3807</v>
      </c>
      <c r="B2041" s="11">
        <f t="shared" si="124"/>
        <v>2</v>
      </c>
      <c r="C2041" s="9" t="s">
        <v>3800</v>
      </c>
      <c r="D2041" s="9" t="str">
        <f t="shared" si="125"/>
        <v>6</v>
      </c>
      <c r="E2041" s="11">
        <v>2020</v>
      </c>
      <c r="F2041" s="7">
        <f t="shared" si="126"/>
        <v>43867</v>
      </c>
      <c r="G2041" t="s">
        <v>1623</v>
      </c>
      <c r="H2041" t="s">
        <v>370</v>
      </c>
      <c r="J2041" s="2" t="str">
        <f>IF(LEFT(G2041,7)=" Signed",MID(G2041,FIND($S$3,G2041)+9,30),IF(LEFT(G2041,8)=" Claimed",MID(G2041,FIND($S$4,G2041)+8,30),IF(LEFT(G2041,8)=" As",MID(G2041,FIND($S$5,G2041)+8,30),IF(LEFT(G2041,8)= " Traded", MID(G2041,FIND($S$6, G2041)+8,30),IF(LEFT(G2041,8)= " Drafted", MID(G2041,FIND($S$7, G2041)+8,30),IF(LEFT(G2041,8)= " Player", MID(G2041,FIND($S$8, G2041)+8,30),"no"))))))</f>
        <v>no</v>
      </c>
      <c r="K2041" t="str">
        <f t="shared" si="127"/>
        <v>no</v>
      </c>
    </row>
    <row r="2042" spans="1:11" x14ac:dyDescent="0.25">
      <c r="A2042" s="9" t="s">
        <v>3807</v>
      </c>
      <c r="B2042" s="11">
        <f t="shared" si="124"/>
        <v>2</v>
      </c>
      <c r="C2042" s="9" t="s">
        <v>3800</v>
      </c>
      <c r="D2042" s="9" t="str">
        <f t="shared" si="125"/>
        <v>6</v>
      </c>
      <c r="E2042" s="11">
        <v>2020</v>
      </c>
      <c r="F2042" s="7">
        <f t="shared" si="126"/>
        <v>43867</v>
      </c>
      <c r="G2042" t="s">
        <v>1624</v>
      </c>
      <c r="H2042" t="s">
        <v>1173</v>
      </c>
      <c r="J2042" s="2" t="str">
        <f>IF(LEFT(G2042,7)=" Signed",MID(G2042,FIND($S$3,G2042)+9,30),IF(LEFT(G2042,8)=" Claimed",MID(G2042,FIND($S$4,G2042)+8,30),IF(LEFT(G2042,8)=" As",MID(G2042,FIND($S$5,G2042)+8,30),IF(LEFT(G2042,8)= " Traded", MID(G2042,FIND($S$6, G2042)+8,30),IF(LEFT(G2042,8)= " Drafted", MID(G2042,FIND($S$7, G2042)+8,30),IF(LEFT(G2042,8)= " Player", MID(G2042,FIND($S$8, G2042)+8,30),"no"))))))</f>
        <v>no</v>
      </c>
      <c r="K2042" t="str">
        <f t="shared" si="127"/>
        <v>no</v>
      </c>
    </row>
    <row r="2043" spans="1:11" x14ac:dyDescent="0.25">
      <c r="A2043" s="9" t="s">
        <v>3807</v>
      </c>
      <c r="B2043" s="11">
        <f t="shared" si="124"/>
        <v>2</v>
      </c>
      <c r="C2043" s="9" t="s">
        <v>3800</v>
      </c>
      <c r="D2043" s="9" t="str">
        <f t="shared" si="125"/>
        <v>6</v>
      </c>
      <c r="E2043" s="11">
        <v>2020</v>
      </c>
      <c r="F2043" s="7">
        <f t="shared" si="126"/>
        <v>43867</v>
      </c>
      <c r="G2043" t="s">
        <v>1625</v>
      </c>
      <c r="H2043" t="s">
        <v>701</v>
      </c>
      <c r="I2043" t="s">
        <v>3752</v>
      </c>
      <c r="J2043" s="2" t="str">
        <f>IF(LEFT(G2043,7)=" Signed",MID(G2043,FIND($S$3,G2043)+9,30),IF(LEFT(G2043,8)=" Claimed",MID(G2043,FIND($S$4,G2043)+8,30),IF(LEFT(G2043,8)=" As",MID(G2043,FIND($S$5,G2043)+8,30),IF(LEFT(G2043,8)= " Traded", MID(G2043,FIND($S$6, G2043)+8,30),IF(LEFT(G2043,8)= " Drafted", MID(G2043,FIND($S$7, G2043)+8,30),IF(LEFT(G2043,8)= " Player", MID(G2043,FIND($S$8, G2043)+8,30),"no"))))))</f>
        <v>no</v>
      </c>
      <c r="K2043" t="str">
        <f t="shared" si="127"/>
        <v>no</v>
      </c>
    </row>
    <row r="2044" spans="1:11" x14ac:dyDescent="0.25">
      <c r="A2044" s="9" t="s">
        <v>3807</v>
      </c>
      <c r="B2044" s="11">
        <f t="shared" si="124"/>
        <v>2</v>
      </c>
      <c r="C2044" s="9" t="s">
        <v>3800</v>
      </c>
      <c r="D2044" s="9" t="str">
        <f t="shared" si="125"/>
        <v>6</v>
      </c>
      <c r="E2044" s="11">
        <v>2020</v>
      </c>
      <c r="F2044" s="7">
        <f t="shared" si="126"/>
        <v>43867</v>
      </c>
      <c r="G2044" t="s">
        <v>994</v>
      </c>
      <c r="H2044" t="s">
        <v>183</v>
      </c>
      <c r="I2044" t="s">
        <v>3742</v>
      </c>
      <c r="J2044" s="2" t="str">
        <f>IF(LEFT(G2044,7)=" Signed",MID(G2044,FIND($S$3,G2044)+9,30),IF(LEFT(G2044,8)=" Claimed",MID(G2044,FIND($S$4,G2044)+8,30),IF(LEFT(G2044,8)=" As",MID(G2044,FIND($S$5,G2044)+8,30),IF(LEFT(G2044,8)= " Traded", MID(G2044,FIND($S$6, G2044)+8,30),IF(LEFT(G2044,8)= " Drafted", MID(G2044,FIND($S$7, G2044)+8,30),IF(LEFT(G2044,8)= " Player", MID(G2044,FIND($S$8, G2044)+8,30),"no"))))))</f>
        <v>no</v>
      </c>
      <c r="K2044" t="str">
        <f t="shared" si="127"/>
        <v>no</v>
      </c>
    </row>
    <row r="2045" spans="1:11" x14ac:dyDescent="0.25">
      <c r="A2045" s="9" t="s">
        <v>3807</v>
      </c>
      <c r="B2045" s="11">
        <f t="shared" si="124"/>
        <v>2</v>
      </c>
      <c r="C2045" s="9" t="s">
        <v>3800</v>
      </c>
      <c r="D2045" s="9" t="str">
        <f t="shared" si="125"/>
        <v>6</v>
      </c>
      <c r="E2045" s="11">
        <v>2020</v>
      </c>
      <c r="F2045" s="7">
        <f t="shared" si="126"/>
        <v>43867</v>
      </c>
      <c r="G2045" t="s">
        <v>1626</v>
      </c>
      <c r="H2045" t="s">
        <v>909</v>
      </c>
      <c r="I2045" t="s">
        <v>3751</v>
      </c>
      <c r="J2045" s="2" t="str">
        <f>IF(LEFT(G2045,7)=" Signed",MID(G2045,FIND($S$3,G2045)+9,30),IF(LEFT(G2045,8)=" Claimed",MID(G2045,FIND($S$4,G2045)+8,30),IF(LEFT(G2045,8)=" As",MID(G2045,FIND($S$5,G2045)+8,30),IF(LEFT(G2045,8)= " Traded", MID(G2045,FIND($S$6, G2045)+8,30),IF(LEFT(G2045,8)= " Drafted", MID(G2045,FIND($S$7, G2045)+8,30),IF(LEFT(G2045,8)= " Player", MID(G2045,FIND($S$8, G2045)+8,30),"no"))))))</f>
        <v>no</v>
      </c>
      <c r="K2045" t="str">
        <f t="shared" si="127"/>
        <v>no</v>
      </c>
    </row>
    <row r="2046" spans="1:11" x14ac:dyDescent="0.25">
      <c r="A2046" s="9" t="s">
        <v>3807</v>
      </c>
      <c r="B2046" s="11">
        <f t="shared" si="124"/>
        <v>2</v>
      </c>
      <c r="C2046" s="9" t="s">
        <v>3800</v>
      </c>
      <c r="D2046" s="9" t="str">
        <f t="shared" si="125"/>
        <v>6</v>
      </c>
      <c r="E2046" s="11">
        <v>2020</v>
      </c>
      <c r="F2046" s="7">
        <f t="shared" si="126"/>
        <v>43867</v>
      </c>
      <c r="G2046" t="s">
        <v>1627</v>
      </c>
      <c r="H2046" t="s">
        <v>70</v>
      </c>
      <c r="I2046" t="s">
        <v>3752</v>
      </c>
      <c r="J2046" s="2" t="str">
        <f>IF(LEFT(G2046,7)=" Signed",MID(G2046,FIND($S$3,G2046)+9,30),IF(LEFT(G2046,8)=" Claimed",MID(G2046,FIND($S$4,G2046)+8,30),IF(LEFT(G2046,8)=" As",MID(G2046,FIND($S$5,G2046)+8,30),IF(LEFT(G2046,8)= " Traded", MID(G2046,FIND($S$6, G2046)+8,30),IF(LEFT(G2046,8)= " Drafted", MID(G2046,FIND($S$7, G2046)+8,30),IF(LEFT(G2046,8)= " Player", MID(G2046,FIND($S$8, G2046)+8,30),"no"))))))</f>
        <v>no</v>
      </c>
      <c r="K2046" t="str">
        <f t="shared" si="127"/>
        <v>no</v>
      </c>
    </row>
    <row r="2047" spans="1:11" x14ac:dyDescent="0.25">
      <c r="A2047" s="9" t="s">
        <v>3807</v>
      </c>
      <c r="B2047" s="11">
        <f t="shared" si="124"/>
        <v>2</v>
      </c>
      <c r="C2047" s="9" t="s">
        <v>3800</v>
      </c>
      <c r="D2047" s="9" t="str">
        <f t="shared" si="125"/>
        <v>6</v>
      </c>
      <c r="E2047" s="11">
        <v>2020</v>
      </c>
      <c r="F2047" s="7">
        <f t="shared" si="126"/>
        <v>43867</v>
      </c>
      <c r="G2047" t="s">
        <v>1628</v>
      </c>
      <c r="H2047" t="s">
        <v>297</v>
      </c>
      <c r="I2047" t="s">
        <v>3751</v>
      </c>
      <c r="J2047" s="2" t="str">
        <f>IF(LEFT(G2047,7)=" Signed",MID(G2047,FIND($S$3,G2047)+9,30),IF(LEFT(G2047,8)=" Claimed",MID(G2047,FIND($S$4,G2047)+8,30),IF(LEFT(G2047,8)=" As",MID(G2047,FIND($S$5,G2047)+8,30),IF(LEFT(G2047,8)= " Traded", MID(G2047,FIND($S$6, G2047)+8,30),IF(LEFT(G2047,8)= " Drafted", MID(G2047,FIND($S$7, G2047)+8,30),IF(LEFT(G2047,8)= " Player", MID(G2047,FIND($S$8, G2047)+8,30),"no"))))))</f>
        <v>no</v>
      </c>
      <c r="K2047" t="str">
        <f t="shared" si="127"/>
        <v>no</v>
      </c>
    </row>
    <row r="2048" spans="1:11" x14ac:dyDescent="0.25">
      <c r="A2048" s="9" t="s">
        <v>3807</v>
      </c>
      <c r="B2048" s="11">
        <f t="shared" si="124"/>
        <v>2</v>
      </c>
      <c r="C2048" s="9" t="s">
        <v>3800</v>
      </c>
      <c r="D2048" s="9" t="str">
        <f t="shared" si="125"/>
        <v>6</v>
      </c>
      <c r="E2048" s="11">
        <v>2020</v>
      </c>
      <c r="F2048" s="7">
        <f t="shared" si="126"/>
        <v>43867</v>
      </c>
      <c r="G2048" t="s">
        <v>1629</v>
      </c>
      <c r="H2048" t="s">
        <v>975</v>
      </c>
      <c r="I2048" t="s">
        <v>3752</v>
      </c>
      <c r="J2048" s="2" t="str">
        <f>IF(LEFT(G2048,7)=" Signed",MID(G2048,FIND($S$3,G2048)+9,30),IF(LEFT(G2048,8)=" Claimed",MID(G2048,FIND($S$4,G2048)+8,30),IF(LEFT(G2048,8)=" As",MID(G2048,FIND($S$5,G2048)+8,30),IF(LEFT(G2048,8)= " Traded", MID(G2048,FIND($S$6, G2048)+8,30),IF(LEFT(G2048,8)= " Drafted", MID(G2048,FIND($S$7, G2048)+8,30),IF(LEFT(G2048,8)= " Player", MID(G2048,FIND($S$8, G2048)+8,30),"no"))))))</f>
        <v>no</v>
      </c>
      <c r="K2048" t="str">
        <f t="shared" si="127"/>
        <v>no</v>
      </c>
    </row>
    <row r="2049" spans="1:11" x14ac:dyDescent="0.25">
      <c r="A2049" s="9" t="s">
        <v>3807</v>
      </c>
      <c r="B2049" s="11">
        <f t="shared" si="124"/>
        <v>2</v>
      </c>
      <c r="C2049" s="9" t="s">
        <v>3800</v>
      </c>
      <c r="D2049" s="9" t="str">
        <f t="shared" si="125"/>
        <v>6</v>
      </c>
      <c r="E2049" s="11">
        <v>2020</v>
      </c>
      <c r="F2049" s="7">
        <f t="shared" si="126"/>
        <v>43867</v>
      </c>
      <c r="G2049" t="s">
        <v>1630</v>
      </c>
      <c r="H2049" t="s">
        <v>667</v>
      </c>
      <c r="J2049" s="2" t="str">
        <f>IF(LEFT(G2049,7)=" Signed",MID(G2049,FIND($S$3,G2049)+9,30),IF(LEFT(G2049,8)=" Claimed",MID(G2049,FIND($S$4,G2049)+8,30),IF(LEFT(G2049,8)=" As",MID(G2049,FIND($S$5,G2049)+8,30),IF(LEFT(G2049,8)= " Traded", MID(G2049,FIND($S$6, G2049)+8,30),IF(LEFT(G2049,8)= " Drafted", MID(G2049,FIND($S$7, G2049)+8,30),IF(LEFT(G2049,8)= " Player", MID(G2049,FIND($S$8, G2049)+8,30),"no"))))))</f>
        <v>no</v>
      </c>
      <c r="K2049" t="str">
        <f t="shared" si="127"/>
        <v>no</v>
      </c>
    </row>
    <row r="2050" spans="1:11" x14ac:dyDescent="0.25">
      <c r="A2050" s="9" t="s">
        <v>3807</v>
      </c>
      <c r="B2050" s="11">
        <f t="shared" si="124"/>
        <v>2</v>
      </c>
      <c r="C2050" s="9" t="s">
        <v>3800</v>
      </c>
      <c r="D2050" s="9" t="str">
        <f t="shared" si="125"/>
        <v>6</v>
      </c>
      <c r="E2050" s="11">
        <v>2020</v>
      </c>
      <c r="F2050" s="7">
        <f t="shared" si="126"/>
        <v>43867</v>
      </c>
      <c r="G2050" t="s">
        <v>1631</v>
      </c>
      <c r="H2050" t="s">
        <v>359</v>
      </c>
      <c r="I2050" t="s">
        <v>3741</v>
      </c>
      <c r="J2050" s="2" t="str">
        <f>IF(LEFT(G2050,7)=" Signed",MID(G2050,FIND($S$3,G2050)+9,30),IF(LEFT(G2050,8)=" Claimed",MID(G2050,FIND($S$4,G2050)+8,30),IF(LEFT(G2050,8)=" As",MID(G2050,FIND($S$5,G2050)+8,30),IF(LEFT(G2050,8)= " Traded", MID(G2050,FIND($S$6, G2050)+8,30),IF(LEFT(G2050,8)= " Drafted", MID(G2050,FIND($S$7, G2050)+8,30),IF(LEFT(G2050,8)= " Player", MID(G2050,FIND($S$8, G2050)+8,30),"no"))))))</f>
        <v>Miami Heat (Signing is extensi</v>
      </c>
      <c r="K2050" t="str">
        <f t="shared" si="127"/>
        <v>Miami Heat (Signing is extensi</v>
      </c>
    </row>
    <row r="2051" spans="1:11" x14ac:dyDescent="0.25">
      <c r="A2051" s="9" t="s">
        <v>3807</v>
      </c>
      <c r="B2051" s="11">
        <f t="shared" ref="B2051:B2114" si="128">IF(A2051="January",1, IF(A2051 = "February",2, IF(A2051 = "March",3,IF(A2051="April",4,IF(A2051="May",5,IF(A2051="June",6,IF(A2051="July",7,IF(A2051="August",8,IF(A2051="September",9,IF(A2051="October",10,IF(A2051="November",11,IF(A2051="December",12))))))))))))</f>
        <v>2</v>
      </c>
      <c r="C2051" s="9" t="s">
        <v>3800</v>
      </c>
      <c r="D2051" s="9" t="str">
        <f t="shared" ref="D2051:D2114" si="129">LEFT(C2051,LEN(C2051)-1)</f>
        <v>6</v>
      </c>
      <c r="E2051" s="11">
        <v>2020</v>
      </c>
      <c r="F2051" s="7">
        <f t="shared" ref="F2051:F2114" si="130">DATE(E2051,B2051, D2051)</f>
        <v>43867</v>
      </c>
      <c r="G2051" t="s">
        <v>1632</v>
      </c>
      <c r="H2051" t="s">
        <v>457</v>
      </c>
      <c r="J2051" s="2" t="str">
        <f>IF(LEFT(G2051,7)=" Signed",MID(G2051,FIND($S$3,G2051)+9,30),IF(LEFT(G2051,8)=" Claimed",MID(G2051,FIND($S$4,G2051)+8,30),IF(LEFT(G2051,8)=" As",MID(G2051,FIND($S$5,G2051)+8,30),IF(LEFT(G2051,8)= " Traded", MID(G2051,FIND($S$6, G2051)+8,30),IF(LEFT(G2051,8)= " Drafted", MID(G2051,FIND($S$7, G2051)+8,30),IF(LEFT(G2051,8)= " Player", MID(G2051,FIND($S$8, G2051)+8,30),"no"))))))</f>
        <v>no</v>
      </c>
      <c r="K2051" t="str">
        <f t="shared" ref="K2051:K2114" si="131">IF(ISNUMBER(SEARCH(".",J2051)) = TRUE, REPLACE(J2051,FIND(".",J2051),1,""),J2051)</f>
        <v>no</v>
      </c>
    </row>
    <row r="2052" spans="1:11" x14ac:dyDescent="0.25">
      <c r="A2052" s="9" t="s">
        <v>3807</v>
      </c>
      <c r="B2052" s="11">
        <f t="shared" si="128"/>
        <v>2</v>
      </c>
      <c r="C2052" s="9" t="s">
        <v>3800</v>
      </c>
      <c r="D2052" s="9" t="str">
        <f t="shared" si="129"/>
        <v>6</v>
      </c>
      <c r="E2052" s="11">
        <v>2020</v>
      </c>
      <c r="F2052" s="7">
        <f t="shared" si="130"/>
        <v>43867</v>
      </c>
      <c r="G2052" t="s">
        <v>1633</v>
      </c>
      <c r="H2052" t="s">
        <v>721</v>
      </c>
      <c r="I2052" t="s">
        <v>3752</v>
      </c>
      <c r="J2052" s="2" t="str">
        <f>IF(LEFT(G2052,7)=" Signed",MID(G2052,FIND($S$3,G2052)+9,30),IF(LEFT(G2052,8)=" Claimed",MID(G2052,FIND($S$4,G2052)+8,30),IF(LEFT(G2052,8)=" As",MID(G2052,FIND($S$5,G2052)+8,30),IF(LEFT(G2052,8)= " Traded", MID(G2052,FIND($S$6, G2052)+8,30),IF(LEFT(G2052,8)= " Drafted", MID(G2052,FIND($S$7, G2052)+8,30),IF(LEFT(G2052,8)= " Player", MID(G2052,FIND($S$8, G2052)+8,30),"no"))))))</f>
        <v>no</v>
      </c>
      <c r="K2052" t="str">
        <f t="shared" si="131"/>
        <v>no</v>
      </c>
    </row>
    <row r="2053" spans="1:11" x14ac:dyDescent="0.25">
      <c r="A2053" s="9" t="s">
        <v>3807</v>
      </c>
      <c r="B2053" s="11">
        <f t="shared" si="128"/>
        <v>2</v>
      </c>
      <c r="C2053" s="9" t="s">
        <v>3800</v>
      </c>
      <c r="D2053" s="9" t="str">
        <f t="shared" si="129"/>
        <v>6</v>
      </c>
      <c r="E2053" s="11">
        <v>2020</v>
      </c>
      <c r="F2053" s="7">
        <f t="shared" si="130"/>
        <v>43867</v>
      </c>
      <c r="G2053" t="s">
        <v>1634</v>
      </c>
      <c r="H2053" t="s">
        <v>722</v>
      </c>
      <c r="I2053" t="s">
        <v>3752</v>
      </c>
      <c r="J2053" s="2" t="str">
        <f>IF(LEFT(G2053,7)=" Signed",MID(G2053,FIND($S$3,G2053)+9,30),IF(LEFT(G2053,8)=" Claimed",MID(G2053,FIND($S$4,G2053)+8,30),IF(LEFT(G2053,8)=" As",MID(G2053,FIND($S$5,G2053)+8,30),IF(LEFT(G2053,8)= " Traded", MID(G2053,FIND($S$6, G2053)+8,30),IF(LEFT(G2053,8)= " Drafted", MID(G2053,FIND($S$7, G2053)+8,30),IF(LEFT(G2053,8)= " Player", MID(G2053,FIND($S$8, G2053)+8,30),"no"))))))</f>
        <v>no</v>
      </c>
      <c r="K2053" t="str">
        <f t="shared" si="131"/>
        <v>no</v>
      </c>
    </row>
    <row r="2054" spans="1:11" x14ac:dyDescent="0.25">
      <c r="A2054" s="9" t="s">
        <v>3807</v>
      </c>
      <c r="B2054" s="11">
        <f t="shared" si="128"/>
        <v>2</v>
      </c>
      <c r="C2054" s="9" t="s">
        <v>3800</v>
      </c>
      <c r="D2054" s="9" t="str">
        <f t="shared" si="129"/>
        <v>6</v>
      </c>
      <c r="E2054" s="11">
        <v>2020</v>
      </c>
      <c r="F2054" s="7">
        <f t="shared" si="130"/>
        <v>43867</v>
      </c>
      <c r="G2054" t="s">
        <v>5</v>
      </c>
      <c r="H2054" t="s">
        <v>929</v>
      </c>
      <c r="I2054" t="s">
        <v>3742</v>
      </c>
      <c r="J2054" s="2" t="str">
        <f>IF(LEFT(G2054,7)=" Signed",MID(G2054,FIND($S$3,G2054)+9,30),IF(LEFT(G2054,8)=" Claimed",MID(G2054,FIND($S$4,G2054)+8,30),IF(LEFT(G2054,8)=" As",MID(G2054,FIND($S$5,G2054)+8,30),IF(LEFT(G2054,8)= " Traded", MID(G2054,FIND($S$6, G2054)+8,30),IF(LEFT(G2054,8)= " Drafted", MID(G2054,FIND($S$7, G2054)+8,30),IF(LEFT(G2054,8)= " Player", MID(G2054,FIND($S$8, G2054)+8,30),"no"))))))</f>
        <v>no</v>
      </c>
      <c r="K2054" t="str">
        <f t="shared" si="131"/>
        <v>no</v>
      </c>
    </row>
    <row r="2055" spans="1:11" x14ac:dyDescent="0.25">
      <c r="A2055" s="9" t="s">
        <v>3807</v>
      </c>
      <c r="B2055" s="11">
        <f t="shared" si="128"/>
        <v>2</v>
      </c>
      <c r="C2055" s="9" t="s">
        <v>3800</v>
      </c>
      <c r="D2055" s="9" t="str">
        <f t="shared" si="129"/>
        <v>6</v>
      </c>
      <c r="E2055" s="11">
        <v>2020</v>
      </c>
      <c r="F2055" s="7">
        <f t="shared" si="130"/>
        <v>43867</v>
      </c>
      <c r="G2055" t="s">
        <v>994</v>
      </c>
      <c r="H2055" t="s">
        <v>1635</v>
      </c>
      <c r="I2055" t="s">
        <v>3742</v>
      </c>
      <c r="J2055" s="2" t="str">
        <f>IF(LEFT(G2055,7)=" Signed",MID(G2055,FIND($S$3,G2055)+9,30),IF(LEFT(G2055,8)=" Claimed",MID(G2055,FIND($S$4,G2055)+8,30),IF(LEFT(G2055,8)=" As",MID(G2055,FIND($S$5,G2055)+8,30),IF(LEFT(G2055,8)= " Traded", MID(G2055,FIND($S$6, G2055)+8,30),IF(LEFT(G2055,8)= " Drafted", MID(G2055,FIND($S$7, G2055)+8,30),IF(LEFT(G2055,8)= " Player", MID(G2055,FIND($S$8, G2055)+8,30),"no"))))))</f>
        <v>no</v>
      </c>
      <c r="K2055" t="str">
        <f t="shared" si="131"/>
        <v>no</v>
      </c>
    </row>
    <row r="2056" spans="1:11" x14ac:dyDescent="0.25">
      <c r="A2056" s="9" t="s">
        <v>3807</v>
      </c>
      <c r="B2056" s="11">
        <f t="shared" si="128"/>
        <v>2</v>
      </c>
      <c r="C2056" s="9" t="s">
        <v>3800</v>
      </c>
      <c r="D2056" s="9" t="str">
        <f t="shared" si="129"/>
        <v>6</v>
      </c>
      <c r="E2056" s="11">
        <v>2020</v>
      </c>
      <c r="F2056" s="7">
        <f t="shared" si="130"/>
        <v>43867</v>
      </c>
      <c r="G2056" t="s">
        <v>1636</v>
      </c>
      <c r="H2056" t="s">
        <v>784</v>
      </c>
      <c r="J2056" s="2" t="str">
        <f>IF(LEFT(G2056,7)=" Signed",MID(G2056,FIND($S$3,G2056)+9,30),IF(LEFT(G2056,8)=" Claimed",MID(G2056,FIND($S$4,G2056)+8,30),IF(LEFT(G2056,8)=" As",MID(G2056,FIND($S$5,G2056)+8,30),IF(LEFT(G2056,8)= " Traded", MID(G2056,FIND($S$6, G2056)+8,30),IF(LEFT(G2056,8)= " Drafted", MID(G2056,FIND($S$7, G2056)+8,30),IF(LEFT(G2056,8)= " Player", MID(G2056,FIND($S$8, G2056)+8,30),"no"))))))</f>
        <v>no</v>
      </c>
      <c r="K2056" t="str">
        <f t="shared" si="131"/>
        <v>no</v>
      </c>
    </row>
    <row r="2057" spans="1:11" x14ac:dyDescent="0.25">
      <c r="A2057" s="9" t="s">
        <v>3807</v>
      </c>
      <c r="B2057" s="11">
        <f t="shared" si="128"/>
        <v>2</v>
      </c>
      <c r="C2057" s="9" t="s">
        <v>3800</v>
      </c>
      <c r="D2057" s="9" t="str">
        <f t="shared" si="129"/>
        <v>6</v>
      </c>
      <c r="E2057" s="11">
        <v>2020</v>
      </c>
      <c r="F2057" s="7">
        <f t="shared" si="130"/>
        <v>43867</v>
      </c>
      <c r="G2057" t="s">
        <v>1637</v>
      </c>
      <c r="H2057" t="s">
        <v>1638</v>
      </c>
      <c r="I2057" t="s">
        <v>3752</v>
      </c>
      <c r="J2057" s="2" t="str">
        <f>IF(LEFT(G2057,7)=" Signed",MID(G2057,FIND($S$3,G2057)+9,30),IF(LEFT(G2057,8)=" Claimed",MID(G2057,FIND($S$4,G2057)+8,30),IF(LEFT(G2057,8)=" As",MID(G2057,FIND($S$5,G2057)+8,30),IF(LEFT(G2057,8)= " Traded", MID(G2057,FIND($S$6, G2057)+8,30),IF(LEFT(G2057,8)= " Drafted", MID(G2057,FIND($S$7, G2057)+8,30),IF(LEFT(G2057,8)= " Player", MID(G2057,FIND($S$8, G2057)+8,30),"no"))))))</f>
        <v>no</v>
      </c>
      <c r="K2057" t="str">
        <f t="shared" si="131"/>
        <v>no</v>
      </c>
    </row>
    <row r="2058" spans="1:11" x14ac:dyDescent="0.25">
      <c r="A2058" s="9" t="s">
        <v>3807</v>
      </c>
      <c r="B2058" s="11">
        <f t="shared" si="128"/>
        <v>2</v>
      </c>
      <c r="C2058" s="9" t="s">
        <v>3800</v>
      </c>
      <c r="D2058" s="9" t="str">
        <f t="shared" si="129"/>
        <v>6</v>
      </c>
      <c r="E2058" s="11">
        <v>2020</v>
      </c>
      <c r="F2058" s="7">
        <f t="shared" si="130"/>
        <v>43867</v>
      </c>
      <c r="G2058" t="s">
        <v>1639</v>
      </c>
      <c r="H2058" t="s">
        <v>586</v>
      </c>
      <c r="J2058" s="2" t="str">
        <f>IF(LEFT(G2058,7)=" Signed",MID(G2058,FIND($S$3,G2058)+9,30),IF(LEFT(G2058,8)=" Claimed",MID(G2058,FIND($S$4,G2058)+8,30),IF(LEFT(G2058,8)=" As",MID(G2058,FIND($S$5,G2058)+8,30),IF(LEFT(G2058,8)= " Traded", MID(G2058,FIND($S$6, G2058)+8,30),IF(LEFT(G2058,8)= " Drafted", MID(G2058,FIND($S$7, G2058)+8,30),IF(LEFT(G2058,8)= " Player", MID(G2058,FIND($S$8, G2058)+8,30),"no"))))))</f>
        <v>no</v>
      </c>
      <c r="K2058" t="str">
        <f t="shared" si="131"/>
        <v>no</v>
      </c>
    </row>
    <row r="2059" spans="1:11" x14ac:dyDescent="0.25">
      <c r="A2059" s="9" t="s">
        <v>3807</v>
      </c>
      <c r="B2059" s="11">
        <f t="shared" si="128"/>
        <v>2</v>
      </c>
      <c r="C2059" s="9" t="s">
        <v>3800</v>
      </c>
      <c r="D2059" s="9" t="str">
        <f t="shared" si="129"/>
        <v>6</v>
      </c>
      <c r="E2059" s="11">
        <v>2020</v>
      </c>
      <c r="F2059" s="7">
        <f t="shared" si="130"/>
        <v>43867</v>
      </c>
      <c r="G2059" t="s">
        <v>1640</v>
      </c>
      <c r="H2059" t="s">
        <v>954</v>
      </c>
      <c r="I2059" t="s">
        <v>3752</v>
      </c>
      <c r="J2059" s="2" t="str">
        <f>IF(LEFT(G2059,7)=" Signed",MID(G2059,FIND($S$3,G2059)+9,30),IF(LEFT(G2059,8)=" Claimed",MID(G2059,FIND($S$4,G2059)+8,30),IF(LEFT(G2059,8)=" As",MID(G2059,FIND($S$5,G2059)+8,30),IF(LEFT(G2059,8)= " Traded", MID(G2059,FIND($S$6, G2059)+8,30),IF(LEFT(G2059,8)= " Drafted", MID(G2059,FIND($S$7, G2059)+8,30),IF(LEFT(G2059,8)= " Player", MID(G2059,FIND($S$8, G2059)+8,30),"no"))))))</f>
        <v>no</v>
      </c>
      <c r="K2059" t="str">
        <f t="shared" si="131"/>
        <v>no</v>
      </c>
    </row>
    <row r="2060" spans="1:11" x14ac:dyDescent="0.25">
      <c r="A2060" s="9" t="s">
        <v>3807</v>
      </c>
      <c r="B2060" s="11">
        <f t="shared" si="128"/>
        <v>2</v>
      </c>
      <c r="C2060" s="9" t="s">
        <v>3800</v>
      </c>
      <c r="D2060" s="9" t="str">
        <f t="shared" si="129"/>
        <v>6</v>
      </c>
      <c r="E2060" s="11">
        <v>2020</v>
      </c>
      <c r="F2060" s="7">
        <f t="shared" si="130"/>
        <v>43867</v>
      </c>
      <c r="G2060" t="s">
        <v>1641</v>
      </c>
      <c r="H2060" t="s">
        <v>281</v>
      </c>
      <c r="I2060" t="s">
        <v>3751</v>
      </c>
      <c r="J2060" s="2" t="str">
        <f>IF(LEFT(G2060,7)=" Signed",MID(G2060,FIND($S$3,G2060)+9,30),IF(LEFT(G2060,8)=" Claimed",MID(G2060,FIND($S$4,G2060)+8,30),IF(LEFT(G2060,8)=" As",MID(G2060,FIND($S$5,G2060)+8,30),IF(LEFT(G2060,8)= " Traded", MID(G2060,FIND($S$6, G2060)+8,30),IF(LEFT(G2060,8)= " Drafted", MID(G2060,FIND($S$7, G2060)+8,30),IF(LEFT(G2060,8)= " Player", MID(G2060,FIND($S$8, G2060)+8,30),"no"))))))</f>
        <v>no</v>
      </c>
      <c r="K2060" t="str">
        <f t="shared" si="131"/>
        <v>no</v>
      </c>
    </row>
    <row r="2061" spans="1:11" x14ac:dyDescent="0.25">
      <c r="A2061" s="9" t="s">
        <v>3807</v>
      </c>
      <c r="B2061" s="11">
        <f t="shared" si="128"/>
        <v>2</v>
      </c>
      <c r="C2061" s="9" t="s">
        <v>3800</v>
      </c>
      <c r="D2061" s="9" t="str">
        <f t="shared" si="129"/>
        <v>6</v>
      </c>
      <c r="E2061" s="11">
        <v>2020</v>
      </c>
      <c r="F2061" s="7">
        <f t="shared" si="130"/>
        <v>43867</v>
      </c>
      <c r="G2061" t="s">
        <v>1642</v>
      </c>
      <c r="H2061" t="s">
        <v>308</v>
      </c>
      <c r="I2061" t="s">
        <v>3752</v>
      </c>
      <c r="J2061" s="2" t="str">
        <f>IF(LEFT(G2061,7)=" Signed",MID(G2061,FIND($S$3,G2061)+9,30),IF(LEFT(G2061,8)=" Claimed",MID(G2061,FIND($S$4,G2061)+8,30),IF(LEFT(G2061,8)=" As",MID(G2061,FIND($S$5,G2061)+8,30),IF(LEFT(G2061,8)= " Traded", MID(G2061,FIND($S$6, G2061)+8,30),IF(LEFT(G2061,8)= " Drafted", MID(G2061,FIND($S$7, G2061)+8,30),IF(LEFT(G2061,8)= " Player", MID(G2061,FIND($S$8, G2061)+8,30),"no"))))))</f>
        <v>no</v>
      </c>
      <c r="K2061" t="str">
        <f t="shared" si="131"/>
        <v>no</v>
      </c>
    </row>
    <row r="2062" spans="1:11" x14ac:dyDescent="0.25">
      <c r="A2062" s="9" t="s">
        <v>3807</v>
      </c>
      <c r="B2062" s="11">
        <f t="shared" si="128"/>
        <v>2</v>
      </c>
      <c r="C2062" s="9" t="s">
        <v>3800</v>
      </c>
      <c r="D2062" s="9" t="str">
        <f t="shared" si="129"/>
        <v>6</v>
      </c>
      <c r="E2062" s="11">
        <v>2020</v>
      </c>
      <c r="F2062" s="7">
        <f t="shared" si="130"/>
        <v>43867</v>
      </c>
      <c r="G2062" t="s">
        <v>1643</v>
      </c>
      <c r="H2062" t="s">
        <v>1090</v>
      </c>
      <c r="J2062" s="2" t="str">
        <f>IF(LEFT(G2062,7)=" Signed",MID(G2062,FIND($S$3,G2062)+9,30),IF(LEFT(G2062,8)=" Claimed",MID(G2062,FIND($S$4,G2062)+8,30),IF(LEFT(G2062,8)=" As",MID(G2062,FIND($S$5,G2062)+8,30),IF(LEFT(G2062,8)= " Traded", MID(G2062,FIND($S$6, G2062)+8,30),IF(LEFT(G2062,8)= " Drafted", MID(G2062,FIND($S$7, G2062)+8,30),IF(LEFT(G2062,8)= " Player", MID(G2062,FIND($S$8, G2062)+8,30),"no"))))))</f>
        <v>no</v>
      </c>
      <c r="K2062" t="str">
        <f t="shared" si="131"/>
        <v>no</v>
      </c>
    </row>
    <row r="2063" spans="1:11" x14ac:dyDescent="0.25">
      <c r="A2063" s="9" t="s">
        <v>3807</v>
      </c>
      <c r="B2063" s="11">
        <f t="shared" si="128"/>
        <v>2</v>
      </c>
      <c r="C2063" s="9" t="s">
        <v>3800</v>
      </c>
      <c r="D2063" s="9" t="str">
        <f t="shared" si="129"/>
        <v>6</v>
      </c>
      <c r="E2063" s="11">
        <v>2020</v>
      </c>
      <c r="F2063" s="7">
        <f t="shared" si="130"/>
        <v>43867</v>
      </c>
      <c r="G2063" t="s">
        <v>1644</v>
      </c>
      <c r="H2063" t="s">
        <v>508</v>
      </c>
      <c r="J2063" s="2" t="str">
        <f>IF(LEFT(G2063,7)=" Signed",MID(G2063,FIND($S$3,G2063)+9,30),IF(LEFT(G2063,8)=" Claimed",MID(G2063,FIND($S$4,G2063)+8,30),IF(LEFT(G2063,8)=" As",MID(G2063,FIND($S$5,G2063)+8,30),IF(LEFT(G2063,8)= " Traded", MID(G2063,FIND($S$6, G2063)+8,30),IF(LEFT(G2063,8)= " Drafted", MID(G2063,FIND($S$7, G2063)+8,30),IF(LEFT(G2063,8)= " Player", MID(G2063,FIND($S$8, G2063)+8,30),"no"))))))</f>
        <v>no</v>
      </c>
      <c r="K2063" t="str">
        <f t="shared" si="131"/>
        <v>no</v>
      </c>
    </row>
    <row r="2064" spans="1:11" x14ac:dyDescent="0.25">
      <c r="A2064" s="9" t="s">
        <v>3807</v>
      </c>
      <c r="B2064" s="11">
        <f t="shared" si="128"/>
        <v>2</v>
      </c>
      <c r="C2064" s="9" t="s">
        <v>3800</v>
      </c>
      <c r="D2064" s="9" t="str">
        <f t="shared" si="129"/>
        <v>6</v>
      </c>
      <c r="E2064" s="11">
        <v>2020</v>
      </c>
      <c r="F2064" s="7">
        <f t="shared" si="130"/>
        <v>43867</v>
      </c>
      <c r="G2064" t="s">
        <v>1645</v>
      </c>
      <c r="H2064" t="s">
        <v>1223</v>
      </c>
      <c r="J2064" s="2" t="str">
        <f>IF(LEFT(G2064,7)=" Signed",MID(G2064,FIND($S$3,G2064)+9,30),IF(LEFT(G2064,8)=" Claimed",MID(G2064,FIND($S$4,G2064)+8,30),IF(LEFT(G2064,8)=" As",MID(G2064,FIND($S$5,G2064)+8,30),IF(LEFT(G2064,8)= " Traded", MID(G2064,FIND($S$6, G2064)+8,30),IF(LEFT(G2064,8)= " Drafted", MID(G2064,FIND($S$7, G2064)+8,30),IF(LEFT(G2064,8)= " Player", MID(G2064,FIND($S$8, G2064)+8,30),"no"))))))</f>
        <v>no</v>
      </c>
      <c r="K2064" t="str">
        <f t="shared" si="131"/>
        <v>no</v>
      </c>
    </row>
    <row r="2065" spans="1:11" x14ac:dyDescent="0.25">
      <c r="A2065" s="9" t="s">
        <v>3807</v>
      </c>
      <c r="B2065" s="11">
        <f t="shared" si="128"/>
        <v>2</v>
      </c>
      <c r="C2065" s="9" t="s">
        <v>3800</v>
      </c>
      <c r="D2065" s="9" t="str">
        <f t="shared" si="129"/>
        <v>6</v>
      </c>
      <c r="E2065" s="11">
        <v>2020</v>
      </c>
      <c r="F2065" s="7">
        <f t="shared" si="130"/>
        <v>43867</v>
      </c>
      <c r="G2065" t="s">
        <v>1646</v>
      </c>
      <c r="H2065" t="s">
        <v>1647</v>
      </c>
      <c r="I2065" t="s">
        <v>3751</v>
      </c>
      <c r="J2065" s="2" t="str">
        <f>IF(LEFT(G2065,7)=" Signed",MID(G2065,FIND($S$3,G2065)+9,30),IF(LEFT(G2065,8)=" Claimed",MID(G2065,FIND($S$4,G2065)+8,30),IF(LEFT(G2065,8)=" As",MID(G2065,FIND($S$5,G2065)+8,30),IF(LEFT(G2065,8)= " Traded", MID(G2065,FIND($S$6, G2065)+8,30),IF(LEFT(G2065,8)= " Drafted", MID(G2065,FIND($S$7, G2065)+8,30),IF(LEFT(G2065,8)= " Player", MID(G2065,FIND($S$8, G2065)+8,30),"no"))))))</f>
        <v>no</v>
      </c>
      <c r="K2065" t="str">
        <f t="shared" si="131"/>
        <v>no</v>
      </c>
    </row>
    <row r="2066" spans="1:11" x14ac:dyDescent="0.25">
      <c r="A2066" s="9" t="s">
        <v>3807</v>
      </c>
      <c r="B2066" s="11">
        <f t="shared" si="128"/>
        <v>2</v>
      </c>
      <c r="C2066" s="9" t="s">
        <v>3800</v>
      </c>
      <c r="D2066" s="9" t="str">
        <f t="shared" si="129"/>
        <v>6</v>
      </c>
      <c r="E2066" s="11">
        <v>2020</v>
      </c>
      <c r="F2066" s="7">
        <f t="shared" si="130"/>
        <v>43867</v>
      </c>
      <c r="G2066" t="s">
        <v>1648</v>
      </c>
      <c r="H2066" t="s">
        <v>383</v>
      </c>
      <c r="I2066" t="s">
        <v>3751</v>
      </c>
      <c r="J2066" s="2" t="str">
        <f>IF(LEFT(G2066,7)=" Signed",MID(G2066,FIND($S$3,G2066)+9,30),IF(LEFT(G2066,8)=" Claimed",MID(G2066,FIND($S$4,G2066)+8,30),IF(LEFT(G2066,8)=" As",MID(G2066,FIND($S$5,G2066)+8,30),IF(LEFT(G2066,8)= " Traded", MID(G2066,FIND($S$6, G2066)+8,30),IF(LEFT(G2066,8)= " Drafted", MID(G2066,FIND($S$7, G2066)+8,30),IF(LEFT(G2066,8)= " Player", MID(G2066,FIND($S$8, G2066)+8,30),"no"))))))</f>
        <v>no</v>
      </c>
      <c r="K2066" t="str">
        <f t="shared" si="131"/>
        <v>no</v>
      </c>
    </row>
    <row r="2067" spans="1:11" x14ac:dyDescent="0.25">
      <c r="A2067" s="9" t="s">
        <v>3807</v>
      </c>
      <c r="B2067" s="11">
        <f t="shared" si="128"/>
        <v>2</v>
      </c>
      <c r="C2067" s="9" t="s">
        <v>3800</v>
      </c>
      <c r="D2067" s="9" t="str">
        <f t="shared" si="129"/>
        <v>6</v>
      </c>
      <c r="E2067" s="11">
        <v>2020</v>
      </c>
      <c r="F2067" s="7">
        <f t="shared" si="130"/>
        <v>43867</v>
      </c>
      <c r="G2067" t="s">
        <v>1649</v>
      </c>
      <c r="H2067" t="s">
        <v>728</v>
      </c>
      <c r="I2067" t="s">
        <v>3751</v>
      </c>
      <c r="J2067" s="2" t="str">
        <f>IF(LEFT(G2067,7)=" Signed",MID(G2067,FIND($S$3,G2067)+9,30),IF(LEFT(G2067,8)=" Claimed",MID(G2067,FIND($S$4,G2067)+8,30),IF(LEFT(G2067,8)=" As",MID(G2067,FIND($S$5,G2067)+8,30),IF(LEFT(G2067,8)= " Traded", MID(G2067,FIND($S$6, G2067)+8,30),IF(LEFT(G2067,8)= " Drafted", MID(G2067,FIND($S$7, G2067)+8,30),IF(LEFT(G2067,8)= " Player", MID(G2067,FIND($S$8, G2067)+8,30),"no"))))))</f>
        <v>no</v>
      </c>
      <c r="K2067" t="str">
        <f t="shared" si="131"/>
        <v>no</v>
      </c>
    </row>
    <row r="2068" spans="1:11" x14ac:dyDescent="0.25">
      <c r="A2068" s="9" t="s">
        <v>3807</v>
      </c>
      <c r="B2068" s="11">
        <f t="shared" si="128"/>
        <v>2</v>
      </c>
      <c r="C2068" s="9" t="s">
        <v>3800</v>
      </c>
      <c r="D2068" s="9" t="str">
        <f t="shared" si="129"/>
        <v>6</v>
      </c>
      <c r="E2068" s="11">
        <v>2020</v>
      </c>
      <c r="F2068" s="7">
        <f t="shared" si="130"/>
        <v>43867</v>
      </c>
      <c r="G2068" t="s">
        <v>1650</v>
      </c>
      <c r="H2068" t="s">
        <v>1157</v>
      </c>
      <c r="I2068" t="s">
        <v>3751</v>
      </c>
      <c r="J2068" s="2" t="str">
        <f>IF(LEFT(G2068,7)=" Signed",MID(G2068,FIND($S$3,G2068)+9,30),IF(LEFT(G2068,8)=" Claimed",MID(G2068,FIND($S$4,G2068)+8,30),IF(LEFT(G2068,8)=" As",MID(G2068,FIND($S$5,G2068)+8,30),IF(LEFT(G2068,8)= " Traded", MID(G2068,FIND($S$6, G2068)+8,30),IF(LEFT(G2068,8)= " Drafted", MID(G2068,FIND($S$7, G2068)+8,30),IF(LEFT(G2068,8)= " Player", MID(G2068,FIND($S$8, G2068)+8,30),"no"))))))</f>
        <v>no</v>
      </c>
      <c r="K2068" t="str">
        <f t="shared" si="131"/>
        <v>no</v>
      </c>
    </row>
    <row r="2069" spans="1:11" x14ac:dyDescent="0.25">
      <c r="A2069" s="9" t="s">
        <v>3807</v>
      </c>
      <c r="B2069" s="11">
        <f t="shared" si="128"/>
        <v>2</v>
      </c>
      <c r="C2069" s="9" t="s">
        <v>3800</v>
      </c>
      <c r="D2069" s="9" t="str">
        <f t="shared" si="129"/>
        <v>6</v>
      </c>
      <c r="E2069" s="11">
        <v>2020</v>
      </c>
      <c r="F2069" s="7">
        <f t="shared" si="130"/>
        <v>43867</v>
      </c>
      <c r="G2069" t="s">
        <v>1651</v>
      </c>
      <c r="H2069" t="s">
        <v>127</v>
      </c>
      <c r="I2069" t="s">
        <v>3752</v>
      </c>
      <c r="J2069" s="2" t="str">
        <f>IF(LEFT(G2069,7)=" Signed",MID(G2069,FIND($S$3,G2069)+9,30),IF(LEFT(G2069,8)=" Claimed",MID(G2069,FIND($S$4,G2069)+8,30),IF(LEFT(G2069,8)=" As",MID(G2069,FIND($S$5,G2069)+8,30),IF(LEFT(G2069,8)= " Traded", MID(G2069,FIND($S$6, G2069)+8,30),IF(LEFT(G2069,8)= " Drafted", MID(G2069,FIND($S$7, G2069)+8,30),IF(LEFT(G2069,8)= " Player", MID(G2069,FIND($S$8, G2069)+8,30),"no"))))))</f>
        <v>no</v>
      </c>
      <c r="K2069" t="str">
        <f t="shared" si="131"/>
        <v>no</v>
      </c>
    </row>
    <row r="2070" spans="1:11" x14ac:dyDescent="0.25">
      <c r="A2070" s="9" t="s">
        <v>3807</v>
      </c>
      <c r="B2070" s="11">
        <f t="shared" si="128"/>
        <v>2</v>
      </c>
      <c r="C2070" s="9" t="s">
        <v>3800</v>
      </c>
      <c r="D2070" s="9" t="str">
        <f t="shared" si="129"/>
        <v>6</v>
      </c>
      <c r="E2070" s="11">
        <v>2020</v>
      </c>
      <c r="F2070" s="7">
        <f t="shared" si="130"/>
        <v>43867</v>
      </c>
      <c r="G2070" t="s">
        <v>1652</v>
      </c>
      <c r="H2070" t="s">
        <v>474</v>
      </c>
      <c r="J2070" s="2" t="str">
        <f>IF(LEFT(G2070,7)=" Signed",MID(G2070,FIND($S$3,G2070)+9,30),IF(LEFT(G2070,8)=" Claimed",MID(G2070,FIND($S$4,G2070)+8,30),IF(LEFT(G2070,8)=" As",MID(G2070,FIND($S$5,G2070)+8,30),IF(LEFT(G2070,8)= " Traded", MID(G2070,FIND($S$6, G2070)+8,30),IF(LEFT(G2070,8)= " Drafted", MID(G2070,FIND($S$7, G2070)+8,30),IF(LEFT(G2070,8)= " Player", MID(G2070,FIND($S$8, G2070)+8,30),"no"))))))</f>
        <v>no</v>
      </c>
      <c r="K2070" t="str">
        <f t="shared" si="131"/>
        <v>no</v>
      </c>
    </row>
    <row r="2071" spans="1:11" x14ac:dyDescent="0.25">
      <c r="A2071" s="9" t="s">
        <v>3807</v>
      </c>
      <c r="B2071" s="11">
        <f t="shared" si="128"/>
        <v>2</v>
      </c>
      <c r="C2071" s="9" t="s">
        <v>3800</v>
      </c>
      <c r="D2071" s="9" t="str">
        <f t="shared" si="129"/>
        <v>6</v>
      </c>
      <c r="E2071" s="11">
        <v>2020</v>
      </c>
      <c r="F2071" s="7">
        <f t="shared" si="130"/>
        <v>43867</v>
      </c>
      <c r="G2071" t="s">
        <v>1653</v>
      </c>
      <c r="H2071" t="s">
        <v>841</v>
      </c>
      <c r="I2071" t="s">
        <v>3751</v>
      </c>
      <c r="J2071" s="2" t="str">
        <f>IF(LEFT(G2071,7)=" Signed",MID(G2071,FIND($S$3,G2071)+9,30),IF(LEFT(G2071,8)=" Claimed",MID(G2071,FIND($S$4,G2071)+8,30),IF(LEFT(G2071,8)=" As",MID(G2071,FIND($S$5,G2071)+8,30),IF(LEFT(G2071,8)= " Traded", MID(G2071,FIND($S$6, G2071)+8,30),IF(LEFT(G2071,8)= " Drafted", MID(G2071,FIND($S$7, G2071)+8,30),IF(LEFT(G2071,8)= " Player", MID(G2071,FIND($S$8, G2071)+8,30),"no"))))))</f>
        <v>no</v>
      </c>
      <c r="K2071" t="str">
        <f t="shared" si="131"/>
        <v>no</v>
      </c>
    </row>
    <row r="2072" spans="1:11" x14ac:dyDescent="0.25">
      <c r="A2072" s="9" t="s">
        <v>3807</v>
      </c>
      <c r="B2072" s="11">
        <f t="shared" si="128"/>
        <v>2</v>
      </c>
      <c r="C2072" s="9" t="s">
        <v>3800</v>
      </c>
      <c r="D2072" s="9" t="str">
        <f t="shared" si="129"/>
        <v>6</v>
      </c>
      <c r="E2072" s="11">
        <v>2020</v>
      </c>
      <c r="F2072" s="7">
        <f t="shared" si="130"/>
        <v>43867</v>
      </c>
      <c r="G2072" t="s">
        <v>994</v>
      </c>
      <c r="H2072" t="s">
        <v>473</v>
      </c>
      <c r="I2072" t="s">
        <v>3742</v>
      </c>
      <c r="J2072" s="2" t="str">
        <f>IF(LEFT(G2072,7)=" Signed",MID(G2072,FIND($S$3,G2072)+9,30),IF(LEFT(G2072,8)=" Claimed",MID(G2072,FIND($S$4,G2072)+8,30),IF(LEFT(G2072,8)=" As",MID(G2072,FIND($S$5,G2072)+8,30),IF(LEFT(G2072,8)= " Traded", MID(G2072,FIND($S$6, G2072)+8,30),IF(LEFT(G2072,8)= " Drafted", MID(G2072,FIND($S$7, G2072)+8,30),IF(LEFT(G2072,8)= " Player", MID(G2072,FIND($S$8, G2072)+8,30),"no"))))))</f>
        <v>no</v>
      </c>
      <c r="K2072" t="str">
        <f t="shared" si="131"/>
        <v>no</v>
      </c>
    </row>
    <row r="2073" spans="1:11" x14ac:dyDescent="0.25">
      <c r="A2073" s="9" t="s">
        <v>3807</v>
      </c>
      <c r="B2073" s="11">
        <f t="shared" si="128"/>
        <v>2</v>
      </c>
      <c r="C2073" s="9" t="s">
        <v>3800</v>
      </c>
      <c r="D2073" s="9" t="str">
        <f t="shared" si="129"/>
        <v>6</v>
      </c>
      <c r="E2073" s="11">
        <v>2020</v>
      </c>
      <c r="F2073" s="7">
        <f t="shared" si="130"/>
        <v>43867</v>
      </c>
      <c r="G2073" t="s">
        <v>779</v>
      </c>
      <c r="H2073" t="s">
        <v>114</v>
      </c>
      <c r="I2073" t="s">
        <v>3742</v>
      </c>
      <c r="J2073" s="2" t="str">
        <f>IF(LEFT(G2073,7)=" Signed",MID(G2073,FIND($S$3,G2073)+9,30),IF(LEFT(G2073,8)=" Claimed",MID(G2073,FIND($S$4,G2073)+8,30),IF(LEFT(G2073,8)=" As",MID(G2073,FIND($S$5,G2073)+8,30),IF(LEFT(G2073,8)= " Traded", MID(G2073,FIND($S$6, G2073)+8,30),IF(LEFT(G2073,8)= " Drafted", MID(G2073,FIND($S$7, G2073)+8,30),IF(LEFT(G2073,8)= " Player", MID(G2073,FIND($S$8, G2073)+8,30),"no"))))))</f>
        <v>no</v>
      </c>
      <c r="K2073" t="str">
        <f t="shared" si="131"/>
        <v>no</v>
      </c>
    </row>
    <row r="2074" spans="1:11" x14ac:dyDescent="0.25">
      <c r="A2074" s="9" t="s">
        <v>3807</v>
      </c>
      <c r="B2074" s="11">
        <f t="shared" si="128"/>
        <v>2</v>
      </c>
      <c r="C2074" s="9" t="s">
        <v>3800</v>
      </c>
      <c r="D2074" s="9" t="str">
        <f t="shared" si="129"/>
        <v>6</v>
      </c>
      <c r="E2074" s="11">
        <v>2020</v>
      </c>
      <c r="F2074" s="7">
        <f t="shared" si="130"/>
        <v>43867</v>
      </c>
      <c r="G2074" t="s">
        <v>1654</v>
      </c>
      <c r="H2074" t="s">
        <v>304</v>
      </c>
      <c r="J2074" s="2" t="str">
        <f>IF(LEFT(G2074,7)=" Signed",MID(G2074,FIND($S$3,G2074)+9,30),IF(LEFT(G2074,8)=" Claimed",MID(G2074,FIND($S$4,G2074)+8,30),IF(LEFT(G2074,8)=" As",MID(G2074,FIND($S$5,G2074)+8,30),IF(LEFT(G2074,8)= " Traded", MID(G2074,FIND($S$6, G2074)+8,30),IF(LEFT(G2074,8)= " Drafted", MID(G2074,FIND($S$7, G2074)+8,30),IF(LEFT(G2074,8)= " Player", MID(G2074,FIND($S$8, G2074)+8,30),"no"))))))</f>
        <v>no</v>
      </c>
      <c r="K2074" t="str">
        <f t="shared" si="131"/>
        <v>no</v>
      </c>
    </row>
    <row r="2075" spans="1:11" x14ac:dyDescent="0.25">
      <c r="A2075" s="9" t="s">
        <v>3807</v>
      </c>
      <c r="B2075" s="11">
        <f t="shared" si="128"/>
        <v>2</v>
      </c>
      <c r="C2075" s="9" t="s">
        <v>3800</v>
      </c>
      <c r="D2075" s="9" t="str">
        <f t="shared" si="129"/>
        <v>6</v>
      </c>
      <c r="E2075" s="11">
        <v>2020</v>
      </c>
      <c r="F2075" s="7">
        <f t="shared" si="130"/>
        <v>43867</v>
      </c>
      <c r="G2075" t="s">
        <v>1655</v>
      </c>
      <c r="H2075" t="s">
        <v>1419</v>
      </c>
      <c r="I2075" t="s">
        <v>3751</v>
      </c>
      <c r="J2075" s="2" t="str">
        <f>IF(LEFT(G2075,7)=" Signed",MID(G2075,FIND($S$3,G2075)+9,30),IF(LEFT(G2075,8)=" Claimed",MID(G2075,FIND($S$4,G2075)+8,30),IF(LEFT(G2075,8)=" As",MID(G2075,FIND($S$5,G2075)+8,30),IF(LEFT(G2075,8)= " Traded", MID(G2075,FIND($S$6, G2075)+8,30),IF(LEFT(G2075,8)= " Drafted", MID(G2075,FIND($S$7, G2075)+8,30),IF(LEFT(G2075,8)= " Player", MID(G2075,FIND($S$8, G2075)+8,30),"no"))))))</f>
        <v>no</v>
      </c>
      <c r="K2075" t="str">
        <f t="shared" si="131"/>
        <v>no</v>
      </c>
    </row>
    <row r="2076" spans="1:11" x14ac:dyDescent="0.25">
      <c r="A2076" s="9" t="s">
        <v>3807</v>
      </c>
      <c r="B2076" s="11">
        <f t="shared" si="128"/>
        <v>2</v>
      </c>
      <c r="C2076" s="9" t="s">
        <v>3800</v>
      </c>
      <c r="D2076" s="9" t="str">
        <f t="shared" si="129"/>
        <v>6</v>
      </c>
      <c r="E2076" s="11">
        <v>2020</v>
      </c>
      <c r="F2076" s="7">
        <f t="shared" si="130"/>
        <v>43867</v>
      </c>
      <c r="G2076" t="s">
        <v>102</v>
      </c>
      <c r="H2076" t="s">
        <v>79</v>
      </c>
      <c r="I2076" t="s">
        <v>3742</v>
      </c>
      <c r="J2076" s="2" t="str">
        <f>IF(LEFT(G2076,7)=" Signed",MID(G2076,FIND($S$3,G2076)+9,30),IF(LEFT(G2076,8)=" Claimed",MID(G2076,FIND($S$4,G2076)+8,30),IF(LEFT(G2076,8)=" As",MID(G2076,FIND($S$5,G2076)+8,30),IF(LEFT(G2076,8)= " Traded", MID(G2076,FIND($S$6, G2076)+8,30),IF(LEFT(G2076,8)= " Drafted", MID(G2076,FIND($S$7, G2076)+8,30),IF(LEFT(G2076,8)= " Player", MID(G2076,FIND($S$8, G2076)+8,30),"no"))))))</f>
        <v>no</v>
      </c>
      <c r="K2076" t="str">
        <f t="shared" si="131"/>
        <v>no</v>
      </c>
    </row>
    <row r="2077" spans="1:11" x14ac:dyDescent="0.25">
      <c r="A2077" s="9" t="s">
        <v>3807</v>
      </c>
      <c r="B2077" s="11">
        <f t="shared" si="128"/>
        <v>2</v>
      </c>
      <c r="C2077" s="9" t="s">
        <v>3800</v>
      </c>
      <c r="D2077" s="9" t="str">
        <f t="shared" si="129"/>
        <v>6</v>
      </c>
      <c r="E2077" s="11">
        <v>2020</v>
      </c>
      <c r="F2077" s="7">
        <f t="shared" si="130"/>
        <v>43867</v>
      </c>
      <c r="G2077" t="s">
        <v>1656</v>
      </c>
      <c r="H2077" t="s">
        <v>247</v>
      </c>
      <c r="I2077" t="s">
        <v>3752</v>
      </c>
      <c r="J2077" s="2" t="str">
        <f>IF(LEFT(G2077,7)=" Signed",MID(G2077,FIND($S$3,G2077)+9,30),IF(LEFT(G2077,8)=" Claimed",MID(G2077,FIND($S$4,G2077)+8,30),IF(LEFT(G2077,8)=" As",MID(G2077,FIND($S$5,G2077)+8,30),IF(LEFT(G2077,8)= " Traded", MID(G2077,FIND($S$6, G2077)+8,30),IF(LEFT(G2077,8)= " Drafted", MID(G2077,FIND($S$7, G2077)+8,30),IF(LEFT(G2077,8)= " Player", MID(G2077,FIND($S$8, G2077)+8,30),"no"))))))</f>
        <v>no</v>
      </c>
      <c r="K2077" t="str">
        <f t="shared" si="131"/>
        <v>no</v>
      </c>
    </row>
    <row r="2078" spans="1:11" x14ac:dyDescent="0.25">
      <c r="A2078" s="9" t="s">
        <v>3807</v>
      </c>
      <c r="B2078" s="11">
        <f t="shared" si="128"/>
        <v>2</v>
      </c>
      <c r="C2078" s="9" t="s">
        <v>3800</v>
      </c>
      <c r="D2078" s="9" t="str">
        <f t="shared" si="129"/>
        <v>6</v>
      </c>
      <c r="E2078" s="11">
        <v>2020</v>
      </c>
      <c r="F2078" s="7">
        <f t="shared" si="130"/>
        <v>43867</v>
      </c>
      <c r="G2078" t="s">
        <v>1657</v>
      </c>
      <c r="H2078" t="s">
        <v>1502</v>
      </c>
      <c r="J2078" s="2" t="str">
        <f>IF(LEFT(G2078,7)=" Signed",MID(G2078,FIND($S$3,G2078)+9,30),IF(LEFT(G2078,8)=" Claimed",MID(G2078,FIND($S$4,G2078)+8,30),IF(LEFT(G2078,8)=" As",MID(G2078,FIND($S$5,G2078)+8,30),IF(LEFT(G2078,8)= " Traded", MID(G2078,FIND($S$6, G2078)+8,30),IF(LEFT(G2078,8)= " Drafted", MID(G2078,FIND($S$7, G2078)+8,30),IF(LEFT(G2078,8)= " Player", MID(G2078,FIND($S$8, G2078)+8,30),"no"))))))</f>
        <v>no</v>
      </c>
      <c r="K2078" t="str">
        <f t="shared" si="131"/>
        <v>no</v>
      </c>
    </row>
    <row r="2079" spans="1:11" x14ac:dyDescent="0.25">
      <c r="A2079" s="9" t="s">
        <v>3807</v>
      </c>
      <c r="B2079" s="11">
        <f t="shared" si="128"/>
        <v>2</v>
      </c>
      <c r="C2079" s="9" t="s">
        <v>3800</v>
      </c>
      <c r="D2079" s="9" t="str">
        <f t="shared" si="129"/>
        <v>6</v>
      </c>
      <c r="E2079" s="11">
        <v>2020</v>
      </c>
      <c r="F2079" s="7">
        <f t="shared" si="130"/>
        <v>43867</v>
      </c>
      <c r="G2079" t="s">
        <v>191</v>
      </c>
      <c r="H2079" t="s">
        <v>569</v>
      </c>
      <c r="I2079" t="s">
        <v>3742</v>
      </c>
      <c r="J2079" s="2" t="str">
        <f>IF(LEFT(G2079,7)=" Signed",MID(G2079,FIND($S$3,G2079)+9,30),IF(LEFT(G2079,8)=" Claimed",MID(G2079,FIND($S$4,G2079)+8,30),IF(LEFT(G2079,8)=" As",MID(G2079,FIND($S$5,G2079)+8,30),IF(LEFT(G2079,8)= " Traded", MID(G2079,FIND($S$6, G2079)+8,30),IF(LEFT(G2079,8)= " Drafted", MID(G2079,FIND($S$7, G2079)+8,30),IF(LEFT(G2079,8)= " Player", MID(G2079,FIND($S$8, G2079)+8,30),"no"))))))</f>
        <v>no</v>
      </c>
      <c r="K2079" t="str">
        <f t="shared" si="131"/>
        <v>no</v>
      </c>
    </row>
    <row r="2080" spans="1:11" x14ac:dyDescent="0.25">
      <c r="A2080" s="9" t="s">
        <v>3807</v>
      </c>
      <c r="B2080" s="11">
        <f t="shared" si="128"/>
        <v>2</v>
      </c>
      <c r="C2080" s="9" t="s">
        <v>3800</v>
      </c>
      <c r="D2080" s="9" t="str">
        <f t="shared" si="129"/>
        <v>6</v>
      </c>
      <c r="E2080" s="11">
        <v>2020</v>
      </c>
      <c r="F2080" s="7">
        <f t="shared" si="130"/>
        <v>43867</v>
      </c>
      <c r="G2080" t="s">
        <v>1658</v>
      </c>
      <c r="H2080" t="s">
        <v>473</v>
      </c>
      <c r="I2080" t="s">
        <v>3752</v>
      </c>
      <c r="J2080" s="2" t="str">
        <f>IF(LEFT(G2080,7)=" Signed",MID(G2080,FIND($S$3,G2080)+9,30),IF(LEFT(G2080,8)=" Claimed",MID(G2080,FIND($S$4,G2080)+8,30),IF(LEFT(G2080,8)=" As",MID(G2080,FIND($S$5,G2080)+8,30),IF(LEFT(G2080,8)= " Traded", MID(G2080,FIND($S$6, G2080)+8,30),IF(LEFT(G2080,8)= " Drafted", MID(G2080,FIND($S$7, G2080)+8,30),IF(LEFT(G2080,8)= " Player", MID(G2080,FIND($S$8, G2080)+8,30),"no"))))))</f>
        <v>no</v>
      </c>
      <c r="K2080" t="str">
        <f t="shared" si="131"/>
        <v>no</v>
      </c>
    </row>
    <row r="2081" spans="1:11" x14ac:dyDescent="0.25">
      <c r="A2081" s="9" t="s">
        <v>3807</v>
      </c>
      <c r="B2081" s="11">
        <f t="shared" si="128"/>
        <v>2</v>
      </c>
      <c r="C2081" s="9" t="s">
        <v>3801</v>
      </c>
      <c r="D2081" s="9" t="str">
        <f t="shared" si="129"/>
        <v>7</v>
      </c>
      <c r="E2081" s="11">
        <v>2011</v>
      </c>
      <c r="F2081" s="7">
        <f t="shared" si="130"/>
        <v>40581</v>
      </c>
      <c r="G2081" t="s">
        <v>100</v>
      </c>
      <c r="H2081" t="s">
        <v>581</v>
      </c>
      <c r="I2081" t="s">
        <v>3747</v>
      </c>
      <c r="J2081" s="2" t="str">
        <f>IF(LEFT(G2081,7)=" Signed",MID(G2081,FIND($S$3,G2081)+9,30),IF(LEFT(G2081,8)=" Claimed",MID(G2081,FIND($S$4,G2081)+8,30),IF(LEFT(G2081,8)=" As",MID(G2081,FIND($S$5,G2081)+8,30),IF(LEFT(G2081,8)= " Traded", MID(G2081,FIND($S$6, G2081)+8,30),IF(LEFT(G2081,8)= " Drafted", MID(G2081,FIND($S$7, G2081)+8,30),IF(LEFT(G2081,8)= " Player", MID(G2081,FIND($S$8, G2081)+8,30),"no"))))))</f>
        <v>no</v>
      </c>
      <c r="K2081" t="str">
        <f t="shared" si="131"/>
        <v>no</v>
      </c>
    </row>
    <row r="2082" spans="1:11" x14ac:dyDescent="0.25">
      <c r="A2082" s="9" t="s">
        <v>3807</v>
      </c>
      <c r="B2082" s="11">
        <f t="shared" si="128"/>
        <v>2</v>
      </c>
      <c r="C2082" s="9" t="s">
        <v>3801</v>
      </c>
      <c r="D2082" s="9" t="str">
        <f t="shared" si="129"/>
        <v>7</v>
      </c>
      <c r="E2082" s="11">
        <v>2011</v>
      </c>
      <c r="F2082" s="7">
        <f t="shared" si="130"/>
        <v>40581</v>
      </c>
      <c r="G2082" t="s">
        <v>1186</v>
      </c>
      <c r="H2082" t="s">
        <v>1659</v>
      </c>
      <c r="I2082" t="s">
        <v>3747</v>
      </c>
      <c r="J2082" s="2" t="str">
        <f>IF(LEFT(G2082,7)=" Signed",MID(G2082,FIND($S$3,G2082)+9,30),IF(LEFT(G2082,8)=" Claimed",MID(G2082,FIND($S$4,G2082)+8,30),IF(LEFT(G2082,8)=" As",MID(G2082,FIND($S$5,G2082)+8,30),IF(LEFT(G2082,8)= " Traded", MID(G2082,FIND($S$6, G2082)+8,30),IF(LEFT(G2082,8)= " Drafted", MID(G2082,FIND($S$7, G2082)+8,30),IF(LEFT(G2082,8)= " Player", MID(G2082,FIND($S$8, G2082)+8,30),"no"))))))</f>
        <v>no</v>
      </c>
      <c r="K2082" t="str">
        <f t="shared" si="131"/>
        <v>no</v>
      </c>
    </row>
    <row r="2083" spans="1:11" x14ac:dyDescent="0.25">
      <c r="A2083" s="9" t="s">
        <v>3807</v>
      </c>
      <c r="B2083" s="11">
        <f t="shared" si="128"/>
        <v>2</v>
      </c>
      <c r="C2083" s="9" t="s">
        <v>3801</v>
      </c>
      <c r="D2083" s="9" t="str">
        <f t="shared" si="129"/>
        <v>7</v>
      </c>
      <c r="E2083" s="11">
        <v>2013</v>
      </c>
      <c r="F2083" s="7">
        <f t="shared" si="130"/>
        <v>41312</v>
      </c>
      <c r="G2083" t="s">
        <v>1660</v>
      </c>
      <c r="H2083" t="s">
        <v>6</v>
      </c>
      <c r="I2083" t="s">
        <v>3741</v>
      </c>
      <c r="J2083" s="2" t="str">
        <f>IF(LEFT(G2083,7)=" Signed",MID(G2083,FIND($S$3,G2083)+9,30),IF(LEFT(G2083,8)=" Claimed",MID(G2083,FIND($S$4,G2083)+8,30),IF(LEFT(G2083,8)=" As",MID(G2083,FIND($S$5,G2083)+8,30),IF(LEFT(G2083,8)= " Traded", MID(G2083,FIND($S$6, G2083)+8,30),IF(LEFT(G2083,8)= " Drafted", MID(G2083,FIND($S$7, G2083)+8,30),IF(LEFT(G2083,8)= " Player", MID(G2083,FIND($S$8, G2083)+8,30),"no"))))))</f>
        <v>Philadelphia 76ers, then signe</v>
      </c>
      <c r="K2083" t="str">
        <f t="shared" si="131"/>
        <v>Philadelphia 76ers, then signe</v>
      </c>
    </row>
    <row r="2084" spans="1:11" x14ac:dyDescent="0.25">
      <c r="A2084" s="9" t="s">
        <v>3807</v>
      </c>
      <c r="B2084" s="11">
        <f t="shared" si="128"/>
        <v>2</v>
      </c>
      <c r="C2084" s="9" t="s">
        <v>3801</v>
      </c>
      <c r="D2084" s="9" t="str">
        <f t="shared" si="129"/>
        <v>7</v>
      </c>
      <c r="E2084" s="11">
        <v>2015</v>
      </c>
      <c r="F2084" s="7">
        <f t="shared" si="130"/>
        <v>42042</v>
      </c>
      <c r="G2084" t="s">
        <v>988</v>
      </c>
      <c r="H2084" t="s">
        <v>788</v>
      </c>
      <c r="I2084" t="s">
        <v>3744</v>
      </c>
      <c r="J2084" s="2" t="str">
        <f>IF(LEFT(G2084,7)=" Signed",MID(G2084,FIND($S$3,G2084)+9,30),IF(LEFT(G2084,8)=" Claimed",MID(G2084,FIND($S$4,G2084)+8,30),IF(LEFT(G2084,8)=" As",MID(G2084,FIND($S$5,G2084)+8,30),IF(LEFT(G2084,8)= " Traded", MID(G2084,FIND($S$6, G2084)+8,30),IF(LEFT(G2084,8)= " Drafted", MID(G2084,FIND($S$7, G2084)+8,30),IF(LEFT(G2084,8)= " Player", MID(G2084,FIND($S$8, G2084)+8,30),"no"))))))</f>
        <v>no</v>
      </c>
      <c r="K2084" t="str">
        <f t="shared" si="131"/>
        <v>no</v>
      </c>
    </row>
    <row r="2085" spans="1:11" x14ac:dyDescent="0.25">
      <c r="A2085" s="9" t="s">
        <v>3807</v>
      </c>
      <c r="B2085" s="11">
        <f t="shared" si="128"/>
        <v>2</v>
      </c>
      <c r="C2085" s="9" t="s">
        <v>3801</v>
      </c>
      <c r="D2085" s="9" t="str">
        <f t="shared" si="129"/>
        <v>7</v>
      </c>
      <c r="E2085" s="11">
        <v>2017</v>
      </c>
      <c r="F2085" s="7">
        <f t="shared" si="130"/>
        <v>42773</v>
      </c>
      <c r="G2085" t="s">
        <v>336</v>
      </c>
      <c r="H2085" t="s">
        <v>145</v>
      </c>
      <c r="I2085" t="s">
        <v>3741</v>
      </c>
      <c r="J2085" s="2" t="str">
        <f>IF(LEFT(G2085,7)=" Signed",MID(G2085,FIND($S$3,G2085)+9,30),IF(LEFT(G2085,8)=" Claimed",MID(G2085,FIND($S$4,G2085)+8,30),IF(LEFT(G2085,8)=" As",MID(G2085,FIND($S$5,G2085)+8,30),IF(LEFT(G2085,8)= " Traded", MID(G2085,FIND($S$6, G2085)+8,30),IF(LEFT(G2085,8)= " Drafted", MID(G2085,FIND($S$7, G2085)+8,30),IF(LEFT(G2085,8)= " Player", MID(G2085,FIND($S$8, G2085)+8,30),"no"))))))</f>
        <v>Dallas Mavericks</v>
      </c>
      <c r="K2085" t="str">
        <f t="shared" si="131"/>
        <v>Dallas Mavericks</v>
      </c>
    </row>
    <row r="2086" spans="1:11" x14ac:dyDescent="0.25">
      <c r="A2086" s="9" t="s">
        <v>3807</v>
      </c>
      <c r="B2086" s="11">
        <f t="shared" si="128"/>
        <v>2</v>
      </c>
      <c r="C2086" s="9" t="s">
        <v>3801</v>
      </c>
      <c r="D2086" s="9" t="str">
        <f t="shared" si="129"/>
        <v>7</v>
      </c>
      <c r="E2086" s="11">
        <v>2018</v>
      </c>
      <c r="F2086" s="7">
        <f t="shared" si="130"/>
        <v>43138</v>
      </c>
      <c r="G2086" t="s">
        <v>1661</v>
      </c>
      <c r="H2086" t="s">
        <v>819</v>
      </c>
      <c r="I2086" t="s">
        <v>3752</v>
      </c>
      <c r="J2086" s="2" t="str">
        <f>IF(LEFT(G2086,7)=" Signed",MID(G2086,FIND($S$3,G2086)+9,30),IF(LEFT(G2086,8)=" Claimed",MID(G2086,FIND($S$4,G2086)+8,30),IF(LEFT(G2086,8)=" As",MID(G2086,FIND($S$5,G2086)+8,30),IF(LEFT(G2086,8)= " Traded", MID(G2086,FIND($S$6, G2086)+8,30),IF(LEFT(G2086,8)= " Drafted", MID(G2086,FIND($S$7, G2086)+8,30),IF(LEFT(G2086,8)= " Player", MID(G2086,FIND($S$8, G2086)+8,30),"no"))))))</f>
        <v>no</v>
      </c>
      <c r="K2086" t="str">
        <f t="shared" si="131"/>
        <v>no</v>
      </c>
    </row>
    <row r="2087" spans="1:11" x14ac:dyDescent="0.25">
      <c r="A2087" s="9" t="s">
        <v>3807</v>
      </c>
      <c r="B2087" s="11">
        <f t="shared" si="128"/>
        <v>2</v>
      </c>
      <c r="C2087" s="9" t="s">
        <v>3801</v>
      </c>
      <c r="D2087" s="9" t="str">
        <f t="shared" si="129"/>
        <v>7</v>
      </c>
      <c r="E2087" s="11">
        <v>2018</v>
      </c>
      <c r="F2087" s="7">
        <f t="shared" si="130"/>
        <v>43138</v>
      </c>
      <c r="G2087" t="s">
        <v>1662</v>
      </c>
      <c r="H2087" t="s">
        <v>766</v>
      </c>
      <c r="I2087" t="s">
        <v>3752</v>
      </c>
      <c r="J2087" s="2" t="str">
        <f>IF(LEFT(G2087,7)=" Signed",MID(G2087,FIND($S$3,G2087)+9,30),IF(LEFT(G2087,8)=" Claimed",MID(G2087,FIND($S$4,G2087)+8,30),IF(LEFT(G2087,8)=" As",MID(G2087,FIND($S$5,G2087)+8,30),IF(LEFT(G2087,8)= " Traded", MID(G2087,FIND($S$6, G2087)+8,30),IF(LEFT(G2087,8)= " Drafted", MID(G2087,FIND($S$7, G2087)+8,30),IF(LEFT(G2087,8)= " Player", MID(G2087,FIND($S$8, G2087)+8,30),"no"))))))</f>
        <v>no</v>
      </c>
      <c r="K2087" t="str">
        <f t="shared" si="131"/>
        <v>no</v>
      </c>
    </row>
    <row r="2088" spans="1:11" x14ac:dyDescent="0.25">
      <c r="A2088" s="9" t="s">
        <v>3807</v>
      </c>
      <c r="B2088" s="11">
        <f t="shared" si="128"/>
        <v>2</v>
      </c>
      <c r="C2088" s="9" t="s">
        <v>3801</v>
      </c>
      <c r="D2088" s="9" t="str">
        <f t="shared" si="129"/>
        <v>7</v>
      </c>
      <c r="E2088" s="11">
        <v>2018</v>
      </c>
      <c r="F2088" s="7">
        <f t="shared" si="130"/>
        <v>43138</v>
      </c>
      <c r="G2088" t="s">
        <v>1663</v>
      </c>
      <c r="H2088" t="s">
        <v>492</v>
      </c>
      <c r="I2088" t="s">
        <v>3752</v>
      </c>
      <c r="J2088" s="2" t="str">
        <f>IF(LEFT(G2088,7)=" Signed",MID(G2088,FIND($S$3,G2088)+9,30),IF(LEFT(G2088,8)=" Claimed",MID(G2088,FIND($S$4,G2088)+8,30),IF(LEFT(G2088,8)=" As",MID(G2088,FIND($S$5,G2088)+8,30),IF(LEFT(G2088,8)= " Traded", MID(G2088,FIND($S$6, G2088)+8,30),IF(LEFT(G2088,8)= " Drafted", MID(G2088,FIND($S$7, G2088)+8,30),IF(LEFT(G2088,8)= " Player", MID(G2088,FIND($S$8, G2088)+8,30),"no"))))))</f>
        <v>no</v>
      </c>
      <c r="K2088" t="str">
        <f t="shared" si="131"/>
        <v>no</v>
      </c>
    </row>
    <row r="2089" spans="1:11" x14ac:dyDescent="0.25">
      <c r="A2089" s="9" t="s">
        <v>3807</v>
      </c>
      <c r="B2089" s="11">
        <f t="shared" si="128"/>
        <v>2</v>
      </c>
      <c r="C2089" s="9" t="s">
        <v>3801</v>
      </c>
      <c r="D2089" s="9" t="str">
        <f t="shared" si="129"/>
        <v>7</v>
      </c>
      <c r="E2089" s="11">
        <v>2018</v>
      </c>
      <c r="F2089" s="7">
        <f t="shared" si="130"/>
        <v>43138</v>
      </c>
      <c r="G2089" t="s">
        <v>1664</v>
      </c>
      <c r="H2089" t="s">
        <v>1536</v>
      </c>
      <c r="I2089" t="s">
        <v>3752</v>
      </c>
      <c r="J2089" s="2" t="str">
        <f>IF(LEFT(G2089,7)=" Signed",MID(G2089,FIND($S$3,G2089)+9,30),IF(LEFT(G2089,8)=" Claimed",MID(G2089,FIND($S$4,G2089)+8,30),IF(LEFT(G2089,8)=" As",MID(G2089,FIND($S$5,G2089)+8,30),IF(LEFT(G2089,8)= " Traded", MID(G2089,FIND($S$6, G2089)+8,30),IF(LEFT(G2089,8)= " Drafted", MID(G2089,FIND($S$7, G2089)+8,30),IF(LEFT(G2089,8)= " Player", MID(G2089,FIND($S$8, G2089)+8,30),"no"))))))</f>
        <v>no</v>
      </c>
      <c r="K2089" t="str">
        <f t="shared" si="131"/>
        <v>no</v>
      </c>
    </row>
    <row r="2090" spans="1:11" x14ac:dyDescent="0.25">
      <c r="A2090" s="9" t="s">
        <v>3807</v>
      </c>
      <c r="B2090" s="11">
        <f t="shared" si="128"/>
        <v>2</v>
      </c>
      <c r="C2090" s="9" t="s">
        <v>3801</v>
      </c>
      <c r="D2090" s="9" t="str">
        <f t="shared" si="129"/>
        <v>7</v>
      </c>
      <c r="E2090" s="11">
        <v>2019</v>
      </c>
      <c r="F2090" s="7">
        <f t="shared" si="130"/>
        <v>43503</v>
      </c>
      <c r="G2090" t="s">
        <v>1665</v>
      </c>
      <c r="H2090" t="s">
        <v>381</v>
      </c>
      <c r="I2090" t="s">
        <v>3752</v>
      </c>
      <c r="J2090" s="2" t="str">
        <f>IF(LEFT(G2090,7)=" Signed",MID(G2090,FIND($S$3,G2090)+9,30),IF(LEFT(G2090,8)=" Claimed",MID(G2090,FIND($S$4,G2090)+8,30),IF(LEFT(G2090,8)=" As",MID(G2090,FIND($S$5,G2090)+8,30),IF(LEFT(G2090,8)= " Traded", MID(G2090,FIND($S$6, G2090)+8,30),IF(LEFT(G2090,8)= " Drafted", MID(G2090,FIND($S$7, G2090)+8,30),IF(LEFT(G2090,8)= " Player", MID(G2090,FIND($S$8, G2090)+8,30),"no"))))))</f>
        <v>no</v>
      </c>
      <c r="K2090" t="str">
        <f t="shared" si="131"/>
        <v>no</v>
      </c>
    </row>
    <row r="2091" spans="1:11" x14ac:dyDescent="0.25">
      <c r="A2091" s="9" t="s">
        <v>3807</v>
      </c>
      <c r="B2091" s="11">
        <f t="shared" si="128"/>
        <v>2</v>
      </c>
      <c r="C2091" s="9" t="s">
        <v>3801</v>
      </c>
      <c r="D2091" s="9" t="str">
        <f t="shared" si="129"/>
        <v>7</v>
      </c>
      <c r="E2091" s="11">
        <v>2019</v>
      </c>
      <c r="F2091" s="7">
        <f t="shared" si="130"/>
        <v>43503</v>
      </c>
      <c r="G2091" t="s">
        <v>1666</v>
      </c>
      <c r="H2091" t="s">
        <v>1667</v>
      </c>
      <c r="I2091" t="s">
        <v>3752</v>
      </c>
      <c r="J2091" s="2" t="str">
        <f>IF(LEFT(G2091,7)=" Signed",MID(G2091,FIND($S$3,G2091)+9,30),IF(LEFT(G2091,8)=" Claimed",MID(G2091,FIND($S$4,G2091)+8,30),IF(LEFT(G2091,8)=" As",MID(G2091,FIND($S$5,G2091)+8,30),IF(LEFT(G2091,8)= " Traded", MID(G2091,FIND($S$6, G2091)+8,30),IF(LEFT(G2091,8)= " Drafted", MID(G2091,FIND($S$7, G2091)+8,30),IF(LEFT(G2091,8)= " Player", MID(G2091,FIND($S$8, G2091)+8,30),"no"))))))</f>
        <v>no</v>
      </c>
      <c r="K2091" t="str">
        <f t="shared" si="131"/>
        <v>no</v>
      </c>
    </row>
    <row r="2092" spans="1:11" x14ac:dyDescent="0.25">
      <c r="A2092" s="9" t="s">
        <v>3807</v>
      </c>
      <c r="B2092" s="11">
        <f t="shared" si="128"/>
        <v>2</v>
      </c>
      <c r="C2092" s="9" t="s">
        <v>3801</v>
      </c>
      <c r="D2092" s="9" t="str">
        <f t="shared" si="129"/>
        <v>7</v>
      </c>
      <c r="E2092" s="11">
        <v>2019</v>
      </c>
      <c r="F2092" s="7">
        <f t="shared" si="130"/>
        <v>43503</v>
      </c>
      <c r="G2092" t="s">
        <v>1668</v>
      </c>
      <c r="H2092" t="s">
        <v>698</v>
      </c>
      <c r="I2092" t="s">
        <v>3751</v>
      </c>
      <c r="J2092" s="2" t="str">
        <f>IF(LEFT(G2092,7)=" Signed",MID(G2092,FIND($S$3,G2092)+9,30),IF(LEFT(G2092,8)=" Claimed",MID(G2092,FIND($S$4,G2092)+8,30),IF(LEFT(G2092,8)=" As",MID(G2092,FIND($S$5,G2092)+8,30),IF(LEFT(G2092,8)= " Traded", MID(G2092,FIND($S$6, G2092)+8,30),IF(LEFT(G2092,8)= " Drafted", MID(G2092,FIND($S$7, G2092)+8,30),IF(LEFT(G2092,8)= " Player", MID(G2092,FIND($S$8, G2092)+8,30),"no"))))))</f>
        <v>no</v>
      </c>
      <c r="K2092" t="str">
        <f t="shared" si="131"/>
        <v>no</v>
      </c>
    </row>
    <row r="2093" spans="1:11" x14ac:dyDescent="0.25">
      <c r="A2093" s="9" t="s">
        <v>3807</v>
      </c>
      <c r="B2093" s="11">
        <f t="shared" si="128"/>
        <v>2</v>
      </c>
      <c r="C2093" s="9" t="s">
        <v>3801</v>
      </c>
      <c r="D2093" s="9" t="str">
        <f t="shared" si="129"/>
        <v>7</v>
      </c>
      <c r="E2093" s="11">
        <v>2019</v>
      </c>
      <c r="F2093" s="7">
        <f t="shared" si="130"/>
        <v>43503</v>
      </c>
      <c r="G2093" t="s">
        <v>1669</v>
      </c>
      <c r="H2093" t="s">
        <v>422</v>
      </c>
      <c r="I2093" t="s">
        <v>3752</v>
      </c>
      <c r="J2093" s="2" t="str">
        <f>IF(LEFT(G2093,7)=" Signed",MID(G2093,FIND($S$3,G2093)+9,30),IF(LEFT(G2093,8)=" Claimed",MID(G2093,FIND($S$4,G2093)+8,30),IF(LEFT(G2093,8)=" As",MID(G2093,FIND($S$5,G2093)+8,30),IF(LEFT(G2093,8)= " Traded", MID(G2093,FIND($S$6, G2093)+8,30),IF(LEFT(G2093,8)= " Drafted", MID(G2093,FIND($S$7, G2093)+8,30),IF(LEFT(G2093,8)= " Player", MID(G2093,FIND($S$8, G2093)+8,30),"no"))))))</f>
        <v>no</v>
      </c>
      <c r="K2093" t="str">
        <f t="shared" si="131"/>
        <v>no</v>
      </c>
    </row>
    <row r="2094" spans="1:11" x14ac:dyDescent="0.25">
      <c r="A2094" s="9" t="s">
        <v>3807</v>
      </c>
      <c r="B2094" s="11">
        <f t="shared" si="128"/>
        <v>2</v>
      </c>
      <c r="C2094" s="9" t="s">
        <v>3801</v>
      </c>
      <c r="D2094" s="9" t="str">
        <f t="shared" si="129"/>
        <v>7</v>
      </c>
      <c r="E2094" s="11">
        <v>2019</v>
      </c>
      <c r="F2094" s="7">
        <f t="shared" si="130"/>
        <v>43503</v>
      </c>
      <c r="G2094" t="s">
        <v>1670</v>
      </c>
      <c r="H2094" t="s">
        <v>671</v>
      </c>
      <c r="I2094" t="s">
        <v>3752</v>
      </c>
      <c r="J2094" s="2" t="str">
        <f>IF(LEFT(G2094,7)=" Signed",MID(G2094,FIND($S$3,G2094)+9,30),IF(LEFT(G2094,8)=" Claimed",MID(G2094,FIND($S$4,G2094)+8,30),IF(LEFT(G2094,8)=" As",MID(G2094,FIND($S$5,G2094)+8,30),IF(LEFT(G2094,8)= " Traded", MID(G2094,FIND($S$6, G2094)+8,30),IF(LEFT(G2094,8)= " Drafted", MID(G2094,FIND($S$7, G2094)+8,30),IF(LEFT(G2094,8)= " Player", MID(G2094,FIND($S$8, G2094)+8,30),"no"))))))</f>
        <v>no</v>
      </c>
      <c r="K2094" t="str">
        <f t="shared" si="131"/>
        <v>no</v>
      </c>
    </row>
    <row r="2095" spans="1:11" x14ac:dyDescent="0.25">
      <c r="A2095" s="9" t="s">
        <v>3807</v>
      </c>
      <c r="B2095" s="11">
        <f t="shared" si="128"/>
        <v>2</v>
      </c>
      <c r="C2095" s="9" t="s">
        <v>3801</v>
      </c>
      <c r="D2095" s="9" t="str">
        <f t="shared" si="129"/>
        <v>7</v>
      </c>
      <c r="E2095" s="11">
        <v>2019</v>
      </c>
      <c r="F2095" s="7">
        <f t="shared" si="130"/>
        <v>43503</v>
      </c>
      <c r="G2095" t="s">
        <v>1671</v>
      </c>
      <c r="H2095" t="s">
        <v>781</v>
      </c>
      <c r="I2095" t="s">
        <v>3752</v>
      </c>
      <c r="J2095" s="2" t="str">
        <f>IF(LEFT(G2095,7)=" Signed",MID(G2095,FIND($S$3,G2095)+9,30),IF(LEFT(G2095,8)=" Claimed",MID(G2095,FIND($S$4,G2095)+8,30),IF(LEFT(G2095,8)=" As",MID(G2095,FIND($S$5,G2095)+8,30),IF(LEFT(G2095,8)= " Traded", MID(G2095,FIND($S$6, G2095)+8,30),IF(LEFT(G2095,8)= " Drafted", MID(G2095,FIND($S$7, G2095)+8,30),IF(LEFT(G2095,8)= " Player", MID(G2095,FIND($S$8, G2095)+8,30),"no"))))))</f>
        <v>no</v>
      </c>
      <c r="K2095" t="str">
        <f t="shared" si="131"/>
        <v>no</v>
      </c>
    </row>
    <row r="2096" spans="1:11" x14ac:dyDescent="0.25">
      <c r="A2096" s="9" t="s">
        <v>3807</v>
      </c>
      <c r="B2096" s="11">
        <f t="shared" si="128"/>
        <v>2</v>
      </c>
      <c r="C2096" s="9" t="s">
        <v>3801</v>
      </c>
      <c r="D2096" s="9" t="str">
        <f t="shared" si="129"/>
        <v>7</v>
      </c>
      <c r="E2096" s="11">
        <v>2019</v>
      </c>
      <c r="F2096" s="7">
        <f t="shared" si="130"/>
        <v>43503</v>
      </c>
      <c r="G2096" t="s">
        <v>1672</v>
      </c>
      <c r="H2096" t="s">
        <v>1673</v>
      </c>
      <c r="I2096" t="s">
        <v>3751</v>
      </c>
      <c r="J2096" s="2" t="str">
        <f>IF(LEFT(G2096,7)=" Signed",MID(G2096,FIND($S$3,G2096)+9,30),IF(LEFT(G2096,8)=" Claimed",MID(G2096,FIND($S$4,G2096)+8,30),IF(LEFT(G2096,8)=" As",MID(G2096,FIND($S$5,G2096)+8,30),IF(LEFT(G2096,8)= " Traded", MID(G2096,FIND($S$6, G2096)+8,30),IF(LEFT(G2096,8)= " Drafted", MID(G2096,FIND($S$7, G2096)+8,30),IF(LEFT(G2096,8)= " Player", MID(G2096,FIND($S$8, G2096)+8,30),"no"))))))</f>
        <v>no</v>
      </c>
      <c r="K2096" t="str">
        <f t="shared" si="131"/>
        <v>no</v>
      </c>
    </row>
    <row r="2097" spans="1:11" x14ac:dyDescent="0.25">
      <c r="A2097" s="9" t="s">
        <v>3807</v>
      </c>
      <c r="B2097" s="11">
        <f t="shared" si="128"/>
        <v>2</v>
      </c>
      <c r="C2097" s="9" t="s">
        <v>3801</v>
      </c>
      <c r="D2097" s="9" t="str">
        <f t="shared" si="129"/>
        <v>7</v>
      </c>
      <c r="E2097" s="11">
        <v>2019</v>
      </c>
      <c r="F2097" s="7">
        <f t="shared" si="130"/>
        <v>43503</v>
      </c>
      <c r="G2097" t="s">
        <v>177</v>
      </c>
      <c r="H2097" t="s">
        <v>463</v>
      </c>
      <c r="I2097" t="s">
        <v>3742</v>
      </c>
      <c r="J2097" s="2" t="str">
        <f>IF(LEFT(G2097,7)=" Signed",MID(G2097,FIND($S$3,G2097)+9,30),IF(LEFT(G2097,8)=" Claimed",MID(G2097,FIND($S$4,G2097)+8,30),IF(LEFT(G2097,8)=" As",MID(G2097,FIND($S$5,G2097)+8,30),IF(LEFT(G2097,8)= " Traded", MID(G2097,FIND($S$6, G2097)+8,30),IF(LEFT(G2097,8)= " Drafted", MID(G2097,FIND($S$7, G2097)+8,30),IF(LEFT(G2097,8)= " Player", MID(G2097,FIND($S$8, G2097)+8,30),"no"))))))</f>
        <v>no</v>
      </c>
      <c r="K2097" t="str">
        <f t="shared" si="131"/>
        <v>no</v>
      </c>
    </row>
    <row r="2098" spans="1:11" x14ac:dyDescent="0.25">
      <c r="A2098" s="9" t="s">
        <v>3807</v>
      </c>
      <c r="B2098" s="11">
        <f t="shared" si="128"/>
        <v>2</v>
      </c>
      <c r="C2098" s="9" t="s">
        <v>3801</v>
      </c>
      <c r="D2098" s="9" t="str">
        <f t="shared" si="129"/>
        <v>7</v>
      </c>
      <c r="E2098" s="11">
        <v>2019</v>
      </c>
      <c r="F2098" s="7">
        <f t="shared" si="130"/>
        <v>43503</v>
      </c>
      <c r="G2098" t="s">
        <v>232</v>
      </c>
      <c r="H2098" t="s">
        <v>291</v>
      </c>
      <c r="I2098" t="s">
        <v>3742</v>
      </c>
      <c r="J2098" s="2" t="str">
        <f>IF(LEFT(G2098,7)=" Signed",MID(G2098,FIND($S$3,G2098)+9,30),IF(LEFT(G2098,8)=" Claimed",MID(G2098,FIND($S$4,G2098)+8,30),IF(LEFT(G2098,8)=" As",MID(G2098,FIND($S$5,G2098)+8,30),IF(LEFT(G2098,8)= " Traded", MID(G2098,FIND($S$6, G2098)+8,30),IF(LEFT(G2098,8)= " Drafted", MID(G2098,FIND($S$7, G2098)+8,30),IF(LEFT(G2098,8)= " Player", MID(G2098,FIND($S$8, G2098)+8,30),"no"))))))</f>
        <v>no</v>
      </c>
      <c r="K2098" t="str">
        <f t="shared" si="131"/>
        <v>no</v>
      </c>
    </row>
    <row r="2099" spans="1:11" x14ac:dyDescent="0.25">
      <c r="A2099" s="9" t="s">
        <v>3807</v>
      </c>
      <c r="B2099" s="11">
        <f t="shared" si="128"/>
        <v>2</v>
      </c>
      <c r="C2099" s="9" t="s">
        <v>3801</v>
      </c>
      <c r="D2099" s="9" t="str">
        <f t="shared" si="129"/>
        <v>7</v>
      </c>
      <c r="E2099" s="11">
        <v>2019</v>
      </c>
      <c r="F2099" s="7">
        <f t="shared" si="130"/>
        <v>43503</v>
      </c>
      <c r="G2099" t="s">
        <v>1674</v>
      </c>
      <c r="H2099" t="s">
        <v>1151</v>
      </c>
      <c r="I2099" t="s">
        <v>3752</v>
      </c>
      <c r="J2099" s="2" t="str">
        <f>IF(LEFT(G2099,7)=" Signed",MID(G2099,FIND($S$3,G2099)+9,30),IF(LEFT(G2099,8)=" Claimed",MID(G2099,FIND($S$4,G2099)+8,30),IF(LEFT(G2099,8)=" As",MID(G2099,FIND($S$5,G2099)+8,30),IF(LEFT(G2099,8)= " Traded", MID(G2099,FIND($S$6, G2099)+8,30),IF(LEFT(G2099,8)= " Drafted", MID(G2099,FIND($S$7, G2099)+8,30),IF(LEFT(G2099,8)= " Player", MID(G2099,FIND($S$8, G2099)+8,30),"no"))))))</f>
        <v>no</v>
      </c>
      <c r="K2099" t="str">
        <f t="shared" si="131"/>
        <v>no</v>
      </c>
    </row>
    <row r="2100" spans="1:11" x14ac:dyDescent="0.25">
      <c r="A2100" s="9" t="s">
        <v>3807</v>
      </c>
      <c r="B2100" s="11">
        <f t="shared" si="128"/>
        <v>2</v>
      </c>
      <c r="C2100" s="9" t="s">
        <v>3801</v>
      </c>
      <c r="D2100" s="9" t="str">
        <f t="shared" si="129"/>
        <v>7</v>
      </c>
      <c r="E2100" s="11">
        <v>2019</v>
      </c>
      <c r="F2100" s="7">
        <f t="shared" si="130"/>
        <v>43503</v>
      </c>
      <c r="G2100" t="s">
        <v>87</v>
      </c>
      <c r="H2100" t="s">
        <v>781</v>
      </c>
      <c r="I2100" t="s">
        <v>3742</v>
      </c>
      <c r="J2100" s="2" t="str">
        <f>IF(LEFT(G2100,7)=" Signed",MID(G2100,FIND($S$3,G2100)+9,30),IF(LEFT(G2100,8)=" Claimed",MID(G2100,FIND($S$4,G2100)+8,30),IF(LEFT(G2100,8)=" As",MID(G2100,FIND($S$5,G2100)+8,30),IF(LEFT(G2100,8)= " Traded", MID(G2100,FIND($S$6, G2100)+8,30),IF(LEFT(G2100,8)= " Drafted", MID(G2100,FIND($S$7, G2100)+8,30),IF(LEFT(G2100,8)= " Player", MID(G2100,FIND($S$8, G2100)+8,30),"no"))))))</f>
        <v>no</v>
      </c>
      <c r="K2100" t="str">
        <f t="shared" si="131"/>
        <v>no</v>
      </c>
    </row>
    <row r="2101" spans="1:11" x14ac:dyDescent="0.25">
      <c r="A2101" s="9" t="s">
        <v>3807</v>
      </c>
      <c r="B2101" s="11">
        <f t="shared" si="128"/>
        <v>2</v>
      </c>
      <c r="C2101" s="9" t="s">
        <v>3801</v>
      </c>
      <c r="D2101" s="9" t="str">
        <f t="shared" si="129"/>
        <v>7</v>
      </c>
      <c r="E2101" s="11">
        <v>2019</v>
      </c>
      <c r="F2101" s="7">
        <f t="shared" si="130"/>
        <v>43503</v>
      </c>
      <c r="G2101" t="s">
        <v>1675</v>
      </c>
      <c r="H2101" t="s">
        <v>671</v>
      </c>
      <c r="I2101" t="s">
        <v>3751</v>
      </c>
      <c r="J2101" s="2" t="str">
        <f>IF(LEFT(G2101,7)=" Signed",MID(G2101,FIND($S$3,G2101)+9,30),IF(LEFT(G2101,8)=" Claimed",MID(G2101,FIND($S$4,G2101)+8,30),IF(LEFT(G2101,8)=" As",MID(G2101,FIND($S$5,G2101)+8,30),IF(LEFT(G2101,8)= " Traded", MID(G2101,FIND($S$6, G2101)+8,30),IF(LEFT(G2101,8)= " Drafted", MID(G2101,FIND($S$7, G2101)+8,30),IF(LEFT(G2101,8)= " Player", MID(G2101,FIND($S$8, G2101)+8,30),"no"))))))</f>
        <v>no</v>
      </c>
      <c r="K2101" t="str">
        <f t="shared" si="131"/>
        <v>no</v>
      </c>
    </row>
    <row r="2102" spans="1:11" x14ac:dyDescent="0.25">
      <c r="A2102" s="9" t="s">
        <v>3807</v>
      </c>
      <c r="B2102" s="11">
        <f t="shared" si="128"/>
        <v>2</v>
      </c>
      <c r="C2102" s="9" t="s">
        <v>3801</v>
      </c>
      <c r="D2102" s="9" t="str">
        <f t="shared" si="129"/>
        <v>7</v>
      </c>
      <c r="E2102" s="11">
        <v>2019</v>
      </c>
      <c r="F2102" s="7">
        <f t="shared" si="130"/>
        <v>43503</v>
      </c>
      <c r="G2102" t="s">
        <v>1676</v>
      </c>
      <c r="H2102" t="s">
        <v>218</v>
      </c>
      <c r="J2102" s="2" t="str">
        <f>IF(LEFT(G2102,7)=" Signed",MID(G2102,FIND($S$3,G2102)+9,30),IF(LEFT(G2102,8)=" Claimed",MID(G2102,FIND($S$4,G2102)+8,30),IF(LEFT(G2102,8)=" As",MID(G2102,FIND($S$5,G2102)+8,30),IF(LEFT(G2102,8)= " Traded", MID(G2102,FIND($S$6, G2102)+8,30),IF(LEFT(G2102,8)= " Drafted", MID(G2102,FIND($S$7, G2102)+8,30),IF(LEFT(G2102,8)= " Player", MID(G2102,FIND($S$8, G2102)+8,30),"no"))))))</f>
        <v>no</v>
      </c>
      <c r="K2102" t="str">
        <f t="shared" si="131"/>
        <v>no</v>
      </c>
    </row>
    <row r="2103" spans="1:11" x14ac:dyDescent="0.25">
      <c r="A2103" s="9" t="s">
        <v>3807</v>
      </c>
      <c r="B2103" s="11">
        <f t="shared" si="128"/>
        <v>2</v>
      </c>
      <c r="C2103" s="9" t="s">
        <v>3801</v>
      </c>
      <c r="D2103" s="9" t="str">
        <f t="shared" si="129"/>
        <v>7</v>
      </c>
      <c r="E2103" s="11">
        <v>2019</v>
      </c>
      <c r="F2103" s="7">
        <f t="shared" si="130"/>
        <v>43503</v>
      </c>
      <c r="G2103" t="s">
        <v>1677</v>
      </c>
      <c r="H2103" t="s">
        <v>856</v>
      </c>
      <c r="J2103" s="2" t="str">
        <f>IF(LEFT(G2103,7)=" Signed",MID(G2103,FIND($S$3,G2103)+9,30),IF(LEFT(G2103,8)=" Claimed",MID(G2103,FIND($S$4,G2103)+8,30),IF(LEFT(G2103,8)=" As",MID(G2103,FIND($S$5,G2103)+8,30),IF(LEFT(G2103,8)= " Traded", MID(G2103,FIND($S$6, G2103)+8,30),IF(LEFT(G2103,8)= " Drafted", MID(G2103,FIND($S$7, G2103)+8,30),IF(LEFT(G2103,8)= " Player", MID(G2103,FIND($S$8, G2103)+8,30),"no"))))))</f>
        <v>no</v>
      </c>
      <c r="K2103" t="str">
        <f t="shared" si="131"/>
        <v>no</v>
      </c>
    </row>
    <row r="2104" spans="1:11" x14ac:dyDescent="0.25">
      <c r="A2104" s="9" t="s">
        <v>3807</v>
      </c>
      <c r="B2104" s="11">
        <f t="shared" si="128"/>
        <v>2</v>
      </c>
      <c r="C2104" s="9" t="s">
        <v>3801</v>
      </c>
      <c r="D2104" s="9" t="str">
        <f t="shared" si="129"/>
        <v>7</v>
      </c>
      <c r="E2104" s="11">
        <v>2019</v>
      </c>
      <c r="F2104" s="7">
        <f t="shared" si="130"/>
        <v>43503</v>
      </c>
      <c r="G2104" t="s">
        <v>1678</v>
      </c>
      <c r="H2104" t="s">
        <v>508</v>
      </c>
      <c r="I2104" t="s">
        <v>3751</v>
      </c>
      <c r="J2104" s="2" t="str">
        <f>IF(LEFT(G2104,7)=" Signed",MID(G2104,FIND($S$3,G2104)+9,30),IF(LEFT(G2104,8)=" Claimed",MID(G2104,FIND($S$4,G2104)+8,30),IF(LEFT(G2104,8)=" As",MID(G2104,FIND($S$5,G2104)+8,30),IF(LEFT(G2104,8)= " Traded", MID(G2104,FIND($S$6, G2104)+8,30),IF(LEFT(G2104,8)= " Drafted", MID(G2104,FIND($S$7, G2104)+8,30),IF(LEFT(G2104,8)= " Player", MID(G2104,FIND($S$8, G2104)+8,30),"no"))))))</f>
        <v>no</v>
      </c>
      <c r="K2104" t="str">
        <f t="shared" si="131"/>
        <v>no</v>
      </c>
    </row>
    <row r="2105" spans="1:11" x14ac:dyDescent="0.25">
      <c r="A2105" s="9" t="s">
        <v>3807</v>
      </c>
      <c r="B2105" s="11">
        <f t="shared" si="128"/>
        <v>2</v>
      </c>
      <c r="C2105" s="9" t="s">
        <v>3801</v>
      </c>
      <c r="D2105" s="9" t="str">
        <f t="shared" si="129"/>
        <v>7</v>
      </c>
      <c r="E2105" s="11">
        <v>2019</v>
      </c>
      <c r="F2105" s="7">
        <f t="shared" si="130"/>
        <v>43503</v>
      </c>
      <c r="G2105" t="s">
        <v>1679</v>
      </c>
      <c r="H2105" t="s">
        <v>440</v>
      </c>
      <c r="J2105" s="2" t="str">
        <f>IF(LEFT(G2105,7)=" Signed",MID(G2105,FIND($S$3,G2105)+9,30),IF(LEFT(G2105,8)=" Claimed",MID(G2105,FIND($S$4,G2105)+8,30),IF(LEFT(G2105,8)=" As",MID(G2105,FIND($S$5,G2105)+8,30),IF(LEFT(G2105,8)= " Traded", MID(G2105,FIND($S$6, G2105)+8,30),IF(LEFT(G2105,8)= " Drafted", MID(G2105,FIND($S$7, G2105)+8,30),IF(LEFT(G2105,8)= " Player", MID(G2105,FIND($S$8, G2105)+8,30),"no"))))))</f>
        <v>no</v>
      </c>
      <c r="K2105" t="str">
        <f t="shared" si="131"/>
        <v>no</v>
      </c>
    </row>
    <row r="2106" spans="1:11" x14ac:dyDescent="0.25">
      <c r="A2106" s="9" t="s">
        <v>3807</v>
      </c>
      <c r="B2106" s="11">
        <f t="shared" si="128"/>
        <v>2</v>
      </c>
      <c r="C2106" s="9" t="s">
        <v>3801</v>
      </c>
      <c r="D2106" s="9" t="str">
        <f t="shared" si="129"/>
        <v>7</v>
      </c>
      <c r="E2106" s="11">
        <v>2019</v>
      </c>
      <c r="F2106" s="7">
        <f t="shared" si="130"/>
        <v>43503</v>
      </c>
      <c r="G2106" t="s">
        <v>1680</v>
      </c>
      <c r="H2106" t="s">
        <v>1065</v>
      </c>
      <c r="I2106" t="s">
        <v>3751</v>
      </c>
      <c r="J2106" s="2" t="str">
        <f>IF(LEFT(G2106,7)=" Signed",MID(G2106,FIND($S$3,G2106)+9,30),IF(LEFT(G2106,8)=" Claimed",MID(G2106,FIND($S$4,G2106)+8,30),IF(LEFT(G2106,8)=" As",MID(G2106,FIND($S$5,G2106)+8,30),IF(LEFT(G2106,8)= " Traded", MID(G2106,FIND($S$6, G2106)+8,30),IF(LEFT(G2106,8)= " Drafted", MID(G2106,FIND($S$7, G2106)+8,30),IF(LEFT(G2106,8)= " Player", MID(G2106,FIND($S$8, G2106)+8,30),"no"))))))</f>
        <v>no</v>
      </c>
      <c r="K2106" t="str">
        <f t="shared" si="131"/>
        <v>no</v>
      </c>
    </row>
    <row r="2107" spans="1:11" x14ac:dyDescent="0.25">
      <c r="A2107" s="9" t="s">
        <v>3807</v>
      </c>
      <c r="B2107" s="11">
        <f t="shared" si="128"/>
        <v>2</v>
      </c>
      <c r="C2107" s="9" t="s">
        <v>3801</v>
      </c>
      <c r="D2107" s="9" t="str">
        <f t="shared" si="129"/>
        <v>7</v>
      </c>
      <c r="E2107" s="11">
        <v>2019</v>
      </c>
      <c r="F2107" s="7">
        <f t="shared" si="130"/>
        <v>43503</v>
      </c>
      <c r="G2107" t="s">
        <v>5</v>
      </c>
      <c r="H2107" t="s">
        <v>1614</v>
      </c>
      <c r="I2107" t="s">
        <v>3742</v>
      </c>
      <c r="J2107" s="2" t="str">
        <f>IF(LEFT(G2107,7)=" Signed",MID(G2107,FIND($S$3,G2107)+9,30),IF(LEFT(G2107,8)=" Claimed",MID(G2107,FIND($S$4,G2107)+8,30),IF(LEFT(G2107,8)=" As",MID(G2107,FIND($S$5,G2107)+8,30),IF(LEFT(G2107,8)= " Traded", MID(G2107,FIND($S$6, G2107)+8,30),IF(LEFT(G2107,8)= " Drafted", MID(G2107,FIND($S$7, G2107)+8,30),IF(LEFT(G2107,8)= " Player", MID(G2107,FIND($S$8, G2107)+8,30),"no"))))))</f>
        <v>no</v>
      </c>
      <c r="K2107" t="str">
        <f t="shared" si="131"/>
        <v>no</v>
      </c>
    </row>
    <row r="2108" spans="1:11" x14ac:dyDescent="0.25">
      <c r="A2108" s="9" t="s">
        <v>3807</v>
      </c>
      <c r="B2108" s="11">
        <f t="shared" si="128"/>
        <v>2</v>
      </c>
      <c r="C2108" s="9" t="s">
        <v>3801</v>
      </c>
      <c r="D2108" s="9" t="str">
        <f t="shared" si="129"/>
        <v>7</v>
      </c>
      <c r="E2108" s="11">
        <v>2019</v>
      </c>
      <c r="F2108" s="7">
        <f t="shared" si="130"/>
        <v>43503</v>
      </c>
      <c r="G2108" t="s">
        <v>265</v>
      </c>
      <c r="H2108" t="s">
        <v>1183</v>
      </c>
      <c r="I2108" t="s">
        <v>3742</v>
      </c>
      <c r="J2108" s="2" t="str">
        <f>IF(LEFT(G2108,7)=" Signed",MID(G2108,FIND($S$3,G2108)+9,30),IF(LEFT(G2108,8)=" Claimed",MID(G2108,FIND($S$4,G2108)+8,30),IF(LEFT(G2108,8)=" As",MID(G2108,FIND($S$5,G2108)+8,30),IF(LEFT(G2108,8)= " Traded", MID(G2108,FIND($S$6, G2108)+8,30),IF(LEFT(G2108,8)= " Drafted", MID(G2108,FIND($S$7, G2108)+8,30),IF(LEFT(G2108,8)= " Player", MID(G2108,FIND($S$8, G2108)+8,30),"no"))))))</f>
        <v>no</v>
      </c>
      <c r="K2108" t="str">
        <f t="shared" si="131"/>
        <v>no</v>
      </c>
    </row>
    <row r="2109" spans="1:11" x14ac:dyDescent="0.25">
      <c r="A2109" s="9" t="s">
        <v>3807</v>
      </c>
      <c r="B2109" s="11">
        <f t="shared" si="128"/>
        <v>2</v>
      </c>
      <c r="C2109" s="9" t="s">
        <v>3801</v>
      </c>
      <c r="D2109" s="9" t="str">
        <f t="shared" si="129"/>
        <v>7</v>
      </c>
      <c r="E2109" s="11">
        <v>2019</v>
      </c>
      <c r="F2109" s="7">
        <f t="shared" si="130"/>
        <v>43503</v>
      </c>
      <c r="G2109" t="s">
        <v>1681</v>
      </c>
      <c r="H2109" t="s">
        <v>1682</v>
      </c>
      <c r="I2109" t="s">
        <v>3752</v>
      </c>
      <c r="J2109" s="2" t="str">
        <f>IF(LEFT(G2109,7)=" Signed",MID(G2109,FIND($S$3,G2109)+9,30),IF(LEFT(G2109,8)=" Claimed",MID(G2109,FIND($S$4,G2109)+8,30),IF(LEFT(G2109,8)=" As",MID(G2109,FIND($S$5,G2109)+8,30),IF(LEFT(G2109,8)= " Traded", MID(G2109,FIND($S$6, G2109)+8,30),IF(LEFT(G2109,8)= " Drafted", MID(G2109,FIND($S$7, G2109)+8,30),IF(LEFT(G2109,8)= " Player", MID(G2109,FIND($S$8, G2109)+8,30),"no"))))))</f>
        <v>no</v>
      </c>
      <c r="K2109" t="str">
        <f t="shared" si="131"/>
        <v>no</v>
      </c>
    </row>
    <row r="2110" spans="1:11" x14ac:dyDescent="0.25">
      <c r="A2110" s="9" t="s">
        <v>3807</v>
      </c>
      <c r="B2110" s="11">
        <f t="shared" si="128"/>
        <v>2</v>
      </c>
      <c r="C2110" s="9" t="s">
        <v>3801</v>
      </c>
      <c r="D2110" s="9" t="str">
        <f t="shared" si="129"/>
        <v>7</v>
      </c>
      <c r="E2110" s="11">
        <v>2019</v>
      </c>
      <c r="F2110" s="7">
        <f t="shared" si="130"/>
        <v>43503</v>
      </c>
      <c r="G2110" t="s">
        <v>1683</v>
      </c>
      <c r="H2110" t="s">
        <v>939</v>
      </c>
      <c r="I2110" t="s">
        <v>3751</v>
      </c>
      <c r="J2110" s="2" t="str">
        <f>IF(LEFT(G2110,7)=" Signed",MID(G2110,FIND($S$3,G2110)+9,30),IF(LEFT(G2110,8)=" Claimed",MID(G2110,FIND($S$4,G2110)+8,30),IF(LEFT(G2110,8)=" As",MID(G2110,FIND($S$5,G2110)+8,30),IF(LEFT(G2110,8)= " Traded", MID(G2110,FIND($S$6, G2110)+8,30),IF(LEFT(G2110,8)= " Drafted", MID(G2110,FIND($S$7, G2110)+8,30),IF(LEFT(G2110,8)= " Player", MID(G2110,FIND($S$8, G2110)+8,30),"no"))))))</f>
        <v>no</v>
      </c>
      <c r="K2110" t="str">
        <f t="shared" si="131"/>
        <v>no</v>
      </c>
    </row>
    <row r="2111" spans="1:11" x14ac:dyDescent="0.25">
      <c r="A2111" s="9" t="s">
        <v>3807</v>
      </c>
      <c r="B2111" s="11">
        <f t="shared" si="128"/>
        <v>2</v>
      </c>
      <c r="C2111" s="9" t="s">
        <v>3801</v>
      </c>
      <c r="D2111" s="9" t="str">
        <f t="shared" si="129"/>
        <v>7</v>
      </c>
      <c r="E2111" s="11">
        <v>2019</v>
      </c>
      <c r="F2111" s="7">
        <f t="shared" si="130"/>
        <v>43503</v>
      </c>
      <c r="G2111" t="s">
        <v>191</v>
      </c>
      <c r="H2111" t="s">
        <v>207</v>
      </c>
      <c r="I2111" t="s">
        <v>3742</v>
      </c>
      <c r="J2111" s="2" t="str">
        <f>IF(LEFT(G2111,7)=" Signed",MID(G2111,FIND($S$3,G2111)+9,30),IF(LEFT(G2111,8)=" Claimed",MID(G2111,FIND($S$4,G2111)+8,30),IF(LEFT(G2111,8)=" As",MID(G2111,FIND($S$5,G2111)+8,30),IF(LEFT(G2111,8)= " Traded", MID(G2111,FIND($S$6, G2111)+8,30),IF(LEFT(G2111,8)= " Drafted", MID(G2111,FIND($S$7, G2111)+8,30),IF(LEFT(G2111,8)= " Player", MID(G2111,FIND($S$8, G2111)+8,30),"no"))))))</f>
        <v>no</v>
      </c>
      <c r="K2111" t="str">
        <f t="shared" si="131"/>
        <v>no</v>
      </c>
    </row>
    <row r="2112" spans="1:11" x14ac:dyDescent="0.25">
      <c r="A2112" s="9" t="s">
        <v>3807</v>
      </c>
      <c r="B2112" s="11">
        <f t="shared" si="128"/>
        <v>2</v>
      </c>
      <c r="C2112" s="9" t="s">
        <v>3801</v>
      </c>
      <c r="D2112" s="9" t="str">
        <f t="shared" si="129"/>
        <v>7</v>
      </c>
      <c r="E2112" s="11">
        <v>2019</v>
      </c>
      <c r="F2112" s="7">
        <f t="shared" si="130"/>
        <v>43503</v>
      </c>
      <c r="G2112" t="s">
        <v>1684</v>
      </c>
      <c r="H2112" t="s">
        <v>557</v>
      </c>
      <c r="I2112" t="s">
        <v>3752</v>
      </c>
      <c r="J2112" s="2" t="str">
        <f>IF(LEFT(G2112,7)=" Signed",MID(G2112,FIND($S$3,G2112)+9,30),IF(LEFT(G2112,8)=" Claimed",MID(G2112,FIND($S$4,G2112)+8,30),IF(LEFT(G2112,8)=" As",MID(G2112,FIND($S$5,G2112)+8,30),IF(LEFT(G2112,8)= " Traded", MID(G2112,FIND($S$6, G2112)+8,30),IF(LEFT(G2112,8)= " Drafted", MID(G2112,FIND($S$7, G2112)+8,30),IF(LEFT(G2112,8)= " Player", MID(G2112,FIND($S$8, G2112)+8,30),"no"))))))</f>
        <v>no</v>
      </c>
      <c r="K2112" t="str">
        <f t="shared" si="131"/>
        <v>no</v>
      </c>
    </row>
    <row r="2113" spans="1:11" x14ac:dyDescent="0.25">
      <c r="A2113" s="9" t="s">
        <v>3807</v>
      </c>
      <c r="B2113" s="11">
        <f t="shared" si="128"/>
        <v>2</v>
      </c>
      <c r="C2113" s="9" t="s">
        <v>3801</v>
      </c>
      <c r="D2113" s="9" t="str">
        <f t="shared" si="129"/>
        <v>7</v>
      </c>
      <c r="E2113" s="11">
        <v>2019</v>
      </c>
      <c r="F2113" s="7">
        <f t="shared" si="130"/>
        <v>43503</v>
      </c>
      <c r="G2113" t="s">
        <v>1685</v>
      </c>
      <c r="H2113" t="s">
        <v>1065</v>
      </c>
      <c r="I2113" t="s">
        <v>3752</v>
      </c>
      <c r="J2113" s="2" t="str">
        <f>IF(LEFT(G2113,7)=" Signed",MID(G2113,FIND($S$3,G2113)+9,30),IF(LEFT(G2113,8)=" Claimed",MID(G2113,FIND($S$4,G2113)+8,30),IF(LEFT(G2113,8)=" As",MID(G2113,FIND($S$5,G2113)+8,30),IF(LEFT(G2113,8)= " Traded", MID(G2113,FIND($S$6, G2113)+8,30),IF(LEFT(G2113,8)= " Drafted", MID(G2113,FIND($S$7, G2113)+8,30),IF(LEFT(G2113,8)= " Player", MID(G2113,FIND($S$8, G2113)+8,30),"no"))))))</f>
        <v>no</v>
      </c>
      <c r="K2113" t="str">
        <f t="shared" si="131"/>
        <v>no</v>
      </c>
    </row>
    <row r="2114" spans="1:11" x14ac:dyDescent="0.25">
      <c r="A2114" s="9" t="s">
        <v>3807</v>
      </c>
      <c r="B2114" s="11">
        <f t="shared" si="128"/>
        <v>2</v>
      </c>
      <c r="C2114" s="9" t="s">
        <v>3801</v>
      </c>
      <c r="D2114" s="9" t="str">
        <f t="shared" si="129"/>
        <v>7</v>
      </c>
      <c r="E2114" s="11">
        <v>2019</v>
      </c>
      <c r="F2114" s="7">
        <f t="shared" si="130"/>
        <v>43503</v>
      </c>
      <c r="G2114" t="s">
        <v>1686</v>
      </c>
      <c r="H2114" t="s">
        <v>242</v>
      </c>
      <c r="I2114" t="s">
        <v>3752</v>
      </c>
      <c r="J2114" s="2" t="str">
        <f>IF(LEFT(G2114,7)=" Signed",MID(G2114,FIND($S$3,G2114)+9,30),IF(LEFT(G2114,8)=" Claimed",MID(G2114,FIND($S$4,G2114)+8,30),IF(LEFT(G2114,8)=" As",MID(G2114,FIND($S$5,G2114)+8,30),IF(LEFT(G2114,8)= " Traded", MID(G2114,FIND($S$6, G2114)+8,30),IF(LEFT(G2114,8)= " Drafted", MID(G2114,FIND($S$7, G2114)+8,30),IF(LEFT(G2114,8)= " Player", MID(G2114,FIND($S$8, G2114)+8,30),"no"))))))</f>
        <v>no</v>
      </c>
      <c r="K2114" t="str">
        <f t="shared" si="131"/>
        <v>no</v>
      </c>
    </row>
    <row r="2115" spans="1:11" x14ac:dyDescent="0.25">
      <c r="A2115" s="9" t="s">
        <v>3807</v>
      </c>
      <c r="B2115" s="11">
        <f t="shared" ref="B2115:B2178" si="132">IF(A2115="January",1, IF(A2115 = "February",2, IF(A2115 = "March",3,IF(A2115="April",4,IF(A2115="May",5,IF(A2115="June",6,IF(A2115="July",7,IF(A2115="August",8,IF(A2115="September",9,IF(A2115="October",10,IF(A2115="November",11,IF(A2115="December",12))))))))))))</f>
        <v>2</v>
      </c>
      <c r="C2115" s="9" t="s">
        <v>3801</v>
      </c>
      <c r="D2115" s="9" t="str">
        <f t="shared" ref="D2115:D2178" si="133">LEFT(C2115,LEN(C2115)-1)</f>
        <v>7</v>
      </c>
      <c r="E2115" s="11">
        <v>2019</v>
      </c>
      <c r="F2115" s="7">
        <f t="shared" ref="F2115:F2178" si="134">DATE(E2115,B2115, D2115)</f>
        <v>43503</v>
      </c>
      <c r="G2115" t="s">
        <v>1687</v>
      </c>
      <c r="H2115" t="s">
        <v>878</v>
      </c>
      <c r="I2115" t="s">
        <v>3752</v>
      </c>
      <c r="J2115" s="2" t="str">
        <f>IF(LEFT(G2115,7)=" Signed",MID(G2115,FIND($S$3,G2115)+9,30),IF(LEFT(G2115,8)=" Claimed",MID(G2115,FIND($S$4,G2115)+8,30),IF(LEFT(G2115,8)=" As",MID(G2115,FIND($S$5,G2115)+8,30),IF(LEFT(G2115,8)= " Traded", MID(G2115,FIND($S$6, G2115)+8,30),IF(LEFT(G2115,8)= " Drafted", MID(G2115,FIND($S$7, G2115)+8,30),IF(LEFT(G2115,8)= " Player", MID(G2115,FIND($S$8, G2115)+8,30),"no"))))))</f>
        <v>no</v>
      </c>
      <c r="K2115" t="str">
        <f t="shared" ref="K2115:K2178" si="135">IF(ISNUMBER(SEARCH(".",J2115)) = TRUE, REPLACE(J2115,FIND(".",J2115),1,""),J2115)</f>
        <v>no</v>
      </c>
    </row>
    <row r="2116" spans="1:11" x14ac:dyDescent="0.25">
      <c r="A2116" s="9" t="s">
        <v>3807</v>
      </c>
      <c r="B2116" s="11">
        <f t="shared" si="132"/>
        <v>2</v>
      </c>
      <c r="C2116" s="9" t="s">
        <v>3801</v>
      </c>
      <c r="D2116" s="9" t="str">
        <f t="shared" si="133"/>
        <v>7</v>
      </c>
      <c r="E2116" s="11">
        <v>2019</v>
      </c>
      <c r="F2116" s="7">
        <f t="shared" si="134"/>
        <v>43503</v>
      </c>
      <c r="G2116" t="s">
        <v>1688</v>
      </c>
      <c r="H2116" t="s">
        <v>840</v>
      </c>
      <c r="I2116" t="s">
        <v>3752</v>
      </c>
      <c r="J2116" s="2" t="str">
        <f>IF(LEFT(G2116,7)=" Signed",MID(G2116,FIND($S$3,G2116)+9,30),IF(LEFT(G2116,8)=" Claimed",MID(G2116,FIND($S$4,G2116)+8,30),IF(LEFT(G2116,8)=" As",MID(G2116,FIND($S$5,G2116)+8,30),IF(LEFT(G2116,8)= " Traded", MID(G2116,FIND($S$6, G2116)+8,30),IF(LEFT(G2116,8)= " Drafted", MID(G2116,FIND($S$7, G2116)+8,30),IF(LEFT(G2116,8)= " Player", MID(G2116,FIND($S$8, G2116)+8,30),"no"))))))</f>
        <v>no</v>
      </c>
      <c r="K2116" t="str">
        <f t="shared" si="135"/>
        <v>no</v>
      </c>
    </row>
    <row r="2117" spans="1:11" x14ac:dyDescent="0.25">
      <c r="A2117" s="9" t="s">
        <v>3807</v>
      </c>
      <c r="B2117" s="11">
        <f t="shared" si="132"/>
        <v>2</v>
      </c>
      <c r="C2117" s="9" t="s">
        <v>3801</v>
      </c>
      <c r="D2117" s="9" t="str">
        <f t="shared" si="133"/>
        <v>7</v>
      </c>
      <c r="E2117" s="11">
        <v>2019</v>
      </c>
      <c r="F2117" s="7">
        <f t="shared" si="134"/>
        <v>43503</v>
      </c>
      <c r="G2117" t="s">
        <v>1689</v>
      </c>
      <c r="H2117" t="s">
        <v>1556</v>
      </c>
      <c r="I2117" t="s">
        <v>3752</v>
      </c>
      <c r="J2117" s="2" t="str">
        <f>IF(LEFT(G2117,7)=" Signed",MID(G2117,FIND($S$3,G2117)+9,30),IF(LEFT(G2117,8)=" Claimed",MID(G2117,FIND($S$4,G2117)+8,30),IF(LEFT(G2117,8)=" As",MID(G2117,FIND($S$5,G2117)+8,30),IF(LEFT(G2117,8)= " Traded", MID(G2117,FIND($S$6, G2117)+8,30),IF(LEFT(G2117,8)= " Drafted", MID(G2117,FIND($S$7, G2117)+8,30),IF(LEFT(G2117,8)= " Player", MID(G2117,FIND($S$8, G2117)+8,30),"no"))))))</f>
        <v>no</v>
      </c>
      <c r="K2117" t="str">
        <f t="shared" si="135"/>
        <v>no</v>
      </c>
    </row>
    <row r="2118" spans="1:11" x14ac:dyDescent="0.25">
      <c r="A2118" s="9" t="s">
        <v>3807</v>
      </c>
      <c r="B2118" s="11">
        <f t="shared" si="132"/>
        <v>2</v>
      </c>
      <c r="C2118" s="9" t="s">
        <v>3801</v>
      </c>
      <c r="D2118" s="9" t="str">
        <f t="shared" si="133"/>
        <v>7</v>
      </c>
      <c r="E2118" s="11">
        <v>2019</v>
      </c>
      <c r="F2118" s="7">
        <f t="shared" si="134"/>
        <v>43503</v>
      </c>
      <c r="G2118" t="s">
        <v>1690</v>
      </c>
      <c r="H2118" t="s">
        <v>891</v>
      </c>
      <c r="I2118" t="s">
        <v>3752</v>
      </c>
      <c r="J2118" s="2" t="str">
        <f>IF(LEFT(G2118,7)=" Signed",MID(G2118,FIND($S$3,G2118)+9,30),IF(LEFT(G2118,8)=" Claimed",MID(G2118,FIND($S$4,G2118)+8,30),IF(LEFT(G2118,8)=" As",MID(G2118,FIND($S$5,G2118)+8,30),IF(LEFT(G2118,8)= " Traded", MID(G2118,FIND($S$6, G2118)+8,30),IF(LEFT(G2118,8)= " Drafted", MID(G2118,FIND($S$7, G2118)+8,30),IF(LEFT(G2118,8)= " Player", MID(G2118,FIND($S$8, G2118)+8,30),"no"))))))</f>
        <v>no</v>
      </c>
      <c r="K2118" t="str">
        <f t="shared" si="135"/>
        <v>no</v>
      </c>
    </row>
    <row r="2119" spans="1:11" x14ac:dyDescent="0.25">
      <c r="A2119" s="9" t="s">
        <v>3807</v>
      </c>
      <c r="B2119" s="11">
        <f t="shared" si="132"/>
        <v>2</v>
      </c>
      <c r="C2119" s="9" t="s">
        <v>3801</v>
      </c>
      <c r="D2119" s="9" t="str">
        <f t="shared" si="133"/>
        <v>7</v>
      </c>
      <c r="E2119" s="11">
        <v>2019</v>
      </c>
      <c r="F2119" s="7">
        <f t="shared" si="134"/>
        <v>43503</v>
      </c>
      <c r="G2119" t="s">
        <v>1691</v>
      </c>
      <c r="H2119" t="s">
        <v>880</v>
      </c>
      <c r="I2119" t="s">
        <v>3752</v>
      </c>
      <c r="J2119" s="2" t="str">
        <f>IF(LEFT(G2119,7)=" Signed",MID(G2119,FIND($S$3,G2119)+9,30),IF(LEFT(G2119,8)=" Claimed",MID(G2119,FIND($S$4,G2119)+8,30),IF(LEFT(G2119,8)=" As",MID(G2119,FIND($S$5,G2119)+8,30),IF(LEFT(G2119,8)= " Traded", MID(G2119,FIND($S$6, G2119)+8,30),IF(LEFT(G2119,8)= " Drafted", MID(G2119,FIND($S$7, G2119)+8,30),IF(LEFT(G2119,8)= " Player", MID(G2119,FIND($S$8, G2119)+8,30),"no"))))))</f>
        <v>no</v>
      </c>
      <c r="K2119" t="str">
        <f t="shared" si="135"/>
        <v>no</v>
      </c>
    </row>
    <row r="2120" spans="1:11" x14ac:dyDescent="0.25">
      <c r="A2120" s="9" t="s">
        <v>3807</v>
      </c>
      <c r="B2120" s="11">
        <f t="shared" si="132"/>
        <v>2</v>
      </c>
      <c r="C2120" s="9" t="s">
        <v>3801</v>
      </c>
      <c r="D2120" s="9" t="str">
        <f t="shared" si="133"/>
        <v>7</v>
      </c>
      <c r="E2120" s="11">
        <v>2019</v>
      </c>
      <c r="F2120" s="7">
        <f t="shared" si="134"/>
        <v>43503</v>
      </c>
      <c r="G2120" t="s">
        <v>1692</v>
      </c>
      <c r="H2120" t="s">
        <v>954</v>
      </c>
      <c r="I2120" t="s">
        <v>3752</v>
      </c>
      <c r="J2120" s="2" t="str">
        <f>IF(LEFT(G2120,7)=" Signed",MID(G2120,FIND($S$3,G2120)+9,30),IF(LEFT(G2120,8)=" Claimed",MID(G2120,FIND($S$4,G2120)+8,30),IF(LEFT(G2120,8)=" As",MID(G2120,FIND($S$5,G2120)+8,30),IF(LEFT(G2120,8)= " Traded", MID(G2120,FIND($S$6, G2120)+8,30),IF(LEFT(G2120,8)= " Drafted", MID(G2120,FIND($S$7, G2120)+8,30),IF(LEFT(G2120,8)= " Player", MID(G2120,FIND($S$8, G2120)+8,30),"no"))))))</f>
        <v>no</v>
      </c>
      <c r="K2120" t="str">
        <f t="shared" si="135"/>
        <v>no</v>
      </c>
    </row>
    <row r="2121" spans="1:11" x14ac:dyDescent="0.25">
      <c r="A2121" s="9" t="s">
        <v>3807</v>
      </c>
      <c r="B2121" s="11">
        <f t="shared" si="132"/>
        <v>2</v>
      </c>
      <c r="C2121" s="9" t="s">
        <v>3801</v>
      </c>
      <c r="D2121" s="9" t="str">
        <f t="shared" si="133"/>
        <v>7</v>
      </c>
      <c r="E2121" s="11">
        <v>2019</v>
      </c>
      <c r="F2121" s="7">
        <f t="shared" si="134"/>
        <v>43503</v>
      </c>
      <c r="G2121" t="s">
        <v>1693</v>
      </c>
      <c r="H2121" t="s">
        <v>1694</v>
      </c>
      <c r="I2121" t="s">
        <v>3752</v>
      </c>
      <c r="J2121" s="2" t="str">
        <f>IF(LEFT(G2121,7)=" Signed",MID(G2121,FIND($S$3,G2121)+9,30),IF(LEFT(G2121,8)=" Claimed",MID(G2121,FIND($S$4,G2121)+8,30),IF(LEFT(G2121,8)=" As",MID(G2121,FIND($S$5,G2121)+8,30),IF(LEFT(G2121,8)= " Traded", MID(G2121,FIND($S$6, G2121)+8,30),IF(LEFT(G2121,8)= " Drafted", MID(G2121,FIND($S$7, G2121)+8,30),IF(LEFT(G2121,8)= " Player", MID(G2121,FIND($S$8, G2121)+8,30),"no"))))))</f>
        <v>no</v>
      </c>
      <c r="K2121" t="str">
        <f t="shared" si="135"/>
        <v>no</v>
      </c>
    </row>
    <row r="2122" spans="1:11" x14ac:dyDescent="0.25">
      <c r="A2122" s="9" t="s">
        <v>3807</v>
      </c>
      <c r="B2122" s="11">
        <f t="shared" si="132"/>
        <v>2</v>
      </c>
      <c r="C2122" s="9" t="s">
        <v>3801</v>
      </c>
      <c r="D2122" s="9" t="str">
        <f t="shared" si="133"/>
        <v>7</v>
      </c>
      <c r="E2122" s="11">
        <v>2019</v>
      </c>
      <c r="F2122" s="7">
        <f t="shared" si="134"/>
        <v>43503</v>
      </c>
      <c r="G2122" t="s">
        <v>1695</v>
      </c>
      <c r="H2122" t="s">
        <v>231</v>
      </c>
      <c r="I2122" t="s">
        <v>3752</v>
      </c>
      <c r="J2122" s="2" t="str">
        <f>IF(LEFT(G2122,7)=" Signed",MID(G2122,FIND($S$3,G2122)+9,30),IF(LEFT(G2122,8)=" Claimed",MID(G2122,FIND($S$4,G2122)+8,30),IF(LEFT(G2122,8)=" As",MID(G2122,FIND($S$5,G2122)+8,30),IF(LEFT(G2122,8)= " Traded", MID(G2122,FIND($S$6, G2122)+8,30),IF(LEFT(G2122,8)= " Drafted", MID(G2122,FIND($S$7, G2122)+8,30),IF(LEFT(G2122,8)= " Player", MID(G2122,FIND($S$8, G2122)+8,30),"no"))))))</f>
        <v>no</v>
      </c>
      <c r="K2122" t="str">
        <f t="shared" si="135"/>
        <v>no</v>
      </c>
    </row>
    <row r="2123" spans="1:11" x14ac:dyDescent="0.25">
      <c r="A2123" s="9" t="s">
        <v>3807</v>
      </c>
      <c r="B2123" s="11">
        <f t="shared" si="132"/>
        <v>2</v>
      </c>
      <c r="C2123" s="9" t="s">
        <v>3801</v>
      </c>
      <c r="D2123" s="9" t="str">
        <f t="shared" si="133"/>
        <v>7</v>
      </c>
      <c r="E2123" s="11">
        <v>2019</v>
      </c>
      <c r="F2123" s="7">
        <f t="shared" si="134"/>
        <v>43503</v>
      </c>
      <c r="G2123" t="s">
        <v>175</v>
      </c>
      <c r="H2123" t="s">
        <v>925</v>
      </c>
      <c r="I2123" t="s">
        <v>3742</v>
      </c>
      <c r="J2123" s="2" t="str">
        <f>IF(LEFT(G2123,7)=" Signed",MID(G2123,FIND($S$3,G2123)+9,30),IF(LEFT(G2123,8)=" Claimed",MID(G2123,FIND($S$4,G2123)+8,30),IF(LEFT(G2123,8)=" As",MID(G2123,FIND($S$5,G2123)+8,30),IF(LEFT(G2123,8)= " Traded", MID(G2123,FIND($S$6, G2123)+8,30),IF(LEFT(G2123,8)= " Drafted", MID(G2123,FIND($S$7, G2123)+8,30),IF(LEFT(G2123,8)= " Player", MID(G2123,FIND($S$8, G2123)+8,30),"no"))))))</f>
        <v>no</v>
      </c>
      <c r="K2123" t="str">
        <f t="shared" si="135"/>
        <v>no</v>
      </c>
    </row>
    <row r="2124" spans="1:11" x14ac:dyDescent="0.25">
      <c r="A2124" s="9" t="s">
        <v>3807</v>
      </c>
      <c r="B2124" s="11">
        <f t="shared" si="132"/>
        <v>2</v>
      </c>
      <c r="C2124" s="9" t="s">
        <v>3801</v>
      </c>
      <c r="D2124" s="9" t="str">
        <f t="shared" si="133"/>
        <v>7</v>
      </c>
      <c r="E2124" s="11">
        <v>2019</v>
      </c>
      <c r="F2124" s="7">
        <f t="shared" si="134"/>
        <v>43503</v>
      </c>
      <c r="G2124" t="s">
        <v>1696</v>
      </c>
      <c r="H2124" t="s">
        <v>1227</v>
      </c>
      <c r="I2124" t="s">
        <v>3752</v>
      </c>
      <c r="J2124" s="2" t="str">
        <f>IF(LEFT(G2124,7)=" Signed",MID(G2124,FIND($S$3,G2124)+9,30),IF(LEFT(G2124,8)=" Claimed",MID(G2124,FIND($S$4,G2124)+8,30),IF(LEFT(G2124,8)=" As",MID(G2124,FIND($S$5,G2124)+8,30),IF(LEFT(G2124,8)= " Traded", MID(G2124,FIND($S$6, G2124)+8,30),IF(LEFT(G2124,8)= " Drafted", MID(G2124,FIND($S$7, G2124)+8,30),IF(LEFT(G2124,8)= " Player", MID(G2124,FIND($S$8, G2124)+8,30),"no"))))))</f>
        <v>no</v>
      </c>
      <c r="K2124" t="str">
        <f t="shared" si="135"/>
        <v>no</v>
      </c>
    </row>
    <row r="2125" spans="1:11" x14ac:dyDescent="0.25">
      <c r="A2125" s="9" t="s">
        <v>3807</v>
      </c>
      <c r="B2125" s="11">
        <f t="shared" si="132"/>
        <v>2</v>
      </c>
      <c r="C2125" s="9" t="s">
        <v>3801</v>
      </c>
      <c r="D2125" s="9" t="str">
        <f t="shared" si="133"/>
        <v>7</v>
      </c>
      <c r="E2125" s="11">
        <v>2019</v>
      </c>
      <c r="F2125" s="7">
        <f t="shared" si="134"/>
        <v>43503</v>
      </c>
      <c r="G2125" t="s">
        <v>1697</v>
      </c>
      <c r="H2125" t="s">
        <v>1087</v>
      </c>
      <c r="J2125" s="2" t="str">
        <f>IF(LEFT(G2125,7)=" Signed",MID(G2125,FIND($S$3,G2125)+9,30),IF(LEFT(G2125,8)=" Claimed",MID(G2125,FIND($S$4,G2125)+8,30),IF(LEFT(G2125,8)=" As",MID(G2125,FIND($S$5,G2125)+8,30),IF(LEFT(G2125,8)= " Traded", MID(G2125,FIND($S$6, G2125)+8,30),IF(LEFT(G2125,8)= " Drafted", MID(G2125,FIND($S$7, G2125)+8,30),IF(LEFT(G2125,8)= " Player", MID(G2125,FIND($S$8, G2125)+8,30),"no"))))))</f>
        <v>no</v>
      </c>
      <c r="K2125" t="str">
        <f t="shared" si="135"/>
        <v>no</v>
      </c>
    </row>
    <row r="2126" spans="1:11" x14ac:dyDescent="0.25">
      <c r="A2126" s="9" t="s">
        <v>3807</v>
      </c>
      <c r="B2126" s="11">
        <f t="shared" si="132"/>
        <v>2</v>
      </c>
      <c r="C2126" s="9" t="s">
        <v>3801</v>
      </c>
      <c r="D2126" s="9" t="str">
        <f t="shared" si="133"/>
        <v>7</v>
      </c>
      <c r="E2126" s="11">
        <v>2019</v>
      </c>
      <c r="F2126" s="7">
        <f t="shared" si="134"/>
        <v>43503</v>
      </c>
      <c r="G2126" t="s">
        <v>174</v>
      </c>
      <c r="H2126" t="s">
        <v>231</v>
      </c>
      <c r="I2126" t="s">
        <v>3742</v>
      </c>
      <c r="J2126" s="2" t="str">
        <f>IF(LEFT(G2126,7)=" Signed",MID(G2126,FIND($S$3,G2126)+9,30),IF(LEFT(G2126,8)=" Claimed",MID(G2126,FIND($S$4,G2126)+8,30),IF(LEFT(G2126,8)=" As",MID(G2126,FIND($S$5,G2126)+8,30),IF(LEFT(G2126,8)= " Traded", MID(G2126,FIND($S$6, G2126)+8,30),IF(LEFT(G2126,8)= " Drafted", MID(G2126,FIND($S$7, G2126)+8,30),IF(LEFT(G2126,8)= " Player", MID(G2126,FIND($S$8, G2126)+8,30),"no"))))))</f>
        <v>no</v>
      </c>
      <c r="K2126" t="str">
        <f t="shared" si="135"/>
        <v>no</v>
      </c>
    </row>
    <row r="2127" spans="1:11" x14ac:dyDescent="0.25">
      <c r="A2127" s="9" t="s">
        <v>3807</v>
      </c>
      <c r="B2127" s="11">
        <f t="shared" si="132"/>
        <v>2</v>
      </c>
      <c r="C2127" s="9" t="s">
        <v>3801</v>
      </c>
      <c r="D2127" s="9" t="str">
        <f t="shared" si="133"/>
        <v>7</v>
      </c>
      <c r="E2127" s="11">
        <v>2019</v>
      </c>
      <c r="F2127" s="7">
        <f t="shared" si="134"/>
        <v>43503</v>
      </c>
      <c r="G2127" t="s">
        <v>1698</v>
      </c>
      <c r="H2127" t="s">
        <v>1201</v>
      </c>
      <c r="J2127" s="2" t="str">
        <f>IF(LEFT(G2127,7)=" Signed",MID(G2127,FIND($S$3,G2127)+9,30),IF(LEFT(G2127,8)=" Claimed",MID(G2127,FIND($S$4,G2127)+8,30),IF(LEFT(G2127,8)=" As",MID(G2127,FIND($S$5,G2127)+8,30),IF(LEFT(G2127,8)= " Traded", MID(G2127,FIND($S$6, G2127)+8,30),IF(LEFT(G2127,8)= " Drafted", MID(G2127,FIND($S$7, G2127)+8,30),IF(LEFT(G2127,8)= " Player", MID(G2127,FIND($S$8, G2127)+8,30),"no"))))))</f>
        <v>no</v>
      </c>
      <c r="K2127" t="str">
        <f t="shared" si="135"/>
        <v>no</v>
      </c>
    </row>
    <row r="2128" spans="1:11" x14ac:dyDescent="0.25">
      <c r="A2128" s="9" t="s">
        <v>3807</v>
      </c>
      <c r="B2128" s="11">
        <f t="shared" si="132"/>
        <v>2</v>
      </c>
      <c r="C2128" s="9" t="s">
        <v>3801</v>
      </c>
      <c r="D2128" s="9" t="str">
        <f t="shared" si="133"/>
        <v>7</v>
      </c>
      <c r="E2128" s="11">
        <v>2019</v>
      </c>
      <c r="F2128" s="7">
        <f t="shared" si="134"/>
        <v>43503</v>
      </c>
      <c r="G2128" t="s">
        <v>1699</v>
      </c>
      <c r="H2128" t="s">
        <v>915</v>
      </c>
      <c r="I2128" t="s">
        <v>3751</v>
      </c>
      <c r="J2128" s="2" t="str">
        <f>IF(LEFT(G2128,7)=" Signed",MID(G2128,FIND($S$3,G2128)+9,30),IF(LEFT(G2128,8)=" Claimed",MID(G2128,FIND($S$4,G2128)+8,30),IF(LEFT(G2128,8)=" As",MID(G2128,FIND($S$5,G2128)+8,30),IF(LEFT(G2128,8)= " Traded", MID(G2128,FIND($S$6, G2128)+8,30),IF(LEFT(G2128,8)= " Drafted", MID(G2128,FIND($S$7, G2128)+8,30),IF(LEFT(G2128,8)= " Player", MID(G2128,FIND($S$8, G2128)+8,30),"no"))))))</f>
        <v>no</v>
      </c>
      <c r="K2128" t="str">
        <f t="shared" si="135"/>
        <v>no</v>
      </c>
    </row>
    <row r="2129" spans="1:11" x14ac:dyDescent="0.25">
      <c r="A2129" s="9" t="s">
        <v>3807</v>
      </c>
      <c r="B2129" s="11">
        <f t="shared" si="132"/>
        <v>2</v>
      </c>
      <c r="C2129" s="9" t="s">
        <v>3801</v>
      </c>
      <c r="D2129" s="9" t="str">
        <f t="shared" si="133"/>
        <v>7</v>
      </c>
      <c r="E2129" s="11">
        <v>2019</v>
      </c>
      <c r="F2129" s="7">
        <f t="shared" si="134"/>
        <v>43503</v>
      </c>
      <c r="G2129" t="s">
        <v>265</v>
      </c>
      <c r="H2129" t="s">
        <v>1029</v>
      </c>
      <c r="I2129" t="s">
        <v>3742</v>
      </c>
      <c r="J2129" s="2" t="str">
        <f>IF(LEFT(G2129,7)=" Signed",MID(G2129,FIND($S$3,G2129)+9,30),IF(LEFT(G2129,8)=" Claimed",MID(G2129,FIND($S$4,G2129)+8,30),IF(LEFT(G2129,8)=" As",MID(G2129,FIND($S$5,G2129)+8,30),IF(LEFT(G2129,8)= " Traded", MID(G2129,FIND($S$6, G2129)+8,30),IF(LEFT(G2129,8)= " Drafted", MID(G2129,FIND($S$7, G2129)+8,30),IF(LEFT(G2129,8)= " Player", MID(G2129,FIND($S$8, G2129)+8,30),"no"))))))</f>
        <v>no</v>
      </c>
      <c r="K2129" t="str">
        <f t="shared" si="135"/>
        <v>no</v>
      </c>
    </row>
    <row r="2130" spans="1:11" x14ac:dyDescent="0.25">
      <c r="A2130" s="9" t="s">
        <v>3807</v>
      </c>
      <c r="B2130" s="11">
        <f t="shared" si="132"/>
        <v>2</v>
      </c>
      <c r="C2130" s="9" t="s">
        <v>3801</v>
      </c>
      <c r="D2130" s="9" t="str">
        <f t="shared" si="133"/>
        <v>7</v>
      </c>
      <c r="E2130" s="11">
        <v>2019</v>
      </c>
      <c r="F2130" s="7">
        <f t="shared" si="134"/>
        <v>43503</v>
      </c>
      <c r="G2130" t="s">
        <v>1700</v>
      </c>
      <c r="H2130" t="s">
        <v>1701</v>
      </c>
      <c r="I2130" t="s">
        <v>3751</v>
      </c>
      <c r="J2130" s="2" t="str">
        <f>IF(LEFT(G2130,7)=" Signed",MID(G2130,FIND($S$3,G2130)+9,30),IF(LEFT(G2130,8)=" Claimed",MID(G2130,FIND($S$4,G2130)+8,30),IF(LEFT(G2130,8)=" As",MID(G2130,FIND($S$5,G2130)+8,30),IF(LEFT(G2130,8)= " Traded", MID(G2130,FIND($S$6, G2130)+8,30),IF(LEFT(G2130,8)= " Drafted", MID(G2130,FIND($S$7, G2130)+8,30),IF(LEFT(G2130,8)= " Player", MID(G2130,FIND($S$8, G2130)+8,30),"no"))))))</f>
        <v>no</v>
      </c>
      <c r="K2130" t="str">
        <f t="shared" si="135"/>
        <v>no</v>
      </c>
    </row>
    <row r="2131" spans="1:11" x14ac:dyDescent="0.25">
      <c r="A2131" s="9" t="s">
        <v>3807</v>
      </c>
      <c r="B2131" s="11">
        <f t="shared" si="132"/>
        <v>2</v>
      </c>
      <c r="C2131" s="9" t="s">
        <v>3801</v>
      </c>
      <c r="D2131" s="9" t="str">
        <f t="shared" si="133"/>
        <v>7</v>
      </c>
      <c r="E2131" s="11">
        <v>2019</v>
      </c>
      <c r="F2131" s="7">
        <f t="shared" si="134"/>
        <v>43503</v>
      </c>
      <c r="G2131" t="s">
        <v>1702</v>
      </c>
      <c r="H2131" t="s">
        <v>159</v>
      </c>
      <c r="I2131" t="s">
        <v>3752</v>
      </c>
      <c r="J2131" s="2" t="str">
        <f>IF(LEFT(G2131,7)=" Signed",MID(G2131,FIND($S$3,G2131)+9,30),IF(LEFT(G2131,8)=" Claimed",MID(G2131,FIND($S$4,G2131)+8,30),IF(LEFT(G2131,8)=" As",MID(G2131,FIND($S$5,G2131)+8,30),IF(LEFT(G2131,8)= " Traded", MID(G2131,FIND($S$6, G2131)+8,30),IF(LEFT(G2131,8)= " Drafted", MID(G2131,FIND($S$7, G2131)+8,30),IF(LEFT(G2131,8)= " Player", MID(G2131,FIND($S$8, G2131)+8,30),"no"))))))</f>
        <v>no</v>
      </c>
      <c r="K2131" t="str">
        <f t="shared" si="135"/>
        <v>no</v>
      </c>
    </row>
    <row r="2132" spans="1:11" x14ac:dyDescent="0.25">
      <c r="A2132" s="9" t="s">
        <v>3807</v>
      </c>
      <c r="B2132" s="11">
        <f t="shared" si="132"/>
        <v>2</v>
      </c>
      <c r="C2132" s="9" t="s">
        <v>3801</v>
      </c>
      <c r="D2132" s="9" t="str">
        <f t="shared" si="133"/>
        <v>7</v>
      </c>
      <c r="E2132" s="11">
        <v>2019</v>
      </c>
      <c r="F2132" s="7">
        <f t="shared" si="134"/>
        <v>43503</v>
      </c>
      <c r="G2132" t="s">
        <v>1703</v>
      </c>
      <c r="H2132" t="s">
        <v>964</v>
      </c>
      <c r="I2132" t="s">
        <v>3751</v>
      </c>
      <c r="J2132" s="2" t="str">
        <f>IF(LEFT(G2132,7)=" Signed",MID(G2132,FIND($S$3,G2132)+9,30),IF(LEFT(G2132,8)=" Claimed",MID(G2132,FIND($S$4,G2132)+8,30),IF(LEFT(G2132,8)=" As",MID(G2132,FIND($S$5,G2132)+8,30),IF(LEFT(G2132,8)= " Traded", MID(G2132,FIND($S$6, G2132)+8,30),IF(LEFT(G2132,8)= " Drafted", MID(G2132,FIND($S$7, G2132)+8,30),IF(LEFT(G2132,8)= " Player", MID(G2132,FIND($S$8, G2132)+8,30),"no"))))))</f>
        <v>no</v>
      </c>
      <c r="K2132" t="str">
        <f t="shared" si="135"/>
        <v>no</v>
      </c>
    </row>
    <row r="2133" spans="1:11" x14ac:dyDescent="0.25">
      <c r="A2133" s="9" t="s">
        <v>3807</v>
      </c>
      <c r="B2133" s="11">
        <f t="shared" si="132"/>
        <v>2</v>
      </c>
      <c r="C2133" s="9" t="s">
        <v>3801</v>
      </c>
      <c r="D2133" s="9" t="str">
        <f t="shared" si="133"/>
        <v>7</v>
      </c>
      <c r="E2133" s="11">
        <v>2019</v>
      </c>
      <c r="F2133" s="7">
        <f t="shared" si="134"/>
        <v>43503</v>
      </c>
      <c r="G2133" t="s">
        <v>1704</v>
      </c>
      <c r="H2133" t="s">
        <v>308</v>
      </c>
      <c r="I2133" t="s">
        <v>3752</v>
      </c>
      <c r="J2133" s="2" t="str">
        <f>IF(LEFT(G2133,7)=" Signed",MID(G2133,FIND($S$3,G2133)+9,30),IF(LEFT(G2133,8)=" Claimed",MID(G2133,FIND($S$4,G2133)+8,30),IF(LEFT(G2133,8)=" As",MID(G2133,FIND($S$5,G2133)+8,30),IF(LEFT(G2133,8)= " Traded", MID(G2133,FIND($S$6, G2133)+8,30),IF(LEFT(G2133,8)= " Drafted", MID(G2133,FIND($S$7, G2133)+8,30),IF(LEFT(G2133,8)= " Player", MID(G2133,FIND($S$8, G2133)+8,30),"no"))))))</f>
        <v>no</v>
      </c>
      <c r="K2133" t="str">
        <f t="shared" si="135"/>
        <v>no</v>
      </c>
    </row>
    <row r="2134" spans="1:11" x14ac:dyDescent="0.25">
      <c r="A2134" s="9" t="s">
        <v>3807</v>
      </c>
      <c r="B2134" s="11">
        <f t="shared" si="132"/>
        <v>2</v>
      </c>
      <c r="C2134" s="9" t="s">
        <v>3801</v>
      </c>
      <c r="D2134" s="9" t="str">
        <f t="shared" si="133"/>
        <v>7</v>
      </c>
      <c r="E2134" s="11">
        <v>2019</v>
      </c>
      <c r="F2134" s="7">
        <f t="shared" si="134"/>
        <v>43503</v>
      </c>
      <c r="G2134" t="s">
        <v>1705</v>
      </c>
      <c r="H2134" t="s">
        <v>1706</v>
      </c>
      <c r="I2134" t="s">
        <v>3752</v>
      </c>
      <c r="J2134" s="2" t="str">
        <f>IF(LEFT(G2134,7)=" Signed",MID(G2134,FIND($S$3,G2134)+9,30),IF(LEFT(G2134,8)=" Claimed",MID(G2134,FIND($S$4,G2134)+8,30),IF(LEFT(G2134,8)=" As",MID(G2134,FIND($S$5,G2134)+8,30),IF(LEFT(G2134,8)= " Traded", MID(G2134,FIND($S$6, G2134)+8,30),IF(LEFT(G2134,8)= " Drafted", MID(G2134,FIND($S$7, G2134)+8,30),IF(LEFT(G2134,8)= " Player", MID(G2134,FIND($S$8, G2134)+8,30),"no"))))))</f>
        <v>no</v>
      </c>
      <c r="K2134" t="str">
        <f t="shared" si="135"/>
        <v>no</v>
      </c>
    </row>
    <row r="2135" spans="1:11" x14ac:dyDescent="0.25">
      <c r="A2135" s="9" t="s">
        <v>3807</v>
      </c>
      <c r="B2135" s="11">
        <f t="shared" si="132"/>
        <v>2</v>
      </c>
      <c r="C2135" s="9" t="s">
        <v>3801</v>
      </c>
      <c r="D2135" s="9" t="str">
        <f t="shared" si="133"/>
        <v>7</v>
      </c>
      <c r="E2135" s="11">
        <v>2019</v>
      </c>
      <c r="F2135" s="7">
        <f t="shared" si="134"/>
        <v>43503</v>
      </c>
      <c r="G2135" t="s">
        <v>1707</v>
      </c>
      <c r="H2135" t="s">
        <v>1102</v>
      </c>
      <c r="J2135" s="2" t="str">
        <f>IF(LEFT(G2135,7)=" Signed",MID(G2135,FIND($S$3,G2135)+9,30),IF(LEFT(G2135,8)=" Claimed",MID(G2135,FIND($S$4,G2135)+8,30),IF(LEFT(G2135,8)=" As",MID(G2135,FIND($S$5,G2135)+8,30),IF(LEFT(G2135,8)= " Traded", MID(G2135,FIND($S$6, G2135)+8,30),IF(LEFT(G2135,8)= " Drafted", MID(G2135,FIND($S$7, G2135)+8,30),IF(LEFT(G2135,8)= " Player", MID(G2135,FIND($S$8, G2135)+8,30),"no"))))))</f>
        <v>no</v>
      </c>
      <c r="K2135" t="str">
        <f t="shared" si="135"/>
        <v>no</v>
      </c>
    </row>
    <row r="2136" spans="1:11" x14ac:dyDescent="0.25">
      <c r="A2136" s="9" t="s">
        <v>3807</v>
      </c>
      <c r="B2136" s="11">
        <f t="shared" si="132"/>
        <v>2</v>
      </c>
      <c r="C2136" s="9" t="s">
        <v>3801</v>
      </c>
      <c r="D2136" s="9" t="str">
        <f t="shared" si="133"/>
        <v>7</v>
      </c>
      <c r="E2136" s="11">
        <v>2019</v>
      </c>
      <c r="F2136" s="7">
        <f t="shared" si="134"/>
        <v>43503</v>
      </c>
      <c r="G2136" t="s">
        <v>1708</v>
      </c>
      <c r="H2136" t="s">
        <v>1556</v>
      </c>
      <c r="I2136" t="s">
        <v>3751</v>
      </c>
      <c r="J2136" s="2" t="str">
        <f>IF(LEFT(G2136,7)=" Signed",MID(G2136,FIND($S$3,G2136)+9,30),IF(LEFT(G2136,8)=" Claimed",MID(G2136,FIND($S$4,G2136)+8,30),IF(LEFT(G2136,8)=" As",MID(G2136,FIND($S$5,G2136)+8,30),IF(LEFT(G2136,8)= " Traded", MID(G2136,FIND($S$6, G2136)+8,30),IF(LEFT(G2136,8)= " Drafted", MID(G2136,FIND($S$7, G2136)+8,30),IF(LEFT(G2136,8)= " Player", MID(G2136,FIND($S$8, G2136)+8,30),"no"))))))</f>
        <v>no</v>
      </c>
      <c r="K2136" t="str">
        <f t="shared" si="135"/>
        <v>no</v>
      </c>
    </row>
    <row r="2137" spans="1:11" x14ac:dyDescent="0.25">
      <c r="A2137" s="9" t="s">
        <v>3807</v>
      </c>
      <c r="B2137" s="11">
        <f t="shared" si="132"/>
        <v>2</v>
      </c>
      <c r="C2137" s="9" t="s">
        <v>3801</v>
      </c>
      <c r="D2137" s="9" t="str">
        <f t="shared" si="133"/>
        <v>7</v>
      </c>
      <c r="E2137" s="11">
        <v>2019</v>
      </c>
      <c r="F2137" s="7">
        <f t="shared" si="134"/>
        <v>43503</v>
      </c>
      <c r="G2137" t="s">
        <v>1709</v>
      </c>
      <c r="H2137" t="s">
        <v>1710</v>
      </c>
      <c r="I2137" t="s">
        <v>3751</v>
      </c>
      <c r="J2137" s="2" t="str">
        <f>IF(LEFT(G2137,7)=" Signed",MID(G2137,FIND($S$3,G2137)+9,30),IF(LEFT(G2137,8)=" Claimed",MID(G2137,FIND($S$4,G2137)+8,30),IF(LEFT(G2137,8)=" As",MID(G2137,FIND($S$5,G2137)+8,30),IF(LEFT(G2137,8)= " Traded", MID(G2137,FIND($S$6, G2137)+8,30),IF(LEFT(G2137,8)= " Drafted", MID(G2137,FIND($S$7, G2137)+8,30),IF(LEFT(G2137,8)= " Player", MID(G2137,FIND($S$8, G2137)+8,30),"no"))))))</f>
        <v>no</v>
      </c>
      <c r="K2137" t="str">
        <f t="shared" si="135"/>
        <v>no</v>
      </c>
    </row>
    <row r="2138" spans="1:11" x14ac:dyDescent="0.25">
      <c r="A2138" s="9" t="s">
        <v>3807</v>
      </c>
      <c r="B2138" s="11">
        <f t="shared" si="132"/>
        <v>2</v>
      </c>
      <c r="C2138" s="9" t="s">
        <v>3801</v>
      </c>
      <c r="D2138" s="9" t="str">
        <f t="shared" si="133"/>
        <v>7</v>
      </c>
      <c r="E2138" s="11">
        <v>2019</v>
      </c>
      <c r="F2138" s="7">
        <f t="shared" si="134"/>
        <v>43503</v>
      </c>
      <c r="G2138" t="s">
        <v>1711</v>
      </c>
      <c r="H2138" t="s">
        <v>701</v>
      </c>
      <c r="I2138" t="s">
        <v>3751</v>
      </c>
      <c r="J2138" s="2" t="str">
        <f>IF(LEFT(G2138,7)=" Signed",MID(G2138,FIND($S$3,G2138)+9,30),IF(LEFT(G2138,8)=" Claimed",MID(G2138,FIND($S$4,G2138)+8,30),IF(LEFT(G2138,8)=" As",MID(G2138,FIND($S$5,G2138)+8,30),IF(LEFT(G2138,8)= " Traded", MID(G2138,FIND($S$6, G2138)+8,30),IF(LEFT(G2138,8)= " Drafted", MID(G2138,FIND($S$7, G2138)+8,30),IF(LEFT(G2138,8)= " Player", MID(G2138,FIND($S$8, G2138)+8,30),"no"))))))</f>
        <v>no</v>
      </c>
      <c r="K2138" t="str">
        <f t="shared" si="135"/>
        <v>no</v>
      </c>
    </row>
    <row r="2139" spans="1:11" x14ac:dyDescent="0.25">
      <c r="A2139" s="9" t="s">
        <v>3807</v>
      </c>
      <c r="B2139" s="11">
        <f t="shared" si="132"/>
        <v>2</v>
      </c>
      <c r="C2139" s="9" t="s">
        <v>3801</v>
      </c>
      <c r="D2139" s="9" t="str">
        <f t="shared" si="133"/>
        <v>7</v>
      </c>
      <c r="E2139" s="11">
        <v>2019</v>
      </c>
      <c r="F2139" s="7">
        <f t="shared" si="134"/>
        <v>43503</v>
      </c>
      <c r="G2139" t="s">
        <v>1712</v>
      </c>
      <c r="H2139" t="s">
        <v>579</v>
      </c>
      <c r="I2139" t="s">
        <v>3752</v>
      </c>
      <c r="J2139" s="2" t="str">
        <f>IF(LEFT(G2139,7)=" Signed",MID(G2139,FIND($S$3,G2139)+9,30),IF(LEFT(G2139,8)=" Claimed",MID(G2139,FIND($S$4,G2139)+8,30),IF(LEFT(G2139,8)=" As",MID(G2139,FIND($S$5,G2139)+8,30),IF(LEFT(G2139,8)= " Traded", MID(G2139,FIND($S$6, G2139)+8,30),IF(LEFT(G2139,8)= " Drafted", MID(G2139,FIND($S$7, G2139)+8,30),IF(LEFT(G2139,8)= " Player", MID(G2139,FIND($S$8, G2139)+8,30),"no"))))))</f>
        <v>no</v>
      </c>
      <c r="K2139" t="str">
        <f t="shared" si="135"/>
        <v>no</v>
      </c>
    </row>
    <row r="2140" spans="1:11" x14ac:dyDescent="0.25">
      <c r="A2140" s="9" t="s">
        <v>3807</v>
      </c>
      <c r="B2140" s="11">
        <f t="shared" si="132"/>
        <v>2</v>
      </c>
      <c r="C2140" s="9" t="s">
        <v>3801</v>
      </c>
      <c r="D2140" s="9" t="str">
        <f t="shared" si="133"/>
        <v>7</v>
      </c>
      <c r="E2140" s="11">
        <v>2019</v>
      </c>
      <c r="F2140" s="7">
        <f t="shared" si="134"/>
        <v>43503</v>
      </c>
      <c r="G2140" t="s">
        <v>1713</v>
      </c>
      <c r="H2140" t="s">
        <v>1714</v>
      </c>
      <c r="J2140" s="2" t="str">
        <f>IF(LEFT(G2140,7)=" Signed",MID(G2140,FIND($S$3,G2140)+9,30),IF(LEFT(G2140,8)=" Claimed",MID(G2140,FIND($S$4,G2140)+8,30),IF(LEFT(G2140,8)=" As",MID(G2140,FIND($S$5,G2140)+8,30),IF(LEFT(G2140,8)= " Traded", MID(G2140,FIND($S$6, G2140)+8,30),IF(LEFT(G2140,8)= " Drafted", MID(G2140,FIND($S$7, G2140)+8,30),IF(LEFT(G2140,8)= " Player", MID(G2140,FIND($S$8, G2140)+8,30),"no"))))))</f>
        <v>no</v>
      </c>
      <c r="K2140" t="str">
        <f t="shared" si="135"/>
        <v>no</v>
      </c>
    </row>
    <row r="2141" spans="1:11" x14ac:dyDescent="0.25">
      <c r="A2141" s="9" t="s">
        <v>3807</v>
      </c>
      <c r="B2141" s="11">
        <f t="shared" si="132"/>
        <v>2</v>
      </c>
      <c r="C2141" s="9" t="s">
        <v>3801</v>
      </c>
      <c r="D2141" s="9" t="str">
        <f t="shared" si="133"/>
        <v>7</v>
      </c>
      <c r="E2141" s="11">
        <v>2019</v>
      </c>
      <c r="F2141" s="7">
        <f t="shared" si="134"/>
        <v>43503</v>
      </c>
      <c r="G2141" t="s">
        <v>994</v>
      </c>
      <c r="H2141" t="s">
        <v>559</v>
      </c>
      <c r="I2141" t="s">
        <v>3742</v>
      </c>
      <c r="J2141" s="2" t="str">
        <f>IF(LEFT(G2141,7)=" Signed",MID(G2141,FIND($S$3,G2141)+9,30),IF(LEFT(G2141,8)=" Claimed",MID(G2141,FIND($S$4,G2141)+8,30),IF(LEFT(G2141,8)=" As",MID(G2141,FIND($S$5,G2141)+8,30),IF(LEFT(G2141,8)= " Traded", MID(G2141,FIND($S$6, G2141)+8,30),IF(LEFT(G2141,8)= " Drafted", MID(G2141,FIND($S$7, G2141)+8,30),IF(LEFT(G2141,8)= " Player", MID(G2141,FIND($S$8, G2141)+8,30),"no"))))))</f>
        <v>no</v>
      </c>
      <c r="K2141" t="str">
        <f t="shared" si="135"/>
        <v>no</v>
      </c>
    </row>
    <row r="2142" spans="1:11" x14ac:dyDescent="0.25">
      <c r="A2142" s="9" t="s">
        <v>3807</v>
      </c>
      <c r="B2142" s="11">
        <f t="shared" si="132"/>
        <v>2</v>
      </c>
      <c r="C2142" s="9" t="s">
        <v>3801</v>
      </c>
      <c r="D2142" s="9" t="str">
        <f t="shared" si="133"/>
        <v>7</v>
      </c>
      <c r="E2142" s="11">
        <v>2019</v>
      </c>
      <c r="F2142" s="7">
        <f t="shared" si="134"/>
        <v>43503</v>
      </c>
      <c r="G2142" t="s">
        <v>1715</v>
      </c>
      <c r="H2142" t="s">
        <v>316</v>
      </c>
      <c r="I2142" t="s">
        <v>3754</v>
      </c>
      <c r="J2142" s="2" t="str">
        <f>IF(LEFT(G2142,7)=" Signed",MID(G2142,FIND($S$3,G2142)+9,30),IF(LEFT(G2142,8)=" Claimed",MID(G2142,FIND($S$4,G2142)+8,30),IF(LEFT(G2142,8)=" As",MID(G2142,FIND($S$5,G2142)+8,30),IF(LEFT(G2142,8)= " Traded", MID(G2142,FIND($S$6, G2142)+8,30),IF(LEFT(G2142,8)= " Drafted", MID(G2142,FIND($S$7, G2142)+8,30),IF(LEFT(G2142,8)= " Player", MID(G2142,FIND($S$8, G2142)+8,30),"no"))))))</f>
        <v>no</v>
      </c>
      <c r="K2142" t="str">
        <f t="shared" si="135"/>
        <v>no</v>
      </c>
    </row>
    <row r="2143" spans="1:11" x14ac:dyDescent="0.25">
      <c r="A2143" s="9" t="s">
        <v>3807</v>
      </c>
      <c r="B2143" s="11">
        <f t="shared" si="132"/>
        <v>2</v>
      </c>
      <c r="C2143" s="9" t="s">
        <v>3801</v>
      </c>
      <c r="D2143" s="9" t="str">
        <f t="shared" si="133"/>
        <v>7</v>
      </c>
      <c r="E2143" s="11">
        <v>2019</v>
      </c>
      <c r="F2143" s="7">
        <f t="shared" si="134"/>
        <v>43503</v>
      </c>
      <c r="G2143" t="s">
        <v>1716</v>
      </c>
      <c r="H2143" t="s">
        <v>525</v>
      </c>
      <c r="I2143" t="s">
        <v>3752</v>
      </c>
      <c r="J2143" s="2" t="str">
        <f>IF(LEFT(G2143,7)=" Signed",MID(G2143,FIND($S$3,G2143)+9,30),IF(LEFT(G2143,8)=" Claimed",MID(G2143,FIND($S$4,G2143)+8,30),IF(LEFT(G2143,8)=" As",MID(G2143,FIND($S$5,G2143)+8,30),IF(LEFT(G2143,8)= " Traded", MID(G2143,FIND($S$6, G2143)+8,30),IF(LEFT(G2143,8)= " Drafted", MID(G2143,FIND($S$7, G2143)+8,30),IF(LEFT(G2143,8)= " Player", MID(G2143,FIND($S$8, G2143)+8,30),"no"))))))</f>
        <v>no</v>
      </c>
      <c r="K2143" t="str">
        <f t="shared" si="135"/>
        <v>no</v>
      </c>
    </row>
    <row r="2144" spans="1:11" x14ac:dyDescent="0.25">
      <c r="A2144" s="9" t="s">
        <v>3807</v>
      </c>
      <c r="B2144" s="11">
        <f t="shared" si="132"/>
        <v>2</v>
      </c>
      <c r="C2144" s="9" t="s">
        <v>3801</v>
      </c>
      <c r="D2144" s="9" t="str">
        <f t="shared" si="133"/>
        <v>7</v>
      </c>
      <c r="E2144" s="11">
        <v>2019</v>
      </c>
      <c r="F2144" s="7">
        <f t="shared" si="134"/>
        <v>43503</v>
      </c>
      <c r="G2144" t="s">
        <v>1717</v>
      </c>
      <c r="H2144" t="s">
        <v>1496</v>
      </c>
      <c r="J2144" s="2" t="str">
        <f>IF(LEFT(G2144,7)=" Signed",MID(G2144,FIND($S$3,G2144)+9,30),IF(LEFT(G2144,8)=" Claimed",MID(G2144,FIND($S$4,G2144)+8,30),IF(LEFT(G2144,8)=" As",MID(G2144,FIND($S$5,G2144)+8,30),IF(LEFT(G2144,8)= " Traded", MID(G2144,FIND($S$6, G2144)+8,30),IF(LEFT(G2144,8)= " Drafted", MID(G2144,FIND($S$7, G2144)+8,30),IF(LEFT(G2144,8)= " Player", MID(G2144,FIND($S$8, G2144)+8,30),"no"))))))</f>
        <v>no</v>
      </c>
      <c r="K2144" t="str">
        <f t="shared" si="135"/>
        <v>no</v>
      </c>
    </row>
    <row r="2145" spans="1:11" x14ac:dyDescent="0.25">
      <c r="A2145" s="9" t="s">
        <v>3807</v>
      </c>
      <c r="B2145" s="11">
        <f t="shared" si="132"/>
        <v>2</v>
      </c>
      <c r="C2145" s="9" t="s">
        <v>3801</v>
      </c>
      <c r="D2145" s="9" t="str">
        <f t="shared" si="133"/>
        <v>7</v>
      </c>
      <c r="E2145" s="11">
        <v>2019</v>
      </c>
      <c r="F2145" s="7">
        <f t="shared" si="134"/>
        <v>43503</v>
      </c>
      <c r="G2145" t="s">
        <v>284</v>
      </c>
      <c r="H2145" t="s">
        <v>734</v>
      </c>
      <c r="I2145" t="s">
        <v>3742</v>
      </c>
      <c r="J2145" s="2" t="str">
        <f>IF(LEFT(G2145,7)=" Signed",MID(G2145,FIND($S$3,G2145)+9,30),IF(LEFT(G2145,8)=" Claimed",MID(G2145,FIND($S$4,G2145)+8,30),IF(LEFT(G2145,8)=" As",MID(G2145,FIND($S$5,G2145)+8,30),IF(LEFT(G2145,8)= " Traded", MID(G2145,FIND($S$6, G2145)+8,30),IF(LEFT(G2145,8)= " Drafted", MID(G2145,FIND($S$7, G2145)+8,30),IF(LEFT(G2145,8)= " Player", MID(G2145,FIND($S$8, G2145)+8,30),"no"))))))</f>
        <v>no</v>
      </c>
      <c r="K2145" t="str">
        <f t="shared" si="135"/>
        <v>no</v>
      </c>
    </row>
    <row r="2146" spans="1:11" x14ac:dyDescent="0.25">
      <c r="A2146" s="9" t="s">
        <v>3807</v>
      </c>
      <c r="B2146" s="11">
        <f t="shared" si="132"/>
        <v>2</v>
      </c>
      <c r="C2146" s="9" t="s">
        <v>3801</v>
      </c>
      <c r="D2146" s="9" t="str">
        <f t="shared" si="133"/>
        <v>7</v>
      </c>
      <c r="E2146" s="11">
        <v>2019</v>
      </c>
      <c r="F2146" s="7">
        <f t="shared" si="134"/>
        <v>43503</v>
      </c>
      <c r="G2146" t="s">
        <v>1718</v>
      </c>
      <c r="H2146" t="s">
        <v>1719</v>
      </c>
      <c r="I2146" t="s">
        <v>3752</v>
      </c>
      <c r="J2146" s="2" t="str">
        <f>IF(LEFT(G2146,7)=" Signed",MID(G2146,FIND($S$3,G2146)+9,30),IF(LEFT(G2146,8)=" Claimed",MID(G2146,FIND($S$4,G2146)+8,30),IF(LEFT(G2146,8)=" As",MID(G2146,FIND($S$5,G2146)+8,30),IF(LEFT(G2146,8)= " Traded", MID(G2146,FIND($S$6, G2146)+8,30),IF(LEFT(G2146,8)= " Drafted", MID(G2146,FIND($S$7, G2146)+8,30),IF(LEFT(G2146,8)= " Player", MID(G2146,FIND($S$8, G2146)+8,30),"no"))))))</f>
        <v>no</v>
      </c>
      <c r="K2146" t="str">
        <f t="shared" si="135"/>
        <v>no</v>
      </c>
    </row>
    <row r="2147" spans="1:11" x14ac:dyDescent="0.25">
      <c r="A2147" s="9" t="s">
        <v>3807</v>
      </c>
      <c r="B2147" s="11">
        <f t="shared" si="132"/>
        <v>2</v>
      </c>
      <c r="C2147" s="9" t="s">
        <v>3801</v>
      </c>
      <c r="D2147" s="9" t="str">
        <f t="shared" si="133"/>
        <v>7</v>
      </c>
      <c r="E2147" s="11">
        <v>2019</v>
      </c>
      <c r="F2147" s="7">
        <f t="shared" si="134"/>
        <v>43503</v>
      </c>
      <c r="G2147" t="s">
        <v>634</v>
      </c>
      <c r="H2147" t="s">
        <v>658</v>
      </c>
      <c r="I2147" t="s">
        <v>3742</v>
      </c>
      <c r="J2147" s="2" t="str">
        <f>IF(LEFT(G2147,7)=" Signed",MID(G2147,FIND($S$3,G2147)+9,30),IF(LEFT(G2147,8)=" Claimed",MID(G2147,FIND($S$4,G2147)+8,30),IF(LEFT(G2147,8)=" As",MID(G2147,FIND($S$5,G2147)+8,30),IF(LEFT(G2147,8)= " Traded", MID(G2147,FIND($S$6, G2147)+8,30),IF(LEFT(G2147,8)= " Drafted", MID(G2147,FIND($S$7, G2147)+8,30),IF(LEFT(G2147,8)= " Player", MID(G2147,FIND($S$8, G2147)+8,30),"no"))))))</f>
        <v>no</v>
      </c>
      <c r="K2147" t="str">
        <f t="shared" si="135"/>
        <v>no</v>
      </c>
    </row>
    <row r="2148" spans="1:11" x14ac:dyDescent="0.25">
      <c r="A2148" s="9" t="s">
        <v>3807</v>
      </c>
      <c r="B2148" s="11">
        <f t="shared" si="132"/>
        <v>2</v>
      </c>
      <c r="C2148" s="9" t="s">
        <v>3801</v>
      </c>
      <c r="D2148" s="9" t="str">
        <f t="shared" si="133"/>
        <v>7</v>
      </c>
      <c r="E2148" s="11">
        <v>2019</v>
      </c>
      <c r="F2148" s="7">
        <f t="shared" si="134"/>
        <v>43503</v>
      </c>
      <c r="G2148" t="s">
        <v>1720</v>
      </c>
      <c r="H2148" t="s">
        <v>1659</v>
      </c>
      <c r="I2148" t="s">
        <v>3752</v>
      </c>
      <c r="J2148" s="2" t="str">
        <f>IF(LEFT(G2148,7)=" Signed",MID(G2148,FIND($S$3,G2148)+9,30),IF(LEFT(G2148,8)=" Claimed",MID(G2148,FIND($S$4,G2148)+8,30),IF(LEFT(G2148,8)=" As",MID(G2148,FIND($S$5,G2148)+8,30),IF(LEFT(G2148,8)= " Traded", MID(G2148,FIND($S$6, G2148)+8,30),IF(LEFT(G2148,8)= " Drafted", MID(G2148,FIND($S$7, G2148)+8,30),IF(LEFT(G2148,8)= " Player", MID(G2148,FIND($S$8, G2148)+8,30),"no"))))))</f>
        <v>no</v>
      </c>
      <c r="K2148" t="str">
        <f t="shared" si="135"/>
        <v>no</v>
      </c>
    </row>
    <row r="2149" spans="1:11" x14ac:dyDescent="0.25">
      <c r="A2149" s="9" t="s">
        <v>3807</v>
      </c>
      <c r="B2149" s="11">
        <f t="shared" si="132"/>
        <v>2</v>
      </c>
      <c r="C2149" s="9" t="s">
        <v>3801</v>
      </c>
      <c r="D2149" s="9" t="str">
        <f t="shared" si="133"/>
        <v>7</v>
      </c>
      <c r="E2149" s="11">
        <v>2019</v>
      </c>
      <c r="F2149" s="7">
        <f t="shared" si="134"/>
        <v>43503</v>
      </c>
      <c r="G2149" t="s">
        <v>1721</v>
      </c>
      <c r="H2149" t="s">
        <v>1722</v>
      </c>
      <c r="J2149" s="2" t="str">
        <f>IF(LEFT(G2149,7)=" Signed",MID(G2149,FIND($S$3,G2149)+9,30),IF(LEFT(G2149,8)=" Claimed",MID(G2149,FIND($S$4,G2149)+8,30),IF(LEFT(G2149,8)=" As",MID(G2149,FIND($S$5,G2149)+8,30),IF(LEFT(G2149,8)= " Traded", MID(G2149,FIND($S$6, G2149)+8,30),IF(LEFT(G2149,8)= " Drafted", MID(G2149,FIND($S$7, G2149)+8,30),IF(LEFT(G2149,8)= " Player", MID(G2149,FIND($S$8, G2149)+8,30),"no"))))))</f>
        <v>no</v>
      </c>
      <c r="K2149" t="str">
        <f t="shared" si="135"/>
        <v>no</v>
      </c>
    </row>
    <row r="2150" spans="1:11" x14ac:dyDescent="0.25">
      <c r="A2150" s="9" t="s">
        <v>3807</v>
      </c>
      <c r="B2150" s="11">
        <f t="shared" si="132"/>
        <v>2</v>
      </c>
      <c r="C2150" s="9" t="s">
        <v>3801</v>
      </c>
      <c r="D2150" s="9" t="str">
        <f t="shared" si="133"/>
        <v>7</v>
      </c>
      <c r="E2150" s="11">
        <v>2019</v>
      </c>
      <c r="F2150" s="7">
        <f t="shared" si="134"/>
        <v>43503</v>
      </c>
      <c r="G2150" t="s">
        <v>177</v>
      </c>
      <c r="H2150" t="s">
        <v>1172</v>
      </c>
      <c r="I2150" t="s">
        <v>3742</v>
      </c>
      <c r="J2150" s="2" t="str">
        <f>IF(LEFT(G2150,7)=" Signed",MID(G2150,FIND($S$3,G2150)+9,30),IF(LEFT(G2150,8)=" Claimed",MID(G2150,FIND($S$4,G2150)+8,30),IF(LEFT(G2150,8)=" As",MID(G2150,FIND($S$5,G2150)+8,30),IF(LEFT(G2150,8)= " Traded", MID(G2150,FIND($S$6, G2150)+8,30),IF(LEFT(G2150,8)= " Drafted", MID(G2150,FIND($S$7, G2150)+8,30),IF(LEFT(G2150,8)= " Player", MID(G2150,FIND($S$8, G2150)+8,30),"no"))))))</f>
        <v>no</v>
      </c>
      <c r="K2150" t="str">
        <f t="shared" si="135"/>
        <v>no</v>
      </c>
    </row>
    <row r="2151" spans="1:11" x14ac:dyDescent="0.25">
      <c r="A2151" s="9" t="s">
        <v>3807</v>
      </c>
      <c r="B2151" s="11">
        <f t="shared" si="132"/>
        <v>2</v>
      </c>
      <c r="C2151" s="9" t="s">
        <v>3801</v>
      </c>
      <c r="D2151" s="9" t="str">
        <f t="shared" si="133"/>
        <v>7</v>
      </c>
      <c r="E2151" s="11">
        <v>2020</v>
      </c>
      <c r="F2151" s="7">
        <f t="shared" si="134"/>
        <v>43868</v>
      </c>
      <c r="G2151" t="s">
        <v>1723</v>
      </c>
      <c r="H2151" t="s">
        <v>996</v>
      </c>
      <c r="I2151" t="s">
        <v>3746</v>
      </c>
      <c r="J2151" s="2" t="str">
        <f>IF(LEFT(G2151,7)=" Signed",MID(G2151,FIND($S$3,G2151)+9,30),IF(LEFT(G2151,8)=" Claimed",MID(G2151,FIND($S$4,G2151)+8,30),IF(LEFT(G2151,8)=" As",MID(G2151,FIND($S$5,G2151)+8,30),IF(LEFT(G2151,8)= " Traded", MID(G2151,FIND($S$6, G2151)+8,30),IF(LEFT(G2151,8)= " Drafted", MID(G2151,FIND($S$7, G2151)+8,30),IF(LEFT(G2151,8)= " Player", MID(G2151,FIND($S$8, G2151)+8,30),"no"))))))</f>
        <v>no</v>
      </c>
      <c r="K2151" t="str">
        <f t="shared" si="135"/>
        <v>no</v>
      </c>
    </row>
    <row r="2152" spans="1:11" x14ac:dyDescent="0.25">
      <c r="A2152" s="9" t="s">
        <v>3807</v>
      </c>
      <c r="B2152" s="11">
        <f t="shared" si="132"/>
        <v>2</v>
      </c>
      <c r="C2152" s="9" t="s">
        <v>3801</v>
      </c>
      <c r="D2152" s="9" t="str">
        <f t="shared" si="133"/>
        <v>7</v>
      </c>
      <c r="E2152" s="11">
        <v>2020</v>
      </c>
      <c r="F2152" s="7">
        <f t="shared" si="134"/>
        <v>43868</v>
      </c>
      <c r="G2152" t="s">
        <v>1724</v>
      </c>
      <c r="H2152" t="s">
        <v>95</v>
      </c>
      <c r="I2152" t="s">
        <v>3746</v>
      </c>
      <c r="J2152" s="2" t="str">
        <f>IF(LEFT(G2152,7)=" Signed",MID(G2152,FIND($S$3,G2152)+9,30),IF(LEFT(G2152,8)=" Claimed",MID(G2152,FIND($S$4,G2152)+8,30),IF(LEFT(G2152,8)=" As",MID(G2152,FIND($S$5,G2152)+8,30),IF(LEFT(G2152,8)= " Traded", MID(G2152,FIND($S$6, G2152)+8,30),IF(LEFT(G2152,8)= " Drafted", MID(G2152,FIND($S$7, G2152)+8,30),IF(LEFT(G2152,8)= " Player", MID(G2152,FIND($S$8, G2152)+8,30),"no"))))))</f>
        <v>no</v>
      </c>
      <c r="K2152" t="str">
        <f t="shared" si="135"/>
        <v>no</v>
      </c>
    </row>
    <row r="2153" spans="1:11" x14ac:dyDescent="0.25">
      <c r="A2153" s="9" t="s">
        <v>3807</v>
      </c>
      <c r="B2153" s="11">
        <f t="shared" si="132"/>
        <v>2</v>
      </c>
      <c r="C2153" s="9" t="s">
        <v>3801</v>
      </c>
      <c r="D2153" s="9" t="str">
        <f t="shared" si="133"/>
        <v>7</v>
      </c>
      <c r="E2153" s="11">
        <v>2020</v>
      </c>
      <c r="F2153" s="7">
        <f t="shared" si="134"/>
        <v>43868</v>
      </c>
      <c r="G2153" t="s">
        <v>1475</v>
      </c>
      <c r="H2153" t="s">
        <v>1066</v>
      </c>
      <c r="I2153" t="s">
        <v>3741</v>
      </c>
      <c r="J2153" s="2" t="str">
        <f>IF(LEFT(G2153,7)=" Signed",MID(G2153,FIND($S$3,G2153)+9,30),IF(LEFT(G2153,8)=" Claimed",MID(G2153,FIND($S$4,G2153)+8,30),IF(LEFT(G2153,8)=" As",MID(G2153,FIND($S$5,G2153)+8,30),IF(LEFT(G2153,8)= " Traded", MID(G2153,FIND($S$6, G2153)+8,30),IF(LEFT(G2153,8)= " Drafted", MID(G2153,FIND($S$7, G2153)+8,30),IF(LEFT(G2153,8)= " Player", MID(G2153,FIND($S$8, G2153)+8,30),"no"))))))</f>
        <v>Golden State Warriors</v>
      </c>
      <c r="K2153" t="str">
        <f t="shared" si="135"/>
        <v>Golden State Warriors</v>
      </c>
    </row>
    <row r="2154" spans="1:11" x14ac:dyDescent="0.25">
      <c r="A2154" s="9" t="s">
        <v>3807</v>
      </c>
      <c r="B2154" s="11">
        <f t="shared" si="132"/>
        <v>2</v>
      </c>
      <c r="C2154" s="9" t="s">
        <v>3801</v>
      </c>
      <c r="D2154" s="9" t="str">
        <f t="shared" si="133"/>
        <v>7</v>
      </c>
      <c r="E2154" s="11">
        <v>2020</v>
      </c>
      <c r="F2154" s="7">
        <f t="shared" si="134"/>
        <v>43868</v>
      </c>
      <c r="G2154" t="s">
        <v>391</v>
      </c>
      <c r="H2154" t="s">
        <v>588</v>
      </c>
      <c r="I2154" t="s">
        <v>3741</v>
      </c>
      <c r="J2154" s="2" t="str">
        <f>IF(LEFT(G2154,7)=" Signed",MID(G2154,FIND($S$3,G2154)+9,30),IF(LEFT(G2154,8)=" Claimed",MID(G2154,FIND($S$4,G2154)+8,30),IF(LEFT(G2154,8)=" As",MID(G2154,FIND($S$5,G2154)+8,30),IF(LEFT(G2154,8)= " Traded", MID(G2154,FIND($S$6, G2154)+8,30),IF(LEFT(G2154,8)= " Drafted", MID(G2154,FIND($S$7, G2154)+8,30),IF(LEFT(G2154,8)= " Player", MID(G2154,FIND($S$8, G2154)+8,30),"no"))))))</f>
        <v>Brooklyn Nets</v>
      </c>
      <c r="K2154" t="str">
        <f t="shared" si="135"/>
        <v>Brooklyn Nets</v>
      </c>
    </row>
    <row r="2155" spans="1:11" x14ac:dyDescent="0.25">
      <c r="A2155" s="9" t="s">
        <v>3807</v>
      </c>
      <c r="B2155" s="11">
        <f t="shared" si="132"/>
        <v>2</v>
      </c>
      <c r="C2155" s="9" t="s">
        <v>3801</v>
      </c>
      <c r="D2155" s="9" t="str">
        <f t="shared" si="133"/>
        <v>7</v>
      </c>
      <c r="E2155" s="11">
        <v>2020</v>
      </c>
      <c r="F2155" s="7">
        <f t="shared" si="134"/>
        <v>43868</v>
      </c>
      <c r="G2155" t="s">
        <v>295</v>
      </c>
      <c r="H2155" t="s">
        <v>1076</v>
      </c>
      <c r="I2155" t="s">
        <v>3742</v>
      </c>
      <c r="J2155" s="2" t="str">
        <f>IF(LEFT(G2155,7)=" Signed",MID(G2155,FIND($S$3,G2155)+9,30),IF(LEFT(G2155,8)=" Claimed",MID(G2155,FIND($S$4,G2155)+8,30),IF(LEFT(G2155,8)=" As",MID(G2155,FIND($S$5,G2155)+8,30),IF(LEFT(G2155,8)= " Traded", MID(G2155,FIND($S$6, G2155)+8,30),IF(LEFT(G2155,8)= " Drafted", MID(G2155,FIND($S$7, G2155)+8,30),IF(LEFT(G2155,8)= " Player", MID(G2155,FIND($S$8, G2155)+8,30),"no"))))))</f>
        <v>no</v>
      </c>
      <c r="K2155" t="str">
        <f t="shared" si="135"/>
        <v>no</v>
      </c>
    </row>
    <row r="2156" spans="1:11" x14ac:dyDescent="0.25">
      <c r="A2156" s="9" t="s">
        <v>3807</v>
      </c>
      <c r="B2156" s="11">
        <f t="shared" si="132"/>
        <v>2</v>
      </c>
      <c r="C2156" s="9" t="s">
        <v>3801</v>
      </c>
      <c r="D2156" s="9" t="str">
        <f t="shared" si="133"/>
        <v>7</v>
      </c>
      <c r="E2156" s="11">
        <v>2020</v>
      </c>
      <c r="F2156" s="7">
        <f t="shared" si="134"/>
        <v>43868</v>
      </c>
      <c r="G2156" t="s">
        <v>5</v>
      </c>
      <c r="H2156" t="s">
        <v>626</v>
      </c>
      <c r="I2156" t="s">
        <v>3742</v>
      </c>
      <c r="J2156" s="2" t="str">
        <f>IF(LEFT(G2156,7)=" Signed",MID(G2156,FIND($S$3,G2156)+9,30),IF(LEFT(G2156,8)=" Claimed",MID(G2156,FIND($S$4,G2156)+8,30),IF(LEFT(G2156,8)=" As",MID(G2156,FIND($S$5,G2156)+8,30),IF(LEFT(G2156,8)= " Traded", MID(G2156,FIND($S$6, G2156)+8,30),IF(LEFT(G2156,8)= " Drafted", MID(G2156,FIND($S$7, G2156)+8,30),IF(LEFT(G2156,8)= " Player", MID(G2156,FIND($S$8, G2156)+8,30),"no"))))))</f>
        <v>no</v>
      </c>
      <c r="K2156" t="str">
        <f t="shared" si="135"/>
        <v>no</v>
      </c>
    </row>
    <row r="2157" spans="1:11" x14ac:dyDescent="0.25">
      <c r="A2157" s="9" t="s">
        <v>3807</v>
      </c>
      <c r="B2157" s="11">
        <f t="shared" si="132"/>
        <v>2</v>
      </c>
      <c r="C2157" s="9" t="s">
        <v>3801</v>
      </c>
      <c r="D2157" s="9" t="str">
        <f t="shared" si="133"/>
        <v>7</v>
      </c>
      <c r="E2157" s="11">
        <v>2020</v>
      </c>
      <c r="F2157" s="7">
        <f t="shared" si="134"/>
        <v>43868</v>
      </c>
      <c r="G2157" t="s">
        <v>1723</v>
      </c>
      <c r="H2157" t="s">
        <v>698</v>
      </c>
      <c r="I2157" t="s">
        <v>3746</v>
      </c>
      <c r="J2157" s="2" t="str">
        <f>IF(LEFT(G2157,7)=" Signed",MID(G2157,FIND($S$3,G2157)+9,30),IF(LEFT(G2157,8)=" Claimed",MID(G2157,FIND($S$4,G2157)+8,30),IF(LEFT(G2157,8)=" As",MID(G2157,FIND($S$5,G2157)+8,30),IF(LEFT(G2157,8)= " Traded", MID(G2157,FIND($S$6, G2157)+8,30),IF(LEFT(G2157,8)= " Drafted", MID(G2157,FIND($S$7, G2157)+8,30),IF(LEFT(G2157,8)= " Player", MID(G2157,FIND($S$8, G2157)+8,30),"no"))))))</f>
        <v>no</v>
      </c>
      <c r="K2157" t="str">
        <f t="shared" si="135"/>
        <v>no</v>
      </c>
    </row>
    <row r="2158" spans="1:11" x14ac:dyDescent="0.25">
      <c r="A2158" s="9" t="s">
        <v>3807</v>
      </c>
      <c r="B2158" s="11">
        <f t="shared" si="132"/>
        <v>2</v>
      </c>
      <c r="C2158" s="9" t="s">
        <v>3801</v>
      </c>
      <c r="D2158" s="9" t="str">
        <f t="shared" si="133"/>
        <v>7</v>
      </c>
      <c r="E2158" s="11">
        <v>2022</v>
      </c>
      <c r="F2158" s="7">
        <f t="shared" si="134"/>
        <v>44599</v>
      </c>
      <c r="G2158" t="s">
        <v>1725</v>
      </c>
      <c r="H2158" t="s">
        <v>630</v>
      </c>
      <c r="J2158" s="2" t="str">
        <f>IF(LEFT(G2158,7)=" Signed",MID(G2158,FIND($S$3,G2158)+9,30),IF(LEFT(G2158,8)=" Claimed",MID(G2158,FIND($S$4,G2158)+8,30),IF(LEFT(G2158,8)=" As",MID(G2158,FIND($S$5,G2158)+8,30),IF(LEFT(G2158,8)= " Traded", MID(G2158,FIND($S$6, G2158)+8,30),IF(LEFT(G2158,8)= " Drafted", MID(G2158,FIND($S$7, G2158)+8,30),IF(LEFT(G2158,8)= " Player", MID(G2158,FIND($S$8, G2158)+8,30),"no"))))))</f>
        <v>no</v>
      </c>
      <c r="K2158" t="str">
        <f t="shared" si="135"/>
        <v>no</v>
      </c>
    </row>
    <row r="2159" spans="1:11" x14ac:dyDescent="0.25">
      <c r="A2159" s="9" t="s">
        <v>3807</v>
      </c>
      <c r="B2159" s="11">
        <f t="shared" si="132"/>
        <v>2</v>
      </c>
      <c r="C2159" s="9" t="s">
        <v>3801</v>
      </c>
      <c r="D2159" s="9" t="str">
        <f t="shared" si="133"/>
        <v>7</v>
      </c>
      <c r="E2159" s="11">
        <v>2022</v>
      </c>
      <c r="F2159" s="7">
        <f t="shared" si="134"/>
        <v>44599</v>
      </c>
      <c r="G2159" t="s">
        <v>1726</v>
      </c>
      <c r="H2159" t="s">
        <v>555</v>
      </c>
      <c r="J2159" s="2" t="str">
        <f>IF(LEFT(G2159,7)=" Signed",MID(G2159,FIND($S$3,G2159)+9,30),IF(LEFT(G2159,8)=" Claimed",MID(G2159,FIND($S$4,G2159)+8,30),IF(LEFT(G2159,8)=" As",MID(G2159,FIND($S$5,G2159)+8,30),IF(LEFT(G2159,8)= " Traded", MID(G2159,FIND($S$6, G2159)+8,30),IF(LEFT(G2159,8)= " Drafted", MID(G2159,FIND($S$7, G2159)+8,30),IF(LEFT(G2159,8)= " Player", MID(G2159,FIND($S$8, G2159)+8,30),"no"))))))</f>
        <v>no</v>
      </c>
      <c r="K2159" t="str">
        <f t="shared" si="135"/>
        <v>no</v>
      </c>
    </row>
    <row r="2160" spans="1:11" x14ac:dyDescent="0.25">
      <c r="A2160" s="9" t="s">
        <v>3807</v>
      </c>
      <c r="B2160" s="11">
        <f t="shared" si="132"/>
        <v>2</v>
      </c>
      <c r="C2160" s="9" t="s">
        <v>3802</v>
      </c>
      <c r="D2160" s="9" t="str">
        <f t="shared" si="133"/>
        <v>8</v>
      </c>
      <c r="E2160" s="11">
        <v>2010</v>
      </c>
      <c r="F2160" s="7">
        <f t="shared" si="134"/>
        <v>40217</v>
      </c>
      <c r="G2160" t="s">
        <v>1727</v>
      </c>
      <c r="H2160" t="s">
        <v>891</v>
      </c>
      <c r="I2160" t="s">
        <v>3741</v>
      </c>
      <c r="J2160" s="2" t="str">
        <f>IF(LEFT(G2160,7)=" Signed",MID(G2160,FIND($S$3,G2160)+9,30),IF(LEFT(G2160,8)=" Claimed",MID(G2160,FIND($S$4,G2160)+8,30),IF(LEFT(G2160,8)=" As",MID(G2160,FIND($S$5,G2160)+8,30),IF(LEFT(G2160,8)= " Traded", MID(G2160,FIND($S$6, G2160)+8,30),IF(LEFT(G2160,8)= " Drafted", MID(G2160,FIND($S$7, G2160)+8,30),IF(LEFT(G2160,8)= " Player", MID(G2160,FIND($S$8, G2160)+8,30),"no"))))))</f>
        <v>Houston Rockets.</v>
      </c>
      <c r="K2160" t="str">
        <f t="shared" si="135"/>
        <v>Houston Rockets</v>
      </c>
    </row>
    <row r="2161" spans="1:11" x14ac:dyDescent="0.25">
      <c r="A2161" s="9" t="s">
        <v>3807</v>
      </c>
      <c r="B2161" s="11">
        <f t="shared" si="132"/>
        <v>2</v>
      </c>
      <c r="C2161" s="9" t="s">
        <v>3802</v>
      </c>
      <c r="D2161" s="9" t="str">
        <f t="shared" si="133"/>
        <v>8</v>
      </c>
      <c r="E2161" s="11">
        <v>2012</v>
      </c>
      <c r="F2161" s="7">
        <f t="shared" si="134"/>
        <v>40947</v>
      </c>
      <c r="G2161" t="s">
        <v>1222</v>
      </c>
      <c r="H2161" t="s">
        <v>69</v>
      </c>
      <c r="I2161" t="s">
        <v>3741</v>
      </c>
      <c r="J2161" s="2" t="str">
        <f>IF(LEFT(G2161,7)=" Signed",MID(G2161,FIND($S$3,G2161)+9,30),IF(LEFT(G2161,8)=" Claimed",MID(G2161,FIND($S$4,G2161)+8,30),IF(LEFT(G2161,8)=" As",MID(G2161,FIND($S$5,G2161)+8,30),IF(LEFT(G2161,8)= " Traded", MID(G2161,FIND($S$6, G2161)+8,30),IF(LEFT(G2161,8)= " Drafted", MID(G2161,FIND($S$7, G2161)+8,30),IF(LEFT(G2161,8)= " Player", MID(G2161,FIND($S$8, G2161)+8,30),"no"))))))</f>
        <v>Utah Jazz.</v>
      </c>
      <c r="K2161" t="str">
        <f t="shared" si="135"/>
        <v>Utah Jazz</v>
      </c>
    </row>
    <row r="2162" spans="1:11" x14ac:dyDescent="0.25">
      <c r="A2162" s="9" t="s">
        <v>3807</v>
      </c>
      <c r="B2162" s="11">
        <f t="shared" si="132"/>
        <v>2</v>
      </c>
      <c r="C2162" s="9" t="s">
        <v>3802</v>
      </c>
      <c r="D2162" s="9" t="str">
        <f t="shared" si="133"/>
        <v>8</v>
      </c>
      <c r="E2162" s="11">
        <v>2015</v>
      </c>
      <c r="F2162" s="7">
        <f t="shared" si="134"/>
        <v>42043</v>
      </c>
      <c r="G2162" t="s">
        <v>36</v>
      </c>
      <c r="H2162" t="s">
        <v>822</v>
      </c>
      <c r="I2162" t="s">
        <v>3741</v>
      </c>
      <c r="J2162" s="2" t="str">
        <f>IF(LEFT(G2162,7)=" Signed",MID(G2162,FIND($S$3,G2162)+9,30),IF(LEFT(G2162,8)=" Claimed",MID(G2162,FIND($S$4,G2162)+8,30),IF(LEFT(G2162,8)=" As",MID(G2162,FIND($S$5,G2162)+8,30),IF(LEFT(G2162,8)= " Traded", MID(G2162,FIND($S$6, G2162)+8,30),IF(LEFT(G2162,8)= " Drafted", MID(G2162,FIND($S$7, G2162)+8,30),IF(LEFT(G2162,8)= " Player", MID(G2162,FIND($S$8, G2162)+8,30),"no"))))))</f>
        <v>Miami Heat</v>
      </c>
      <c r="K2162" t="str">
        <f t="shared" si="135"/>
        <v>Miami Heat</v>
      </c>
    </row>
    <row r="2163" spans="1:11" x14ac:dyDescent="0.25">
      <c r="A2163" s="9" t="s">
        <v>3807</v>
      </c>
      <c r="B2163" s="11">
        <f t="shared" si="132"/>
        <v>2</v>
      </c>
      <c r="C2163" s="9" t="s">
        <v>3802</v>
      </c>
      <c r="D2163" s="9" t="str">
        <f t="shared" si="133"/>
        <v>8</v>
      </c>
      <c r="E2163" s="11">
        <v>2016</v>
      </c>
      <c r="F2163" s="7">
        <f t="shared" si="134"/>
        <v>42408</v>
      </c>
      <c r="G2163" t="s">
        <v>1239</v>
      </c>
      <c r="H2163" t="s">
        <v>70</v>
      </c>
      <c r="I2163" t="s">
        <v>3741</v>
      </c>
      <c r="J2163" s="2" t="str">
        <f>IF(LEFT(G2163,7)=" Signed",MID(G2163,FIND($S$3,G2163)+9,30),IF(LEFT(G2163,8)=" Claimed",MID(G2163,FIND($S$4,G2163)+8,30),IF(LEFT(G2163,8)=" As",MID(G2163,FIND($S$5,G2163)+8,30),IF(LEFT(G2163,8)= " Traded", MID(G2163,FIND($S$6, G2163)+8,30),IF(LEFT(G2163,8)= " Drafted", MID(G2163,FIND($S$7, G2163)+8,30),IF(LEFT(G2163,8)= " Player", MID(G2163,FIND($S$8, G2163)+8,30),"no"))))))</f>
        <v>Phoenix Suns.</v>
      </c>
      <c r="K2163" t="str">
        <f t="shared" si="135"/>
        <v>Phoenix Suns</v>
      </c>
    </row>
    <row r="2164" spans="1:11" x14ac:dyDescent="0.25">
      <c r="A2164" s="9" t="s">
        <v>3807</v>
      </c>
      <c r="B2164" s="11">
        <f t="shared" si="132"/>
        <v>2</v>
      </c>
      <c r="C2164" s="9" t="s">
        <v>3802</v>
      </c>
      <c r="D2164" s="9" t="str">
        <f t="shared" si="133"/>
        <v>8</v>
      </c>
      <c r="E2164" s="11">
        <v>2017</v>
      </c>
      <c r="F2164" s="7">
        <f t="shared" si="134"/>
        <v>42774</v>
      </c>
      <c r="G2164" t="s">
        <v>1107</v>
      </c>
      <c r="H2164" t="s">
        <v>1118</v>
      </c>
      <c r="I2164" t="s">
        <v>3741</v>
      </c>
      <c r="J2164" s="2" t="str">
        <f>IF(LEFT(G2164,7)=" Signed",MID(G2164,FIND($S$3,G2164)+9,30),IF(LEFT(G2164,8)=" Claimed",MID(G2164,FIND($S$4,G2164)+8,30),IF(LEFT(G2164,8)=" As",MID(G2164,FIND($S$5,G2164)+8,30),IF(LEFT(G2164,8)= " Traded", MID(G2164,FIND($S$6, G2164)+8,30),IF(LEFT(G2164,8)= " Drafted", MID(G2164,FIND($S$7, G2164)+8,30),IF(LEFT(G2164,8)= " Player", MID(G2164,FIND($S$8, G2164)+8,30),"no"))))))</f>
        <v>Minnesota Timberwolves.</v>
      </c>
      <c r="K2164" t="str">
        <f t="shared" si="135"/>
        <v>Minnesota Timberwolves</v>
      </c>
    </row>
    <row r="2165" spans="1:11" x14ac:dyDescent="0.25">
      <c r="A2165" s="9" t="s">
        <v>3807</v>
      </c>
      <c r="B2165" s="11">
        <f t="shared" si="132"/>
        <v>2</v>
      </c>
      <c r="C2165" s="9" t="s">
        <v>3802</v>
      </c>
      <c r="D2165" s="9" t="str">
        <f t="shared" si="133"/>
        <v>8</v>
      </c>
      <c r="E2165" s="11">
        <v>2017</v>
      </c>
      <c r="F2165" s="7">
        <f t="shared" si="134"/>
        <v>42774</v>
      </c>
      <c r="G2165" t="s">
        <v>1116</v>
      </c>
      <c r="H2165" t="s">
        <v>203</v>
      </c>
      <c r="I2165" t="s">
        <v>3741</v>
      </c>
      <c r="J2165" s="2" t="str">
        <f>IF(LEFT(G2165,7)=" Signed",MID(G2165,FIND($S$3,G2165)+9,30),IF(LEFT(G2165,8)=" Claimed",MID(G2165,FIND($S$4,G2165)+8,30),IF(LEFT(G2165,8)=" As",MID(G2165,FIND($S$5,G2165)+8,30),IF(LEFT(G2165,8)= " Traded", MID(G2165,FIND($S$6, G2165)+8,30),IF(LEFT(G2165,8)= " Drafted", MID(G2165,FIND($S$7, G2165)+8,30),IF(LEFT(G2165,8)= " Player", MID(G2165,FIND($S$8, G2165)+8,30),"no"))))))</f>
        <v>Miami Heat.</v>
      </c>
      <c r="K2165" t="str">
        <f t="shared" si="135"/>
        <v>Miami Heat</v>
      </c>
    </row>
    <row r="2166" spans="1:11" x14ac:dyDescent="0.25">
      <c r="A2166" s="9" t="s">
        <v>3807</v>
      </c>
      <c r="B2166" s="11">
        <f t="shared" si="132"/>
        <v>2</v>
      </c>
      <c r="C2166" s="9" t="s">
        <v>3802</v>
      </c>
      <c r="D2166" s="9" t="str">
        <f t="shared" si="133"/>
        <v>8</v>
      </c>
      <c r="E2166" s="11">
        <v>2018</v>
      </c>
      <c r="F2166" s="7">
        <f t="shared" si="134"/>
        <v>43139</v>
      </c>
      <c r="G2166" t="s">
        <v>1728</v>
      </c>
      <c r="H2166" t="s">
        <v>1124</v>
      </c>
      <c r="I2166" t="s">
        <v>3752</v>
      </c>
      <c r="J2166" s="2" t="str">
        <f>IF(LEFT(G2166,7)=" Signed",MID(G2166,FIND($S$3,G2166)+9,30),IF(LEFT(G2166,8)=" Claimed",MID(G2166,FIND($S$4,G2166)+8,30),IF(LEFT(G2166,8)=" As",MID(G2166,FIND($S$5,G2166)+8,30),IF(LEFT(G2166,8)= " Traded", MID(G2166,FIND($S$6, G2166)+8,30),IF(LEFT(G2166,8)= " Drafted", MID(G2166,FIND($S$7, G2166)+8,30),IF(LEFT(G2166,8)= " Player", MID(G2166,FIND($S$8, G2166)+8,30),"no"))))))</f>
        <v>no</v>
      </c>
      <c r="K2166" t="str">
        <f t="shared" si="135"/>
        <v>no</v>
      </c>
    </row>
    <row r="2167" spans="1:11" x14ac:dyDescent="0.25">
      <c r="A2167" s="9" t="s">
        <v>3807</v>
      </c>
      <c r="B2167" s="11">
        <f t="shared" si="132"/>
        <v>2</v>
      </c>
      <c r="C2167" s="9" t="s">
        <v>3802</v>
      </c>
      <c r="D2167" s="9" t="str">
        <f t="shared" si="133"/>
        <v>8</v>
      </c>
      <c r="E2167" s="11">
        <v>2018</v>
      </c>
      <c r="F2167" s="7">
        <f t="shared" si="134"/>
        <v>43139</v>
      </c>
      <c r="G2167" t="s">
        <v>1729</v>
      </c>
      <c r="H2167" t="s">
        <v>388</v>
      </c>
      <c r="I2167" t="s">
        <v>3752</v>
      </c>
      <c r="J2167" s="2" t="str">
        <f>IF(LEFT(G2167,7)=" Signed",MID(G2167,FIND($S$3,G2167)+9,30),IF(LEFT(G2167,8)=" Claimed",MID(G2167,FIND($S$4,G2167)+8,30),IF(LEFT(G2167,8)=" As",MID(G2167,FIND($S$5,G2167)+8,30),IF(LEFT(G2167,8)= " Traded", MID(G2167,FIND($S$6, G2167)+8,30),IF(LEFT(G2167,8)= " Drafted", MID(G2167,FIND($S$7, G2167)+8,30),IF(LEFT(G2167,8)= " Player", MID(G2167,FIND($S$8, G2167)+8,30),"no"))))))</f>
        <v>no</v>
      </c>
      <c r="K2167" t="str">
        <f t="shared" si="135"/>
        <v>no</v>
      </c>
    </row>
    <row r="2168" spans="1:11" x14ac:dyDescent="0.25">
      <c r="A2168" s="9" t="s">
        <v>3807</v>
      </c>
      <c r="B2168" s="11">
        <f t="shared" si="132"/>
        <v>2</v>
      </c>
      <c r="C2168" s="9" t="s">
        <v>3802</v>
      </c>
      <c r="D2168" s="9" t="str">
        <f t="shared" si="133"/>
        <v>8</v>
      </c>
      <c r="E2168" s="11">
        <v>2018</v>
      </c>
      <c r="F2168" s="7">
        <f t="shared" si="134"/>
        <v>43139</v>
      </c>
      <c r="G2168" t="s">
        <v>336</v>
      </c>
      <c r="H2168" t="s">
        <v>1058</v>
      </c>
      <c r="I2168" t="s">
        <v>3741</v>
      </c>
      <c r="J2168" s="2" t="str">
        <f>IF(LEFT(G2168,7)=" Signed",MID(G2168,FIND($S$3,G2168)+9,30),IF(LEFT(G2168,8)=" Claimed",MID(G2168,FIND($S$4,G2168)+8,30),IF(LEFT(G2168,8)=" As",MID(G2168,FIND($S$5,G2168)+8,30),IF(LEFT(G2168,8)= " Traded", MID(G2168,FIND($S$6, G2168)+8,30),IF(LEFT(G2168,8)= " Drafted", MID(G2168,FIND($S$7, G2168)+8,30),IF(LEFT(G2168,8)= " Player", MID(G2168,FIND($S$8, G2168)+8,30),"no"))))))</f>
        <v>Dallas Mavericks</v>
      </c>
      <c r="K2168" t="str">
        <f t="shared" si="135"/>
        <v>Dallas Mavericks</v>
      </c>
    </row>
    <row r="2169" spans="1:11" x14ac:dyDescent="0.25">
      <c r="A2169" s="9" t="s">
        <v>3807</v>
      </c>
      <c r="B2169" s="11">
        <f t="shared" si="132"/>
        <v>2</v>
      </c>
      <c r="C2169" s="9" t="s">
        <v>3802</v>
      </c>
      <c r="D2169" s="9" t="str">
        <f t="shared" si="133"/>
        <v>8</v>
      </c>
      <c r="E2169" s="11">
        <v>2018</v>
      </c>
      <c r="F2169" s="7">
        <f t="shared" si="134"/>
        <v>43139</v>
      </c>
      <c r="G2169" t="s">
        <v>1730</v>
      </c>
      <c r="H2169" t="s">
        <v>1614</v>
      </c>
      <c r="I2169" t="s">
        <v>3752</v>
      </c>
      <c r="J2169" s="2" t="str">
        <f>IF(LEFT(G2169,7)=" Signed",MID(G2169,FIND($S$3,G2169)+9,30),IF(LEFT(G2169,8)=" Claimed",MID(G2169,FIND($S$4,G2169)+8,30),IF(LEFT(G2169,8)=" As",MID(G2169,FIND($S$5,G2169)+8,30),IF(LEFT(G2169,8)= " Traded", MID(G2169,FIND($S$6, G2169)+8,30),IF(LEFT(G2169,8)= " Drafted", MID(G2169,FIND($S$7, G2169)+8,30),IF(LEFT(G2169,8)= " Player", MID(G2169,FIND($S$8, G2169)+8,30),"no"))))))</f>
        <v>no</v>
      </c>
      <c r="K2169" t="str">
        <f t="shared" si="135"/>
        <v>no</v>
      </c>
    </row>
    <row r="2170" spans="1:11" x14ac:dyDescent="0.25">
      <c r="A2170" s="9" t="s">
        <v>3807</v>
      </c>
      <c r="B2170" s="11">
        <f t="shared" si="132"/>
        <v>2</v>
      </c>
      <c r="C2170" s="9" t="s">
        <v>3802</v>
      </c>
      <c r="D2170" s="9" t="str">
        <f t="shared" si="133"/>
        <v>8</v>
      </c>
      <c r="E2170" s="11">
        <v>2018</v>
      </c>
      <c r="F2170" s="7">
        <f t="shared" si="134"/>
        <v>43139</v>
      </c>
      <c r="G2170" t="s">
        <v>1731</v>
      </c>
      <c r="H2170" t="s">
        <v>666</v>
      </c>
      <c r="I2170" t="s">
        <v>3751</v>
      </c>
      <c r="J2170" s="2" t="str">
        <f>IF(LEFT(G2170,7)=" Signed",MID(G2170,FIND($S$3,G2170)+9,30),IF(LEFT(G2170,8)=" Claimed",MID(G2170,FIND($S$4,G2170)+8,30),IF(LEFT(G2170,8)=" As",MID(G2170,FIND($S$5,G2170)+8,30),IF(LEFT(G2170,8)= " Traded", MID(G2170,FIND($S$6, G2170)+8,30),IF(LEFT(G2170,8)= " Drafted", MID(G2170,FIND($S$7, G2170)+8,30),IF(LEFT(G2170,8)= " Player", MID(G2170,FIND($S$8, G2170)+8,30),"no"))))))</f>
        <v>no</v>
      </c>
      <c r="K2170" t="str">
        <f t="shared" si="135"/>
        <v>no</v>
      </c>
    </row>
    <row r="2171" spans="1:11" x14ac:dyDescent="0.25">
      <c r="A2171" s="9" t="s">
        <v>3807</v>
      </c>
      <c r="B2171" s="11">
        <f t="shared" si="132"/>
        <v>2</v>
      </c>
      <c r="C2171" s="9" t="s">
        <v>3802</v>
      </c>
      <c r="D2171" s="9" t="str">
        <f t="shared" si="133"/>
        <v>8</v>
      </c>
      <c r="E2171" s="11">
        <v>2018</v>
      </c>
      <c r="F2171" s="7">
        <f t="shared" si="134"/>
        <v>43139</v>
      </c>
      <c r="G2171" t="s">
        <v>1732</v>
      </c>
      <c r="H2171" t="s">
        <v>1311</v>
      </c>
      <c r="I2171" t="s">
        <v>3751</v>
      </c>
      <c r="J2171" s="2" t="str">
        <f>IF(LEFT(G2171,7)=" Signed",MID(G2171,FIND($S$3,G2171)+9,30),IF(LEFT(G2171,8)=" Claimed",MID(G2171,FIND($S$4,G2171)+8,30),IF(LEFT(G2171,8)=" As",MID(G2171,FIND($S$5,G2171)+8,30),IF(LEFT(G2171,8)= " Traded", MID(G2171,FIND($S$6, G2171)+8,30),IF(LEFT(G2171,8)= " Drafted", MID(G2171,FIND($S$7, G2171)+8,30),IF(LEFT(G2171,8)= " Player", MID(G2171,FIND($S$8, G2171)+8,30),"no"))))))</f>
        <v>no</v>
      </c>
      <c r="K2171" t="str">
        <f t="shared" si="135"/>
        <v>no</v>
      </c>
    </row>
    <row r="2172" spans="1:11" x14ac:dyDescent="0.25">
      <c r="A2172" s="9" t="s">
        <v>3807</v>
      </c>
      <c r="B2172" s="11">
        <f t="shared" si="132"/>
        <v>2</v>
      </c>
      <c r="C2172" s="9" t="s">
        <v>3802</v>
      </c>
      <c r="D2172" s="9" t="str">
        <f t="shared" si="133"/>
        <v>8</v>
      </c>
      <c r="E2172" s="11">
        <v>2018</v>
      </c>
      <c r="F2172" s="7">
        <f t="shared" si="134"/>
        <v>43139</v>
      </c>
      <c r="G2172" t="s">
        <v>1733</v>
      </c>
      <c r="H2172" t="s">
        <v>510</v>
      </c>
      <c r="I2172" t="s">
        <v>3751</v>
      </c>
      <c r="J2172" s="2" t="str">
        <f>IF(LEFT(G2172,7)=" Signed",MID(G2172,FIND($S$3,G2172)+9,30),IF(LEFT(G2172,8)=" Claimed",MID(G2172,FIND($S$4,G2172)+8,30),IF(LEFT(G2172,8)=" As",MID(G2172,FIND($S$5,G2172)+8,30),IF(LEFT(G2172,8)= " Traded", MID(G2172,FIND($S$6, G2172)+8,30),IF(LEFT(G2172,8)= " Drafted", MID(G2172,FIND($S$7, G2172)+8,30),IF(LEFT(G2172,8)= " Player", MID(G2172,FIND($S$8, G2172)+8,30),"no"))))))</f>
        <v>no</v>
      </c>
      <c r="K2172" t="str">
        <f t="shared" si="135"/>
        <v>no</v>
      </c>
    </row>
    <row r="2173" spans="1:11" x14ac:dyDescent="0.25">
      <c r="A2173" s="9" t="s">
        <v>3807</v>
      </c>
      <c r="B2173" s="11">
        <f t="shared" si="132"/>
        <v>2</v>
      </c>
      <c r="C2173" s="9" t="s">
        <v>3802</v>
      </c>
      <c r="D2173" s="9" t="str">
        <f t="shared" si="133"/>
        <v>8</v>
      </c>
      <c r="E2173" s="11">
        <v>2018</v>
      </c>
      <c r="F2173" s="7">
        <f t="shared" si="134"/>
        <v>43139</v>
      </c>
      <c r="G2173" t="s">
        <v>1734</v>
      </c>
      <c r="H2173" t="s">
        <v>46</v>
      </c>
      <c r="I2173" t="s">
        <v>3752</v>
      </c>
      <c r="J2173" s="2" t="str">
        <f>IF(LEFT(G2173,7)=" Signed",MID(G2173,FIND($S$3,G2173)+9,30),IF(LEFT(G2173,8)=" Claimed",MID(G2173,FIND($S$4,G2173)+8,30),IF(LEFT(G2173,8)=" As",MID(G2173,FIND($S$5,G2173)+8,30),IF(LEFT(G2173,8)= " Traded", MID(G2173,FIND($S$6, G2173)+8,30),IF(LEFT(G2173,8)= " Drafted", MID(G2173,FIND($S$7, G2173)+8,30),IF(LEFT(G2173,8)= " Player", MID(G2173,FIND($S$8, G2173)+8,30),"no"))))))</f>
        <v>no</v>
      </c>
      <c r="K2173" t="str">
        <f t="shared" si="135"/>
        <v>no</v>
      </c>
    </row>
    <row r="2174" spans="1:11" x14ac:dyDescent="0.25">
      <c r="A2174" s="9" t="s">
        <v>3807</v>
      </c>
      <c r="B2174" s="11">
        <f t="shared" si="132"/>
        <v>2</v>
      </c>
      <c r="C2174" s="9" t="s">
        <v>3802</v>
      </c>
      <c r="D2174" s="9" t="str">
        <f t="shared" si="133"/>
        <v>8</v>
      </c>
      <c r="E2174" s="11">
        <v>2018</v>
      </c>
      <c r="F2174" s="7">
        <f t="shared" si="134"/>
        <v>43139</v>
      </c>
      <c r="G2174" t="s">
        <v>1735</v>
      </c>
      <c r="H2174" t="s">
        <v>273</v>
      </c>
      <c r="I2174" t="s">
        <v>3751</v>
      </c>
      <c r="J2174" s="2" t="str">
        <f>IF(LEFT(G2174,7)=" Signed",MID(G2174,FIND($S$3,G2174)+9,30),IF(LEFT(G2174,8)=" Claimed",MID(G2174,FIND($S$4,G2174)+8,30),IF(LEFT(G2174,8)=" As",MID(G2174,FIND($S$5,G2174)+8,30),IF(LEFT(G2174,8)= " Traded", MID(G2174,FIND($S$6, G2174)+8,30),IF(LEFT(G2174,8)= " Drafted", MID(G2174,FIND($S$7, G2174)+8,30),IF(LEFT(G2174,8)= " Player", MID(G2174,FIND($S$8, G2174)+8,30),"no"))))))</f>
        <v>no</v>
      </c>
      <c r="K2174" t="str">
        <f t="shared" si="135"/>
        <v>no</v>
      </c>
    </row>
    <row r="2175" spans="1:11" x14ac:dyDescent="0.25">
      <c r="A2175" s="9" t="s">
        <v>3807</v>
      </c>
      <c r="B2175" s="11">
        <f t="shared" si="132"/>
        <v>2</v>
      </c>
      <c r="C2175" s="9" t="s">
        <v>3802</v>
      </c>
      <c r="D2175" s="9" t="str">
        <f t="shared" si="133"/>
        <v>8</v>
      </c>
      <c r="E2175" s="11">
        <v>2018</v>
      </c>
      <c r="F2175" s="7">
        <f t="shared" si="134"/>
        <v>43139</v>
      </c>
      <c r="G2175" t="s">
        <v>1736</v>
      </c>
      <c r="H2175" t="s">
        <v>883</v>
      </c>
      <c r="I2175" t="s">
        <v>3751</v>
      </c>
      <c r="J2175" s="2" t="str">
        <f>IF(LEFT(G2175,7)=" Signed",MID(G2175,FIND($S$3,G2175)+9,30),IF(LEFT(G2175,8)=" Claimed",MID(G2175,FIND($S$4,G2175)+8,30),IF(LEFT(G2175,8)=" As",MID(G2175,FIND($S$5,G2175)+8,30),IF(LEFT(G2175,8)= " Traded", MID(G2175,FIND($S$6, G2175)+8,30),IF(LEFT(G2175,8)= " Drafted", MID(G2175,FIND($S$7, G2175)+8,30),IF(LEFT(G2175,8)= " Player", MID(G2175,FIND($S$8, G2175)+8,30),"no"))))))</f>
        <v>no</v>
      </c>
      <c r="K2175" t="str">
        <f t="shared" si="135"/>
        <v>no</v>
      </c>
    </row>
    <row r="2176" spans="1:11" x14ac:dyDescent="0.25">
      <c r="A2176" s="9" t="s">
        <v>3807</v>
      </c>
      <c r="B2176" s="11">
        <f t="shared" si="132"/>
        <v>2</v>
      </c>
      <c r="C2176" s="9" t="s">
        <v>3802</v>
      </c>
      <c r="D2176" s="9" t="str">
        <f t="shared" si="133"/>
        <v>8</v>
      </c>
      <c r="E2176" s="11">
        <v>2018</v>
      </c>
      <c r="F2176" s="7">
        <f t="shared" si="134"/>
        <v>43139</v>
      </c>
      <c r="G2176" t="s">
        <v>1737</v>
      </c>
      <c r="H2176" t="s">
        <v>823</v>
      </c>
      <c r="I2176" t="s">
        <v>3752</v>
      </c>
      <c r="J2176" s="2" t="str">
        <f>IF(LEFT(G2176,7)=" Signed",MID(G2176,FIND($S$3,G2176)+9,30),IF(LEFT(G2176,8)=" Claimed",MID(G2176,FIND($S$4,G2176)+8,30),IF(LEFT(G2176,8)=" As",MID(G2176,FIND($S$5,G2176)+8,30),IF(LEFT(G2176,8)= " Traded", MID(G2176,FIND($S$6, G2176)+8,30),IF(LEFT(G2176,8)= " Drafted", MID(G2176,FIND($S$7, G2176)+8,30),IF(LEFT(G2176,8)= " Player", MID(G2176,FIND($S$8, G2176)+8,30),"no"))))))</f>
        <v>no</v>
      </c>
      <c r="K2176" t="str">
        <f t="shared" si="135"/>
        <v>no</v>
      </c>
    </row>
    <row r="2177" spans="1:11" x14ac:dyDescent="0.25">
      <c r="A2177" s="9" t="s">
        <v>3807</v>
      </c>
      <c r="B2177" s="11">
        <f t="shared" si="132"/>
        <v>2</v>
      </c>
      <c r="C2177" s="9" t="s">
        <v>3802</v>
      </c>
      <c r="D2177" s="9" t="str">
        <f t="shared" si="133"/>
        <v>8</v>
      </c>
      <c r="E2177" s="11">
        <v>2018</v>
      </c>
      <c r="F2177" s="7">
        <f t="shared" si="134"/>
        <v>43139</v>
      </c>
      <c r="G2177" t="s">
        <v>1738</v>
      </c>
      <c r="H2177" t="s">
        <v>641</v>
      </c>
      <c r="I2177" t="s">
        <v>3752</v>
      </c>
      <c r="J2177" s="2" t="str">
        <f>IF(LEFT(G2177,7)=" Signed",MID(G2177,FIND($S$3,G2177)+9,30),IF(LEFT(G2177,8)=" Claimed",MID(G2177,FIND($S$4,G2177)+8,30),IF(LEFT(G2177,8)=" As",MID(G2177,FIND($S$5,G2177)+8,30),IF(LEFT(G2177,8)= " Traded", MID(G2177,FIND($S$6, G2177)+8,30),IF(LEFT(G2177,8)= " Drafted", MID(G2177,FIND($S$7, G2177)+8,30),IF(LEFT(G2177,8)= " Player", MID(G2177,FIND($S$8, G2177)+8,30),"no"))))))</f>
        <v>no</v>
      </c>
      <c r="K2177" t="str">
        <f t="shared" si="135"/>
        <v>no</v>
      </c>
    </row>
    <row r="2178" spans="1:11" x14ac:dyDescent="0.25">
      <c r="A2178" s="9" t="s">
        <v>3807</v>
      </c>
      <c r="B2178" s="11">
        <f t="shared" si="132"/>
        <v>2</v>
      </c>
      <c r="C2178" s="9" t="s">
        <v>3802</v>
      </c>
      <c r="D2178" s="9" t="str">
        <f t="shared" si="133"/>
        <v>8</v>
      </c>
      <c r="E2178" s="11">
        <v>2018</v>
      </c>
      <c r="F2178" s="7">
        <f t="shared" si="134"/>
        <v>43139</v>
      </c>
      <c r="G2178" t="s">
        <v>1739</v>
      </c>
      <c r="H2178" t="s">
        <v>903</v>
      </c>
      <c r="I2178" t="s">
        <v>3752</v>
      </c>
      <c r="J2178" s="2" t="str">
        <f>IF(LEFT(G2178,7)=" Signed",MID(G2178,FIND($S$3,G2178)+9,30),IF(LEFT(G2178,8)=" Claimed",MID(G2178,FIND($S$4,G2178)+8,30),IF(LEFT(G2178,8)=" As",MID(G2178,FIND($S$5,G2178)+8,30),IF(LEFT(G2178,8)= " Traded", MID(G2178,FIND($S$6, G2178)+8,30),IF(LEFT(G2178,8)= " Drafted", MID(G2178,FIND($S$7, G2178)+8,30),IF(LEFT(G2178,8)= " Player", MID(G2178,FIND($S$8, G2178)+8,30),"no"))))))</f>
        <v>no</v>
      </c>
      <c r="K2178" t="str">
        <f t="shared" si="135"/>
        <v>no</v>
      </c>
    </row>
    <row r="2179" spans="1:11" x14ac:dyDescent="0.25">
      <c r="A2179" s="9" t="s">
        <v>3807</v>
      </c>
      <c r="B2179" s="11">
        <f t="shared" ref="B2179:B2242" si="136">IF(A2179="January",1, IF(A2179 = "February",2, IF(A2179 = "March",3,IF(A2179="April",4,IF(A2179="May",5,IF(A2179="June",6,IF(A2179="July",7,IF(A2179="August",8,IF(A2179="September",9,IF(A2179="October",10,IF(A2179="November",11,IF(A2179="December",12))))))))))))</f>
        <v>2</v>
      </c>
      <c r="C2179" s="9" t="s">
        <v>3802</v>
      </c>
      <c r="D2179" s="9" t="str">
        <f t="shared" ref="D2179:D2242" si="137">LEFT(C2179,LEN(C2179)-1)</f>
        <v>8</v>
      </c>
      <c r="E2179" s="11">
        <v>2018</v>
      </c>
      <c r="F2179" s="7">
        <f t="shared" ref="F2179:F2242" si="138">DATE(E2179,B2179, D2179)</f>
        <v>43139</v>
      </c>
      <c r="G2179" t="s">
        <v>1740</v>
      </c>
      <c r="H2179" t="s">
        <v>1117</v>
      </c>
      <c r="I2179" t="s">
        <v>3751</v>
      </c>
      <c r="J2179" s="2" t="str">
        <f>IF(LEFT(G2179,7)=" Signed",MID(G2179,FIND($S$3,G2179)+9,30),IF(LEFT(G2179,8)=" Claimed",MID(G2179,FIND($S$4,G2179)+8,30),IF(LEFT(G2179,8)=" As",MID(G2179,FIND($S$5,G2179)+8,30),IF(LEFT(G2179,8)= " Traded", MID(G2179,FIND($S$6, G2179)+8,30),IF(LEFT(G2179,8)= " Drafted", MID(G2179,FIND($S$7, G2179)+8,30),IF(LEFT(G2179,8)= " Player", MID(G2179,FIND($S$8, G2179)+8,30),"no"))))))</f>
        <v>no</v>
      </c>
      <c r="K2179" t="str">
        <f t="shared" ref="K2179:K2242" si="139">IF(ISNUMBER(SEARCH(".",J2179)) = TRUE, REPLACE(J2179,FIND(".",J2179),1,""),J2179)</f>
        <v>no</v>
      </c>
    </row>
    <row r="2180" spans="1:11" x14ac:dyDescent="0.25">
      <c r="A2180" s="9" t="s">
        <v>3807</v>
      </c>
      <c r="B2180" s="11">
        <f t="shared" si="136"/>
        <v>2</v>
      </c>
      <c r="C2180" s="9" t="s">
        <v>3802</v>
      </c>
      <c r="D2180" s="9" t="str">
        <f t="shared" si="137"/>
        <v>8</v>
      </c>
      <c r="E2180" s="11">
        <v>2018</v>
      </c>
      <c r="F2180" s="7">
        <f t="shared" si="138"/>
        <v>43139</v>
      </c>
      <c r="G2180" t="s">
        <v>1741</v>
      </c>
      <c r="H2180" t="s">
        <v>50</v>
      </c>
      <c r="I2180" t="s">
        <v>3752</v>
      </c>
      <c r="J2180" s="2" t="str">
        <f>IF(LEFT(G2180,7)=" Signed",MID(G2180,FIND($S$3,G2180)+9,30),IF(LEFT(G2180,8)=" Claimed",MID(G2180,FIND($S$4,G2180)+8,30),IF(LEFT(G2180,8)=" As",MID(G2180,FIND($S$5,G2180)+8,30),IF(LEFT(G2180,8)= " Traded", MID(G2180,FIND($S$6, G2180)+8,30),IF(LEFT(G2180,8)= " Drafted", MID(G2180,FIND($S$7, G2180)+8,30),IF(LEFT(G2180,8)= " Player", MID(G2180,FIND($S$8, G2180)+8,30),"no"))))))</f>
        <v>no</v>
      </c>
      <c r="K2180" t="str">
        <f t="shared" si="139"/>
        <v>no</v>
      </c>
    </row>
    <row r="2181" spans="1:11" x14ac:dyDescent="0.25">
      <c r="A2181" s="9" t="s">
        <v>3807</v>
      </c>
      <c r="B2181" s="11">
        <f t="shared" si="136"/>
        <v>2</v>
      </c>
      <c r="C2181" s="9" t="s">
        <v>3802</v>
      </c>
      <c r="D2181" s="9" t="str">
        <f t="shared" si="137"/>
        <v>8</v>
      </c>
      <c r="E2181" s="11">
        <v>2018</v>
      </c>
      <c r="F2181" s="7">
        <f t="shared" si="138"/>
        <v>43139</v>
      </c>
      <c r="G2181" t="s">
        <v>1742</v>
      </c>
      <c r="H2181" t="s">
        <v>1245</v>
      </c>
      <c r="I2181" t="s">
        <v>3752</v>
      </c>
      <c r="J2181" s="2" t="str">
        <f>IF(LEFT(G2181,7)=" Signed",MID(G2181,FIND($S$3,G2181)+9,30),IF(LEFT(G2181,8)=" Claimed",MID(G2181,FIND($S$4,G2181)+8,30),IF(LEFT(G2181,8)=" As",MID(G2181,FIND($S$5,G2181)+8,30),IF(LEFT(G2181,8)= " Traded", MID(G2181,FIND($S$6, G2181)+8,30),IF(LEFT(G2181,8)= " Drafted", MID(G2181,FIND($S$7, G2181)+8,30),IF(LEFT(G2181,8)= " Player", MID(G2181,FIND($S$8, G2181)+8,30),"no"))))))</f>
        <v>no</v>
      </c>
      <c r="K2181" t="str">
        <f t="shared" si="139"/>
        <v>no</v>
      </c>
    </row>
    <row r="2182" spans="1:11" x14ac:dyDescent="0.25">
      <c r="A2182" s="9" t="s">
        <v>3807</v>
      </c>
      <c r="B2182" s="11">
        <f t="shared" si="136"/>
        <v>2</v>
      </c>
      <c r="C2182" s="9" t="s">
        <v>3802</v>
      </c>
      <c r="D2182" s="9" t="str">
        <f t="shared" si="137"/>
        <v>8</v>
      </c>
      <c r="E2182" s="11">
        <v>2018</v>
      </c>
      <c r="F2182" s="7">
        <f t="shared" si="138"/>
        <v>43139</v>
      </c>
      <c r="G2182" t="s">
        <v>1743</v>
      </c>
      <c r="H2182" t="s">
        <v>864</v>
      </c>
      <c r="I2182" t="s">
        <v>3751</v>
      </c>
      <c r="J2182" s="2" t="str">
        <f>IF(LEFT(G2182,7)=" Signed",MID(G2182,FIND($S$3,G2182)+9,30),IF(LEFT(G2182,8)=" Claimed",MID(G2182,FIND($S$4,G2182)+8,30),IF(LEFT(G2182,8)=" As",MID(G2182,FIND($S$5,G2182)+8,30),IF(LEFT(G2182,8)= " Traded", MID(G2182,FIND($S$6, G2182)+8,30),IF(LEFT(G2182,8)= " Drafted", MID(G2182,FIND($S$7, G2182)+8,30),IF(LEFT(G2182,8)= " Player", MID(G2182,FIND($S$8, G2182)+8,30),"no"))))))</f>
        <v>no</v>
      </c>
      <c r="K2182" t="str">
        <f t="shared" si="139"/>
        <v>no</v>
      </c>
    </row>
    <row r="2183" spans="1:11" x14ac:dyDescent="0.25">
      <c r="A2183" s="9" t="s">
        <v>3807</v>
      </c>
      <c r="B2183" s="11">
        <f t="shared" si="136"/>
        <v>2</v>
      </c>
      <c r="C2183" s="9" t="s">
        <v>3802</v>
      </c>
      <c r="D2183" s="9" t="str">
        <f t="shared" si="137"/>
        <v>8</v>
      </c>
      <c r="E2183" s="11">
        <v>2018</v>
      </c>
      <c r="F2183" s="7">
        <f t="shared" si="138"/>
        <v>43139</v>
      </c>
      <c r="G2183" t="s">
        <v>1744</v>
      </c>
      <c r="H2183" t="s">
        <v>209</v>
      </c>
      <c r="I2183" t="s">
        <v>3752</v>
      </c>
      <c r="J2183" s="2" t="str">
        <f>IF(LEFT(G2183,7)=" Signed",MID(G2183,FIND($S$3,G2183)+9,30),IF(LEFT(G2183,8)=" Claimed",MID(G2183,FIND($S$4,G2183)+8,30),IF(LEFT(G2183,8)=" As",MID(G2183,FIND($S$5,G2183)+8,30),IF(LEFT(G2183,8)= " Traded", MID(G2183,FIND($S$6, G2183)+8,30),IF(LEFT(G2183,8)= " Drafted", MID(G2183,FIND($S$7, G2183)+8,30),IF(LEFT(G2183,8)= " Player", MID(G2183,FIND($S$8, G2183)+8,30),"no"))))))</f>
        <v>no</v>
      </c>
      <c r="K2183" t="str">
        <f t="shared" si="139"/>
        <v>no</v>
      </c>
    </row>
    <row r="2184" spans="1:11" x14ac:dyDescent="0.25">
      <c r="A2184" s="9" t="s">
        <v>3807</v>
      </c>
      <c r="B2184" s="11">
        <f t="shared" si="136"/>
        <v>2</v>
      </c>
      <c r="C2184" s="9" t="s">
        <v>3802</v>
      </c>
      <c r="D2184" s="9" t="str">
        <f t="shared" si="137"/>
        <v>8</v>
      </c>
      <c r="E2184" s="11">
        <v>2018</v>
      </c>
      <c r="F2184" s="7">
        <f t="shared" si="138"/>
        <v>43139</v>
      </c>
      <c r="G2184" t="s">
        <v>1745</v>
      </c>
      <c r="H2184" t="s">
        <v>308</v>
      </c>
      <c r="I2184" t="s">
        <v>3752</v>
      </c>
      <c r="J2184" s="2" t="str">
        <f>IF(LEFT(G2184,7)=" Signed",MID(G2184,FIND($S$3,G2184)+9,30),IF(LEFT(G2184,8)=" Claimed",MID(G2184,FIND($S$4,G2184)+8,30),IF(LEFT(G2184,8)=" As",MID(G2184,FIND($S$5,G2184)+8,30),IF(LEFT(G2184,8)= " Traded", MID(G2184,FIND($S$6, G2184)+8,30),IF(LEFT(G2184,8)= " Drafted", MID(G2184,FIND($S$7, G2184)+8,30),IF(LEFT(G2184,8)= " Player", MID(G2184,FIND($S$8, G2184)+8,30),"no"))))))</f>
        <v>no</v>
      </c>
      <c r="K2184" t="str">
        <f t="shared" si="139"/>
        <v>no</v>
      </c>
    </row>
    <row r="2185" spans="1:11" x14ac:dyDescent="0.25">
      <c r="A2185" s="9" t="s">
        <v>3807</v>
      </c>
      <c r="B2185" s="11">
        <f t="shared" si="136"/>
        <v>2</v>
      </c>
      <c r="C2185" s="9" t="s">
        <v>3802</v>
      </c>
      <c r="D2185" s="9" t="str">
        <f t="shared" si="137"/>
        <v>8</v>
      </c>
      <c r="E2185" s="11">
        <v>2018</v>
      </c>
      <c r="F2185" s="7">
        <f t="shared" si="138"/>
        <v>43139</v>
      </c>
      <c r="G2185" t="s">
        <v>994</v>
      </c>
      <c r="H2185" t="s">
        <v>256</v>
      </c>
      <c r="I2185" t="s">
        <v>3742</v>
      </c>
      <c r="J2185" s="2" t="str">
        <f>IF(LEFT(G2185,7)=" Signed",MID(G2185,FIND($S$3,G2185)+9,30),IF(LEFT(G2185,8)=" Claimed",MID(G2185,FIND($S$4,G2185)+8,30),IF(LEFT(G2185,8)=" As",MID(G2185,FIND($S$5,G2185)+8,30),IF(LEFT(G2185,8)= " Traded", MID(G2185,FIND($S$6, G2185)+8,30),IF(LEFT(G2185,8)= " Drafted", MID(G2185,FIND($S$7, G2185)+8,30),IF(LEFT(G2185,8)= " Player", MID(G2185,FIND($S$8, G2185)+8,30),"no"))))))</f>
        <v>no</v>
      </c>
      <c r="K2185" t="str">
        <f t="shared" si="139"/>
        <v>no</v>
      </c>
    </row>
    <row r="2186" spans="1:11" x14ac:dyDescent="0.25">
      <c r="A2186" s="9" t="s">
        <v>3807</v>
      </c>
      <c r="B2186" s="11">
        <f t="shared" si="136"/>
        <v>2</v>
      </c>
      <c r="C2186" s="9" t="s">
        <v>3802</v>
      </c>
      <c r="D2186" s="9" t="str">
        <f t="shared" si="137"/>
        <v>8</v>
      </c>
      <c r="E2186" s="11">
        <v>2018</v>
      </c>
      <c r="F2186" s="7">
        <f t="shared" si="138"/>
        <v>43139</v>
      </c>
      <c r="G2186" t="s">
        <v>1746</v>
      </c>
      <c r="H2186" t="s">
        <v>256</v>
      </c>
      <c r="I2186" t="s">
        <v>3752</v>
      </c>
      <c r="J2186" s="2" t="str">
        <f>IF(LEFT(G2186,7)=" Signed",MID(G2186,FIND($S$3,G2186)+9,30),IF(LEFT(G2186,8)=" Claimed",MID(G2186,FIND($S$4,G2186)+8,30),IF(LEFT(G2186,8)=" As",MID(G2186,FIND($S$5,G2186)+8,30),IF(LEFT(G2186,8)= " Traded", MID(G2186,FIND($S$6, G2186)+8,30),IF(LEFT(G2186,8)= " Drafted", MID(G2186,FIND($S$7, G2186)+8,30),IF(LEFT(G2186,8)= " Player", MID(G2186,FIND($S$8, G2186)+8,30),"no"))))))</f>
        <v>no</v>
      </c>
      <c r="K2186" t="str">
        <f t="shared" si="139"/>
        <v>no</v>
      </c>
    </row>
    <row r="2187" spans="1:11" x14ac:dyDescent="0.25">
      <c r="A2187" s="9" t="s">
        <v>3807</v>
      </c>
      <c r="B2187" s="11">
        <f t="shared" si="136"/>
        <v>2</v>
      </c>
      <c r="C2187" s="9" t="s">
        <v>3802</v>
      </c>
      <c r="D2187" s="9" t="str">
        <f t="shared" si="137"/>
        <v>8</v>
      </c>
      <c r="E2187" s="11">
        <v>2018</v>
      </c>
      <c r="F2187" s="7">
        <f t="shared" si="138"/>
        <v>43139</v>
      </c>
      <c r="G2187" t="s">
        <v>1747</v>
      </c>
      <c r="H2187" t="s">
        <v>670</v>
      </c>
      <c r="I2187" t="s">
        <v>3751</v>
      </c>
      <c r="J2187" s="2" t="str">
        <f>IF(LEFT(G2187,7)=" Signed",MID(G2187,FIND($S$3,G2187)+9,30),IF(LEFT(G2187,8)=" Claimed",MID(G2187,FIND($S$4,G2187)+8,30),IF(LEFT(G2187,8)=" As",MID(G2187,FIND($S$5,G2187)+8,30),IF(LEFT(G2187,8)= " Traded", MID(G2187,FIND($S$6, G2187)+8,30),IF(LEFT(G2187,8)= " Drafted", MID(G2187,FIND($S$7, G2187)+8,30),IF(LEFT(G2187,8)= " Player", MID(G2187,FIND($S$8, G2187)+8,30),"no"))))))</f>
        <v>no</v>
      </c>
      <c r="K2187" t="str">
        <f t="shared" si="139"/>
        <v>no</v>
      </c>
    </row>
    <row r="2188" spans="1:11" x14ac:dyDescent="0.25">
      <c r="A2188" s="9" t="s">
        <v>3807</v>
      </c>
      <c r="B2188" s="11">
        <f t="shared" si="136"/>
        <v>2</v>
      </c>
      <c r="C2188" s="9" t="s">
        <v>3802</v>
      </c>
      <c r="D2188" s="9" t="str">
        <f t="shared" si="137"/>
        <v>8</v>
      </c>
      <c r="E2188" s="11">
        <v>2018</v>
      </c>
      <c r="F2188" s="7">
        <f t="shared" si="138"/>
        <v>43139</v>
      </c>
      <c r="G2188" t="s">
        <v>1748</v>
      </c>
      <c r="H2188" t="s">
        <v>607</v>
      </c>
      <c r="I2188" t="s">
        <v>3752</v>
      </c>
      <c r="J2188" s="2" t="str">
        <f>IF(LEFT(G2188,7)=" Signed",MID(G2188,FIND($S$3,G2188)+9,30),IF(LEFT(G2188,8)=" Claimed",MID(G2188,FIND($S$4,G2188)+8,30),IF(LEFT(G2188,8)=" As",MID(G2188,FIND($S$5,G2188)+8,30),IF(LEFT(G2188,8)= " Traded", MID(G2188,FIND($S$6, G2188)+8,30),IF(LEFT(G2188,8)= " Drafted", MID(G2188,FIND($S$7, G2188)+8,30),IF(LEFT(G2188,8)= " Player", MID(G2188,FIND($S$8, G2188)+8,30),"no"))))))</f>
        <v>no</v>
      </c>
      <c r="K2188" t="str">
        <f t="shared" si="139"/>
        <v>no</v>
      </c>
    </row>
    <row r="2189" spans="1:11" x14ac:dyDescent="0.25">
      <c r="A2189" s="9" t="s">
        <v>3807</v>
      </c>
      <c r="B2189" s="11">
        <f t="shared" si="136"/>
        <v>2</v>
      </c>
      <c r="C2189" s="9" t="s">
        <v>3802</v>
      </c>
      <c r="D2189" s="9" t="str">
        <f t="shared" si="137"/>
        <v>8</v>
      </c>
      <c r="E2189" s="11">
        <v>2018</v>
      </c>
      <c r="F2189" s="7">
        <f t="shared" si="138"/>
        <v>43139</v>
      </c>
      <c r="G2189" t="s">
        <v>1749</v>
      </c>
      <c r="H2189" t="s">
        <v>530</v>
      </c>
      <c r="I2189" t="s">
        <v>3751</v>
      </c>
      <c r="J2189" s="2" t="str">
        <f>IF(LEFT(G2189,7)=" Signed",MID(G2189,FIND($S$3,G2189)+9,30),IF(LEFT(G2189,8)=" Claimed",MID(G2189,FIND($S$4,G2189)+8,30),IF(LEFT(G2189,8)=" As",MID(G2189,FIND($S$5,G2189)+8,30),IF(LEFT(G2189,8)= " Traded", MID(G2189,FIND($S$6, G2189)+8,30),IF(LEFT(G2189,8)= " Drafted", MID(G2189,FIND($S$7, G2189)+8,30),IF(LEFT(G2189,8)= " Player", MID(G2189,FIND($S$8, G2189)+8,30),"no"))))))</f>
        <v>no</v>
      </c>
      <c r="K2189" t="str">
        <f t="shared" si="139"/>
        <v>no</v>
      </c>
    </row>
    <row r="2190" spans="1:11" x14ac:dyDescent="0.25">
      <c r="A2190" s="9" t="s">
        <v>3807</v>
      </c>
      <c r="B2190" s="11">
        <f t="shared" si="136"/>
        <v>2</v>
      </c>
      <c r="C2190" s="9" t="s">
        <v>3802</v>
      </c>
      <c r="D2190" s="9" t="str">
        <f t="shared" si="137"/>
        <v>8</v>
      </c>
      <c r="E2190" s="11">
        <v>2018</v>
      </c>
      <c r="F2190" s="7">
        <f t="shared" si="138"/>
        <v>43139</v>
      </c>
      <c r="G2190" t="s">
        <v>177</v>
      </c>
      <c r="H2190" t="s">
        <v>1536</v>
      </c>
      <c r="I2190" t="s">
        <v>3742</v>
      </c>
      <c r="J2190" s="2" t="str">
        <f>IF(LEFT(G2190,7)=" Signed",MID(G2190,FIND($S$3,G2190)+9,30),IF(LEFT(G2190,8)=" Claimed",MID(G2190,FIND($S$4,G2190)+8,30),IF(LEFT(G2190,8)=" As",MID(G2190,FIND($S$5,G2190)+8,30),IF(LEFT(G2190,8)= " Traded", MID(G2190,FIND($S$6, G2190)+8,30),IF(LEFT(G2190,8)= " Drafted", MID(G2190,FIND($S$7, G2190)+8,30),IF(LEFT(G2190,8)= " Player", MID(G2190,FIND($S$8, G2190)+8,30),"no"))))))</f>
        <v>no</v>
      </c>
      <c r="K2190" t="str">
        <f t="shared" si="139"/>
        <v>no</v>
      </c>
    </row>
    <row r="2191" spans="1:11" x14ac:dyDescent="0.25">
      <c r="A2191" s="9" t="s">
        <v>3807</v>
      </c>
      <c r="B2191" s="11">
        <f t="shared" si="136"/>
        <v>2</v>
      </c>
      <c r="C2191" s="9" t="s">
        <v>3802</v>
      </c>
      <c r="D2191" s="9" t="str">
        <f t="shared" si="137"/>
        <v>8</v>
      </c>
      <c r="E2191" s="11">
        <v>2018</v>
      </c>
      <c r="F2191" s="7">
        <f t="shared" si="138"/>
        <v>43139</v>
      </c>
      <c r="G2191" t="s">
        <v>1750</v>
      </c>
      <c r="H2191" t="s">
        <v>562</v>
      </c>
      <c r="I2191" t="s">
        <v>3752</v>
      </c>
      <c r="J2191" s="2" t="str">
        <f>IF(LEFT(G2191,7)=" Signed",MID(G2191,FIND($S$3,G2191)+9,30),IF(LEFT(G2191,8)=" Claimed",MID(G2191,FIND($S$4,G2191)+8,30),IF(LEFT(G2191,8)=" As",MID(G2191,FIND($S$5,G2191)+8,30),IF(LEFT(G2191,8)= " Traded", MID(G2191,FIND($S$6, G2191)+8,30),IF(LEFT(G2191,8)= " Drafted", MID(G2191,FIND($S$7, G2191)+8,30),IF(LEFT(G2191,8)= " Player", MID(G2191,FIND($S$8, G2191)+8,30),"no"))))))</f>
        <v>no</v>
      </c>
      <c r="K2191" t="str">
        <f t="shared" si="139"/>
        <v>no</v>
      </c>
    </row>
    <row r="2192" spans="1:11" x14ac:dyDescent="0.25">
      <c r="A2192" s="9" t="s">
        <v>3807</v>
      </c>
      <c r="B2192" s="11">
        <f t="shared" si="136"/>
        <v>2</v>
      </c>
      <c r="C2192" s="9" t="s">
        <v>3802</v>
      </c>
      <c r="D2192" s="9" t="str">
        <f t="shared" si="137"/>
        <v>8</v>
      </c>
      <c r="E2192" s="11">
        <v>2018</v>
      </c>
      <c r="F2192" s="7">
        <f t="shared" si="138"/>
        <v>43139</v>
      </c>
      <c r="G2192" t="s">
        <v>1751</v>
      </c>
      <c r="H2192" t="s">
        <v>998</v>
      </c>
      <c r="I2192" t="s">
        <v>3752</v>
      </c>
      <c r="J2192" s="2" t="str">
        <f>IF(LEFT(G2192,7)=" Signed",MID(G2192,FIND($S$3,G2192)+9,30),IF(LEFT(G2192,8)=" Claimed",MID(G2192,FIND($S$4,G2192)+8,30),IF(LEFT(G2192,8)=" As",MID(G2192,FIND($S$5,G2192)+8,30),IF(LEFT(G2192,8)= " Traded", MID(G2192,FIND($S$6, G2192)+8,30),IF(LEFT(G2192,8)= " Drafted", MID(G2192,FIND($S$7, G2192)+8,30),IF(LEFT(G2192,8)= " Player", MID(G2192,FIND($S$8, G2192)+8,30),"no"))))))</f>
        <v>no</v>
      </c>
      <c r="K2192" t="str">
        <f t="shared" si="139"/>
        <v>no</v>
      </c>
    </row>
    <row r="2193" spans="1:11" x14ac:dyDescent="0.25">
      <c r="A2193" s="9" t="s">
        <v>3807</v>
      </c>
      <c r="B2193" s="11">
        <f t="shared" si="136"/>
        <v>2</v>
      </c>
      <c r="C2193" s="9" t="s">
        <v>3802</v>
      </c>
      <c r="D2193" s="9" t="str">
        <f t="shared" si="137"/>
        <v>8</v>
      </c>
      <c r="E2193" s="11">
        <v>2018</v>
      </c>
      <c r="F2193" s="7">
        <f t="shared" si="138"/>
        <v>43139</v>
      </c>
      <c r="G2193" t="s">
        <v>1752</v>
      </c>
      <c r="H2193" t="s">
        <v>1753</v>
      </c>
      <c r="I2193" t="s">
        <v>3752</v>
      </c>
      <c r="J2193" s="2" t="str">
        <f>IF(LEFT(G2193,7)=" Signed",MID(G2193,FIND($S$3,G2193)+9,30),IF(LEFT(G2193,8)=" Claimed",MID(G2193,FIND($S$4,G2193)+8,30),IF(LEFT(G2193,8)=" As",MID(G2193,FIND($S$5,G2193)+8,30),IF(LEFT(G2193,8)= " Traded", MID(G2193,FIND($S$6, G2193)+8,30),IF(LEFT(G2193,8)= " Drafted", MID(G2193,FIND($S$7, G2193)+8,30),IF(LEFT(G2193,8)= " Player", MID(G2193,FIND($S$8, G2193)+8,30),"no"))))))</f>
        <v>no</v>
      </c>
      <c r="K2193" t="str">
        <f t="shared" si="139"/>
        <v>no</v>
      </c>
    </row>
    <row r="2194" spans="1:11" x14ac:dyDescent="0.25">
      <c r="A2194" s="9" t="s">
        <v>3807</v>
      </c>
      <c r="B2194" s="11">
        <f t="shared" si="136"/>
        <v>2</v>
      </c>
      <c r="C2194" s="9" t="s">
        <v>3802</v>
      </c>
      <c r="D2194" s="9" t="str">
        <f t="shared" si="137"/>
        <v>8</v>
      </c>
      <c r="E2194" s="11">
        <v>2018</v>
      </c>
      <c r="F2194" s="7">
        <f t="shared" si="138"/>
        <v>43139</v>
      </c>
      <c r="G2194" t="s">
        <v>191</v>
      </c>
      <c r="H2194" t="s">
        <v>1353</v>
      </c>
      <c r="I2194" t="s">
        <v>3742</v>
      </c>
      <c r="J2194" s="2" t="str">
        <f>IF(LEFT(G2194,7)=" Signed",MID(G2194,FIND($S$3,G2194)+9,30),IF(LEFT(G2194,8)=" Claimed",MID(G2194,FIND($S$4,G2194)+8,30),IF(LEFT(G2194,8)=" As",MID(G2194,FIND($S$5,G2194)+8,30),IF(LEFT(G2194,8)= " Traded", MID(G2194,FIND($S$6, G2194)+8,30),IF(LEFT(G2194,8)= " Drafted", MID(G2194,FIND($S$7, G2194)+8,30),IF(LEFT(G2194,8)= " Player", MID(G2194,FIND($S$8, G2194)+8,30),"no"))))))</f>
        <v>no</v>
      </c>
      <c r="K2194" t="str">
        <f t="shared" si="139"/>
        <v>no</v>
      </c>
    </row>
    <row r="2195" spans="1:11" x14ac:dyDescent="0.25">
      <c r="A2195" s="9" t="s">
        <v>3807</v>
      </c>
      <c r="B2195" s="11">
        <f t="shared" si="136"/>
        <v>2</v>
      </c>
      <c r="C2195" s="9" t="s">
        <v>3802</v>
      </c>
      <c r="D2195" s="9" t="str">
        <f t="shared" si="137"/>
        <v>8</v>
      </c>
      <c r="E2195" s="11">
        <v>2018</v>
      </c>
      <c r="F2195" s="7">
        <f t="shared" si="138"/>
        <v>43139</v>
      </c>
      <c r="G2195" t="s">
        <v>997</v>
      </c>
      <c r="H2195" t="s">
        <v>33</v>
      </c>
      <c r="I2195" t="s">
        <v>3742</v>
      </c>
      <c r="J2195" s="2" t="str">
        <f>IF(LEFT(G2195,7)=" Signed",MID(G2195,FIND($S$3,G2195)+9,30),IF(LEFT(G2195,8)=" Claimed",MID(G2195,FIND($S$4,G2195)+8,30),IF(LEFT(G2195,8)=" As",MID(G2195,FIND($S$5,G2195)+8,30),IF(LEFT(G2195,8)= " Traded", MID(G2195,FIND($S$6, G2195)+8,30),IF(LEFT(G2195,8)= " Drafted", MID(G2195,FIND($S$7, G2195)+8,30),IF(LEFT(G2195,8)= " Player", MID(G2195,FIND($S$8, G2195)+8,30),"no"))))))</f>
        <v>no</v>
      </c>
      <c r="K2195" t="str">
        <f t="shared" si="139"/>
        <v>no</v>
      </c>
    </row>
    <row r="2196" spans="1:11" x14ac:dyDescent="0.25">
      <c r="A2196" s="9" t="s">
        <v>3807</v>
      </c>
      <c r="B2196" s="11">
        <f t="shared" si="136"/>
        <v>2</v>
      </c>
      <c r="C2196" s="9" t="s">
        <v>3802</v>
      </c>
      <c r="D2196" s="9" t="str">
        <f t="shared" si="137"/>
        <v>8</v>
      </c>
      <c r="E2196" s="11">
        <v>2018</v>
      </c>
      <c r="F2196" s="7">
        <f t="shared" si="138"/>
        <v>43139</v>
      </c>
      <c r="G2196" t="s">
        <v>1754</v>
      </c>
      <c r="H2196" t="s">
        <v>33</v>
      </c>
      <c r="I2196" t="s">
        <v>3752</v>
      </c>
      <c r="J2196" s="2" t="str">
        <f>IF(LEFT(G2196,7)=" Signed",MID(G2196,FIND($S$3,G2196)+9,30),IF(LEFT(G2196,8)=" Claimed",MID(G2196,FIND($S$4,G2196)+8,30),IF(LEFT(G2196,8)=" As",MID(G2196,FIND($S$5,G2196)+8,30),IF(LEFT(G2196,8)= " Traded", MID(G2196,FIND($S$6, G2196)+8,30),IF(LEFT(G2196,8)= " Drafted", MID(G2196,FIND($S$7, G2196)+8,30),IF(LEFT(G2196,8)= " Player", MID(G2196,FIND($S$8, G2196)+8,30),"no"))))))</f>
        <v>no</v>
      </c>
      <c r="K2196" t="str">
        <f t="shared" si="139"/>
        <v>no</v>
      </c>
    </row>
    <row r="2197" spans="1:11" x14ac:dyDescent="0.25">
      <c r="A2197" s="9" t="s">
        <v>3807</v>
      </c>
      <c r="B2197" s="11">
        <f t="shared" si="136"/>
        <v>2</v>
      </c>
      <c r="C2197" s="9" t="s">
        <v>3802</v>
      </c>
      <c r="D2197" s="9" t="str">
        <f t="shared" si="137"/>
        <v>8</v>
      </c>
      <c r="E2197" s="11">
        <v>2018</v>
      </c>
      <c r="F2197" s="7">
        <f t="shared" si="138"/>
        <v>43139</v>
      </c>
      <c r="G2197" t="s">
        <v>1755</v>
      </c>
      <c r="H2197" t="s">
        <v>690</v>
      </c>
      <c r="I2197" t="s">
        <v>3751</v>
      </c>
      <c r="J2197" s="2" t="str">
        <f>IF(LEFT(G2197,7)=" Signed",MID(G2197,FIND($S$3,G2197)+9,30),IF(LEFT(G2197,8)=" Claimed",MID(G2197,FIND($S$4,G2197)+8,30),IF(LEFT(G2197,8)=" As",MID(G2197,FIND($S$5,G2197)+8,30),IF(LEFT(G2197,8)= " Traded", MID(G2197,FIND($S$6, G2197)+8,30),IF(LEFT(G2197,8)= " Drafted", MID(G2197,FIND($S$7, G2197)+8,30),IF(LEFT(G2197,8)= " Player", MID(G2197,FIND($S$8, G2197)+8,30),"no"))))))</f>
        <v>no</v>
      </c>
      <c r="K2197" t="str">
        <f t="shared" si="139"/>
        <v>no</v>
      </c>
    </row>
    <row r="2198" spans="1:11" x14ac:dyDescent="0.25">
      <c r="A2198" s="9" t="s">
        <v>3807</v>
      </c>
      <c r="B2198" s="11">
        <f t="shared" si="136"/>
        <v>2</v>
      </c>
      <c r="C2198" s="9" t="s">
        <v>3802</v>
      </c>
      <c r="D2198" s="9" t="str">
        <f t="shared" si="137"/>
        <v>8</v>
      </c>
      <c r="E2198" s="11">
        <v>2018</v>
      </c>
      <c r="F2198" s="7">
        <f t="shared" si="138"/>
        <v>43139</v>
      </c>
      <c r="G2198" t="s">
        <v>284</v>
      </c>
      <c r="H2198" t="s">
        <v>659</v>
      </c>
      <c r="I2198" t="s">
        <v>3742</v>
      </c>
      <c r="J2198" s="2" t="str">
        <f>IF(LEFT(G2198,7)=" Signed",MID(G2198,FIND($S$3,G2198)+9,30),IF(LEFT(G2198,8)=" Claimed",MID(G2198,FIND($S$4,G2198)+8,30),IF(LEFT(G2198,8)=" As",MID(G2198,FIND($S$5,G2198)+8,30),IF(LEFT(G2198,8)= " Traded", MID(G2198,FIND($S$6, G2198)+8,30),IF(LEFT(G2198,8)= " Drafted", MID(G2198,FIND($S$7, G2198)+8,30),IF(LEFT(G2198,8)= " Player", MID(G2198,FIND($S$8, G2198)+8,30),"no"))))))</f>
        <v>no</v>
      </c>
      <c r="K2198" t="str">
        <f t="shared" si="139"/>
        <v>no</v>
      </c>
    </row>
    <row r="2199" spans="1:11" x14ac:dyDescent="0.25">
      <c r="A2199" s="9" t="s">
        <v>3807</v>
      </c>
      <c r="B2199" s="11">
        <f t="shared" si="136"/>
        <v>2</v>
      </c>
      <c r="C2199" s="9" t="s">
        <v>3802</v>
      </c>
      <c r="D2199" s="9" t="str">
        <f t="shared" si="137"/>
        <v>8</v>
      </c>
      <c r="E2199" s="11">
        <v>2018</v>
      </c>
      <c r="F2199" s="7">
        <f t="shared" si="138"/>
        <v>43139</v>
      </c>
      <c r="G2199" t="s">
        <v>254</v>
      </c>
      <c r="H2199" t="s">
        <v>231</v>
      </c>
      <c r="I2199" t="s">
        <v>3741</v>
      </c>
      <c r="J2199" s="2" t="str">
        <f>IF(LEFT(G2199,7)=" Signed",MID(G2199,FIND($S$3,G2199)+9,30),IF(LEFT(G2199,8)=" Claimed",MID(G2199,FIND($S$4,G2199)+8,30),IF(LEFT(G2199,8)=" As",MID(G2199,FIND($S$5,G2199)+8,30),IF(LEFT(G2199,8)= " Traded", MID(G2199,FIND($S$6, G2199)+8,30),IF(LEFT(G2199,8)= " Drafted", MID(G2199,FIND($S$7, G2199)+8,30),IF(LEFT(G2199,8)= " Player", MID(G2199,FIND($S$8, G2199)+8,30),"no"))))))</f>
        <v>Boston Celtics</v>
      </c>
      <c r="K2199" t="str">
        <f t="shared" si="139"/>
        <v>Boston Celtics</v>
      </c>
    </row>
    <row r="2200" spans="1:11" x14ac:dyDescent="0.25">
      <c r="A2200" s="9" t="s">
        <v>3807</v>
      </c>
      <c r="B2200" s="11">
        <f t="shared" si="136"/>
        <v>2</v>
      </c>
      <c r="C2200" s="9" t="s">
        <v>3802</v>
      </c>
      <c r="D2200" s="9" t="str">
        <f t="shared" si="137"/>
        <v>8</v>
      </c>
      <c r="E2200" s="11">
        <v>2018</v>
      </c>
      <c r="F2200" s="7">
        <f t="shared" si="138"/>
        <v>43139</v>
      </c>
      <c r="G2200" t="s">
        <v>1756</v>
      </c>
      <c r="H2200" t="s">
        <v>125</v>
      </c>
      <c r="I2200" t="s">
        <v>3752</v>
      </c>
      <c r="J2200" s="2" t="str">
        <f>IF(LEFT(G2200,7)=" Signed",MID(G2200,FIND($S$3,G2200)+9,30),IF(LEFT(G2200,8)=" Claimed",MID(G2200,FIND($S$4,G2200)+8,30),IF(LEFT(G2200,8)=" As",MID(G2200,FIND($S$5,G2200)+8,30),IF(LEFT(G2200,8)= " Traded", MID(G2200,FIND($S$6, G2200)+8,30),IF(LEFT(G2200,8)= " Drafted", MID(G2200,FIND($S$7, G2200)+8,30),IF(LEFT(G2200,8)= " Player", MID(G2200,FIND($S$8, G2200)+8,30),"no"))))))</f>
        <v>no</v>
      </c>
      <c r="K2200" t="str">
        <f t="shared" si="139"/>
        <v>no</v>
      </c>
    </row>
    <row r="2201" spans="1:11" x14ac:dyDescent="0.25">
      <c r="A2201" s="9" t="s">
        <v>3807</v>
      </c>
      <c r="B2201" s="11">
        <f t="shared" si="136"/>
        <v>2</v>
      </c>
      <c r="C2201" s="9" t="s">
        <v>3802</v>
      </c>
      <c r="D2201" s="9" t="str">
        <f t="shared" si="137"/>
        <v>8</v>
      </c>
      <c r="E2201" s="11">
        <v>2018</v>
      </c>
      <c r="F2201" s="7">
        <f t="shared" si="138"/>
        <v>43139</v>
      </c>
      <c r="G2201" t="s">
        <v>1757</v>
      </c>
      <c r="H2201" t="s">
        <v>1330</v>
      </c>
      <c r="I2201" t="s">
        <v>3752</v>
      </c>
      <c r="J2201" s="2" t="str">
        <f>IF(LEFT(G2201,7)=" Signed",MID(G2201,FIND($S$3,G2201)+9,30),IF(LEFT(G2201,8)=" Claimed",MID(G2201,FIND($S$4,G2201)+8,30),IF(LEFT(G2201,8)=" As",MID(G2201,FIND($S$5,G2201)+8,30),IF(LEFT(G2201,8)= " Traded", MID(G2201,FIND($S$6, G2201)+8,30),IF(LEFT(G2201,8)= " Drafted", MID(G2201,FIND($S$7, G2201)+8,30),IF(LEFT(G2201,8)= " Player", MID(G2201,FIND($S$8, G2201)+8,30),"no"))))))</f>
        <v>no</v>
      </c>
      <c r="K2201" t="str">
        <f t="shared" si="139"/>
        <v>no</v>
      </c>
    </row>
    <row r="2202" spans="1:11" x14ac:dyDescent="0.25">
      <c r="A2202" s="9" t="s">
        <v>3807</v>
      </c>
      <c r="B2202" s="11">
        <f t="shared" si="136"/>
        <v>2</v>
      </c>
      <c r="C2202" s="9" t="s">
        <v>3802</v>
      </c>
      <c r="D2202" s="9" t="str">
        <f t="shared" si="137"/>
        <v>8</v>
      </c>
      <c r="E2202" s="11">
        <v>2018</v>
      </c>
      <c r="F2202" s="7">
        <f t="shared" si="138"/>
        <v>43139</v>
      </c>
      <c r="G2202" t="s">
        <v>1758</v>
      </c>
      <c r="H2202" t="s">
        <v>964</v>
      </c>
      <c r="I2202" t="s">
        <v>3751</v>
      </c>
      <c r="J2202" s="2" t="str">
        <f>IF(LEFT(G2202,7)=" Signed",MID(G2202,FIND($S$3,G2202)+9,30),IF(LEFT(G2202,8)=" Claimed",MID(G2202,FIND($S$4,G2202)+8,30),IF(LEFT(G2202,8)=" As",MID(G2202,FIND($S$5,G2202)+8,30),IF(LEFT(G2202,8)= " Traded", MID(G2202,FIND($S$6, G2202)+8,30),IF(LEFT(G2202,8)= " Drafted", MID(G2202,FIND($S$7, G2202)+8,30),IF(LEFT(G2202,8)= " Player", MID(G2202,FIND($S$8, G2202)+8,30),"no"))))))</f>
        <v>no</v>
      </c>
      <c r="K2202" t="str">
        <f t="shared" si="139"/>
        <v>no</v>
      </c>
    </row>
    <row r="2203" spans="1:11" x14ac:dyDescent="0.25">
      <c r="A2203" s="9" t="s">
        <v>3807</v>
      </c>
      <c r="B2203" s="11">
        <f t="shared" si="136"/>
        <v>2</v>
      </c>
      <c r="C2203" s="9" t="s">
        <v>3802</v>
      </c>
      <c r="D2203" s="9" t="str">
        <f t="shared" si="137"/>
        <v>8</v>
      </c>
      <c r="E2203" s="11">
        <v>2019</v>
      </c>
      <c r="F2203" s="7">
        <f t="shared" si="138"/>
        <v>43504</v>
      </c>
      <c r="G2203" t="s">
        <v>634</v>
      </c>
      <c r="H2203" t="s">
        <v>1151</v>
      </c>
      <c r="I2203" t="s">
        <v>3742</v>
      </c>
      <c r="J2203" s="2" t="str">
        <f>IF(LEFT(G2203,7)=" Signed",MID(G2203,FIND($S$3,G2203)+9,30),IF(LEFT(G2203,8)=" Claimed",MID(G2203,FIND($S$4,G2203)+8,30),IF(LEFT(G2203,8)=" As",MID(G2203,FIND($S$5,G2203)+8,30),IF(LEFT(G2203,8)= " Traded", MID(G2203,FIND($S$6, G2203)+8,30),IF(LEFT(G2203,8)= " Drafted", MID(G2203,FIND($S$7, G2203)+8,30),IF(LEFT(G2203,8)= " Player", MID(G2203,FIND($S$8, G2203)+8,30),"no"))))))</f>
        <v>no</v>
      </c>
      <c r="K2203" t="str">
        <f t="shared" si="139"/>
        <v>no</v>
      </c>
    </row>
    <row r="2204" spans="1:11" x14ac:dyDescent="0.25">
      <c r="A2204" s="9" t="s">
        <v>3807</v>
      </c>
      <c r="B2204" s="11">
        <f t="shared" si="136"/>
        <v>2</v>
      </c>
      <c r="C2204" s="9" t="s">
        <v>3802</v>
      </c>
      <c r="D2204" s="9" t="str">
        <f t="shared" si="137"/>
        <v>8</v>
      </c>
      <c r="E2204" s="11">
        <v>2019</v>
      </c>
      <c r="F2204" s="7">
        <f t="shared" si="138"/>
        <v>43504</v>
      </c>
      <c r="G2204" t="s">
        <v>175</v>
      </c>
      <c r="H2204" t="s">
        <v>1556</v>
      </c>
      <c r="I2204" t="s">
        <v>3742</v>
      </c>
      <c r="J2204" s="2" t="str">
        <f>IF(LEFT(G2204,7)=" Signed",MID(G2204,FIND($S$3,G2204)+9,30),IF(LEFT(G2204,8)=" Claimed",MID(G2204,FIND($S$4,G2204)+8,30),IF(LEFT(G2204,8)=" As",MID(G2204,FIND($S$5,G2204)+8,30),IF(LEFT(G2204,8)= " Traded", MID(G2204,FIND($S$6, G2204)+8,30),IF(LEFT(G2204,8)= " Drafted", MID(G2204,FIND($S$7, G2204)+8,30),IF(LEFT(G2204,8)= " Player", MID(G2204,FIND($S$8, G2204)+8,30),"no"))))))</f>
        <v>no</v>
      </c>
      <c r="K2204" t="str">
        <f t="shared" si="139"/>
        <v>no</v>
      </c>
    </row>
    <row r="2205" spans="1:11" x14ac:dyDescent="0.25">
      <c r="A2205" s="9" t="s">
        <v>3807</v>
      </c>
      <c r="B2205" s="11">
        <f t="shared" si="136"/>
        <v>2</v>
      </c>
      <c r="C2205" s="9" t="s">
        <v>3802</v>
      </c>
      <c r="D2205" s="9" t="str">
        <f t="shared" si="137"/>
        <v>8</v>
      </c>
      <c r="E2205" s="11">
        <v>2019</v>
      </c>
      <c r="F2205" s="7">
        <f t="shared" si="138"/>
        <v>43504</v>
      </c>
      <c r="G2205" t="s">
        <v>994</v>
      </c>
      <c r="H2205" t="s">
        <v>1694</v>
      </c>
      <c r="I2205" t="s">
        <v>3742</v>
      </c>
      <c r="J2205" s="2" t="str">
        <f>IF(LEFT(G2205,7)=" Signed",MID(G2205,FIND($S$3,G2205)+9,30),IF(LEFT(G2205,8)=" Claimed",MID(G2205,FIND($S$4,G2205)+8,30),IF(LEFT(G2205,8)=" As",MID(G2205,FIND($S$5,G2205)+8,30),IF(LEFT(G2205,8)= " Traded", MID(G2205,FIND($S$6, G2205)+8,30),IF(LEFT(G2205,8)= " Drafted", MID(G2205,FIND($S$7, G2205)+8,30),IF(LEFT(G2205,8)= " Player", MID(G2205,FIND($S$8, G2205)+8,30),"no"))))))</f>
        <v>no</v>
      </c>
      <c r="K2205" t="str">
        <f t="shared" si="139"/>
        <v>no</v>
      </c>
    </row>
    <row r="2206" spans="1:11" x14ac:dyDescent="0.25">
      <c r="A2206" s="9" t="s">
        <v>3807</v>
      </c>
      <c r="B2206" s="11">
        <f t="shared" si="136"/>
        <v>2</v>
      </c>
      <c r="C2206" s="9" t="s">
        <v>3802</v>
      </c>
      <c r="D2206" s="9" t="str">
        <f t="shared" si="137"/>
        <v>8</v>
      </c>
      <c r="E2206" s="11">
        <v>2019</v>
      </c>
      <c r="F2206" s="7">
        <f t="shared" si="138"/>
        <v>43504</v>
      </c>
      <c r="G2206" t="s">
        <v>994</v>
      </c>
      <c r="H2206" t="s">
        <v>579</v>
      </c>
      <c r="I2206" t="s">
        <v>3742</v>
      </c>
      <c r="J2206" s="2" t="str">
        <f>IF(LEFT(G2206,7)=" Signed",MID(G2206,FIND($S$3,G2206)+9,30),IF(LEFT(G2206,8)=" Claimed",MID(G2206,FIND($S$4,G2206)+8,30),IF(LEFT(G2206,8)=" As",MID(G2206,FIND($S$5,G2206)+8,30),IF(LEFT(G2206,8)= " Traded", MID(G2206,FIND($S$6, G2206)+8,30),IF(LEFT(G2206,8)= " Drafted", MID(G2206,FIND($S$7, G2206)+8,30),IF(LEFT(G2206,8)= " Player", MID(G2206,FIND($S$8, G2206)+8,30),"no"))))))</f>
        <v>no</v>
      </c>
      <c r="K2206" t="str">
        <f t="shared" si="139"/>
        <v>no</v>
      </c>
    </row>
    <row r="2207" spans="1:11" x14ac:dyDescent="0.25">
      <c r="A2207" s="9" t="s">
        <v>3807</v>
      </c>
      <c r="B2207" s="11">
        <f t="shared" si="136"/>
        <v>2</v>
      </c>
      <c r="C2207" s="9" t="s">
        <v>3802</v>
      </c>
      <c r="D2207" s="9" t="str">
        <f t="shared" si="137"/>
        <v>8</v>
      </c>
      <c r="E2207" s="11">
        <v>2019</v>
      </c>
      <c r="F2207" s="7">
        <f t="shared" si="138"/>
        <v>43504</v>
      </c>
      <c r="G2207" t="s">
        <v>271</v>
      </c>
      <c r="H2207" t="s">
        <v>971</v>
      </c>
      <c r="I2207" t="s">
        <v>3741</v>
      </c>
      <c r="J2207" s="2" t="str">
        <f>IF(LEFT(G2207,7)=" Signed",MID(G2207,FIND($S$3,G2207)+9,30),IF(LEFT(G2207,8)=" Claimed",MID(G2207,FIND($S$4,G2207)+8,30),IF(LEFT(G2207,8)=" As",MID(G2207,FIND($S$5,G2207)+8,30),IF(LEFT(G2207,8)= " Traded", MID(G2207,FIND($S$6, G2207)+8,30),IF(LEFT(G2207,8)= " Drafted", MID(G2207,FIND($S$7, G2207)+8,30),IF(LEFT(G2207,8)= " Player", MID(G2207,FIND($S$8, G2207)+8,30),"no"))))))</f>
        <v>Sacramento Kings.</v>
      </c>
      <c r="K2207" t="str">
        <f t="shared" si="139"/>
        <v>Sacramento Kings</v>
      </c>
    </row>
    <row r="2208" spans="1:11" x14ac:dyDescent="0.25">
      <c r="A2208" s="9" t="s">
        <v>3807</v>
      </c>
      <c r="B2208" s="11">
        <f t="shared" si="136"/>
        <v>2</v>
      </c>
      <c r="C2208" s="9" t="s">
        <v>3802</v>
      </c>
      <c r="D2208" s="9" t="str">
        <f t="shared" si="137"/>
        <v>8</v>
      </c>
      <c r="E2208" s="11">
        <v>2019</v>
      </c>
      <c r="F2208" s="7">
        <f t="shared" si="138"/>
        <v>43504</v>
      </c>
      <c r="G2208" t="s">
        <v>175</v>
      </c>
      <c r="H2208" t="s">
        <v>1065</v>
      </c>
      <c r="I2208" t="s">
        <v>3742</v>
      </c>
      <c r="J2208" s="2" t="str">
        <f>IF(LEFT(G2208,7)=" Signed",MID(G2208,FIND($S$3,G2208)+9,30),IF(LEFT(G2208,8)=" Claimed",MID(G2208,FIND($S$4,G2208)+8,30),IF(LEFT(G2208,8)=" As",MID(G2208,FIND($S$5,G2208)+8,30),IF(LEFT(G2208,8)= " Traded", MID(G2208,FIND($S$6, G2208)+8,30),IF(LEFT(G2208,8)= " Drafted", MID(G2208,FIND($S$7, G2208)+8,30),IF(LEFT(G2208,8)= " Player", MID(G2208,FIND($S$8, G2208)+8,30),"no"))))))</f>
        <v>no</v>
      </c>
      <c r="K2208" t="str">
        <f t="shared" si="139"/>
        <v>no</v>
      </c>
    </row>
    <row r="2209" spans="1:11" x14ac:dyDescent="0.25">
      <c r="A2209" s="9" t="s">
        <v>3807</v>
      </c>
      <c r="B2209" s="11">
        <f t="shared" si="136"/>
        <v>2</v>
      </c>
      <c r="C2209" s="9" t="s">
        <v>3802</v>
      </c>
      <c r="D2209" s="9" t="str">
        <f t="shared" si="137"/>
        <v>8</v>
      </c>
      <c r="E2209" s="11">
        <v>2020</v>
      </c>
      <c r="F2209" s="7">
        <f t="shared" si="138"/>
        <v>43869</v>
      </c>
      <c r="G2209" t="s">
        <v>301</v>
      </c>
      <c r="H2209" t="s">
        <v>6</v>
      </c>
      <c r="I2209" t="s">
        <v>3741</v>
      </c>
      <c r="J2209" s="2" t="str">
        <f>IF(LEFT(G2209,7)=" Signed",MID(G2209,FIND($S$3,G2209)+9,30),IF(LEFT(G2209,8)=" Claimed",MID(G2209,FIND($S$4,G2209)+8,30),IF(LEFT(G2209,8)=" As",MID(G2209,FIND($S$5,G2209)+8,30),IF(LEFT(G2209,8)= " Traded", MID(G2209,FIND($S$6, G2209)+8,30),IF(LEFT(G2209,8)= " Drafted", MID(G2209,FIND($S$7, G2209)+8,30),IF(LEFT(G2209,8)= " Player", MID(G2209,FIND($S$8, G2209)+8,30),"no"))))))</f>
        <v>Golden State Warriors.</v>
      </c>
      <c r="K2209" t="str">
        <f t="shared" si="139"/>
        <v>Golden State Warriors</v>
      </c>
    </row>
    <row r="2210" spans="1:11" x14ac:dyDescent="0.25">
      <c r="A2210" s="9" t="s">
        <v>3807</v>
      </c>
      <c r="B2210" s="11">
        <f t="shared" si="136"/>
        <v>2</v>
      </c>
      <c r="C2210" s="9" t="s">
        <v>3802</v>
      </c>
      <c r="D2210" s="9" t="str">
        <f t="shared" si="137"/>
        <v>8</v>
      </c>
      <c r="E2210" s="11">
        <v>2020</v>
      </c>
      <c r="F2210" s="7">
        <f t="shared" si="138"/>
        <v>43869</v>
      </c>
      <c r="G2210" t="s">
        <v>478</v>
      </c>
      <c r="H2210" t="s">
        <v>1251</v>
      </c>
      <c r="I2210" t="s">
        <v>3742</v>
      </c>
      <c r="J2210" s="2" t="str">
        <f>IF(LEFT(G2210,7)=" Signed",MID(G2210,FIND($S$3,G2210)+9,30),IF(LEFT(G2210,8)=" Claimed",MID(G2210,FIND($S$4,G2210)+8,30),IF(LEFT(G2210,8)=" As",MID(G2210,FIND($S$5,G2210)+8,30),IF(LEFT(G2210,8)= " Traded", MID(G2210,FIND($S$6, G2210)+8,30),IF(LEFT(G2210,8)= " Drafted", MID(G2210,FIND($S$7, G2210)+8,30),IF(LEFT(G2210,8)= " Player", MID(G2210,FIND($S$8, G2210)+8,30),"no"))))))</f>
        <v>no</v>
      </c>
      <c r="K2210" t="str">
        <f t="shared" si="139"/>
        <v>no</v>
      </c>
    </row>
    <row r="2211" spans="1:11" x14ac:dyDescent="0.25">
      <c r="A2211" s="9" t="s">
        <v>3807</v>
      </c>
      <c r="B2211" s="11">
        <f t="shared" si="136"/>
        <v>2</v>
      </c>
      <c r="C2211" s="9" t="s">
        <v>3802</v>
      </c>
      <c r="D2211" s="9" t="str">
        <f t="shared" si="137"/>
        <v>8</v>
      </c>
      <c r="E2211" s="11">
        <v>2020</v>
      </c>
      <c r="F2211" s="7">
        <f t="shared" si="138"/>
        <v>43869</v>
      </c>
      <c r="G2211" t="s">
        <v>301</v>
      </c>
      <c r="H2211" t="s">
        <v>950</v>
      </c>
      <c r="I2211" t="s">
        <v>3741</v>
      </c>
      <c r="J2211" s="2" t="str">
        <f>IF(LEFT(G2211,7)=" Signed",MID(G2211,FIND($S$3,G2211)+9,30),IF(LEFT(G2211,8)=" Claimed",MID(G2211,FIND($S$4,G2211)+8,30),IF(LEFT(G2211,8)=" As",MID(G2211,FIND($S$5,G2211)+8,30),IF(LEFT(G2211,8)= " Traded", MID(G2211,FIND($S$6, G2211)+8,30),IF(LEFT(G2211,8)= " Drafted", MID(G2211,FIND($S$7, G2211)+8,30),IF(LEFT(G2211,8)= " Player", MID(G2211,FIND($S$8, G2211)+8,30),"no"))))))</f>
        <v>Golden State Warriors.</v>
      </c>
      <c r="K2211" t="str">
        <f t="shared" si="139"/>
        <v>Golden State Warriors</v>
      </c>
    </row>
    <row r="2212" spans="1:11" x14ac:dyDescent="0.25">
      <c r="A2212" s="9" t="s">
        <v>3807</v>
      </c>
      <c r="B2212" s="11">
        <f t="shared" si="136"/>
        <v>2</v>
      </c>
      <c r="C2212" s="9" t="s">
        <v>3802</v>
      </c>
      <c r="D2212" s="9" t="str">
        <f t="shared" si="137"/>
        <v>8</v>
      </c>
      <c r="E2212" s="11">
        <v>2020</v>
      </c>
      <c r="F2212" s="7">
        <f t="shared" si="138"/>
        <v>43869</v>
      </c>
      <c r="G2212" t="s">
        <v>431</v>
      </c>
      <c r="H2212" t="s">
        <v>712</v>
      </c>
      <c r="I2212" t="s">
        <v>3741</v>
      </c>
      <c r="J2212" s="2" t="str">
        <f>IF(LEFT(G2212,7)=" Signed",MID(G2212,FIND($S$3,G2212)+9,30),IF(LEFT(G2212,8)=" Claimed",MID(G2212,FIND($S$4,G2212)+8,30),IF(LEFT(G2212,8)=" As",MID(G2212,FIND($S$5,G2212)+8,30),IF(LEFT(G2212,8)= " Traded", MID(G2212,FIND($S$6, G2212)+8,30),IF(LEFT(G2212,8)= " Drafted", MID(G2212,FIND($S$7, G2212)+8,30),IF(LEFT(G2212,8)= " Player", MID(G2212,FIND($S$8, G2212)+8,30),"no"))))))</f>
        <v>Cleveland Cavaliers</v>
      </c>
      <c r="K2212" t="str">
        <f t="shared" si="139"/>
        <v>Cleveland Cavaliers</v>
      </c>
    </row>
    <row r="2213" spans="1:11" x14ac:dyDescent="0.25">
      <c r="A2213" s="9" t="s">
        <v>3807</v>
      </c>
      <c r="B2213" s="11">
        <f t="shared" si="136"/>
        <v>2</v>
      </c>
      <c r="C2213" s="9" t="s">
        <v>3802</v>
      </c>
      <c r="D2213" s="9" t="str">
        <f t="shared" si="137"/>
        <v>8</v>
      </c>
      <c r="E2213" s="11">
        <v>2020</v>
      </c>
      <c r="F2213" s="7">
        <f t="shared" si="138"/>
        <v>43869</v>
      </c>
      <c r="G2213" t="s">
        <v>188</v>
      </c>
      <c r="H2213" t="s">
        <v>296</v>
      </c>
      <c r="I2213" t="s">
        <v>3741</v>
      </c>
      <c r="J2213" s="2" t="str">
        <f>IF(LEFT(G2213,7)=" Signed",MID(G2213,FIND($S$3,G2213)+9,30),IF(LEFT(G2213,8)=" Claimed",MID(G2213,FIND($S$4,G2213)+8,30),IF(LEFT(G2213,8)=" As",MID(G2213,FIND($S$5,G2213)+8,30),IF(LEFT(G2213,8)= " Traded", MID(G2213,FIND($S$6, G2213)+8,30),IF(LEFT(G2213,8)= " Drafted", MID(G2213,FIND($S$7, G2213)+8,30),IF(LEFT(G2213,8)= " Player", MID(G2213,FIND($S$8, G2213)+8,30),"no"))))))</f>
        <v>Orlando Magic</v>
      </c>
      <c r="K2213" t="str">
        <f t="shared" si="139"/>
        <v>Orlando Magic</v>
      </c>
    </row>
    <row r="2214" spans="1:11" x14ac:dyDescent="0.25">
      <c r="A2214" s="9" t="s">
        <v>3807</v>
      </c>
      <c r="B2214" s="11">
        <f t="shared" si="136"/>
        <v>2</v>
      </c>
      <c r="C2214" s="9" t="s">
        <v>3802</v>
      </c>
      <c r="D2214" s="9" t="str">
        <f t="shared" si="137"/>
        <v>8</v>
      </c>
      <c r="E2214" s="11">
        <v>2020</v>
      </c>
      <c r="F2214" s="7">
        <f t="shared" si="138"/>
        <v>43869</v>
      </c>
      <c r="G2214" t="s">
        <v>478</v>
      </c>
      <c r="H2214" t="s">
        <v>624</v>
      </c>
      <c r="I2214" t="s">
        <v>3742</v>
      </c>
      <c r="J2214" s="2" t="str">
        <f>IF(LEFT(G2214,7)=" Signed",MID(G2214,FIND($S$3,G2214)+9,30),IF(LEFT(G2214,8)=" Claimed",MID(G2214,FIND($S$4,G2214)+8,30),IF(LEFT(G2214,8)=" As",MID(G2214,FIND($S$5,G2214)+8,30),IF(LEFT(G2214,8)= " Traded", MID(G2214,FIND($S$6, G2214)+8,30),IF(LEFT(G2214,8)= " Drafted", MID(G2214,FIND($S$7, G2214)+8,30),IF(LEFT(G2214,8)= " Player", MID(G2214,FIND($S$8, G2214)+8,30),"no"))))))</f>
        <v>no</v>
      </c>
      <c r="K2214" t="str">
        <f t="shared" si="139"/>
        <v>no</v>
      </c>
    </row>
    <row r="2215" spans="1:11" x14ac:dyDescent="0.25">
      <c r="A2215" s="9" t="s">
        <v>3807</v>
      </c>
      <c r="B2215" s="11">
        <f t="shared" si="136"/>
        <v>2</v>
      </c>
      <c r="C2215" s="9" t="s">
        <v>3802</v>
      </c>
      <c r="D2215" s="9" t="str">
        <f t="shared" si="137"/>
        <v>8</v>
      </c>
      <c r="E2215" s="11">
        <v>2021</v>
      </c>
      <c r="F2215" s="7">
        <f t="shared" si="138"/>
        <v>44235</v>
      </c>
      <c r="G2215" t="s">
        <v>1759</v>
      </c>
      <c r="H2215" t="s">
        <v>510</v>
      </c>
      <c r="I2215" t="s">
        <v>3752</v>
      </c>
      <c r="J2215" s="2" t="str">
        <f>IF(LEFT(G2215,7)=" Signed",MID(G2215,FIND($S$3,G2215)+9,30),IF(LEFT(G2215,8)=" Claimed",MID(G2215,FIND($S$4,G2215)+8,30),IF(LEFT(G2215,8)=" As",MID(G2215,FIND($S$5,G2215)+8,30),IF(LEFT(G2215,8)= " Traded", MID(G2215,FIND($S$6, G2215)+8,30),IF(LEFT(G2215,8)= " Drafted", MID(G2215,FIND($S$7, G2215)+8,30),IF(LEFT(G2215,8)= " Player", MID(G2215,FIND($S$8, G2215)+8,30),"no"))))))</f>
        <v>no</v>
      </c>
      <c r="K2215" t="str">
        <f t="shared" si="139"/>
        <v>no</v>
      </c>
    </row>
    <row r="2216" spans="1:11" x14ac:dyDescent="0.25">
      <c r="A2216" s="9" t="s">
        <v>3807</v>
      </c>
      <c r="B2216" s="11">
        <f t="shared" si="136"/>
        <v>2</v>
      </c>
      <c r="C2216" s="9" t="s">
        <v>3802</v>
      </c>
      <c r="D2216" s="9" t="str">
        <f t="shared" si="137"/>
        <v>8</v>
      </c>
      <c r="E2216" s="11">
        <v>2021</v>
      </c>
      <c r="F2216" s="7">
        <f t="shared" si="138"/>
        <v>44235</v>
      </c>
      <c r="G2216" t="s">
        <v>565</v>
      </c>
      <c r="H2216" t="s">
        <v>998</v>
      </c>
      <c r="I2216" t="s">
        <v>3741</v>
      </c>
      <c r="J2216" s="2" t="str">
        <f>IF(LEFT(G2216,7)=" Signed",MID(G2216,FIND($S$3,G2216)+9,30),IF(LEFT(G2216,8)=" Claimed",MID(G2216,FIND($S$4,G2216)+8,30),IF(LEFT(G2216,8)=" As",MID(G2216,FIND($S$5,G2216)+8,30),IF(LEFT(G2216,8)= " Traded", MID(G2216,FIND($S$6, G2216)+8,30),IF(LEFT(G2216,8)= " Drafted", MID(G2216,FIND($S$7, G2216)+8,30),IF(LEFT(G2216,8)= " Player", MID(G2216,FIND($S$8, G2216)+8,30),"no"))))))</f>
        <v>Brooklyn Nets</v>
      </c>
      <c r="K2216" t="str">
        <f t="shared" si="139"/>
        <v>Brooklyn Nets</v>
      </c>
    </row>
    <row r="2217" spans="1:11" x14ac:dyDescent="0.25">
      <c r="A2217" s="9" t="s">
        <v>3807</v>
      </c>
      <c r="B2217" s="11">
        <f t="shared" si="136"/>
        <v>2</v>
      </c>
      <c r="C2217" s="9" t="s">
        <v>3802</v>
      </c>
      <c r="D2217" s="9" t="str">
        <f t="shared" si="137"/>
        <v>8</v>
      </c>
      <c r="E2217" s="11">
        <v>2021</v>
      </c>
      <c r="F2217" s="7">
        <f t="shared" si="138"/>
        <v>44235</v>
      </c>
      <c r="G2217" t="s">
        <v>1760</v>
      </c>
      <c r="H2217" t="s">
        <v>819</v>
      </c>
      <c r="I2217" t="s">
        <v>3752</v>
      </c>
      <c r="J2217" s="2" t="str">
        <f>IF(LEFT(G2217,7)=" Signed",MID(G2217,FIND($S$3,G2217)+9,30),IF(LEFT(G2217,8)=" Claimed",MID(G2217,FIND($S$4,G2217)+8,30),IF(LEFT(G2217,8)=" As",MID(G2217,FIND($S$5,G2217)+8,30),IF(LEFT(G2217,8)= " Traded", MID(G2217,FIND($S$6, G2217)+8,30),IF(LEFT(G2217,8)= " Drafted", MID(G2217,FIND($S$7, G2217)+8,30),IF(LEFT(G2217,8)= " Player", MID(G2217,FIND($S$8, G2217)+8,30),"no"))))))</f>
        <v>no</v>
      </c>
      <c r="K2217" t="str">
        <f t="shared" si="139"/>
        <v>no</v>
      </c>
    </row>
    <row r="2218" spans="1:11" x14ac:dyDescent="0.25">
      <c r="A2218" s="9" t="s">
        <v>3807</v>
      </c>
      <c r="B2218" s="11">
        <f t="shared" si="136"/>
        <v>2</v>
      </c>
      <c r="C2218" s="9" t="s">
        <v>3802</v>
      </c>
      <c r="D2218" s="9" t="str">
        <f t="shared" si="137"/>
        <v>8</v>
      </c>
      <c r="E2218" s="11">
        <v>2021</v>
      </c>
      <c r="F2218" s="7">
        <f t="shared" si="138"/>
        <v>44235</v>
      </c>
      <c r="G2218" t="s">
        <v>1761</v>
      </c>
      <c r="H2218" t="s">
        <v>1238</v>
      </c>
      <c r="I2218" t="s">
        <v>3752</v>
      </c>
      <c r="J2218" s="2" t="str">
        <f>IF(LEFT(G2218,7)=" Signed",MID(G2218,FIND($S$3,G2218)+9,30),IF(LEFT(G2218,8)=" Claimed",MID(G2218,FIND($S$4,G2218)+8,30),IF(LEFT(G2218,8)=" As",MID(G2218,FIND($S$5,G2218)+8,30),IF(LEFT(G2218,8)= " Traded", MID(G2218,FIND($S$6, G2218)+8,30),IF(LEFT(G2218,8)= " Drafted", MID(G2218,FIND($S$7, G2218)+8,30),IF(LEFT(G2218,8)= " Player", MID(G2218,FIND($S$8, G2218)+8,30),"no"))))))</f>
        <v>no</v>
      </c>
      <c r="K2218" t="str">
        <f t="shared" si="139"/>
        <v>no</v>
      </c>
    </row>
    <row r="2219" spans="1:11" x14ac:dyDescent="0.25">
      <c r="A2219" s="9" t="s">
        <v>3807</v>
      </c>
      <c r="B2219" s="11">
        <f t="shared" si="136"/>
        <v>2</v>
      </c>
      <c r="C2219" s="9" t="s">
        <v>3802</v>
      </c>
      <c r="D2219" s="9" t="str">
        <f t="shared" si="137"/>
        <v>8</v>
      </c>
      <c r="E2219" s="11">
        <v>2022</v>
      </c>
      <c r="F2219" s="7">
        <f t="shared" si="138"/>
        <v>44600</v>
      </c>
      <c r="G2219" t="s">
        <v>1762</v>
      </c>
      <c r="H2219" t="s">
        <v>1763</v>
      </c>
      <c r="J2219" s="2" t="str">
        <f>IF(LEFT(G2219,7)=" Signed",MID(G2219,FIND($S$3,G2219)+9,30),IF(LEFT(G2219,8)=" Claimed",MID(G2219,FIND($S$4,G2219)+8,30),IF(LEFT(G2219,8)=" As",MID(G2219,FIND($S$5,G2219)+8,30),IF(LEFT(G2219,8)= " Traded", MID(G2219,FIND($S$6, G2219)+8,30),IF(LEFT(G2219,8)= " Drafted", MID(G2219,FIND($S$7, G2219)+8,30),IF(LEFT(G2219,8)= " Player", MID(G2219,FIND($S$8, G2219)+8,30),"no"))))))</f>
        <v>no</v>
      </c>
      <c r="K2219" t="str">
        <f t="shared" si="139"/>
        <v>no</v>
      </c>
    </row>
    <row r="2220" spans="1:11" x14ac:dyDescent="0.25">
      <c r="A2220" s="9" t="s">
        <v>3807</v>
      </c>
      <c r="B2220" s="11">
        <f t="shared" si="136"/>
        <v>2</v>
      </c>
      <c r="C2220" s="9" t="s">
        <v>3802</v>
      </c>
      <c r="D2220" s="9" t="str">
        <f t="shared" si="137"/>
        <v>8</v>
      </c>
      <c r="E2220" s="11">
        <v>2022</v>
      </c>
      <c r="F2220" s="7">
        <f t="shared" si="138"/>
        <v>44600</v>
      </c>
      <c r="G2220" t="s">
        <v>1764</v>
      </c>
      <c r="H2220" t="s">
        <v>396</v>
      </c>
      <c r="J2220" s="2" t="str">
        <f>IF(LEFT(G2220,7)=" Signed",MID(G2220,FIND($S$3,G2220)+9,30),IF(LEFT(G2220,8)=" Claimed",MID(G2220,FIND($S$4,G2220)+8,30),IF(LEFT(G2220,8)=" As",MID(G2220,FIND($S$5,G2220)+8,30),IF(LEFT(G2220,8)= " Traded", MID(G2220,FIND($S$6, G2220)+8,30),IF(LEFT(G2220,8)= " Drafted", MID(G2220,FIND($S$7, G2220)+8,30),IF(LEFT(G2220,8)= " Player", MID(G2220,FIND($S$8, G2220)+8,30),"no"))))))</f>
        <v>no</v>
      </c>
      <c r="K2220" t="str">
        <f t="shared" si="139"/>
        <v>no</v>
      </c>
    </row>
    <row r="2221" spans="1:11" x14ac:dyDescent="0.25">
      <c r="A2221" s="9" t="s">
        <v>3807</v>
      </c>
      <c r="B2221" s="11">
        <f t="shared" si="136"/>
        <v>2</v>
      </c>
      <c r="C2221" s="9" t="s">
        <v>3802</v>
      </c>
      <c r="D2221" s="9" t="str">
        <f t="shared" si="137"/>
        <v>8</v>
      </c>
      <c r="E2221" s="11">
        <v>2022</v>
      </c>
      <c r="F2221" s="7">
        <f t="shared" si="138"/>
        <v>44600</v>
      </c>
      <c r="G2221" t="s">
        <v>1765</v>
      </c>
      <c r="H2221" t="s">
        <v>895</v>
      </c>
      <c r="J2221" s="2" t="str">
        <f>IF(LEFT(G2221,7)=" Signed",MID(G2221,FIND($S$3,G2221)+9,30),IF(LEFT(G2221,8)=" Claimed",MID(G2221,FIND($S$4,G2221)+8,30),IF(LEFT(G2221,8)=" As",MID(G2221,FIND($S$5,G2221)+8,30),IF(LEFT(G2221,8)= " Traded", MID(G2221,FIND($S$6, G2221)+8,30),IF(LEFT(G2221,8)= " Drafted", MID(G2221,FIND($S$7, G2221)+8,30),IF(LEFT(G2221,8)= " Player", MID(G2221,FIND($S$8, G2221)+8,30),"no"))))))</f>
        <v>no</v>
      </c>
      <c r="K2221" t="str">
        <f t="shared" si="139"/>
        <v>no</v>
      </c>
    </row>
    <row r="2222" spans="1:11" x14ac:dyDescent="0.25">
      <c r="A2222" s="9" t="s">
        <v>3807</v>
      </c>
      <c r="B2222" s="11">
        <f t="shared" si="136"/>
        <v>2</v>
      </c>
      <c r="C2222" s="9" t="s">
        <v>3802</v>
      </c>
      <c r="D2222" s="9" t="str">
        <f t="shared" si="137"/>
        <v>8</v>
      </c>
      <c r="E2222" s="11">
        <v>2022</v>
      </c>
      <c r="F2222" s="7">
        <f t="shared" si="138"/>
        <v>44600</v>
      </c>
      <c r="G2222" t="s">
        <v>1766</v>
      </c>
      <c r="H2222" t="s">
        <v>521</v>
      </c>
      <c r="J2222" s="2" t="str">
        <f>IF(LEFT(G2222,7)=" Signed",MID(G2222,FIND($S$3,G2222)+9,30),IF(LEFT(G2222,8)=" Claimed",MID(G2222,FIND($S$4,G2222)+8,30),IF(LEFT(G2222,8)=" As",MID(G2222,FIND($S$5,G2222)+8,30),IF(LEFT(G2222,8)= " Traded", MID(G2222,FIND($S$6, G2222)+8,30),IF(LEFT(G2222,8)= " Drafted", MID(G2222,FIND($S$7, G2222)+8,30),IF(LEFT(G2222,8)= " Player", MID(G2222,FIND($S$8, G2222)+8,30),"no"))))))</f>
        <v>no</v>
      </c>
      <c r="K2222" t="str">
        <f t="shared" si="139"/>
        <v>no</v>
      </c>
    </row>
    <row r="2223" spans="1:11" x14ac:dyDescent="0.25">
      <c r="A2223" s="9" t="s">
        <v>3807</v>
      </c>
      <c r="B2223" s="11">
        <f t="shared" si="136"/>
        <v>2</v>
      </c>
      <c r="C2223" s="9" t="s">
        <v>3802</v>
      </c>
      <c r="D2223" s="9" t="str">
        <f t="shared" si="137"/>
        <v>8</v>
      </c>
      <c r="E2223" s="11">
        <v>2022</v>
      </c>
      <c r="F2223" s="7">
        <f t="shared" si="138"/>
        <v>44600</v>
      </c>
      <c r="G2223" t="s">
        <v>1767</v>
      </c>
      <c r="H2223" t="s">
        <v>1430</v>
      </c>
      <c r="J2223" s="2" t="str">
        <f>IF(LEFT(G2223,7)=" Signed",MID(G2223,FIND($S$3,G2223)+9,30),IF(LEFT(G2223,8)=" Claimed",MID(G2223,FIND($S$4,G2223)+8,30),IF(LEFT(G2223,8)=" As",MID(G2223,FIND($S$5,G2223)+8,30),IF(LEFT(G2223,8)= " Traded", MID(G2223,FIND($S$6, G2223)+8,30),IF(LEFT(G2223,8)= " Drafted", MID(G2223,FIND($S$7, G2223)+8,30),IF(LEFT(G2223,8)= " Player", MID(G2223,FIND($S$8, G2223)+8,30),"no"))))))</f>
        <v>no</v>
      </c>
      <c r="K2223" t="str">
        <f t="shared" si="139"/>
        <v>no</v>
      </c>
    </row>
    <row r="2224" spans="1:11" x14ac:dyDescent="0.25">
      <c r="A2224" s="9" t="s">
        <v>3807</v>
      </c>
      <c r="B2224" s="11">
        <f t="shared" si="136"/>
        <v>2</v>
      </c>
      <c r="C2224" s="9" t="s">
        <v>3802</v>
      </c>
      <c r="D2224" s="9" t="str">
        <f t="shared" si="137"/>
        <v>8</v>
      </c>
      <c r="E2224" s="11">
        <v>2022</v>
      </c>
      <c r="F2224" s="7">
        <f t="shared" si="138"/>
        <v>44600</v>
      </c>
      <c r="G2224" t="s">
        <v>1768</v>
      </c>
      <c r="H2224" t="s">
        <v>1769</v>
      </c>
      <c r="J2224" s="2" t="str">
        <f>IF(LEFT(G2224,7)=" Signed",MID(G2224,FIND($S$3,G2224)+9,30),IF(LEFT(G2224,8)=" Claimed",MID(G2224,FIND($S$4,G2224)+8,30),IF(LEFT(G2224,8)=" As",MID(G2224,FIND($S$5,G2224)+8,30),IF(LEFT(G2224,8)= " Traded", MID(G2224,FIND($S$6, G2224)+8,30),IF(LEFT(G2224,8)= " Drafted", MID(G2224,FIND($S$7, G2224)+8,30),IF(LEFT(G2224,8)= " Player", MID(G2224,FIND($S$8, G2224)+8,30),"no"))))))</f>
        <v>no</v>
      </c>
      <c r="K2224" t="str">
        <f t="shared" si="139"/>
        <v>no</v>
      </c>
    </row>
    <row r="2225" spans="1:11" x14ac:dyDescent="0.25">
      <c r="A2225" s="9" t="s">
        <v>3807</v>
      </c>
      <c r="B2225" s="11">
        <f t="shared" si="136"/>
        <v>2</v>
      </c>
      <c r="C2225" s="9" t="s">
        <v>3802</v>
      </c>
      <c r="D2225" s="9" t="str">
        <f t="shared" si="137"/>
        <v>8</v>
      </c>
      <c r="E2225" s="11">
        <v>2022</v>
      </c>
      <c r="F2225" s="7">
        <f t="shared" si="138"/>
        <v>44600</v>
      </c>
      <c r="G2225" t="s">
        <v>1770</v>
      </c>
      <c r="H2225" t="s">
        <v>834</v>
      </c>
      <c r="J2225" s="2" t="str">
        <f>IF(LEFT(G2225,7)=" Signed",MID(G2225,FIND($S$3,G2225)+9,30),IF(LEFT(G2225,8)=" Claimed",MID(G2225,FIND($S$4,G2225)+8,30),IF(LEFT(G2225,8)=" As",MID(G2225,FIND($S$5,G2225)+8,30),IF(LEFT(G2225,8)= " Traded", MID(G2225,FIND($S$6, G2225)+8,30),IF(LEFT(G2225,8)= " Drafted", MID(G2225,FIND($S$7, G2225)+8,30),IF(LEFT(G2225,8)= " Player", MID(G2225,FIND($S$8, G2225)+8,30),"no"))))))</f>
        <v>no</v>
      </c>
      <c r="K2225" t="str">
        <f t="shared" si="139"/>
        <v>no</v>
      </c>
    </row>
    <row r="2226" spans="1:11" x14ac:dyDescent="0.25">
      <c r="A2226" s="9" t="s">
        <v>3807</v>
      </c>
      <c r="B2226" s="11">
        <f t="shared" si="136"/>
        <v>2</v>
      </c>
      <c r="C2226" s="9" t="s">
        <v>3802</v>
      </c>
      <c r="D2226" s="9" t="str">
        <f t="shared" si="137"/>
        <v>8</v>
      </c>
      <c r="E2226" s="11">
        <v>2022</v>
      </c>
      <c r="F2226" s="7">
        <f t="shared" si="138"/>
        <v>44600</v>
      </c>
      <c r="G2226" t="s">
        <v>1771</v>
      </c>
      <c r="H2226" t="s">
        <v>190</v>
      </c>
      <c r="J2226" s="2" t="str">
        <f>IF(LEFT(G2226,7)=" Signed",MID(G2226,FIND($S$3,G2226)+9,30),IF(LEFT(G2226,8)=" Claimed",MID(G2226,FIND($S$4,G2226)+8,30),IF(LEFT(G2226,8)=" As",MID(G2226,FIND($S$5,G2226)+8,30),IF(LEFT(G2226,8)= " Traded", MID(G2226,FIND($S$6, G2226)+8,30),IF(LEFT(G2226,8)= " Drafted", MID(G2226,FIND($S$7, G2226)+8,30),IF(LEFT(G2226,8)= " Player", MID(G2226,FIND($S$8, G2226)+8,30),"no"))))))</f>
        <v>no</v>
      </c>
      <c r="K2226" t="str">
        <f t="shared" si="139"/>
        <v>no</v>
      </c>
    </row>
    <row r="2227" spans="1:11" x14ac:dyDescent="0.25">
      <c r="A2227" s="9" t="s">
        <v>3807</v>
      </c>
      <c r="B2227" s="11">
        <f t="shared" si="136"/>
        <v>2</v>
      </c>
      <c r="C2227" s="9" t="s">
        <v>3802</v>
      </c>
      <c r="D2227" s="9" t="str">
        <f t="shared" si="137"/>
        <v>8</v>
      </c>
      <c r="E2227" s="11">
        <v>2022</v>
      </c>
      <c r="F2227" s="7">
        <f t="shared" si="138"/>
        <v>44600</v>
      </c>
      <c r="G2227" t="s">
        <v>1772</v>
      </c>
      <c r="H2227" t="s">
        <v>1773</v>
      </c>
      <c r="J2227" s="2" t="str">
        <f>IF(LEFT(G2227,7)=" Signed",MID(G2227,FIND($S$3,G2227)+9,30),IF(LEFT(G2227,8)=" Claimed",MID(G2227,FIND($S$4,G2227)+8,30),IF(LEFT(G2227,8)=" As",MID(G2227,FIND($S$5,G2227)+8,30),IF(LEFT(G2227,8)= " Traded", MID(G2227,FIND($S$6, G2227)+8,30),IF(LEFT(G2227,8)= " Drafted", MID(G2227,FIND($S$7, G2227)+8,30),IF(LEFT(G2227,8)= " Player", MID(G2227,FIND($S$8, G2227)+8,30),"no"))))))</f>
        <v>no</v>
      </c>
      <c r="K2227" t="str">
        <f t="shared" si="139"/>
        <v>no</v>
      </c>
    </row>
    <row r="2228" spans="1:11" x14ac:dyDescent="0.25">
      <c r="A2228" s="9" t="s">
        <v>3807</v>
      </c>
      <c r="B2228" s="11">
        <f t="shared" si="136"/>
        <v>2</v>
      </c>
      <c r="C2228" s="9" t="s">
        <v>3802</v>
      </c>
      <c r="D2228" s="9" t="str">
        <f t="shared" si="137"/>
        <v>8</v>
      </c>
      <c r="E2228" s="11">
        <v>2022</v>
      </c>
      <c r="F2228" s="7">
        <f t="shared" si="138"/>
        <v>44600</v>
      </c>
      <c r="G2228" t="s">
        <v>1774</v>
      </c>
      <c r="H2228" t="s">
        <v>4</v>
      </c>
      <c r="J2228" s="2" t="str">
        <f>IF(LEFT(G2228,7)=" Signed",MID(G2228,FIND($S$3,G2228)+9,30),IF(LEFT(G2228,8)=" Claimed",MID(G2228,FIND($S$4,G2228)+8,30),IF(LEFT(G2228,8)=" As",MID(G2228,FIND($S$5,G2228)+8,30),IF(LEFT(G2228,8)= " Traded", MID(G2228,FIND($S$6, G2228)+8,30),IF(LEFT(G2228,8)= " Drafted", MID(G2228,FIND($S$7, G2228)+8,30),IF(LEFT(G2228,8)= " Player", MID(G2228,FIND($S$8, G2228)+8,30),"no"))))))</f>
        <v>no</v>
      </c>
      <c r="K2228" t="str">
        <f t="shared" si="139"/>
        <v>no</v>
      </c>
    </row>
    <row r="2229" spans="1:11" x14ac:dyDescent="0.25">
      <c r="A2229" s="9" t="s">
        <v>3807</v>
      </c>
      <c r="B2229" s="11">
        <f t="shared" si="136"/>
        <v>2</v>
      </c>
      <c r="C2229" s="9" t="s">
        <v>3802</v>
      </c>
      <c r="D2229" s="9" t="str">
        <f t="shared" si="137"/>
        <v>8</v>
      </c>
      <c r="E2229" s="11">
        <v>2022</v>
      </c>
      <c r="F2229" s="7">
        <f t="shared" si="138"/>
        <v>44600</v>
      </c>
      <c r="G2229" t="s">
        <v>1775</v>
      </c>
      <c r="H2229" t="s">
        <v>433</v>
      </c>
      <c r="J2229" s="2" t="str">
        <f>IF(LEFT(G2229,7)=" Signed",MID(G2229,FIND($S$3,G2229)+9,30),IF(LEFT(G2229,8)=" Claimed",MID(G2229,FIND($S$4,G2229)+8,30),IF(LEFT(G2229,8)=" As",MID(G2229,FIND($S$5,G2229)+8,30),IF(LEFT(G2229,8)= " Traded", MID(G2229,FIND($S$6, G2229)+8,30),IF(LEFT(G2229,8)= " Drafted", MID(G2229,FIND($S$7, G2229)+8,30),IF(LEFT(G2229,8)= " Player", MID(G2229,FIND($S$8, G2229)+8,30),"no"))))))</f>
        <v>no</v>
      </c>
      <c r="K2229" t="str">
        <f t="shared" si="139"/>
        <v>no</v>
      </c>
    </row>
    <row r="2230" spans="1:11" x14ac:dyDescent="0.25">
      <c r="A2230" s="9" t="s">
        <v>3807</v>
      </c>
      <c r="B2230" s="11">
        <f t="shared" si="136"/>
        <v>2</v>
      </c>
      <c r="C2230" s="9" t="s">
        <v>3802</v>
      </c>
      <c r="D2230" s="9" t="str">
        <f t="shared" si="137"/>
        <v>8</v>
      </c>
      <c r="E2230" s="11">
        <v>2022</v>
      </c>
      <c r="F2230" s="7">
        <f t="shared" si="138"/>
        <v>44600</v>
      </c>
      <c r="G2230" t="s">
        <v>1776</v>
      </c>
      <c r="H2230" t="s">
        <v>641</v>
      </c>
      <c r="J2230" s="2" t="str">
        <f>IF(LEFT(G2230,7)=" Signed",MID(G2230,FIND($S$3,G2230)+9,30),IF(LEFT(G2230,8)=" Claimed",MID(G2230,FIND($S$4,G2230)+8,30),IF(LEFT(G2230,8)=" As",MID(G2230,FIND($S$5,G2230)+8,30),IF(LEFT(G2230,8)= " Traded", MID(G2230,FIND($S$6, G2230)+8,30),IF(LEFT(G2230,8)= " Drafted", MID(G2230,FIND($S$7, G2230)+8,30),IF(LEFT(G2230,8)= " Player", MID(G2230,FIND($S$8, G2230)+8,30),"no"))))))</f>
        <v>no</v>
      </c>
      <c r="K2230" t="str">
        <f t="shared" si="139"/>
        <v>no</v>
      </c>
    </row>
    <row r="2231" spans="1:11" x14ac:dyDescent="0.25">
      <c r="A2231" s="9" t="s">
        <v>3807</v>
      </c>
      <c r="B2231" s="11">
        <f t="shared" si="136"/>
        <v>2</v>
      </c>
      <c r="C2231" s="9" t="s">
        <v>3802</v>
      </c>
      <c r="D2231" s="9" t="str">
        <f t="shared" si="137"/>
        <v>8</v>
      </c>
      <c r="E2231" s="11">
        <v>2022</v>
      </c>
      <c r="F2231" s="7">
        <f t="shared" si="138"/>
        <v>44600</v>
      </c>
      <c r="G2231" t="s">
        <v>1777</v>
      </c>
      <c r="H2231" t="s">
        <v>1544</v>
      </c>
      <c r="J2231" s="2" t="str">
        <f>IF(LEFT(G2231,7)=" Signed",MID(G2231,FIND($S$3,G2231)+9,30),IF(LEFT(G2231,8)=" Claimed",MID(G2231,FIND($S$4,G2231)+8,30),IF(LEFT(G2231,8)=" As",MID(G2231,FIND($S$5,G2231)+8,30),IF(LEFT(G2231,8)= " Traded", MID(G2231,FIND($S$6, G2231)+8,30),IF(LEFT(G2231,8)= " Drafted", MID(G2231,FIND($S$7, G2231)+8,30),IF(LEFT(G2231,8)= " Player", MID(G2231,FIND($S$8, G2231)+8,30),"no"))))))</f>
        <v>no</v>
      </c>
      <c r="K2231" t="str">
        <f t="shared" si="139"/>
        <v>no</v>
      </c>
    </row>
    <row r="2232" spans="1:11" x14ac:dyDescent="0.25">
      <c r="A2232" s="9" t="s">
        <v>3807</v>
      </c>
      <c r="B2232" s="11">
        <f t="shared" si="136"/>
        <v>2</v>
      </c>
      <c r="C2232" s="9" t="s">
        <v>3802</v>
      </c>
      <c r="D2232" s="9" t="str">
        <f t="shared" si="137"/>
        <v>8</v>
      </c>
      <c r="E2232" s="11">
        <v>2022</v>
      </c>
      <c r="F2232" s="7">
        <f t="shared" si="138"/>
        <v>44600</v>
      </c>
      <c r="G2232" t="s">
        <v>1165</v>
      </c>
      <c r="H2232" t="s">
        <v>715</v>
      </c>
      <c r="I2232" t="s">
        <v>3742</v>
      </c>
      <c r="J2232" s="2" t="str">
        <f>IF(LEFT(G2232,7)=" Signed",MID(G2232,FIND($S$3,G2232)+9,30),IF(LEFT(G2232,8)=" Claimed",MID(G2232,FIND($S$4,G2232)+8,30),IF(LEFT(G2232,8)=" As",MID(G2232,FIND($S$5,G2232)+8,30),IF(LEFT(G2232,8)= " Traded", MID(G2232,FIND($S$6, G2232)+8,30),IF(LEFT(G2232,8)= " Drafted", MID(G2232,FIND($S$7, G2232)+8,30),IF(LEFT(G2232,8)= " Player", MID(G2232,FIND($S$8, G2232)+8,30),"no"))))))</f>
        <v>no</v>
      </c>
      <c r="K2232" t="str">
        <f t="shared" si="139"/>
        <v>no</v>
      </c>
    </row>
    <row r="2233" spans="1:11" x14ac:dyDescent="0.25">
      <c r="A2233" s="9" t="s">
        <v>3807</v>
      </c>
      <c r="B2233" s="11">
        <f t="shared" si="136"/>
        <v>2</v>
      </c>
      <c r="C2233" s="9" t="s">
        <v>3803</v>
      </c>
      <c r="D2233" s="9" t="str">
        <f t="shared" si="137"/>
        <v>9</v>
      </c>
      <c r="E2233" s="11">
        <v>2017</v>
      </c>
      <c r="F2233" s="7">
        <f t="shared" si="138"/>
        <v>42775</v>
      </c>
      <c r="G2233" t="s">
        <v>57</v>
      </c>
      <c r="H2233" t="s">
        <v>1482</v>
      </c>
      <c r="I2233" t="s">
        <v>3741</v>
      </c>
      <c r="J2233" s="2" t="str">
        <f>IF(LEFT(G2233,7)=" Signed",MID(G2233,FIND($S$3,G2233)+9,30),IF(LEFT(G2233,8)=" Claimed",MID(G2233,FIND($S$4,G2233)+8,30),IF(LEFT(G2233,8)=" As",MID(G2233,FIND($S$5,G2233)+8,30),IF(LEFT(G2233,8)= " Traded", MID(G2233,FIND($S$6, G2233)+8,30),IF(LEFT(G2233,8)= " Drafted", MID(G2233,FIND($S$7, G2233)+8,30),IF(LEFT(G2233,8)= " Player", MID(G2233,FIND($S$8, G2233)+8,30),"no"))))))</f>
        <v>Cleveland Cavaliers.</v>
      </c>
      <c r="K2233" t="str">
        <f t="shared" si="139"/>
        <v>Cleveland Cavaliers</v>
      </c>
    </row>
    <row r="2234" spans="1:11" x14ac:dyDescent="0.25">
      <c r="A2234" s="9" t="s">
        <v>3807</v>
      </c>
      <c r="B2234" s="11">
        <f t="shared" si="136"/>
        <v>2</v>
      </c>
      <c r="C2234" s="9" t="s">
        <v>3803</v>
      </c>
      <c r="D2234" s="9" t="str">
        <f t="shared" si="137"/>
        <v>9</v>
      </c>
      <c r="E2234" s="11">
        <v>2018</v>
      </c>
      <c r="F2234" s="7">
        <f t="shared" si="138"/>
        <v>43140</v>
      </c>
      <c r="G2234" t="s">
        <v>80</v>
      </c>
      <c r="H2234" t="s">
        <v>1010</v>
      </c>
      <c r="I2234" t="s">
        <v>3741</v>
      </c>
      <c r="J2234" s="2" t="str">
        <f>IF(LEFT(G2234,7)=" Signed",MID(G2234,FIND($S$3,G2234)+9,30),IF(LEFT(G2234,8)=" Claimed",MID(G2234,FIND($S$4,G2234)+8,30),IF(LEFT(G2234,8)=" As",MID(G2234,FIND($S$5,G2234)+8,30),IF(LEFT(G2234,8)= " Traded", MID(G2234,FIND($S$6, G2234)+8,30),IF(LEFT(G2234,8)= " Drafted", MID(G2234,FIND($S$7, G2234)+8,30),IF(LEFT(G2234,8)= " Player", MID(G2234,FIND($S$8, G2234)+8,30),"no"))))))</f>
        <v>Houston Rockets</v>
      </c>
      <c r="K2234" t="str">
        <f t="shared" si="139"/>
        <v>Houston Rockets</v>
      </c>
    </row>
    <row r="2235" spans="1:11" x14ac:dyDescent="0.25">
      <c r="A2235" s="9" t="s">
        <v>3807</v>
      </c>
      <c r="B2235" s="11">
        <f t="shared" si="136"/>
        <v>2</v>
      </c>
      <c r="C2235" s="9" t="s">
        <v>3803</v>
      </c>
      <c r="D2235" s="9" t="str">
        <f t="shared" si="137"/>
        <v>9</v>
      </c>
      <c r="E2235" s="11">
        <v>2018</v>
      </c>
      <c r="F2235" s="7">
        <f t="shared" si="138"/>
        <v>43140</v>
      </c>
      <c r="G2235" t="s">
        <v>994</v>
      </c>
      <c r="H2235" t="s">
        <v>405</v>
      </c>
      <c r="I2235" t="s">
        <v>3742</v>
      </c>
      <c r="J2235" s="2" t="str">
        <f>IF(LEFT(G2235,7)=" Signed",MID(G2235,FIND($S$3,G2235)+9,30),IF(LEFT(G2235,8)=" Claimed",MID(G2235,FIND($S$4,G2235)+8,30),IF(LEFT(G2235,8)=" As",MID(G2235,FIND($S$5,G2235)+8,30),IF(LEFT(G2235,8)= " Traded", MID(G2235,FIND($S$6, G2235)+8,30),IF(LEFT(G2235,8)= " Drafted", MID(G2235,FIND($S$7, G2235)+8,30),IF(LEFT(G2235,8)= " Player", MID(G2235,FIND($S$8, G2235)+8,30),"no"))))))</f>
        <v>no</v>
      </c>
      <c r="K2235" t="str">
        <f t="shared" si="139"/>
        <v>no</v>
      </c>
    </row>
    <row r="2236" spans="1:11" x14ac:dyDescent="0.25">
      <c r="A2236" s="9" t="s">
        <v>3807</v>
      </c>
      <c r="B2236" s="11">
        <f t="shared" si="136"/>
        <v>2</v>
      </c>
      <c r="C2236" s="9" t="s">
        <v>3803</v>
      </c>
      <c r="D2236" s="9" t="str">
        <f t="shared" si="137"/>
        <v>9</v>
      </c>
      <c r="E2236" s="11">
        <v>2018</v>
      </c>
      <c r="F2236" s="7">
        <f t="shared" si="138"/>
        <v>43140</v>
      </c>
      <c r="G2236" t="s">
        <v>997</v>
      </c>
      <c r="H2236" t="s">
        <v>1231</v>
      </c>
      <c r="I2236" t="s">
        <v>3742</v>
      </c>
      <c r="J2236" s="2" t="str">
        <f>IF(LEFT(G2236,7)=" Signed",MID(G2236,FIND($S$3,G2236)+9,30),IF(LEFT(G2236,8)=" Claimed",MID(G2236,FIND($S$4,G2236)+8,30),IF(LEFT(G2236,8)=" As",MID(G2236,FIND($S$5,G2236)+8,30),IF(LEFT(G2236,8)= " Traded", MID(G2236,FIND($S$6, G2236)+8,30),IF(LEFT(G2236,8)= " Drafted", MID(G2236,FIND($S$7, G2236)+8,30),IF(LEFT(G2236,8)= " Player", MID(G2236,FIND($S$8, G2236)+8,30),"no"))))))</f>
        <v>no</v>
      </c>
      <c r="K2236" t="str">
        <f t="shared" si="139"/>
        <v>no</v>
      </c>
    </row>
    <row r="2237" spans="1:11" x14ac:dyDescent="0.25">
      <c r="A2237" s="9" t="s">
        <v>3807</v>
      </c>
      <c r="B2237" s="11">
        <f t="shared" si="136"/>
        <v>2</v>
      </c>
      <c r="C2237" s="9" t="s">
        <v>3803</v>
      </c>
      <c r="D2237" s="9" t="str">
        <f t="shared" si="137"/>
        <v>9</v>
      </c>
      <c r="E2237" s="11">
        <v>2019</v>
      </c>
      <c r="F2237" s="7">
        <f t="shared" si="138"/>
        <v>43505</v>
      </c>
      <c r="G2237" t="s">
        <v>245</v>
      </c>
      <c r="H2237" t="s">
        <v>1054</v>
      </c>
      <c r="I2237" t="s">
        <v>3742</v>
      </c>
      <c r="J2237" s="2" t="str">
        <f>IF(LEFT(G2237,7)=" Signed",MID(G2237,FIND($S$3,G2237)+9,30),IF(LEFT(G2237,8)=" Claimed",MID(G2237,FIND($S$4,G2237)+8,30),IF(LEFT(G2237,8)=" As",MID(G2237,FIND($S$5,G2237)+8,30),IF(LEFT(G2237,8)= " Traded", MID(G2237,FIND($S$6, G2237)+8,30),IF(LEFT(G2237,8)= " Drafted", MID(G2237,FIND($S$7, G2237)+8,30),IF(LEFT(G2237,8)= " Player", MID(G2237,FIND($S$8, G2237)+8,30),"no"))))))</f>
        <v>no</v>
      </c>
      <c r="K2237" t="str">
        <f t="shared" si="139"/>
        <v>no</v>
      </c>
    </row>
    <row r="2238" spans="1:11" x14ac:dyDescent="0.25">
      <c r="A2238" s="9" t="s">
        <v>3807</v>
      </c>
      <c r="B2238" s="11">
        <f t="shared" si="136"/>
        <v>2</v>
      </c>
      <c r="C2238" s="9" t="s">
        <v>3803</v>
      </c>
      <c r="D2238" s="9" t="str">
        <f t="shared" si="137"/>
        <v>9</v>
      </c>
      <c r="E2238" s="11">
        <v>2019</v>
      </c>
      <c r="F2238" s="7">
        <f t="shared" si="138"/>
        <v>43505</v>
      </c>
      <c r="G2238" t="s">
        <v>779</v>
      </c>
      <c r="H2238" t="s">
        <v>1060</v>
      </c>
      <c r="I2238" t="s">
        <v>3742</v>
      </c>
      <c r="J2238" s="2" t="str">
        <f>IF(LEFT(G2238,7)=" Signed",MID(G2238,FIND($S$3,G2238)+9,30),IF(LEFT(G2238,8)=" Claimed",MID(G2238,FIND($S$4,G2238)+8,30),IF(LEFT(G2238,8)=" As",MID(G2238,FIND($S$5,G2238)+8,30),IF(LEFT(G2238,8)= " Traded", MID(G2238,FIND($S$6, G2238)+8,30),IF(LEFT(G2238,8)= " Drafted", MID(G2238,FIND($S$7, G2238)+8,30),IF(LEFT(G2238,8)= " Player", MID(G2238,FIND($S$8, G2238)+8,30),"no"))))))</f>
        <v>no</v>
      </c>
      <c r="K2238" t="str">
        <f t="shared" si="139"/>
        <v>no</v>
      </c>
    </row>
    <row r="2239" spans="1:11" x14ac:dyDescent="0.25">
      <c r="A2239" s="9" t="s">
        <v>3807</v>
      </c>
      <c r="B2239" s="11">
        <f t="shared" si="136"/>
        <v>2</v>
      </c>
      <c r="C2239" s="9" t="s">
        <v>3803</v>
      </c>
      <c r="D2239" s="9" t="str">
        <f t="shared" si="137"/>
        <v>9</v>
      </c>
      <c r="E2239" s="11">
        <v>2019</v>
      </c>
      <c r="F2239" s="7">
        <f t="shared" si="138"/>
        <v>43505</v>
      </c>
      <c r="G2239" t="s">
        <v>265</v>
      </c>
      <c r="H2239" t="s">
        <v>880</v>
      </c>
      <c r="I2239" t="s">
        <v>3742</v>
      </c>
      <c r="J2239" s="2" t="str">
        <f>IF(LEFT(G2239,7)=" Signed",MID(G2239,FIND($S$3,G2239)+9,30),IF(LEFT(G2239,8)=" Claimed",MID(G2239,FIND($S$4,G2239)+8,30),IF(LEFT(G2239,8)=" As",MID(G2239,FIND($S$5,G2239)+8,30),IF(LEFT(G2239,8)= " Traded", MID(G2239,FIND($S$6, G2239)+8,30),IF(LEFT(G2239,8)= " Drafted", MID(G2239,FIND($S$7, G2239)+8,30),IF(LEFT(G2239,8)= " Player", MID(G2239,FIND($S$8, G2239)+8,30),"no"))))))</f>
        <v>no</v>
      </c>
      <c r="K2239" t="str">
        <f t="shared" si="139"/>
        <v>no</v>
      </c>
    </row>
    <row r="2240" spans="1:11" x14ac:dyDescent="0.25">
      <c r="A2240" s="9" t="s">
        <v>3807</v>
      </c>
      <c r="B2240" s="11">
        <f t="shared" si="136"/>
        <v>2</v>
      </c>
      <c r="C2240" s="9" t="s">
        <v>3803</v>
      </c>
      <c r="D2240" s="9" t="str">
        <f t="shared" si="137"/>
        <v>9</v>
      </c>
      <c r="E2240" s="11">
        <v>2019</v>
      </c>
      <c r="F2240" s="7">
        <f t="shared" si="138"/>
        <v>43505</v>
      </c>
      <c r="G2240" t="s">
        <v>978</v>
      </c>
      <c r="H2240" t="s">
        <v>1571</v>
      </c>
      <c r="I2240" t="s">
        <v>3744</v>
      </c>
      <c r="J2240" s="2" t="str">
        <f>IF(LEFT(G2240,7)=" Signed",MID(G2240,FIND($S$3,G2240)+9,30),IF(LEFT(G2240,8)=" Claimed",MID(G2240,FIND($S$4,G2240)+8,30),IF(LEFT(G2240,8)=" As",MID(G2240,FIND($S$5,G2240)+8,30),IF(LEFT(G2240,8)= " Traded", MID(G2240,FIND($S$6, G2240)+8,30),IF(LEFT(G2240,8)= " Drafted", MID(G2240,FIND($S$7, G2240)+8,30),IF(LEFT(G2240,8)= " Player", MID(G2240,FIND($S$8, G2240)+8,30),"no"))))))</f>
        <v>no</v>
      </c>
      <c r="K2240" t="str">
        <f t="shared" si="139"/>
        <v>no</v>
      </c>
    </row>
    <row r="2241" spans="1:11" x14ac:dyDescent="0.25">
      <c r="A2241" s="9" t="s">
        <v>3807</v>
      </c>
      <c r="B2241" s="11">
        <f t="shared" si="136"/>
        <v>2</v>
      </c>
      <c r="C2241" s="9" t="s">
        <v>3803</v>
      </c>
      <c r="D2241" s="9" t="str">
        <f t="shared" si="137"/>
        <v>9</v>
      </c>
      <c r="E2241" s="11">
        <v>2019</v>
      </c>
      <c r="F2241" s="7">
        <f t="shared" si="138"/>
        <v>43505</v>
      </c>
      <c r="G2241" t="s">
        <v>217</v>
      </c>
      <c r="H2241" t="s">
        <v>734</v>
      </c>
      <c r="I2241" t="s">
        <v>3741</v>
      </c>
      <c r="J2241" s="2" t="str">
        <f>IF(LEFT(G2241,7)=" Signed",MID(G2241,FIND($S$3,G2241)+9,30),IF(LEFT(G2241,8)=" Claimed",MID(G2241,FIND($S$4,G2241)+8,30),IF(LEFT(G2241,8)=" As",MID(G2241,FIND($S$5,G2241)+8,30),IF(LEFT(G2241,8)= " Traded", MID(G2241,FIND($S$6, G2241)+8,30),IF(LEFT(G2241,8)= " Drafted", MID(G2241,FIND($S$7, G2241)+8,30),IF(LEFT(G2241,8)= " Player", MID(G2241,FIND($S$8, G2241)+8,30),"no"))))))</f>
        <v>Detroit Pistons</v>
      </c>
      <c r="K2241" t="str">
        <f t="shared" si="139"/>
        <v>Detroit Pistons</v>
      </c>
    </row>
    <row r="2242" spans="1:11" x14ac:dyDescent="0.25">
      <c r="A2242" s="9" t="s">
        <v>3807</v>
      </c>
      <c r="B2242" s="11">
        <f t="shared" si="136"/>
        <v>2</v>
      </c>
      <c r="C2242" s="9" t="s">
        <v>3803</v>
      </c>
      <c r="D2242" s="9" t="str">
        <f t="shared" si="137"/>
        <v>9</v>
      </c>
      <c r="E2242" s="11">
        <v>2019</v>
      </c>
      <c r="F2242" s="7">
        <f t="shared" si="138"/>
        <v>43505</v>
      </c>
      <c r="G2242" t="s">
        <v>454</v>
      </c>
      <c r="H2242" t="s">
        <v>737</v>
      </c>
      <c r="I2242" t="s">
        <v>3741</v>
      </c>
      <c r="J2242" s="2" t="str">
        <f>IF(LEFT(G2242,7)=" Signed",MID(G2242,FIND($S$3,G2242)+9,30),IF(LEFT(G2242,8)=" Claimed",MID(G2242,FIND($S$4,G2242)+8,30),IF(LEFT(G2242,8)=" As",MID(G2242,FIND($S$5,G2242)+8,30),IF(LEFT(G2242,8)= " Traded", MID(G2242,FIND($S$6, G2242)+8,30),IF(LEFT(G2242,8)= " Drafted", MID(G2242,FIND($S$7, G2242)+8,30),IF(LEFT(G2242,8)= " Player", MID(G2242,FIND($S$8, G2242)+8,30),"no"))))))</f>
        <v>Toronto Raptors</v>
      </c>
      <c r="K2242" t="str">
        <f t="shared" si="139"/>
        <v>Toronto Raptors</v>
      </c>
    </row>
    <row r="2243" spans="1:11" x14ac:dyDescent="0.25">
      <c r="A2243" s="9" t="s">
        <v>3807</v>
      </c>
      <c r="B2243" s="11">
        <f t="shared" ref="B2243:B2306" si="140">IF(A2243="January",1, IF(A2243 = "February",2, IF(A2243 = "March",3,IF(A2243="April",4,IF(A2243="May",5,IF(A2243="June",6,IF(A2243="July",7,IF(A2243="August",8,IF(A2243="September",9,IF(A2243="October",10,IF(A2243="November",11,IF(A2243="December",12))))))))))))</f>
        <v>2</v>
      </c>
      <c r="C2243" s="9" t="s">
        <v>3803</v>
      </c>
      <c r="D2243" s="9" t="str">
        <f t="shared" ref="D2243:D2306" si="141">LEFT(C2243,LEN(C2243)-1)</f>
        <v>9</v>
      </c>
      <c r="E2243" s="11">
        <v>2020</v>
      </c>
      <c r="F2243" s="7">
        <f t="shared" ref="F2243:F2306" si="142">DATE(E2243,B2243, D2243)</f>
        <v>43870</v>
      </c>
      <c r="G2243" t="s">
        <v>57</v>
      </c>
      <c r="H2243" t="s">
        <v>739</v>
      </c>
      <c r="I2243" t="s">
        <v>3741</v>
      </c>
      <c r="J2243" s="2" t="str">
        <f>IF(LEFT(G2243,7)=" Signed",MID(G2243,FIND($S$3,G2243)+9,30),IF(LEFT(G2243,8)=" Claimed",MID(G2243,FIND($S$4,G2243)+8,30),IF(LEFT(G2243,8)=" As",MID(G2243,FIND($S$5,G2243)+8,30),IF(LEFT(G2243,8)= " Traded", MID(G2243,FIND($S$6, G2243)+8,30),IF(LEFT(G2243,8)= " Drafted", MID(G2243,FIND($S$7, G2243)+8,30),IF(LEFT(G2243,8)= " Player", MID(G2243,FIND($S$8, G2243)+8,30),"no"))))))</f>
        <v>Cleveland Cavaliers.</v>
      </c>
      <c r="K2243" t="str">
        <f t="shared" ref="K2243:K2306" si="143">IF(ISNUMBER(SEARCH(".",J2243)) = TRUE, REPLACE(J2243,FIND(".",J2243),1,""),J2243)</f>
        <v>Cleveland Cavaliers</v>
      </c>
    </row>
    <row r="2244" spans="1:11" x14ac:dyDescent="0.25">
      <c r="A2244" s="9" t="s">
        <v>3807</v>
      </c>
      <c r="B2244" s="11">
        <f t="shared" si="140"/>
        <v>2</v>
      </c>
      <c r="C2244" s="9" t="s">
        <v>3803</v>
      </c>
      <c r="D2244" s="9" t="str">
        <f t="shared" si="141"/>
        <v>9</v>
      </c>
      <c r="E2244" s="11">
        <v>2020</v>
      </c>
      <c r="F2244" s="7">
        <f t="shared" si="142"/>
        <v>43870</v>
      </c>
      <c r="G2244" t="s">
        <v>265</v>
      </c>
      <c r="H2244" t="s">
        <v>209</v>
      </c>
      <c r="I2244" t="s">
        <v>3742</v>
      </c>
      <c r="J2244" s="2" t="str">
        <f>IF(LEFT(G2244,7)=" Signed",MID(G2244,FIND($S$3,G2244)+9,30),IF(LEFT(G2244,8)=" Claimed",MID(G2244,FIND($S$4,G2244)+8,30),IF(LEFT(G2244,8)=" As",MID(G2244,FIND($S$5,G2244)+8,30),IF(LEFT(G2244,8)= " Traded", MID(G2244,FIND($S$6, G2244)+8,30),IF(LEFT(G2244,8)= " Drafted", MID(G2244,FIND($S$7, G2244)+8,30),IF(LEFT(G2244,8)= " Player", MID(G2244,FIND($S$8, G2244)+8,30),"no"))))))</f>
        <v>no</v>
      </c>
      <c r="K2244" t="str">
        <f t="shared" si="143"/>
        <v>no</v>
      </c>
    </row>
    <row r="2245" spans="1:11" x14ac:dyDescent="0.25">
      <c r="A2245" s="9" t="s">
        <v>3807</v>
      </c>
      <c r="B2245" s="11">
        <f t="shared" si="140"/>
        <v>2</v>
      </c>
      <c r="C2245" s="9" t="s">
        <v>3803</v>
      </c>
      <c r="D2245" s="9" t="str">
        <f t="shared" si="141"/>
        <v>9</v>
      </c>
      <c r="E2245" s="11">
        <v>2020</v>
      </c>
      <c r="F2245" s="7">
        <f t="shared" si="142"/>
        <v>43870</v>
      </c>
      <c r="G2245" t="s">
        <v>57</v>
      </c>
      <c r="H2245" t="s">
        <v>1314</v>
      </c>
      <c r="I2245" t="s">
        <v>3741</v>
      </c>
      <c r="J2245" s="2" t="str">
        <f>IF(LEFT(G2245,7)=" Signed",MID(G2245,FIND($S$3,G2245)+9,30),IF(LEFT(G2245,8)=" Claimed",MID(G2245,FIND($S$4,G2245)+8,30),IF(LEFT(G2245,8)=" As",MID(G2245,FIND($S$5,G2245)+8,30),IF(LEFT(G2245,8)= " Traded", MID(G2245,FIND($S$6, G2245)+8,30),IF(LEFT(G2245,8)= " Drafted", MID(G2245,FIND($S$7, G2245)+8,30),IF(LEFT(G2245,8)= " Player", MID(G2245,FIND($S$8, G2245)+8,30),"no"))))))</f>
        <v>Cleveland Cavaliers.</v>
      </c>
      <c r="K2245" t="str">
        <f t="shared" si="143"/>
        <v>Cleveland Cavaliers</v>
      </c>
    </row>
    <row r="2246" spans="1:11" x14ac:dyDescent="0.25">
      <c r="A2246" s="9" t="s">
        <v>3807</v>
      </c>
      <c r="B2246" s="11">
        <f t="shared" si="140"/>
        <v>2</v>
      </c>
      <c r="C2246" s="9" t="s">
        <v>3803</v>
      </c>
      <c r="D2246" s="9" t="str">
        <f t="shared" si="141"/>
        <v>9</v>
      </c>
      <c r="E2246" s="11">
        <v>2020</v>
      </c>
      <c r="F2246" s="7">
        <f t="shared" si="142"/>
        <v>43870</v>
      </c>
      <c r="G2246" t="s">
        <v>232</v>
      </c>
      <c r="H2246" t="s">
        <v>1157</v>
      </c>
      <c r="I2246" t="s">
        <v>3742</v>
      </c>
      <c r="J2246" s="2" t="str">
        <f>IF(LEFT(G2246,7)=" Signed",MID(G2246,FIND($S$3,G2246)+9,30),IF(LEFT(G2246,8)=" Claimed",MID(G2246,FIND($S$4,G2246)+8,30),IF(LEFT(G2246,8)=" As",MID(G2246,FIND($S$5,G2246)+8,30),IF(LEFT(G2246,8)= " Traded", MID(G2246,FIND($S$6, G2246)+8,30),IF(LEFT(G2246,8)= " Drafted", MID(G2246,FIND($S$7, G2246)+8,30),IF(LEFT(G2246,8)= " Player", MID(G2246,FIND($S$8, G2246)+8,30),"no"))))))</f>
        <v>no</v>
      </c>
      <c r="K2246" t="str">
        <f t="shared" si="143"/>
        <v>no</v>
      </c>
    </row>
    <row r="2247" spans="1:11" x14ac:dyDescent="0.25">
      <c r="A2247" s="9" t="s">
        <v>3807</v>
      </c>
      <c r="B2247" s="11">
        <f t="shared" si="140"/>
        <v>2</v>
      </c>
      <c r="C2247" s="9" t="s">
        <v>3803</v>
      </c>
      <c r="D2247" s="9" t="str">
        <f t="shared" si="141"/>
        <v>9</v>
      </c>
      <c r="E2247" s="11">
        <v>2022</v>
      </c>
      <c r="F2247" s="7">
        <f t="shared" si="142"/>
        <v>44601</v>
      </c>
      <c r="G2247" t="s">
        <v>1778</v>
      </c>
      <c r="H2247" t="s">
        <v>1714</v>
      </c>
      <c r="I2247" t="s">
        <v>3751</v>
      </c>
      <c r="J2247" s="2" t="str">
        <f>IF(LEFT(G2247,7)=" Signed",MID(G2247,FIND($S$3,G2247)+9,30),IF(LEFT(G2247,8)=" Claimed",MID(G2247,FIND($S$4,G2247)+8,30),IF(LEFT(G2247,8)=" As",MID(G2247,FIND($S$5,G2247)+8,30),IF(LEFT(G2247,8)= " Traded", MID(G2247,FIND($S$6, G2247)+8,30),IF(LEFT(G2247,8)= " Drafted", MID(G2247,FIND($S$7, G2247)+8,30),IF(LEFT(G2247,8)= " Player", MID(G2247,FIND($S$8, G2247)+8,30),"no"))))))</f>
        <v>no</v>
      </c>
      <c r="K2247" t="str">
        <f t="shared" si="143"/>
        <v>no</v>
      </c>
    </row>
    <row r="2248" spans="1:11" x14ac:dyDescent="0.25">
      <c r="A2248" s="9" t="s">
        <v>3807</v>
      </c>
      <c r="B2248" s="11">
        <f t="shared" si="140"/>
        <v>2</v>
      </c>
      <c r="C2248" s="9" t="s">
        <v>3803</v>
      </c>
      <c r="D2248" s="9" t="str">
        <f t="shared" si="141"/>
        <v>9</v>
      </c>
      <c r="E2248" s="11">
        <v>2022</v>
      </c>
      <c r="F2248" s="7">
        <f t="shared" si="142"/>
        <v>44601</v>
      </c>
      <c r="G2248" t="s">
        <v>1779</v>
      </c>
      <c r="H2248" t="s">
        <v>895</v>
      </c>
      <c r="I2248" t="s">
        <v>3751</v>
      </c>
      <c r="J2248" s="2" t="str">
        <f>IF(LEFT(G2248,7)=" Signed",MID(G2248,FIND($S$3,G2248)+9,30),IF(LEFT(G2248,8)=" Claimed",MID(G2248,FIND($S$4,G2248)+8,30),IF(LEFT(G2248,8)=" As",MID(G2248,FIND($S$5,G2248)+8,30),IF(LEFT(G2248,8)= " Traded", MID(G2248,FIND($S$6, G2248)+8,30),IF(LEFT(G2248,8)= " Drafted", MID(G2248,FIND($S$7, G2248)+8,30),IF(LEFT(G2248,8)= " Player", MID(G2248,FIND($S$8, G2248)+8,30),"no"))))))</f>
        <v>no</v>
      </c>
      <c r="K2248" t="str">
        <f t="shared" si="143"/>
        <v>no</v>
      </c>
    </row>
    <row r="2249" spans="1:11" x14ac:dyDescent="0.25">
      <c r="A2249" s="9" t="s">
        <v>3807</v>
      </c>
      <c r="B2249" s="11">
        <f t="shared" si="140"/>
        <v>2</v>
      </c>
      <c r="C2249" s="9" t="s">
        <v>3803</v>
      </c>
      <c r="D2249" s="9" t="str">
        <f t="shared" si="141"/>
        <v>9</v>
      </c>
      <c r="E2249" s="11">
        <v>2022</v>
      </c>
      <c r="F2249" s="7">
        <f t="shared" si="142"/>
        <v>44601</v>
      </c>
      <c r="G2249" t="s">
        <v>993</v>
      </c>
      <c r="H2249" t="s">
        <v>323</v>
      </c>
      <c r="I2249" t="s">
        <v>3744</v>
      </c>
      <c r="J2249" s="2" t="str">
        <f>IF(LEFT(G2249,7)=" Signed",MID(G2249,FIND($S$3,G2249)+9,30),IF(LEFT(G2249,8)=" Claimed",MID(G2249,FIND($S$4,G2249)+8,30),IF(LEFT(G2249,8)=" As",MID(G2249,FIND($S$5,G2249)+8,30),IF(LEFT(G2249,8)= " Traded", MID(G2249,FIND($S$6, G2249)+8,30),IF(LEFT(G2249,8)= " Drafted", MID(G2249,FIND($S$7, G2249)+8,30),IF(LEFT(G2249,8)= " Player", MID(G2249,FIND($S$8, G2249)+8,30),"no"))))))</f>
        <v>no</v>
      </c>
      <c r="K2249" t="str">
        <f t="shared" si="143"/>
        <v>no</v>
      </c>
    </row>
    <row r="2250" spans="1:11" x14ac:dyDescent="0.25">
      <c r="A2250" s="9" t="s">
        <v>3807</v>
      </c>
      <c r="B2250" s="11">
        <f t="shared" si="140"/>
        <v>2</v>
      </c>
      <c r="C2250" s="9" t="s">
        <v>3803</v>
      </c>
      <c r="D2250" s="9" t="str">
        <f t="shared" si="141"/>
        <v>9</v>
      </c>
      <c r="E2250" s="11">
        <v>2022</v>
      </c>
      <c r="F2250" s="7">
        <f t="shared" si="142"/>
        <v>44601</v>
      </c>
      <c r="G2250" t="s">
        <v>1780</v>
      </c>
      <c r="H2250" t="s">
        <v>966</v>
      </c>
      <c r="I2250" t="s">
        <v>3752</v>
      </c>
      <c r="J2250" s="2" t="str">
        <f>IF(LEFT(G2250,7)=" Signed",MID(G2250,FIND($S$3,G2250)+9,30),IF(LEFT(G2250,8)=" Claimed",MID(G2250,FIND($S$4,G2250)+8,30),IF(LEFT(G2250,8)=" As",MID(G2250,FIND($S$5,G2250)+8,30),IF(LEFT(G2250,8)= " Traded", MID(G2250,FIND($S$6, G2250)+8,30),IF(LEFT(G2250,8)= " Drafted", MID(G2250,FIND($S$7, G2250)+8,30),IF(LEFT(G2250,8)= " Player", MID(G2250,FIND($S$8, G2250)+8,30),"no"))))))</f>
        <v>no</v>
      </c>
      <c r="K2250" t="str">
        <f t="shared" si="143"/>
        <v>no</v>
      </c>
    </row>
    <row r="2251" spans="1:11" x14ac:dyDescent="0.25">
      <c r="A2251" s="9" t="s">
        <v>3807</v>
      </c>
      <c r="B2251" s="11">
        <f t="shared" si="140"/>
        <v>2</v>
      </c>
      <c r="C2251" s="9" t="s">
        <v>3803</v>
      </c>
      <c r="D2251" s="9" t="str">
        <f t="shared" si="141"/>
        <v>9</v>
      </c>
      <c r="E2251" s="11">
        <v>2022</v>
      </c>
      <c r="F2251" s="7">
        <f t="shared" si="142"/>
        <v>44601</v>
      </c>
      <c r="G2251" t="s">
        <v>1781</v>
      </c>
      <c r="H2251" t="s">
        <v>611</v>
      </c>
      <c r="I2251" t="s">
        <v>3751</v>
      </c>
      <c r="J2251" s="2" t="str">
        <f>IF(LEFT(G2251,7)=" Signed",MID(G2251,FIND($S$3,G2251)+9,30),IF(LEFT(G2251,8)=" Claimed",MID(G2251,FIND($S$4,G2251)+8,30),IF(LEFT(G2251,8)=" As",MID(G2251,FIND($S$5,G2251)+8,30),IF(LEFT(G2251,8)= " Traded", MID(G2251,FIND($S$6, G2251)+8,30),IF(LEFT(G2251,8)= " Drafted", MID(G2251,FIND($S$7, G2251)+8,30),IF(LEFT(G2251,8)= " Player", MID(G2251,FIND($S$8, G2251)+8,30),"no"))))))</f>
        <v>no</v>
      </c>
      <c r="K2251" t="str">
        <f t="shared" si="143"/>
        <v>no</v>
      </c>
    </row>
    <row r="2252" spans="1:11" x14ac:dyDescent="0.25">
      <c r="A2252" s="9" t="s">
        <v>3807</v>
      </c>
      <c r="B2252" s="11">
        <f t="shared" si="140"/>
        <v>2</v>
      </c>
      <c r="C2252" s="9" t="s">
        <v>3803</v>
      </c>
      <c r="D2252" s="9" t="str">
        <f t="shared" si="141"/>
        <v>9</v>
      </c>
      <c r="E2252" s="11">
        <v>2022</v>
      </c>
      <c r="F2252" s="7">
        <f t="shared" si="142"/>
        <v>44601</v>
      </c>
      <c r="G2252" t="s">
        <v>1782</v>
      </c>
      <c r="H2252" t="s">
        <v>1783</v>
      </c>
      <c r="I2252" t="s">
        <v>3751</v>
      </c>
      <c r="J2252" s="2" t="str">
        <f>IF(LEFT(G2252,7)=" Signed",MID(G2252,FIND($S$3,G2252)+9,30),IF(LEFT(G2252,8)=" Claimed",MID(G2252,FIND($S$4,G2252)+8,30),IF(LEFT(G2252,8)=" As",MID(G2252,FIND($S$5,G2252)+8,30),IF(LEFT(G2252,8)= " Traded", MID(G2252,FIND($S$6, G2252)+8,30),IF(LEFT(G2252,8)= " Drafted", MID(G2252,FIND($S$7, G2252)+8,30),IF(LEFT(G2252,8)= " Player", MID(G2252,FIND($S$8, G2252)+8,30),"no"))))))</f>
        <v>no</v>
      </c>
      <c r="K2252" t="str">
        <f t="shared" si="143"/>
        <v>no</v>
      </c>
    </row>
    <row r="2253" spans="1:11" x14ac:dyDescent="0.25">
      <c r="A2253" s="9" t="s">
        <v>3807</v>
      </c>
      <c r="B2253" s="11">
        <f t="shared" si="140"/>
        <v>2</v>
      </c>
      <c r="C2253" s="9" t="s">
        <v>3803</v>
      </c>
      <c r="D2253" s="9" t="str">
        <f t="shared" si="141"/>
        <v>9</v>
      </c>
      <c r="E2253" s="11">
        <v>2022</v>
      </c>
      <c r="F2253" s="7">
        <f t="shared" si="142"/>
        <v>44601</v>
      </c>
      <c r="G2253" t="s">
        <v>1784</v>
      </c>
      <c r="H2253" t="s">
        <v>1544</v>
      </c>
      <c r="I2253" t="s">
        <v>3751</v>
      </c>
      <c r="J2253" s="2" t="str">
        <f>IF(LEFT(G2253,7)=" Signed",MID(G2253,FIND($S$3,G2253)+9,30),IF(LEFT(G2253,8)=" Claimed",MID(G2253,FIND($S$4,G2253)+8,30),IF(LEFT(G2253,8)=" As",MID(G2253,FIND($S$5,G2253)+8,30),IF(LEFT(G2253,8)= " Traded", MID(G2253,FIND($S$6, G2253)+8,30),IF(LEFT(G2253,8)= " Drafted", MID(G2253,FIND($S$7, G2253)+8,30),IF(LEFT(G2253,8)= " Player", MID(G2253,FIND($S$8, G2253)+8,30),"no"))))))</f>
        <v>no</v>
      </c>
      <c r="K2253" t="str">
        <f t="shared" si="143"/>
        <v>no</v>
      </c>
    </row>
    <row r="2254" spans="1:11" x14ac:dyDescent="0.25">
      <c r="A2254" s="9" t="s">
        <v>3808</v>
      </c>
      <c r="B2254" s="11">
        <f t="shared" si="140"/>
        <v>1</v>
      </c>
      <c r="C2254" s="9" t="s">
        <v>3774</v>
      </c>
      <c r="D2254" s="9" t="str">
        <f t="shared" si="141"/>
        <v>1</v>
      </c>
      <c r="E2254" s="11">
        <v>2014</v>
      </c>
      <c r="F2254" s="7">
        <f t="shared" si="142"/>
        <v>41640</v>
      </c>
      <c r="G2254" t="s">
        <v>132</v>
      </c>
      <c r="H2254" t="s">
        <v>1773</v>
      </c>
      <c r="I2254" t="s">
        <v>3744</v>
      </c>
      <c r="J2254" s="2" t="str">
        <f>IF(LEFT(G2254,7)=" Signed",MID(G2254,FIND($S$3,G2254)+9,30),IF(LEFT(G2254,8)=" Claimed",MID(G2254,FIND($S$4,G2254)+8,30),IF(LEFT(G2254,8)=" As",MID(G2254,FIND($S$5,G2254)+8,30),IF(LEFT(G2254,8)= " Traded", MID(G2254,FIND($S$6, G2254)+8,30),IF(LEFT(G2254,8)= " Drafted", MID(G2254,FIND($S$7, G2254)+8,30),IF(LEFT(G2254,8)= " Player", MID(G2254,FIND($S$8, G2254)+8,30),"no"))))))</f>
        <v>no</v>
      </c>
      <c r="K2254" t="str">
        <f t="shared" si="143"/>
        <v>no</v>
      </c>
    </row>
    <row r="2255" spans="1:11" x14ac:dyDescent="0.25">
      <c r="A2255" s="9" t="s">
        <v>3808</v>
      </c>
      <c r="B2255" s="11">
        <f t="shared" si="140"/>
        <v>1</v>
      </c>
      <c r="C2255" s="9" t="s">
        <v>3774</v>
      </c>
      <c r="D2255" s="9" t="str">
        <f t="shared" si="141"/>
        <v>1</v>
      </c>
      <c r="E2255" s="11">
        <v>2014</v>
      </c>
      <c r="F2255" s="7">
        <f t="shared" si="142"/>
        <v>41640</v>
      </c>
      <c r="G2255" t="s">
        <v>1182</v>
      </c>
      <c r="H2255" t="s">
        <v>253</v>
      </c>
      <c r="I2255" t="s">
        <v>3744</v>
      </c>
      <c r="J2255" s="2" t="str">
        <f>IF(LEFT(G2255,7)=" Signed",MID(G2255,FIND($S$3,G2255)+9,30),IF(LEFT(G2255,8)=" Claimed",MID(G2255,FIND($S$4,G2255)+8,30),IF(LEFT(G2255,8)=" As",MID(G2255,FIND($S$5,G2255)+8,30),IF(LEFT(G2255,8)= " Traded", MID(G2255,FIND($S$6, G2255)+8,30),IF(LEFT(G2255,8)= " Drafted", MID(G2255,FIND($S$7, G2255)+8,30),IF(LEFT(G2255,8)= " Player", MID(G2255,FIND($S$8, G2255)+8,30),"no"))))))</f>
        <v>no</v>
      </c>
      <c r="K2255" t="str">
        <f t="shared" si="143"/>
        <v>no</v>
      </c>
    </row>
    <row r="2256" spans="1:11" x14ac:dyDescent="0.25">
      <c r="A2256" s="9" t="s">
        <v>3808</v>
      </c>
      <c r="B2256" s="11">
        <f t="shared" si="140"/>
        <v>1</v>
      </c>
      <c r="C2256" s="9" t="s">
        <v>3774</v>
      </c>
      <c r="D2256" s="9" t="str">
        <f t="shared" si="141"/>
        <v>1</v>
      </c>
      <c r="E2256" s="11">
        <v>2015</v>
      </c>
      <c r="F2256" s="7">
        <f t="shared" si="142"/>
        <v>42005</v>
      </c>
      <c r="G2256" t="s">
        <v>1182</v>
      </c>
      <c r="H2256" t="s">
        <v>1785</v>
      </c>
      <c r="I2256" t="s">
        <v>3744</v>
      </c>
      <c r="J2256" s="2" t="str">
        <f>IF(LEFT(G2256,7)=" Signed",MID(G2256,FIND($S$3,G2256)+9,30),IF(LEFT(G2256,8)=" Claimed",MID(G2256,FIND($S$4,G2256)+8,30),IF(LEFT(G2256,8)=" As",MID(G2256,FIND($S$5,G2256)+8,30),IF(LEFT(G2256,8)= " Traded", MID(G2256,FIND($S$6, G2256)+8,30),IF(LEFT(G2256,8)= " Drafted", MID(G2256,FIND($S$7, G2256)+8,30),IF(LEFT(G2256,8)= " Player", MID(G2256,FIND($S$8, G2256)+8,30),"no"))))))</f>
        <v>no</v>
      </c>
      <c r="K2256" t="str">
        <f t="shared" si="143"/>
        <v>no</v>
      </c>
    </row>
    <row r="2257" spans="1:11" x14ac:dyDescent="0.25">
      <c r="A2257" s="9" t="s">
        <v>3808</v>
      </c>
      <c r="B2257" s="11">
        <f t="shared" si="140"/>
        <v>1</v>
      </c>
      <c r="C2257" s="9" t="s">
        <v>3774</v>
      </c>
      <c r="D2257" s="9" t="str">
        <f t="shared" si="141"/>
        <v>1</v>
      </c>
      <c r="E2257" s="11">
        <v>2020</v>
      </c>
      <c r="F2257" s="7">
        <f t="shared" si="142"/>
        <v>43831</v>
      </c>
      <c r="G2257" t="s">
        <v>914</v>
      </c>
      <c r="H2257" t="s">
        <v>769</v>
      </c>
      <c r="I2257" t="s">
        <v>3747</v>
      </c>
      <c r="J2257" s="2" t="str">
        <f>IF(LEFT(G2257,7)=" Signed",MID(G2257,FIND($S$3,G2257)+9,30),IF(LEFT(G2257,8)=" Claimed",MID(G2257,FIND($S$4,G2257)+8,30),IF(LEFT(G2257,8)=" As",MID(G2257,FIND($S$5,G2257)+8,30),IF(LEFT(G2257,8)= " Traded", MID(G2257,FIND($S$6, G2257)+8,30),IF(LEFT(G2257,8)= " Drafted", MID(G2257,FIND($S$7, G2257)+8,30),IF(LEFT(G2257,8)= " Player", MID(G2257,FIND($S$8, G2257)+8,30),"no"))))))</f>
        <v>no</v>
      </c>
      <c r="K2257" t="str">
        <f t="shared" si="143"/>
        <v>no</v>
      </c>
    </row>
    <row r="2258" spans="1:11" x14ac:dyDescent="0.25">
      <c r="A2258" s="9" t="s">
        <v>3808</v>
      </c>
      <c r="B2258" s="11">
        <f t="shared" si="140"/>
        <v>1</v>
      </c>
      <c r="C2258" s="9" t="s">
        <v>3774</v>
      </c>
      <c r="D2258" s="9" t="str">
        <f t="shared" si="141"/>
        <v>1</v>
      </c>
      <c r="E2258" s="11">
        <v>2022</v>
      </c>
      <c r="F2258" s="7">
        <f t="shared" si="142"/>
        <v>44562</v>
      </c>
      <c r="G2258" t="s">
        <v>232</v>
      </c>
      <c r="H2258" t="s">
        <v>856</v>
      </c>
      <c r="I2258" t="s">
        <v>3742</v>
      </c>
      <c r="J2258" s="2" t="str">
        <f>IF(LEFT(G2258,7)=" Signed",MID(G2258,FIND($S$3,G2258)+9,30),IF(LEFT(G2258,8)=" Claimed",MID(G2258,FIND($S$4,G2258)+8,30),IF(LEFT(G2258,8)=" As",MID(G2258,FIND($S$5,G2258)+8,30),IF(LEFT(G2258,8)= " Traded", MID(G2258,FIND($S$6, G2258)+8,30),IF(LEFT(G2258,8)= " Drafted", MID(G2258,FIND($S$7, G2258)+8,30),IF(LEFT(G2258,8)= " Player", MID(G2258,FIND($S$8, G2258)+8,30),"no"))))))</f>
        <v>no</v>
      </c>
      <c r="K2258" t="str">
        <f t="shared" si="143"/>
        <v>no</v>
      </c>
    </row>
    <row r="2259" spans="1:11" x14ac:dyDescent="0.25">
      <c r="A2259" s="9" t="s">
        <v>3808</v>
      </c>
      <c r="B2259" s="11">
        <f t="shared" si="140"/>
        <v>1</v>
      </c>
      <c r="C2259" s="9" t="s">
        <v>3774</v>
      </c>
      <c r="D2259" s="9" t="str">
        <f t="shared" si="141"/>
        <v>1</v>
      </c>
      <c r="E2259" s="11">
        <v>2022</v>
      </c>
      <c r="F2259" s="7">
        <f t="shared" si="142"/>
        <v>44562</v>
      </c>
      <c r="G2259" t="s">
        <v>115</v>
      </c>
      <c r="H2259" t="s">
        <v>1123</v>
      </c>
      <c r="I2259" t="s">
        <v>3741</v>
      </c>
      <c r="J2259" s="2" t="str">
        <f>IF(LEFT(G2259,7)=" Signed",MID(G2259,FIND($S$3,G2259)+9,30),IF(LEFT(G2259,8)=" Claimed",MID(G2259,FIND($S$4,G2259)+8,30),IF(LEFT(G2259,8)=" As",MID(G2259,FIND($S$5,G2259)+8,30),IF(LEFT(G2259,8)= " Traded", MID(G2259,FIND($S$6, G2259)+8,30),IF(LEFT(G2259,8)= " Drafted", MID(G2259,FIND($S$7, G2259)+8,30),IF(LEFT(G2259,8)= " Player", MID(G2259,FIND($S$8, G2259)+8,30),"no"))))))</f>
        <v>Washington Wizards.</v>
      </c>
      <c r="K2259" t="str">
        <f t="shared" si="143"/>
        <v>Washington Wizards</v>
      </c>
    </row>
    <row r="2260" spans="1:11" x14ac:dyDescent="0.25">
      <c r="A2260" s="9" t="s">
        <v>3808</v>
      </c>
      <c r="B2260" s="11">
        <f t="shared" si="140"/>
        <v>1</v>
      </c>
      <c r="C2260" s="9" t="s">
        <v>3774</v>
      </c>
      <c r="D2260" s="9" t="str">
        <f t="shared" si="141"/>
        <v>1</v>
      </c>
      <c r="E2260" s="11">
        <v>2022</v>
      </c>
      <c r="F2260" s="7">
        <f t="shared" si="142"/>
        <v>44562</v>
      </c>
      <c r="G2260" t="s">
        <v>113</v>
      </c>
      <c r="H2260" t="s">
        <v>210</v>
      </c>
      <c r="I2260" t="s">
        <v>3741</v>
      </c>
      <c r="J2260" s="2" t="str">
        <f>IF(LEFT(G2260,7)=" Signed",MID(G2260,FIND($S$3,G2260)+9,30),IF(LEFT(G2260,8)=" Claimed",MID(G2260,FIND($S$4,G2260)+8,30),IF(LEFT(G2260,8)=" As",MID(G2260,FIND($S$5,G2260)+8,30),IF(LEFT(G2260,8)= " Traded", MID(G2260,FIND($S$6, G2260)+8,30),IF(LEFT(G2260,8)= " Drafted", MID(G2260,FIND($S$7, G2260)+8,30),IF(LEFT(G2260,8)= " Player", MID(G2260,FIND($S$8, G2260)+8,30),"no"))))))</f>
        <v>Memphis Grizzlies.</v>
      </c>
      <c r="K2260" t="str">
        <f t="shared" si="143"/>
        <v>Memphis Grizzlies</v>
      </c>
    </row>
    <row r="2261" spans="1:11" x14ac:dyDescent="0.25">
      <c r="A2261" s="9" t="s">
        <v>3808</v>
      </c>
      <c r="B2261" s="11">
        <f t="shared" si="140"/>
        <v>1</v>
      </c>
      <c r="C2261" s="9" t="s">
        <v>3774</v>
      </c>
      <c r="D2261" s="9" t="str">
        <f t="shared" si="141"/>
        <v>1</v>
      </c>
      <c r="E2261" s="11">
        <v>2022</v>
      </c>
      <c r="F2261" s="7">
        <f t="shared" si="142"/>
        <v>44562</v>
      </c>
      <c r="G2261" t="s">
        <v>155</v>
      </c>
      <c r="H2261" t="s">
        <v>524</v>
      </c>
      <c r="I2261" t="s">
        <v>3741</v>
      </c>
      <c r="J2261" s="2" t="str">
        <f>IF(LEFT(G2261,7)=" Signed",MID(G2261,FIND($S$3,G2261)+9,30),IF(LEFT(G2261,8)=" Claimed",MID(G2261,FIND($S$4,G2261)+8,30),IF(LEFT(G2261,8)=" As",MID(G2261,FIND($S$5,G2261)+8,30),IF(LEFT(G2261,8)= " Traded", MID(G2261,FIND($S$6, G2261)+8,30),IF(LEFT(G2261,8)= " Drafted", MID(G2261,FIND($S$7, G2261)+8,30),IF(LEFT(G2261,8)= " Player", MID(G2261,FIND($S$8, G2261)+8,30),"no"))))))</f>
        <v>Denver Nuggets.</v>
      </c>
      <c r="K2261" t="str">
        <f t="shared" si="143"/>
        <v>Denver Nuggets</v>
      </c>
    </row>
    <row r="2262" spans="1:11" x14ac:dyDescent="0.25">
      <c r="A2262" s="9" t="s">
        <v>3808</v>
      </c>
      <c r="B2262" s="11">
        <f t="shared" si="140"/>
        <v>1</v>
      </c>
      <c r="C2262" s="9" t="s">
        <v>3774</v>
      </c>
      <c r="D2262" s="9" t="str">
        <f t="shared" si="141"/>
        <v>1</v>
      </c>
      <c r="E2262" s="11">
        <v>2022</v>
      </c>
      <c r="F2262" s="7">
        <f t="shared" si="142"/>
        <v>44562</v>
      </c>
      <c r="G2262" t="s">
        <v>1786</v>
      </c>
      <c r="H2262" t="s">
        <v>1547</v>
      </c>
      <c r="I2262" t="s">
        <v>3741</v>
      </c>
      <c r="J2262" s="2" t="str">
        <f>IF(LEFT(G2262,7)=" Signed",MID(G2262,FIND($S$3,G2262)+9,30),IF(LEFT(G2262,8)=" Claimed",MID(G2262,FIND($S$4,G2262)+8,30),IF(LEFT(G2262,8)=" As",MID(G2262,FIND($S$5,G2262)+8,30),IF(LEFT(G2262,8)= " Traded", MID(G2262,FIND($S$6, G2262)+8,30),IF(LEFT(G2262,8)= " Drafted", MID(G2262,FIND($S$7, G2262)+8,30),IF(LEFT(G2262,8)= " Player", MID(G2262,FIND($S$8, G2262)+8,30),"no"))))))</f>
        <v>San Antonio Spurs.</v>
      </c>
      <c r="K2262" t="str">
        <f t="shared" si="143"/>
        <v>San Antonio Spurs</v>
      </c>
    </row>
    <row r="2263" spans="1:11" x14ac:dyDescent="0.25">
      <c r="A2263" s="9" t="s">
        <v>3808</v>
      </c>
      <c r="B2263" s="11">
        <f t="shared" si="140"/>
        <v>1</v>
      </c>
      <c r="C2263" s="9" t="s">
        <v>3774</v>
      </c>
      <c r="D2263" s="9" t="str">
        <f t="shared" si="141"/>
        <v>1</v>
      </c>
      <c r="E2263" s="11">
        <v>2022</v>
      </c>
      <c r="F2263" s="7">
        <f t="shared" si="142"/>
        <v>44562</v>
      </c>
      <c r="G2263" t="s">
        <v>1098</v>
      </c>
      <c r="H2263" t="s">
        <v>327</v>
      </c>
      <c r="I2263" t="s">
        <v>3741</v>
      </c>
      <c r="J2263" s="2" t="str">
        <f>IF(LEFT(G2263,7)=" Signed",MID(G2263,FIND($S$3,G2263)+9,30),IF(LEFT(G2263,8)=" Claimed",MID(G2263,FIND($S$4,G2263)+8,30),IF(LEFT(G2263,8)=" As",MID(G2263,FIND($S$5,G2263)+8,30),IF(LEFT(G2263,8)= " Traded", MID(G2263,FIND($S$6, G2263)+8,30),IF(LEFT(G2263,8)= " Drafted", MID(G2263,FIND($S$7, G2263)+8,30),IF(LEFT(G2263,8)= " Player", MID(G2263,FIND($S$8, G2263)+8,30),"no"))))))</f>
        <v>Chicago Bulls.</v>
      </c>
      <c r="K2263" t="str">
        <f t="shared" si="143"/>
        <v>Chicago Bulls</v>
      </c>
    </row>
    <row r="2264" spans="1:11" x14ac:dyDescent="0.25">
      <c r="A2264" s="9" t="s">
        <v>3808</v>
      </c>
      <c r="B2264" s="11">
        <f t="shared" si="140"/>
        <v>1</v>
      </c>
      <c r="C2264" s="9" t="s">
        <v>3774</v>
      </c>
      <c r="D2264" s="9" t="str">
        <f t="shared" si="141"/>
        <v>1</v>
      </c>
      <c r="E2264" s="11">
        <v>2022</v>
      </c>
      <c r="F2264" s="7">
        <f t="shared" si="142"/>
        <v>44562</v>
      </c>
      <c r="G2264" t="s">
        <v>1154</v>
      </c>
      <c r="H2264" t="s">
        <v>1787</v>
      </c>
      <c r="I2264" t="s">
        <v>3741</v>
      </c>
      <c r="J2264" s="2" t="str">
        <f>IF(LEFT(G2264,7)=" Signed",MID(G2264,FIND($S$3,G2264)+9,30),IF(LEFT(G2264,8)=" Claimed",MID(G2264,FIND($S$4,G2264)+8,30),IF(LEFT(G2264,8)=" As",MID(G2264,FIND($S$5,G2264)+8,30),IF(LEFT(G2264,8)= " Traded", MID(G2264,FIND($S$6, G2264)+8,30),IF(LEFT(G2264,8)= " Drafted", MID(G2264,FIND($S$7, G2264)+8,30),IF(LEFT(G2264,8)= " Player", MID(G2264,FIND($S$8, G2264)+8,30),"no"))))))</f>
        <v>Phoenix Suns.</v>
      </c>
      <c r="K2264" t="str">
        <f t="shared" si="143"/>
        <v>Phoenix Suns</v>
      </c>
    </row>
    <row r="2265" spans="1:11" x14ac:dyDescent="0.25">
      <c r="A2265" s="9" t="s">
        <v>3808</v>
      </c>
      <c r="B2265" s="11">
        <f t="shared" si="140"/>
        <v>1</v>
      </c>
      <c r="C2265" s="9" t="s">
        <v>3774</v>
      </c>
      <c r="D2265" s="9" t="str">
        <f t="shared" si="141"/>
        <v>1</v>
      </c>
      <c r="E2265" s="11">
        <v>2022</v>
      </c>
      <c r="F2265" s="7">
        <f t="shared" si="142"/>
        <v>44562</v>
      </c>
      <c r="G2265" t="s">
        <v>427</v>
      </c>
      <c r="H2265" t="s">
        <v>928</v>
      </c>
      <c r="I2265" t="s">
        <v>3741</v>
      </c>
      <c r="J2265" s="2" t="str">
        <f>IF(LEFT(G2265,7)=" Signed",MID(G2265,FIND($S$3,G2265)+9,30),IF(LEFT(G2265,8)=" Claimed",MID(G2265,FIND($S$4,G2265)+8,30),IF(LEFT(G2265,8)=" As",MID(G2265,FIND($S$5,G2265)+8,30),IF(LEFT(G2265,8)= " Traded", MID(G2265,FIND($S$6, G2265)+8,30),IF(LEFT(G2265,8)= " Drafted", MID(G2265,FIND($S$7, G2265)+8,30),IF(LEFT(G2265,8)= " Player", MID(G2265,FIND($S$8, G2265)+8,30),"no"))))))</f>
        <v>Memphis Grizzlies</v>
      </c>
      <c r="K2265" t="str">
        <f t="shared" si="143"/>
        <v>Memphis Grizzlies</v>
      </c>
    </row>
    <row r="2266" spans="1:11" x14ac:dyDescent="0.25">
      <c r="A2266" s="9" t="s">
        <v>3808</v>
      </c>
      <c r="B2266" s="11">
        <f t="shared" si="140"/>
        <v>1</v>
      </c>
      <c r="C2266" s="9" t="s">
        <v>3774</v>
      </c>
      <c r="D2266" s="9" t="str">
        <f t="shared" si="141"/>
        <v>1</v>
      </c>
      <c r="E2266" s="11">
        <v>2022</v>
      </c>
      <c r="F2266" s="7">
        <f t="shared" si="142"/>
        <v>44562</v>
      </c>
      <c r="G2266" t="s">
        <v>22</v>
      </c>
      <c r="H2266" t="s">
        <v>1118</v>
      </c>
      <c r="I2266" t="s">
        <v>3741</v>
      </c>
      <c r="J2266" s="2" t="str">
        <f>IF(LEFT(G2266,7)=" Signed",MID(G2266,FIND($S$3,G2266)+9,30),IF(LEFT(G2266,8)=" Claimed",MID(G2266,FIND($S$4,G2266)+8,30),IF(LEFT(G2266,8)=" As",MID(G2266,FIND($S$5,G2266)+8,30),IF(LEFT(G2266,8)= " Traded", MID(G2266,FIND($S$6, G2266)+8,30),IF(LEFT(G2266,8)= " Drafted", MID(G2266,FIND($S$7, G2266)+8,30),IF(LEFT(G2266,8)= " Player", MID(G2266,FIND($S$8, G2266)+8,30),"no"))))))</f>
        <v>Indiana Pacers.</v>
      </c>
      <c r="K2266" t="str">
        <f t="shared" si="143"/>
        <v>Indiana Pacers</v>
      </c>
    </row>
    <row r="2267" spans="1:11" x14ac:dyDescent="0.25">
      <c r="A2267" s="9" t="s">
        <v>3808</v>
      </c>
      <c r="B2267" s="11">
        <f t="shared" si="140"/>
        <v>1</v>
      </c>
      <c r="C2267" s="9" t="s">
        <v>3774</v>
      </c>
      <c r="D2267" s="9" t="str">
        <f t="shared" si="141"/>
        <v>1</v>
      </c>
      <c r="E2267" s="11">
        <v>2022</v>
      </c>
      <c r="F2267" s="7">
        <f t="shared" si="142"/>
        <v>44562</v>
      </c>
      <c r="G2267" t="s">
        <v>22</v>
      </c>
      <c r="H2267" t="s">
        <v>337</v>
      </c>
      <c r="I2267" t="s">
        <v>3741</v>
      </c>
      <c r="J2267" s="2" t="str">
        <f>IF(LEFT(G2267,7)=" Signed",MID(G2267,FIND($S$3,G2267)+9,30),IF(LEFT(G2267,8)=" Claimed",MID(G2267,FIND($S$4,G2267)+8,30),IF(LEFT(G2267,8)=" As",MID(G2267,FIND($S$5,G2267)+8,30),IF(LEFT(G2267,8)= " Traded", MID(G2267,FIND($S$6, G2267)+8,30),IF(LEFT(G2267,8)= " Drafted", MID(G2267,FIND($S$7, G2267)+8,30),IF(LEFT(G2267,8)= " Player", MID(G2267,FIND($S$8, G2267)+8,30),"no"))))))</f>
        <v>Indiana Pacers.</v>
      </c>
      <c r="K2267" t="str">
        <f t="shared" si="143"/>
        <v>Indiana Pacers</v>
      </c>
    </row>
    <row r="2268" spans="1:11" x14ac:dyDescent="0.25">
      <c r="A2268" s="9" t="s">
        <v>3808</v>
      </c>
      <c r="B2268" s="11">
        <f t="shared" si="140"/>
        <v>1</v>
      </c>
      <c r="C2268" s="9" t="s">
        <v>3774</v>
      </c>
      <c r="D2268" s="9" t="str">
        <f t="shared" si="141"/>
        <v>1</v>
      </c>
      <c r="E2268" s="11">
        <v>2022</v>
      </c>
      <c r="F2268" s="7">
        <f t="shared" si="142"/>
        <v>44562</v>
      </c>
      <c r="G2268" t="s">
        <v>1788</v>
      </c>
      <c r="H2268" t="s">
        <v>428</v>
      </c>
      <c r="I2268" t="s">
        <v>3746</v>
      </c>
      <c r="J2268" s="2" t="str">
        <f>IF(LEFT(G2268,7)=" Signed",MID(G2268,FIND($S$3,G2268)+9,30),IF(LEFT(G2268,8)=" Claimed",MID(G2268,FIND($S$4,G2268)+8,30),IF(LEFT(G2268,8)=" As",MID(G2268,FIND($S$5,G2268)+8,30),IF(LEFT(G2268,8)= " Traded", MID(G2268,FIND($S$6, G2268)+8,30),IF(LEFT(G2268,8)= " Drafted", MID(G2268,FIND($S$7, G2268)+8,30),IF(LEFT(G2268,8)= " Player", MID(G2268,FIND($S$8, G2268)+8,30),"no"))))))</f>
        <v>no</v>
      </c>
      <c r="K2268" t="str">
        <f t="shared" si="143"/>
        <v>no</v>
      </c>
    </row>
    <row r="2269" spans="1:11" x14ac:dyDescent="0.25">
      <c r="A2269" s="9" t="s">
        <v>3808</v>
      </c>
      <c r="B2269" s="11">
        <f t="shared" si="140"/>
        <v>1</v>
      </c>
      <c r="C2269" s="9" t="s">
        <v>3775</v>
      </c>
      <c r="D2269" s="9" t="str">
        <f t="shared" si="141"/>
        <v>10</v>
      </c>
      <c r="E2269" s="11">
        <v>2015</v>
      </c>
      <c r="F2269" s="7">
        <f t="shared" si="142"/>
        <v>42014</v>
      </c>
      <c r="G2269" t="s">
        <v>153</v>
      </c>
      <c r="H2269" t="s">
        <v>577</v>
      </c>
      <c r="I2269" t="s">
        <v>3741</v>
      </c>
      <c r="J2269" s="2" t="str">
        <f>IF(LEFT(G2269,7)=" Signed",MID(G2269,FIND($S$3,G2269)+9,30),IF(LEFT(G2269,8)=" Claimed",MID(G2269,FIND($S$4,G2269)+8,30),IF(LEFT(G2269,8)=" As",MID(G2269,FIND($S$5,G2269)+8,30),IF(LEFT(G2269,8)= " Traded", MID(G2269,FIND($S$6, G2269)+8,30),IF(LEFT(G2269,8)= " Drafted", MID(G2269,FIND($S$7, G2269)+8,30),IF(LEFT(G2269,8)= " Player", MID(G2269,FIND($S$8, G2269)+8,30),"no"))))))</f>
        <v>New York Knicks.</v>
      </c>
      <c r="K2269" t="str">
        <f t="shared" si="143"/>
        <v>New York Knicks</v>
      </c>
    </row>
    <row r="2270" spans="1:11" x14ac:dyDescent="0.25">
      <c r="A2270" s="9" t="s">
        <v>3808</v>
      </c>
      <c r="B2270" s="11">
        <f t="shared" si="140"/>
        <v>1</v>
      </c>
      <c r="C2270" s="9" t="s">
        <v>3775</v>
      </c>
      <c r="D2270" s="9" t="str">
        <f t="shared" si="141"/>
        <v>10</v>
      </c>
      <c r="E2270" s="11">
        <v>2017</v>
      </c>
      <c r="F2270" s="7">
        <f t="shared" si="142"/>
        <v>42745</v>
      </c>
      <c r="G2270" t="s">
        <v>100</v>
      </c>
      <c r="H2270" t="s">
        <v>751</v>
      </c>
      <c r="I2270" t="s">
        <v>3747</v>
      </c>
      <c r="J2270" s="2" t="str">
        <f>IF(LEFT(G2270,7)=" Signed",MID(G2270,FIND($S$3,G2270)+9,30),IF(LEFT(G2270,8)=" Claimed",MID(G2270,FIND($S$4,G2270)+8,30),IF(LEFT(G2270,8)=" As",MID(G2270,FIND($S$5,G2270)+8,30),IF(LEFT(G2270,8)= " Traded", MID(G2270,FIND($S$6, G2270)+8,30),IF(LEFT(G2270,8)= " Drafted", MID(G2270,FIND($S$7, G2270)+8,30),IF(LEFT(G2270,8)= " Player", MID(G2270,FIND($S$8, G2270)+8,30),"no"))))))</f>
        <v>no</v>
      </c>
      <c r="K2270" t="str">
        <f t="shared" si="143"/>
        <v>no</v>
      </c>
    </row>
    <row r="2271" spans="1:11" x14ac:dyDescent="0.25">
      <c r="A2271" s="9" t="s">
        <v>3808</v>
      </c>
      <c r="B2271" s="11">
        <f t="shared" si="140"/>
        <v>1</v>
      </c>
      <c r="C2271" s="9" t="s">
        <v>3775</v>
      </c>
      <c r="D2271" s="9" t="str">
        <f t="shared" si="141"/>
        <v>10</v>
      </c>
      <c r="E2271" s="11">
        <v>2017</v>
      </c>
      <c r="F2271" s="7">
        <f t="shared" si="142"/>
        <v>42745</v>
      </c>
      <c r="G2271" t="s">
        <v>169</v>
      </c>
      <c r="H2271" t="s">
        <v>736</v>
      </c>
      <c r="I2271" t="s">
        <v>3741</v>
      </c>
      <c r="J2271" s="2" t="str">
        <f>IF(LEFT(G2271,7)=" Signed",MID(G2271,FIND($S$3,G2271)+9,30),IF(LEFT(G2271,8)=" Claimed",MID(G2271,FIND($S$4,G2271)+8,30),IF(LEFT(G2271,8)=" As",MID(G2271,FIND($S$5,G2271)+8,30),IF(LEFT(G2271,8)= " Traded", MID(G2271,FIND($S$6, G2271)+8,30),IF(LEFT(G2271,8)= " Drafted", MID(G2271,FIND($S$7, G2271)+8,30),IF(LEFT(G2271,8)= " Player", MID(G2271,FIND($S$8, G2271)+8,30),"no"))))))</f>
        <v>Brooklyn Nets.</v>
      </c>
      <c r="K2271" t="str">
        <f t="shared" si="143"/>
        <v>Brooklyn Nets</v>
      </c>
    </row>
    <row r="2272" spans="1:11" x14ac:dyDescent="0.25">
      <c r="A2272" s="9" t="s">
        <v>3808</v>
      </c>
      <c r="B2272" s="11">
        <f t="shared" si="140"/>
        <v>1</v>
      </c>
      <c r="C2272" s="9" t="s">
        <v>3775</v>
      </c>
      <c r="D2272" s="9" t="str">
        <f t="shared" si="141"/>
        <v>10</v>
      </c>
      <c r="E2272" s="11">
        <v>2017</v>
      </c>
      <c r="F2272" s="7">
        <f t="shared" si="142"/>
        <v>42745</v>
      </c>
      <c r="G2272" t="s">
        <v>100</v>
      </c>
      <c r="H2272" t="s">
        <v>508</v>
      </c>
      <c r="I2272" t="s">
        <v>3747</v>
      </c>
      <c r="J2272" s="2" t="str">
        <f>IF(LEFT(G2272,7)=" Signed",MID(G2272,FIND($S$3,G2272)+9,30),IF(LEFT(G2272,8)=" Claimed",MID(G2272,FIND($S$4,G2272)+8,30),IF(LEFT(G2272,8)=" As",MID(G2272,FIND($S$5,G2272)+8,30),IF(LEFT(G2272,8)= " Traded", MID(G2272,FIND($S$6, G2272)+8,30),IF(LEFT(G2272,8)= " Drafted", MID(G2272,FIND($S$7, G2272)+8,30),IF(LEFT(G2272,8)= " Player", MID(G2272,FIND($S$8, G2272)+8,30),"no"))))))</f>
        <v>no</v>
      </c>
      <c r="K2272" t="str">
        <f t="shared" si="143"/>
        <v>no</v>
      </c>
    </row>
    <row r="2273" spans="1:11" x14ac:dyDescent="0.25">
      <c r="A2273" s="9" t="s">
        <v>3808</v>
      </c>
      <c r="B2273" s="11">
        <f t="shared" si="140"/>
        <v>1</v>
      </c>
      <c r="C2273" s="9" t="s">
        <v>3775</v>
      </c>
      <c r="D2273" s="9" t="str">
        <f t="shared" si="141"/>
        <v>10</v>
      </c>
      <c r="E2273" s="11">
        <v>2017</v>
      </c>
      <c r="F2273" s="7">
        <f t="shared" si="142"/>
        <v>42745</v>
      </c>
      <c r="G2273" t="s">
        <v>3</v>
      </c>
      <c r="H2273" t="s">
        <v>656</v>
      </c>
      <c r="I2273" t="s">
        <v>3741</v>
      </c>
      <c r="J2273" s="2" t="str">
        <f>IF(LEFT(G2273,7)=" Signed",MID(G2273,FIND($S$3,G2273)+9,30),IF(LEFT(G2273,8)=" Claimed",MID(G2273,FIND($S$4,G2273)+8,30),IF(LEFT(G2273,8)=" As",MID(G2273,FIND($S$5,G2273)+8,30),IF(LEFT(G2273,8)= " Traded", MID(G2273,FIND($S$6, G2273)+8,30),IF(LEFT(G2273,8)= " Drafted", MID(G2273,FIND($S$7, G2273)+8,30),IF(LEFT(G2273,8)= " Player", MID(G2273,FIND($S$8, G2273)+8,30),"no"))))))</f>
        <v>Philadelphia 76ers.</v>
      </c>
      <c r="K2273" t="str">
        <f t="shared" si="143"/>
        <v>Philadelphia 76ers</v>
      </c>
    </row>
    <row r="2274" spans="1:11" x14ac:dyDescent="0.25">
      <c r="A2274" s="9" t="s">
        <v>3808</v>
      </c>
      <c r="B2274" s="11">
        <f t="shared" si="140"/>
        <v>1</v>
      </c>
      <c r="C2274" s="9" t="s">
        <v>3775</v>
      </c>
      <c r="D2274" s="9" t="str">
        <f t="shared" si="141"/>
        <v>10</v>
      </c>
      <c r="E2274" s="11">
        <v>2018</v>
      </c>
      <c r="F2274" s="7">
        <f t="shared" si="142"/>
        <v>43110</v>
      </c>
      <c r="G2274" t="s">
        <v>1789</v>
      </c>
      <c r="H2274" t="s">
        <v>376</v>
      </c>
      <c r="I2274" t="s">
        <v>3748</v>
      </c>
      <c r="J2274" s="2" t="str">
        <f>IF(LEFT(G2274,7)=" Signed",MID(G2274,FIND($S$3,G2274)+9,30),IF(LEFT(G2274,8)=" Claimed",MID(G2274,FIND($S$4,G2274)+8,30),IF(LEFT(G2274,8)=" As",MID(G2274,FIND($S$5,G2274)+8,30),IF(LEFT(G2274,8)= " Traded", MID(G2274,FIND($S$6, G2274)+8,30),IF(LEFT(G2274,8)= " Drafted", MID(G2274,FIND($S$7, G2274)+8,30),IF(LEFT(G2274,8)= " Player", MID(G2274,FIND($S$8, G2274)+8,30),"no"))))))</f>
        <v>allas Mavericks from the New O</v>
      </c>
      <c r="K2274" t="str">
        <f t="shared" si="143"/>
        <v>allas Mavericks from the New O</v>
      </c>
    </row>
    <row r="2275" spans="1:11" x14ac:dyDescent="0.25">
      <c r="A2275" s="9" t="s">
        <v>3808</v>
      </c>
      <c r="B2275" s="11">
        <f t="shared" si="140"/>
        <v>1</v>
      </c>
      <c r="C2275" s="9" t="s">
        <v>3775</v>
      </c>
      <c r="D2275" s="9" t="str">
        <f t="shared" si="141"/>
        <v>10</v>
      </c>
      <c r="E2275" s="11">
        <v>2018</v>
      </c>
      <c r="F2275" s="7">
        <f t="shared" si="142"/>
        <v>43110</v>
      </c>
      <c r="G2275" t="s">
        <v>634</v>
      </c>
      <c r="H2275" t="s">
        <v>1058</v>
      </c>
      <c r="I2275" t="s">
        <v>3742</v>
      </c>
      <c r="J2275" s="2" t="str">
        <f>IF(LEFT(G2275,7)=" Signed",MID(G2275,FIND($S$3,G2275)+9,30),IF(LEFT(G2275,8)=" Claimed",MID(G2275,FIND($S$4,G2275)+8,30),IF(LEFT(G2275,8)=" As",MID(G2275,FIND($S$5,G2275)+8,30),IF(LEFT(G2275,8)= " Traded", MID(G2275,FIND($S$6, G2275)+8,30),IF(LEFT(G2275,8)= " Drafted", MID(G2275,FIND($S$7, G2275)+8,30),IF(LEFT(G2275,8)= " Player", MID(G2275,FIND($S$8, G2275)+8,30),"no"))))))</f>
        <v>no</v>
      </c>
      <c r="K2275" t="str">
        <f t="shared" si="143"/>
        <v>no</v>
      </c>
    </row>
    <row r="2276" spans="1:11" x14ac:dyDescent="0.25">
      <c r="A2276" s="9" t="s">
        <v>3808</v>
      </c>
      <c r="B2276" s="11">
        <f t="shared" si="140"/>
        <v>1</v>
      </c>
      <c r="C2276" s="9" t="s">
        <v>3775</v>
      </c>
      <c r="D2276" s="9" t="str">
        <f t="shared" si="141"/>
        <v>10</v>
      </c>
      <c r="E2276" s="11">
        <v>2018</v>
      </c>
      <c r="F2276" s="7">
        <f t="shared" si="142"/>
        <v>43110</v>
      </c>
      <c r="G2276" t="s">
        <v>208</v>
      </c>
      <c r="H2276" t="s">
        <v>76</v>
      </c>
      <c r="I2276" t="s">
        <v>3741</v>
      </c>
      <c r="J2276" s="2" t="str">
        <f>IF(LEFT(G2276,7)=" Signed",MID(G2276,FIND($S$3,G2276)+9,30),IF(LEFT(G2276,8)=" Claimed",MID(G2276,FIND($S$4,G2276)+8,30),IF(LEFT(G2276,8)=" As",MID(G2276,FIND($S$5,G2276)+8,30),IF(LEFT(G2276,8)= " Traded", MID(G2276,FIND($S$6, G2276)+8,30),IF(LEFT(G2276,8)= " Drafted", MID(G2276,FIND($S$7, G2276)+8,30),IF(LEFT(G2276,8)= " Player", MID(G2276,FIND($S$8, G2276)+8,30),"no"))))))</f>
        <v>New Orleans Pelicans.</v>
      </c>
      <c r="K2276" t="str">
        <f t="shared" si="143"/>
        <v>New Orleans Pelicans</v>
      </c>
    </row>
    <row r="2277" spans="1:11" x14ac:dyDescent="0.25">
      <c r="A2277" s="9" t="s">
        <v>3808</v>
      </c>
      <c r="B2277" s="11">
        <f t="shared" si="140"/>
        <v>1</v>
      </c>
      <c r="C2277" s="9" t="s">
        <v>3775</v>
      </c>
      <c r="D2277" s="9" t="str">
        <f t="shared" si="141"/>
        <v>10</v>
      </c>
      <c r="E2277" s="11">
        <v>2019</v>
      </c>
      <c r="F2277" s="7">
        <f t="shared" si="142"/>
        <v>43475</v>
      </c>
      <c r="G2277" t="s">
        <v>194</v>
      </c>
      <c r="H2277" t="s">
        <v>322</v>
      </c>
      <c r="I2277" t="s">
        <v>3741</v>
      </c>
      <c r="J2277" s="2" t="str">
        <f>IF(LEFT(G2277,7)=" Signed",MID(G2277,FIND($S$3,G2277)+9,30),IF(LEFT(G2277,8)=" Claimed",MID(G2277,FIND($S$4,G2277)+8,30),IF(LEFT(G2277,8)=" As",MID(G2277,FIND($S$5,G2277)+8,30),IF(LEFT(G2277,8)= " Traded", MID(G2277,FIND($S$6, G2277)+8,30),IF(LEFT(G2277,8)= " Drafted", MID(G2277,FIND($S$7, G2277)+8,30),IF(LEFT(G2277,8)= " Player", MID(G2277,FIND($S$8, G2277)+8,30),"no"))))))</f>
        <v>Toronto Raptors</v>
      </c>
      <c r="K2277" t="str">
        <f t="shared" si="143"/>
        <v>Toronto Raptors</v>
      </c>
    </row>
    <row r="2278" spans="1:11" x14ac:dyDescent="0.25">
      <c r="A2278" s="9" t="s">
        <v>3808</v>
      </c>
      <c r="B2278" s="11">
        <f t="shared" si="140"/>
        <v>1</v>
      </c>
      <c r="C2278" s="9" t="s">
        <v>3775</v>
      </c>
      <c r="D2278" s="9" t="str">
        <f t="shared" si="141"/>
        <v>10</v>
      </c>
      <c r="E2278" s="11">
        <v>2019</v>
      </c>
      <c r="F2278" s="7">
        <f t="shared" si="142"/>
        <v>43475</v>
      </c>
      <c r="G2278" t="s">
        <v>456</v>
      </c>
      <c r="H2278" t="s">
        <v>505</v>
      </c>
      <c r="I2278" t="s">
        <v>3741</v>
      </c>
      <c r="J2278" s="2" t="str">
        <f>IF(LEFT(G2278,7)=" Signed",MID(G2278,FIND($S$3,G2278)+9,30),IF(LEFT(G2278,8)=" Claimed",MID(G2278,FIND($S$4,G2278)+8,30),IF(LEFT(G2278,8)=" As",MID(G2278,FIND($S$5,G2278)+8,30),IF(LEFT(G2278,8)= " Traded", MID(G2278,FIND($S$6, G2278)+8,30),IF(LEFT(G2278,8)= " Drafted", MID(G2278,FIND($S$7, G2278)+8,30),IF(LEFT(G2278,8)= " Player", MID(G2278,FIND($S$8, G2278)+8,30),"no"))))))</f>
        <v>Boston Celtics</v>
      </c>
      <c r="K2278" t="str">
        <f t="shared" si="143"/>
        <v>Boston Celtics</v>
      </c>
    </row>
    <row r="2279" spans="1:11" x14ac:dyDescent="0.25">
      <c r="A2279" s="9" t="s">
        <v>3808</v>
      </c>
      <c r="B2279" s="11">
        <f t="shared" si="140"/>
        <v>1</v>
      </c>
      <c r="C2279" s="9" t="s">
        <v>3775</v>
      </c>
      <c r="D2279" s="9" t="str">
        <f t="shared" si="141"/>
        <v>10</v>
      </c>
      <c r="E2279" s="11">
        <v>2022</v>
      </c>
      <c r="F2279" s="7">
        <f t="shared" si="142"/>
        <v>44571</v>
      </c>
      <c r="G2279" t="s">
        <v>1325</v>
      </c>
      <c r="H2279" t="s">
        <v>1176</v>
      </c>
      <c r="I2279" t="s">
        <v>3741</v>
      </c>
      <c r="J2279" s="2" t="str">
        <f>IF(LEFT(G2279,7)=" Signed",MID(G2279,FIND($S$3,G2279)+9,30),IF(LEFT(G2279,8)=" Claimed",MID(G2279,FIND($S$4,G2279)+8,30),IF(LEFT(G2279,8)=" As",MID(G2279,FIND($S$5,G2279)+8,30),IF(LEFT(G2279,8)= " Traded", MID(G2279,FIND($S$6, G2279)+8,30),IF(LEFT(G2279,8)= " Drafted", MID(G2279,FIND($S$7, G2279)+8,30),IF(LEFT(G2279,8)= " Player", MID(G2279,FIND($S$8, G2279)+8,30),"no"))))))</f>
        <v>Miami Heat.</v>
      </c>
      <c r="K2279" t="str">
        <f t="shared" si="143"/>
        <v>Miami Heat</v>
      </c>
    </row>
    <row r="2280" spans="1:11" x14ac:dyDescent="0.25">
      <c r="A2280" s="9" t="s">
        <v>3808</v>
      </c>
      <c r="B2280" s="11">
        <f t="shared" si="140"/>
        <v>1</v>
      </c>
      <c r="C2280" s="9" t="s">
        <v>3775</v>
      </c>
      <c r="D2280" s="9" t="str">
        <f t="shared" si="141"/>
        <v>10</v>
      </c>
      <c r="E2280" s="11">
        <v>2022</v>
      </c>
      <c r="F2280" s="7">
        <f t="shared" si="142"/>
        <v>44571</v>
      </c>
      <c r="G2280" t="s">
        <v>1325</v>
      </c>
      <c r="H2280" t="s">
        <v>192</v>
      </c>
      <c r="I2280" t="s">
        <v>3741</v>
      </c>
      <c r="J2280" s="2" t="str">
        <f>IF(LEFT(G2280,7)=" Signed",MID(G2280,FIND($S$3,G2280)+9,30),IF(LEFT(G2280,8)=" Claimed",MID(G2280,FIND($S$4,G2280)+8,30),IF(LEFT(G2280,8)=" As",MID(G2280,FIND($S$5,G2280)+8,30),IF(LEFT(G2280,8)= " Traded", MID(G2280,FIND($S$6, G2280)+8,30),IF(LEFT(G2280,8)= " Drafted", MID(G2280,FIND($S$7, G2280)+8,30),IF(LEFT(G2280,8)= " Player", MID(G2280,FIND($S$8, G2280)+8,30),"no"))))))</f>
        <v>Miami Heat.</v>
      </c>
      <c r="K2280" t="str">
        <f t="shared" si="143"/>
        <v>Miami Heat</v>
      </c>
    </row>
    <row r="2281" spans="1:11" x14ac:dyDescent="0.25">
      <c r="A2281" s="9" t="s">
        <v>3808</v>
      </c>
      <c r="B2281" s="11">
        <f t="shared" si="140"/>
        <v>1</v>
      </c>
      <c r="C2281" s="9" t="s">
        <v>3775</v>
      </c>
      <c r="D2281" s="9" t="str">
        <f t="shared" si="141"/>
        <v>10</v>
      </c>
      <c r="E2281" s="11">
        <v>2022</v>
      </c>
      <c r="F2281" s="7">
        <f t="shared" si="142"/>
        <v>44571</v>
      </c>
      <c r="G2281" t="s">
        <v>215</v>
      </c>
      <c r="H2281" t="s">
        <v>1790</v>
      </c>
      <c r="I2281" t="s">
        <v>3747</v>
      </c>
      <c r="J2281" s="2" t="str">
        <f>IF(LEFT(G2281,7)=" Signed",MID(G2281,FIND($S$3,G2281)+9,30),IF(LEFT(G2281,8)=" Claimed",MID(G2281,FIND($S$4,G2281)+8,30),IF(LEFT(G2281,8)=" As",MID(G2281,FIND($S$5,G2281)+8,30),IF(LEFT(G2281,8)= " Traded", MID(G2281,FIND($S$6, G2281)+8,30),IF(LEFT(G2281,8)= " Drafted", MID(G2281,FIND($S$7, G2281)+8,30),IF(LEFT(G2281,8)= " Player", MID(G2281,FIND($S$8, G2281)+8,30),"no"))))))</f>
        <v>no</v>
      </c>
      <c r="K2281" t="str">
        <f t="shared" si="143"/>
        <v>no</v>
      </c>
    </row>
    <row r="2282" spans="1:11" x14ac:dyDescent="0.25">
      <c r="A2282" s="9" t="s">
        <v>3808</v>
      </c>
      <c r="B2282" s="11">
        <f t="shared" si="140"/>
        <v>1</v>
      </c>
      <c r="C2282" s="9" t="s">
        <v>3775</v>
      </c>
      <c r="D2282" s="9" t="str">
        <f t="shared" si="141"/>
        <v>10</v>
      </c>
      <c r="E2282" s="11">
        <v>2022</v>
      </c>
      <c r="F2282" s="7">
        <f t="shared" si="142"/>
        <v>44571</v>
      </c>
      <c r="G2282" t="s">
        <v>634</v>
      </c>
      <c r="H2282" t="s">
        <v>1791</v>
      </c>
      <c r="I2282" t="s">
        <v>3742</v>
      </c>
      <c r="J2282" s="2" t="str">
        <f>IF(LEFT(G2282,7)=" Signed",MID(G2282,FIND($S$3,G2282)+9,30),IF(LEFT(G2282,8)=" Claimed",MID(G2282,FIND($S$4,G2282)+8,30),IF(LEFT(G2282,8)=" As",MID(G2282,FIND($S$5,G2282)+8,30),IF(LEFT(G2282,8)= " Traded", MID(G2282,FIND($S$6, G2282)+8,30),IF(LEFT(G2282,8)= " Drafted", MID(G2282,FIND($S$7, G2282)+8,30),IF(LEFT(G2282,8)= " Player", MID(G2282,FIND($S$8, G2282)+8,30),"no"))))))</f>
        <v>no</v>
      </c>
      <c r="K2282" t="str">
        <f t="shared" si="143"/>
        <v>no</v>
      </c>
    </row>
    <row r="2283" spans="1:11" x14ac:dyDescent="0.25">
      <c r="A2283" s="9" t="s">
        <v>3808</v>
      </c>
      <c r="B2283" s="11">
        <f t="shared" si="140"/>
        <v>1</v>
      </c>
      <c r="C2283" s="9" t="s">
        <v>3775</v>
      </c>
      <c r="D2283" s="9" t="str">
        <f t="shared" si="141"/>
        <v>10</v>
      </c>
      <c r="E2283" s="11">
        <v>2022</v>
      </c>
      <c r="F2283" s="7">
        <f t="shared" si="142"/>
        <v>44571</v>
      </c>
      <c r="G2283" t="s">
        <v>1099</v>
      </c>
      <c r="H2283" t="s">
        <v>698</v>
      </c>
      <c r="I2283" t="s">
        <v>3741</v>
      </c>
      <c r="J2283" s="2" t="str">
        <f>IF(LEFT(G2283,7)=" Signed",MID(G2283,FIND($S$3,G2283)+9,30),IF(LEFT(G2283,8)=" Claimed",MID(G2283,FIND($S$4,G2283)+8,30),IF(LEFT(G2283,8)=" As",MID(G2283,FIND($S$5,G2283)+8,30),IF(LEFT(G2283,8)= " Traded", MID(G2283,FIND($S$6, G2283)+8,30),IF(LEFT(G2283,8)= " Drafted", MID(G2283,FIND($S$7, G2283)+8,30),IF(LEFT(G2283,8)= " Player", MID(G2283,FIND($S$8, G2283)+8,30),"no"))))))</f>
        <v>Dallas Mavericks.</v>
      </c>
      <c r="K2283" t="str">
        <f t="shared" si="143"/>
        <v>Dallas Mavericks</v>
      </c>
    </row>
    <row r="2284" spans="1:11" x14ac:dyDescent="0.25">
      <c r="A2284" s="9" t="s">
        <v>3808</v>
      </c>
      <c r="B2284" s="11">
        <f t="shared" si="140"/>
        <v>1</v>
      </c>
      <c r="C2284" s="9" t="s">
        <v>3775</v>
      </c>
      <c r="D2284" s="9" t="str">
        <f t="shared" si="141"/>
        <v>10</v>
      </c>
      <c r="E2284" s="11">
        <v>2022</v>
      </c>
      <c r="F2284" s="7">
        <f t="shared" si="142"/>
        <v>44571</v>
      </c>
      <c r="G2284" t="s">
        <v>1299</v>
      </c>
      <c r="H2284" t="s">
        <v>1792</v>
      </c>
      <c r="I2284" t="s">
        <v>3741</v>
      </c>
      <c r="J2284" s="2" t="str">
        <f>IF(LEFT(G2284,7)=" Signed",MID(G2284,FIND($S$3,G2284)+9,30),IF(LEFT(G2284,8)=" Claimed",MID(G2284,FIND($S$4,G2284)+8,30),IF(LEFT(G2284,8)=" As",MID(G2284,FIND($S$5,G2284)+8,30),IF(LEFT(G2284,8)= " Traded", MID(G2284,FIND($S$6, G2284)+8,30),IF(LEFT(G2284,8)= " Drafted", MID(G2284,FIND($S$7, G2284)+8,30),IF(LEFT(G2284,8)= " Player", MID(G2284,FIND($S$8, G2284)+8,30),"no"))))))</f>
        <v>Utah Jazz.</v>
      </c>
      <c r="K2284" t="str">
        <f t="shared" si="143"/>
        <v>Utah Jazz</v>
      </c>
    </row>
    <row r="2285" spans="1:11" x14ac:dyDescent="0.25">
      <c r="A2285" s="9" t="s">
        <v>3808</v>
      </c>
      <c r="B2285" s="11">
        <f t="shared" si="140"/>
        <v>1</v>
      </c>
      <c r="C2285" s="9" t="s">
        <v>3775</v>
      </c>
      <c r="D2285" s="9" t="str">
        <f t="shared" si="141"/>
        <v>10</v>
      </c>
      <c r="E2285" s="11">
        <v>2022</v>
      </c>
      <c r="F2285" s="7">
        <f t="shared" si="142"/>
        <v>44571</v>
      </c>
      <c r="G2285" t="s">
        <v>155</v>
      </c>
      <c r="H2285" t="s">
        <v>308</v>
      </c>
      <c r="I2285" t="s">
        <v>3741</v>
      </c>
      <c r="J2285" s="2" t="str">
        <f>IF(LEFT(G2285,7)=" Signed",MID(G2285,FIND($S$3,G2285)+9,30),IF(LEFT(G2285,8)=" Claimed",MID(G2285,FIND($S$4,G2285)+8,30),IF(LEFT(G2285,8)=" As",MID(G2285,FIND($S$5,G2285)+8,30),IF(LEFT(G2285,8)= " Traded", MID(G2285,FIND($S$6, G2285)+8,30),IF(LEFT(G2285,8)= " Drafted", MID(G2285,FIND($S$7, G2285)+8,30),IF(LEFT(G2285,8)= " Player", MID(G2285,FIND($S$8, G2285)+8,30),"no"))))))</f>
        <v>Denver Nuggets.</v>
      </c>
      <c r="K2285" t="str">
        <f t="shared" si="143"/>
        <v>Denver Nuggets</v>
      </c>
    </row>
    <row r="2286" spans="1:11" x14ac:dyDescent="0.25">
      <c r="A2286" s="9" t="s">
        <v>3808</v>
      </c>
      <c r="B2286" s="11">
        <f t="shared" si="140"/>
        <v>1</v>
      </c>
      <c r="C2286" s="9" t="s">
        <v>3775</v>
      </c>
      <c r="D2286" s="9" t="str">
        <f t="shared" si="141"/>
        <v>10</v>
      </c>
      <c r="E2286" s="11">
        <v>2022</v>
      </c>
      <c r="F2286" s="7">
        <f t="shared" si="142"/>
        <v>44571</v>
      </c>
      <c r="G2286" t="s">
        <v>459</v>
      </c>
      <c r="H2286" t="s">
        <v>49</v>
      </c>
      <c r="I2286" t="s">
        <v>3741</v>
      </c>
      <c r="J2286" s="2" t="str">
        <f>IF(LEFT(G2286,7)=" Signed",MID(G2286,FIND($S$3,G2286)+9,30),IF(LEFT(G2286,8)=" Claimed",MID(G2286,FIND($S$4,G2286)+8,30),IF(LEFT(G2286,8)=" As",MID(G2286,FIND($S$5,G2286)+8,30),IF(LEFT(G2286,8)= " Traded", MID(G2286,FIND($S$6, G2286)+8,30),IF(LEFT(G2286,8)= " Drafted", MID(G2286,FIND($S$7, G2286)+8,30),IF(LEFT(G2286,8)= " Player", MID(G2286,FIND($S$8, G2286)+8,30),"no"))))))</f>
        <v>Dallas Mavericks</v>
      </c>
      <c r="K2286" t="str">
        <f t="shared" si="143"/>
        <v>Dallas Mavericks</v>
      </c>
    </row>
    <row r="2287" spans="1:11" x14ac:dyDescent="0.25">
      <c r="A2287" s="9" t="s">
        <v>3808</v>
      </c>
      <c r="B2287" s="11">
        <f t="shared" si="140"/>
        <v>1</v>
      </c>
      <c r="C2287" s="9" t="s">
        <v>3775</v>
      </c>
      <c r="D2287" s="9" t="str">
        <f t="shared" si="141"/>
        <v>10</v>
      </c>
      <c r="E2287" s="11">
        <v>2022</v>
      </c>
      <c r="F2287" s="7">
        <f t="shared" si="142"/>
        <v>44571</v>
      </c>
      <c r="G2287" t="s">
        <v>1793</v>
      </c>
      <c r="H2287" t="s">
        <v>1274</v>
      </c>
      <c r="I2287" t="s">
        <v>3752</v>
      </c>
      <c r="J2287" s="2" t="str">
        <f>IF(LEFT(G2287,7)=" Signed",MID(G2287,FIND($S$3,G2287)+9,30),IF(LEFT(G2287,8)=" Claimed",MID(G2287,FIND($S$4,G2287)+8,30),IF(LEFT(G2287,8)=" As",MID(G2287,FIND($S$5,G2287)+8,30),IF(LEFT(G2287,8)= " Traded", MID(G2287,FIND($S$6, G2287)+8,30),IF(LEFT(G2287,8)= " Drafted", MID(G2287,FIND($S$7, G2287)+8,30),IF(LEFT(G2287,8)= " Player", MID(G2287,FIND($S$8, G2287)+8,30),"no"))))))</f>
        <v>no</v>
      </c>
      <c r="K2287" t="str">
        <f t="shared" si="143"/>
        <v>no</v>
      </c>
    </row>
    <row r="2288" spans="1:11" x14ac:dyDescent="0.25">
      <c r="A2288" s="9" t="s">
        <v>3808</v>
      </c>
      <c r="B2288" s="11">
        <f t="shared" si="140"/>
        <v>1</v>
      </c>
      <c r="C2288" s="9" t="s">
        <v>3775</v>
      </c>
      <c r="D2288" s="9" t="str">
        <f t="shared" si="141"/>
        <v>10</v>
      </c>
      <c r="E2288" s="11">
        <v>2022</v>
      </c>
      <c r="F2288" s="7">
        <f t="shared" si="142"/>
        <v>44571</v>
      </c>
      <c r="G2288" t="s">
        <v>1794</v>
      </c>
      <c r="H2288" t="s">
        <v>269</v>
      </c>
      <c r="I2288" t="s">
        <v>3752</v>
      </c>
      <c r="J2288" s="2" t="str">
        <f>IF(LEFT(G2288,7)=" Signed",MID(G2288,FIND($S$3,G2288)+9,30),IF(LEFT(G2288,8)=" Claimed",MID(G2288,FIND($S$4,G2288)+8,30),IF(LEFT(G2288,8)=" As",MID(G2288,FIND($S$5,G2288)+8,30),IF(LEFT(G2288,8)= " Traded", MID(G2288,FIND($S$6, G2288)+8,30),IF(LEFT(G2288,8)= " Drafted", MID(G2288,FIND($S$7, G2288)+8,30),IF(LEFT(G2288,8)= " Player", MID(G2288,FIND($S$8, G2288)+8,30),"no"))))))</f>
        <v>no</v>
      </c>
      <c r="K2288" t="str">
        <f t="shared" si="143"/>
        <v>no</v>
      </c>
    </row>
    <row r="2289" spans="1:11" x14ac:dyDescent="0.25">
      <c r="A2289" s="9" t="s">
        <v>3808</v>
      </c>
      <c r="B2289" s="11">
        <f t="shared" si="140"/>
        <v>1</v>
      </c>
      <c r="C2289" s="9" t="s">
        <v>3776</v>
      </c>
      <c r="D2289" s="9" t="str">
        <f t="shared" si="141"/>
        <v>11</v>
      </c>
      <c r="E2289" s="11">
        <v>2007</v>
      </c>
      <c r="F2289" s="7">
        <f t="shared" si="142"/>
        <v>39093</v>
      </c>
      <c r="G2289" t="s">
        <v>132</v>
      </c>
      <c r="H2289" t="s">
        <v>878</v>
      </c>
      <c r="I2289" t="s">
        <v>3744</v>
      </c>
      <c r="J2289" s="2" t="str">
        <f>IF(LEFT(G2289,7)=" Signed",MID(G2289,FIND($S$3,G2289)+9,30),IF(LEFT(G2289,8)=" Claimed",MID(G2289,FIND($S$4,G2289)+8,30),IF(LEFT(G2289,8)=" As",MID(G2289,FIND($S$5,G2289)+8,30),IF(LEFT(G2289,8)= " Traded", MID(G2289,FIND($S$6, G2289)+8,30),IF(LEFT(G2289,8)= " Drafted", MID(G2289,FIND($S$7, G2289)+8,30),IF(LEFT(G2289,8)= " Player", MID(G2289,FIND($S$8, G2289)+8,30),"no"))))))</f>
        <v>no</v>
      </c>
      <c r="K2289" t="str">
        <f t="shared" si="143"/>
        <v>no</v>
      </c>
    </row>
    <row r="2290" spans="1:11" x14ac:dyDescent="0.25">
      <c r="A2290" s="9" t="s">
        <v>3808</v>
      </c>
      <c r="B2290" s="11">
        <f t="shared" si="140"/>
        <v>1</v>
      </c>
      <c r="C2290" s="9" t="s">
        <v>3776</v>
      </c>
      <c r="D2290" s="9" t="str">
        <f t="shared" si="141"/>
        <v>11</v>
      </c>
      <c r="E2290" s="11">
        <v>2014</v>
      </c>
      <c r="F2290" s="7">
        <f t="shared" si="142"/>
        <v>41650</v>
      </c>
      <c r="G2290" t="s">
        <v>14</v>
      </c>
      <c r="H2290" t="s">
        <v>92</v>
      </c>
      <c r="I2290" t="s">
        <v>3741</v>
      </c>
      <c r="J2290" s="2" t="str">
        <f>IF(LEFT(G2290,7)=" Signed",MID(G2290,FIND($S$3,G2290)+9,30),IF(LEFT(G2290,8)=" Claimed",MID(G2290,FIND($S$4,G2290)+8,30),IF(LEFT(G2290,8)=" As",MID(G2290,FIND($S$5,G2290)+8,30),IF(LEFT(G2290,8)= " Traded", MID(G2290,FIND($S$6, G2290)+8,30),IF(LEFT(G2290,8)= " Drafted", MID(G2290,FIND($S$7, G2290)+8,30),IF(LEFT(G2290,8)= " Player", MID(G2290,FIND($S$8, G2290)+8,30),"no"))))))</f>
        <v>Atlanta Hawks.</v>
      </c>
      <c r="K2290" t="str">
        <f t="shared" si="143"/>
        <v>Atlanta Hawks</v>
      </c>
    </row>
    <row r="2291" spans="1:11" x14ac:dyDescent="0.25">
      <c r="A2291" s="9" t="s">
        <v>3808</v>
      </c>
      <c r="B2291" s="11">
        <f t="shared" si="140"/>
        <v>1</v>
      </c>
      <c r="C2291" s="9" t="s">
        <v>3776</v>
      </c>
      <c r="D2291" s="9" t="str">
        <f t="shared" si="141"/>
        <v>11</v>
      </c>
      <c r="E2291" s="11">
        <v>2016</v>
      </c>
      <c r="F2291" s="7">
        <f t="shared" si="142"/>
        <v>42380</v>
      </c>
      <c r="G2291" t="s">
        <v>100</v>
      </c>
      <c r="H2291" t="s">
        <v>598</v>
      </c>
      <c r="I2291" t="s">
        <v>3747</v>
      </c>
      <c r="J2291" s="2" t="str">
        <f>IF(LEFT(G2291,7)=" Signed",MID(G2291,FIND($S$3,G2291)+9,30),IF(LEFT(G2291,8)=" Claimed",MID(G2291,FIND($S$4,G2291)+8,30),IF(LEFT(G2291,8)=" As",MID(G2291,FIND($S$5,G2291)+8,30),IF(LEFT(G2291,8)= " Traded", MID(G2291,FIND($S$6, G2291)+8,30),IF(LEFT(G2291,8)= " Drafted", MID(G2291,FIND($S$7, G2291)+8,30),IF(LEFT(G2291,8)= " Player", MID(G2291,FIND($S$8, G2291)+8,30),"no"))))))</f>
        <v>no</v>
      </c>
      <c r="K2291" t="str">
        <f t="shared" si="143"/>
        <v>no</v>
      </c>
    </row>
    <row r="2292" spans="1:11" x14ac:dyDescent="0.25">
      <c r="A2292" s="9" t="s">
        <v>3808</v>
      </c>
      <c r="B2292" s="11">
        <f t="shared" si="140"/>
        <v>1</v>
      </c>
      <c r="C2292" s="9" t="s">
        <v>3776</v>
      </c>
      <c r="D2292" s="9" t="str">
        <f t="shared" si="141"/>
        <v>11</v>
      </c>
      <c r="E2292" s="11">
        <v>2017</v>
      </c>
      <c r="F2292" s="7">
        <f t="shared" si="142"/>
        <v>42746</v>
      </c>
      <c r="G2292" t="s">
        <v>34</v>
      </c>
      <c r="H2292" t="s">
        <v>508</v>
      </c>
      <c r="I2292" t="s">
        <v>3744</v>
      </c>
      <c r="J2292" s="2" t="str">
        <f>IF(LEFT(G2292,7)=" Signed",MID(G2292,FIND($S$3,G2292)+9,30),IF(LEFT(G2292,8)=" Claimed",MID(G2292,FIND($S$4,G2292)+8,30),IF(LEFT(G2292,8)=" As",MID(G2292,FIND($S$5,G2292)+8,30),IF(LEFT(G2292,8)= " Traded", MID(G2292,FIND($S$6, G2292)+8,30),IF(LEFT(G2292,8)= " Drafted", MID(G2292,FIND($S$7, G2292)+8,30),IF(LEFT(G2292,8)= " Player", MID(G2292,FIND($S$8, G2292)+8,30),"no"))))))</f>
        <v>no</v>
      </c>
      <c r="K2292" t="str">
        <f t="shared" si="143"/>
        <v>no</v>
      </c>
    </row>
    <row r="2293" spans="1:11" x14ac:dyDescent="0.25">
      <c r="A2293" s="9" t="s">
        <v>3808</v>
      </c>
      <c r="B2293" s="11">
        <f t="shared" si="140"/>
        <v>1</v>
      </c>
      <c r="C2293" s="9" t="s">
        <v>3776</v>
      </c>
      <c r="D2293" s="9" t="str">
        <f t="shared" si="141"/>
        <v>11</v>
      </c>
      <c r="E2293" s="11">
        <v>2017</v>
      </c>
      <c r="F2293" s="7">
        <f t="shared" si="142"/>
        <v>42746</v>
      </c>
      <c r="G2293" t="s">
        <v>34</v>
      </c>
      <c r="H2293" t="s">
        <v>751</v>
      </c>
      <c r="I2293" t="s">
        <v>3744</v>
      </c>
      <c r="J2293" s="2" t="str">
        <f>IF(LEFT(G2293,7)=" Signed",MID(G2293,FIND($S$3,G2293)+9,30),IF(LEFT(G2293,8)=" Claimed",MID(G2293,FIND($S$4,G2293)+8,30),IF(LEFT(G2293,8)=" As",MID(G2293,FIND($S$5,G2293)+8,30),IF(LEFT(G2293,8)= " Traded", MID(G2293,FIND($S$6, G2293)+8,30),IF(LEFT(G2293,8)= " Drafted", MID(G2293,FIND($S$7, G2293)+8,30),IF(LEFT(G2293,8)= " Player", MID(G2293,FIND($S$8, G2293)+8,30),"no"))))))</f>
        <v>no</v>
      </c>
      <c r="K2293" t="str">
        <f t="shared" si="143"/>
        <v>no</v>
      </c>
    </row>
    <row r="2294" spans="1:11" x14ac:dyDescent="0.25">
      <c r="A2294" s="9" t="s">
        <v>3808</v>
      </c>
      <c r="B2294" s="11">
        <f t="shared" si="140"/>
        <v>1</v>
      </c>
      <c r="C2294" s="9" t="s">
        <v>3776</v>
      </c>
      <c r="D2294" s="9" t="str">
        <f t="shared" si="141"/>
        <v>11</v>
      </c>
      <c r="E2294" s="11">
        <v>2019</v>
      </c>
      <c r="F2294" s="7">
        <f t="shared" si="142"/>
        <v>43476</v>
      </c>
      <c r="G2294" t="s">
        <v>470</v>
      </c>
      <c r="H2294" t="s">
        <v>991</v>
      </c>
      <c r="I2294" t="s">
        <v>3741</v>
      </c>
      <c r="J2294" s="2" t="str">
        <f>IF(LEFT(G2294,7)=" Signed",MID(G2294,FIND($S$3,G2294)+9,30),IF(LEFT(G2294,8)=" Claimed",MID(G2294,FIND($S$4,G2294)+8,30),IF(LEFT(G2294,8)=" As",MID(G2294,FIND($S$5,G2294)+8,30),IF(LEFT(G2294,8)= " Traded", MID(G2294,FIND($S$6, G2294)+8,30),IF(LEFT(G2294,8)= " Drafted", MID(G2294,FIND($S$7, G2294)+8,30),IF(LEFT(G2294,8)= " Player", MID(G2294,FIND($S$8, G2294)+8,30),"no"))))))</f>
        <v>Brooklyn Nets</v>
      </c>
      <c r="K2294" t="str">
        <f t="shared" si="143"/>
        <v>Brooklyn Nets</v>
      </c>
    </row>
    <row r="2295" spans="1:11" x14ac:dyDescent="0.25">
      <c r="A2295" s="9" t="s">
        <v>3808</v>
      </c>
      <c r="B2295" s="11">
        <f t="shared" si="140"/>
        <v>1</v>
      </c>
      <c r="C2295" s="9" t="s">
        <v>3776</v>
      </c>
      <c r="D2295" s="9" t="str">
        <f t="shared" si="141"/>
        <v>11</v>
      </c>
      <c r="E2295" s="11">
        <v>2020</v>
      </c>
      <c r="F2295" s="7">
        <f t="shared" si="142"/>
        <v>43841</v>
      </c>
      <c r="G2295" t="s">
        <v>129</v>
      </c>
      <c r="H2295" t="s">
        <v>1795</v>
      </c>
      <c r="I2295" t="s">
        <v>3741</v>
      </c>
      <c r="J2295" s="2" t="str">
        <f>IF(LEFT(G2295,7)=" Signed",MID(G2295,FIND($S$3,G2295)+9,30),IF(LEFT(G2295,8)=" Claimed",MID(G2295,FIND($S$4,G2295)+8,30),IF(LEFT(G2295,8)=" As",MID(G2295,FIND($S$5,G2295)+8,30),IF(LEFT(G2295,8)= " Traded", MID(G2295,FIND($S$6, G2295)+8,30),IF(LEFT(G2295,8)= " Drafted", MID(G2295,FIND($S$7, G2295)+8,30),IF(LEFT(G2295,8)= " Player", MID(G2295,FIND($S$8, G2295)+8,30),"no"))))))</f>
        <v>Orlando Magic</v>
      </c>
      <c r="K2295" t="str">
        <f t="shared" si="143"/>
        <v>Orlando Magic</v>
      </c>
    </row>
    <row r="2296" spans="1:11" x14ac:dyDescent="0.25">
      <c r="A2296" s="9" t="s">
        <v>3808</v>
      </c>
      <c r="B2296" s="11">
        <f t="shared" si="140"/>
        <v>1</v>
      </c>
      <c r="C2296" s="9" t="s">
        <v>3776</v>
      </c>
      <c r="D2296" s="9" t="str">
        <f t="shared" si="141"/>
        <v>11</v>
      </c>
      <c r="E2296" s="11">
        <v>2020</v>
      </c>
      <c r="F2296" s="7">
        <f t="shared" si="142"/>
        <v>43841</v>
      </c>
      <c r="G2296" t="s">
        <v>102</v>
      </c>
      <c r="H2296" t="s">
        <v>1796</v>
      </c>
      <c r="I2296" t="s">
        <v>3742</v>
      </c>
      <c r="J2296" s="2" t="str">
        <f>IF(LEFT(G2296,7)=" Signed",MID(G2296,FIND($S$3,G2296)+9,30),IF(LEFT(G2296,8)=" Claimed",MID(G2296,FIND($S$4,G2296)+8,30),IF(LEFT(G2296,8)=" As",MID(G2296,FIND($S$5,G2296)+8,30),IF(LEFT(G2296,8)= " Traded", MID(G2296,FIND($S$6, G2296)+8,30),IF(LEFT(G2296,8)= " Drafted", MID(G2296,FIND($S$7, G2296)+8,30),IF(LEFT(G2296,8)= " Player", MID(G2296,FIND($S$8, G2296)+8,30),"no"))))))</f>
        <v>no</v>
      </c>
      <c r="K2296" t="str">
        <f t="shared" si="143"/>
        <v>no</v>
      </c>
    </row>
    <row r="2297" spans="1:11" x14ac:dyDescent="0.25">
      <c r="A2297" s="9" t="s">
        <v>3808</v>
      </c>
      <c r="B2297" s="11">
        <f t="shared" si="140"/>
        <v>1</v>
      </c>
      <c r="C2297" s="9" t="s">
        <v>3776</v>
      </c>
      <c r="D2297" s="9" t="str">
        <f t="shared" si="141"/>
        <v>11</v>
      </c>
      <c r="E2297" s="11">
        <v>2020</v>
      </c>
      <c r="F2297" s="7">
        <f t="shared" si="142"/>
        <v>43841</v>
      </c>
      <c r="G2297" t="s">
        <v>34</v>
      </c>
      <c r="H2297" t="s">
        <v>485</v>
      </c>
      <c r="I2297" t="s">
        <v>3744</v>
      </c>
      <c r="J2297" s="2" t="str">
        <f>IF(LEFT(G2297,7)=" Signed",MID(G2297,FIND($S$3,G2297)+9,30),IF(LEFT(G2297,8)=" Claimed",MID(G2297,FIND($S$4,G2297)+8,30),IF(LEFT(G2297,8)=" As",MID(G2297,FIND($S$5,G2297)+8,30),IF(LEFT(G2297,8)= " Traded", MID(G2297,FIND($S$6, G2297)+8,30),IF(LEFT(G2297,8)= " Drafted", MID(G2297,FIND($S$7, G2297)+8,30),IF(LEFT(G2297,8)= " Player", MID(G2297,FIND($S$8, G2297)+8,30),"no"))))))</f>
        <v>no</v>
      </c>
      <c r="K2297" t="str">
        <f t="shared" si="143"/>
        <v>no</v>
      </c>
    </row>
    <row r="2298" spans="1:11" x14ac:dyDescent="0.25">
      <c r="A2298" s="9" t="s">
        <v>3808</v>
      </c>
      <c r="B2298" s="11">
        <f t="shared" si="140"/>
        <v>1</v>
      </c>
      <c r="C2298" s="9" t="s">
        <v>3776</v>
      </c>
      <c r="D2298" s="9" t="str">
        <f t="shared" si="141"/>
        <v>11</v>
      </c>
      <c r="E2298" s="11">
        <v>2020</v>
      </c>
      <c r="F2298" s="7">
        <f t="shared" si="142"/>
        <v>43841</v>
      </c>
      <c r="G2298" t="s">
        <v>73</v>
      </c>
      <c r="H2298" t="s">
        <v>270</v>
      </c>
      <c r="I2298" t="s">
        <v>3747</v>
      </c>
      <c r="J2298" s="2" t="str">
        <f>IF(LEFT(G2298,7)=" Signed",MID(G2298,FIND($S$3,G2298)+9,30),IF(LEFT(G2298,8)=" Claimed",MID(G2298,FIND($S$4,G2298)+8,30),IF(LEFT(G2298,8)=" As",MID(G2298,FIND($S$5,G2298)+8,30),IF(LEFT(G2298,8)= " Traded", MID(G2298,FIND($S$6, G2298)+8,30),IF(LEFT(G2298,8)= " Drafted", MID(G2298,FIND($S$7, G2298)+8,30),IF(LEFT(G2298,8)= " Player", MID(G2298,FIND($S$8, G2298)+8,30),"no"))))))</f>
        <v>no</v>
      </c>
      <c r="K2298" t="str">
        <f t="shared" si="143"/>
        <v>no</v>
      </c>
    </row>
    <row r="2299" spans="1:11" x14ac:dyDescent="0.25">
      <c r="A2299" s="9" t="s">
        <v>3808</v>
      </c>
      <c r="B2299" s="11">
        <f t="shared" si="140"/>
        <v>1</v>
      </c>
      <c r="C2299" s="9" t="s">
        <v>3776</v>
      </c>
      <c r="D2299" s="9" t="str">
        <f t="shared" si="141"/>
        <v>11</v>
      </c>
      <c r="E2299" s="11">
        <v>2020</v>
      </c>
      <c r="F2299" s="7">
        <f t="shared" si="142"/>
        <v>43841</v>
      </c>
      <c r="G2299" t="s">
        <v>89</v>
      </c>
      <c r="H2299" t="s">
        <v>1796</v>
      </c>
      <c r="I2299" t="s">
        <v>3741</v>
      </c>
      <c r="J2299" s="2" t="str">
        <f>IF(LEFT(G2299,7)=" Signed",MID(G2299,FIND($S$3,G2299)+9,30),IF(LEFT(G2299,8)=" Claimed",MID(G2299,FIND($S$4,G2299)+8,30),IF(LEFT(G2299,8)=" As",MID(G2299,FIND($S$5,G2299)+8,30),IF(LEFT(G2299,8)= " Traded", MID(G2299,FIND($S$6, G2299)+8,30),IF(LEFT(G2299,8)= " Drafted", MID(G2299,FIND($S$7, G2299)+8,30),IF(LEFT(G2299,8)= " Player", MID(G2299,FIND($S$8, G2299)+8,30),"no"))))))</f>
        <v>Orlando Magic.</v>
      </c>
      <c r="K2299" t="str">
        <f t="shared" si="143"/>
        <v>Orlando Magic</v>
      </c>
    </row>
    <row r="2300" spans="1:11" x14ac:dyDescent="0.25">
      <c r="A2300" s="9" t="s">
        <v>3808</v>
      </c>
      <c r="B2300" s="11">
        <f t="shared" si="140"/>
        <v>1</v>
      </c>
      <c r="C2300" s="9" t="s">
        <v>3776</v>
      </c>
      <c r="D2300" s="9" t="str">
        <f t="shared" si="141"/>
        <v>11</v>
      </c>
      <c r="E2300" s="11">
        <v>2021</v>
      </c>
      <c r="F2300" s="7">
        <f t="shared" si="142"/>
        <v>44207</v>
      </c>
      <c r="G2300" t="s">
        <v>540</v>
      </c>
      <c r="H2300" t="s">
        <v>145</v>
      </c>
      <c r="I2300" t="s">
        <v>3741</v>
      </c>
      <c r="J2300" s="2" t="str">
        <f>IF(LEFT(G2300,7)=" Signed",MID(G2300,FIND($S$3,G2300)+9,30),IF(LEFT(G2300,8)=" Claimed",MID(G2300,FIND($S$4,G2300)+8,30),IF(LEFT(G2300,8)=" As",MID(G2300,FIND($S$5,G2300)+8,30),IF(LEFT(G2300,8)= " Traded", MID(G2300,FIND($S$6, G2300)+8,30),IF(LEFT(G2300,8)= " Drafted", MID(G2300,FIND($S$7, G2300)+8,30),IF(LEFT(G2300,8)= " Player", MID(G2300,FIND($S$8, G2300)+8,30),"no"))))))</f>
        <v>Cleveland Cavaliers</v>
      </c>
      <c r="K2300" t="str">
        <f t="shared" si="143"/>
        <v>Cleveland Cavaliers</v>
      </c>
    </row>
    <row r="2301" spans="1:11" x14ac:dyDescent="0.25">
      <c r="A2301" s="9" t="s">
        <v>3808</v>
      </c>
      <c r="B2301" s="11">
        <f t="shared" si="140"/>
        <v>1</v>
      </c>
      <c r="C2301" s="9" t="s">
        <v>3776</v>
      </c>
      <c r="D2301" s="9" t="str">
        <f t="shared" si="141"/>
        <v>11</v>
      </c>
      <c r="E2301" s="11">
        <v>2022</v>
      </c>
      <c r="F2301" s="7">
        <f t="shared" si="142"/>
        <v>44572</v>
      </c>
      <c r="G2301" t="s">
        <v>181</v>
      </c>
      <c r="H2301" t="s">
        <v>163</v>
      </c>
      <c r="I2301" t="s">
        <v>3741</v>
      </c>
      <c r="J2301" s="2" t="str">
        <f>IF(LEFT(G2301,7)=" Signed",MID(G2301,FIND($S$3,G2301)+9,30),IF(LEFT(G2301,8)=" Claimed",MID(G2301,FIND($S$4,G2301)+8,30),IF(LEFT(G2301,8)=" As",MID(G2301,FIND($S$5,G2301)+8,30),IF(LEFT(G2301,8)= " Traded", MID(G2301,FIND($S$6, G2301)+8,30),IF(LEFT(G2301,8)= " Drafted", MID(G2301,FIND($S$7, G2301)+8,30),IF(LEFT(G2301,8)= " Player", MID(G2301,FIND($S$8, G2301)+8,30),"no"))))))</f>
        <v>Oklahoma City Thunder.</v>
      </c>
      <c r="K2301" t="str">
        <f t="shared" si="143"/>
        <v>Oklahoma City Thunder</v>
      </c>
    </row>
    <row r="2302" spans="1:11" x14ac:dyDescent="0.25">
      <c r="A2302" s="9" t="s">
        <v>3808</v>
      </c>
      <c r="B2302" s="11">
        <f t="shared" si="140"/>
        <v>1</v>
      </c>
      <c r="C2302" s="9" t="s">
        <v>3776</v>
      </c>
      <c r="D2302" s="9" t="str">
        <f t="shared" si="141"/>
        <v>11</v>
      </c>
      <c r="E2302" s="11">
        <v>2022</v>
      </c>
      <c r="F2302" s="7">
        <f t="shared" si="142"/>
        <v>44572</v>
      </c>
      <c r="G2302" t="s">
        <v>627</v>
      </c>
      <c r="H2302" t="s">
        <v>182</v>
      </c>
      <c r="I2302" t="s">
        <v>3741</v>
      </c>
      <c r="J2302" s="2" t="str">
        <f>IF(LEFT(G2302,7)=" Signed",MID(G2302,FIND($S$3,G2302)+9,30),IF(LEFT(G2302,8)=" Claimed",MID(G2302,FIND($S$4,G2302)+8,30),IF(LEFT(G2302,8)=" As",MID(G2302,FIND($S$5,G2302)+8,30),IF(LEFT(G2302,8)= " Traded", MID(G2302,FIND($S$6, G2302)+8,30),IF(LEFT(G2302,8)= " Drafted", MID(G2302,FIND($S$7, G2302)+8,30),IF(LEFT(G2302,8)= " Player", MID(G2302,FIND($S$8, G2302)+8,30),"no"))))))</f>
        <v>Philadelphia 76ers</v>
      </c>
      <c r="K2302" t="str">
        <f t="shared" si="143"/>
        <v>Philadelphia 76ers</v>
      </c>
    </row>
    <row r="2303" spans="1:11" x14ac:dyDescent="0.25">
      <c r="A2303" s="9" t="s">
        <v>3808</v>
      </c>
      <c r="B2303" s="11">
        <f t="shared" si="140"/>
        <v>1</v>
      </c>
      <c r="C2303" s="9" t="s">
        <v>3776</v>
      </c>
      <c r="D2303" s="9" t="str">
        <f t="shared" si="141"/>
        <v>11</v>
      </c>
      <c r="E2303" s="11">
        <v>2022</v>
      </c>
      <c r="F2303" s="7">
        <f t="shared" si="142"/>
        <v>44572</v>
      </c>
      <c r="G2303" t="s">
        <v>1083</v>
      </c>
      <c r="H2303" t="s">
        <v>221</v>
      </c>
      <c r="I2303" t="s">
        <v>3744</v>
      </c>
      <c r="J2303" s="2" t="str">
        <f>IF(LEFT(G2303,7)=" Signed",MID(G2303,FIND($S$3,G2303)+9,30),IF(LEFT(G2303,8)=" Claimed",MID(G2303,FIND($S$4,G2303)+8,30),IF(LEFT(G2303,8)=" As",MID(G2303,FIND($S$5,G2303)+8,30),IF(LEFT(G2303,8)= " Traded", MID(G2303,FIND($S$6, G2303)+8,30),IF(LEFT(G2303,8)= " Drafted", MID(G2303,FIND($S$7, G2303)+8,30),IF(LEFT(G2303,8)= " Player", MID(G2303,FIND($S$8, G2303)+8,30),"no"))))))</f>
        <v>no</v>
      </c>
      <c r="K2303" t="str">
        <f t="shared" si="143"/>
        <v>no</v>
      </c>
    </row>
    <row r="2304" spans="1:11" x14ac:dyDescent="0.25">
      <c r="A2304" s="9" t="s">
        <v>3808</v>
      </c>
      <c r="B2304" s="11">
        <f t="shared" si="140"/>
        <v>1</v>
      </c>
      <c r="C2304" s="9" t="s">
        <v>3776</v>
      </c>
      <c r="D2304" s="9" t="str">
        <f t="shared" si="141"/>
        <v>11</v>
      </c>
      <c r="E2304" s="11">
        <v>2022</v>
      </c>
      <c r="F2304" s="7">
        <f t="shared" si="142"/>
        <v>44572</v>
      </c>
      <c r="G2304" t="s">
        <v>1083</v>
      </c>
      <c r="H2304" t="s">
        <v>122</v>
      </c>
      <c r="I2304" t="s">
        <v>3744</v>
      </c>
      <c r="J2304" s="2" t="str">
        <f>IF(LEFT(G2304,7)=" Signed",MID(G2304,FIND($S$3,G2304)+9,30),IF(LEFT(G2304,8)=" Claimed",MID(G2304,FIND($S$4,G2304)+8,30),IF(LEFT(G2304,8)=" As",MID(G2304,FIND($S$5,G2304)+8,30),IF(LEFT(G2304,8)= " Traded", MID(G2304,FIND($S$6, G2304)+8,30),IF(LEFT(G2304,8)= " Drafted", MID(G2304,FIND($S$7, G2304)+8,30),IF(LEFT(G2304,8)= " Player", MID(G2304,FIND($S$8, G2304)+8,30),"no"))))))</f>
        <v>no</v>
      </c>
      <c r="K2304" t="str">
        <f t="shared" si="143"/>
        <v>no</v>
      </c>
    </row>
    <row r="2305" spans="1:11" x14ac:dyDescent="0.25">
      <c r="A2305" s="9" t="s">
        <v>3808</v>
      </c>
      <c r="B2305" s="11">
        <f t="shared" si="140"/>
        <v>1</v>
      </c>
      <c r="C2305" s="9" t="s">
        <v>3776</v>
      </c>
      <c r="D2305" s="9" t="str">
        <f t="shared" si="141"/>
        <v>11</v>
      </c>
      <c r="E2305" s="11">
        <v>2022</v>
      </c>
      <c r="F2305" s="7">
        <f t="shared" si="142"/>
        <v>44572</v>
      </c>
      <c r="G2305" t="s">
        <v>128</v>
      </c>
      <c r="H2305" t="s">
        <v>307</v>
      </c>
      <c r="I2305" t="s">
        <v>3741</v>
      </c>
      <c r="J2305" s="2" t="str">
        <f>IF(LEFT(G2305,7)=" Signed",MID(G2305,FIND($S$3,G2305)+9,30),IF(LEFT(G2305,8)=" Claimed",MID(G2305,FIND($S$4,G2305)+8,30),IF(LEFT(G2305,8)=" As",MID(G2305,FIND($S$5,G2305)+8,30),IF(LEFT(G2305,8)= " Traded", MID(G2305,FIND($S$6, G2305)+8,30),IF(LEFT(G2305,8)= " Drafted", MID(G2305,FIND($S$7, G2305)+8,30),IF(LEFT(G2305,8)= " Player", MID(G2305,FIND($S$8, G2305)+8,30),"no"))))))</f>
        <v>Los Angeles Clippers.</v>
      </c>
      <c r="K2305" t="str">
        <f t="shared" si="143"/>
        <v>Los Angeles Clippers</v>
      </c>
    </row>
    <row r="2306" spans="1:11" x14ac:dyDescent="0.25">
      <c r="A2306" s="9" t="s">
        <v>3808</v>
      </c>
      <c r="B2306" s="11">
        <f t="shared" si="140"/>
        <v>1</v>
      </c>
      <c r="C2306" s="9" t="s">
        <v>3776</v>
      </c>
      <c r="D2306" s="9" t="str">
        <f t="shared" si="141"/>
        <v>11</v>
      </c>
      <c r="E2306" s="11">
        <v>2022</v>
      </c>
      <c r="F2306" s="7">
        <f t="shared" si="142"/>
        <v>44572</v>
      </c>
      <c r="G2306" t="s">
        <v>83</v>
      </c>
      <c r="H2306" t="s">
        <v>1118</v>
      </c>
      <c r="I2306" t="s">
        <v>3741</v>
      </c>
      <c r="J2306" s="2" t="str">
        <f>IF(LEFT(G2306,7)=" Signed",MID(G2306,FIND($S$3,G2306)+9,30),IF(LEFT(G2306,8)=" Claimed",MID(G2306,FIND($S$4,G2306)+8,30),IF(LEFT(G2306,8)=" As",MID(G2306,FIND($S$5,G2306)+8,30),IF(LEFT(G2306,8)= " Traded", MID(G2306,FIND($S$6, G2306)+8,30),IF(LEFT(G2306,8)= " Drafted", MID(G2306,FIND($S$7, G2306)+8,30),IF(LEFT(G2306,8)= " Player", MID(G2306,FIND($S$8, G2306)+8,30),"no"))))))</f>
        <v>Indiana Pacers.</v>
      </c>
      <c r="K2306" t="str">
        <f t="shared" si="143"/>
        <v>Indiana Pacers</v>
      </c>
    </row>
    <row r="2307" spans="1:11" x14ac:dyDescent="0.25">
      <c r="A2307" s="9" t="s">
        <v>3808</v>
      </c>
      <c r="B2307" s="11">
        <f t="shared" ref="B2307:B2370" si="144">IF(A2307="January",1, IF(A2307 = "February",2, IF(A2307 = "March",3,IF(A2307="April",4,IF(A2307="May",5,IF(A2307="June",6,IF(A2307="July",7,IF(A2307="August",8,IF(A2307="September",9,IF(A2307="October",10,IF(A2307="November",11,IF(A2307="December",12))))))))))))</f>
        <v>1</v>
      </c>
      <c r="C2307" s="9" t="s">
        <v>3776</v>
      </c>
      <c r="D2307" s="9" t="str">
        <f t="shared" ref="D2307:D2370" si="145">LEFT(C2307,LEN(C2307)-1)</f>
        <v>11</v>
      </c>
      <c r="E2307" s="11">
        <v>2022</v>
      </c>
      <c r="F2307" s="7">
        <f t="shared" ref="F2307:F2370" si="146">DATE(E2307,B2307, D2307)</f>
        <v>44572</v>
      </c>
      <c r="G2307" t="s">
        <v>387</v>
      </c>
      <c r="H2307" t="s">
        <v>1787</v>
      </c>
      <c r="I2307" t="s">
        <v>3741</v>
      </c>
      <c r="J2307" s="2" t="str">
        <f>IF(LEFT(G2307,7)=" Signed",MID(G2307,FIND($S$3,G2307)+9,30),IF(LEFT(G2307,8)=" Claimed",MID(G2307,FIND($S$4,G2307)+8,30),IF(LEFT(G2307,8)=" As",MID(G2307,FIND($S$5,G2307)+8,30),IF(LEFT(G2307,8)= " Traded", MID(G2307,FIND($S$6, G2307)+8,30),IF(LEFT(G2307,8)= " Drafted", MID(G2307,FIND($S$7, G2307)+8,30),IF(LEFT(G2307,8)= " Player", MID(G2307,FIND($S$8, G2307)+8,30),"no"))))))</f>
        <v>Phoenix Suns</v>
      </c>
      <c r="K2307" t="str">
        <f t="shared" ref="K2307:K2370" si="147">IF(ISNUMBER(SEARCH(".",J2307)) = TRUE, REPLACE(J2307,FIND(".",J2307),1,""),J2307)</f>
        <v>Phoenix Suns</v>
      </c>
    </row>
    <row r="2308" spans="1:11" x14ac:dyDescent="0.25">
      <c r="A2308" s="9" t="s">
        <v>3808</v>
      </c>
      <c r="B2308" s="11">
        <f t="shared" si="144"/>
        <v>1</v>
      </c>
      <c r="C2308" s="9" t="s">
        <v>3776</v>
      </c>
      <c r="D2308" s="9" t="str">
        <f t="shared" si="145"/>
        <v>11</v>
      </c>
      <c r="E2308" s="11">
        <v>2022</v>
      </c>
      <c r="F2308" s="7">
        <f t="shared" si="146"/>
        <v>44572</v>
      </c>
      <c r="G2308" t="s">
        <v>5</v>
      </c>
      <c r="H2308" t="s">
        <v>886</v>
      </c>
      <c r="I2308" t="s">
        <v>3742</v>
      </c>
      <c r="J2308" s="2" t="str">
        <f>IF(LEFT(G2308,7)=" Signed",MID(G2308,FIND($S$3,G2308)+9,30),IF(LEFT(G2308,8)=" Claimed",MID(G2308,FIND($S$4,G2308)+8,30),IF(LEFT(G2308,8)=" As",MID(G2308,FIND($S$5,G2308)+8,30),IF(LEFT(G2308,8)= " Traded", MID(G2308,FIND($S$6, G2308)+8,30),IF(LEFT(G2308,8)= " Drafted", MID(G2308,FIND($S$7, G2308)+8,30),IF(LEFT(G2308,8)= " Player", MID(G2308,FIND($S$8, G2308)+8,30),"no"))))))</f>
        <v>no</v>
      </c>
      <c r="K2308" t="str">
        <f t="shared" si="147"/>
        <v>no</v>
      </c>
    </row>
    <row r="2309" spans="1:11" x14ac:dyDescent="0.25">
      <c r="A2309" s="9" t="s">
        <v>3808</v>
      </c>
      <c r="B2309" s="11">
        <f t="shared" si="144"/>
        <v>1</v>
      </c>
      <c r="C2309" s="9" t="s">
        <v>3777</v>
      </c>
      <c r="D2309" s="9" t="str">
        <f t="shared" si="145"/>
        <v>12</v>
      </c>
      <c r="E2309" s="11">
        <v>2015</v>
      </c>
      <c r="F2309" s="7">
        <f t="shared" si="146"/>
        <v>42016</v>
      </c>
      <c r="G2309" t="s">
        <v>1116</v>
      </c>
      <c r="H2309" t="s">
        <v>822</v>
      </c>
      <c r="I2309" t="s">
        <v>3741</v>
      </c>
      <c r="J2309" s="2" t="str">
        <f>IF(LEFT(G2309,7)=" Signed",MID(G2309,FIND($S$3,G2309)+9,30),IF(LEFT(G2309,8)=" Claimed",MID(G2309,FIND($S$4,G2309)+8,30),IF(LEFT(G2309,8)=" As",MID(G2309,FIND($S$5,G2309)+8,30),IF(LEFT(G2309,8)= " Traded", MID(G2309,FIND($S$6, G2309)+8,30),IF(LEFT(G2309,8)= " Drafted", MID(G2309,FIND($S$7, G2309)+8,30),IF(LEFT(G2309,8)= " Player", MID(G2309,FIND($S$8, G2309)+8,30),"no"))))))</f>
        <v>Miami Heat.</v>
      </c>
      <c r="K2309" t="str">
        <f t="shared" si="147"/>
        <v>Miami Heat</v>
      </c>
    </row>
    <row r="2310" spans="1:11" x14ac:dyDescent="0.25">
      <c r="A2310" s="9" t="s">
        <v>3808</v>
      </c>
      <c r="B2310" s="11">
        <f t="shared" si="144"/>
        <v>1</v>
      </c>
      <c r="C2310" s="9" t="s">
        <v>3777</v>
      </c>
      <c r="D2310" s="9" t="str">
        <f t="shared" si="145"/>
        <v>12</v>
      </c>
      <c r="E2310" s="11">
        <v>2015</v>
      </c>
      <c r="F2310" s="7">
        <f t="shared" si="146"/>
        <v>42016</v>
      </c>
      <c r="G2310" t="s">
        <v>1797</v>
      </c>
      <c r="H2310" t="s">
        <v>646</v>
      </c>
      <c r="I2310" t="s">
        <v>3751</v>
      </c>
      <c r="J2310" s="2" t="str">
        <f>IF(LEFT(G2310,7)=" Signed",MID(G2310,FIND($S$3,G2310)+9,30),IF(LEFT(G2310,8)=" Claimed",MID(G2310,FIND($S$4,G2310)+8,30),IF(LEFT(G2310,8)=" As",MID(G2310,FIND($S$5,G2310)+8,30),IF(LEFT(G2310,8)= " Traded", MID(G2310,FIND($S$6, G2310)+8,30),IF(LEFT(G2310,8)= " Drafted", MID(G2310,FIND($S$7, G2310)+8,30),IF(LEFT(G2310,8)= " Player", MID(G2310,FIND($S$8, G2310)+8,30),"no"))))))</f>
        <v>no</v>
      </c>
      <c r="K2310" t="str">
        <f t="shared" si="147"/>
        <v>no</v>
      </c>
    </row>
    <row r="2311" spans="1:11" x14ac:dyDescent="0.25">
      <c r="A2311" s="9" t="s">
        <v>3808</v>
      </c>
      <c r="B2311" s="11">
        <f t="shared" si="144"/>
        <v>1</v>
      </c>
      <c r="C2311" s="9" t="s">
        <v>3777</v>
      </c>
      <c r="D2311" s="9" t="str">
        <f t="shared" si="145"/>
        <v>12</v>
      </c>
      <c r="E2311" s="11">
        <v>2015</v>
      </c>
      <c r="F2311" s="7">
        <f t="shared" si="146"/>
        <v>42016</v>
      </c>
      <c r="G2311" t="s">
        <v>1798</v>
      </c>
      <c r="H2311" t="s">
        <v>412</v>
      </c>
      <c r="I2311" t="s">
        <v>3751</v>
      </c>
      <c r="J2311" s="2" t="str">
        <f>IF(LEFT(G2311,7)=" Signed",MID(G2311,FIND($S$3,G2311)+9,30),IF(LEFT(G2311,8)=" Claimed",MID(G2311,FIND($S$4,G2311)+8,30),IF(LEFT(G2311,8)=" As",MID(G2311,FIND($S$5,G2311)+8,30),IF(LEFT(G2311,8)= " Traded", MID(G2311,FIND($S$6, G2311)+8,30),IF(LEFT(G2311,8)= " Drafted", MID(G2311,FIND($S$7, G2311)+8,30),IF(LEFT(G2311,8)= " Player", MID(G2311,FIND($S$8, G2311)+8,30),"no"))))))</f>
        <v>no</v>
      </c>
      <c r="K2311" t="str">
        <f t="shared" si="147"/>
        <v>no</v>
      </c>
    </row>
    <row r="2312" spans="1:11" x14ac:dyDescent="0.25">
      <c r="A2312" s="9" t="s">
        <v>3808</v>
      </c>
      <c r="B2312" s="11">
        <f t="shared" si="144"/>
        <v>1</v>
      </c>
      <c r="C2312" s="9" t="s">
        <v>3777</v>
      </c>
      <c r="D2312" s="9" t="str">
        <f t="shared" si="145"/>
        <v>12</v>
      </c>
      <c r="E2312" s="11">
        <v>2015</v>
      </c>
      <c r="F2312" s="7">
        <f t="shared" si="146"/>
        <v>42016</v>
      </c>
      <c r="G2312" t="s">
        <v>1799</v>
      </c>
      <c r="H2312" t="s">
        <v>156</v>
      </c>
      <c r="I2312" t="s">
        <v>3751</v>
      </c>
      <c r="J2312" s="2" t="str">
        <f>IF(LEFT(G2312,7)=" Signed",MID(G2312,FIND($S$3,G2312)+9,30),IF(LEFT(G2312,8)=" Claimed",MID(G2312,FIND($S$4,G2312)+8,30),IF(LEFT(G2312,8)=" As",MID(G2312,FIND($S$5,G2312)+8,30),IF(LEFT(G2312,8)= " Traded", MID(G2312,FIND($S$6, G2312)+8,30),IF(LEFT(G2312,8)= " Drafted", MID(G2312,FIND($S$7, G2312)+8,30),IF(LEFT(G2312,8)= " Player", MID(G2312,FIND($S$8, G2312)+8,30),"no"))))))</f>
        <v>no</v>
      </c>
      <c r="K2312" t="str">
        <f t="shared" si="147"/>
        <v>no</v>
      </c>
    </row>
    <row r="2313" spans="1:11" x14ac:dyDescent="0.25">
      <c r="A2313" s="9" t="s">
        <v>3808</v>
      </c>
      <c r="B2313" s="11">
        <f t="shared" si="144"/>
        <v>1</v>
      </c>
      <c r="C2313" s="9" t="s">
        <v>3777</v>
      </c>
      <c r="D2313" s="9" t="str">
        <f t="shared" si="145"/>
        <v>12</v>
      </c>
      <c r="E2313" s="11">
        <v>2015</v>
      </c>
      <c r="F2313" s="7">
        <f t="shared" si="146"/>
        <v>42016</v>
      </c>
      <c r="G2313" t="s">
        <v>1800</v>
      </c>
      <c r="H2313" t="s">
        <v>1790</v>
      </c>
      <c r="I2313" t="s">
        <v>3751</v>
      </c>
      <c r="J2313" s="2" t="str">
        <f>IF(LEFT(G2313,7)=" Signed",MID(G2313,FIND($S$3,G2313)+9,30),IF(LEFT(G2313,8)=" Claimed",MID(G2313,FIND($S$4,G2313)+8,30),IF(LEFT(G2313,8)=" As",MID(G2313,FIND($S$5,G2313)+8,30),IF(LEFT(G2313,8)= " Traded", MID(G2313,FIND($S$6, G2313)+8,30),IF(LEFT(G2313,8)= " Drafted", MID(G2313,FIND($S$7, G2313)+8,30),IF(LEFT(G2313,8)= " Player", MID(G2313,FIND($S$8, G2313)+8,30),"no"))))))</f>
        <v>no</v>
      </c>
      <c r="K2313" t="str">
        <f t="shared" si="147"/>
        <v>no</v>
      </c>
    </row>
    <row r="2314" spans="1:11" x14ac:dyDescent="0.25">
      <c r="A2314" s="9" t="s">
        <v>3808</v>
      </c>
      <c r="B2314" s="11">
        <f t="shared" si="144"/>
        <v>1</v>
      </c>
      <c r="C2314" s="9" t="s">
        <v>3777</v>
      </c>
      <c r="D2314" s="9" t="str">
        <f t="shared" si="145"/>
        <v>12</v>
      </c>
      <c r="E2314" s="11">
        <v>2016</v>
      </c>
      <c r="F2314" s="7">
        <f t="shared" si="146"/>
        <v>42381</v>
      </c>
      <c r="G2314" t="s">
        <v>1801</v>
      </c>
      <c r="H2314" t="s">
        <v>1802</v>
      </c>
      <c r="J2314" s="2" t="str">
        <f>IF(LEFT(G2314,7)=" Signed",MID(G2314,FIND($S$3,G2314)+9,30),IF(LEFT(G2314,8)=" Claimed",MID(G2314,FIND($S$4,G2314)+8,30),IF(LEFT(G2314,8)=" As",MID(G2314,FIND($S$5,G2314)+8,30),IF(LEFT(G2314,8)= " Traded", MID(G2314,FIND($S$6, G2314)+8,30),IF(LEFT(G2314,8)= " Drafted", MID(G2314,FIND($S$7, G2314)+8,30),IF(LEFT(G2314,8)= " Player", MID(G2314,FIND($S$8, G2314)+8,30),"no"))))))</f>
        <v>no</v>
      </c>
      <c r="K2314" t="str">
        <f t="shared" si="147"/>
        <v>no</v>
      </c>
    </row>
    <row r="2315" spans="1:11" x14ac:dyDescent="0.25">
      <c r="A2315" s="9" t="s">
        <v>3808</v>
      </c>
      <c r="B2315" s="11">
        <f t="shared" si="144"/>
        <v>1</v>
      </c>
      <c r="C2315" s="9" t="s">
        <v>3777</v>
      </c>
      <c r="D2315" s="9" t="str">
        <f t="shared" si="145"/>
        <v>12</v>
      </c>
      <c r="E2315" s="11">
        <v>2016</v>
      </c>
      <c r="F2315" s="7">
        <f t="shared" si="146"/>
        <v>42381</v>
      </c>
      <c r="G2315" t="s">
        <v>102</v>
      </c>
      <c r="H2315" t="s">
        <v>1802</v>
      </c>
      <c r="I2315" t="s">
        <v>3742</v>
      </c>
      <c r="J2315" s="2" t="str">
        <f>IF(LEFT(G2315,7)=" Signed",MID(G2315,FIND($S$3,G2315)+9,30),IF(LEFT(G2315,8)=" Claimed",MID(G2315,FIND($S$4,G2315)+8,30),IF(LEFT(G2315,8)=" As",MID(G2315,FIND($S$5,G2315)+8,30),IF(LEFT(G2315,8)= " Traded", MID(G2315,FIND($S$6, G2315)+8,30),IF(LEFT(G2315,8)= " Drafted", MID(G2315,FIND($S$7, G2315)+8,30),IF(LEFT(G2315,8)= " Player", MID(G2315,FIND($S$8, G2315)+8,30),"no"))))))</f>
        <v>no</v>
      </c>
      <c r="K2315" t="str">
        <f t="shared" si="147"/>
        <v>no</v>
      </c>
    </row>
    <row r="2316" spans="1:11" x14ac:dyDescent="0.25">
      <c r="A2316" s="9" t="s">
        <v>3808</v>
      </c>
      <c r="B2316" s="11">
        <f t="shared" si="144"/>
        <v>1</v>
      </c>
      <c r="C2316" s="9" t="s">
        <v>3777</v>
      </c>
      <c r="D2316" s="9" t="str">
        <f t="shared" si="145"/>
        <v>12</v>
      </c>
      <c r="E2316" s="11">
        <v>2016</v>
      </c>
      <c r="F2316" s="7">
        <f t="shared" si="146"/>
        <v>42381</v>
      </c>
      <c r="G2316" t="s">
        <v>155</v>
      </c>
      <c r="H2316" t="s">
        <v>1040</v>
      </c>
      <c r="I2316" t="s">
        <v>3741</v>
      </c>
      <c r="J2316" s="2" t="str">
        <f>IF(LEFT(G2316,7)=" Signed",MID(G2316,FIND($S$3,G2316)+9,30),IF(LEFT(G2316,8)=" Claimed",MID(G2316,FIND($S$4,G2316)+8,30),IF(LEFT(G2316,8)=" As",MID(G2316,FIND($S$5,G2316)+8,30),IF(LEFT(G2316,8)= " Traded", MID(G2316,FIND($S$6, G2316)+8,30),IF(LEFT(G2316,8)= " Drafted", MID(G2316,FIND($S$7, G2316)+8,30),IF(LEFT(G2316,8)= " Player", MID(G2316,FIND($S$8, G2316)+8,30),"no"))))))</f>
        <v>Denver Nuggets.</v>
      </c>
      <c r="K2316" t="str">
        <f t="shared" si="147"/>
        <v>Denver Nuggets</v>
      </c>
    </row>
    <row r="2317" spans="1:11" x14ac:dyDescent="0.25">
      <c r="A2317" s="9" t="s">
        <v>3808</v>
      </c>
      <c r="B2317" s="11">
        <f t="shared" si="144"/>
        <v>1</v>
      </c>
      <c r="C2317" s="9" t="s">
        <v>3777</v>
      </c>
      <c r="D2317" s="9" t="str">
        <f t="shared" si="145"/>
        <v>12</v>
      </c>
      <c r="E2317" s="11">
        <v>2017</v>
      </c>
      <c r="F2317" s="7">
        <f t="shared" si="146"/>
        <v>42747</v>
      </c>
      <c r="G2317" t="s">
        <v>100</v>
      </c>
      <c r="H2317" t="s">
        <v>751</v>
      </c>
      <c r="I2317" t="s">
        <v>3747</v>
      </c>
      <c r="J2317" s="2" t="str">
        <f>IF(LEFT(G2317,7)=" Signed",MID(G2317,FIND($S$3,G2317)+9,30),IF(LEFT(G2317,8)=" Claimed",MID(G2317,FIND($S$4,G2317)+8,30),IF(LEFT(G2317,8)=" As",MID(G2317,FIND($S$5,G2317)+8,30),IF(LEFT(G2317,8)= " Traded", MID(G2317,FIND($S$6, G2317)+8,30),IF(LEFT(G2317,8)= " Drafted", MID(G2317,FIND($S$7, G2317)+8,30),IF(LEFT(G2317,8)= " Player", MID(G2317,FIND($S$8, G2317)+8,30),"no"))))))</f>
        <v>no</v>
      </c>
      <c r="K2317" t="str">
        <f t="shared" si="147"/>
        <v>no</v>
      </c>
    </row>
    <row r="2318" spans="1:11" x14ac:dyDescent="0.25">
      <c r="A2318" s="9" t="s">
        <v>3808</v>
      </c>
      <c r="B2318" s="11">
        <f t="shared" si="144"/>
        <v>1</v>
      </c>
      <c r="C2318" s="9" t="s">
        <v>3777</v>
      </c>
      <c r="D2318" s="9" t="str">
        <f t="shared" si="145"/>
        <v>12</v>
      </c>
      <c r="E2318" s="11">
        <v>2017</v>
      </c>
      <c r="F2318" s="7">
        <f t="shared" si="146"/>
        <v>42747</v>
      </c>
      <c r="G2318" t="s">
        <v>100</v>
      </c>
      <c r="H2318" t="s">
        <v>508</v>
      </c>
      <c r="I2318" t="s">
        <v>3747</v>
      </c>
      <c r="J2318" s="2" t="str">
        <f>IF(LEFT(G2318,7)=" Signed",MID(G2318,FIND($S$3,G2318)+9,30),IF(LEFT(G2318,8)=" Claimed",MID(G2318,FIND($S$4,G2318)+8,30),IF(LEFT(G2318,8)=" As",MID(G2318,FIND($S$5,G2318)+8,30),IF(LEFT(G2318,8)= " Traded", MID(G2318,FIND($S$6, G2318)+8,30),IF(LEFT(G2318,8)= " Drafted", MID(G2318,FIND($S$7, G2318)+8,30),IF(LEFT(G2318,8)= " Player", MID(G2318,FIND($S$8, G2318)+8,30),"no"))))))</f>
        <v>no</v>
      </c>
      <c r="K2318" t="str">
        <f t="shared" si="147"/>
        <v>no</v>
      </c>
    </row>
    <row r="2319" spans="1:11" x14ac:dyDescent="0.25">
      <c r="A2319" s="9" t="s">
        <v>3808</v>
      </c>
      <c r="B2319" s="11">
        <f t="shared" si="144"/>
        <v>1</v>
      </c>
      <c r="C2319" s="9" t="s">
        <v>3777</v>
      </c>
      <c r="D2319" s="9" t="str">
        <f t="shared" si="145"/>
        <v>12</v>
      </c>
      <c r="E2319" s="11">
        <v>2018</v>
      </c>
      <c r="F2319" s="7">
        <f t="shared" si="146"/>
        <v>43112</v>
      </c>
      <c r="G2319" t="s">
        <v>1803</v>
      </c>
      <c r="H2319" t="s">
        <v>201</v>
      </c>
      <c r="I2319" t="s">
        <v>3746</v>
      </c>
      <c r="J2319" s="2" t="str">
        <f>IF(LEFT(G2319,7)=" Signed",MID(G2319,FIND($S$3,G2319)+9,30),IF(LEFT(G2319,8)=" Claimed",MID(G2319,FIND($S$4,G2319)+8,30),IF(LEFT(G2319,8)=" As",MID(G2319,FIND($S$5,G2319)+8,30),IF(LEFT(G2319,8)= " Traded", MID(G2319,FIND($S$6, G2319)+8,30),IF(LEFT(G2319,8)= " Drafted", MID(G2319,FIND($S$7, G2319)+8,30),IF(LEFT(G2319,8)= " Player", MID(G2319,FIND($S$8, G2319)+8,30),"no"))))))</f>
        <v>no</v>
      </c>
      <c r="K2319" t="str">
        <f t="shared" si="147"/>
        <v>no</v>
      </c>
    </row>
    <row r="2320" spans="1:11" x14ac:dyDescent="0.25">
      <c r="A2320" s="9" t="s">
        <v>3808</v>
      </c>
      <c r="B2320" s="11">
        <f t="shared" si="144"/>
        <v>1</v>
      </c>
      <c r="C2320" s="9" t="s">
        <v>3777</v>
      </c>
      <c r="D2320" s="9" t="str">
        <f t="shared" si="145"/>
        <v>12</v>
      </c>
      <c r="E2320" s="11">
        <v>2018</v>
      </c>
      <c r="F2320" s="7">
        <f t="shared" si="146"/>
        <v>43112</v>
      </c>
      <c r="G2320" t="s">
        <v>172</v>
      </c>
      <c r="H2320" t="s">
        <v>476</v>
      </c>
      <c r="I2320" t="s">
        <v>3741</v>
      </c>
      <c r="J2320" s="2" t="str">
        <f>IF(LEFT(G2320,7)=" Signed",MID(G2320,FIND($S$3,G2320)+9,30),IF(LEFT(G2320,8)=" Claimed",MID(G2320,FIND($S$4,G2320)+8,30),IF(LEFT(G2320,8)=" As",MID(G2320,FIND($S$5,G2320)+8,30),IF(LEFT(G2320,8)= " Traded", MID(G2320,FIND($S$6, G2320)+8,30),IF(LEFT(G2320,8)= " Drafted", MID(G2320,FIND($S$7, G2320)+8,30),IF(LEFT(G2320,8)= " Player", MID(G2320,FIND($S$8, G2320)+8,30),"no"))))))</f>
        <v>Indiana Pacers</v>
      </c>
      <c r="K2320" t="str">
        <f t="shared" si="147"/>
        <v>Indiana Pacers</v>
      </c>
    </row>
    <row r="2321" spans="1:11" x14ac:dyDescent="0.25">
      <c r="A2321" s="9" t="s">
        <v>3808</v>
      </c>
      <c r="B2321" s="11">
        <f t="shared" si="144"/>
        <v>1</v>
      </c>
      <c r="C2321" s="9" t="s">
        <v>3777</v>
      </c>
      <c r="D2321" s="9" t="str">
        <f t="shared" si="145"/>
        <v>12</v>
      </c>
      <c r="E2321" s="11">
        <v>2018</v>
      </c>
      <c r="F2321" s="7">
        <f t="shared" si="146"/>
        <v>43112</v>
      </c>
      <c r="G2321" t="s">
        <v>276</v>
      </c>
      <c r="H2321" t="s">
        <v>97</v>
      </c>
      <c r="I2321" t="s">
        <v>3742</v>
      </c>
      <c r="J2321" s="2" t="str">
        <f>IF(LEFT(G2321,7)=" Signed",MID(G2321,FIND($S$3,G2321)+9,30),IF(LEFT(G2321,8)=" Claimed",MID(G2321,FIND($S$4,G2321)+8,30),IF(LEFT(G2321,8)=" As",MID(G2321,FIND($S$5,G2321)+8,30),IF(LEFT(G2321,8)= " Traded", MID(G2321,FIND($S$6, G2321)+8,30),IF(LEFT(G2321,8)= " Drafted", MID(G2321,FIND($S$7, G2321)+8,30),IF(LEFT(G2321,8)= " Player", MID(G2321,FIND($S$8, G2321)+8,30),"no"))))))</f>
        <v>no</v>
      </c>
      <c r="K2321" t="str">
        <f t="shared" si="147"/>
        <v>no</v>
      </c>
    </row>
    <row r="2322" spans="1:11" x14ac:dyDescent="0.25">
      <c r="A2322" s="9" t="s">
        <v>3808</v>
      </c>
      <c r="B2322" s="11">
        <f t="shared" si="144"/>
        <v>1</v>
      </c>
      <c r="C2322" s="9" t="s">
        <v>3777</v>
      </c>
      <c r="D2322" s="9" t="str">
        <f t="shared" si="145"/>
        <v>12</v>
      </c>
      <c r="E2322" s="11">
        <v>2020</v>
      </c>
      <c r="F2322" s="7">
        <f t="shared" si="146"/>
        <v>43842</v>
      </c>
      <c r="G2322" t="s">
        <v>100</v>
      </c>
      <c r="H2322" t="s">
        <v>485</v>
      </c>
      <c r="I2322" t="s">
        <v>3747</v>
      </c>
      <c r="J2322" s="2" t="str">
        <f>IF(LEFT(G2322,7)=" Signed",MID(G2322,FIND($S$3,G2322)+9,30),IF(LEFT(G2322,8)=" Claimed",MID(G2322,FIND($S$4,G2322)+8,30),IF(LEFT(G2322,8)=" As",MID(G2322,FIND($S$5,G2322)+8,30),IF(LEFT(G2322,8)= " Traded", MID(G2322,FIND($S$6, G2322)+8,30),IF(LEFT(G2322,8)= " Drafted", MID(G2322,FIND($S$7, G2322)+8,30),IF(LEFT(G2322,8)= " Player", MID(G2322,FIND($S$8, G2322)+8,30),"no"))))))</f>
        <v>no</v>
      </c>
      <c r="K2322" t="str">
        <f t="shared" si="147"/>
        <v>no</v>
      </c>
    </row>
    <row r="2323" spans="1:11" x14ac:dyDescent="0.25">
      <c r="A2323" s="9" t="s">
        <v>3808</v>
      </c>
      <c r="B2323" s="11">
        <f t="shared" si="144"/>
        <v>1</v>
      </c>
      <c r="C2323" s="9" t="s">
        <v>3777</v>
      </c>
      <c r="D2323" s="9" t="str">
        <f t="shared" si="145"/>
        <v>12</v>
      </c>
      <c r="E2323" s="11">
        <v>2020</v>
      </c>
      <c r="F2323" s="7">
        <f t="shared" si="146"/>
        <v>43842</v>
      </c>
      <c r="G2323" t="s">
        <v>537</v>
      </c>
      <c r="H2323" t="s">
        <v>1140</v>
      </c>
      <c r="I2323" t="s">
        <v>3741</v>
      </c>
      <c r="J2323" s="2" t="str">
        <f>IF(LEFT(G2323,7)=" Signed",MID(G2323,FIND($S$3,G2323)+9,30),IF(LEFT(G2323,8)=" Claimed",MID(G2323,FIND($S$4,G2323)+8,30),IF(LEFT(G2323,8)=" As",MID(G2323,FIND($S$5,G2323)+8,30),IF(LEFT(G2323,8)= " Traded", MID(G2323,FIND($S$6, G2323)+8,30),IF(LEFT(G2323,8)= " Drafted", MID(G2323,FIND($S$7, G2323)+8,30),IF(LEFT(G2323,8)= " Player", MID(G2323,FIND($S$8, G2323)+8,30),"no"))))))</f>
        <v>Washington Wizards</v>
      </c>
      <c r="K2323" t="str">
        <f t="shared" si="147"/>
        <v>Washington Wizards</v>
      </c>
    </row>
    <row r="2324" spans="1:11" x14ac:dyDescent="0.25">
      <c r="A2324" s="9" t="s">
        <v>3808</v>
      </c>
      <c r="B2324" s="11">
        <f t="shared" si="144"/>
        <v>1</v>
      </c>
      <c r="C2324" s="9" t="s">
        <v>3777</v>
      </c>
      <c r="D2324" s="9" t="str">
        <f t="shared" si="145"/>
        <v>12</v>
      </c>
      <c r="E2324" s="11">
        <v>2020</v>
      </c>
      <c r="F2324" s="7">
        <f t="shared" si="146"/>
        <v>43842</v>
      </c>
      <c r="G2324" t="s">
        <v>313</v>
      </c>
      <c r="H2324" t="s">
        <v>1023</v>
      </c>
      <c r="I2324" t="s">
        <v>3746</v>
      </c>
      <c r="J2324" s="2" t="str">
        <f>IF(LEFT(G2324,7)=" Signed",MID(G2324,FIND($S$3,G2324)+9,30),IF(LEFT(G2324,8)=" Claimed",MID(G2324,FIND($S$4,G2324)+8,30),IF(LEFT(G2324,8)=" As",MID(G2324,FIND($S$5,G2324)+8,30),IF(LEFT(G2324,8)= " Traded", MID(G2324,FIND($S$6, G2324)+8,30),IF(LEFT(G2324,8)= " Drafted", MID(G2324,FIND($S$7, G2324)+8,30),IF(LEFT(G2324,8)= " Player", MID(G2324,FIND($S$8, G2324)+8,30),"no"))))))</f>
        <v>no</v>
      </c>
      <c r="K2324" t="str">
        <f t="shared" si="147"/>
        <v>no</v>
      </c>
    </row>
    <row r="2325" spans="1:11" x14ac:dyDescent="0.25">
      <c r="A2325" s="9" t="s">
        <v>3808</v>
      </c>
      <c r="B2325" s="11">
        <f t="shared" si="144"/>
        <v>1</v>
      </c>
      <c r="C2325" s="9" t="s">
        <v>3777</v>
      </c>
      <c r="D2325" s="9" t="str">
        <f t="shared" si="145"/>
        <v>12</v>
      </c>
      <c r="E2325" s="11">
        <v>2020</v>
      </c>
      <c r="F2325" s="7">
        <f t="shared" si="146"/>
        <v>43842</v>
      </c>
      <c r="G2325" t="s">
        <v>241</v>
      </c>
      <c r="H2325" t="s">
        <v>878</v>
      </c>
      <c r="I2325" t="s">
        <v>3742</v>
      </c>
      <c r="J2325" s="2" t="str">
        <f>IF(LEFT(G2325,7)=" Signed",MID(G2325,FIND($S$3,G2325)+9,30),IF(LEFT(G2325,8)=" Claimed",MID(G2325,FIND($S$4,G2325)+8,30),IF(LEFT(G2325,8)=" As",MID(G2325,FIND($S$5,G2325)+8,30),IF(LEFT(G2325,8)= " Traded", MID(G2325,FIND($S$6, G2325)+8,30),IF(LEFT(G2325,8)= " Drafted", MID(G2325,FIND($S$7, G2325)+8,30),IF(LEFT(G2325,8)= " Player", MID(G2325,FIND($S$8, G2325)+8,30),"no"))))))</f>
        <v>no</v>
      </c>
      <c r="K2325" t="str">
        <f t="shared" si="147"/>
        <v>no</v>
      </c>
    </row>
    <row r="2326" spans="1:11" x14ac:dyDescent="0.25">
      <c r="A2326" s="9" t="s">
        <v>3808</v>
      </c>
      <c r="B2326" s="11">
        <f t="shared" si="144"/>
        <v>1</v>
      </c>
      <c r="C2326" s="9" t="s">
        <v>3777</v>
      </c>
      <c r="D2326" s="9" t="str">
        <f t="shared" si="145"/>
        <v>12</v>
      </c>
      <c r="E2326" s="11">
        <v>2022</v>
      </c>
      <c r="F2326" s="7">
        <f t="shared" si="146"/>
        <v>44573</v>
      </c>
      <c r="G2326" t="s">
        <v>1239</v>
      </c>
      <c r="H2326" t="s">
        <v>1179</v>
      </c>
      <c r="I2326" t="s">
        <v>3741</v>
      </c>
      <c r="J2326" s="2" t="str">
        <f>IF(LEFT(G2326,7)=" Signed",MID(G2326,FIND($S$3,G2326)+9,30),IF(LEFT(G2326,8)=" Claimed",MID(G2326,FIND($S$4,G2326)+8,30),IF(LEFT(G2326,8)=" As",MID(G2326,FIND($S$5,G2326)+8,30),IF(LEFT(G2326,8)= " Traded", MID(G2326,FIND($S$6, G2326)+8,30),IF(LEFT(G2326,8)= " Drafted", MID(G2326,FIND($S$7, G2326)+8,30),IF(LEFT(G2326,8)= " Player", MID(G2326,FIND($S$8, G2326)+8,30),"no"))))))</f>
        <v>Phoenix Suns.</v>
      </c>
      <c r="K2326" t="str">
        <f t="shared" si="147"/>
        <v>Phoenix Suns</v>
      </c>
    </row>
    <row r="2327" spans="1:11" x14ac:dyDescent="0.25">
      <c r="A2327" s="9" t="s">
        <v>3808</v>
      </c>
      <c r="B2327" s="11">
        <f t="shared" si="144"/>
        <v>1</v>
      </c>
      <c r="C2327" s="9" t="s">
        <v>3777</v>
      </c>
      <c r="D2327" s="9" t="str">
        <f t="shared" si="145"/>
        <v>12</v>
      </c>
      <c r="E2327" s="11">
        <v>2022</v>
      </c>
      <c r="F2327" s="7">
        <f t="shared" si="146"/>
        <v>44573</v>
      </c>
      <c r="G2327" t="s">
        <v>326</v>
      </c>
      <c r="H2327" t="s">
        <v>1804</v>
      </c>
      <c r="I2327" t="s">
        <v>3741</v>
      </c>
      <c r="J2327" s="2" t="str">
        <f>IF(LEFT(G2327,7)=" Signed",MID(G2327,FIND($S$3,G2327)+9,30),IF(LEFT(G2327,8)=" Claimed",MID(G2327,FIND($S$4,G2327)+8,30),IF(LEFT(G2327,8)=" As",MID(G2327,FIND($S$5,G2327)+8,30),IF(LEFT(G2327,8)= " Traded", MID(G2327,FIND($S$6, G2327)+8,30),IF(LEFT(G2327,8)= " Drafted", MID(G2327,FIND($S$7, G2327)+8,30),IF(LEFT(G2327,8)= " Player", MID(G2327,FIND($S$8, G2327)+8,30),"no"))))))</f>
        <v>Los Angeles Lakers</v>
      </c>
      <c r="K2327" t="str">
        <f t="shared" si="147"/>
        <v>Los Angeles Lakers</v>
      </c>
    </row>
    <row r="2328" spans="1:11" x14ac:dyDescent="0.25">
      <c r="A2328" s="9" t="s">
        <v>3808</v>
      </c>
      <c r="B2328" s="11">
        <f t="shared" si="144"/>
        <v>1</v>
      </c>
      <c r="C2328" s="9" t="s">
        <v>3777</v>
      </c>
      <c r="D2328" s="9" t="str">
        <f t="shared" si="145"/>
        <v>12</v>
      </c>
      <c r="E2328" s="11">
        <v>2022</v>
      </c>
      <c r="F2328" s="7">
        <f t="shared" si="146"/>
        <v>44573</v>
      </c>
      <c r="G2328" t="s">
        <v>1559</v>
      </c>
      <c r="H2328" t="s">
        <v>1071</v>
      </c>
      <c r="I2328" t="s">
        <v>3744</v>
      </c>
      <c r="J2328" s="2" t="str">
        <f>IF(LEFT(G2328,7)=" Signed",MID(G2328,FIND($S$3,G2328)+9,30),IF(LEFT(G2328,8)=" Claimed",MID(G2328,FIND($S$4,G2328)+8,30),IF(LEFT(G2328,8)=" As",MID(G2328,FIND($S$5,G2328)+8,30),IF(LEFT(G2328,8)= " Traded", MID(G2328,FIND($S$6, G2328)+8,30),IF(LEFT(G2328,8)= " Drafted", MID(G2328,FIND($S$7, G2328)+8,30),IF(LEFT(G2328,8)= " Player", MID(G2328,FIND($S$8, G2328)+8,30),"no"))))))</f>
        <v>no</v>
      </c>
      <c r="K2328" t="str">
        <f t="shared" si="147"/>
        <v>no</v>
      </c>
    </row>
    <row r="2329" spans="1:11" x14ac:dyDescent="0.25">
      <c r="A2329" s="9" t="s">
        <v>3808</v>
      </c>
      <c r="B2329" s="11">
        <f t="shared" si="144"/>
        <v>1</v>
      </c>
      <c r="C2329" s="9" t="s">
        <v>3777</v>
      </c>
      <c r="D2329" s="9" t="str">
        <f t="shared" si="145"/>
        <v>12</v>
      </c>
      <c r="E2329" s="11">
        <v>2022</v>
      </c>
      <c r="F2329" s="7">
        <f t="shared" si="146"/>
        <v>44573</v>
      </c>
      <c r="G2329" t="s">
        <v>276</v>
      </c>
      <c r="H2329" t="s">
        <v>910</v>
      </c>
      <c r="I2329" t="s">
        <v>3742</v>
      </c>
      <c r="J2329" s="2" t="str">
        <f>IF(LEFT(G2329,7)=" Signed",MID(G2329,FIND($S$3,G2329)+9,30),IF(LEFT(G2329,8)=" Claimed",MID(G2329,FIND($S$4,G2329)+8,30),IF(LEFT(G2329,8)=" As",MID(G2329,FIND($S$5,G2329)+8,30),IF(LEFT(G2329,8)= " Traded", MID(G2329,FIND($S$6, G2329)+8,30),IF(LEFT(G2329,8)= " Drafted", MID(G2329,FIND($S$7, G2329)+8,30),IF(LEFT(G2329,8)= " Player", MID(G2329,FIND($S$8, G2329)+8,30),"no"))))))</f>
        <v>no</v>
      </c>
      <c r="K2329" t="str">
        <f t="shared" si="147"/>
        <v>no</v>
      </c>
    </row>
    <row r="2330" spans="1:11" x14ac:dyDescent="0.25">
      <c r="A2330" s="9" t="s">
        <v>3808</v>
      </c>
      <c r="B2330" s="11">
        <f t="shared" si="144"/>
        <v>1</v>
      </c>
      <c r="C2330" s="9" t="s">
        <v>3777</v>
      </c>
      <c r="D2330" s="9" t="str">
        <f t="shared" si="145"/>
        <v>12</v>
      </c>
      <c r="E2330" s="11">
        <v>2022</v>
      </c>
      <c r="F2330" s="7">
        <f t="shared" si="146"/>
        <v>44573</v>
      </c>
      <c r="G2330" t="s">
        <v>1299</v>
      </c>
      <c r="H2330" t="s">
        <v>1045</v>
      </c>
      <c r="I2330" t="s">
        <v>3741</v>
      </c>
      <c r="J2330" s="2" t="str">
        <f>IF(LEFT(G2330,7)=" Signed",MID(G2330,FIND($S$3,G2330)+9,30),IF(LEFT(G2330,8)=" Claimed",MID(G2330,FIND($S$4,G2330)+8,30),IF(LEFT(G2330,8)=" As",MID(G2330,FIND($S$5,G2330)+8,30),IF(LEFT(G2330,8)= " Traded", MID(G2330,FIND($S$6, G2330)+8,30),IF(LEFT(G2330,8)= " Drafted", MID(G2330,FIND($S$7, G2330)+8,30),IF(LEFT(G2330,8)= " Player", MID(G2330,FIND($S$8, G2330)+8,30),"no"))))))</f>
        <v>Utah Jazz.</v>
      </c>
      <c r="K2330" t="str">
        <f t="shared" si="147"/>
        <v>Utah Jazz</v>
      </c>
    </row>
    <row r="2331" spans="1:11" x14ac:dyDescent="0.25">
      <c r="A2331" s="9" t="s">
        <v>3808</v>
      </c>
      <c r="B2331" s="11">
        <f t="shared" si="144"/>
        <v>1</v>
      </c>
      <c r="C2331" s="9" t="s">
        <v>3778</v>
      </c>
      <c r="D2331" s="9" t="str">
        <f t="shared" si="145"/>
        <v>13</v>
      </c>
      <c r="E2331" s="11">
        <v>2010</v>
      </c>
      <c r="F2331" s="7">
        <f t="shared" si="146"/>
        <v>40191</v>
      </c>
      <c r="G2331" t="s">
        <v>132</v>
      </c>
      <c r="H2331" t="s">
        <v>392</v>
      </c>
      <c r="I2331" t="s">
        <v>3744</v>
      </c>
      <c r="J2331" s="2" t="str">
        <f>IF(LEFT(G2331,7)=" Signed",MID(G2331,FIND($S$3,G2331)+9,30),IF(LEFT(G2331,8)=" Claimed",MID(G2331,FIND($S$4,G2331)+8,30),IF(LEFT(G2331,8)=" As",MID(G2331,FIND($S$5,G2331)+8,30),IF(LEFT(G2331,8)= " Traded", MID(G2331,FIND($S$6, G2331)+8,30),IF(LEFT(G2331,8)= " Drafted", MID(G2331,FIND($S$7, G2331)+8,30),IF(LEFT(G2331,8)= " Player", MID(G2331,FIND($S$8, G2331)+8,30),"no"))))))</f>
        <v>no</v>
      </c>
      <c r="K2331" t="str">
        <f t="shared" si="147"/>
        <v>no</v>
      </c>
    </row>
    <row r="2332" spans="1:11" x14ac:dyDescent="0.25">
      <c r="A2332" s="9" t="s">
        <v>3808</v>
      </c>
      <c r="B2332" s="11">
        <f t="shared" si="144"/>
        <v>1</v>
      </c>
      <c r="C2332" s="9" t="s">
        <v>3778</v>
      </c>
      <c r="D2332" s="9" t="str">
        <f t="shared" si="145"/>
        <v>13</v>
      </c>
      <c r="E2332" s="11">
        <v>2012</v>
      </c>
      <c r="F2332" s="7">
        <f t="shared" si="146"/>
        <v>40921</v>
      </c>
      <c r="G2332" t="s">
        <v>100</v>
      </c>
      <c r="H2332" t="s">
        <v>1419</v>
      </c>
      <c r="I2332" t="s">
        <v>3747</v>
      </c>
      <c r="J2332" s="2" t="str">
        <f>IF(LEFT(G2332,7)=" Signed",MID(G2332,FIND($S$3,G2332)+9,30),IF(LEFT(G2332,8)=" Claimed",MID(G2332,FIND($S$4,G2332)+8,30),IF(LEFT(G2332,8)=" As",MID(G2332,FIND($S$5,G2332)+8,30),IF(LEFT(G2332,8)= " Traded", MID(G2332,FIND($S$6, G2332)+8,30),IF(LEFT(G2332,8)= " Drafted", MID(G2332,FIND($S$7, G2332)+8,30),IF(LEFT(G2332,8)= " Player", MID(G2332,FIND($S$8, G2332)+8,30),"no"))))))</f>
        <v>no</v>
      </c>
      <c r="K2332" t="str">
        <f t="shared" si="147"/>
        <v>no</v>
      </c>
    </row>
    <row r="2333" spans="1:11" x14ac:dyDescent="0.25">
      <c r="A2333" s="9" t="s">
        <v>3808</v>
      </c>
      <c r="B2333" s="11">
        <f t="shared" si="144"/>
        <v>1</v>
      </c>
      <c r="C2333" s="9" t="s">
        <v>3778</v>
      </c>
      <c r="D2333" s="9" t="str">
        <f t="shared" si="145"/>
        <v>13</v>
      </c>
      <c r="E2333" s="11">
        <v>2012</v>
      </c>
      <c r="F2333" s="7">
        <f t="shared" si="146"/>
        <v>40921</v>
      </c>
      <c r="G2333" t="s">
        <v>290</v>
      </c>
      <c r="H2333" t="s">
        <v>581</v>
      </c>
      <c r="I2333" t="s">
        <v>3742</v>
      </c>
      <c r="J2333" s="2" t="str">
        <f>IF(LEFT(G2333,7)=" Signed",MID(G2333,FIND($S$3,G2333)+9,30),IF(LEFT(G2333,8)=" Claimed",MID(G2333,FIND($S$4,G2333)+8,30),IF(LEFT(G2333,8)=" As",MID(G2333,FIND($S$5,G2333)+8,30),IF(LEFT(G2333,8)= " Traded", MID(G2333,FIND($S$6, G2333)+8,30),IF(LEFT(G2333,8)= " Drafted", MID(G2333,FIND($S$7, G2333)+8,30),IF(LEFT(G2333,8)= " Player", MID(G2333,FIND($S$8, G2333)+8,30),"no"))))))</f>
        <v>no</v>
      </c>
      <c r="K2333" t="str">
        <f t="shared" si="147"/>
        <v>no</v>
      </c>
    </row>
    <row r="2334" spans="1:11" x14ac:dyDescent="0.25">
      <c r="A2334" s="9" t="s">
        <v>3808</v>
      </c>
      <c r="B2334" s="11">
        <f t="shared" si="144"/>
        <v>1</v>
      </c>
      <c r="C2334" s="9" t="s">
        <v>3778</v>
      </c>
      <c r="D2334" s="9" t="str">
        <f t="shared" si="145"/>
        <v>13</v>
      </c>
      <c r="E2334" s="11">
        <v>2014</v>
      </c>
      <c r="F2334" s="7">
        <f t="shared" si="146"/>
        <v>41652</v>
      </c>
      <c r="G2334" t="s">
        <v>100</v>
      </c>
      <c r="H2334" t="s">
        <v>1805</v>
      </c>
      <c r="I2334" t="s">
        <v>3747</v>
      </c>
      <c r="J2334" s="2" t="str">
        <f>IF(LEFT(G2334,7)=" Signed",MID(G2334,FIND($S$3,G2334)+9,30),IF(LEFT(G2334,8)=" Claimed",MID(G2334,FIND($S$4,G2334)+8,30),IF(LEFT(G2334,8)=" As",MID(G2334,FIND($S$5,G2334)+8,30),IF(LEFT(G2334,8)= " Traded", MID(G2334,FIND($S$6, G2334)+8,30),IF(LEFT(G2334,8)= " Drafted", MID(G2334,FIND($S$7, G2334)+8,30),IF(LEFT(G2334,8)= " Player", MID(G2334,FIND($S$8, G2334)+8,30),"no"))))))</f>
        <v>no</v>
      </c>
      <c r="K2334" t="str">
        <f t="shared" si="147"/>
        <v>no</v>
      </c>
    </row>
    <row r="2335" spans="1:11" x14ac:dyDescent="0.25">
      <c r="A2335" s="9" t="s">
        <v>3808</v>
      </c>
      <c r="B2335" s="11">
        <f t="shared" si="144"/>
        <v>1</v>
      </c>
      <c r="C2335" s="9" t="s">
        <v>3778</v>
      </c>
      <c r="D2335" s="9" t="str">
        <f t="shared" si="145"/>
        <v>13</v>
      </c>
      <c r="E2335" s="11">
        <v>2014</v>
      </c>
      <c r="F2335" s="7">
        <f t="shared" si="146"/>
        <v>41652</v>
      </c>
      <c r="G2335" t="s">
        <v>960</v>
      </c>
      <c r="H2335" t="s">
        <v>989</v>
      </c>
      <c r="I2335" t="s">
        <v>3747</v>
      </c>
      <c r="J2335" s="2" t="str">
        <f>IF(LEFT(G2335,7)=" Signed",MID(G2335,FIND($S$3,G2335)+9,30),IF(LEFT(G2335,8)=" Claimed",MID(G2335,FIND($S$4,G2335)+8,30),IF(LEFT(G2335,8)=" As",MID(G2335,FIND($S$5,G2335)+8,30),IF(LEFT(G2335,8)= " Traded", MID(G2335,FIND($S$6, G2335)+8,30),IF(LEFT(G2335,8)= " Drafted", MID(G2335,FIND($S$7, G2335)+8,30),IF(LEFT(G2335,8)= " Player", MID(G2335,FIND($S$8, G2335)+8,30),"no"))))))</f>
        <v>no</v>
      </c>
      <c r="K2335" t="str">
        <f t="shared" si="147"/>
        <v>no</v>
      </c>
    </row>
    <row r="2336" spans="1:11" x14ac:dyDescent="0.25">
      <c r="A2336" s="9" t="s">
        <v>3808</v>
      </c>
      <c r="B2336" s="11">
        <f t="shared" si="144"/>
        <v>1</v>
      </c>
      <c r="C2336" s="9" t="s">
        <v>3778</v>
      </c>
      <c r="D2336" s="9" t="str">
        <f t="shared" si="145"/>
        <v>13</v>
      </c>
      <c r="E2336" s="11">
        <v>2014</v>
      </c>
      <c r="F2336" s="7">
        <f t="shared" si="146"/>
        <v>41652</v>
      </c>
      <c r="G2336" t="s">
        <v>960</v>
      </c>
      <c r="H2336" t="s">
        <v>201</v>
      </c>
      <c r="I2336" t="s">
        <v>3747</v>
      </c>
      <c r="J2336" s="2" t="str">
        <f>IF(LEFT(G2336,7)=" Signed",MID(G2336,FIND($S$3,G2336)+9,30),IF(LEFT(G2336,8)=" Claimed",MID(G2336,FIND($S$4,G2336)+8,30),IF(LEFT(G2336,8)=" As",MID(G2336,FIND($S$5,G2336)+8,30),IF(LEFT(G2336,8)= " Traded", MID(G2336,FIND($S$6, G2336)+8,30),IF(LEFT(G2336,8)= " Drafted", MID(G2336,FIND($S$7, G2336)+8,30),IF(LEFT(G2336,8)= " Player", MID(G2336,FIND($S$8, G2336)+8,30),"no"))))))</f>
        <v>no</v>
      </c>
      <c r="K2336" t="str">
        <f t="shared" si="147"/>
        <v>no</v>
      </c>
    </row>
    <row r="2337" spans="1:11" x14ac:dyDescent="0.25">
      <c r="A2337" s="9" t="s">
        <v>3808</v>
      </c>
      <c r="B2337" s="11">
        <f t="shared" si="144"/>
        <v>1</v>
      </c>
      <c r="C2337" s="9" t="s">
        <v>3778</v>
      </c>
      <c r="D2337" s="9" t="str">
        <f t="shared" si="145"/>
        <v>13</v>
      </c>
      <c r="E2337" s="11">
        <v>2015</v>
      </c>
      <c r="F2337" s="7">
        <f t="shared" si="146"/>
        <v>42017</v>
      </c>
      <c r="G2337" t="s">
        <v>1806</v>
      </c>
      <c r="H2337" t="s">
        <v>823</v>
      </c>
      <c r="I2337" t="s">
        <v>3752</v>
      </c>
      <c r="J2337" s="2" t="str">
        <f>IF(LEFT(G2337,7)=" Signed",MID(G2337,FIND($S$3,G2337)+9,30),IF(LEFT(G2337,8)=" Claimed",MID(G2337,FIND($S$4,G2337)+8,30),IF(LEFT(G2337,8)=" As",MID(G2337,FIND($S$5,G2337)+8,30),IF(LEFT(G2337,8)= " Traded", MID(G2337,FIND($S$6, G2337)+8,30),IF(LEFT(G2337,8)= " Drafted", MID(G2337,FIND($S$7, G2337)+8,30),IF(LEFT(G2337,8)= " Player", MID(G2337,FIND($S$8, G2337)+8,30),"no"))))))</f>
        <v>no</v>
      </c>
      <c r="K2337" t="str">
        <f t="shared" si="147"/>
        <v>no</v>
      </c>
    </row>
    <row r="2338" spans="1:11" x14ac:dyDescent="0.25">
      <c r="A2338" s="9" t="s">
        <v>3808</v>
      </c>
      <c r="B2338" s="11">
        <f t="shared" si="144"/>
        <v>1</v>
      </c>
      <c r="C2338" s="9" t="s">
        <v>3778</v>
      </c>
      <c r="D2338" s="9" t="str">
        <f t="shared" si="145"/>
        <v>13</v>
      </c>
      <c r="E2338" s="11">
        <v>2018</v>
      </c>
      <c r="F2338" s="7">
        <f t="shared" si="146"/>
        <v>43113</v>
      </c>
      <c r="G2338" t="s">
        <v>177</v>
      </c>
      <c r="H2338" t="s">
        <v>881</v>
      </c>
      <c r="I2338" t="s">
        <v>3742</v>
      </c>
      <c r="J2338" s="2" t="str">
        <f>IF(LEFT(G2338,7)=" Signed",MID(G2338,FIND($S$3,G2338)+9,30),IF(LEFT(G2338,8)=" Claimed",MID(G2338,FIND($S$4,G2338)+8,30),IF(LEFT(G2338,8)=" As",MID(G2338,FIND($S$5,G2338)+8,30),IF(LEFT(G2338,8)= " Traded", MID(G2338,FIND($S$6, G2338)+8,30),IF(LEFT(G2338,8)= " Drafted", MID(G2338,FIND($S$7, G2338)+8,30),IF(LEFT(G2338,8)= " Player", MID(G2338,FIND($S$8, G2338)+8,30),"no"))))))</f>
        <v>no</v>
      </c>
      <c r="K2338" t="str">
        <f t="shared" si="147"/>
        <v>no</v>
      </c>
    </row>
    <row r="2339" spans="1:11" x14ac:dyDescent="0.25">
      <c r="A2339" s="9" t="s">
        <v>3808</v>
      </c>
      <c r="B2339" s="11">
        <f t="shared" si="144"/>
        <v>1</v>
      </c>
      <c r="C2339" s="9" t="s">
        <v>3778</v>
      </c>
      <c r="D2339" s="9" t="str">
        <f t="shared" si="145"/>
        <v>13</v>
      </c>
      <c r="E2339" s="11">
        <v>2018</v>
      </c>
      <c r="F2339" s="7">
        <f t="shared" si="146"/>
        <v>43113</v>
      </c>
      <c r="G2339" t="s">
        <v>356</v>
      </c>
      <c r="H2339" t="s">
        <v>1079</v>
      </c>
      <c r="I2339" t="s">
        <v>3742</v>
      </c>
      <c r="J2339" s="2" t="str">
        <f>IF(LEFT(G2339,7)=" Signed",MID(G2339,FIND($S$3,G2339)+9,30),IF(LEFT(G2339,8)=" Claimed",MID(G2339,FIND($S$4,G2339)+8,30),IF(LEFT(G2339,8)=" As",MID(G2339,FIND($S$5,G2339)+8,30),IF(LEFT(G2339,8)= " Traded", MID(G2339,FIND($S$6, G2339)+8,30),IF(LEFT(G2339,8)= " Drafted", MID(G2339,FIND($S$7, G2339)+8,30),IF(LEFT(G2339,8)= " Player", MID(G2339,FIND($S$8, G2339)+8,30),"no"))))))</f>
        <v>no</v>
      </c>
      <c r="K2339" t="str">
        <f t="shared" si="147"/>
        <v>no</v>
      </c>
    </row>
    <row r="2340" spans="1:11" x14ac:dyDescent="0.25">
      <c r="A2340" s="9" t="s">
        <v>3808</v>
      </c>
      <c r="B2340" s="11">
        <f t="shared" si="144"/>
        <v>1</v>
      </c>
      <c r="C2340" s="9" t="s">
        <v>3778</v>
      </c>
      <c r="D2340" s="9" t="str">
        <f t="shared" si="145"/>
        <v>13</v>
      </c>
      <c r="E2340" s="11">
        <v>2018</v>
      </c>
      <c r="F2340" s="7">
        <f t="shared" si="146"/>
        <v>43113</v>
      </c>
      <c r="G2340" t="s">
        <v>1099</v>
      </c>
      <c r="H2340" t="s">
        <v>1058</v>
      </c>
      <c r="I2340" t="s">
        <v>3741</v>
      </c>
      <c r="J2340" s="2" t="str">
        <f>IF(LEFT(G2340,7)=" Signed",MID(G2340,FIND($S$3,G2340)+9,30),IF(LEFT(G2340,8)=" Claimed",MID(G2340,FIND($S$4,G2340)+8,30),IF(LEFT(G2340,8)=" As",MID(G2340,FIND($S$5,G2340)+8,30),IF(LEFT(G2340,8)= " Traded", MID(G2340,FIND($S$6, G2340)+8,30),IF(LEFT(G2340,8)= " Drafted", MID(G2340,FIND($S$7, G2340)+8,30),IF(LEFT(G2340,8)= " Player", MID(G2340,FIND($S$8, G2340)+8,30),"no"))))))</f>
        <v>Dallas Mavericks.</v>
      </c>
      <c r="K2340" t="str">
        <f t="shared" si="147"/>
        <v>Dallas Mavericks</v>
      </c>
    </row>
    <row r="2341" spans="1:11" x14ac:dyDescent="0.25">
      <c r="A2341" s="9" t="s">
        <v>3808</v>
      </c>
      <c r="B2341" s="11">
        <f t="shared" si="144"/>
        <v>1</v>
      </c>
      <c r="C2341" s="9" t="s">
        <v>3778</v>
      </c>
      <c r="D2341" s="9" t="str">
        <f t="shared" si="145"/>
        <v>13</v>
      </c>
      <c r="E2341" s="11">
        <v>2018</v>
      </c>
      <c r="F2341" s="7">
        <f t="shared" si="146"/>
        <v>43113</v>
      </c>
      <c r="G2341" t="s">
        <v>427</v>
      </c>
      <c r="H2341" t="s">
        <v>1807</v>
      </c>
      <c r="I2341" t="s">
        <v>3741</v>
      </c>
      <c r="J2341" s="2" t="str">
        <f>IF(LEFT(G2341,7)=" Signed",MID(G2341,FIND($S$3,G2341)+9,30),IF(LEFT(G2341,8)=" Claimed",MID(G2341,FIND($S$4,G2341)+8,30),IF(LEFT(G2341,8)=" As",MID(G2341,FIND($S$5,G2341)+8,30),IF(LEFT(G2341,8)= " Traded", MID(G2341,FIND($S$6, G2341)+8,30),IF(LEFT(G2341,8)= " Drafted", MID(G2341,FIND($S$7, G2341)+8,30),IF(LEFT(G2341,8)= " Player", MID(G2341,FIND($S$8, G2341)+8,30),"no"))))))</f>
        <v>Memphis Grizzlies</v>
      </c>
      <c r="K2341" t="str">
        <f t="shared" si="147"/>
        <v>Memphis Grizzlies</v>
      </c>
    </row>
    <row r="2342" spans="1:11" x14ac:dyDescent="0.25">
      <c r="A2342" s="9" t="s">
        <v>3808</v>
      </c>
      <c r="B2342" s="11">
        <f t="shared" si="144"/>
        <v>1</v>
      </c>
      <c r="C2342" s="9" t="s">
        <v>3778</v>
      </c>
      <c r="D2342" s="9" t="str">
        <f t="shared" si="145"/>
        <v>13</v>
      </c>
      <c r="E2342" s="11">
        <v>2018</v>
      </c>
      <c r="F2342" s="7">
        <f t="shared" si="146"/>
        <v>43113</v>
      </c>
      <c r="G2342" t="s">
        <v>232</v>
      </c>
      <c r="H2342" t="s">
        <v>1808</v>
      </c>
      <c r="I2342" t="s">
        <v>3742</v>
      </c>
      <c r="J2342" s="2" t="str">
        <f>IF(LEFT(G2342,7)=" Signed",MID(G2342,FIND($S$3,G2342)+9,30),IF(LEFT(G2342,8)=" Claimed",MID(G2342,FIND($S$4,G2342)+8,30),IF(LEFT(G2342,8)=" As",MID(G2342,FIND($S$5,G2342)+8,30),IF(LEFT(G2342,8)= " Traded", MID(G2342,FIND($S$6, G2342)+8,30),IF(LEFT(G2342,8)= " Drafted", MID(G2342,FIND($S$7, G2342)+8,30),IF(LEFT(G2342,8)= " Player", MID(G2342,FIND($S$8, G2342)+8,30),"no"))))))</f>
        <v>no</v>
      </c>
      <c r="K2342" t="str">
        <f t="shared" si="147"/>
        <v>no</v>
      </c>
    </row>
    <row r="2343" spans="1:11" x14ac:dyDescent="0.25">
      <c r="A2343" s="9" t="s">
        <v>3808</v>
      </c>
      <c r="B2343" s="11">
        <f t="shared" si="144"/>
        <v>1</v>
      </c>
      <c r="C2343" s="9" t="s">
        <v>3778</v>
      </c>
      <c r="D2343" s="9" t="str">
        <f t="shared" si="145"/>
        <v>13</v>
      </c>
      <c r="E2343" s="11">
        <v>2020</v>
      </c>
      <c r="F2343" s="7">
        <f t="shared" si="146"/>
        <v>43843</v>
      </c>
      <c r="G2343" t="s">
        <v>34</v>
      </c>
      <c r="H2343" t="s">
        <v>1007</v>
      </c>
      <c r="I2343" t="s">
        <v>3744</v>
      </c>
      <c r="J2343" s="2" t="str">
        <f>IF(LEFT(G2343,7)=" Signed",MID(G2343,FIND($S$3,G2343)+9,30),IF(LEFT(G2343,8)=" Claimed",MID(G2343,FIND($S$4,G2343)+8,30),IF(LEFT(G2343,8)=" As",MID(G2343,FIND($S$5,G2343)+8,30),IF(LEFT(G2343,8)= " Traded", MID(G2343,FIND($S$6, G2343)+8,30),IF(LEFT(G2343,8)= " Drafted", MID(G2343,FIND($S$7, G2343)+8,30),IF(LEFT(G2343,8)= " Player", MID(G2343,FIND($S$8, G2343)+8,30),"no"))))))</f>
        <v>no</v>
      </c>
      <c r="K2343" t="str">
        <f t="shared" si="147"/>
        <v>no</v>
      </c>
    </row>
    <row r="2344" spans="1:11" x14ac:dyDescent="0.25">
      <c r="A2344" s="9" t="s">
        <v>3808</v>
      </c>
      <c r="B2344" s="11">
        <f t="shared" si="144"/>
        <v>1</v>
      </c>
      <c r="C2344" s="9" t="s">
        <v>3778</v>
      </c>
      <c r="D2344" s="9" t="str">
        <f t="shared" si="145"/>
        <v>13</v>
      </c>
      <c r="E2344" s="11">
        <v>2020</v>
      </c>
      <c r="F2344" s="7">
        <f t="shared" si="146"/>
        <v>43843</v>
      </c>
      <c r="G2344" t="s">
        <v>177</v>
      </c>
      <c r="H2344" t="s">
        <v>1809</v>
      </c>
      <c r="I2344" t="s">
        <v>3742</v>
      </c>
      <c r="J2344" s="2" t="str">
        <f>IF(LEFT(G2344,7)=" Signed",MID(G2344,FIND($S$3,G2344)+9,30),IF(LEFT(G2344,8)=" Claimed",MID(G2344,FIND($S$4,G2344)+8,30),IF(LEFT(G2344,8)=" As",MID(G2344,FIND($S$5,G2344)+8,30),IF(LEFT(G2344,8)= " Traded", MID(G2344,FIND($S$6, G2344)+8,30),IF(LEFT(G2344,8)= " Drafted", MID(G2344,FIND($S$7, G2344)+8,30),IF(LEFT(G2344,8)= " Player", MID(G2344,FIND($S$8, G2344)+8,30),"no"))))))</f>
        <v>no</v>
      </c>
      <c r="K2344" t="str">
        <f t="shared" si="147"/>
        <v>no</v>
      </c>
    </row>
    <row r="2345" spans="1:11" x14ac:dyDescent="0.25">
      <c r="A2345" s="9" t="s">
        <v>3808</v>
      </c>
      <c r="B2345" s="11">
        <f t="shared" si="144"/>
        <v>1</v>
      </c>
      <c r="C2345" s="9" t="s">
        <v>3778</v>
      </c>
      <c r="D2345" s="9" t="str">
        <f t="shared" si="145"/>
        <v>13</v>
      </c>
      <c r="E2345" s="11">
        <v>2021</v>
      </c>
      <c r="F2345" s="7">
        <f t="shared" si="146"/>
        <v>44209</v>
      </c>
      <c r="G2345" t="s">
        <v>1810</v>
      </c>
      <c r="H2345" t="s">
        <v>1811</v>
      </c>
      <c r="J2345" s="2" t="str">
        <f>IF(LEFT(G2345,7)=" Signed",MID(G2345,FIND($S$3,G2345)+9,30),IF(LEFT(G2345,8)=" Claimed",MID(G2345,FIND($S$4,G2345)+8,30),IF(LEFT(G2345,8)=" As",MID(G2345,FIND($S$5,G2345)+8,30),IF(LEFT(G2345,8)= " Traded", MID(G2345,FIND($S$6, G2345)+8,30),IF(LEFT(G2345,8)= " Drafted", MID(G2345,FIND($S$7, G2345)+8,30),IF(LEFT(G2345,8)= " Player", MID(G2345,FIND($S$8, G2345)+8,30),"no"))))))</f>
        <v>no</v>
      </c>
      <c r="K2345" t="str">
        <f t="shared" si="147"/>
        <v>no</v>
      </c>
    </row>
    <row r="2346" spans="1:11" x14ac:dyDescent="0.25">
      <c r="A2346" s="9" t="s">
        <v>3808</v>
      </c>
      <c r="B2346" s="11">
        <f t="shared" si="144"/>
        <v>1</v>
      </c>
      <c r="C2346" s="9" t="s">
        <v>3778</v>
      </c>
      <c r="D2346" s="9" t="str">
        <f t="shared" si="145"/>
        <v>13</v>
      </c>
      <c r="E2346" s="11">
        <v>2021</v>
      </c>
      <c r="F2346" s="7">
        <f t="shared" si="146"/>
        <v>44209</v>
      </c>
      <c r="G2346" t="s">
        <v>1812</v>
      </c>
      <c r="H2346" t="s">
        <v>553</v>
      </c>
      <c r="I2346" t="s">
        <v>3751</v>
      </c>
      <c r="J2346" s="2" t="str">
        <f>IF(LEFT(G2346,7)=" Signed",MID(G2346,FIND($S$3,G2346)+9,30),IF(LEFT(G2346,8)=" Claimed",MID(G2346,FIND($S$4,G2346)+8,30),IF(LEFT(G2346,8)=" As",MID(G2346,FIND($S$5,G2346)+8,30),IF(LEFT(G2346,8)= " Traded", MID(G2346,FIND($S$6, G2346)+8,30),IF(LEFT(G2346,8)= " Drafted", MID(G2346,FIND($S$7, G2346)+8,30),IF(LEFT(G2346,8)= " Player", MID(G2346,FIND($S$8, G2346)+8,30),"no"))))))</f>
        <v>no</v>
      </c>
      <c r="K2346" t="str">
        <f t="shared" si="147"/>
        <v>no</v>
      </c>
    </row>
    <row r="2347" spans="1:11" x14ac:dyDescent="0.25">
      <c r="A2347" s="9" t="s">
        <v>3808</v>
      </c>
      <c r="B2347" s="11">
        <f t="shared" si="144"/>
        <v>1</v>
      </c>
      <c r="C2347" s="9" t="s">
        <v>3778</v>
      </c>
      <c r="D2347" s="9" t="str">
        <f t="shared" si="145"/>
        <v>13</v>
      </c>
      <c r="E2347" s="11">
        <v>2021</v>
      </c>
      <c r="F2347" s="7">
        <f t="shared" si="146"/>
        <v>44209</v>
      </c>
      <c r="G2347" t="s">
        <v>1813</v>
      </c>
      <c r="H2347" t="s">
        <v>630</v>
      </c>
      <c r="I2347" t="s">
        <v>3751</v>
      </c>
      <c r="J2347" s="2" t="str">
        <f>IF(LEFT(G2347,7)=" Signed",MID(G2347,FIND($S$3,G2347)+9,30),IF(LEFT(G2347,8)=" Claimed",MID(G2347,FIND($S$4,G2347)+8,30),IF(LEFT(G2347,8)=" As",MID(G2347,FIND($S$5,G2347)+8,30),IF(LEFT(G2347,8)= " Traded", MID(G2347,FIND($S$6, G2347)+8,30),IF(LEFT(G2347,8)= " Drafted", MID(G2347,FIND($S$7, G2347)+8,30),IF(LEFT(G2347,8)= " Player", MID(G2347,FIND($S$8, G2347)+8,30),"no"))))))</f>
        <v>no</v>
      </c>
      <c r="K2347" t="str">
        <f t="shared" si="147"/>
        <v>no</v>
      </c>
    </row>
    <row r="2348" spans="1:11" x14ac:dyDescent="0.25">
      <c r="A2348" s="9" t="s">
        <v>3808</v>
      </c>
      <c r="B2348" s="11">
        <f t="shared" si="144"/>
        <v>1</v>
      </c>
      <c r="C2348" s="9" t="s">
        <v>3778</v>
      </c>
      <c r="D2348" s="9" t="str">
        <f t="shared" si="145"/>
        <v>13</v>
      </c>
      <c r="E2348" s="11">
        <v>2021</v>
      </c>
      <c r="F2348" s="7">
        <f t="shared" si="146"/>
        <v>44209</v>
      </c>
      <c r="G2348" t="s">
        <v>1814</v>
      </c>
      <c r="H2348" t="s">
        <v>1283</v>
      </c>
      <c r="I2348" t="s">
        <v>3751</v>
      </c>
      <c r="J2348" s="2" t="str">
        <f>IF(LEFT(G2348,7)=" Signed",MID(G2348,FIND($S$3,G2348)+9,30),IF(LEFT(G2348,8)=" Claimed",MID(G2348,FIND($S$4,G2348)+8,30),IF(LEFT(G2348,8)=" As",MID(G2348,FIND($S$5,G2348)+8,30),IF(LEFT(G2348,8)= " Traded", MID(G2348,FIND($S$6, G2348)+8,30),IF(LEFT(G2348,8)= " Drafted", MID(G2348,FIND($S$7, G2348)+8,30),IF(LEFT(G2348,8)= " Player", MID(G2348,FIND($S$8, G2348)+8,30),"no"))))))</f>
        <v>no</v>
      </c>
      <c r="K2348" t="str">
        <f t="shared" si="147"/>
        <v>no</v>
      </c>
    </row>
    <row r="2349" spans="1:11" x14ac:dyDescent="0.25">
      <c r="A2349" s="9" t="s">
        <v>3808</v>
      </c>
      <c r="B2349" s="11">
        <f t="shared" si="144"/>
        <v>1</v>
      </c>
      <c r="C2349" s="9" t="s">
        <v>3778</v>
      </c>
      <c r="D2349" s="9" t="str">
        <f t="shared" si="145"/>
        <v>13</v>
      </c>
      <c r="E2349" s="11">
        <v>2021</v>
      </c>
      <c r="F2349" s="7">
        <f t="shared" si="146"/>
        <v>44209</v>
      </c>
      <c r="G2349" t="s">
        <v>1815</v>
      </c>
      <c r="H2349" t="s">
        <v>802</v>
      </c>
      <c r="I2349" t="s">
        <v>3751</v>
      </c>
      <c r="J2349" s="2" t="str">
        <f>IF(LEFT(G2349,7)=" Signed",MID(G2349,FIND($S$3,G2349)+9,30),IF(LEFT(G2349,8)=" Claimed",MID(G2349,FIND($S$4,G2349)+8,30),IF(LEFT(G2349,8)=" As",MID(G2349,FIND($S$5,G2349)+8,30),IF(LEFT(G2349,8)= " Traded", MID(G2349,FIND($S$6, G2349)+8,30),IF(LEFT(G2349,8)= " Drafted", MID(G2349,FIND($S$7, G2349)+8,30),IF(LEFT(G2349,8)= " Player", MID(G2349,FIND($S$8, G2349)+8,30),"no"))))))</f>
        <v>no</v>
      </c>
      <c r="K2349" t="str">
        <f t="shared" si="147"/>
        <v>no</v>
      </c>
    </row>
    <row r="2350" spans="1:11" x14ac:dyDescent="0.25">
      <c r="A2350" s="9" t="s">
        <v>3808</v>
      </c>
      <c r="B2350" s="11">
        <f t="shared" si="144"/>
        <v>1</v>
      </c>
      <c r="C2350" s="9" t="s">
        <v>3778</v>
      </c>
      <c r="D2350" s="9" t="str">
        <f t="shared" si="145"/>
        <v>13</v>
      </c>
      <c r="E2350" s="11">
        <v>2021</v>
      </c>
      <c r="F2350" s="7">
        <f t="shared" si="146"/>
        <v>44209</v>
      </c>
      <c r="G2350" t="s">
        <v>1816</v>
      </c>
      <c r="H2350" t="s">
        <v>1127</v>
      </c>
      <c r="I2350" t="s">
        <v>3751</v>
      </c>
      <c r="J2350" s="2" t="str">
        <f>IF(LEFT(G2350,7)=" Signed",MID(G2350,FIND($S$3,G2350)+9,30),IF(LEFT(G2350,8)=" Claimed",MID(G2350,FIND($S$4,G2350)+8,30),IF(LEFT(G2350,8)=" As",MID(G2350,FIND($S$5,G2350)+8,30),IF(LEFT(G2350,8)= " Traded", MID(G2350,FIND($S$6, G2350)+8,30),IF(LEFT(G2350,8)= " Drafted", MID(G2350,FIND($S$7, G2350)+8,30),IF(LEFT(G2350,8)= " Player", MID(G2350,FIND($S$8, G2350)+8,30),"no"))))))</f>
        <v>no</v>
      </c>
      <c r="K2350" t="str">
        <f t="shared" si="147"/>
        <v>no</v>
      </c>
    </row>
    <row r="2351" spans="1:11" x14ac:dyDescent="0.25">
      <c r="A2351" s="9" t="s">
        <v>3808</v>
      </c>
      <c r="B2351" s="11">
        <f t="shared" si="144"/>
        <v>1</v>
      </c>
      <c r="C2351" s="9" t="s">
        <v>3778</v>
      </c>
      <c r="D2351" s="9" t="str">
        <f t="shared" si="145"/>
        <v>13</v>
      </c>
      <c r="E2351" s="11">
        <v>2021</v>
      </c>
      <c r="F2351" s="7">
        <f t="shared" si="146"/>
        <v>44209</v>
      </c>
      <c r="G2351" t="s">
        <v>1817</v>
      </c>
      <c r="H2351" t="s">
        <v>832</v>
      </c>
      <c r="I2351" t="s">
        <v>3751</v>
      </c>
      <c r="J2351" s="2" t="str">
        <f>IF(LEFT(G2351,7)=" Signed",MID(G2351,FIND($S$3,G2351)+9,30),IF(LEFT(G2351,8)=" Claimed",MID(G2351,FIND($S$4,G2351)+8,30),IF(LEFT(G2351,8)=" As",MID(G2351,FIND($S$5,G2351)+8,30),IF(LEFT(G2351,8)= " Traded", MID(G2351,FIND($S$6, G2351)+8,30),IF(LEFT(G2351,8)= " Drafted", MID(G2351,FIND($S$7, G2351)+8,30),IF(LEFT(G2351,8)= " Player", MID(G2351,FIND($S$8, G2351)+8,30),"no"))))))</f>
        <v>no</v>
      </c>
      <c r="K2351" t="str">
        <f t="shared" si="147"/>
        <v>no</v>
      </c>
    </row>
    <row r="2352" spans="1:11" x14ac:dyDescent="0.25">
      <c r="A2352" s="9" t="s">
        <v>3808</v>
      </c>
      <c r="B2352" s="11">
        <f t="shared" si="144"/>
        <v>1</v>
      </c>
      <c r="C2352" s="9" t="s">
        <v>3778</v>
      </c>
      <c r="D2352" s="9" t="str">
        <f t="shared" si="145"/>
        <v>13</v>
      </c>
      <c r="E2352" s="11">
        <v>2022</v>
      </c>
      <c r="F2352" s="7">
        <f t="shared" si="146"/>
        <v>44574</v>
      </c>
      <c r="G2352" t="s">
        <v>979</v>
      </c>
      <c r="H2352" t="s">
        <v>190</v>
      </c>
      <c r="I2352" t="s">
        <v>3744</v>
      </c>
      <c r="J2352" s="2" t="str">
        <f>IF(LEFT(G2352,7)=" Signed",MID(G2352,FIND($S$3,G2352)+9,30),IF(LEFT(G2352,8)=" Claimed",MID(G2352,FIND($S$4,G2352)+8,30),IF(LEFT(G2352,8)=" As",MID(G2352,FIND($S$5,G2352)+8,30),IF(LEFT(G2352,8)= " Traded", MID(G2352,FIND($S$6, G2352)+8,30),IF(LEFT(G2352,8)= " Drafted", MID(G2352,FIND($S$7, G2352)+8,30),IF(LEFT(G2352,8)= " Player", MID(G2352,FIND($S$8, G2352)+8,30),"no"))))))</f>
        <v>no</v>
      </c>
      <c r="K2352" t="str">
        <f t="shared" si="147"/>
        <v>no</v>
      </c>
    </row>
    <row r="2353" spans="1:11" x14ac:dyDescent="0.25">
      <c r="A2353" s="9" t="s">
        <v>3808</v>
      </c>
      <c r="B2353" s="11">
        <f t="shared" si="144"/>
        <v>1</v>
      </c>
      <c r="C2353" s="9" t="s">
        <v>3778</v>
      </c>
      <c r="D2353" s="9" t="str">
        <f t="shared" si="145"/>
        <v>13</v>
      </c>
      <c r="E2353" s="11">
        <v>2022</v>
      </c>
      <c r="F2353" s="7">
        <f t="shared" si="146"/>
        <v>44574</v>
      </c>
      <c r="G2353" t="s">
        <v>1818</v>
      </c>
      <c r="H2353" t="s">
        <v>1819</v>
      </c>
      <c r="J2353" s="2" t="str">
        <f>IF(LEFT(G2353,7)=" Signed",MID(G2353,FIND($S$3,G2353)+9,30),IF(LEFT(G2353,8)=" Claimed",MID(G2353,FIND($S$4,G2353)+8,30),IF(LEFT(G2353,8)=" As",MID(G2353,FIND($S$5,G2353)+8,30),IF(LEFT(G2353,8)= " Traded", MID(G2353,FIND($S$6, G2353)+8,30),IF(LEFT(G2353,8)= " Drafted", MID(G2353,FIND($S$7, G2353)+8,30),IF(LEFT(G2353,8)= " Player", MID(G2353,FIND($S$8, G2353)+8,30),"no"))))))</f>
        <v>no</v>
      </c>
      <c r="K2353" t="str">
        <f t="shared" si="147"/>
        <v>no</v>
      </c>
    </row>
    <row r="2354" spans="1:11" x14ac:dyDescent="0.25">
      <c r="A2354" s="9" t="s">
        <v>3808</v>
      </c>
      <c r="B2354" s="11">
        <f t="shared" si="144"/>
        <v>1</v>
      </c>
      <c r="C2354" s="9" t="s">
        <v>3778</v>
      </c>
      <c r="D2354" s="9" t="str">
        <f t="shared" si="145"/>
        <v>13</v>
      </c>
      <c r="E2354" s="11">
        <v>2022</v>
      </c>
      <c r="F2354" s="7">
        <f t="shared" si="146"/>
        <v>44574</v>
      </c>
      <c r="G2354" t="s">
        <v>158</v>
      </c>
      <c r="H2354" t="s">
        <v>1820</v>
      </c>
      <c r="I2354" t="s">
        <v>3741</v>
      </c>
      <c r="J2354" s="2" t="str">
        <f>IF(LEFT(G2354,7)=" Signed",MID(G2354,FIND($S$3,G2354)+9,30),IF(LEFT(G2354,8)=" Claimed",MID(G2354,FIND($S$4,G2354)+8,30),IF(LEFT(G2354,8)=" As",MID(G2354,FIND($S$5,G2354)+8,30),IF(LEFT(G2354,8)= " Traded", MID(G2354,FIND($S$6, G2354)+8,30),IF(LEFT(G2354,8)= " Drafted", MID(G2354,FIND($S$7, G2354)+8,30),IF(LEFT(G2354,8)= " Player", MID(G2354,FIND($S$8, G2354)+8,30),"no"))))))</f>
        <v>Milwaukee Bucks</v>
      </c>
      <c r="K2354" t="str">
        <f t="shared" si="147"/>
        <v>Milwaukee Bucks</v>
      </c>
    </row>
    <row r="2355" spans="1:11" x14ac:dyDescent="0.25">
      <c r="A2355" s="9" t="s">
        <v>3808</v>
      </c>
      <c r="B2355" s="11">
        <f t="shared" si="144"/>
        <v>1</v>
      </c>
      <c r="C2355" s="9" t="s">
        <v>3778</v>
      </c>
      <c r="D2355" s="9" t="str">
        <f t="shared" si="145"/>
        <v>13</v>
      </c>
      <c r="E2355" s="11">
        <v>2022</v>
      </c>
      <c r="F2355" s="7">
        <f t="shared" si="146"/>
        <v>44574</v>
      </c>
      <c r="G2355" t="s">
        <v>1821</v>
      </c>
      <c r="H2355" t="s">
        <v>728</v>
      </c>
      <c r="J2355" s="2" t="str">
        <f>IF(LEFT(G2355,7)=" Signed",MID(G2355,FIND($S$3,G2355)+9,30),IF(LEFT(G2355,8)=" Claimed",MID(G2355,FIND($S$4,G2355)+8,30),IF(LEFT(G2355,8)=" As",MID(G2355,FIND($S$5,G2355)+8,30),IF(LEFT(G2355,8)= " Traded", MID(G2355,FIND($S$6, G2355)+8,30),IF(LEFT(G2355,8)= " Drafted", MID(G2355,FIND($S$7, G2355)+8,30),IF(LEFT(G2355,8)= " Player", MID(G2355,FIND($S$8, G2355)+8,30),"no"))))))</f>
        <v>no</v>
      </c>
      <c r="K2355" t="str">
        <f t="shared" si="147"/>
        <v>no</v>
      </c>
    </row>
    <row r="2356" spans="1:11" x14ac:dyDescent="0.25">
      <c r="A2356" s="9" t="s">
        <v>3808</v>
      </c>
      <c r="B2356" s="11">
        <f t="shared" si="144"/>
        <v>1</v>
      </c>
      <c r="C2356" s="9" t="s">
        <v>3778</v>
      </c>
      <c r="D2356" s="9" t="str">
        <f t="shared" si="145"/>
        <v>13</v>
      </c>
      <c r="E2356" s="11">
        <v>2022</v>
      </c>
      <c r="F2356" s="7">
        <f t="shared" si="146"/>
        <v>44574</v>
      </c>
      <c r="G2356" t="s">
        <v>34</v>
      </c>
      <c r="H2356" t="s">
        <v>231</v>
      </c>
      <c r="I2356" t="s">
        <v>3744</v>
      </c>
      <c r="J2356" s="2" t="str">
        <f>IF(LEFT(G2356,7)=" Signed",MID(G2356,FIND($S$3,G2356)+9,30),IF(LEFT(G2356,8)=" Claimed",MID(G2356,FIND($S$4,G2356)+8,30),IF(LEFT(G2356,8)=" As",MID(G2356,FIND($S$5,G2356)+8,30),IF(LEFT(G2356,8)= " Traded", MID(G2356,FIND($S$6, G2356)+8,30),IF(LEFT(G2356,8)= " Drafted", MID(G2356,FIND($S$7, G2356)+8,30),IF(LEFT(G2356,8)= " Player", MID(G2356,FIND($S$8, G2356)+8,30),"no"))))))</f>
        <v>no</v>
      </c>
      <c r="K2356" t="str">
        <f t="shared" si="147"/>
        <v>no</v>
      </c>
    </row>
    <row r="2357" spans="1:11" x14ac:dyDescent="0.25">
      <c r="A2357" s="9" t="s">
        <v>3808</v>
      </c>
      <c r="B2357" s="11">
        <f t="shared" si="144"/>
        <v>1</v>
      </c>
      <c r="C2357" s="9" t="s">
        <v>3778</v>
      </c>
      <c r="D2357" s="9" t="str">
        <f t="shared" si="145"/>
        <v>13</v>
      </c>
      <c r="E2357" s="11">
        <v>2022</v>
      </c>
      <c r="F2357" s="7">
        <f t="shared" si="146"/>
        <v>44574</v>
      </c>
      <c r="G2357" t="s">
        <v>10</v>
      </c>
      <c r="H2357" t="s">
        <v>1323</v>
      </c>
      <c r="I2357" t="s">
        <v>3742</v>
      </c>
      <c r="J2357" s="2" t="str">
        <f>IF(LEFT(G2357,7)=" Signed",MID(G2357,FIND($S$3,G2357)+9,30),IF(LEFT(G2357,8)=" Claimed",MID(G2357,FIND($S$4,G2357)+8,30),IF(LEFT(G2357,8)=" As",MID(G2357,FIND($S$5,G2357)+8,30),IF(LEFT(G2357,8)= " Traded", MID(G2357,FIND($S$6, G2357)+8,30),IF(LEFT(G2357,8)= " Drafted", MID(G2357,FIND($S$7, G2357)+8,30),IF(LEFT(G2357,8)= " Player", MID(G2357,FIND($S$8, G2357)+8,30),"no"))))))</f>
        <v>no</v>
      </c>
      <c r="K2357" t="str">
        <f t="shared" si="147"/>
        <v>no</v>
      </c>
    </row>
    <row r="2358" spans="1:11" x14ac:dyDescent="0.25">
      <c r="A2358" s="9" t="s">
        <v>3808</v>
      </c>
      <c r="B2358" s="11">
        <f t="shared" si="144"/>
        <v>1</v>
      </c>
      <c r="C2358" s="9" t="s">
        <v>3778</v>
      </c>
      <c r="D2358" s="9" t="str">
        <f t="shared" si="145"/>
        <v>13</v>
      </c>
      <c r="E2358" s="11">
        <v>2022</v>
      </c>
      <c r="F2358" s="7">
        <f t="shared" si="146"/>
        <v>44574</v>
      </c>
      <c r="G2358" t="s">
        <v>1822</v>
      </c>
      <c r="H2358" t="s">
        <v>216</v>
      </c>
      <c r="I2358" t="s">
        <v>3742</v>
      </c>
      <c r="J2358" s="2" t="str">
        <f>IF(LEFT(G2358,7)=" Signed",MID(G2358,FIND($S$3,G2358)+9,30),IF(LEFT(G2358,8)=" Claimed",MID(G2358,FIND($S$4,G2358)+8,30),IF(LEFT(G2358,8)=" As",MID(G2358,FIND($S$5,G2358)+8,30),IF(LEFT(G2358,8)= " Traded", MID(G2358,FIND($S$6, G2358)+8,30),IF(LEFT(G2358,8)= " Drafted", MID(G2358,FIND($S$7, G2358)+8,30),IF(LEFT(G2358,8)= " Player", MID(G2358,FIND($S$8, G2358)+8,30),"no"))))))</f>
        <v>no</v>
      </c>
      <c r="K2358" t="str">
        <f t="shared" si="147"/>
        <v>no</v>
      </c>
    </row>
    <row r="2359" spans="1:11" x14ac:dyDescent="0.25">
      <c r="A2359" s="9" t="s">
        <v>3808</v>
      </c>
      <c r="B2359" s="11">
        <f t="shared" si="144"/>
        <v>1</v>
      </c>
      <c r="C2359" s="9" t="s">
        <v>3778</v>
      </c>
      <c r="D2359" s="9" t="str">
        <f t="shared" si="145"/>
        <v>13</v>
      </c>
      <c r="E2359" s="11">
        <v>2022</v>
      </c>
      <c r="F2359" s="7">
        <f t="shared" si="146"/>
        <v>44574</v>
      </c>
      <c r="G2359" t="s">
        <v>1823</v>
      </c>
      <c r="H2359" t="s">
        <v>1824</v>
      </c>
      <c r="J2359" s="2" t="str">
        <f>IF(LEFT(G2359,7)=" Signed",MID(G2359,FIND($S$3,G2359)+9,30),IF(LEFT(G2359,8)=" Claimed",MID(G2359,FIND($S$4,G2359)+8,30),IF(LEFT(G2359,8)=" As",MID(G2359,FIND($S$5,G2359)+8,30),IF(LEFT(G2359,8)= " Traded", MID(G2359,FIND($S$6, G2359)+8,30),IF(LEFT(G2359,8)= " Drafted", MID(G2359,FIND($S$7, G2359)+8,30),IF(LEFT(G2359,8)= " Player", MID(G2359,FIND($S$8, G2359)+8,30),"no"))))))</f>
        <v>no</v>
      </c>
      <c r="K2359" t="str">
        <f t="shared" si="147"/>
        <v>no</v>
      </c>
    </row>
    <row r="2360" spans="1:11" x14ac:dyDescent="0.25">
      <c r="A2360" s="9" t="s">
        <v>3808</v>
      </c>
      <c r="B2360" s="11">
        <f t="shared" si="144"/>
        <v>1</v>
      </c>
      <c r="C2360" s="9" t="s">
        <v>3779</v>
      </c>
      <c r="D2360" s="9" t="str">
        <f t="shared" si="145"/>
        <v>14</v>
      </c>
      <c r="E2360" s="11">
        <v>2011</v>
      </c>
      <c r="F2360" s="7">
        <f t="shared" si="146"/>
        <v>40557</v>
      </c>
      <c r="G2360" t="s">
        <v>1182</v>
      </c>
      <c r="H2360" t="s">
        <v>1659</v>
      </c>
      <c r="I2360" t="s">
        <v>3744</v>
      </c>
      <c r="J2360" s="2" t="str">
        <f>IF(LEFT(G2360,7)=" Signed",MID(G2360,FIND($S$3,G2360)+9,30),IF(LEFT(G2360,8)=" Claimed",MID(G2360,FIND($S$4,G2360)+8,30),IF(LEFT(G2360,8)=" As",MID(G2360,FIND($S$5,G2360)+8,30),IF(LEFT(G2360,8)= " Traded", MID(G2360,FIND($S$6, G2360)+8,30),IF(LEFT(G2360,8)= " Drafted", MID(G2360,FIND($S$7, G2360)+8,30),IF(LEFT(G2360,8)= " Player", MID(G2360,FIND($S$8, G2360)+8,30),"no"))))))</f>
        <v>no</v>
      </c>
      <c r="K2360" t="str">
        <f t="shared" si="147"/>
        <v>no</v>
      </c>
    </row>
    <row r="2361" spans="1:11" x14ac:dyDescent="0.25">
      <c r="A2361" s="9" t="s">
        <v>3808</v>
      </c>
      <c r="B2361" s="11">
        <f t="shared" si="144"/>
        <v>1</v>
      </c>
      <c r="C2361" s="9" t="s">
        <v>3779</v>
      </c>
      <c r="D2361" s="9" t="str">
        <f t="shared" si="145"/>
        <v>14</v>
      </c>
      <c r="E2361" s="11">
        <v>2013</v>
      </c>
      <c r="F2361" s="7">
        <f t="shared" si="146"/>
        <v>41288</v>
      </c>
      <c r="G2361" t="s">
        <v>100</v>
      </c>
      <c r="H2361" t="s">
        <v>498</v>
      </c>
      <c r="I2361" t="s">
        <v>3747</v>
      </c>
      <c r="J2361" s="2" t="str">
        <f>IF(LEFT(G2361,7)=" Signed",MID(G2361,FIND($S$3,G2361)+9,30),IF(LEFT(G2361,8)=" Claimed",MID(G2361,FIND($S$4,G2361)+8,30),IF(LEFT(G2361,8)=" As",MID(G2361,FIND($S$5,G2361)+8,30),IF(LEFT(G2361,8)= " Traded", MID(G2361,FIND($S$6, G2361)+8,30),IF(LEFT(G2361,8)= " Drafted", MID(G2361,FIND($S$7, G2361)+8,30),IF(LEFT(G2361,8)= " Player", MID(G2361,FIND($S$8, G2361)+8,30),"no"))))))</f>
        <v>no</v>
      </c>
      <c r="K2361" t="str">
        <f t="shared" si="147"/>
        <v>no</v>
      </c>
    </row>
    <row r="2362" spans="1:11" x14ac:dyDescent="0.25">
      <c r="A2362" s="9" t="s">
        <v>3808</v>
      </c>
      <c r="B2362" s="11">
        <f t="shared" si="144"/>
        <v>1</v>
      </c>
      <c r="C2362" s="9" t="s">
        <v>3779</v>
      </c>
      <c r="D2362" s="9" t="str">
        <f t="shared" si="145"/>
        <v>14</v>
      </c>
      <c r="E2362" s="11">
        <v>2014</v>
      </c>
      <c r="F2362" s="7">
        <f t="shared" si="146"/>
        <v>41653</v>
      </c>
      <c r="G2362" t="s">
        <v>3</v>
      </c>
      <c r="H2362" t="s">
        <v>304</v>
      </c>
      <c r="I2362" t="s">
        <v>3741</v>
      </c>
      <c r="J2362" s="2" t="str">
        <f>IF(LEFT(G2362,7)=" Signed",MID(G2362,FIND($S$3,G2362)+9,30),IF(LEFT(G2362,8)=" Claimed",MID(G2362,FIND($S$4,G2362)+8,30),IF(LEFT(G2362,8)=" As",MID(G2362,FIND($S$5,G2362)+8,30),IF(LEFT(G2362,8)= " Traded", MID(G2362,FIND($S$6, G2362)+8,30),IF(LEFT(G2362,8)= " Drafted", MID(G2362,FIND($S$7, G2362)+8,30),IF(LEFT(G2362,8)= " Player", MID(G2362,FIND($S$8, G2362)+8,30),"no"))))))</f>
        <v>Philadelphia 76ers.</v>
      </c>
      <c r="K2362" t="str">
        <f t="shared" si="147"/>
        <v>Philadelphia 76ers</v>
      </c>
    </row>
    <row r="2363" spans="1:11" x14ac:dyDescent="0.25">
      <c r="A2363" s="9" t="s">
        <v>3808</v>
      </c>
      <c r="B2363" s="11">
        <f t="shared" si="144"/>
        <v>1</v>
      </c>
      <c r="C2363" s="9" t="s">
        <v>3779</v>
      </c>
      <c r="D2363" s="9" t="str">
        <f t="shared" si="145"/>
        <v>14</v>
      </c>
      <c r="E2363" s="11">
        <v>2015</v>
      </c>
      <c r="F2363" s="7">
        <f t="shared" si="146"/>
        <v>42018</v>
      </c>
      <c r="G2363" t="s">
        <v>208</v>
      </c>
      <c r="H2363" t="s">
        <v>1115</v>
      </c>
      <c r="I2363" t="s">
        <v>3741</v>
      </c>
      <c r="J2363" s="2" t="str">
        <f>IF(LEFT(G2363,7)=" Signed",MID(G2363,FIND($S$3,G2363)+9,30),IF(LEFT(G2363,8)=" Claimed",MID(G2363,FIND($S$4,G2363)+8,30),IF(LEFT(G2363,8)=" As",MID(G2363,FIND($S$5,G2363)+8,30),IF(LEFT(G2363,8)= " Traded", MID(G2363,FIND($S$6, G2363)+8,30),IF(LEFT(G2363,8)= " Drafted", MID(G2363,FIND($S$7, G2363)+8,30),IF(LEFT(G2363,8)= " Player", MID(G2363,FIND($S$8, G2363)+8,30),"no"))))))</f>
        <v>New Orleans Pelicans.</v>
      </c>
      <c r="K2363" t="str">
        <f t="shared" si="147"/>
        <v>New Orleans Pelicans</v>
      </c>
    </row>
    <row r="2364" spans="1:11" x14ac:dyDescent="0.25">
      <c r="A2364" s="9" t="s">
        <v>3808</v>
      </c>
      <c r="B2364" s="11">
        <f t="shared" si="144"/>
        <v>1</v>
      </c>
      <c r="C2364" s="9" t="s">
        <v>3779</v>
      </c>
      <c r="D2364" s="9" t="str">
        <f t="shared" si="145"/>
        <v>14</v>
      </c>
      <c r="E2364" s="11">
        <v>2018</v>
      </c>
      <c r="F2364" s="7">
        <f t="shared" si="146"/>
        <v>43114</v>
      </c>
      <c r="G2364" t="s">
        <v>384</v>
      </c>
      <c r="H2364" t="s">
        <v>929</v>
      </c>
      <c r="I2364" t="s">
        <v>3741</v>
      </c>
      <c r="J2364" s="2" t="str">
        <f>IF(LEFT(G2364,7)=" Signed",MID(G2364,FIND($S$3,G2364)+9,30),IF(LEFT(G2364,8)=" Claimed",MID(G2364,FIND($S$4,G2364)+8,30),IF(LEFT(G2364,8)=" As",MID(G2364,FIND($S$5,G2364)+8,30),IF(LEFT(G2364,8)= " Traded", MID(G2364,FIND($S$6, G2364)+8,30),IF(LEFT(G2364,8)= " Drafted", MID(G2364,FIND($S$7, G2364)+8,30),IF(LEFT(G2364,8)= " Player", MID(G2364,FIND($S$8, G2364)+8,30),"no"))))))</f>
        <v>New York Knicks</v>
      </c>
      <c r="K2364" t="str">
        <f t="shared" si="147"/>
        <v>New York Knicks</v>
      </c>
    </row>
    <row r="2365" spans="1:11" x14ac:dyDescent="0.25">
      <c r="A2365" s="9" t="s">
        <v>3808</v>
      </c>
      <c r="B2365" s="11">
        <f t="shared" si="144"/>
        <v>1</v>
      </c>
      <c r="C2365" s="9" t="s">
        <v>3779</v>
      </c>
      <c r="D2365" s="9" t="str">
        <f t="shared" si="145"/>
        <v>14</v>
      </c>
      <c r="E2365" s="11">
        <v>2018</v>
      </c>
      <c r="F2365" s="7">
        <f t="shared" si="146"/>
        <v>43114</v>
      </c>
      <c r="G2365" t="s">
        <v>91</v>
      </c>
      <c r="H2365" t="s">
        <v>170</v>
      </c>
      <c r="I2365" t="s">
        <v>3741</v>
      </c>
      <c r="J2365" s="2" t="str">
        <f>IF(LEFT(G2365,7)=" Signed",MID(G2365,FIND($S$3,G2365)+9,30),IF(LEFT(G2365,8)=" Claimed",MID(G2365,FIND($S$4,G2365)+8,30),IF(LEFT(G2365,8)=" As",MID(G2365,FIND($S$5,G2365)+8,30),IF(LEFT(G2365,8)= " Traded", MID(G2365,FIND($S$6, G2365)+8,30),IF(LEFT(G2365,8)= " Drafted", MID(G2365,FIND($S$7, G2365)+8,30),IF(LEFT(G2365,8)= " Player", MID(G2365,FIND($S$8, G2365)+8,30),"no"))))))</f>
        <v>New Orleans Pelicans</v>
      </c>
      <c r="K2365" t="str">
        <f t="shared" si="147"/>
        <v>New Orleans Pelicans</v>
      </c>
    </row>
    <row r="2366" spans="1:11" x14ac:dyDescent="0.25">
      <c r="A2366" s="9" t="s">
        <v>3808</v>
      </c>
      <c r="B2366" s="11">
        <f t="shared" si="144"/>
        <v>1</v>
      </c>
      <c r="C2366" s="9" t="s">
        <v>3779</v>
      </c>
      <c r="D2366" s="9" t="str">
        <f t="shared" si="145"/>
        <v>14</v>
      </c>
      <c r="E2366" s="11">
        <v>2018</v>
      </c>
      <c r="F2366" s="7">
        <f t="shared" si="146"/>
        <v>43114</v>
      </c>
      <c r="G2366" t="s">
        <v>350</v>
      </c>
      <c r="H2366" t="s">
        <v>488</v>
      </c>
      <c r="I2366" t="s">
        <v>3741</v>
      </c>
      <c r="J2366" s="2" t="str">
        <f>IF(LEFT(G2366,7)=" Signed",MID(G2366,FIND($S$3,G2366)+9,30),IF(LEFT(G2366,8)=" Claimed",MID(G2366,FIND($S$4,G2366)+8,30),IF(LEFT(G2366,8)=" As",MID(G2366,FIND($S$5,G2366)+8,30),IF(LEFT(G2366,8)= " Traded", MID(G2366,FIND($S$6, G2366)+8,30),IF(LEFT(G2366,8)= " Drafted", MID(G2366,FIND($S$7, G2366)+8,30),IF(LEFT(G2366,8)= " Player", MID(G2366,FIND($S$8, G2366)+8,30),"no"))))))</f>
        <v>Utah Jazz</v>
      </c>
      <c r="K2366" t="str">
        <f t="shared" si="147"/>
        <v>Utah Jazz</v>
      </c>
    </row>
    <row r="2367" spans="1:11" x14ac:dyDescent="0.25">
      <c r="A2367" s="9" t="s">
        <v>3808</v>
      </c>
      <c r="B2367" s="11">
        <f t="shared" si="144"/>
        <v>1</v>
      </c>
      <c r="C2367" s="9" t="s">
        <v>3779</v>
      </c>
      <c r="D2367" s="9" t="str">
        <f t="shared" si="145"/>
        <v>14</v>
      </c>
      <c r="E2367" s="11">
        <v>2019</v>
      </c>
      <c r="F2367" s="7">
        <f t="shared" si="146"/>
        <v>43479</v>
      </c>
      <c r="G2367" t="s">
        <v>167</v>
      </c>
      <c r="H2367" t="s">
        <v>1825</v>
      </c>
      <c r="I2367" t="s">
        <v>3741</v>
      </c>
      <c r="J2367" s="2" t="str">
        <f>IF(LEFT(G2367,7)=" Signed",MID(G2367,FIND($S$3,G2367)+9,30),IF(LEFT(G2367,8)=" Claimed",MID(G2367,FIND($S$4,G2367)+8,30),IF(LEFT(G2367,8)=" As",MID(G2367,FIND($S$5,G2367)+8,30),IF(LEFT(G2367,8)= " Traded", MID(G2367,FIND($S$6, G2367)+8,30),IF(LEFT(G2367,8)= " Drafted", MID(G2367,FIND($S$7, G2367)+8,30),IF(LEFT(G2367,8)= " Player", MID(G2367,FIND($S$8, G2367)+8,30),"no"))))))</f>
        <v>New York Knicks</v>
      </c>
      <c r="K2367" t="str">
        <f t="shared" si="147"/>
        <v>New York Knicks</v>
      </c>
    </row>
    <row r="2368" spans="1:11" x14ac:dyDescent="0.25">
      <c r="A2368" s="9" t="s">
        <v>3808</v>
      </c>
      <c r="B2368" s="11">
        <f t="shared" si="144"/>
        <v>1</v>
      </c>
      <c r="C2368" s="9" t="s">
        <v>3779</v>
      </c>
      <c r="D2368" s="9" t="str">
        <f t="shared" si="145"/>
        <v>14</v>
      </c>
      <c r="E2368" s="11">
        <v>2019</v>
      </c>
      <c r="F2368" s="7">
        <f t="shared" si="146"/>
        <v>43479</v>
      </c>
      <c r="G2368" t="s">
        <v>10</v>
      </c>
      <c r="H2368" t="s">
        <v>1547</v>
      </c>
      <c r="I2368" t="s">
        <v>3742</v>
      </c>
      <c r="J2368" s="2" t="str">
        <f>IF(LEFT(G2368,7)=" Signed",MID(G2368,FIND($S$3,G2368)+9,30),IF(LEFT(G2368,8)=" Claimed",MID(G2368,FIND($S$4,G2368)+8,30),IF(LEFT(G2368,8)=" As",MID(G2368,FIND($S$5,G2368)+8,30),IF(LEFT(G2368,8)= " Traded", MID(G2368,FIND($S$6, G2368)+8,30),IF(LEFT(G2368,8)= " Drafted", MID(G2368,FIND($S$7, G2368)+8,30),IF(LEFT(G2368,8)= " Player", MID(G2368,FIND($S$8, G2368)+8,30),"no"))))))</f>
        <v>no</v>
      </c>
      <c r="K2368" t="str">
        <f t="shared" si="147"/>
        <v>no</v>
      </c>
    </row>
    <row r="2369" spans="1:11" x14ac:dyDescent="0.25">
      <c r="A2369" s="9" t="s">
        <v>3808</v>
      </c>
      <c r="B2369" s="11">
        <f t="shared" si="144"/>
        <v>1</v>
      </c>
      <c r="C2369" s="9" t="s">
        <v>3779</v>
      </c>
      <c r="D2369" s="9" t="str">
        <f t="shared" si="145"/>
        <v>14</v>
      </c>
      <c r="E2369" s="11">
        <v>2020</v>
      </c>
      <c r="F2369" s="7">
        <f t="shared" si="146"/>
        <v>43844</v>
      </c>
      <c r="G2369" t="s">
        <v>994</v>
      </c>
      <c r="H2369" t="s">
        <v>669</v>
      </c>
      <c r="I2369" t="s">
        <v>3742</v>
      </c>
      <c r="J2369" s="2" t="str">
        <f>IF(LEFT(G2369,7)=" Signed",MID(G2369,FIND($S$3,G2369)+9,30),IF(LEFT(G2369,8)=" Claimed",MID(G2369,FIND($S$4,G2369)+8,30),IF(LEFT(G2369,8)=" As",MID(G2369,FIND($S$5,G2369)+8,30),IF(LEFT(G2369,8)= " Traded", MID(G2369,FIND($S$6, G2369)+8,30),IF(LEFT(G2369,8)= " Drafted", MID(G2369,FIND($S$7, G2369)+8,30),IF(LEFT(G2369,8)= " Player", MID(G2369,FIND($S$8, G2369)+8,30),"no"))))))</f>
        <v>no</v>
      </c>
      <c r="K2369" t="str">
        <f t="shared" si="147"/>
        <v>no</v>
      </c>
    </row>
    <row r="2370" spans="1:11" x14ac:dyDescent="0.25">
      <c r="A2370" s="9" t="s">
        <v>3808</v>
      </c>
      <c r="B2370" s="11">
        <f t="shared" si="144"/>
        <v>1</v>
      </c>
      <c r="C2370" s="9" t="s">
        <v>3779</v>
      </c>
      <c r="D2370" s="9" t="str">
        <f t="shared" si="145"/>
        <v>14</v>
      </c>
      <c r="E2370" s="11">
        <v>2020</v>
      </c>
      <c r="F2370" s="7">
        <f t="shared" si="146"/>
        <v>43844</v>
      </c>
      <c r="G2370" t="s">
        <v>100</v>
      </c>
      <c r="H2370" t="s">
        <v>1007</v>
      </c>
      <c r="I2370" t="s">
        <v>3747</v>
      </c>
      <c r="J2370" s="2" t="str">
        <f>IF(LEFT(G2370,7)=" Signed",MID(G2370,FIND($S$3,G2370)+9,30),IF(LEFT(G2370,8)=" Claimed",MID(G2370,FIND($S$4,G2370)+8,30),IF(LEFT(G2370,8)=" As",MID(G2370,FIND($S$5,G2370)+8,30),IF(LEFT(G2370,8)= " Traded", MID(G2370,FIND($S$6, G2370)+8,30),IF(LEFT(G2370,8)= " Drafted", MID(G2370,FIND($S$7, G2370)+8,30),IF(LEFT(G2370,8)= " Player", MID(G2370,FIND($S$8, G2370)+8,30),"no"))))))</f>
        <v>no</v>
      </c>
      <c r="K2370" t="str">
        <f t="shared" si="147"/>
        <v>no</v>
      </c>
    </row>
    <row r="2371" spans="1:11" x14ac:dyDescent="0.25">
      <c r="A2371" s="9" t="s">
        <v>3808</v>
      </c>
      <c r="B2371" s="11">
        <f t="shared" ref="B2371:B2434" si="148">IF(A2371="January",1, IF(A2371 = "February",2, IF(A2371 = "March",3,IF(A2371="April",4,IF(A2371="May",5,IF(A2371="June",6,IF(A2371="July",7,IF(A2371="August",8,IF(A2371="September",9,IF(A2371="October",10,IF(A2371="November",11,IF(A2371="December",12))))))))))))</f>
        <v>1</v>
      </c>
      <c r="C2371" s="9" t="s">
        <v>3779</v>
      </c>
      <c r="D2371" s="9" t="str">
        <f t="shared" ref="D2371:D2434" si="149">LEFT(C2371,LEN(C2371)-1)</f>
        <v>14</v>
      </c>
      <c r="E2371" s="11">
        <v>2020</v>
      </c>
      <c r="F2371" s="7">
        <f t="shared" ref="F2371:F2434" si="150">DATE(E2371,B2371, D2371)</f>
        <v>43844</v>
      </c>
      <c r="G2371" t="s">
        <v>102</v>
      </c>
      <c r="H2371" t="s">
        <v>1796</v>
      </c>
      <c r="I2371" t="s">
        <v>3742</v>
      </c>
      <c r="J2371" s="2" t="str">
        <f>IF(LEFT(G2371,7)=" Signed",MID(G2371,FIND($S$3,G2371)+9,30),IF(LEFT(G2371,8)=" Claimed",MID(G2371,FIND($S$4,G2371)+8,30),IF(LEFT(G2371,8)=" As",MID(G2371,FIND($S$5,G2371)+8,30),IF(LEFT(G2371,8)= " Traded", MID(G2371,FIND($S$6, G2371)+8,30),IF(LEFT(G2371,8)= " Drafted", MID(G2371,FIND($S$7, G2371)+8,30),IF(LEFT(G2371,8)= " Player", MID(G2371,FIND($S$8, G2371)+8,30),"no"))))))</f>
        <v>no</v>
      </c>
      <c r="K2371" t="str">
        <f t="shared" ref="K2371:K2434" si="151">IF(ISNUMBER(SEARCH(".",J2371)) = TRUE, REPLACE(J2371,FIND(".",J2371),1,""),J2371)</f>
        <v>no</v>
      </c>
    </row>
    <row r="2372" spans="1:11" x14ac:dyDescent="0.25">
      <c r="A2372" s="9" t="s">
        <v>3808</v>
      </c>
      <c r="B2372" s="11">
        <f t="shared" si="148"/>
        <v>1</v>
      </c>
      <c r="C2372" s="9" t="s">
        <v>3779</v>
      </c>
      <c r="D2372" s="9" t="str">
        <f t="shared" si="149"/>
        <v>14</v>
      </c>
      <c r="E2372" s="11">
        <v>2020</v>
      </c>
      <c r="F2372" s="7">
        <f t="shared" si="150"/>
        <v>43844</v>
      </c>
      <c r="G2372" t="s">
        <v>89</v>
      </c>
      <c r="H2372" t="s">
        <v>296</v>
      </c>
      <c r="I2372" t="s">
        <v>3741</v>
      </c>
      <c r="J2372" s="2" t="str">
        <f>IF(LEFT(G2372,7)=" Signed",MID(G2372,FIND($S$3,G2372)+9,30),IF(LEFT(G2372,8)=" Claimed",MID(G2372,FIND($S$4,G2372)+8,30),IF(LEFT(G2372,8)=" As",MID(G2372,FIND($S$5,G2372)+8,30),IF(LEFT(G2372,8)= " Traded", MID(G2372,FIND($S$6, G2372)+8,30),IF(LEFT(G2372,8)= " Drafted", MID(G2372,FIND($S$7, G2372)+8,30),IF(LEFT(G2372,8)= " Player", MID(G2372,FIND($S$8, G2372)+8,30),"no"))))))</f>
        <v>Orlando Magic.</v>
      </c>
      <c r="K2372" t="str">
        <f t="shared" si="151"/>
        <v>Orlando Magic</v>
      </c>
    </row>
    <row r="2373" spans="1:11" x14ac:dyDescent="0.25">
      <c r="A2373" s="9" t="s">
        <v>3808</v>
      </c>
      <c r="B2373" s="11">
        <f t="shared" si="148"/>
        <v>1</v>
      </c>
      <c r="C2373" s="9" t="s">
        <v>3779</v>
      </c>
      <c r="D2373" s="9" t="str">
        <f t="shared" si="149"/>
        <v>14</v>
      </c>
      <c r="E2373" s="11">
        <v>2020</v>
      </c>
      <c r="F2373" s="7">
        <f t="shared" si="150"/>
        <v>43844</v>
      </c>
      <c r="G2373" t="s">
        <v>34</v>
      </c>
      <c r="H2373" t="s">
        <v>485</v>
      </c>
      <c r="I2373" t="s">
        <v>3744</v>
      </c>
      <c r="J2373" s="2" t="str">
        <f>IF(LEFT(G2373,7)=" Signed",MID(G2373,FIND($S$3,G2373)+9,30),IF(LEFT(G2373,8)=" Claimed",MID(G2373,FIND($S$4,G2373)+8,30),IF(LEFT(G2373,8)=" As",MID(G2373,FIND($S$5,G2373)+8,30),IF(LEFT(G2373,8)= " Traded", MID(G2373,FIND($S$6, G2373)+8,30),IF(LEFT(G2373,8)= " Drafted", MID(G2373,FIND($S$7, G2373)+8,30),IF(LEFT(G2373,8)= " Player", MID(G2373,FIND($S$8, G2373)+8,30),"no"))))))</f>
        <v>no</v>
      </c>
      <c r="K2373" t="str">
        <f t="shared" si="151"/>
        <v>no</v>
      </c>
    </row>
    <row r="2374" spans="1:11" x14ac:dyDescent="0.25">
      <c r="A2374" s="9" t="s">
        <v>3808</v>
      </c>
      <c r="B2374" s="11">
        <f t="shared" si="148"/>
        <v>1</v>
      </c>
      <c r="C2374" s="9" t="s">
        <v>3779</v>
      </c>
      <c r="D2374" s="9" t="str">
        <f t="shared" si="149"/>
        <v>14</v>
      </c>
      <c r="E2374" s="11">
        <v>2021</v>
      </c>
      <c r="F2374" s="7">
        <f t="shared" si="150"/>
        <v>44210</v>
      </c>
      <c r="G2374" t="s">
        <v>286</v>
      </c>
      <c r="H2374" t="s">
        <v>1673</v>
      </c>
      <c r="I2374" t="s">
        <v>3742</v>
      </c>
      <c r="J2374" s="2" t="str">
        <f>IF(LEFT(G2374,7)=" Signed",MID(G2374,FIND($S$3,G2374)+9,30),IF(LEFT(G2374,8)=" Claimed",MID(G2374,FIND($S$4,G2374)+8,30),IF(LEFT(G2374,8)=" As",MID(G2374,FIND($S$5,G2374)+8,30),IF(LEFT(G2374,8)= " Traded", MID(G2374,FIND($S$6, G2374)+8,30),IF(LEFT(G2374,8)= " Drafted", MID(G2374,FIND($S$7, G2374)+8,30),IF(LEFT(G2374,8)= " Player", MID(G2374,FIND($S$8, G2374)+8,30),"no"))))))</f>
        <v>no</v>
      </c>
      <c r="K2374" t="str">
        <f t="shared" si="151"/>
        <v>no</v>
      </c>
    </row>
    <row r="2375" spans="1:11" x14ac:dyDescent="0.25">
      <c r="A2375" s="9" t="s">
        <v>3808</v>
      </c>
      <c r="B2375" s="11">
        <f t="shared" si="148"/>
        <v>1</v>
      </c>
      <c r="C2375" s="9" t="s">
        <v>3779</v>
      </c>
      <c r="D2375" s="9" t="str">
        <f t="shared" si="149"/>
        <v>14</v>
      </c>
      <c r="E2375" s="11">
        <v>2021</v>
      </c>
      <c r="F2375" s="7">
        <f t="shared" si="150"/>
        <v>44210</v>
      </c>
      <c r="G2375" t="s">
        <v>68</v>
      </c>
      <c r="H2375" t="s">
        <v>562</v>
      </c>
      <c r="I2375" t="s">
        <v>3742</v>
      </c>
      <c r="J2375" s="2" t="str">
        <f>IF(LEFT(G2375,7)=" Signed",MID(G2375,FIND($S$3,G2375)+9,30),IF(LEFT(G2375,8)=" Claimed",MID(G2375,FIND($S$4,G2375)+8,30),IF(LEFT(G2375,8)=" As",MID(G2375,FIND($S$5,G2375)+8,30),IF(LEFT(G2375,8)= " Traded", MID(G2375,FIND($S$6, G2375)+8,30),IF(LEFT(G2375,8)= " Drafted", MID(G2375,FIND($S$7, G2375)+8,30),IF(LEFT(G2375,8)= " Player", MID(G2375,FIND($S$8, G2375)+8,30),"no"))))))</f>
        <v>no</v>
      </c>
      <c r="K2375" t="str">
        <f t="shared" si="151"/>
        <v>no</v>
      </c>
    </row>
    <row r="2376" spans="1:11" x14ac:dyDescent="0.25">
      <c r="A2376" s="9" t="s">
        <v>3808</v>
      </c>
      <c r="B2376" s="11">
        <f t="shared" si="148"/>
        <v>1</v>
      </c>
      <c r="C2376" s="9" t="s">
        <v>3779</v>
      </c>
      <c r="D2376" s="9" t="str">
        <f t="shared" si="149"/>
        <v>14</v>
      </c>
      <c r="E2376" s="11">
        <v>2022</v>
      </c>
      <c r="F2376" s="7">
        <f t="shared" si="150"/>
        <v>44575</v>
      </c>
      <c r="G2376" t="s">
        <v>1393</v>
      </c>
      <c r="H2376" t="s">
        <v>1175</v>
      </c>
      <c r="I2376" t="s">
        <v>3741</v>
      </c>
      <c r="J2376" s="2" t="str">
        <f>IF(LEFT(G2376,7)=" Signed",MID(G2376,FIND($S$3,G2376)+9,30),IF(LEFT(G2376,8)=" Claimed",MID(G2376,FIND($S$4,G2376)+8,30),IF(LEFT(G2376,8)=" As",MID(G2376,FIND($S$5,G2376)+8,30),IF(LEFT(G2376,8)= " Traded", MID(G2376,FIND($S$6, G2376)+8,30),IF(LEFT(G2376,8)= " Drafted", MID(G2376,FIND($S$7, G2376)+8,30),IF(LEFT(G2376,8)= " Player", MID(G2376,FIND($S$8, G2376)+8,30),"no"))))))</f>
        <v>Memphis Grizzlies.</v>
      </c>
      <c r="K2376" t="str">
        <f t="shared" si="151"/>
        <v>Memphis Grizzlies</v>
      </c>
    </row>
    <row r="2377" spans="1:11" x14ac:dyDescent="0.25">
      <c r="A2377" s="9" t="s">
        <v>3808</v>
      </c>
      <c r="B2377" s="11">
        <f t="shared" si="148"/>
        <v>1</v>
      </c>
      <c r="C2377" s="9" t="s">
        <v>3779</v>
      </c>
      <c r="D2377" s="9" t="str">
        <f t="shared" si="149"/>
        <v>14</v>
      </c>
      <c r="E2377" s="11">
        <v>2022</v>
      </c>
      <c r="F2377" s="7">
        <f t="shared" si="150"/>
        <v>44575</v>
      </c>
      <c r="G2377" t="s">
        <v>1015</v>
      </c>
      <c r="H2377" t="s">
        <v>257</v>
      </c>
      <c r="I2377" t="s">
        <v>3744</v>
      </c>
      <c r="J2377" s="2" t="str">
        <f>IF(LEFT(G2377,7)=" Signed",MID(G2377,FIND($S$3,G2377)+9,30),IF(LEFT(G2377,8)=" Claimed",MID(G2377,FIND($S$4,G2377)+8,30),IF(LEFT(G2377,8)=" As",MID(G2377,FIND($S$5,G2377)+8,30),IF(LEFT(G2377,8)= " Traded", MID(G2377,FIND($S$6, G2377)+8,30),IF(LEFT(G2377,8)= " Drafted", MID(G2377,FIND($S$7, G2377)+8,30),IF(LEFT(G2377,8)= " Player", MID(G2377,FIND($S$8, G2377)+8,30),"no"))))))</f>
        <v>no</v>
      </c>
      <c r="K2377" t="str">
        <f t="shared" si="151"/>
        <v>no</v>
      </c>
    </row>
    <row r="2378" spans="1:11" x14ac:dyDescent="0.25">
      <c r="A2378" s="9" t="s">
        <v>3808</v>
      </c>
      <c r="B2378" s="11">
        <f t="shared" si="148"/>
        <v>1</v>
      </c>
      <c r="C2378" s="9" t="s">
        <v>3779</v>
      </c>
      <c r="D2378" s="9" t="str">
        <f t="shared" si="149"/>
        <v>14</v>
      </c>
      <c r="E2378" s="11">
        <v>2022</v>
      </c>
      <c r="F2378" s="7">
        <f t="shared" si="150"/>
        <v>44575</v>
      </c>
      <c r="G2378" t="s">
        <v>175</v>
      </c>
      <c r="H2378" t="s">
        <v>1118</v>
      </c>
      <c r="I2378" t="s">
        <v>3742</v>
      </c>
      <c r="J2378" s="2" t="str">
        <f>IF(LEFT(G2378,7)=" Signed",MID(G2378,FIND($S$3,G2378)+9,30),IF(LEFT(G2378,8)=" Claimed",MID(G2378,FIND($S$4,G2378)+8,30),IF(LEFT(G2378,8)=" As",MID(G2378,FIND($S$5,G2378)+8,30),IF(LEFT(G2378,8)= " Traded", MID(G2378,FIND($S$6, G2378)+8,30),IF(LEFT(G2378,8)= " Drafted", MID(G2378,FIND($S$7, G2378)+8,30),IF(LEFT(G2378,8)= " Player", MID(G2378,FIND($S$8, G2378)+8,30),"no"))))))</f>
        <v>no</v>
      </c>
      <c r="K2378" t="str">
        <f t="shared" si="151"/>
        <v>no</v>
      </c>
    </row>
    <row r="2379" spans="1:11" x14ac:dyDescent="0.25">
      <c r="A2379" s="9" t="s">
        <v>3808</v>
      </c>
      <c r="B2379" s="11">
        <f t="shared" si="148"/>
        <v>1</v>
      </c>
      <c r="C2379" s="9" t="s">
        <v>3779</v>
      </c>
      <c r="D2379" s="9" t="str">
        <f t="shared" si="149"/>
        <v>14</v>
      </c>
      <c r="E2379" s="11">
        <v>2022</v>
      </c>
      <c r="F2379" s="7">
        <f t="shared" si="150"/>
        <v>44575</v>
      </c>
      <c r="G2379" t="s">
        <v>946</v>
      </c>
      <c r="H2379" t="s">
        <v>1122</v>
      </c>
      <c r="I2379" t="s">
        <v>3741</v>
      </c>
      <c r="J2379" s="2" t="str">
        <f>IF(LEFT(G2379,7)=" Signed",MID(G2379,FIND($S$3,G2379)+9,30),IF(LEFT(G2379,8)=" Claimed",MID(G2379,FIND($S$4,G2379)+8,30),IF(LEFT(G2379,8)=" As",MID(G2379,FIND($S$5,G2379)+8,30),IF(LEFT(G2379,8)= " Traded", MID(G2379,FIND($S$6, G2379)+8,30),IF(LEFT(G2379,8)= " Drafted", MID(G2379,FIND($S$7, G2379)+8,30),IF(LEFT(G2379,8)= " Player", MID(G2379,FIND($S$8, G2379)+8,30),"no"))))))</f>
        <v>Chicago Bulls.</v>
      </c>
      <c r="K2379" t="str">
        <f t="shared" si="151"/>
        <v>Chicago Bulls</v>
      </c>
    </row>
    <row r="2380" spans="1:11" x14ac:dyDescent="0.25">
      <c r="A2380" s="9" t="s">
        <v>3808</v>
      </c>
      <c r="B2380" s="11">
        <f t="shared" si="148"/>
        <v>1</v>
      </c>
      <c r="C2380" s="9" t="s">
        <v>3779</v>
      </c>
      <c r="D2380" s="9" t="str">
        <f t="shared" si="149"/>
        <v>14</v>
      </c>
      <c r="E2380" s="11">
        <v>2022</v>
      </c>
      <c r="F2380" s="7">
        <f t="shared" si="150"/>
        <v>44575</v>
      </c>
      <c r="G2380" t="s">
        <v>22</v>
      </c>
      <c r="H2380" t="s">
        <v>1118</v>
      </c>
      <c r="I2380" t="s">
        <v>3741</v>
      </c>
      <c r="J2380" s="2" t="str">
        <f>IF(LEFT(G2380,7)=" Signed",MID(G2380,FIND($S$3,G2380)+9,30),IF(LEFT(G2380,8)=" Claimed",MID(G2380,FIND($S$4,G2380)+8,30),IF(LEFT(G2380,8)=" As",MID(G2380,FIND($S$5,G2380)+8,30),IF(LEFT(G2380,8)= " Traded", MID(G2380,FIND($S$6, G2380)+8,30),IF(LEFT(G2380,8)= " Drafted", MID(G2380,FIND($S$7, G2380)+8,30),IF(LEFT(G2380,8)= " Player", MID(G2380,FIND($S$8, G2380)+8,30),"no"))))))</f>
        <v>Indiana Pacers.</v>
      </c>
      <c r="K2380" t="str">
        <f t="shared" si="151"/>
        <v>Indiana Pacers</v>
      </c>
    </row>
    <row r="2381" spans="1:11" x14ac:dyDescent="0.25">
      <c r="A2381" s="9" t="s">
        <v>3808</v>
      </c>
      <c r="B2381" s="11">
        <f t="shared" si="148"/>
        <v>1</v>
      </c>
      <c r="C2381" s="9" t="s">
        <v>3779</v>
      </c>
      <c r="D2381" s="9" t="str">
        <f t="shared" si="149"/>
        <v>14</v>
      </c>
      <c r="E2381" s="11">
        <v>2022</v>
      </c>
      <c r="F2381" s="7">
        <f t="shared" si="150"/>
        <v>44575</v>
      </c>
      <c r="G2381" t="s">
        <v>144</v>
      </c>
      <c r="H2381" t="s">
        <v>1144</v>
      </c>
      <c r="I2381" t="s">
        <v>3741</v>
      </c>
      <c r="J2381" s="2" t="str">
        <f>IF(LEFT(G2381,7)=" Signed",MID(G2381,FIND($S$3,G2381)+9,30),IF(LEFT(G2381,8)=" Claimed",MID(G2381,FIND($S$4,G2381)+8,30),IF(LEFT(G2381,8)=" As",MID(G2381,FIND($S$5,G2381)+8,30),IF(LEFT(G2381,8)= " Traded", MID(G2381,FIND($S$6, G2381)+8,30),IF(LEFT(G2381,8)= " Drafted", MID(G2381,FIND($S$7, G2381)+8,30),IF(LEFT(G2381,8)= " Player", MID(G2381,FIND($S$8, G2381)+8,30),"no"))))))</f>
        <v>Los Angeles Clippers.</v>
      </c>
      <c r="K2381" t="str">
        <f t="shared" si="151"/>
        <v>Los Angeles Clippers</v>
      </c>
    </row>
    <row r="2382" spans="1:11" x14ac:dyDescent="0.25">
      <c r="A2382" s="9" t="s">
        <v>3808</v>
      </c>
      <c r="B2382" s="11">
        <f t="shared" si="148"/>
        <v>1</v>
      </c>
      <c r="C2382" s="9" t="s">
        <v>3780</v>
      </c>
      <c r="D2382" s="9" t="str">
        <f t="shared" si="149"/>
        <v>15</v>
      </c>
      <c r="E2382" s="11">
        <v>2014</v>
      </c>
      <c r="F2382" s="7">
        <f t="shared" si="150"/>
        <v>41654</v>
      </c>
      <c r="G2382" t="s">
        <v>1826</v>
      </c>
      <c r="H2382" t="s">
        <v>240</v>
      </c>
      <c r="I2382" t="s">
        <v>3751</v>
      </c>
      <c r="J2382" s="2" t="str">
        <f>IF(LEFT(G2382,7)=" Signed",MID(G2382,FIND($S$3,G2382)+9,30),IF(LEFT(G2382,8)=" Claimed",MID(G2382,FIND($S$4,G2382)+8,30),IF(LEFT(G2382,8)=" As",MID(G2382,FIND($S$5,G2382)+8,30),IF(LEFT(G2382,8)= " Traded", MID(G2382,FIND($S$6, G2382)+8,30),IF(LEFT(G2382,8)= " Drafted", MID(G2382,FIND($S$7, G2382)+8,30),IF(LEFT(G2382,8)= " Player", MID(G2382,FIND($S$8, G2382)+8,30),"no"))))))</f>
        <v>no</v>
      </c>
      <c r="K2382" t="str">
        <f t="shared" si="151"/>
        <v>no</v>
      </c>
    </row>
    <row r="2383" spans="1:11" x14ac:dyDescent="0.25">
      <c r="A2383" s="9" t="s">
        <v>3808</v>
      </c>
      <c r="B2383" s="11">
        <f t="shared" si="148"/>
        <v>1</v>
      </c>
      <c r="C2383" s="9" t="s">
        <v>3780</v>
      </c>
      <c r="D2383" s="9" t="str">
        <f t="shared" si="149"/>
        <v>15</v>
      </c>
      <c r="E2383" s="11">
        <v>2014</v>
      </c>
      <c r="F2383" s="7">
        <f t="shared" si="150"/>
        <v>41654</v>
      </c>
      <c r="G2383" t="s">
        <v>1827</v>
      </c>
      <c r="H2383" t="s">
        <v>558</v>
      </c>
      <c r="J2383" s="2" t="str">
        <f>IF(LEFT(G2383,7)=" Signed",MID(G2383,FIND($S$3,G2383)+9,30),IF(LEFT(G2383,8)=" Claimed",MID(G2383,FIND($S$4,G2383)+8,30),IF(LEFT(G2383,8)=" As",MID(G2383,FIND($S$5,G2383)+8,30),IF(LEFT(G2383,8)= " Traded", MID(G2383,FIND($S$6, G2383)+8,30),IF(LEFT(G2383,8)= " Drafted", MID(G2383,FIND($S$7, G2383)+8,30),IF(LEFT(G2383,8)= " Player", MID(G2383,FIND($S$8, G2383)+8,30),"no"))))))</f>
        <v>no</v>
      </c>
      <c r="K2383" t="str">
        <f t="shared" si="151"/>
        <v>no</v>
      </c>
    </row>
    <row r="2384" spans="1:11" x14ac:dyDescent="0.25">
      <c r="A2384" s="9" t="s">
        <v>3808</v>
      </c>
      <c r="B2384" s="11">
        <f t="shared" si="148"/>
        <v>1</v>
      </c>
      <c r="C2384" s="9" t="s">
        <v>3780</v>
      </c>
      <c r="D2384" s="9" t="str">
        <f t="shared" si="149"/>
        <v>15</v>
      </c>
      <c r="E2384" s="11">
        <v>2014</v>
      </c>
      <c r="F2384" s="7">
        <f t="shared" si="150"/>
        <v>41654</v>
      </c>
      <c r="G2384" t="s">
        <v>1828</v>
      </c>
      <c r="H2384" t="s">
        <v>253</v>
      </c>
      <c r="I2384" t="s">
        <v>3751</v>
      </c>
      <c r="J2384" s="2" t="str">
        <f>IF(LEFT(G2384,7)=" Signed",MID(G2384,FIND($S$3,G2384)+9,30),IF(LEFT(G2384,8)=" Claimed",MID(G2384,FIND($S$4,G2384)+8,30),IF(LEFT(G2384,8)=" As",MID(G2384,FIND($S$5,G2384)+8,30),IF(LEFT(G2384,8)= " Traded", MID(G2384,FIND($S$6, G2384)+8,30),IF(LEFT(G2384,8)= " Drafted", MID(G2384,FIND($S$7, G2384)+8,30),IF(LEFT(G2384,8)= " Player", MID(G2384,FIND($S$8, G2384)+8,30),"no"))))))</f>
        <v>no</v>
      </c>
      <c r="K2384" t="str">
        <f t="shared" si="151"/>
        <v>no</v>
      </c>
    </row>
    <row r="2385" spans="1:11" x14ac:dyDescent="0.25">
      <c r="A2385" s="9" t="s">
        <v>3808</v>
      </c>
      <c r="B2385" s="11">
        <f t="shared" si="148"/>
        <v>1</v>
      </c>
      <c r="C2385" s="9" t="s">
        <v>3780</v>
      </c>
      <c r="D2385" s="9" t="str">
        <f t="shared" si="149"/>
        <v>15</v>
      </c>
      <c r="E2385" s="11">
        <v>2014</v>
      </c>
      <c r="F2385" s="7">
        <f t="shared" si="150"/>
        <v>41654</v>
      </c>
      <c r="G2385" t="s">
        <v>1186</v>
      </c>
      <c r="H2385" t="s">
        <v>496</v>
      </c>
      <c r="I2385" t="s">
        <v>3747</v>
      </c>
      <c r="J2385" s="2" t="str">
        <f>IF(LEFT(G2385,7)=" Signed",MID(G2385,FIND($S$3,G2385)+9,30),IF(LEFT(G2385,8)=" Claimed",MID(G2385,FIND($S$4,G2385)+8,30),IF(LEFT(G2385,8)=" As",MID(G2385,FIND($S$5,G2385)+8,30),IF(LEFT(G2385,8)= " Traded", MID(G2385,FIND($S$6, G2385)+8,30),IF(LEFT(G2385,8)= " Drafted", MID(G2385,FIND($S$7, G2385)+8,30),IF(LEFT(G2385,8)= " Player", MID(G2385,FIND($S$8, G2385)+8,30),"no"))))))</f>
        <v>no</v>
      </c>
      <c r="K2385" t="str">
        <f t="shared" si="151"/>
        <v>no</v>
      </c>
    </row>
    <row r="2386" spans="1:11" x14ac:dyDescent="0.25">
      <c r="A2386" s="9" t="s">
        <v>3808</v>
      </c>
      <c r="B2386" s="11">
        <f t="shared" si="148"/>
        <v>1</v>
      </c>
      <c r="C2386" s="9" t="s">
        <v>3780</v>
      </c>
      <c r="D2386" s="9" t="str">
        <f t="shared" si="149"/>
        <v>15</v>
      </c>
      <c r="E2386" s="11">
        <v>2014</v>
      </c>
      <c r="F2386" s="7">
        <f t="shared" si="150"/>
        <v>41654</v>
      </c>
      <c r="G2386" t="s">
        <v>1829</v>
      </c>
      <c r="H2386" t="s">
        <v>293</v>
      </c>
      <c r="J2386" s="2" t="str">
        <f>IF(LEFT(G2386,7)=" Signed",MID(G2386,FIND($S$3,G2386)+9,30),IF(LEFT(G2386,8)=" Claimed",MID(G2386,FIND($S$4,G2386)+8,30),IF(LEFT(G2386,8)=" As",MID(G2386,FIND($S$5,G2386)+8,30),IF(LEFT(G2386,8)= " Traded", MID(G2386,FIND($S$6, G2386)+8,30),IF(LEFT(G2386,8)= " Drafted", MID(G2386,FIND($S$7, G2386)+8,30),IF(LEFT(G2386,8)= " Player", MID(G2386,FIND($S$8, G2386)+8,30),"no"))))))</f>
        <v>no</v>
      </c>
      <c r="K2386" t="str">
        <f t="shared" si="151"/>
        <v>no</v>
      </c>
    </row>
    <row r="2387" spans="1:11" x14ac:dyDescent="0.25">
      <c r="A2387" s="9" t="s">
        <v>3808</v>
      </c>
      <c r="B2387" s="11">
        <f t="shared" si="148"/>
        <v>1</v>
      </c>
      <c r="C2387" s="9" t="s">
        <v>3780</v>
      </c>
      <c r="D2387" s="9" t="str">
        <f t="shared" si="149"/>
        <v>15</v>
      </c>
      <c r="E2387" s="11">
        <v>2014</v>
      </c>
      <c r="F2387" s="7">
        <f t="shared" si="150"/>
        <v>41654</v>
      </c>
      <c r="G2387" t="s">
        <v>100</v>
      </c>
      <c r="H2387" t="s">
        <v>205</v>
      </c>
      <c r="I2387" t="s">
        <v>3747</v>
      </c>
      <c r="J2387" s="2" t="str">
        <f>IF(LEFT(G2387,7)=" Signed",MID(G2387,FIND($S$3,G2387)+9,30),IF(LEFT(G2387,8)=" Claimed",MID(G2387,FIND($S$4,G2387)+8,30),IF(LEFT(G2387,8)=" As",MID(G2387,FIND($S$5,G2387)+8,30),IF(LEFT(G2387,8)= " Traded", MID(G2387,FIND($S$6, G2387)+8,30),IF(LEFT(G2387,8)= " Drafted", MID(G2387,FIND($S$7, G2387)+8,30),IF(LEFT(G2387,8)= " Player", MID(G2387,FIND($S$8, G2387)+8,30),"no"))))))</f>
        <v>no</v>
      </c>
      <c r="K2387" t="str">
        <f t="shared" si="151"/>
        <v>no</v>
      </c>
    </row>
    <row r="2388" spans="1:11" x14ac:dyDescent="0.25">
      <c r="A2388" s="9" t="s">
        <v>3808</v>
      </c>
      <c r="B2388" s="11">
        <f t="shared" si="148"/>
        <v>1</v>
      </c>
      <c r="C2388" s="9" t="s">
        <v>3780</v>
      </c>
      <c r="D2388" s="9" t="str">
        <f t="shared" si="149"/>
        <v>15</v>
      </c>
      <c r="E2388" s="11">
        <v>2015</v>
      </c>
      <c r="F2388" s="7">
        <f t="shared" si="150"/>
        <v>42019</v>
      </c>
      <c r="G2388" t="s">
        <v>1830</v>
      </c>
      <c r="H2388" t="s">
        <v>156</v>
      </c>
      <c r="I2388" t="s">
        <v>3751</v>
      </c>
      <c r="J2388" s="2" t="str">
        <f>IF(LEFT(G2388,7)=" Signed",MID(G2388,FIND($S$3,G2388)+9,30),IF(LEFT(G2388,8)=" Claimed",MID(G2388,FIND($S$4,G2388)+8,30),IF(LEFT(G2388,8)=" As",MID(G2388,FIND($S$5,G2388)+8,30),IF(LEFT(G2388,8)= " Traded", MID(G2388,FIND($S$6, G2388)+8,30),IF(LEFT(G2388,8)= " Drafted", MID(G2388,FIND($S$7, G2388)+8,30),IF(LEFT(G2388,8)= " Player", MID(G2388,FIND($S$8, G2388)+8,30),"no"))))))</f>
        <v>no</v>
      </c>
      <c r="K2388" t="str">
        <f t="shared" si="151"/>
        <v>no</v>
      </c>
    </row>
    <row r="2389" spans="1:11" x14ac:dyDescent="0.25">
      <c r="A2389" s="9" t="s">
        <v>3808</v>
      </c>
      <c r="B2389" s="11">
        <f t="shared" si="148"/>
        <v>1</v>
      </c>
      <c r="C2389" s="9" t="s">
        <v>3780</v>
      </c>
      <c r="D2389" s="9" t="str">
        <f t="shared" si="149"/>
        <v>15</v>
      </c>
      <c r="E2389" s="11">
        <v>2015</v>
      </c>
      <c r="F2389" s="7">
        <f t="shared" si="150"/>
        <v>42019</v>
      </c>
      <c r="G2389" t="s">
        <v>1831</v>
      </c>
      <c r="H2389" t="s">
        <v>788</v>
      </c>
      <c r="I2389" t="s">
        <v>3751</v>
      </c>
      <c r="J2389" s="2" t="str">
        <f>IF(LEFT(G2389,7)=" Signed",MID(G2389,FIND($S$3,G2389)+9,30),IF(LEFT(G2389,8)=" Claimed",MID(G2389,FIND($S$4,G2389)+8,30),IF(LEFT(G2389,8)=" As",MID(G2389,FIND($S$5,G2389)+8,30),IF(LEFT(G2389,8)= " Traded", MID(G2389,FIND($S$6, G2389)+8,30),IF(LEFT(G2389,8)= " Drafted", MID(G2389,FIND($S$7, G2389)+8,30),IF(LEFT(G2389,8)= " Player", MID(G2389,FIND($S$8, G2389)+8,30),"no"))))))</f>
        <v>no</v>
      </c>
      <c r="K2389" t="str">
        <f t="shared" si="151"/>
        <v>no</v>
      </c>
    </row>
    <row r="2390" spans="1:11" x14ac:dyDescent="0.25">
      <c r="A2390" s="9" t="s">
        <v>3808</v>
      </c>
      <c r="B2390" s="11">
        <f t="shared" si="148"/>
        <v>1</v>
      </c>
      <c r="C2390" s="9" t="s">
        <v>3780</v>
      </c>
      <c r="D2390" s="9" t="str">
        <f t="shared" si="149"/>
        <v>15</v>
      </c>
      <c r="E2390" s="11">
        <v>2015</v>
      </c>
      <c r="F2390" s="7">
        <f t="shared" si="150"/>
        <v>42019</v>
      </c>
      <c r="G2390" t="s">
        <v>1832</v>
      </c>
      <c r="H2390" t="s">
        <v>1694</v>
      </c>
      <c r="I2390" t="s">
        <v>3751</v>
      </c>
      <c r="J2390" s="2" t="str">
        <f>IF(LEFT(G2390,7)=" Signed",MID(G2390,FIND($S$3,G2390)+9,30),IF(LEFT(G2390,8)=" Claimed",MID(G2390,FIND($S$4,G2390)+8,30),IF(LEFT(G2390,8)=" As",MID(G2390,FIND($S$5,G2390)+8,30),IF(LEFT(G2390,8)= " Traded", MID(G2390,FIND($S$6, G2390)+8,30),IF(LEFT(G2390,8)= " Drafted", MID(G2390,FIND($S$7, G2390)+8,30),IF(LEFT(G2390,8)= " Player", MID(G2390,FIND($S$8, G2390)+8,30),"no"))))))</f>
        <v>no</v>
      </c>
      <c r="K2390" t="str">
        <f t="shared" si="151"/>
        <v>no</v>
      </c>
    </row>
    <row r="2391" spans="1:11" x14ac:dyDescent="0.25">
      <c r="A2391" s="9" t="s">
        <v>3808</v>
      </c>
      <c r="B2391" s="11">
        <f t="shared" si="148"/>
        <v>1</v>
      </c>
      <c r="C2391" s="9" t="s">
        <v>3780</v>
      </c>
      <c r="D2391" s="9" t="str">
        <f t="shared" si="149"/>
        <v>15</v>
      </c>
      <c r="E2391" s="11">
        <v>2018</v>
      </c>
      <c r="F2391" s="7">
        <f t="shared" si="150"/>
        <v>43115</v>
      </c>
      <c r="G2391" t="s">
        <v>627</v>
      </c>
      <c r="H2391" t="s">
        <v>451</v>
      </c>
      <c r="I2391" t="s">
        <v>3741</v>
      </c>
      <c r="J2391" s="2" t="str">
        <f>IF(LEFT(G2391,7)=" Signed",MID(G2391,FIND($S$3,G2391)+9,30),IF(LEFT(G2391,8)=" Claimed",MID(G2391,FIND($S$4,G2391)+8,30),IF(LEFT(G2391,8)=" As",MID(G2391,FIND($S$5,G2391)+8,30),IF(LEFT(G2391,8)= " Traded", MID(G2391,FIND($S$6, G2391)+8,30),IF(LEFT(G2391,8)= " Drafted", MID(G2391,FIND($S$7, G2391)+8,30),IF(LEFT(G2391,8)= " Player", MID(G2391,FIND($S$8, G2391)+8,30),"no"))))))</f>
        <v>Philadelphia 76ers</v>
      </c>
      <c r="K2391" t="str">
        <f t="shared" si="151"/>
        <v>Philadelphia 76ers</v>
      </c>
    </row>
    <row r="2392" spans="1:11" x14ac:dyDescent="0.25">
      <c r="A2392" s="9" t="s">
        <v>3808</v>
      </c>
      <c r="B2392" s="11">
        <f t="shared" si="148"/>
        <v>1</v>
      </c>
      <c r="C2392" s="9" t="s">
        <v>3780</v>
      </c>
      <c r="D2392" s="9" t="str">
        <f t="shared" si="149"/>
        <v>15</v>
      </c>
      <c r="E2392" s="11">
        <v>2018</v>
      </c>
      <c r="F2392" s="7">
        <f t="shared" si="150"/>
        <v>43115</v>
      </c>
      <c r="G2392" t="s">
        <v>158</v>
      </c>
      <c r="H2392" t="s">
        <v>608</v>
      </c>
      <c r="I2392" t="s">
        <v>3741</v>
      </c>
      <c r="J2392" s="2" t="str">
        <f>IF(LEFT(G2392,7)=" Signed",MID(G2392,FIND($S$3,G2392)+9,30),IF(LEFT(G2392,8)=" Claimed",MID(G2392,FIND($S$4,G2392)+8,30),IF(LEFT(G2392,8)=" As",MID(G2392,FIND($S$5,G2392)+8,30),IF(LEFT(G2392,8)= " Traded", MID(G2392,FIND($S$6, G2392)+8,30),IF(LEFT(G2392,8)= " Drafted", MID(G2392,FIND($S$7, G2392)+8,30),IF(LEFT(G2392,8)= " Player", MID(G2392,FIND($S$8, G2392)+8,30),"no"))))))</f>
        <v>Milwaukee Bucks</v>
      </c>
      <c r="K2392" t="str">
        <f t="shared" si="151"/>
        <v>Milwaukee Bucks</v>
      </c>
    </row>
    <row r="2393" spans="1:11" x14ac:dyDescent="0.25">
      <c r="A2393" s="9" t="s">
        <v>3808</v>
      </c>
      <c r="B2393" s="11">
        <f t="shared" si="148"/>
        <v>1</v>
      </c>
      <c r="C2393" s="9" t="s">
        <v>3780</v>
      </c>
      <c r="D2393" s="9" t="str">
        <f t="shared" si="149"/>
        <v>15</v>
      </c>
      <c r="E2393" s="11">
        <v>2018</v>
      </c>
      <c r="F2393" s="7">
        <f t="shared" si="150"/>
        <v>43115</v>
      </c>
      <c r="G2393" t="s">
        <v>5</v>
      </c>
      <c r="H2393" t="s">
        <v>35</v>
      </c>
      <c r="I2393" t="s">
        <v>3742</v>
      </c>
      <c r="J2393" s="2" t="str">
        <f>IF(LEFT(G2393,7)=" Signed",MID(G2393,FIND($S$3,G2393)+9,30),IF(LEFT(G2393,8)=" Claimed",MID(G2393,FIND($S$4,G2393)+8,30),IF(LEFT(G2393,8)=" As",MID(G2393,FIND($S$5,G2393)+8,30),IF(LEFT(G2393,8)= " Traded", MID(G2393,FIND($S$6, G2393)+8,30),IF(LEFT(G2393,8)= " Drafted", MID(G2393,FIND($S$7, G2393)+8,30),IF(LEFT(G2393,8)= " Player", MID(G2393,FIND($S$8, G2393)+8,30),"no"))))))</f>
        <v>no</v>
      </c>
      <c r="K2393" t="str">
        <f t="shared" si="151"/>
        <v>no</v>
      </c>
    </row>
    <row r="2394" spans="1:11" x14ac:dyDescent="0.25">
      <c r="A2394" s="9" t="s">
        <v>3808</v>
      </c>
      <c r="B2394" s="11">
        <f t="shared" si="148"/>
        <v>1</v>
      </c>
      <c r="C2394" s="9" t="s">
        <v>3780</v>
      </c>
      <c r="D2394" s="9" t="str">
        <f t="shared" si="149"/>
        <v>15</v>
      </c>
      <c r="E2394" s="11">
        <v>2018</v>
      </c>
      <c r="F2394" s="7">
        <f t="shared" si="150"/>
        <v>43115</v>
      </c>
      <c r="G2394" t="s">
        <v>326</v>
      </c>
      <c r="H2394" t="s">
        <v>143</v>
      </c>
      <c r="I2394" t="s">
        <v>3741</v>
      </c>
      <c r="J2394" s="2" t="str">
        <f>IF(LEFT(G2394,7)=" Signed",MID(G2394,FIND($S$3,G2394)+9,30),IF(LEFT(G2394,8)=" Claimed",MID(G2394,FIND($S$4,G2394)+8,30),IF(LEFT(G2394,8)=" As",MID(G2394,FIND($S$5,G2394)+8,30),IF(LEFT(G2394,8)= " Traded", MID(G2394,FIND($S$6, G2394)+8,30),IF(LEFT(G2394,8)= " Drafted", MID(G2394,FIND($S$7, G2394)+8,30),IF(LEFT(G2394,8)= " Player", MID(G2394,FIND($S$8, G2394)+8,30),"no"))))))</f>
        <v>Los Angeles Lakers</v>
      </c>
      <c r="K2394" t="str">
        <f t="shared" si="151"/>
        <v>Los Angeles Lakers</v>
      </c>
    </row>
    <row r="2395" spans="1:11" x14ac:dyDescent="0.25">
      <c r="A2395" s="9" t="s">
        <v>3808</v>
      </c>
      <c r="B2395" s="11">
        <f t="shared" si="148"/>
        <v>1</v>
      </c>
      <c r="C2395" s="9" t="s">
        <v>3780</v>
      </c>
      <c r="D2395" s="9" t="str">
        <f t="shared" si="149"/>
        <v>15</v>
      </c>
      <c r="E2395" s="11">
        <v>2018</v>
      </c>
      <c r="F2395" s="7">
        <f t="shared" si="150"/>
        <v>43115</v>
      </c>
      <c r="G2395" t="s">
        <v>779</v>
      </c>
      <c r="H2395" t="s">
        <v>1833</v>
      </c>
      <c r="I2395" t="s">
        <v>3742</v>
      </c>
      <c r="J2395" s="2" t="str">
        <f>IF(LEFT(G2395,7)=" Signed",MID(G2395,FIND($S$3,G2395)+9,30),IF(LEFT(G2395,8)=" Claimed",MID(G2395,FIND($S$4,G2395)+8,30),IF(LEFT(G2395,8)=" As",MID(G2395,FIND($S$5,G2395)+8,30),IF(LEFT(G2395,8)= " Traded", MID(G2395,FIND($S$6, G2395)+8,30),IF(LEFT(G2395,8)= " Drafted", MID(G2395,FIND($S$7, G2395)+8,30),IF(LEFT(G2395,8)= " Player", MID(G2395,FIND($S$8, G2395)+8,30),"no"))))))</f>
        <v>no</v>
      </c>
      <c r="K2395" t="str">
        <f t="shared" si="151"/>
        <v>no</v>
      </c>
    </row>
    <row r="2396" spans="1:11" x14ac:dyDescent="0.25">
      <c r="A2396" s="9" t="s">
        <v>3808</v>
      </c>
      <c r="B2396" s="11">
        <f t="shared" si="148"/>
        <v>1</v>
      </c>
      <c r="C2396" s="9" t="s">
        <v>3780</v>
      </c>
      <c r="D2396" s="9" t="str">
        <f t="shared" si="149"/>
        <v>15</v>
      </c>
      <c r="E2396" s="11">
        <v>2018</v>
      </c>
      <c r="F2396" s="7">
        <f t="shared" si="150"/>
        <v>43115</v>
      </c>
      <c r="G2396" t="s">
        <v>174</v>
      </c>
      <c r="H2396" t="s">
        <v>471</v>
      </c>
      <c r="I2396" t="s">
        <v>3742</v>
      </c>
      <c r="J2396" s="2" t="str">
        <f>IF(LEFT(G2396,7)=" Signed",MID(G2396,FIND($S$3,G2396)+9,30),IF(LEFT(G2396,8)=" Claimed",MID(G2396,FIND($S$4,G2396)+8,30),IF(LEFT(G2396,8)=" As",MID(G2396,FIND($S$5,G2396)+8,30),IF(LEFT(G2396,8)= " Traded", MID(G2396,FIND($S$6, G2396)+8,30),IF(LEFT(G2396,8)= " Drafted", MID(G2396,FIND($S$7, G2396)+8,30),IF(LEFT(G2396,8)= " Player", MID(G2396,FIND($S$8, G2396)+8,30),"no"))))))</f>
        <v>no</v>
      </c>
      <c r="K2396" t="str">
        <f t="shared" si="151"/>
        <v>no</v>
      </c>
    </row>
    <row r="2397" spans="1:11" x14ac:dyDescent="0.25">
      <c r="A2397" s="9" t="s">
        <v>3808</v>
      </c>
      <c r="B2397" s="11">
        <f t="shared" si="148"/>
        <v>1</v>
      </c>
      <c r="C2397" s="9" t="s">
        <v>3780</v>
      </c>
      <c r="D2397" s="9" t="str">
        <f t="shared" si="149"/>
        <v>15</v>
      </c>
      <c r="E2397" s="11">
        <v>2018</v>
      </c>
      <c r="F2397" s="7">
        <f t="shared" si="150"/>
        <v>43115</v>
      </c>
      <c r="G2397" t="s">
        <v>330</v>
      </c>
      <c r="H2397" t="s">
        <v>645</v>
      </c>
      <c r="I2397" t="s">
        <v>3741</v>
      </c>
      <c r="J2397" s="2" t="str">
        <f>IF(LEFT(G2397,7)=" Signed",MID(G2397,FIND($S$3,G2397)+9,30),IF(LEFT(G2397,8)=" Claimed",MID(G2397,FIND($S$4,G2397)+8,30),IF(LEFT(G2397,8)=" As",MID(G2397,FIND($S$5,G2397)+8,30),IF(LEFT(G2397,8)= " Traded", MID(G2397,FIND($S$6, G2397)+8,30),IF(LEFT(G2397,8)= " Drafted", MID(G2397,FIND($S$7, G2397)+8,30),IF(LEFT(G2397,8)= " Player", MID(G2397,FIND($S$8, G2397)+8,30),"no"))))))</f>
        <v>Atlanta Hawks</v>
      </c>
      <c r="K2397" t="str">
        <f t="shared" si="151"/>
        <v>Atlanta Hawks</v>
      </c>
    </row>
    <row r="2398" spans="1:11" x14ac:dyDescent="0.25">
      <c r="A2398" s="9" t="s">
        <v>3808</v>
      </c>
      <c r="B2398" s="11">
        <f t="shared" si="148"/>
        <v>1</v>
      </c>
      <c r="C2398" s="9" t="s">
        <v>3780</v>
      </c>
      <c r="D2398" s="9" t="str">
        <f t="shared" si="149"/>
        <v>15</v>
      </c>
      <c r="E2398" s="11">
        <v>2018</v>
      </c>
      <c r="F2398" s="7">
        <f t="shared" si="150"/>
        <v>43115</v>
      </c>
      <c r="G2398" t="s">
        <v>1166</v>
      </c>
      <c r="H2398" t="s">
        <v>1622</v>
      </c>
      <c r="I2398" t="s">
        <v>3744</v>
      </c>
      <c r="J2398" s="2" t="str">
        <f>IF(LEFT(G2398,7)=" Signed",MID(G2398,FIND($S$3,G2398)+9,30),IF(LEFT(G2398,8)=" Claimed",MID(G2398,FIND($S$4,G2398)+8,30),IF(LEFT(G2398,8)=" As",MID(G2398,FIND($S$5,G2398)+8,30),IF(LEFT(G2398,8)= " Traded", MID(G2398,FIND($S$6, G2398)+8,30),IF(LEFT(G2398,8)= " Drafted", MID(G2398,FIND($S$7, G2398)+8,30),IF(LEFT(G2398,8)= " Player", MID(G2398,FIND($S$8, G2398)+8,30),"no"))))))</f>
        <v>no</v>
      </c>
      <c r="K2398" t="str">
        <f t="shared" si="151"/>
        <v>no</v>
      </c>
    </row>
    <row r="2399" spans="1:11" x14ac:dyDescent="0.25">
      <c r="A2399" s="9" t="s">
        <v>3808</v>
      </c>
      <c r="B2399" s="11">
        <f t="shared" si="148"/>
        <v>1</v>
      </c>
      <c r="C2399" s="9" t="s">
        <v>3780</v>
      </c>
      <c r="D2399" s="9" t="str">
        <f t="shared" si="149"/>
        <v>15</v>
      </c>
      <c r="E2399" s="11">
        <v>2018</v>
      </c>
      <c r="F2399" s="7">
        <f t="shared" si="150"/>
        <v>43115</v>
      </c>
      <c r="G2399" t="s">
        <v>913</v>
      </c>
      <c r="H2399" t="s">
        <v>1622</v>
      </c>
      <c r="I2399" t="s">
        <v>3747</v>
      </c>
      <c r="J2399" s="2" t="str">
        <f>IF(LEFT(G2399,7)=" Signed",MID(G2399,FIND($S$3,G2399)+9,30),IF(LEFT(G2399,8)=" Claimed",MID(G2399,FIND($S$4,G2399)+8,30),IF(LEFT(G2399,8)=" As",MID(G2399,FIND($S$5,G2399)+8,30),IF(LEFT(G2399,8)= " Traded", MID(G2399,FIND($S$6, G2399)+8,30),IF(LEFT(G2399,8)= " Drafted", MID(G2399,FIND($S$7, G2399)+8,30),IF(LEFT(G2399,8)= " Player", MID(G2399,FIND($S$8, G2399)+8,30),"no"))))))</f>
        <v>no</v>
      </c>
      <c r="K2399" t="str">
        <f t="shared" si="151"/>
        <v>no</v>
      </c>
    </row>
    <row r="2400" spans="1:11" x14ac:dyDescent="0.25">
      <c r="A2400" s="9" t="s">
        <v>3808</v>
      </c>
      <c r="B2400" s="11">
        <f t="shared" si="148"/>
        <v>1</v>
      </c>
      <c r="C2400" s="9" t="s">
        <v>3780</v>
      </c>
      <c r="D2400" s="9" t="str">
        <f t="shared" si="149"/>
        <v>15</v>
      </c>
      <c r="E2400" s="11">
        <v>2018</v>
      </c>
      <c r="F2400" s="7">
        <f t="shared" si="150"/>
        <v>43115</v>
      </c>
      <c r="G2400" t="s">
        <v>68</v>
      </c>
      <c r="H2400" t="s">
        <v>37</v>
      </c>
      <c r="I2400" t="s">
        <v>3742</v>
      </c>
      <c r="J2400" s="2" t="str">
        <f>IF(LEFT(G2400,7)=" Signed",MID(G2400,FIND($S$3,G2400)+9,30),IF(LEFT(G2400,8)=" Claimed",MID(G2400,FIND($S$4,G2400)+8,30),IF(LEFT(G2400,8)=" As",MID(G2400,FIND($S$5,G2400)+8,30),IF(LEFT(G2400,8)= " Traded", MID(G2400,FIND($S$6, G2400)+8,30),IF(LEFT(G2400,8)= " Drafted", MID(G2400,FIND($S$7, G2400)+8,30),IF(LEFT(G2400,8)= " Player", MID(G2400,FIND($S$8, G2400)+8,30),"no"))))))</f>
        <v>no</v>
      </c>
      <c r="K2400" t="str">
        <f t="shared" si="151"/>
        <v>no</v>
      </c>
    </row>
    <row r="2401" spans="1:11" x14ac:dyDescent="0.25">
      <c r="A2401" s="9" t="s">
        <v>3808</v>
      </c>
      <c r="B2401" s="11">
        <f t="shared" si="148"/>
        <v>1</v>
      </c>
      <c r="C2401" s="9" t="s">
        <v>3780</v>
      </c>
      <c r="D2401" s="9" t="str">
        <f t="shared" si="149"/>
        <v>15</v>
      </c>
      <c r="E2401" s="11">
        <v>2018</v>
      </c>
      <c r="F2401" s="7">
        <f t="shared" si="150"/>
        <v>43115</v>
      </c>
      <c r="G2401" t="s">
        <v>220</v>
      </c>
      <c r="H2401" t="s">
        <v>560</v>
      </c>
      <c r="I2401" t="s">
        <v>3741</v>
      </c>
      <c r="J2401" s="2" t="str">
        <f>IF(LEFT(G2401,7)=" Signed",MID(G2401,FIND($S$3,G2401)+9,30),IF(LEFT(G2401,8)=" Claimed",MID(G2401,FIND($S$4,G2401)+8,30),IF(LEFT(G2401,8)=" As",MID(G2401,FIND($S$5,G2401)+8,30),IF(LEFT(G2401,8)= " Traded", MID(G2401,FIND($S$6, G2401)+8,30),IF(LEFT(G2401,8)= " Drafted", MID(G2401,FIND($S$7, G2401)+8,30),IF(LEFT(G2401,8)= " Player", MID(G2401,FIND($S$8, G2401)+8,30),"no"))))))</f>
        <v>Detroit Pistons</v>
      </c>
      <c r="K2401" t="str">
        <f t="shared" si="151"/>
        <v>Detroit Pistons</v>
      </c>
    </row>
    <row r="2402" spans="1:11" x14ac:dyDescent="0.25">
      <c r="A2402" s="9" t="s">
        <v>3808</v>
      </c>
      <c r="B2402" s="11">
        <f t="shared" si="148"/>
        <v>1</v>
      </c>
      <c r="C2402" s="9" t="s">
        <v>3780</v>
      </c>
      <c r="D2402" s="9" t="str">
        <f t="shared" si="149"/>
        <v>15</v>
      </c>
      <c r="E2402" s="11">
        <v>2018</v>
      </c>
      <c r="F2402" s="7">
        <f t="shared" si="150"/>
        <v>43115</v>
      </c>
      <c r="G2402" t="s">
        <v>211</v>
      </c>
      <c r="H2402" t="s">
        <v>505</v>
      </c>
      <c r="I2402" t="s">
        <v>3741</v>
      </c>
      <c r="J2402" s="2" t="str">
        <f>IF(LEFT(G2402,7)=" Signed",MID(G2402,FIND($S$3,G2402)+9,30),IF(LEFT(G2402,8)=" Claimed",MID(G2402,FIND($S$4,G2402)+8,30),IF(LEFT(G2402,8)=" As",MID(G2402,FIND($S$5,G2402)+8,30),IF(LEFT(G2402,8)= " Traded", MID(G2402,FIND($S$6, G2402)+8,30),IF(LEFT(G2402,8)= " Drafted", MID(G2402,FIND($S$7, G2402)+8,30),IF(LEFT(G2402,8)= " Player", MID(G2402,FIND($S$8, G2402)+8,30),"no"))))))</f>
        <v>Houston Rockets</v>
      </c>
      <c r="K2402" t="str">
        <f t="shared" si="151"/>
        <v>Houston Rockets</v>
      </c>
    </row>
    <row r="2403" spans="1:11" x14ac:dyDescent="0.25">
      <c r="A2403" s="9" t="s">
        <v>3808</v>
      </c>
      <c r="B2403" s="11">
        <f t="shared" si="148"/>
        <v>1</v>
      </c>
      <c r="C2403" s="9" t="s">
        <v>3780</v>
      </c>
      <c r="D2403" s="9" t="str">
        <f t="shared" si="149"/>
        <v>15</v>
      </c>
      <c r="E2403" s="11">
        <v>2018</v>
      </c>
      <c r="F2403" s="7">
        <f t="shared" si="150"/>
        <v>43115</v>
      </c>
      <c r="G2403" t="s">
        <v>470</v>
      </c>
      <c r="H2403" t="s">
        <v>1834</v>
      </c>
      <c r="I2403" t="s">
        <v>3741</v>
      </c>
      <c r="J2403" s="2" t="str">
        <f>IF(LEFT(G2403,7)=" Signed",MID(G2403,FIND($S$3,G2403)+9,30),IF(LEFT(G2403,8)=" Claimed",MID(G2403,FIND($S$4,G2403)+8,30),IF(LEFT(G2403,8)=" As",MID(G2403,FIND($S$5,G2403)+8,30),IF(LEFT(G2403,8)= " Traded", MID(G2403,FIND($S$6, G2403)+8,30),IF(LEFT(G2403,8)= " Drafted", MID(G2403,FIND($S$7, G2403)+8,30),IF(LEFT(G2403,8)= " Player", MID(G2403,FIND($S$8, G2403)+8,30),"no"))))))</f>
        <v>Brooklyn Nets</v>
      </c>
      <c r="K2403" t="str">
        <f t="shared" si="151"/>
        <v>Brooklyn Nets</v>
      </c>
    </row>
    <row r="2404" spans="1:11" x14ac:dyDescent="0.25">
      <c r="A2404" s="9" t="s">
        <v>3808</v>
      </c>
      <c r="B2404" s="11">
        <f t="shared" si="148"/>
        <v>1</v>
      </c>
      <c r="C2404" s="9" t="s">
        <v>3780</v>
      </c>
      <c r="D2404" s="9" t="str">
        <f t="shared" si="149"/>
        <v>15</v>
      </c>
      <c r="E2404" s="11">
        <v>2018</v>
      </c>
      <c r="F2404" s="7">
        <f t="shared" si="150"/>
        <v>43115</v>
      </c>
      <c r="G2404" t="s">
        <v>211</v>
      </c>
      <c r="H2404" t="s">
        <v>1785</v>
      </c>
      <c r="I2404" t="s">
        <v>3741</v>
      </c>
      <c r="J2404" s="2" t="str">
        <f>IF(LEFT(G2404,7)=" Signed",MID(G2404,FIND($S$3,G2404)+9,30),IF(LEFT(G2404,8)=" Claimed",MID(G2404,FIND($S$4,G2404)+8,30),IF(LEFT(G2404,8)=" As",MID(G2404,FIND($S$5,G2404)+8,30),IF(LEFT(G2404,8)= " Traded", MID(G2404,FIND($S$6, G2404)+8,30),IF(LEFT(G2404,8)= " Drafted", MID(G2404,FIND($S$7, G2404)+8,30),IF(LEFT(G2404,8)= " Player", MID(G2404,FIND($S$8, G2404)+8,30),"no"))))))</f>
        <v>Houston Rockets</v>
      </c>
      <c r="K2404" t="str">
        <f t="shared" si="151"/>
        <v>Houston Rockets</v>
      </c>
    </row>
    <row r="2405" spans="1:11" x14ac:dyDescent="0.25">
      <c r="A2405" s="9" t="s">
        <v>3808</v>
      </c>
      <c r="B2405" s="11">
        <f t="shared" si="148"/>
        <v>1</v>
      </c>
      <c r="C2405" s="9" t="s">
        <v>3780</v>
      </c>
      <c r="D2405" s="9" t="str">
        <f t="shared" si="149"/>
        <v>15</v>
      </c>
      <c r="E2405" s="11">
        <v>2018</v>
      </c>
      <c r="F2405" s="7">
        <f t="shared" si="150"/>
        <v>43115</v>
      </c>
      <c r="G2405" t="s">
        <v>345</v>
      </c>
      <c r="H2405" t="s">
        <v>79</v>
      </c>
      <c r="I2405" t="s">
        <v>3741</v>
      </c>
      <c r="J2405" s="2" t="str">
        <f>IF(LEFT(G2405,7)=" Signed",MID(G2405,FIND($S$3,G2405)+9,30),IF(LEFT(G2405,8)=" Claimed",MID(G2405,FIND($S$4,G2405)+8,30),IF(LEFT(G2405,8)=" As",MID(G2405,FIND($S$5,G2405)+8,30),IF(LEFT(G2405,8)= " Traded", MID(G2405,FIND($S$6, G2405)+8,30),IF(LEFT(G2405,8)= " Drafted", MID(G2405,FIND($S$7, G2405)+8,30),IF(LEFT(G2405,8)= " Player", MID(G2405,FIND($S$8, G2405)+8,30),"no"))))))</f>
        <v>Minnesota Timberwolves</v>
      </c>
      <c r="K2405" t="str">
        <f t="shared" si="151"/>
        <v>Minnesota Timberwolves</v>
      </c>
    </row>
    <row r="2406" spans="1:11" x14ac:dyDescent="0.25">
      <c r="A2406" s="9" t="s">
        <v>3808</v>
      </c>
      <c r="B2406" s="11">
        <f t="shared" si="148"/>
        <v>1</v>
      </c>
      <c r="C2406" s="9" t="s">
        <v>3780</v>
      </c>
      <c r="D2406" s="9" t="str">
        <f t="shared" si="149"/>
        <v>15</v>
      </c>
      <c r="E2406" s="11">
        <v>2018</v>
      </c>
      <c r="F2406" s="7">
        <f t="shared" si="150"/>
        <v>43115</v>
      </c>
      <c r="G2406" t="s">
        <v>220</v>
      </c>
      <c r="H2406" t="s">
        <v>1835</v>
      </c>
      <c r="I2406" t="s">
        <v>3741</v>
      </c>
      <c r="J2406" s="2" t="str">
        <f>IF(LEFT(G2406,7)=" Signed",MID(G2406,FIND($S$3,G2406)+9,30),IF(LEFT(G2406,8)=" Claimed",MID(G2406,FIND($S$4,G2406)+8,30),IF(LEFT(G2406,8)=" As",MID(G2406,FIND($S$5,G2406)+8,30),IF(LEFT(G2406,8)= " Traded", MID(G2406,FIND($S$6, G2406)+8,30),IF(LEFT(G2406,8)= " Drafted", MID(G2406,FIND($S$7, G2406)+8,30),IF(LEFT(G2406,8)= " Player", MID(G2406,FIND($S$8, G2406)+8,30),"no"))))))</f>
        <v>Detroit Pistons</v>
      </c>
      <c r="K2406" t="str">
        <f t="shared" si="151"/>
        <v>Detroit Pistons</v>
      </c>
    </row>
    <row r="2407" spans="1:11" x14ac:dyDescent="0.25">
      <c r="A2407" s="9" t="s">
        <v>3808</v>
      </c>
      <c r="B2407" s="11">
        <f t="shared" si="148"/>
        <v>1</v>
      </c>
      <c r="C2407" s="9" t="s">
        <v>3780</v>
      </c>
      <c r="D2407" s="9" t="str">
        <f t="shared" si="149"/>
        <v>15</v>
      </c>
      <c r="E2407" s="11">
        <v>2019</v>
      </c>
      <c r="F2407" s="7">
        <f t="shared" si="150"/>
        <v>43480</v>
      </c>
      <c r="G2407" t="s">
        <v>427</v>
      </c>
      <c r="H2407" t="s">
        <v>1836</v>
      </c>
      <c r="I2407" t="s">
        <v>3741</v>
      </c>
      <c r="J2407" s="2" t="str">
        <f>IF(LEFT(G2407,7)=" Signed",MID(G2407,FIND($S$3,G2407)+9,30),IF(LEFT(G2407,8)=" Claimed",MID(G2407,FIND($S$4,G2407)+8,30),IF(LEFT(G2407,8)=" As",MID(G2407,FIND($S$5,G2407)+8,30),IF(LEFT(G2407,8)= " Traded", MID(G2407,FIND($S$6, G2407)+8,30),IF(LEFT(G2407,8)= " Drafted", MID(G2407,FIND($S$7, G2407)+8,30),IF(LEFT(G2407,8)= " Player", MID(G2407,FIND($S$8, G2407)+8,30),"no"))))))</f>
        <v>Memphis Grizzlies</v>
      </c>
      <c r="K2407" t="str">
        <f t="shared" si="151"/>
        <v>Memphis Grizzlies</v>
      </c>
    </row>
    <row r="2408" spans="1:11" x14ac:dyDescent="0.25">
      <c r="A2408" s="9" t="s">
        <v>3808</v>
      </c>
      <c r="B2408" s="11">
        <f t="shared" si="148"/>
        <v>1</v>
      </c>
      <c r="C2408" s="9" t="s">
        <v>3780</v>
      </c>
      <c r="D2408" s="9" t="str">
        <f t="shared" si="149"/>
        <v>15</v>
      </c>
      <c r="E2408" s="11">
        <v>2019</v>
      </c>
      <c r="F2408" s="7">
        <f t="shared" si="150"/>
        <v>43480</v>
      </c>
      <c r="G2408" t="s">
        <v>220</v>
      </c>
      <c r="H2408" t="s">
        <v>695</v>
      </c>
      <c r="I2408" t="s">
        <v>3741</v>
      </c>
      <c r="J2408" s="2" t="str">
        <f>IF(LEFT(G2408,7)=" Signed",MID(G2408,FIND($S$3,G2408)+9,30),IF(LEFT(G2408,8)=" Claimed",MID(G2408,FIND($S$4,G2408)+8,30),IF(LEFT(G2408,8)=" As",MID(G2408,FIND($S$5,G2408)+8,30),IF(LEFT(G2408,8)= " Traded", MID(G2408,FIND($S$6, G2408)+8,30),IF(LEFT(G2408,8)= " Drafted", MID(G2408,FIND($S$7, G2408)+8,30),IF(LEFT(G2408,8)= " Player", MID(G2408,FIND($S$8, G2408)+8,30),"no"))))))</f>
        <v>Detroit Pistons</v>
      </c>
      <c r="K2408" t="str">
        <f t="shared" si="151"/>
        <v>Detroit Pistons</v>
      </c>
    </row>
    <row r="2409" spans="1:11" x14ac:dyDescent="0.25">
      <c r="A2409" s="9" t="s">
        <v>3808</v>
      </c>
      <c r="B2409" s="11">
        <f t="shared" si="148"/>
        <v>1</v>
      </c>
      <c r="C2409" s="9" t="s">
        <v>3780</v>
      </c>
      <c r="D2409" s="9" t="str">
        <f t="shared" si="149"/>
        <v>15</v>
      </c>
      <c r="E2409" s="11">
        <v>2019</v>
      </c>
      <c r="F2409" s="7">
        <f t="shared" si="150"/>
        <v>43480</v>
      </c>
      <c r="G2409" t="s">
        <v>63</v>
      </c>
      <c r="H2409" t="s">
        <v>1837</v>
      </c>
      <c r="I2409" t="s">
        <v>3741</v>
      </c>
      <c r="J2409" s="2" t="str">
        <f>IF(LEFT(G2409,7)=" Signed",MID(G2409,FIND($S$3,G2409)+9,30),IF(LEFT(G2409,8)=" Claimed",MID(G2409,FIND($S$4,G2409)+8,30),IF(LEFT(G2409,8)=" As",MID(G2409,FIND($S$5,G2409)+8,30),IF(LEFT(G2409,8)= " Traded", MID(G2409,FIND($S$6, G2409)+8,30),IF(LEFT(G2409,8)= " Drafted", MID(G2409,FIND($S$7, G2409)+8,30),IF(LEFT(G2409,8)= " Player", MID(G2409,FIND($S$8, G2409)+8,30),"no"))))))</f>
        <v>Cleveland Cavaliers</v>
      </c>
      <c r="K2409" t="str">
        <f t="shared" si="151"/>
        <v>Cleveland Cavaliers</v>
      </c>
    </row>
    <row r="2410" spans="1:11" x14ac:dyDescent="0.25">
      <c r="A2410" s="9" t="s">
        <v>3808</v>
      </c>
      <c r="B2410" s="11">
        <f t="shared" si="148"/>
        <v>1</v>
      </c>
      <c r="C2410" s="9" t="s">
        <v>3780</v>
      </c>
      <c r="D2410" s="9" t="str">
        <f t="shared" si="149"/>
        <v>15</v>
      </c>
      <c r="E2410" s="11">
        <v>2019</v>
      </c>
      <c r="F2410" s="7">
        <f t="shared" si="150"/>
        <v>43480</v>
      </c>
      <c r="G2410" t="s">
        <v>286</v>
      </c>
      <c r="H2410" t="s">
        <v>376</v>
      </c>
      <c r="I2410" t="s">
        <v>3742</v>
      </c>
      <c r="J2410" s="2" t="str">
        <f>IF(LEFT(G2410,7)=" Signed",MID(G2410,FIND($S$3,G2410)+9,30),IF(LEFT(G2410,8)=" Claimed",MID(G2410,FIND($S$4,G2410)+8,30),IF(LEFT(G2410,8)=" As",MID(G2410,FIND($S$5,G2410)+8,30),IF(LEFT(G2410,8)= " Traded", MID(G2410,FIND($S$6, G2410)+8,30),IF(LEFT(G2410,8)= " Drafted", MID(G2410,FIND($S$7, G2410)+8,30),IF(LEFT(G2410,8)= " Player", MID(G2410,FIND($S$8, G2410)+8,30),"no"))))))</f>
        <v>no</v>
      </c>
      <c r="K2410" t="str">
        <f t="shared" si="151"/>
        <v>no</v>
      </c>
    </row>
    <row r="2411" spans="1:11" x14ac:dyDescent="0.25">
      <c r="A2411" s="9" t="s">
        <v>3808</v>
      </c>
      <c r="B2411" s="11">
        <f t="shared" si="148"/>
        <v>1</v>
      </c>
      <c r="C2411" s="9" t="s">
        <v>3780</v>
      </c>
      <c r="D2411" s="9" t="str">
        <f t="shared" si="149"/>
        <v>15</v>
      </c>
      <c r="E2411" s="11">
        <v>2019</v>
      </c>
      <c r="F2411" s="7">
        <f t="shared" si="150"/>
        <v>43480</v>
      </c>
      <c r="G2411" t="s">
        <v>3</v>
      </c>
      <c r="H2411" t="s">
        <v>971</v>
      </c>
      <c r="I2411" t="s">
        <v>3741</v>
      </c>
      <c r="J2411" s="2" t="str">
        <f>IF(LEFT(G2411,7)=" Signed",MID(G2411,FIND($S$3,G2411)+9,30),IF(LEFT(G2411,8)=" Claimed",MID(G2411,FIND($S$4,G2411)+8,30),IF(LEFT(G2411,8)=" As",MID(G2411,FIND($S$5,G2411)+8,30),IF(LEFT(G2411,8)= " Traded", MID(G2411,FIND($S$6, G2411)+8,30),IF(LEFT(G2411,8)= " Drafted", MID(G2411,FIND($S$7, G2411)+8,30),IF(LEFT(G2411,8)= " Player", MID(G2411,FIND($S$8, G2411)+8,30),"no"))))))</f>
        <v>Philadelphia 76ers.</v>
      </c>
      <c r="K2411" t="str">
        <f t="shared" si="151"/>
        <v>Philadelphia 76ers</v>
      </c>
    </row>
    <row r="2412" spans="1:11" x14ac:dyDescent="0.25">
      <c r="A2412" s="9" t="s">
        <v>3808</v>
      </c>
      <c r="B2412" s="11">
        <f t="shared" si="148"/>
        <v>1</v>
      </c>
      <c r="C2412" s="9" t="s">
        <v>3780</v>
      </c>
      <c r="D2412" s="9" t="str">
        <f t="shared" si="149"/>
        <v>15</v>
      </c>
      <c r="E2412" s="11">
        <v>2019</v>
      </c>
      <c r="F2412" s="7">
        <f t="shared" si="150"/>
        <v>43480</v>
      </c>
      <c r="G2412" t="s">
        <v>779</v>
      </c>
      <c r="H2412" t="s">
        <v>377</v>
      </c>
      <c r="I2412" t="s">
        <v>3742</v>
      </c>
      <c r="J2412" s="2" t="str">
        <f>IF(LEFT(G2412,7)=" Signed",MID(G2412,FIND($S$3,G2412)+9,30),IF(LEFT(G2412,8)=" Claimed",MID(G2412,FIND($S$4,G2412)+8,30),IF(LEFT(G2412,8)=" As",MID(G2412,FIND($S$5,G2412)+8,30),IF(LEFT(G2412,8)= " Traded", MID(G2412,FIND($S$6, G2412)+8,30),IF(LEFT(G2412,8)= " Drafted", MID(G2412,FIND($S$7, G2412)+8,30),IF(LEFT(G2412,8)= " Player", MID(G2412,FIND($S$8, G2412)+8,30),"no"))))))</f>
        <v>no</v>
      </c>
      <c r="K2412" t="str">
        <f t="shared" si="151"/>
        <v>no</v>
      </c>
    </row>
    <row r="2413" spans="1:11" x14ac:dyDescent="0.25">
      <c r="A2413" s="9" t="s">
        <v>3808</v>
      </c>
      <c r="B2413" s="11">
        <f t="shared" si="148"/>
        <v>1</v>
      </c>
      <c r="C2413" s="9" t="s">
        <v>3780</v>
      </c>
      <c r="D2413" s="9" t="str">
        <f t="shared" si="149"/>
        <v>15</v>
      </c>
      <c r="E2413" s="11">
        <v>2019</v>
      </c>
      <c r="F2413" s="7">
        <f t="shared" si="150"/>
        <v>43480</v>
      </c>
      <c r="G2413" t="s">
        <v>158</v>
      </c>
      <c r="H2413" t="s">
        <v>1838</v>
      </c>
      <c r="I2413" t="s">
        <v>3741</v>
      </c>
      <c r="J2413" s="2" t="str">
        <f>IF(LEFT(G2413,7)=" Signed",MID(G2413,FIND($S$3,G2413)+9,30),IF(LEFT(G2413,8)=" Claimed",MID(G2413,FIND($S$4,G2413)+8,30),IF(LEFT(G2413,8)=" As",MID(G2413,FIND($S$5,G2413)+8,30),IF(LEFT(G2413,8)= " Traded", MID(G2413,FIND($S$6, G2413)+8,30),IF(LEFT(G2413,8)= " Drafted", MID(G2413,FIND($S$7, G2413)+8,30),IF(LEFT(G2413,8)= " Player", MID(G2413,FIND($S$8, G2413)+8,30),"no"))))))</f>
        <v>Milwaukee Bucks</v>
      </c>
      <c r="K2413" t="str">
        <f t="shared" si="151"/>
        <v>Milwaukee Bucks</v>
      </c>
    </row>
    <row r="2414" spans="1:11" x14ac:dyDescent="0.25">
      <c r="A2414" s="9" t="s">
        <v>3808</v>
      </c>
      <c r="B2414" s="11">
        <f t="shared" si="148"/>
        <v>1</v>
      </c>
      <c r="C2414" s="9" t="s">
        <v>3780</v>
      </c>
      <c r="D2414" s="9" t="str">
        <f t="shared" si="149"/>
        <v>15</v>
      </c>
      <c r="E2414" s="11">
        <v>2019</v>
      </c>
      <c r="F2414" s="7">
        <f t="shared" si="150"/>
        <v>43480</v>
      </c>
      <c r="G2414" t="s">
        <v>220</v>
      </c>
      <c r="H2414" t="s">
        <v>1839</v>
      </c>
      <c r="I2414" t="s">
        <v>3741</v>
      </c>
      <c r="J2414" s="2" t="str">
        <f>IF(LEFT(G2414,7)=" Signed",MID(G2414,FIND($S$3,G2414)+9,30),IF(LEFT(G2414,8)=" Claimed",MID(G2414,FIND($S$4,G2414)+8,30),IF(LEFT(G2414,8)=" As",MID(G2414,FIND($S$5,G2414)+8,30),IF(LEFT(G2414,8)= " Traded", MID(G2414,FIND($S$6, G2414)+8,30),IF(LEFT(G2414,8)= " Drafted", MID(G2414,FIND($S$7, G2414)+8,30),IF(LEFT(G2414,8)= " Player", MID(G2414,FIND($S$8, G2414)+8,30),"no"))))))</f>
        <v>Detroit Pistons</v>
      </c>
      <c r="K2414" t="str">
        <f t="shared" si="151"/>
        <v>Detroit Pistons</v>
      </c>
    </row>
    <row r="2415" spans="1:11" x14ac:dyDescent="0.25">
      <c r="A2415" s="9" t="s">
        <v>3808</v>
      </c>
      <c r="B2415" s="11">
        <f t="shared" si="148"/>
        <v>1</v>
      </c>
      <c r="C2415" s="9" t="s">
        <v>3780</v>
      </c>
      <c r="D2415" s="9" t="str">
        <f t="shared" si="149"/>
        <v>15</v>
      </c>
      <c r="E2415" s="11">
        <v>2020</v>
      </c>
      <c r="F2415" s="7">
        <f t="shared" si="150"/>
        <v>43845</v>
      </c>
      <c r="G2415" t="s">
        <v>63</v>
      </c>
      <c r="H2415" t="s">
        <v>1078</v>
      </c>
      <c r="I2415" t="s">
        <v>3741</v>
      </c>
      <c r="J2415" s="2" t="str">
        <f>IF(LEFT(G2415,7)=" Signed",MID(G2415,FIND($S$3,G2415)+9,30),IF(LEFT(G2415,8)=" Claimed",MID(G2415,FIND($S$4,G2415)+8,30),IF(LEFT(G2415,8)=" As",MID(G2415,FIND($S$5,G2415)+8,30),IF(LEFT(G2415,8)= " Traded", MID(G2415,FIND($S$6, G2415)+8,30),IF(LEFT(G2415,8)= " Drafted", MID(G2415,FIND($S$7, G2415)+8,30),IF(LEFT(G2415,8)= " Player", MID(G2415,FIND($S$8, G2415)+8,30),"no"))))))</f>
        <v>Cleveland Cavaliers</v>
      </c>
      <c r="K2415" t="str">
        <f t="shared" si="151"/>
        <v>Cleveland Cavaliers</v>
      </c>
    </row>
    <row r="2416" spans="1:11" x14ac:dyDescent="0.25">
      <c r="A2416" s="9" t="s">
        <v>3808</v>
      </c>
      <c r="B2416" s="11">
        <f t="shared" si="148"/>
        <v>1</v>
      </c>
      <c r="C2416" s="9" t="s">
        <v>3780</v>
      </c>
      <c r="D2416" s="9" t="str">
        <f t="shared" si="149"/>
        <v>15</v>
      </c>
      <c r="E2416" s="11">
        <v>2020</v>
      </c>
      <c r="F2416" s="7">
        <f t="shared" si="150"/>
        <v>43845</v>
      </c>
      <c r="G2416" t="s">
        <v>100</v>
      </c>
      <c r="H2416" t="s">
        <v>485</v>
      </c>
      <c r="I2416" t="s">
        <v>3747</v>
      </c>
      <c r="J2416" s="2" t="str">
        <f>IF(LEFT(G2416,7)=" Signed",MID(G2416,FIND($S$3,G2416)+9,30),IF(LEFT(G2416,8)=" Claimed",MID(G2416,FIND($S$4,G2416)+8,30),IF(LEFT(G2416,8)=" As",MID(G2416,FIND($S$5,G2416)+8,30),IF(LEFT(G2416,8)= " Traded", MID(G2416,FIND($S$6, G2416)+8,30),IF(LEFT(G2416,8)= " Drafted", MID(G2416,FIND($S$7, G2416)+8,30),IF(LEFT(G2416,8)= " Player", MID(G2416,FIND($S$8, G2416)+8,30),"no"))))))</f>
        <v>no</v>
      </c>
      <c r="K2416" t="str">
        <f t="shared" si="151"/>
        <v>no</v>
      </c>
    </row>
    <row r="2417" spans="1:11" x14ac:dyDescent="0.25">
      <c r="A2417" s="9" t="s">
        <v>3808</v>
      </c>
      <c r="B2417" s="11">
        <f t="shared" si="148"/>
        <v>1</v>
      </c>
      <c r="C2417" s="9" t="s">
        <v>3780</v>
      </c>
      <c r="D2417" s="9" t="str">
        <f t="shared" si="149"/>
        <v>15</v>
      </c>
      <c r="E2417" s="11">
        <v>2020</v>
      </c>
      <c r="F2417" s="7">
        <f t="shared" si="150"/>
        <v>43845</v>
      </c>
      <c r="G2417" t="s">
        <v>174</v>
      </c>
      <c r="H2417" t="s">
        <v>588</v>
      </c>
      <c r="I2417" t="s">
        <v>3742</v>
      </c>
      <c r="J2417" s="2" t="str">
        <f>IF(LEFT(G2417,7)=" Signed",MID(G2417,FIND($S$3,G2417)+9,30),IF(LEFT(G2417,8)=" Claimed",MID(G2417,FIND($S$4,G2417)+8,30),IF(LEFT(G2417,8)=" As",MID(G2417,FIND($S$5,G2417)+8,30),IF(LEFT(G2417,8)= " Traded", MID(G2417,FIND($S$6, G2417)+8,30),IF(LEFT(G2417,8)= " Drafted", MID(G2417,FIND($S$7, G2417)+8,30),IF(LEFT(G2417,8)= " Player", MID(G2417,FIND($S$8, G2417)+8,30),"no"))))))</f>
        <v>no</v>
      </c>
      <c r="K2417" t="str">
        <f t="shared" si="151"/>
        <v>no</v>
      </c>
    </row>
    <row r="2418" spans="1:11" x14ac:dyDescent="0.25">
      <c r="A2418" s="9" t="s">
        <v>3808</v>
      </c>
      <c r="B2418" s="11">
        <f t="shared" si="148"/>
        <v>1</v>
      </c>
      <c r="C2418" s="9" t="s">
        <v>3780</v>
      </c>
      <c r="D2418" s="9" t="str">
        <f t="shared" si="149"/>
        <v>15</v>
      </c>
      <c r="E2418" s="11">
        <v>2020</v>
      </c>
      <c r="F2418" s="7">
        <f t="shared" si="150"/>
        <v>43845</v>
      </c>
      <c r="G2418" t="s">
        <v>478</v>
      </c>
      <c r="H2418" t="s">
        <v>90</v>
      </c>
      <c r="I2418" t="s">
        <v>3742</v>
      </c>
      <c r="J2418" s="2" t="str">
        <f>IF(LEFT(G2418,7)=" Signed",MID(G2418,FIND($S$3,G2418)+9,30),IF(LEFT(G2418,8)=" Claimed",MID(G2418,FIND($S$4,G2418)+8,30),IF(LEFT(G2418,8)=" As",MID(G2418,FIND($S$5,G2418)+8,30),IF(LEFT(G2418,8)= " Traded", MID(G2418,FIND($S$6, G2418)+8,30),IF(LEFT(G2418,8)= " Drafted", MID(G2418,FIND($S$7, G2418)+8,30),IF(LEFT(G2418,8)= " Player", MID(G2418,FIND($S$8, G2418)+8,30),"no"))))))</f>
        <v>no</v>
      </c>
      <c r="K2418" t="str">
        <f t="shared" si="151"/>
        <v>no</v>
      </c>
    </row>
    <row r="2419" spans="1:11" x14ac:dyDescent="0.25">
      <c r="A2419" s="9" t="s">
        <v>3808</v>
      </c>
      <c r="B2419" s="11">
        <f t="shared" si="148"/>
        <v>1</v>
      </c>
      <c r="C2419" s="9" t="s">
        <v>3780</v>
      </c>
      <c r="D2419" s="9" t="str">
        <f t="shared" si="149"/>
        <v>15</v>
      </c>
      <c r="E2419" s="11">
        <v>2020</v>
      </c>
      <c r="F2419" s="7">
        <f t="shared" si="150"/>
        <v>43845</v>
      </c>
      <c r="G2419" t="s">
        <v>829</v>
      </c>
      <c r="H2419" t="s">
        <v>669</v>
      </c>
      <c r="I2419" t="s">
        <v>3741</v>
      </c>
      <c r="J2419" s="2" t="str">
        <f>IF(LEFT(G2419,7)=" Signed",MID(G2419,FIND($S$3,G2419)+9,30),IF(LEFT(G2419,8)=" Claimed",MID(G2419,FIND($S$4,G2419)+8,30),IF(LEFT(G2419,8)=" As",MID(G2419,FIND($S$5,G2419)+8,30),IF(LEFT(G2419,8)= " Traded", MID(G2419,FIND($S$6, G2419)+8,30),IF(LEFT(G2419,8)= " Drafted", MID(G2419,FIND($S$7, G2419)+8,30),IF(LEFT(G2419,8)= " Player", MID(G2419,FIND($S$8, G2419)+8,30),"no"))))))</f>
        <v>Toronto Raptors</v>
      </c>
      <c r="K2419" t="str">
        <f t="shared" si="151"/>
        <v>Toronto Raptors</v>
      </c>
    </row>
    <row r="2420" spans="1:11" x14ac:dyDescent="0.25">
      <c r="A2420" s="9" t="s">
        <v>3808</v>
      </c>
      <c r="B2420" s="11">
        <f t="shared" si="148"/>
        <v>1</v>
      </c>
      <c r="C2420" s="9" t="s">
        <v>3780</v>
      </c>
      <c r="D2420" s="9" t="str">
        <f t="shared" si="149"/>
        <v>15</v>
      </c>
      <c r="E2420" s="11">
        <v>2020</v>
      </c>
      <c r="F2420" s="7">
        <f t="shared" si="150"/>
        <v>43845</v>
      </c>
      <c r="G2420" t="s">
        <v>1202</v>
      </c>
      <c r="H2420" t="s">
        <v>1840</v>
      </c>
      <c r="I2420" t="s">
        <v>3741</v>
      </c>
      <c r="J2420" s="2" t="str">
        <f>IF(LEFT(G2420,7)=" Signed",MID(G2420,FIND($S$3,G2420)+9,30),IF(LEFT(G2420,8)=" Claimed",MID(G2420,FIND($S$4,G2420)+8,30),IF(LEFT(G2420,8)=" As",MID(G2420,FIND($S$5,G2420)+8,30),IF(LEFT(G2420,8)= " Traded", MID(G2420,FIND($S$6, G2420)+8,30),IF(LEFT(G2420,8)= " Drafted", MID(G2420,FIND($S$7, G2420)+8,30),IF(LEFT(G2420,8)= " Player", MID(G2420,FIND($S$8, G2420)+8,30),"no"))))))</f>
        <v>Phoenix Suns</v>
      </c>
      <c r="K2420" t="str">
        <f t="shared" si="151"/>
        <v>Phoenix Suns</v>
      </c>
    </row>
    <row r="2421" spans="1:11" x14ac:dyDescent="0.25">
      <c r="A2421" s="9" t="s">
        <v>3808</v>
      </c>
      <c r="B2421" s="11">
        <f t="shared" si="148"/>
        <v>1</v>
      </c>
      <c r="C2421" s="9" t="s">
        <v>3780</v>
      </c>
      <c r="D2421" s="9" t="str">
        <f t="shared" si="149"/>
        <v>15</v>
      </c>
      <c r="E2421" s="11">
        <v>2020</v>
      </c>
      <c r="F2421" s="7">
        <f t="shared" si="150"/>
        <v>43845</v>
      </c>
      <c r="G2421" t="s">
        <v>1723</v>
      </c>
      <c r="H2421" t="s">
        <v>150</v>
      </c>
      <c r="I2421" t="s">
        <v>3746</v>
      </c>
      <c r="J2421" s="2" t="str">
        <f>IF(LEFT(G2421,7)=" Signed",MID(G2421,FIND($S$3,G2421)+9,30),IF(LEFT(G2421,8)=" Claimed",MID(G2421,FIND($S$4,G2421)+8,30),IF(LEFT(G2421,8)=" As",MID(G2421,FIND($S$5,G2421)+8,30),IF(LEFT(G2421,8)= " Traded", MID(G2421,FIND($S$6, G2421)+8,30),IF(LEFT(G2421,8)= " Drafted", MID(G2421,FIND($S$7, G2421)+8,30),IF(LEFT(G2421,8)= " Player", MID(G2421,FIND($S$8, G2421)+8,30),"no"))))))</f>
        <v>no</v>
      </c>
      <c r="K2421" t="str">
        <f t="shared" si="151"/>
        <v>no</v>
      </c>
    </row>
    <row r="2422" spans="1:11" x14ac:dyDescent="0.25">
      <c r="A2422" s="9" t="s">
        <v>3808</v>
      </c>
      <c r="B2422" s="11">
        <f t="shared" si="148"/>
        <v>1</v>
      </c>
      <c r="C2422" s="9" t="s">
        <v>3780</v>
      </c>
      <c r="D2422" s="9" t="str">
        <f t="shared" si="149"/>
        <v>15</v>
      </c>
      <c r="E2422" s="11">
        <v>2020</v>
      </c>
      <c r="F2422" s="7">
        <f t="shared" si="150"/>
        <v>43845</v>
      </c>
      <c r="G2422" t="s">
        <v>543</v>
      </c>
      <c r="H2422" t="s">
        <v>1303</v>
      </c>
      <c r="I2422" t="s">
        <v>3741</v>
      </c>
      <c r="J2422" s="2" t="str">
        <f>IF(LEFT(G2422,7)=" Signed",MID(G2422,FIND($S$3,G2422)+9,30),IF(LEFT(G2422,8)=" Claimed",MID(G2422,FIND($S$4,G2422)+8,30),IF(LEFT(G2422,8)=" As",MID(G2422,FIND($S$5,G2422)+8,30),IF(LEFT(G2422,8)= " Traded", MID(G2422,FIND($S$6, G2422)+8,30),IF(LEFT(G2422,8)= " Drafted", MID(G2422,FIND($S$7, G2422)+8,30),IF(LEFT(G2422,8)= " Player", MID(G2422,FIND($S$8, G2422)+8,30),"no"))))))</f>
        <v>Charlotte Hornets</v>
      </c>
      <c r="K2422" t="str">
        <f t="shared" si="151"/>
        <v>Charlotte Hornets</v>
      </c>
    </row>
    <row r="2423" spans="1:11" x14ac:dyDescent="0.25">
      <c r="A2423" s="9" t="s">
        <v>3808</v>
      </c>
      <c r="B2423" s="11">
        <f t="shared" si="148"/>
        <v>1</v>
      </c>
      <c r="C2423" s="9" t="s">
        <v>3780</v>
      </c>
      <c r="D2423" s="9" t="str">
        <f t="shared" si="149"/>
        <v>15</v>
      </c>
      <c r="E2423" s="11">
        <v>2020</v>
      </c>
      <c r="F2423" s="7">
        <f t="shared" si="150"/>
        <v>43845</v>
      </c>
      <c r="G2423" t="s">
        <v>1042</v>
      </c>
      <c r="H2423" t="s">
        <v>1841</v>
      </c>
      <c r="I2423" t="s">
        <v>3741</v>
      </c>
      <c r="J2423" s="2" t="str">
        <f>IF(LEFT(G2423,7)=" Signed",MID(G2423,FIND($S$3,G2423)+9,30),IF(LEFT(G2423,8)=" Claimed",MID(G2423,FIND($S$4,G2423)+8,30),IF(LEFT(G2423,8)=" As",MID(G2423,FIND($S$5,G2423)+8,30),IF(LEFT(G2423,8)= " Traded", MID(G2423,FIND($S$6, G2423)+8,30),IF(LEFT(G2423,8)= " Drafted", MID(G2423,FIND($S$7, G2423)+8,30),IF(LEFT(G2423,8)= " Player", MID(G2423,FIND($S$8, G2423)+8,30),"no"))))))</f>
        <v>Miami Heat</v>
      </c>
      <c r="K2423" t="str">
        <f t="shared" si="151"/>
        <v>Miami Heat</v>
      </c>
    </row>
    <row r="2424" spans="1:11" x14ac:dyDescent="0.25">
      <c r="A2424" s="9" t="s">
        <v>3808</v>
      </c>
      <c r="B2424" s="11">
        <f t="shared" si="148"/>
        <v>1</v>
      </c>
      <c r="C2424" s="9" t="s">
        <v>3780</v>
      </c>
      <c r="D2424" s="9" t="str">
        <f t="shared" si="149"/>
        <v>15</v>
      </c>
      <c r="E2424" s="11">
        <v>2020</v>
      </c>
      <c r="F2424" s="7">
        <f t="shared" si="150"/>
        <v>43845</v>
      </c>
      <c r="G2424" t="s">
        <v>321</v>
      </c>
      <c r="H2424" t="s">
        <v>1842</v>
      </c>
      <c r="I2424" t="s">
        <v>3742</v>
      </c>
      <c r="J2424" s="2" t="str">
        <f>IF(LEFT(G2424,7)=" Signed",MID(G2424,FIND($S$3,G2424)+9,30),IF(LEFT(G2424,8)=" Claimed",MID(G2424,FIND($S$4,G2424)+8,30),IF(LEFT(G2424,8)=" As",MID(G2424,FIND($S$5,G2424)+8,30),IF(LEFT(G2424,8)= " Traded", MID(G2424,FIND($S$6, G2424)+8,30),IF(LEFT(G2424,8)= " Drafted", MID(G2424,FIND($S$7, G2424)+8,30),IF(LEFT(G2424,8)= " Player", MID(G2424,FIND($S$8, G2424)+8,30),"no"))))))</f>
        <v>no</v>
      </c>
      <c r="K2424" t="str">
        <f t="shared" si="151"/>
        <v>no</v>
      </c>
    </row>
    <row r="2425" spans="1:11" x14ac:dyDescent="0.25">
      <c r="A2425" s="9" t="s">
        <v>3808</v>
      </c>
      <c r="B2425" s="11">
        <f t="shared" si="148"/>
        <v>1</v>
      </c>
      <c r="C2425" s="9" t="s">
        <v>3780</v>
      </c>
      <c r="D2425" s="9" t="str">
        <f t="shared" si="149"/>
        <v>15</v>
      </c>
      <c r="E2425" s="11">
        <v>2020</v>
      </c>
      <c r="F2425" s="7">
        <f t="shared" si="150"/>
        <v>43845</v>
      </c>
      <c r="G2425" t="s">
        <v>263</v>
      </c>
      <c r="H2425" t="s">
        <v>192</v>
      </c>
      <c r="I2425" t="s">
        <v>3746</v>
      </c>
      <c r="J2425" s="2" t="str">
        <f>IF(LEFT(G2425,7)=" Signed",MID(G2425,FIND($S$3,G2425)+9,30),IF(LEFT(G2425,8)=" Claimed",MID(G2425,FIND($S$4,G2425)+8,30),IF(LEFT(G2425,8)=" As",MID(G2425,FIND($S$5,G2425)+8,30),IF(LEFT(G2425,8)= " Traded", MID(G2425,FIND($S$6, G2425)+8,30),IF(LEFT(G2425,8)= " Drafted", MID(G2425,FIND($S$7, G2425)+8,30),IF(LEFT(G2425,8)= " Player", MID(G2425,FIND($S$8, G2425)+8,30),"no"))))))</f>
        <v>no</v>
      </c>
      <c r="K2425" t="str">
        <f t="shared" si="151"/>
        <v>no</v>
      </c>
    </row>
    <row r="2426" spans="1:11" x14ac:dyDescent="0.25">
      <c r="A2426" s="9" t="s">
        <v>3808</v>
      </c>
      <c r="B2426" s="11">
        <f t="shared" si="148"/>
        <v>1</v>
      </c>
      <c r="C2426" s="9" t="s">
        <v>3780</v>
      </c>
      <c r="D2426" s="9" t="str">
        <f t="shared" si="149"/>
        <v>15</v>
      </c>
      <c r="E2426" s="11">
        <v>2020</v>
      </c>
      <c r="F2426" s="7">
        <f t="shared" si="150"/>
        <v>43845</v>
      </c>
      <c r="G2426" t="s">
        <v>470</v>
      </c>
      <c r="H2426" t="s">
        <v>195</v>
      </c>
      <c r="I2426" t="s">
        <v>3741</v>
      </c>
      <c r="J2426" s="2" t="str">
        <f>IF(LEFT(G2426,7)=" Signed",MID(G2426,FIND($S$3,G2426)+9,30),IF(LEFT(G2426,8)=" Claimed",MID(G2426,FIND($S$4,G2426)+8,30),IF(LEFT(G2426,8)=" As",MID(G2426,FIND($S$5,G2426)+8,30),IF(LEFT(G2426,8)= " Traded", MID(G2426,FIND($S$6, G2426)+8,30),IF(LEFT(G2426,8)= " Drafted", MID(G2426,FIND($S$7, G2426)+8,30),IF(LEFT(G2426,8)= " Player", MID(G2426,FIND($S$8, G2426)+8,30),"no"))))))</f>
        <v>Brooklyn Nets</v>
      </c>
      <c r="K2426" t="str">
        <f t="shared" si="151"/>
        <v>Brooklyn Nets</v>
      </c>
    </row>
    <row r="2427" spans="1:11" x14ac:dyDescent="0.25">
      <c r="A2427" s="9" t="s">
        <v>3808</v>
      </c>
      <c r="B2427" s="11">
        <f t="shared" si="148"/>
        <v>1</v>
      </c>
      <c r="C2427" s="9" t="s">
        <v>3780</v>
      </c>
      <c r="D2427" s="9" t="str">
        <f t="shared" si="149"/>
        <v>15</v>
      </c>
      <c r="E2427" s="11">
        <v>2020</v>
      </c>
      <c r="F2427" s="7">
        <f t="shared" si="150"/>
        <v>43845</v>
      </c>
      <c r="G2427" t="s">
        <v>464</v>
      </c>
      <c r="H2427" t="s">
        <v>698</v>
      </c>
      <c r="I2427" t="s">
        <v>3741</v>
      </c>
      <c r="J2427" s="2" t="str">
        <f>IF(LEFT(G2427,7)=" Signed",MID(G2427,FIND($S$3,G2427)+9,30),IF(LEFT(G2427,8)=" Claimed",MID(G2427,FIND($S$4,G2427)+8,30),IF(LEFT(G2427,8)=" As",MID(G2427,FIND($S$5,G2427)+8,30),IF(LEFT(G2427,8)= " Traded", MID(G2427,FIND($S$6, G2427)+8,30),IF(LEFT(G2427,8)= " Drafted", MID(G2427,FIND($S$7, G2427)+8,30),IF(LEFT(G2427,8)= " Player", MID(G2427,FIND($S$8, G2427)+8,30),"no"))))))</f>
        <v>Golden State Warriors</v>
      </c>
      <c r="K2427" t="str">
        <f t="shared" si="151"/>
        <v>Golden State Warriors</v>
      </c>
    </row>
    <row r="2428" spans="1:11" x14ac:dyDescent="0.25">
      <c r="A2428" s="9" t="s">
        <v>3808</v>
      </c>
      <c r="B2428" s="11">
        <f t="shared" si="148"/>
        <v>1</v>
      </c>
      <c r="C2428" s="9" t="s">
        <v>3780</v>
      </c>
      <c r="D2428" s="9" t="str">
        <f t="shared" si="149"/>
        <v>15</v>
      </c>
      <c r="E2428" s="11">
        <v>2020</v>
      </c>
      <c r="F2428" s="7">
        <f t="shared" si="150"/>
        <v>43845</v>
      </c>
      <c r="G2428" t="s">
        <v>169</v>
      </c>
      <c r="H2428" t="s">
        <v>588</v>
      </c>
      <c r="I2428" t="s">
        <v>3741</v>
      </c>
      <c r="J2428" s="2" t="str">
        <f>IF(LEFT(G2428,7)=" Signed",MID(G2428,FIND($S$3,G2428)+9,30),IF(LEFT(G2428,8)=" Claimed",MID(G2428,FIND($S$4,G2428)+8,30),IF(LEFT(G2428,8)=" As",MID(G2428,FIND($S$5,G2428)+8,30),IF(LEFT(G2428,8)= " Traded", MID(G2428,FIND($S$6, G2428)+8,30),IF(LEFT(G2428,8)= " Drafted", MID(G2428,FIND($S$7, G2428)+8,30),IF(LEFT(G2428,8)= " Player", MID(G2428,FIND($S$8, G2428)+8,30),"no"))))))</f>
        <v>Brooklyn Nets.</v>
      </c>
      <c r="K2428" t="str">
        <f t="shared" si="151"/>
        <v>Brooklyn Nets</v>
      </c>
    </row>
    <row r="2429" spans="1:11" x14ac:dyDescent="0.25">
      <c r="A2429" s="9" t="s">
        <v>3808</v>
      </c>
      <c r="B2429" s="11">
        <f t="shared" si="148"/>
        <v>1</v>
      </c>
      <c r="C2429" s="9" t="s">
        <v>3780</v>
      </c>
      <c r="D2429" s="9" t="str">
        <f t="shared" si="149"/>
        <v>15</v>
      </c>
      <c r="E2429" s="11">
        <v>2022</v>
      </c>
      <c r="F2429" s="7">
        <f t="shared" si="150"/>
        <v>44576</v>
      </c>
      <c r="G2429" t="s">
        <v>634</v>
      </c>
      <c r="H2429" t="s">
        <v>930</v>
      </c>
      <c r="I2429" t="s">
        <v>3742</v>
      </c>
      <c r="J2429" s="2" t="str">
        <f>IF(LEFT(G2429,7)=" Signed",MID(G2429,FIND($S$3,G2429)+9,30),IF(LEFT(G2429,8)=" Claimed",MID(G2429,FIND($S$4,G2429)+8,30),IF(LEFT(G2429,8)=" As",MID(G2429,FIND($S$5,G2429)+8,30),IF(LEFT(G2429,8)= " Traded", MID(G2429,FIND($S$6, G2429)+8,30),IF(LEFT(G2429,8)= " Drafted", MID(G2429,FIND($S$7, G2429)+8,30),IF(LEFT(G2429,8)= " Player", MID(G2429,FIND($S$8, G2429)+8,30),"no"))))))</f>
        <v>no</v>
      </c>
      <c r="K2429" t="str">
        <f t="shared" si="151"/>
        <v>no</v>
      </c>
    </row>
    <row r="2430" spans="1:11" x14ac:dyDescent="0.25">
      <c r="A2430" s="9" t="s">
        <v>3808</v>
      </c>
      <c r="B2430" s="11">
        <f t="shared" si="148"/>
        <v>1</v>
      </c>
      <c r="C2430" s="9" t="s">
        <v>3780</v>
      </c>
      <c r="D2430" s="9" t="str">
        <f t="shared" si="149"/>
        <v>15</v>
      </c>
      <c r="E2430" s="11">
        <v>2022</v>
      </c>
      <c r="F2430" s="7">
        <f t="shared" si="150"/>
        <v>44576</v>
      </c>
      <c r="G2430" t="s">
        <v>339</v>
      </c>
      <c r="H2430" t="s">
        <v>698</v>
      </c>
      <c r="I2430" t="s">
        <v>3741</v>
      </c>
      <c r="J2430" s="2" t="str">
        <f>IF(LEFT(G2430,7)=" Signed",MID(G2430,FIND($S$3,G2430)+9,30),IF(LEFT(G2430,8)=" Claimed",MID(G2430,FIND($S$4,G2430)+8,30),IF(LEFT(G2430,8)=" As",MID(G2430,FIND($S$5,G2430)+8,30),IF(LEFT(G2430,8)= " Traded", MID(G2430,FIND($S$6, G2430)+8,30),IF(LEFT(G2430,8)= " Drafted", MID(G2430,FIND($S$7, G2430)+8,30),IF(LEFT(G2430,8)= " Player", MID(G2430,FIND($S$8, G2430)+8,30),"no"))))))</f>
        <v>Dallas Mavericks</v>
      </c>
      <c r="K2430" t="str">
        <f t="shared" si="151"/>
        <v>Dallas Mavericks</v>
      </c>
    </row>
    <row r="2431" spans="1:11" x14ac:dyDescent="0.25">
      <c r="A2431" s="9" t="s">
        <v>3808</v>
      </c>
      <c r="B2431" s="11">
        <f t="shared" si="148"/>
        <v>1</v>
      </c>
      <c r="C2431" s="9" t="s">
        <v>3780</v>
      </c>
      <c r="D2431" s="9" t="str">
        <f t="shared" si="149"/>
        <v>15</v>
      </c>
      <c r="E2431" s="11">
        <v>2022</v>
      </c>
      <c r="F2431" s="7">
        <f t="shared" si="150"/>
        <v>44576</v>
      </c>
      <c r="G2431" t="s">
        <v>325</v>
      </c>
      <c r="H2431" t="s">
        <v>482</v>
      </c>
      <c r="I2431" t="s">
        <v>3744</v>
      </c>
      <c r="J2431" s="2" t="str">
        <f>IF(LEFT(G2431,7)=" Signed",MID(G2431,FIND($S$3,G2431)+9,30),IF(LEFT(G2431,8)=" Claimed",MID(G2431,FIND($S$4,G2431)+8,30),IF(LEFT(G2431,8)=" As",MID(G2431,FIND($S$5,G2431)+8,30),IF(LEFT(G2431,8)= " Traded", MID(G2431,FIND($S$6, G2431)+8,30),IF(LEFT(G2431,8)= " Drafted", MID(G2431,FIND($S$7, G2431)+8,30),IF(LEFT(G2431,8)= " Player", MID(G2431,FIND($S$8, G2431)+8,30),"no"))))))</f>
        <v>no</v>
      </c>
      <c r="K2431" t="str">
        <f t="shared" si="151"/>
        <v>no</v>
      </c>
    </row>
    <row r="2432" spans="1:11" x14ac:dyDescent="0.25">
      <c r="A2432" s="9" t="s">
        <v>3808</v>
      </c>
      <c r="B2432" s="11">
        <f t="shared" si="148"/>
        <v>1</v>
      </c>
      <c r="C2432" s="9" t="s">
        <v>3780</v>
      </c>
      <c r="D2432" s="9" t="str">
        <f t="shared" si="149"/>
        <v>15</v>
      </c>
      <c r="E2432" s="11">
        <v>2022</v>
      </c>
      <c r="F2432" s="7">
        <f t="shared" si="150"/>
        <v>44576</v>
      </c>
      <c r="G2432" t="s">
        <v>1051</v>
      </c>
      <c r="H2432" t="s">
        <v>257</v>
      </c>
      <c r="I2432" t="s">
        <v>3747</v>
      </c>
      <c r="J2432" s="2" t="str">
        <f>IF(LEFT(G2432,7)=" Signed",MID(G2432,FIND($S$3,G2432)+9,30),IF(LEFT(G2432,8)=" Claimed",MID(G2432,FIND($S$4,G2432)+8,30),IF(LEFT(G2432,8)=" As",MID(G2432,FIND($S$5,G2432)+8,30),IF(LEFT(G2432,8)= " Traded", MID(G2432,FIND($S$6, G2432)+8,30),IF(LEFT(G2432,8)= " Drafted", MID(G2432,FIND($S$7, G2432)+8,30),IF(LEFT(G2432,8)= " Player", MID(G2432,FIND($S$8, G2432)+8,30),"no"))))))</f>
        <v>no</v>
      </c>
      <c r="K2432" t="str">
        <f t="shared" si="151"/>
        <v>no</v>
      </c>
    </row>
    <row r="2433" spans="1:11" x14ac:dyDescent="0.25">
      <c r="A2433" s="9" t="s">
        <v>3808</v>
      </c>
      <c r="B2433" s="11">
        <f t="shared" si="148"/>
        <v>1</v>
      </c>
      <c r="C2433" s="9" t="s">
        <v>3781</v>
      </c>
      <c r="D2433" s="9" t="str">
        <f t="shared" si="149"/>
        <v>16</v>
      </c>
      <c r="E2433" s="11">
        <v>2015</v>
      </c>
      <c r="F2433" s="7">
        <f t="shared" si="150"/>
        <v>42020</v>
      </c>
      <c r="G2433" t="s">
        <v>3</v>
      </c>
      <c r="H2433" t="s">
        <v>1843</v>
      </c>
      <c r="I2433" t="s">
        <v>3741</v>
      </c>
      <c r="J2433" s="2" t="str">
        <f>IF(LEFT(G2433,7)=" Signed",MID(G2433,FIND($S$3,G2433)+9,30),IF(LEFT(G2433,8)=" Claimed",MID(G2433,FIND($S$4,G2433)+8,30),IF(LEFT(G2433,8)=" As",MID(G2433,FIND($S$5,G2433)+8,30),IF(LEFT(G2433,8)= " Traded", MID(G2433,FIND($S$6, G2433)+8,30),IF(LEFT(G2433,8)= " Drafted", MID(G2433,FIND($S$7, G2433)+8,30),IF(LEFT(G2433,8)= " Player", MID(G2433,FIND($S$8, G2433)+8,30),"no"))))))</f>
        <v>Philadelphia 76ers.</v>
      </c>
      <c r="K2433" t="str">
        <f t="shared" si="151"/>
        <v>Philadelphia 76ers</v>
      </c>
    </row>
    <row r="2434" spans="1:11" x14ac:dyDescent="0.25">
      <c r="A2434" s="9" t="s">
        <v>3808</v>
      </c>
      <c r="B2434" s="11">
        <f t="shared" si="148"/>
        <v>1</v>
      </c>
      <c r="C2434" s="9" t="s">
        <v>3781</v>
      </c>
      <c r="D2434" s="9" t="str">
        <f t="shared" si="149"/>
        <v>16</v>
      </c>
      <c r="E2434" s="11">
        <v>2019</v>
      </c>
      <c r="F2434" s="7">
        <f t="shared" si="150"/>
        <v>43481</v>
      </c>
      <c r="G2434" t="s">
        <v>1160</v>
      </c>
      <c r="H2434" t="s">
        <v>92</v>
      </c>
      <c r="I2434" t="s">
        <v>3741</v>
      </c>
      <c r="J2434" s="2" t="str">
        <f>IF(LEFT(G2434,7)=" Signed",MID(G2434,FIND($S$3,G2434)+9,30),IF(LEFT(G2434,8)=" Claimed",MID(G2434,FIND($S$4,G2434)+8,30),IF(LEFT(G2434,8)=" As",MID(G2434,FIND($S$5,G2434)+8,30),IF(LEFT(G2434,8)= " Traded", MID(G2434,FIND($S$6, G2434)+8,30),IF(LEFT(G2434,8)= " Drafted", MID(G2434,FIND($S$7, G2434)+8,30),IF(LEFT(G2434,8)= " Player", MID(G2434,FIND($S$8, G2434)+8,30),"no"))))))</f>
        <v>Houston Rockets.</v>
      </c>
      <c r="K2434" t="str">
        <f t="shared" si="151"/>
        <v>Houston Rockets</v>
      </c>
    </row>
    <row r="2435" spans="1:11" x14ac:dyDescent="0.25">
      <c r="A2435" s="9" t="s">
        <v>3808</v>
      </c>
      <c r="B2435" s="11">
        <f t="shared" ref="B2435:B2498" si="152">IF(A2435="January",1, IF(A2435 = "February",2, IF(A2435 = "March",3,IF(A2435="April",4,IF(A2435="May",5,IF(A2435="June",6,IF(A2435="July",7,IF(A2435="August",8,IF(A2435="September",9,IF(A2435="October",10,IF(A2435="November",11,IF(A2435="December",12))))))))))))</f>
        <v>1</v>
      </c>
      <c r="C2435" s="9" t="s">
        <v>3781</v>
      </c>
      <c r="D2435" s="9" t="str">
        <f t="shared" ref="D2435:D2498" si="153">LEFT(C2435,LEN(C2435)-1)</f>
        <v>16</v>
      </c>
      <c r="E2435" s="11">
        <v>2019</v>
      </c>
      <c r="F2435" s="7">
        <f t="shared" ref="F2435:F2498" si="154">DATE(E2435,B2435, D2435)</f>
        <v>43481</v>
      </c>
      <c r="G2435" t="s">
        <v>161</v>
      </c>
      <c r="H2435" t="s">
        <v>761</v>
      </c>
      <c r="I2435" t="s">
        <v>3741</v>
      </c>
      <c r="J2435" s="2" t="str">
        <f>IF(LEFT(G2435,7)=" Signed",MID(G2435,FIND($S$3,G2435)+9,30),IF(LEFT(G2435,8)=" Claimed",MID(G2435,FIND($S$4,G2435)+8,30),IF(LEFT(G2435,8)=" As",MID(G2435,FIND($S$5,G2435)+8,30),IF(LEFT(G2435,8)= " Traded", MID(G2435,FIND($S$6, G2435)+8,30),IF(LEFT(G2435,8)= " Drafted", MID(G2435,FIND($S$7, G2435)+8,30),IF(LEFT(G2435,8)= " Player", MID(G2435,FIND($S$8, G2435)+8,30),"no"))))))</f>
        <v>Cleveland Cavaliers.</v>
      </c>
      <c r="K2435" t="str">
        <f t="shared" ref="K2435:K2498" si="155">IF(ISNUMBER(SEARCH(".",J2435)) = TRUE, REPLACE(J2435,FIND(".",J2435),1,""),J2435)</f>
        <v>Cleveland Cavaliers</v>
      </c>
    </row>
    <row r="2436" spans="1:11" x14ac:dyDescent="0.25">
      <c r="A2436" s="9" t="s">
        <v>3808</v>
      </c>
      <c r="B2436" s="11">
        <f t="shared" si="152"/>
        <v>1</v>
      </c>
      <c r="C2436" s="9" t="s">
        <v>3781</v>
      </c>
      <c r="D2436" s="9" t="str">
        <f t="shared" si="153"/>
        <v>16</v>
      </c>
      <c r="E2436" s="11">
        <v>2020</v>
      </c>
      <c r="F2436" s="7">
        <f t="shared" si="154"/>
        <v>43846</v>
      </c>
      <c r="G2436" t="s">
        <v>1844</v>
      </c>
      <c r="H2436" t="s">
        <v>1549</v>
      </c>
      <c r="I2436" t="s">
        <v>3752</v>
      </c>
      <c r="J2436" s="2" t="str">
        <f>IF(LEFT(G2436,7)=" Signed",MID(G2436,FIND($S$3,G2436)+9,30),IF(LEFT(G2436,8)=" Claimed",MID(G2436,FIND($S$4,G2436)+8,30),IF(LEFT(G2436,8)=" As",MID(G2436,FIND($S$5,G2436)+8,30),IF(LEFT(G2436,8)= " Traded", MID(G2436,FIND($S$6, G2436)+8,30),IF(LEFT(G2436,8)= " Drafted", MID(G2436,FIND($S$7, G2436)+8,30),IF(LEFT(G2436,8)= " Player", MID(G2436,FIND($S$8, G2436)+8,30),"no"))))))</f>
        <v>no</v>
      </c>
      <c r="K2436" t="str">
        <f t="shared" si="155"/>
        <v>no</v>
      </c>
    </row>
    <row r="2437" spans="1:11" x14ac:dyDescent="0.25">
      <c r="A2437" s="9" t="s">
        <v>3808</v>
      </c>
      <c r="B2437" s="11">
        <f t="shared" si="152"/>
        <v>1</v>
      </c>
      <c r="C2437" s="9" t="s">
        <v>3781</v>
      </c>
      <c r="D2437" s="9" t="str">
        <f t="shared" si="153"/>
        <v>16</v>
      </c>
      <c r="E2437" s="11">
        <v>2020</v>
      </c>
      <c r="F2437" s="7">
        <f t="shared" si="154"/>
        <v>43846</v>
      </c>
      <c r="G2437" t="s">
        <v>1845</v>
      </c>
      <c r="H2437" t="s">
        <v>25</v>
      </c>
      <c r="I2437" t="s">
        <v>3752</v>
      </c>
      <c r="J2437" s="2" t="str">
        <f>IF(LEFT(G2437,7)=" Signed",MID(G2437,FIND($S$3,G2437)+9,30),IF(LEFT(G2437,8)=" Claimed",MID(G2437,FIND($S$4,G2437)+8,30),IF(LEFT(G2437,8)=" As",MID(G2437,FIND($S$5,G2437)+8,30),IF(LEFT(G2437,8)= " Traded", MID(G2437,FIND($S$6, G2437)+8,30),IF(LEFT(G2437,8)= " Drafted", MID(G2437,FIND($S$7, G2437)+8,30),IF(LEFT(G2437,8)= " Player", MID(G2437,FIND($S$8, G2437)+8,30),"no"))))))</f>
        <v>no</v>
      </c>
      <c r="K2437" t="str">
        <f t="shared" si="155"/>
        <v>no</v>
      </c>
    </row>
    <row r="2438" spans="1:11" x14ac:dyDescent="0.25">
      <c r="A2438" s="9" t="s">
        <v>3808</v>
      </c>
      <c r="B2438" s="11">
        <f t="shared" si="152"/>
        <v>1</v>
      </c>
      <c r="C2438" s="9" t="s">
        <v>3781</v>
      </c>
      <c r="D2438" s="9" t="str">
        <f t="shared" si="153"/>
        <v>16</v>
      </c>
      <c r="E2438" s="11">
        <v>2020</v>
      </c>
      <c r="F2438" s="7">
        <f t="shared" si="154"/>
        <v>43846</v>
      </c>
      <c r="G2438" t="s">
        <v>1846</v>
      </c>
      <c r="H2438" t="s">
        <v>469</v>
      </c>
      <c r="I2438" t="s">
        <v>3752</v>
      </c>
      <c r="J2438" s="2" t="str">
        <f>IF(LEFT(G2438,7)=" Signed",MID(G2438,FIND($S$3,G2438)+9,30),IF(LEFT(G2438,8)=" Claimed",MID(G2438,FIND($S$4,G2438)+8,30),IF(LEFT(G2438,8)=" As",MID(G2438,FIND($S$5,G2438)+8,30),IF(LEFT(G2438,8)= " Traded", MID(G2438,FIND($S$6, G2438)+8,30),IF(LEFT(G2438,8)= " Drafted", MID(G2438,FIND($S$7, G2438)+8,30),IF(LEFT(G2438,8)= " Player", MID(G2438,FIND($S$8, G2438)+8,30),"no"))))))</f>
        <v>no</v>
      </c>
      <c r="K2438" t="str">
        <f t="shared" si="155"/>
        <v>no</v>
      </c>
    </row>
    <row r="2439" spans="1:11" x14ac:dyDescent="0.25">
      <c r="A2439" s="9" t="s">
        <v>3808</v>
      </c>
      <c r="B2439" s="11">
        <f t="shared" si="152"/>
        <v>1</v>
      </c>
      <c r="C2439" s="9" t="s">
        <v>3781</v>
      </c>
      <c r="D2439" s="9" t="str">
        <f t="shared" si="153"/>
        <v>16</v>
      </c>
      <c r="E2439" s="11">
        <v>2022</v>
      </c>
      <c r="F2439" s="7">
        <f t="shared" si="154"/>
        <v>44577</v>
      </c>
      <c r="G2439" t="s">
        <v>100</v>
      </c>
      <c r="H2439" t="s">
        <v>231</v>
      </c>
      <c r="I2439" t="s">
        <v>3747</v>
      </c>
      <c r="J2439" s="2" t="str">
        <f>IF(LEFT(G2439,7)=" Signed",MID(G2439,FIND($S$3,G2439)+9,30),IF(LEFT(G2439,8)=" Claimed",MID(G2439,FIND($S$4,G2439)+8,30),IF(LEFT(G2439,8)=" As",MID(G2439,FIND($S$5,G2439)+8,30),IF(LEFT(G2439,8)= " Traded", MID(G2439,FIND($S$6, G2439)+8,30),IF(LEFT(G2439,8)= " Drafted", MID(G2439,FIND($S$7, G2439)+8,30),IF(LEFT(G2439,8)= " Player", MID(G2439,FIND($S$8, G2439)+8,30),"no"))))))</f>
        <v>no</v>
      </c>
      <c r="K2439" t="str">
        <f t="shared" si="155"/>
        <v>no</v>
      </c>
    </row>
    <row r="2440" spans="1:11" x14ac:dyDescent="0.25">
      <c r="A2440" s="9" t="s">
        <v>3808</v>
      </c>
      <c r="B2440" s="11">
        <f t="shared" si="152"/>
        <v>1</v>
      </c>
      <c r="C2440" s="9" t="s">
        <v>3781</v>
      </c>
      <c r="D2440" s="9" t="str">
        <f t="shared" si="153"/>
        <v>16</v>
      </c>
      <c r="E2440" s="11">
        <v>2022</v>
      </c>
      <c r="F2440" s="7">
        <f t="shared" si="154"/>
        <v>44577</v>
      </c>
      <c r="G2440" t="s">
        <v>268</v>
      </c>
      <c r="H2440" t="s">
        <v>1847</v>
      </c>
      <c r="I2440" t="s">
        <v>3742</v>
      </c>
      <c r="J2440" s="2" t="str">
        <f>IF(LEFT(G2440,7)=" Signed",MID(G2440,FIND($S$3,G2440)+9,30),IF(LEFT(G2440,8)=" Claimed",MID(G2440,FIND($S$4,G2440)+8,30),IF(LEFT(G2440,8)=" As",MID(G2440,FIND($S$5,G2440)+8,30),IF(LEFT(G2440,8)= " Traded", MID(G2440,FIND($S$6, G2440)+8,30),IF(LEFT(G2440,8)= " Drafted", MID(G2440,FIND($S$7, G2440)+8,30),IF(LEFT(G2440,8)= " Player", MID(G2440,FIND($S$8, G2440)+8,30),"no"))))))</f>
        <v>no</v>
      </c>
      <c r="K2440" t="str">
        <f t="shared" si="155"/>
        <v>no</v>
      </c>
    </row>
    <row r="2441" spans="1:11" x14ac:dyDescent="0.25">
      <c r="A2441" s="9" t="s">
        <v>3808</v>
      </c>
      <c r="B2441" s="11">
        <f t="shared" si="152"/>
        <v>1</v>
      </c>
      <c r="C2441" s="9" t="s">
        <v>3781</v>
      </c>
      <c r="D2441" s="9" t="str">
        <f t="shared" si="153"/>
        <v>16</v>
      </c>
      <c r="E2441" s="11">
        <v>2022</v>
      </c>
      <c r="F2441" s="7">
        <f t="shared" si="154"/>
        <v>44577</v>
      </c>
      <c r="G2441" t="s">
        <v>146</v>
      </c>
      <c r="H2441" t="s">
        <v>419</v>
      </c>
      <c r="I2441" t="s">
        <v>3744</v>
      </c>
      <c r="J2441" s="2" t="str">
        <f>IF(LEFT(G2441,7)=" Signed",MID(G2441,FIND($S$3,G2441)+9,30),IF(LEFT(G2441,8)=" Claimed",MID(G2441,FIND($S$4,G2441)+8,30),IF(LEFT(G2441,8)=" As",MID(G2441,FIND($S$5,G2441)+8,30),IF(LEFT(G2441,8)= " Traded", MID(G2441,FIND($S$6, G2441)+8,30),IF(LEFT(G2441,8)= " Drafted", MID(G2441,FIND($S$7, G2441)+8,30),IF(LEFT(G2441,8)= " Player", MID(G2441,FIND($S$8, G2441)+8,30),"no"))))))</f>
        <v>no</v>
      </c>
      <c r="K2441" t="str">
        <f t="shared" si="155"/>
        <v>no</v>
      </c>
    </row>
    <row r="2442" spans="1:11" x14ac:dyDescent="0.25">
      <c r="A2442" s="9" t="s">
        <v>3808</v>
      </c>
      <c r="B2442" s="11">
        <f t="shared" si="152"/>
        <v>1</v>
      </c>
      <c r="C2442" s="9" t="s">
        <v>3782</v>
      </c>
      <c r="D2442" s="9" t="str">
        <f t="shared" si="153"/>
        <v>17</v>
      </c>
      <c r="E2442" s="11">
        <v>2007</v>
      </c>
      <c r="F2442" s="7">
        <f t="shared" si="154"/>
        <v>39099</v>
      </c>
      <c r="G2442" t="s">
        <v>1848</v>
      </c>
      <c r="H2442" t="s">
        <v>400</v>
      </c>
      <c r="I2442" t="s">
        <v>3744</v>
      </c>
      <c r="J2442" s="2" t="str">
        <f>IF(LEFT(G2442,7)=" Signed",MID(G2442,FIND($S$3,G2442)+9,30),IF(LEFT(G2442,8)=" Claimed",MID(G2442,FIND($S$4,G2442)+8,30),IF(LEFT(G2442,8)=" As",MID(G2442,FIND($S$5,G2442)+8,30),IF(LEFT(G2442,8)= " Traded", MID(G2442,FIND($S$6, G2442)+8,30),IF(LEFT(G2442,8)= " Drafted", MID(G2442,FIND($S$7, G2442)+8,30),IF(LEFT(G2442,8)= " Player", MID(G2442,FIND($S$8, G2442)+8,30),"no"))))))</f>
        <v>no</v>
      </c>
      <c r="K2442" t="str">
        <f t="shared" si="155"/>
        <v>no</v>
      </c>
    </row>
    <row r="2443" spans="1:11" x14ac:dyDescent="0.25">
      <c r="A2443" s="9" t="s">
        <v>3808</v>
      </c>
      <c r="B2443" s="11">
        <f t="shared" si="152"/>
        <v>1</v>
      </c>
      <c r="C2443" s="9" t="s">
        <v>3782</v>
      </c>
      <c r="D2443" s="9" t="str">
        <f t="shared" si="153"/>
        <v>17</v>
      </c>
      <c r="E2443" s="11">
        <v>2010</v>
      </c>
      <c r="F2443" s="7">
        <f t="shared" si="154"/>
        <v>40195</v>
      </c>
      <c r="G2443" t="s">
        <v>1849</v>
      </c>
      <c r="H2443" t="s">
        <v>93</v>
      </c>
      <c r="I2443" t="s">
        <v>3741</v>
      </c>
      <c r="J2443" s="2" t="str">
        <f>IF(LEFT(G2443,7)=" Signed",MID(G2443,FIND($S$3,G2443)+9,30),IF(LEFT(G2443,8)=" Claimed",MID(G2443,FIND($S$4,G2443)+8,30),IF(LEFT(G2443,8)=" As",MID(G2443,FIND($S$5,G2443)+8,30),IF(LEFT(G2443,8)= " Traded", MID(G2443,FIND($S$6, G2443)+8,30),IF(LEFT(G2443,8)= " Drafted", MID(G2443,FIND($S$7, G2443)+8,30),IF(LEFT(G2443,8)= " Player", MID(G2443,FIND($S$8, G2443)+8,30),"no"))))))</f>
        <v>Golden State Warriors, then si</v>
      </c>
      <c r="K2443" t="str">
        <f t="shared" si="155"/>
        <v>Golden State Warriors, then si</v>
      </c>
    </row>
    <row r="2444" spans="1:11" x14ac:dyDescent="0.25">
      <c r="A2444" s="9" t="s">
        <v>3808</v>
      </c>
      <c r="B2444" s="11">
        <f t="shared" si="152"/>
        <v>1</v>
      </c>
      <c r="C2444" s="9" t="s">
        <v>3782</v>
      </c>
      <c r="D2444" s="9" t="str">
        <f t="shared" si="153"/>
        <v>17</v>
      </c>
      <c r="E2444" s="11">
        <v>2011</v>
      </c>
      <c r="F2444" s="7">
        <f t="shared" si="154"/>
        <v>40560</v>
      </c>
      <c r="G2444" t="s">
        <v>34</v>
      </c>
      <c r="H2444" t="s">
        <v>581</v>
      </c>
      <c r="I2444" t="s">
        <v>3744</v>
      </c>
      <c r="J2444" s="2" t="str">
        <f>IF(LEFT(G2444,7)=" Signed",MID(G2444,FIND($S$3,G2444)+9,30),IF(LEFT(G2444,8)=" Claimed",MID(G2444,FIND($S$4,G2444)+8,30),IF(LEFT(G2444,8)=" As",MID(G2444,FIND($S$5,G2444)+8,30),IF(LEFT(G2444,8)= " Traded", MID(G2444,FIND($S$6, G2444)+8,30),IF(LEFT(G2444,8)= " Drafted", MID(G2444,FIND($S$7, G2444)+8,30),IF(LEFT(G2444,8)= " Player", MID(G2444,FIND($S$8, G2444)+8,30),"no"))))))</f>
        <v>no</v>
      </c>
      <c r="K2444" t="str">
        <f t="shared" si="155"/>
        <v>no</v>
      </c>
    </row>
    <row r="2445" spans="1:11" x14ac:dyDescent="0.25">
      <c r="A2445" s="9" t="s">
        <v>3808</v>
      </c>
      <c r="B2445" s="11">
        <f t="shared" si="152"/>
        <v>1</v>
      </c>
      <c r="C2445" s="9" t="s">
        <v>3782</v>
      </c>
      <c r="D2445" s="9" t="str">
        <f t="shared" si="153"/>
        <v>17</v>
      </c>
      <c r="E2445" s="11">
        <v>2013</v>
      </c>
      <c r="F2445" s="7">
        <f t="shared" si="154"/>
        <v>41291</v>
      </c>
      <c r="G2445" t="s">
        <v>1850</v>
      </c>
      <c r="H2445" t="s">
        <v>579</v>
      </c>
      <c r="I2445" t="s">
        <v>3741</v>
      </c>
      <c r="J2445" s="2" t="str">
        <f>IF(LEFT(G2445,7)=" Signed",MID(G2445,FIND($S$3,G2445)+9,30),IF(LEFT(G2445,8)=" Claimed",MID(G2445,FIND($S$4,G2445)+8,30),IF(LEFT(G2445,8)=" As",MID(G2445,FIND($S$5,G2445)+8,30),IF(LEFT(G2445,8)= " Traded", MID(G2445,FIND($S$6, G2445)+8,30),IF(LEFT(G2445,8)= " Drafted", MID(G2445,FIND($S$7, G2445)+8,30),IF(LEFT(G2445,8)= " Player", MID(G2445,FIND($S$8, G2445)+8,30),"no"))))))</f>
        <v>Philadelphia 76ers.</v>
      </c>
      <c r="K2445" t="str">
        <f t="shared" si="155"/>
        <v>Philadelphia 76ers</v>
      </c>
    </row>
    <row r="2446" spans="1:11" x14ac:dyDescent="0.25">
      <c r="A2446" s="9" t="s">
        <v>3808</v>
      </c>
      <c r="B2446" s="11">
        <f t="shared" si="152"/>
        <v>1</v>
      </c>
      <c r="C2446" s="9" t="s">
        <v>3782</v>
      </c>
      <c r="D2446" s="9" t="str">
        <f t="shared" si="153"/>
        <v>17</v>
      </c>
      <c r="E2446" s="11">
        <v>2015</v>
      </c>
      <c r="F2446" s="7">
        <f t="shared" si="154"/>
        <v>42021</v>
      </c>
      <c r="G2446" t="s">
        <v>94</v>
      </c>
      <c r="H2446" t="s">
        <v>1014</v>
      </c>
      <c r="I2446" t="s">
        <v>3741</v>
      </c>
      <c r="J2446" s="2" t="str">
        <f>IF(LEFT(G2446,7)=" Signed",MID(G2446,FIND($S$3,G2446)+9,30),IF(LEFT(G2446,8)=" Claimed",MID(G2446,FIND($S$4,G2446)+8,30),IF(LEFT(G2446,8)=" As",MID(G2446,FIND($S$5,G2446)+8,30),IF(LEFT(G2446,8)= " Traded", MID(G2446,FIND($S$6, G2446)+8,30),IF(LEFT(G2446,8)= " Drafted", MID(G2446,FIND($S$7, G2446)+8,30),IF(LEFT(G2446,8)= " Player", MID(G2446,FIND($S$8, G2446)+8,30),"no"))))))</f>
        <v>New York Knicks.</v>
      </c>
      <c r="K2446" t="str">
        <f t="shared" si="155"/>
        <v>New York Knicks</v>
      </c>
    </row>
    <row r="2447" spans="1:11" x14ac:dyDescent="0.25">
      <c r="A2447" s="9" t="s">
        <v>3808</v>
      </c>
      <c r="B2447" s="11">
        <f t="shared" si="152"/>
        <v>1</v>
      </c>
      <c r="C2447" s="9" t="s">
        <v>3782</v>
      </c>
      <c r="D2447" s="9" t="str">
        <f t="shared" si="153"/>
        <v>17</v>
      </c>
      <c r="E2447" s="11">
        <v>2017</v>
      </c>
      <c r="F2447" s="7">
        <f t="shared" si="154"/>
        <v>42752</v>
      </c>
      <c r="G2447" t="s">
        <v>1116</v>
      </c>
      <c r="H2447" t="s">
        <v>256</v>
      </c>
      <c r="I2447" t="s">
        <v>3741</v>
      </c>
      <c r="J2447" s="2" t="str">
        <f>IF(LEFT(G2447,7)=" Signed",MID(G2447,FIND($S$3,G2447)+9,30),IF(LEFT(G2447,8)=" Claimed",MID(G2447,FIND($S$4,G2447)+8,30),IF(LEFT(G2447,8)=" As",MID(G2447,FIND($S$5,G2447)+8,30),IF(LEFT(G2447,8)= " Traded", MID(G2447,FIND($S$6, G2447)+8,30),IF(LEFT(G2447,8)= " Drafted", MID(G2447,FIND($S$7, G2447)+8,30),IF(LEFT(G2447,8)= " Player", MID(G2447,FIND($S$8, G2447)+8,30),"no"))))))</f>
        <v>Miami Heat.</v>
      </c>
      <c r="K2447" t="str">
        <f t="shared" si="155"/>
        <v>Miami Heat</v>
      </c>
    </row>
    <row r="2448" spans="1:11" x14ac:dyDescent="0.25">
      <c r="A2448" s="9" t="s">
        <v>3808</v>
      </c>
      <c r="B2448" s="11">
        <f t="shared" si="152"/>
        <v>1</v>
      </c>
      <c r="C2448" s="9" t="s">
        <v>3782</v>
      </c>
      <c r="D2448" s="9" t="str">
        <f t="shared" si="153"/>
        <v>17</v>
      </c>
      <c r="E2448" s="11">
        <v>2019</v>
      </c>
      <c r="F2448" s="7">
        <f t="shared" si="154"/>
        <v>43482</v>
      </c>
      <c r="G2448" t="s">
        <v>1239</v>
      </c>
      <c r="H2448" t="s">
        <v>736</v>
      </c>
      <c r="I2448" t="s">
        <v>3741</v>
      </c>
      <c r="J2448" s="2" t="str">
        <f>IF(LEFT(G2448,7)=" Signed",MID(G2448,FIND($S$3,G2448)+9,30),IF(LEFT(G2448,8)=" Claimed",MID(G2448,FIND($S$4,G2448)+8,30),IF(LEFT(G2448,8)=" As",MID(G2448,FIND($S$5,G2448)+8,30),IF(LEFT(G2448,8)= " Traded", MID(G2448,FIND($S$6, G2448)+8,30),IF(LEFT(G2448,8)= " Drafted", MID(G2448,FIND($S$7, G2448)+8,30),IF(LEFT(G2448,8)= " Player", MID(G2448,FIND($S$8, G2448)+8,30),"no"))))))</f>
        <v>Phoenix Suns.</v>
      </c>
      <c r="K2448" t="str">
        <f t="shared" si="155"/>
        <v>Phoenix Suns</v>
      </c>
    </row>
    <row r="2449" spans="1:11" x14ac:dyDescent="0.25">
      <c r="A2449" s="9" t="s">
        <v>3808</v>
      </c>
      <c r="B2449" s="11">
        <f t="shared" si="152"/>
        <v>1</v>
      </c>
      <c r="C2449" s="9" t="s">
        <v>3782</v>
      </c>
      <c r="D2449" s="9" t="str">
        <f t="shared" si="153"/>
        <v>17</v>
      </c>
      <c r="E2449" s="11">
        <v>2020</v>
      </c>
      <c r="F2449" s="7">
        <f t="shared" si="154"/>
        <v>43847</v>
      </c>
      <c r="G2449" t="s">
        <v>914</v>
      </c>
      <c r="H2449" t="s">
        <v>1330</v>
      </c>
      <c r="I2449" t="s">
        <v>3747</v>
      </c>
      <c r="J2449" s="2" t="str">
        <f>IF(LEFT(G2449,7)=" Signed",MID(G2449,FIND($S$3,G2449)+9,30),IF(LEFT(G2449,8)=" Claimed",MID(G2449,FIND($S$4,G2449)+8,30),IF(LEFT(G2449,8)=" As",MID(G2449,FIND($S$5,G2449)+8,30),IF(LEFT(G2449,8)= " Traded", MID(G2449,FIND($S$6, G2449)+8,30),IF(LEFT(G2449,8)= " Drafted", MID(G2449,FIND($S$7, G2449)+8,30),IF(LEFT(G2449,8)= " Player", MID(G2449,FIND($S$8, G2449)+8,30),"no"))))))</f>
        <v>no</v>
      </c>
      <c r="K2449" t="str">
        <f t="shared" si="155"/>
        <v>no</v>
      </c>
    </row>
    <row r="2450" spans="1:11" x14ac:dyDescent="0.25">
      <c r="A2450" s="9" t="s">
        <v>3808</v>
      </c>
      <c r="B2450" s="11">
        <f t="shared" si="152"/>
        <v>1</v>
      </c>
      <c r="C2450" s="9" t="s">
        <v>3782</v>
      </c>
      <c r="D2450" s="9" t="str">
        <f t="shared" si="153"/>
        <v>17</v>
      </c>
      <c r="E2450" s="11">
        <v>2021</v>
      </c>
      <c r="F2450" s="7">
        <f t="shared" si="154"/>
        <v>44213</v>
      </c>
      <c r="G2450" t="s">
        <v>241</v>
      </c>
      <c r="H2450" t="s">
        <v>1023</v>
      </c>
      <c r="I2450" t="s">
        <v>3742</v>
      </c>
      <c r="J2450" s="2" t="str">
        <f>IF(LEFT(G2450,7)=" Signed",MID(G2450,FIND($S$3,G2450)+9,30),IF(LEFT(G2450,8)=" Claimed",MID(G2450,FIND($S$4,G2450)+8,30),IF(LEFT(G2450,8)=" As",MID(G2450,FIND($S$5,G2450)+8,30),IF(LEFT(G2450,8)= " Traded", MID(G2450,FIND($S$6, G2450)+8,30),IF(LEFT(G2450,8)= " Drafted", MID(G2450,FIND($S$7, G2450)+8,30),IF(LEFT(G2450,8)= " Player", MID(G2450,FIND($S$8, G2450)+8,30),"no"))))))</f>
        <v>no</v>
      </c>
      <c r="K2450" t="str">
        <f t="shared" si="155"/>
        <v>no</v>
      </c>
    </row>
    <row r="2451" spans="1:11" x14ac:dyDescent="0.25">
      <c r="A2451" s="9" t="s">
        <v>3808</v>
      </c>
      <c r="B2451" s="11">
        <f t="shared" si="152"/>
        <v>1</v>
      </c>
      <c r="C2451" s="9" t="s">
        <v>3782</v>
      </c>
      <c r="D2451" s="9" t="str">
        <f t="shared" si="153"/>
        <v>17</v>
      </c>
      <c r="E2451" s="11">
        <v>2022</v>
      </c>
      <c r="F2451" s="7">
        <f t="shared" si="154"/>
        <v>44578</v>
      </c>
      <c r="G2451" t="s">
        <v>997</v>
      </c>
      <c r="H2451" t="s">
        <v>462</v>
      </c>
      <c r="I2451" t="s">
        <v>3742</v>
      </c>
      <c r="J2451" s="2" t="str">
        <f>IF(LEFT(G2451,7)=" Signed",MID(G2451,FIND($S$3,G2451)+9,30),IF(LEFT(G2451,8)=" Claimed",MID(G2451,FIND($S$4,G2451)+8,30),IF(LEFT(G2451,8)=" As",MID(G2451,FIND($S$5,G2451)+8,30),IF(LEFT(G2451,8)= " Traded", MID(G2451,FIND($S$6, G2451)+8,30),IF(LEFT(G2451,8)= " Drafted", MID(G2451,FIND($S$7, G2451)+8,30),IF(LEFT(G2451,8)= " Player", MID(G2451,FIND($S$8, G2451)+8,30),"no"))))))</f>
        <v>no</v>
      </c>
      <c r="K2451" t="str">
        <f t="shared" si="155"/>
        <v>no</v>
      </c>
    </row>
    <row r="2452" spans="1:11" x14ac:dyDescent="0.25">
      <c r="A2452" s="9" t="s">
        <v>3808</v>
      </c>
      <c r="B2452" s="11">
        <f t="shared" si="152"/>
        <v>1</v>
      </c>
      <c r="C2452" s="9" t="s">
        <v>3782</v>
      </c>
      <c r="D2452" s="9" t="str">
        <f t="shared" si="153"/>
        <v>17</v>
      </c>
      <c r="E2452" s="11">
        <v>2022</v>
      </c>
      <c r="F2452" s="7">
        <f t="shared" si="154"/>
        <v>44578</v>
      </c>
      <c r="G2452" t="s">
        <v>200</v>
      </c>
      <c r="H2452" t="s">
        <v>939</v>
      </c>
      <c r="I2452" t="s">
        <v>3741</v>
      </c>
      <c r="J2452" s="2" t="str">
        <f>IF(LEFT(G2452,7)=" Signed",MID(G2452,FIND($S$3,G2452)+9,30),IF(LEFT(G2452,8)=" Claimed",MID(G2452,FIND($S$4,G2452)+8,30),IF(LEFT(G2452,8)=" As",MID(G2452,FIND($S$5,G2452)+8,30),IF(LEFT(G2452,8)= " Traded", MID(G2452,FIND($S$6, G2452)+8,30),IF(LEFT(G2452,8)= " Drafted", MID(G2452,FIND($S$7, G2452)+8,30),IF(LEFT(G2452,8)= " Player", MID(G2452,FIND($S$8, G2452)+8,30),"no"))))))</f>
        <v>Los Angeles Lakers.</v>
      </c>
      <c r="K2452" t="str">
        <f t="shared" si="155"/>
        <v>Los Angeles Lakers</v>
      </c>
    </row>
    <row r="2453" spans="1:11" x14ac:dyDescent="0.25">
      <c r="A2453" s="9" t="s">
        <v>3808</v>
      </c>
      <c r="B2453" s="11">
        <f t="shared" si="152"/>
        <v>1</v>
      </c>
      <c r="C2453" s="9" t="s">
        <v>3782</v>
      </c>
      <c r="D2453" s="9" t="str">
        <f t="shared" si="153"/>
        <v>17</v>
      </c>
      <c r="E2453" s="11">
        <v>2022</v>
      </c>
      <c r="F2453" s="7">
        <f t="shared" si="154"/>
        <v>44578</v>
      </c>
      <c r="G2453" t="s">
        <v>1042</v>
      </c>
      <c r="H2453" t="s">
        <v>1176</v>
      </c>
      <c r="I2453" t="s">
        <v>3741</v>
      </c>
      <c r="J2453" s="2" t="str">
        <f>IF(LEFT(G2453,7)=" Signed",MID(G2453,FIND($S$3,G2453)+9,30),IF(LEFT(G2453,8)=" Claimed",MID(G2453,FIND($S$4,G2453)+8,30),IF(LEFT(G2453,8)=" As",MID(G2453,FIND($S$5,G2453)+8,30),IF(LEFT(G2453,8)= " Traded", MID(G2453,FIND($S$6, G2453)+8,30),IF(LEFT(G2453,8)= " Drafted", MID(G2453,FIND($S$7, G2453)+8,30),IF(LEFT(G2453,8)= " Player", MID(G2453,FIND($S$8, G2453)+8,30),"no"))))))</f>
        <v>Miami Heat</v>
      </c>
      <c r="K2453" t="str">
        <f t="shared" si="155"/>
        <v>Miami Heat</v>
      </c>
    </row>
    <row r="2454" spans="1:11" x14ac:dyDescent="0.25">
      <c r="A2454" s="9" t="s">
        <v>3808</v>
      </c>
      <c r="B2454" s="11">
        <f t="shared" si="152"/>
        <v>1</v>
      </c>
      <c r="C2454" s="9" t="s">
        <v>3782</v>
      </c>
      <c r="D2454" s="9" t="str">
        <f t="shared" si="153"/>
        <v>17</v>
      </c>
      <c r="E2454" s="11">
        <v>2022</v>
      </c>
      <c r="F2454" s="7">
        <f t="shared" si="154"/>
        <v>44578</v>
      </c>
      <c r="G2454" t="s">
        <v>1582</v>
      </c>
      <c r="H2454" t="s">
        <v>1071</v>
      </c>
      <c r="I2454" t="s">
        <v>3747</v>
      </c>
      <c r="J2454" s="2" t="str">
        <f>IF(LEFT(G2454,7)=" Signed",MID(G2454,FIND($S$3,G2454)+9,30),IF(LEFT(G2454,8)=" Claimed",MID(G2454,FIND($S$4,G2454)+8,30),IF(LEFT(G2454,8)=" As",MID(G2454,FIND($S$5,G2454)+8,30),IF(LEFT(G2454,8)= " Traded", MID(G2454,FIND($S$6, G2454)+8,30),IF(LEFT(G2454,8)= " Drafted", MID(G2454,FIND($S$7, G2454)+8,30),IF(LEFT(G2454,8)= " Player", MID(G2454,FIND($S$8, G2454)+8,30),"no"))))))</f>
        <v>no</v>
      </c>
      <c r="K2454" t="str">
        <f t="shared" si="155"/>
        <v>no</v>
      </c>
    </row>
    <row r="2455" spans="1:11" x14ac:dyDescent="0.25">
      <c r="A2455" s="9" t="s">
        <v>3808</v>
      </c>
      <c r="B2455" s="11">
        <f t="shared" si="152"/>
        <v>1</v>
      </c>
      <c r="C2455" s="9" t="s">
        <v>3783</v>
      </c>
      <c r="D2455" s="9" t="str">
        <f t="shared" si="153"/>
        <v>18</v>
      </c>
      <c r="E2455" s="11">
        <v>2015</v>
      </c>
      <c r="F2455" s="7">
        <f t="shared" si="154"/>
        <v>42022</v>
      </c>
      <c r="G2455" t="s">
        <v>1786</v>
      </c>
      <c r="H2455" t="s">
        <v>525</v>
      </c>
      <c r="I2455" t="s">
        <v>3741</v>
      </c>
      <c r="J2455" s="2" t="str">
        <f>IF(LEFT(G2455,7)=" Signed",MID(G2455,FIND($S$3,G2455)+9,30),IF(LEFT(G2455,8)=" Claimed",MID(G2455,FIND($S$4,G2455)+8,30),IF(LEFT(G2455,8)=" As",MID(G2455,FIND($S$5,G2455)+8,30),IF(LEFT(G2455,8)= " Traded", MID(G2455,FIND($S$6, G2455)+8,30),IF(LEFT(G2455,8)= " Drafted", MID(G2455,FIND($S$7, G2455)+8,30),IF(LEFT(G2455,8)= " Player", MID(G2455,FIND($S$8, G2455)+8,30),"no"))))))</f>
        <v>San Antonio Spurs.</v>
      </c>
      <c r="K2455" t="str">
        <f t="shared" si="155"/>
        <v>San Antonio Spurs</v>
      </c>
    </row>
    <row r="2456" spans="1:11" x14ac:dyDescent="0.25">
      <c r="A2456" s="9" t="s">
        <v>3808</v>
      </c>
      <c r="B2456" s="11">
        <f t="shared" si="152"/>
        <v>1</v>
      </c>
      <c r="C2456" s="9" t="s">
        <v>3783</v>
      </c>
      <c r="D2456" s="9" t="str">
        <f t="shared" si="153"/>
        <v>18</v>
      </c>
      <c r="E2456" s="11">
        <v>2016</v>
      </c>
      <c r="F2456" s="7">
        <f t="shared" si="154"/>
        <v>42387</v>
      </c>
      <c r="G2456" t="s">
        <v>1239</v>
      </c>
      <c r="H2456" t="s">
        <v>99</v>
      </c>
      <c r="I2456" t="s">
        <v>3741</v>
      </c>
      <c r="J2456" s="2" t="str">
        <f>IF(LEFT(G2456,7)=" Signed",MID(G2456,FIND($S$3,G2456)+9,30),IF(LEFT(G2456,8)=" Claimed",MID(G2456,FIND($S$4,G2456)+8,30),IF(LEFT(G2456,8)=" As",MID(G2456,FIND($S$5,G2456)+8,30),IF(LEFT(G2456,8)= " Traded", MID(G2456,FIND($S$6, G2456)+8,30),IF(LEFT(G2456,8)= " Drafted", MID(G2456,FIND($S$7, G2456)+8,30),IF(LEFT(G2456,8)= " Player", MID(G2456,FIND($S$8, G2456)+8,30),"no"))))))</f>
        <v>Phoenix Suns.</v>
      </c>
      <c r="K2456" t="str">
        <f t="shared" si="155"/>
        <v>Phoenix Suns</v>
      </c>
    </row>
    <row r="2457" spans="1:11" x14ac:dyDescent="0.25">
      <c r="A2457" s="9" t="s">
        <v>3808</v>
      </c>
      <c r="B2457" s="11">
        <f t="shared" si="152"/>
        <v>1</v>
      </c>
      <c r="C2457" s="9" t="s">
        <v>3783</v>
      </c>
      <c r="D2457" s="9" t="str">
        <f t="shared" si="153"/>
        <v>18</v>
      </c>
      <c r="E2457" s="11">
        <v>2022</v>
      </c>
      <c r="F2457" s="7">
        <f t="shared" si="154"/>
        <v>44579</v>
      </c>
      <c r="G2457" t="s">
        <v>1537</v>
      </c>
      <c r="H2457" t="s">
        <v>564</v>
      </c>
      <c r="I2457" t="s">
        <v>3741</v>
      </c>
      <c r="J2457" s="2" t="str">
        <f>IF(LEFT(G2457,7)=" Signed",MID(G2457,FIND($S$3,G2457)+9,30),IF(LEFT(G2457,8)=" Claimed",MID(G2457,FIND($S$4,G2457)+8,30),IF(LEFT(G2457,8)=" As",MID(G2457,FIND($S$5,G2457)+8,30),IF(LEFT(G2457,8)= " Traded", MID(G2457,FIND($S$6, G2457)+8,30),IF(LEFT(G2457,8)= " Drafted", MID(G2457,FIND($S$7, G2457)+8,30),IF(LEFT(G2457,8)= " Player", MID(G2457,FIND($S$8, G2457)+8,30),"no"))))))</f>
        <v>Utah Jazz.</v>
      </c>
      <c r="K2457" t="str">
        <f t="shared" si="155"/>
        <v>Utah Jazz</v>
      </c>
    </row>
    <row r="2458" spans="1:11" x14ac:dyDescent="0.25">
      <c r="A2458" s="9" t="s">
        <v>3808</v>
      </c>
      <c r="B2458" s="11">
        <f t="shared" si="152"/>
        <v>1</v>
      </c>
      <c r="C2458" s="9" t="s">
        <v>3783</v>
      </c>
      <c r="D2458" s="9" t="str">
        <f t="shared" si="153"/>
        <v>18</v>
      </c>
      <c r="E2458" s="11">
        <v>2022</v>
      </c>
      <c r="F2458" s="7">
        <f t="shared" si="154"/>
        <v>44579</v>
      </c>
      <c r="G2458" t="s">
        <v>45</v>
      </c>
      <c r="H2458" t="s">
        <v>1635</v>
      </c>
      <c r="I2458" t="s">
        <v>3745</v>
      </c>
      <c r="J2458" s="2" t="str">
        <f>IF(LEFT(G2458,7)=" Signed",MID(G2458,FIND($S$3,G2458)+9,30),IF(LEFT(G2458,8)=" Claimed",MID(G2458,FIND($S$4,G2458)+8,30),IF(LEFT(G2458,8)=" As",MID(G2458,FIND($S$5,G2458)+8,30),IF(LEFT(G2458,8)= " Traded", MID(G2458,FIND($S$6, G2458)+8,30),IF(LEFT(G2458,8)= " Drafted", MID(G2458,FIND($S$7, G2458)+8,30),IF(LEFT(G2458,8)= " Player", MID(G2458,FIND($S$8, G2458)+8,30),"no"))))))</f>
        <v>no</v>
      </c>
      <c r="K2458" t="str">
        <f t="shared" si="155"/>
        <v>no</v>
      </c>
    </row>
    <row r="2459" spans="1:11" x14ac:dyDescent="0.25">
      <c r="A2459" s="9" t="s">
        <v>3808</v>
      </c>
      <c r="B2459" s="11">
        <f t="shared" si="152"/>
        <v>1</v>
      </c>
      <c r="C2459" s="9" t="s">
        <v>3784</v>
      </c>
      <c r="D2459" s="9" t="str">
        <f t="shared" si="153"/>
        <v>19</v>
      </c>
      <c r="E2459" s="11">
        <v>2012</v>
      </c>
      <c r="F2459" s="7">
        <f t="shared" si="154"/>
        <v>40927</v>
      </c>
      <c r="G2459" t="s">
        <v>53</v>
      </c>
      <c r="H2459" t="s">
        <v>708</v>
      </c>
      <c r="I2459" t="s">
        <v>3741</v>
      </c>
      <c r="J2459" s="2" t="str">
        <f>IF(LEFT(G2459,7)=" Signed",MID(G2459,FIND($S$3,G2459)+9,30),IF(LEFT(G2459,8)=" Claimed",MID(G2459,FIND($S$4,G2459)+8,30),IF(LEFT(G2459,8)=" As",MID(G2459,FIND($S$5,G2459)+8,30),IF(LEFT(G2459,8)= " Traded", MID(G2459,FIND($S$6, G2459)+8,30),IF(LEFT(G2459,8)= " Drafted", MID(G2459,FIND($S$7, G2459)+8,30),IF(LEFT(G2459,8)= " Player", MID(G2459,FIND($S$8, G2459)+8,30),"no"))))))</f>
        <v>Oklahoma City Thunder</v>
      </c>
      <c r="K2459" t="str">
        <f t="shared" si="155"/>
        <v>Oklahoma City Thunder</v>
      </c>
    </row>
    <row r="2460" spans="1:11" x14ac:dyDescent="0.25">
      <c r="A2460" s="9" t="s">
        <v>3808</v>
      </c>
      <c r="B2460" s="11">
        <f t="shared" si="152"/>
        <v>1</v>
      </c>
      <c r="C2460" s="9" t="s">
        <v>3784</v>
      </c>
      <c r="D2460" s="9" t="str">
        <f t="shared" si="153"/>
        <v>19</v>
      </c>
      <c r="E2460" s="11">
        <v>2015</v>
      </c>
      <c r="F2460" s="7">
        <f t="shared" si="154"/>
        <v>42023</v>
      </c>
      <c r="G2460" t="s">
        <v>301</v>
      </c>
      <c r="H2460" t="s">
        <v>35</v>
      </c>
      <c r="I2460" t="s">
        <v>3741</v>
      </c>
      <c r="J2460" s="2" t="str">
        <f>IF(LEFT(G2460,7)=" Signed",MID(G2460,FIND($S$3,G2460)+9,30),IF(LEFT(G2460,8)=" Claimed",MID(G2460,FIND($S$4,G2460)+8,30),IF(LEFT(G2460,8)=" As",MID(G2460,FIND($S$5,G2460)+8,30),IF(LEFT(G2460,8)= " Traded", MID(G2460,FIND($S$6, G2460)+8,30),IF(LEFT(G2460,8)= " Drafted", MID(G2460,FIND($S$7, G2460)+8,30),IF(LEFT(G2460,8)= " Player", MID(G2460,FIND($S$8, G2460)+8,30),"no"))))))</f>
        <v>Golden State Warriors.</v>
      </c>
      <c r="K2460" t="str">
        <f t="shared" si="155"/>
        <v>Golden State Warriors</v>
      </c>
    </row>
    <row r="2461" spans="1:11" x14ac:dyDescent="0.25">
      <c r="A2461" s="9" t="s">
        <v>3808</v>
      </c>
      <c r="B2461" s="11">
        <f t="shared" si="152"/>
        <v>1</v>
      </c>
      <c r="C2461" s="9" t="s">
        <v>3784</v>
      </c>
      <c r="D2461" s="9" t="str">
        <f t="shared" si="153"/>
        <v>19</v>
      </c>
      <c r="E2461" s="11">
        <v>2018</v>
      </c>
      <c r="F2461" s="7">
        <f t="shared" si="154"/>
        <v>43119</v>
      </c>
      <c r="G2461" t="s">
        <v>200</v>
      </c>
      <c r="H2461" t="s">
        <v>517</v>
      </c>
      <c r="I2461" t="s">
        <v>3741</v>
      </c>
      <c r="J2461" s="2" t="str">
        <f>IF(LEFT(G2461,7)=" Signed",MID(G2461,FIND($S$3,G2461)+9,30),IF(LEFT(G2461,8)=" Claimed",MID(G2461,FIND($S$4,G2461)+8,30),IF(LEFT(G2461,8)=" As",MID(G2461,FIND($S$5,G2461)+8,30),IF(LEFT(G2461,8)= " Traded", MID(G2461,FIND($S$6, G2461)+8,30),IF(LEFT(G2461,8)= " Drafted", MID(G2461,FIND($S$7, G2461)+8,30),IF(LEFT(G2461,8)= " Player", MID(G2461,FIND($S$8, G2461)+8,30),"no"))))))</f>
        <v>Los Angeles Lakers.</v>
      </c>
      <c r="K2461" t="str">
        <f t="shared" si="155"/>
        <v>Los Angeles Lakers</v>
      </c>
    </row>
    <row r="2462" spans="1:11" x14ac:dyDescent="0.25">
      <c r="A2462" s="9" t="s">
        <v>3808</v>
      </c>
      <c r="B2462" s="11">
        <f t="shared" si="152"/>
        <v>1</v>
      </c>
      <c r="C2462" s="9" t="s">
        <v>3784</v>
      </c>
      <c r="D2462" s="9" t="str">
        <f t="shared" si="153"/>
        <v>19</v>
      </c>
      <c r="E2462" s="11">
        <v>2019</v>
      </c>
      <c r="F2462" s="7">
        <f t="shared" si="154"/>
        <v>43484</v>
      </c>
      <c r="G2462" t="s">
        <v>174</v>
      </c>
      <c r="H2462" t="s">
        <v>1851</v>
      </c>
      <c r="I2462" t="s">
        <v>3742</v>
      </c>
      <c r="J2462" s="2" t="str">
        <f>IF(LEFT(G2462,7)=" Signed",MID(G2462,FIND($S$3,G2462)+9,30),IF(LEFT(G2462,8)=" Claimed",MID(G2462,FIND($S$4,G2462)+8,30),IF(LEFT(G2462,8)=" As",MID(G2462,FIND($S$5,G2462)+8,30),IF(LEFT(G2462,8)= " Traded", MID(G2462,FIND($S$6, G2462)+8,30),IF(LEFT(G2462,8)= " Drafted", MID(G2462,FIND($S$7, G2462)+8,30),IF(LEFT(G2462,8)= " Player", MID(G2462,FIND($S$8, G2462)+8,30),"no"))))))</f>
        <v>no</v>
      </c>
      <c r="K2462" t="str">
        <f t="shared" si="155"/>
        <v>no</v>
      </c>
    </row>
    <row r="2463" spans="1:11" x14ac:dyDescent="0.25">
      <c r="A2463" s="9" t="s">
        <v>3808</v>
      </c>
      <c r="B2463" s="11">
        <f t="shared" si="152"/>
        <v>1</v>
      </c>
      <c r="C2463" s="9" t="s">
        <v>3784</v>
      </c>
      <c r="D2463" s="9" t="str">
        <f t="shared" si="153"/>
        <v>19</v>
      </c>
      <c r="E2463" s="11">
        <v>2020</v>
      </c>
      <c r="F2463" s="7">
        <f t="shared" si="154"/>
        <v>43849</v>
      </c>
      <c r="G2463" t="s">
        <v>1852</v>
      </c>
      <c r="H2463" t="s">
        <v>1853</v>
      </c>
      <c r="I2463" t="s">
        <v>3741</v>
      </c>
      <c r="J2463" s="2" t="str">
        <f>IF(LEFT(G2463,7)=" Signed",MID(G2463,FIND($S$3,G2463)+9,30),IF(LEFT(G2463,8)=" Claimed",MID(G2463,FIND($S$4,G2463)+8,30),IF(LEFT(G2463,8)=" As",MID(G2463,FIND($S$5,G2463)+8,30),IF(LEFT(G2463,8)= " Traded", MID(G2463,FIND($S$6, G2463)+8,30),IF(LEFT(G2463,8)= " Drafted", MID(G2463,FIND($S$7, G2463)+8,30),IF(LEFT(G2463,8)= " Player", MID(G2463,FIND($S$8, G2463)+8,30),"no"))))))</f>
        <v>Utah Jazz (Signing is extensio</v>
      </c>
      <c r="K2463" t="str">
        <f t="shared" si="155"/>
        <v>Utah Jazz (Signing is extensio</v>
      </c>
    </row>
    <row r="2464" spans="1:11" x14ac:dyDescent="0.25">
      <c r="A2464" s="9" t="s">
        <v>3808</v>
      </c>
      <c r="B2464" s="11">
        <f t="shared" si="152"/>
        <v>1</v>
      </c>
      <c r="C2464" s="9" t="s">
        <v>3784</v>
      </c>
      <c r="D2464" s="9" t="str">
        <f t="shared" si="153"/>
        <v>19</v>
      </c>
      <c r="E2464" s="11">
        <v>2020</v>
      </c>
      <c r="F2464" s="7">
        <f t="shared" si="154"/>
        <v>43849</v>
      </c>
      <c r="G2464" t="s">
        <v>30</v>
      </c>
      <c r="H2464" t="s">
        <v>44</v>
      </c>
      <c r="I2464" t="s">
        <v>3744</v>
      </c>
      <c r="J2464" s="2" t="str">
        <f>IF(LEFT(G2464,7)=" Signed",MID(G2464,FIND($S$3,G2464)+9,30),IF(LEFT(G2464,8)=" Claimed",MID(G2464,FIND($S$4,G2464)+8,30),IF(LEFT(G2464,8)=" As",MID(G2464,FIND($S$5,G2464)+8,30),IF(LEFT(G2464,8)= " Traded", MID(G2464,FIND($S$6, G2464)+8,30),IF(LEFT(G2464,8)= " Drafted", MID(G2464,FIND($S$7, G2464)+8,30),IF(LEFT(G2464,8)= " Player", MID(G2464,FIND($S$8, G2464)+8,30),"no"))))))</f>
        <v>no</v>
      </c>
      <c r="K2464" t="str">
        <f t="shared" si="155"/>
        <v>no</v>
      </c>
    </row>
    <row r="2465" spans="1:11" x14ac:dyDescent="0.25">
      <c r="A2465" s="9" t="s">
        <v>3808</v>
      </c>
      <c r="B2465" s="11">
        <f t="shared" si="152"/>
        <v>1</v>
      </c>
      <c r="C2465" s="9" t="s">
        <v>3784</v>
      </c>
      <c r="D2465" s="9" t="str">
        <f t="shared" si="153"/>
        <v>19</v>
      </c>
      <c r="E2465" s="11">
        <v>2021</v>
      </c>
      <c r="F2465" s="7">
        <f t="shared" si="154"/>
        <v>44215</v>
      </c>
      <c r="G2465" t="s">
        <v>321</v>
      </c>
      <c r="H2465" t="s">
        <v>457</v>
      </c>
      <c r="I2465" t="s">
        <v>3742</v>
      </c>
      <c r="J2465" s="2" t="str">
        <f>IF(LEFT(G2465,7)=" Signed",MID(G2465,FIND($S$3,G2465)+9,30),IF(LEFT(G2465,8)=" Claimed",MID(G2465,FIND($S$4,G2465)+8,30),IF(LEFT(G2465,8)=" As",MID(G2465,FIND($S$5,G2465)+8,30),IF(LEFT(G2465,8)= " Traded", MID(G2465,FIND($S$6, G2465)+8,30),IF(LEFT(G2465,8)= " Drafted", MID(G2465,FIND($S$7, G2465)+8,30),IF(LEFT(G2465,8)= " Player", MID(G2465,FIND($S$8, G2465)+8,30),"no"))))))</f>
        <v>no</v>
      </c>
      <c r="K2465" t="str">
        <f t="shared" si="155"/>
        <v>no</v>
      </c>
    </row>
    <row r="2466" spans="1:11" x14ac:dyDescent="0.25">
      <c r="A2466" s="9" t="s">
        <v>3808</v>
      </c>
      <c r="B2466" s="11">
        <f t="shared" si="152"/>
        <v>1</v>
      </c>
      <c r="C2466" s="9" t="s">
        <v>3784</v>
      </c>
      <c r="D2466" s="9" t="str">
        <f t="shared" si="153"/>
        <v>19</v>
      </c>
      <c r="E2466" s="11">
        <v>2022</v>
      </c>
      <c r="F2466" s="7">
        <f t="shared" si="154"/>
        <v>44580</v>
      </c>
      <c r="G2466" t="s">
        <v>1854</v>
      </c>
      <c r="H2466" t="s">
        <v>611</v>
      </c>
      <c r="I2466" t="s">
        <v>3751</v>
      </c>
      <c r="J2466" s="2" t="str">
        <f>IF(LEFT(G2466,7)=" Signed",MID(G2466,FIND($S$3,G2466)+9,30),IF(LEFT(G2466,8)=" Claimed",MID(G2466,FIND($S$4,G2466)+8,30),IF(LEFT(G2466,8)=" As",MID(G2466,FIND($S$5,G2466)+8,30),IF(LEFT(G2466,8)= " Traded", MID(G2466,FIND($S$6, G2466)+8,30),IF(LEFT(G2466,8)= " Drafted", MID(G2466,FIND($S$7, G2466)+8,30),IF(LEFT(G2466,8)= " Player", MID(G2466,FIND($S$8, G2466)+8,30),"no"))))))</f>
        <v>no</v>
      </c>
      <c r="K2466" t="str">
        <f t="shared" si="155"/>
        <v>no</v>
      </c>
    </row>
    <row r="2467" spans="1:11" x14ac:dyDescent="0.25">
      <c r="A2467" s="9" t="s">
        <v>3808</v>
      </c>
      <c r="B2467" s="11">
        <f t="shared" si="152"/>
        <v>1</v>
      </c>
      <c r="C2467" s="9" t="s">
        <v>3784</v>
      </c>
      <c r="D2467" s="9" t="str">
        <f t="shared" si="153"/>
        <v>19</v>
      </c>
      <c r="E2467" s="11">
        <v>2022</v>
      </c>
      <c r="F2467" s="7">
        <f t="shared" si="154"/>
        <v>44580</v>
      </c>
      <c r="G2467" t="s">
        <v>177</v>
      </c>
      <c r="H2467" t="s">
        <v>728</v>
      </c>
      <c r="I2467" t="s">
        <v>3742</v>
      </c>
      <c r="J2467" s="2" t="str">
        <f>IF(LEFT(G2467,7)=" Signed",MID(G2467,FIND($S$3,G2467)+9,30),IF(LEFT(G2467,8)=" Claimed",MID(G2467,FIND($S$4,G2467)+8,30),IF(LEFT(G2467,8)=" As",MID(G2467,FIND($S$5,G2467)+8,30),IF(LEFT(G2467,8)= " Traded", MID(G2467,FIND($S$6, G2467)+8,30),IF(LEFT(G2467,8)= " Drafted", MID(G2467,FIND($S$7, G2467)+8,30),IF(LEFT(G2467,8)= " Player", MID(G2467,FIND($S$8, G2467)+8,30),"no"))))))</f>
        <v>no</v>
      </c>
      <c r="K2467" t="str">
        <f t="shared" si="155"/>
        <v>no</v>
      </c>
    </row>
    <row r="2468" spans="1:11" x14ac:dyDescent="0.25">
      <c r="A2468" s="9" t="s">
        <v>3808</v>
      </c>
      <c r="B2468" s="11">
        <f t="shared" si="152"/>
        <v>1</v>
      </c>
      <c r="C2468" s="9" t="s">
        <v>3784</v>
      </c>
      <c r="D2468" s="9" t="str">
        <f t="shared" si="153"/>
        <v>19</v>
      </c>
      <c r="E2468" s="11">
        <v>2022</v>
      </c>
      <c r="F2468" s="7">
        <f t="shared" si="154"/>
        <v>44580</v>
      </c>
      <c r="G2468" t="s">
        <v>1855</v>
      </c>
      <c r="H2468" t="s">
        <v>614</v>
      </c>
      <c r="I2468" t="s">
        <v>3751</v>
      </c>
      <c r="J2468" s="2" t="str">
        <f>IF(LEFT(G2468,7)=" Signed",MID(G2468,FIND($S$3,G2468)+9,30),IF(LEFT(G2468,8)=" Claimed",MID(G2468,FIND($S$4,G2468)+8,30),IF(LEFT(G2468,8)=" As",MID(G2468,FIND($S$5,G2468)+8,30),IF(LEFT(G2468,8)= " Traded", MID(G2468,FIND($S$6, G2468)+8,30),IF(LEFT(G2468,8)= " Drafted", MID(G2468,FIND($S$7, G2468)+8,30),IF(LEFT(G2468,8)= " Player", MID(G2468,FIND($S$8, G2468)+8,30),"no"))))))</f>
        <v>no</v>
      </c>
      <c r="K2468" t="str">
        <f t="shared" si="155"/>
        <v>no</v>
      </c>
    </row>
    <row r="2469" spans="1:11" x14ac:dyDescent="0.25">
      <c r="A2469" s="9" t="s">
        <v>3808</v>
      </c>
      <c r="B2469" s="11">
        <f t="shared" si="152"/>
        <v>1</v>
      </c>
      <c r="C2469" s="9" t="s">
        <v>3784</v>
      </c>
      <c r="D2469" s="9" t="str">
        <f t="shared" si="153"/>
        <v>19</v>
      </c>
      <c r="E2469" s="11">
        <v>2022</v>
      </c>
      <c r="F2469" s="7">
        <f t="shared" si="154"/>
        <v>44580</v>
      </c>
      <c r="G2469" t="s">
        <v>1856</v>
      </c>
      <c r="H2469" t="s">
        <v>449</v>
      </c>
      <c r="I2469" t="s">
        <v>3751</v>
      </c>
      <c r="J2469" s="2" t="str">
        <f>IF(LEFT(G2469,7)=" Signed",MID(G2469,FIND($S$3,G2469)+9,30),IF(LEFT(G2469,8)=" Claimed",MID(G2469,FIND($S$4,G2469)+8,30),IF(LEFT(G2469,8)=" As",MID(G2469,FIND($S$5,G2469)+8,30),IF(LEFT(G2469,8)= " Traded", MID(G2469,FIND($S$6, G2469)+8,30),IF(LEFT(G2469,8)= " Drafted", MID(G2469,FIND($S$7, G2469)+8,30),IF(LEFT(G2469,8)= " Player", MID(G2469,FIND($S$8, G2469)+8,30),"no"))))))</f>
        <v>no</v>
      </c>
      <c r="K2469" t="str">
        <f t="shared" si="155"/>
        <v>no</v>
      </c>
    </row>
    <row r="2470" spans="1:11" x14ac:dyDescent="0.25">
      <c r="A2470" s="9" t="s">
        <v>3808</v>
      </c>
      <c r="B2470" s="11">
        <f t="shared" si="152"/>
        <v>1</v>
      </c>
      <c r="C2470" s="9" t="s">
        <v>3784</v>
      </c>
      <c r="D2470" s="9" t="str">
        <f t="shared" si="153"/>
        <v>19</v>
      </c>
      <c r="E2470" s="11">
        <v>2022</v>
      </c>
      <c r="F2470" s="7">
        <f t="shared" si="154"/>
        <v>44580</v>
      </c>
      <c r="G2470" t="s">
        <v>343</v>
      </c>
      <c r="H2470" t="s">
        <v>1122</v>
      </c>
      <c r="I2470" t="s">
        <v>3741</v>
      </c>
      <c r="J2470" s="2" t="str">
        <f>IF(LEFT(G2470,7)=" Signed",MID(G2470,FIND($S$3,G2470)+9,30),IF(LEFT(G2470,8)=" Claimed",MID(G2470,FIND($S$4,G2470)+8,30),IF(LEFT(G2470,8)=" As",MID(G2470,FIND($S$5,G2470)+8,30),IF(LEFT(G2470,8)= " Traded", MID(G2470,FIND($S$6, G2470)+8,30),IF(LEFT(G2470,8)= " Drafted", MID(G2470,FIND($S$7, G2470)+8,30),IF(LEFT(G2470,8)= " Player", MID(G2470,FIND($S$8, G2470)+8,30),"no"))))))</f>
        <v>Chicago Bulls</v>
      </c>
      <c r="K2470" t="str">
        <f t="shared" si="155"/>
        <v>Chicago Bulls</v>
      </c>
    </row>
    <row r="2471" spans="1:11" x14ac:dyDescent="0.25">
      <c r="A2471" s="9" t="s">
        <v>3808</v>
      </c>
      <c r="B2471" s="11">
        <f t="shared" si="152"/>
        <v>1</v>
      </c>
      <c r="C2471" s="9" t="s">
        <v>3784</v>
      </c>
      <c r="D2471" s="9" t="str">
        <f t="shared" si="153"/>
        <v>19</v>
      </c>
      <c r="E2471" s="11">
        <v>2022</v>
      </c>
      <c r="F2471" s="7">
        <f t="shared" si="154"/>
        <v>44580</v>
      </c>
      <c r="G2471" t="s">
        <v>1857</v>
      </c>
      <c r="H2471" t="s">
        <v>1274</v>
      </c>
      <c r="I2471" t="s">
        <v>3751</v>
      </c>
      <c r="J2471" s="2" t="str">
        <f>IF(LEFT(G2471,7)=" Signed",MID(G2471,FIND($S$3,G2471)+9,30),IF(LEFT(G2471,8)=" Claimed",MID(G2471,FIND($S$4,G2471)+8,30),IF(LEFT(G2471,8)=" As",MID(G2471,FIND($S$5,G2471)+8,30),IF(LEFT(G2471,8)= " Traded", MID(G2471,FIND($S$6, G2471)+8,30),IF(LEFT(G2471,8)= " Drafted", MID(G2471,FIND($S$7, G2471)+8,30),IF(LEFT(G2471,8)= " Player", MID(G2471,FIND($S$8, G2471)+8,30),"no"))))))</f>
        <v>no</v>
      </c>
      <c r="K2471" t="str">
        <f t="shared" si="155"/>
        <v>no</v>
      </c>
    </row>
    <row r="2472" spans="1:11" x14ac:dyDescent="0.25">
      <c r="A2472" s="9" t="s">
        <v>3808</v>
      </c>
      <c r="B2472" s="11">
        <f t="shared" si="152"/>
        <v>1</v>
      </c>
      <c r="C2472" s="9" t="s">
        <v>3784</v>
      </c>
      <c r="D2472" s="9" t="str">
        <f t="shared" si="153"/>
        <v>19</v>
      </c>
      <c r="E2472" s="11">
        <v>2022</v>
      </c>
      <c r="F2472" s="7">
        <f t="shared" si="154"/>
        <v>44580</v>
      </c>
      <c r="G2472" t="s">
        <v>94</v>
      </c>
      <c r="H2472" t="s">
        <v>344</v>
      </c>
      <c r="I2472" t="s">
        <v>3741</v>
      </c>
      <c r="J2472" s="2" t="str">
        <f>IF(LEFT(G2472,7)=" Signed",MID(G2472,FIND($S$3,G2472)+9,30),IF(LEFT(G2472,8)=" Claimed",MID(G2472,FIND($S$4,G2472)+8,30),IF(LEFT(G2472,8)=" As",MID(G2472,FIND($S$5,G2472)+8,30),IF(LEFT(G2472,8)= " Traded", MID(G2472,FIND($S$6, G2472)+8,30),IF(LEFT(G2472,8)= " Drafted", MID(G2472,FIND($S$7, G2472)+8,30),IF(LEFT(G2472,8)= " Player", MID(G2472,FIND($S$8, G2472)+8,30),"no"))))))</f>
        <v>New York Knicks.</v>
      </c>
      <c r="K2472" t="str">
        <f t="shared" si="155"/>
        <v>New York Knicks</v>
      </c>
    </row>
    <row r="2473" spans="1:11" x14ac:dyDescent="0.25">
      <c r="A2473" s="9" t="s">
        <v>3808</v>
      </c>
      <c r="B2473" s="11">
        <f t="shared" si="152"/>
        <v>1</v>
      </c>
      <c r="C2473" s="9" t="s">
        <v>3784</v>
      </c>
      <c r="D2473" s="9" t="str">
        <f t="shared" si="153"/>
        <v>19</v>
      </c>
      <c r="E2473" s="11">
        <v>2022</v>
      </c>
      <c r="F2473" s="7">
        <f t="shared" si="154"/>
        <v>44580</v>
      </c>
      <c r="G2473" t="s">
        <v>34</v>
      </c>
      <c r="H2473" t="s">
        <v>1045</v>
      </c>
      <c r="I2473" t="s">
        <v>3744</v>
      </c>
      <c r="J2473" s="2" t="str">
        <f>IF(LEFT(G2473,7)=" Signed",MID(G2473,FIND($S$3,G2473)+9,30),IF(LEFT(G2473,8)=" Claimed",MID(G2473,FIND($S$4,G2473)+8,30),IF(LEFT(G2473,8)=" As",MID(G2473,FIND($S$5,G2473)+8,30),IF(LEFT(G2473,8)= " Traded", MID(G2473,FIND($S$6, G2473)+8,30),IF(LEFT(G2473,8)= " Drafted", MID(G2473,FIND($S$7, G2473)+8,30),IF(LEFT(G2473,8)= " Player", MID(G2473,FIND($S$8, G2473)+8,30),"no"))))))</f>
        <v>no</v>
      </c>
      <c r="K2473" t="str">
        <f t="shared" si="155"/>
        <v>no</v>
      </c>
    </row>
    <row r="2474" spans="1:11" x14ac:dyDescent="0.25">
      <c r="A2474" s="9" t="s">
        <v>3808</v>
      </c>
      <c r="B2474" s="11">
        <f t="shared" si="152"/>
        <v>1</v>
      </c>
      <c r="C2474" s="9" t="s">
        <v>3784</v>
      </c>
      <c r="D2474" s="9" t="str">
        <f t="shared" si="153"/>
        <v>19</v>
      </c>
      <c r="E2474" s="11">
        <v>2022</v>
      </c>
      <c r="F2474" s="7">
        <f t="shared" si="154"/>
        <v>44580</v>
      </c>
      <c r="G2474" t="s">
        <v>113</v>
      </c>
      <c r="H2474" t="s">
        <v>319</v>
      </c>
      <c r="I2474" t="s">
        <v>3741</v>
      </c>
      <c r="J2474" s="2" t="str">
        <f>IF(LEFT(G2474,7)=" Signed",MID(G2474,FIND($S$3,G2474)+9,30),IF(LEFT(G2474,8)=" Claimed",MID(G2474,FIND($S$4,G2474)+8,30),IF(LEFT(G2474,8)=" As",MID(G2474,FIND($S$5,G2474)+8,30),IF(LEFT(G2474,8)= " Traded", MID(G2474,FIND($S$6, G2474)+8,30),IF(LEFT(G2474,8)= " Drafted", MID(G2474,FIND($S$7, G2474)+8,30),IF(LEFT(G2474,8)= " Player", MID(G2474,FIND($S$8, G2474)+8,30),"no"))))))</f>
        <v>Memphis Grizzlies.</v>
      </c>
      <c r="K2474" t="str">
        <f t="shared" si="155"/>
        <v>Memphis Grizzlies</v>
      </c>
    </row>
    <row r="2475" spans="1:11" x14ac:dyDescent="0.25">
      <c r="A2475" s="9" t="s">
        <v>3808</v>
      </c>
      <c r="B2475" s="11">
        <f t="shared" si="152"/>
        <v>1</v>
      </c>
      <c r="C2475" s="9" t="s">
        <v>3785</v>
      </c>
      <c r="D2475" s="9" t="str">
        <f t="shared" si="153"/>
        <v>2</v>
      </c>
      <c r="E2475" s="11">
        <v>2012</v>
      </c>
      <c r="F2475" s="7">
        <f t="shared" si="154"/>
        <v>40910</v>
      </c>
      <c r="G2475" t="s">
        <v>32</v>
      </c>
      <c r="H2475" t="s">
        <v>817</v>
      </c>
      <c r="I2475" t="s">
        <v>3744</v>
      </c>
      <c r="J2475" s="2" t="str">
        <f>IF(LEFT(G2475,7)=" Signed",MID(G2475,FIND($S$3,G2475)+9,30),IF(LEFT(G2475,8)=" Claimed",MID(G2475,FIND($S$4,G2475)+8,30),IF(LEFT(G2475,8)=" As",MID(G2475,FIND($S$5,G2475)+8,30),IF(LEFT(G2475,8)= " Traded", MID(G2475,FIND($S$6, G2475)+8,30),IF(LEFT(G2475,8)= " Drafted", MID(G2475,FIND($S$7, G2475)+8,30),IF(LEFT(G2475,8)= " Player", MID(G2475,FIND($S$8, G2475)+8,30),"no"))))))</f>
        <v>no</v>
      </c>
      <c r="K2475" t="str">
        <f t="shared" si="155"/>
        <v>no</v>
      </c>
    </row>
    <row r="2476" spans="1:11" x14ac:dyDescent="0.25">
      <c r="A2476" s="9" t="s">
        <v>3808</v>
      </c>
      <c r="B2476" s="11">
        <f t="shared" si="152"/>
        <v>1</v>
      </c>
      <c r="C2476" s="9" t="s">
        <v>3785</v>
      </c>
      <c r="D2476" s="9" t="str">
        <f t="shared" si="153"/>
        <v>2</v>
      </c>
      <c r="E2476" s="11">
        <v>2012</v>
      </c>
      <c r="F2476" s="7">
        <f t="shared" si="154"/>
        <v>40910</v>
      </c>
      <c r="G2476" t="s">
        <v>34</v>
      </c>
      <c r="H2476" t="s">
        <v>1419</v>
      </c>
      <c r="I2476" t="s">
        <v>3744</v>
      </c>
      <c r="J2476" s="2" t="str">
        <f>IF(LEFT(G2476,7)=" Signed",MID(G2476,FIND($S$3,G2476)+9,30),IF(LEFT(G2476,8)=" Claimed",MID(G2476,FIND($S$4,G2476)+8,30),IF(LEFT(G2476,8)=" As",MID(G2476,FIND($S$5,G2476)+8,30),IF(LEFT(G2476,8)= " Traded", MID(G2476,FIND($S$6, G2476)+8,30),IF(LEFT(G2476,8)= " Drafted", MID(G2476,FIND($S$7, G2476)+8,30),IF(LEFT(G2476,8)= " Player", MID(G2476,FIND($S$8, G2476)+8,30),"no"))))))</f>
        <v>no</v>
      </c>
      <c r="K2476" t="str">
        <f t="shared" si="155"/>
        <v>no</v>
      </c>
    </row>
    <row r="2477" spans="1:11" x14ac:dyDescent="0.25">
      <c r="A2477" s="9" t="s">
        <v>3808</v>
      </c>
      <c r="B2477" s="11">
        <f t="shared" si="152"/>
        <v>1</v>
      </c>
      <c r="C2477" s="9" t="s">
        <v>3785</v>
      </c>
      <c r="D2477" s="9" t="str">
        <f t="shared" si="153"/>
        <v>2</v>
      </c>
      <c r="E2477" s="11">
        <v>2019</v>
      </c>
      <c r="F2477" s="7">
        <f t="shared" si="154"/>
        <v>43467</v>
      </c>
      <c r="G2477" t="s">
        <v>174</v>
      </c>
      <c r="H2477" t="s">
        <v>991</v>
      </c>
      <c r="I2477" t="s">
        <v>3742</v>
      </c>
      <c r="J2477" s="2" t="str">
        <f>IF(LEFT(G2477,7)=" Signed",MID(G2477,FIND($S$3,G2477)+9,30),IF(LEFT(G2477,8)=" Claimed",MID(G2477,FIND($S$4,G2477)+8,30),IF(LEFT(G2477,8)=" As",MID(G2477,FIND($S$5,G2477)+8,30),IF(LEFT(G2477,8)= " Traded", MID(G2477,FIND($S$6, G2477)+8,30),IF(LEFT(G2477,8)= " Drafted", MID(G2477,FIND($S$7, G2477)+8,30),IF(LEFT(G2477,8)= " Player", MID(G2477,FIND($S$8, G2477)+8,30),"no"))))))</f>
        <v>no</v>
      </c>
      <c r="K2477" t="str">
        <f t="shared" si="155"/>
        <v>no</v>
      </c>
    </row>
    <row r="2478" spans="1:11" x14ac:dyDescent="0.25">
      <c r="A2478" s="9" t="s">
        <v>3808</v>
      </c>
      <c r="B2478" s="11">
        <f t="shared" si="152"/>
        <v>1</v>
      </c>
      <c r="C2478" s="9" t="s">
        <v>3785</v>
      </c>
      <c r="D2478" s="9" t="str">
        <f t="shared" si="153"/>
        <v>2</v>
      </c>
      <c r="E2478" s="11">
        <v>2019</v>
      </c>
      <c r="F2478" s="7">
        <f t="shared" si="154"/>
        <v>43467</v>
      </c>
      <c r="G2478" t="s">
        <v>1166</v>
      </c>
      <c r="H2478" t="s">
        <v>469</v>
      </c>
      <c r="I2478" t="s">
        <v>3744</v>
      </c>
      <c r="J2478" s="2" t="str">
        <f>IF(LEFT(G2478,7)=" Signed",MID(G2478,FIND($S$3,G2478)+9,30),IF(LEFT(G2478,8)=" Claimed",MID(G2478,FIND($S$4,G2478)+8,30),IF(LEFT(G2478,8)=" As",MID(G2478,FIND($S$5,G2478)+8,30),IF(LEFT(G2478,8)= " Traded", MID(G2478,FIND($S$6, G2478)+8,30),IF(LEFT(G2478,8)= " Drafted", MID(G2478,FIND($S$7, G2478)+8,30),IF(LEFT(G2478,8)= " Player", MID(G2478,FIND($S$8, G2478)+8,30),"no"))))))</f>
        <v>no</v>
      </c>
      <c r="K2478" t="str">
        <f t="shared" si="155"/>
        <v>no</v>
      </c>
    </row>
    <row r="2479" spans="1:11" x14ac:dyDescent="0.25">
      <c r="A2479" s="9" t="s">
        <v>3808</v>
      </c>
      <c r="B2479" s="11">
        <f t="shared" si="152"/>
        <v>1</v>
      </c>
      <c r="C2479" s="9" t="s">
        <v>3785</v>
      </c>
      <c r="D2479" s="9" t="str">
        <f t="shared" si="153"/>
        <v>2</v>
      </c>
      <c r="E2479" s="11">
        <v>2022</v>
      </c>
      <c r="F2479" s="7">
        <f t="shared" si="154"/>
        <v>44563</v>
      </c>
      <c r="G2479" t="s">
        <v>1858</v>
      </c>
      <c r="H2479" t="s">
        <v>1161</v>
      </c>
      <c r="I2479" t="s">
        <v>3744</v>
      </c>
      <c r="J2479" s="2" t="str">
        <f>IF(LEFT(G2479,7)=" Signed",MID(G2479,FIND($S$3,G2479)+9,30),IF(LEFT(G2479,8)=" Claimed",MID(G2479,FIND($S$4,G2479)+8,30),IF(LEFT(G2479,8)=" As",MID(G2479,FIND($S$5,G2479)+8,30),IF(LEFT(G2479,8)= " Traded", MID(G2479,FIND($S$6, G2479)+8,30),IF(LEFT(G2479,8)= " Drafted", MID(G2479,FIND($S$7, G2479)+8,30),IF(LEFT(G2479,8)= " Player", MID(G2479,FIND($S$8, G2479)+8,30),"no"))))))</f>
        <v>no</v>
      </c>
      <c r="K2479" t="str">
        <f t="shared" si="155"/>
        <v>no</v>
      </c>
    </row>
    <row r="2480" spans="1:11" x14ac:dyDescent="0.25">
      <c r="A2480" s="9" t="s">
        <v>3808</v>
      </c>
      <c r="B2480" s="11">
        <f t="shared" si="152"/>
        <v>1</v>
      </c>
      <c r="C2480" s="9" t="s">
        <v>3785</v>
      </c>
      <c r="D2480" s="9" t="str">
        <f t="shared" si="153"/>
        <v>2</v>
      </c>
      <c r="E2480" s="11">
        <v>2022</v>
      </c>
      <c r="F2480" s="7">
        <f t="shared" si="154"/>
        <v>44563</v>
      </c>
      <c r="G2480" t="s">
        <v>290</v>
      </c>
      <c r="H2480" t="s">
        <v>1071</v>
      </c>
      <c r="I2480" t="s">
        <v>3742</v>
      </c>
      <c r="J2480" s="2" t="str">
        <f>IF(LEFT(G2480,7)=" Signed",MID(G2480,FIND($S$3,G2480)+9,30),IF(LEFT(G2480,8)=" Claimed",MID(G2480,FIND($S$4,G2480)+8,30),IF(LEFT(G2480,8)=" As",MID(G2480,FIND($S$5,G2480)+8,30),IF(LEFT(G2480,8)= " Traded", MID(G2480,FIND($S$6, G2480)+8,30),IF(LEFT(G2480,8)= " Drafted", MID(G2480,FIND($S$7, G2480)+8,30),IF(LEFT(G2480,8)= " Player", MID(G2480,FIND($S$8, G2480)+8,30),"no"))))))</f>
        <v>no</v>
      </c>
      <c r="K2480" t="str">
        <f t="shared" si="155"/>
        <v>no</v>
      </c>
    </row>
    <row r="2481" spans="1:11" x14ac:dyDescent="0.25">
      <c r="A2481" s="9" t="s">
        <v>3808</v>
      </c>
      <c r="B2481" s="11">
        <f t="shared" si="152"/>
        <v>1</v>
      </c>
      <c r="C2481" s="9" t="s">
        <v>3786</v>
      </c>
      <c r="D2481" s="9" t="str">
        <f t="shared" si="153"/>
        <v>20</v>
      </c>
      <c r="E2481" s="11">
        <v>2017</v>
      </c>
      <c r="F2481" s="7">
        <f t="shared" si="154"/>
        <v>42755</v>
      </c>
      <c r="G2481" t="s">
        <v>26</v>
      </c>
      <c r="H2481" t="s">
        <v>736</v>
      </c>
      <c r="I2481" t="s">
        <v>3741</v>
      </c>
      <c r="J2481" s="2" t="str">
        <f>IF(LEFT(G2481,7)=" Signed",MID(G2481,FIND($S$3,G2481)+9,30),IF(LEFT(G2481,8)=" Claimed",MID(G2481,FIND($S$4,G2481)+8,30),IF(LEFT(G2481,8)=" As",MID(G2481,FIND($S$5,G2481)+8,30),IF(LEFT(G2481,8)= " Traded", MID(G2481,FIND($S$6, G2481)+8,30),IF(LEFT(G2481,8)= " Drafted", MID(G2481,FIND($S$7, G2481)+8,30),IF(LEFT(G2481,8)= " Player", MID(G2481,FIND($S$8, G2481)+8,30),"no"))))))</f>
        <v>Brooklyn Nets.</v>
      </c>
      <c r="K2481" t="str">
        <f t="shared" si="155"/>
        <v>Brooklyn Nets</v>
      </c>
    </row>
    <row r="2482" spans="1:11" x14ac:dyDescent="0.25">
      <c r="A2482" s="9" t="s">
        <v>3808</v>
      </c>
      <c r="B2482" s="11">
        <f t="shared" si="152"/>
        <v>1</v>
      </c>
      <c r="C2482" s="9" t="s">
        <v>3786</v>
      </c>
      <c r="D2482" s="9" t="str">
        <f t="shared" si="153"/>
        <v>20</v>
      </c>
      <c r="E2482" s="11">
        <v>2017</v>
      </c>
      <c r="F2482" s="7">
        <f t="shared" si="154"/>
        <v>42755</v>
      </c>
      <c r="G2482" t="s">
        <v>166</v>
      </c>
      <c r="H2482" t="s">
        <v>656</v>
      </c>
      <c r="I2482" t="s">
        <v>3741</v>
      </c>
      <c r="J2482" s="2" t="str">
        <f>IF(LEFT(G2482,7)=" Signed",MID(G2482,FIND($S$3,G2482)+9,30),IF(LEFT(G2482,8)=" Claimed",MID(G2482,FIND($S$4,G2482)+8,30),IF(LEFT(G2482,8)=" As",MID(G2482,FIND($S$5,G2482)+8,30),IF(LEFT(G2482,8)= " Traded", MID(G2482,FIND($S$6, G2482)+8,30),IF(LEFT(G2482,8)= " Drafted", MID(G2482,FIND($S$7, G2482)+8,30),IF(LEFT(G2482,8)= " Player", MID(G2482,FIND($S$8, G2482)+8,30),"no"))))))</f>
        <v>Philadelphia 76ers.</v>
      </c>
      <c r="K2482" t="str">
        <f t="shared" si="155"/>
        <v>Philadelphia 76ers</v>
      </c>
    </row>
    <row r="2483" spans="1:11" x14ac:dyDescent="0.25">
      <c r="A2483" s="9" t="s">
        <v>3808</v>
      </c>
      <c r="B2483" s="11">
        <f t="shared" si="152"/>
        <v>1</v>
      </c>
      <c r="C2483" s="9" t="s">
        <v>3786</v>
      </c>
      <c r="D2483" s="9" t="str">
        <f t="shared" si="153"/>
        <v>20</v>
      </c>
      <c r="E2483" s="11">
        <v>2018</v>
      </c>
      <c r="F2483" s="7">
        <f t="shared" si="154"/>
        <v>43120</v>
      </c>
      <c r="G2483" t="s">
        <v>146</v>
      </c>
      <c r="H2483" t="s">
        <v>1859</v>
      </c>
      <c r="I2483" t="s">
        <v>3744</v>
      </c>
      <c r="J2483" s="2" t="str">
        <f>IF(LEFT(G2483,7)=" Signed",MID(G2483,FIND($S$3,G2483)+9,30),IF(LEFT(G2483,8)=" Claimed",MID(G2483,FIND($S$4,G2483)+8,30),IF(LEFT(G2483,8)=" As",MID(G2483,FIND($S$5,G2483)+8,30),IF(LEFT(G2483,8)= " Traded", MID(G2483,FIND($S$6, G2483)+8,30),IF(LEFT(G2483,8)= " Drafted", MID(G2483,FIND($S$7, G2483)+8,30),IF(LEFT(G2483,8)= " Player", MID(G2483,FIND($S$8, G2483)+8,30),"no"))))))</f>
        <v>no</v>
      </c>
      <c r="K2483" t="str">
        <f t="shared" si="155"/>
        <v>no</v>
      </c>
    </row>
    <row r="2484" spans="1:11" x14ac:dyDescent="0.25">
      <c r="A2484" s="9" t="s">
        <v>3808</v>
      </c>
      <c r="B2484" s="11">
        <f t="shared" si="152"/>
        <v>1</v>
      </c>
      <c r="C2484" s="9" t="s">
        <v>3786</v>
      </c>
      <c r="D2484" s="9" t="str">
        <f t="shared" si="153"/>
        <v>20</v>
      </c>
      <c r="E2484" s="11">
        <v>2018</v>
      </c>
      <c r="F2484" s="7">
        <f t="shared" si="154"/>
        <v>43120</v>
      </c>
      <c r="G2484" t="s">
        <v>1052</v>
      </c>
      <c r="H2484" t="s">
        <v>1125</v>
      </c>
      <c r="I2484" t="s">
        <v>3741</v>
      </c>
      <c r="J2484" s="2" t="str">
        <f>IF(LEFT(G2484,7)=" Signed",MID(G2484,FIND($S$3,G2484)+9,30),IF(LEFT(G2484,8)=" Claimed",MID(G2484,FIND($S$4,G2484)+8,30),IF(LEFT(G2484,8)=" As",MID(G2484,FIND($S$5,G2484)+8,30),IF(LEFT(G2484,8)= " Traded", MID(G2484,FIND($S$6, G2484)+8,30),IF(LEFT(G2484,8)= " Drafted", MID(G2484,FIND($S$7, G2484)+8,30),IF(LEFT(G2484,8)= " Player", MID(G2484,FIND($S$8, G2484)+8,30),"no"))))))</f>
        <v>Boston Celtics.</v>
      </c>
      <c r="K2484" t="str">
        <f t="shared" si="155"/>
        <v>Boston Celtics</v>
      </c>
    </row>
    <row r="2485" spans="1:11" x14ac:dyDescent="0.25">
      <c r="A2485" s="9" t="s">
        <v>3808</v>
      </c>
      <c r="B2485" s="11">
        <f t="shared" si="152"/>
        <v>1</v>
      </c>
      <c r="C2485" s="9" t="s">
        <v>3786</v>
      </c>
      <c r="D2485" s="9" t="str">
        <f t="shared" si="153"/>
        <v>20</v>
      </c>
      <c r="E2485" s="11">
        <v>2018</v>
      </c>
      <c r="F2485" s="7">
        <f t="shared" si="154"/>
        <v>43120</v>
      </c>
      <c r="G2485" t="s">
        <v>1320</v>
      </c>
      <c r="H2485" t="s">
        <v>76</v>
      </c>
      <c r="I2485" t="s">
        <v>3741</v>
      </c>
      <c r="J2485" s="2" t="str">
        <f>IF(LEFT(G2485,7)=" Signed",MID(G2485,FIND($S$3,G2485)+9,30),IF(LEFT(G2485,8)=" Claimed",MID(G2485,FIND($S$4,G2485)+8,30),IF(LEFT(G2485,8)=" As",MID(G2485,FIND($S$5,G2485)+8,30),IF(LEFT(G2485,8)= " Traded", MID(G2485,FIND($S$6, G2485)+8,30),IF(LEFT(G2485,8)= " Drafted", MID(G2485,FIND($S$7, G2485)+8,30),IF(LEFT(G2485,8)= " Player", MID(G2485,FIND($S$8, G2485)+8,30),"no"))))))</f>
        <v>New Orleans Pelicans.</v>
      </c>
      <c r="K2485" t="str">
        <f t="shared" si="155"/>
        <v>New Orleans Pelicans</v>
      </c>
    </row>
    <row r="2486" spans="1:11" x14ac:dyDescent="0.25">
      <c r="A2486" s="9" t="s">
        <v>3808</v>
      </c>
      <c r="B2486" s="11">
        <f t="shared" si="152"/>
        <v>1</v>
      </c>
      <c r="C2486" s="9" t="s">
        <v>3786</v>
      </c>
      <c r="D2486" s="9" t="str">
        <f t="shared" si="153"/>
        <v>20</v>
      </c>
      <c r="E2486" s="11">
        <v>2019</v>
      </c>
      <c r="F2486" s="7">
        <f t="shared" si="154"/>
        <v>43485</v>
      </c>
      <c r="G2486" t="s">
        <v>1147</v>
      </c>
      <c r="H2486" t="s">
        <v>1860</v>
      </c>
      <c r="I2486" t="s">
        <v>3744</v>
      </c>
      <c r="J2486" s="2" t="str">
        <f>IF(LEFT(G2486,7)=" Signed",MID(G2486,FIND($S$3,G2486)+9,30),IF(LEFT(G2486,8)=" Claimed",MID(G2486,FIND($S$4,G2486)+8,30),IF(LEFT(G2486,8)=" As",MID(G2486,FIND($S$5,G2486)+8,30),IF(LEFT(G2486,8)= " Traded", MID(G2486,FIND($S$6, G2486)+8,30),IF(LEFT(G2486,8)= " Drafted", MID(G2486,FIND($S$7, G2486)+8,30),IF(LEFT(G2486,8)= " Player", MID(G2486,FIND($S$8, G2486)+8,30),"no"))))))</f>
        <v>no</v>
      </c>
      <c r="K2486" t="str">
        <f t="shared" si="155"/>
        <v>no</v>
      </c>
    </row>
    <row r="2487" spans="1:11" x14ac:dyDescent="0.25">
      <c r="A2487" s="9" t="s">
        <v>3808</v>
      </c>
      <c r="B2487" s="11">
        <f t="shared" si="152"/>
        <v>1</v>
      </c>
      <c r="C2487" s="9" t="s">
        <v>3786</v>
      </c>
      <c r="D2487" s="9" t="str">
        <f t="shared" si="153"/>
        <v>20</v>
      </c>
      <c r="E2487" s="11">
        <v>2019</v>
      </c>
      <c r="F2487" s="7">
        <f t="shared" si="154"/>
        <v>43485</v>
      </c>
      <c r="G2487" t="s">
        <v>993</v>
      </c>
      <c r="H2487" t="s">
        <v>849</v>
      </c>
      <c r="I2487" t="s">
        <v>3744</v>
      </c>
      <c r="J2487" s="2" t="str">
        <f>IF(LEFT(G2487,7)=" Signed",MID(G2487,FIND($S$3,G2487)+9,30),IF(LEFT(G2487,8)=" Claimed",MID(G2487,FIND($S$4,G2487)+8,30),IF(LEFT(G2487,8)=" As",MID(G2487,FIND($S$5,G2487)+8,30),IF(LEFT(G2487,8)= " Traded", MID(G2487,FIND($S$6, G2487)+8,30),IF(LEFT(G2487,8)= " Drafted", MID(G2487,FIND($S$7, G2487)+8,30),IF(LEFT(G2487,8)= " Player", MID(G2487,FIND($S$8, G2487)+8,30),"no"))))))</f>
        <v>no</v>
      </c>
      <c r="K2487" t="str">
        <f t="shared" si="155"/>
        <v>no</v>
      </c>
    </row>
    <row r="2488" spans="1:11" x14ac:dyDescent="0.25">
      <c r="A2488" s="9" t="s">
        <v>3808</v>
      </c>
      <c r="B2488" s="11">
        <f t="shared" si="152"/>
        <v>1</v>
      </c>
      <c r="C2488" s="9" t="s">
        <v>3786</v>
      </c>
      <c r="D2488" s="9" t="str">
        <f t="shared" si="153"/>
        <v>20</v>
      </c>
      <c r="E2488" s="11">
        <v>2020</v>
      </c>
      <c r="F2488" s="7">
        <f t="shared" si="154"/>
        <v>43850</v>
      </c>
      <c r="G2488" t="s">
        <v>30</v>
      </c>
      <c r="H2488" t="s">
        <v>270</v>
      </c>
      <c r="I2488" t="s">
        <v>3744</v>
      </c>
      <c r="J2488" s="2" t="str">
        <f>IF(LEFT(G2488,7)=" Signed",MID(G2488,FIND($S$3,G2488)+9,30),IF(LEFT(G2488,8)=" Claimed",MID(G2488,FIND($S$4,G2488)+8,30),IF(LEFT(G2488,8)=" As",MID(G2488,FIND($S$5,G2488)+8,30),IF(LEFT(G2488,8)= " Traded", MID(G2488,FIND($S$6, G2488)+8,30),IF(LEFT(G2488,8)= " Drafted", MID(G2488,FIND($S$7, G2488)+8,30),IF(LEFT(G2488,8)= " Player", MID(G2488,FIND($S$8, G2488)+8,30),"no"))))))</f>
        <v>no</v>
      </c>
      <c r="K2488" t="str">
        <f t="shared" si="155"/>
        <v>no</v>
      </c>
    </row>
    <row r="2489" spans="1:11" x14ac:dyDescent="0.25">
      <c r="A2489" s="9" t="s">
        <v>3808</v>
      </c>
      <c r="B2489" s="11">
        <f t="shared" si="152"/>
        <v>1</v>
      </c>
      <c r="C2489" s="9" t="s">
        <v>3786</v>
      </c>
      <c r="D2489" s="9" t="str">
        <f t="shared" si="153"/>
        <v>20</v>
      </c>
      <c r="E2489" s="11">
        <v>2020</v>
      </c>
      <c r="F2489" s="7">
        <f t="shared" si="154"/>
        <v>43850</v>
      </c>
      <c r="G2489" t="s">
        <v>161</v>
      </c>
      <c r="H2489" t="s">
        <v>270</v>
      </c>
      <c r="I2489" t="s">
        <v>3741</v>
      </c>
      <c r="J2489" s="2" t="str">
        <f>IF(LEFT(G2489,7)=" Signed",MID(G2489,FIND($S$3,G2489)+9,30),IF(LEFT(G2489,8)=" Claimed",MID(G2489,FIND($S$4,G2489)+8,30),IF(LEFT(G2489,8)=" As",MID(G2489,FIND($S$5,G2489)+8,30),IF(LEFT(G2489,8)= " Traded", MID(G2489,FIND($S$6, G2489)+8,30),IF(LEFT(G2489,8)= " Drafted", MID(G2489,FIND($S$7, G2489)+8,30),IF(LEFT(G2489,8)= " Player", MID(G2489,FIND($S$8, G2489)+8,30),"no"))))))</f>
        <v>Cleveland Cavaliers.</v>
      </c>
      <c r="K2489" t="str">
        <f t="shared" si="155"/>
        <v>Cleveland Cavaliers</v>
      </c>
    </row>
    <row r="2490" spans="1:11" x14ac:dyDescent="0.25">
      <c r="A2490" s="9" t="s">
        <v>3808</v>
      </c>
      <c r="B2490" s="11">
        <f t="shared" si="152"/>
        <v>1</v>
      </c>
      <c r="C2490" s="9" t="s">
        <v>3787</v>
      </c>
      <c r="D2490" s="9" t="str">
        <f t="shared" si="153"/>
        <v>21</v>
      </c>
      <c r="E2490" s="11">
        <v>2005</v>
      </c>
      <c r="F2490" s="7">
        <f t="shared" si="154"/>
        <v>38373</v>
      </c>
      <c r="G2490" t="s">
        <v>1861</v>
      </c>
      <c r="H2490" t="s">
        <v>1029</v>
      </c>
      <c r="I2490" t="s">
        <v>3752</v>
      </c>
      <c r="J2490" s="2" t="str">
        <f>IF(LEFT(G2490,7)=" Signed",MID(G2490,FIND($S$3,G2490)+9,30),IF(LEFT(G2490,8)=" Claimed",MID(G2490,FIND($S$4,G2490)+8,30),IF(LEFT(G2490,8)=" As",MID(G2490,FIND($S$5,G2490)+8,30),IF(LEFT(G2490,8)= " Traded", MID(G2490,FIND($S$6, G2490)+8,30),IF(LEFT(G2490,8)= " Drafted", MID(G2490,FIND($S$7, G2490)+8,30),IF(LEFT(G2490,8)= " Player", MID(G2490,FIND($S$8, G2490)+8,30),"no"))))))</f>
        <v>no</v>
      </c>
      <c r="K2490" t="str">
        <f t="shared" si="155"/>
        <v>no</v>
      </c>
    </row>
    <row r="2491" spans="1:11" x14ac:dyDescent="0.25">
      <c r="A2491" s="9" t="s">
        <v>3808</v>
      </c>
      <c r="B2491" s="11">
        <f t="shared" si="152"/>
        <v>1</v>
      </c>
      <c r="C2491" s="9" t="s">
        <v>3787</v>
      </c>
      <c r="D2491" s="9" t="str">
        <f t="shared" si="153"/>
        <v>21</v>
      </c>
      <c r="E2491" s="11">
        <v>2009</v>
      </c>
      <c r="F2491" s="7">
        <f t="shared" si="154"/>
        <v>39834</v>
      </c>
      <c r="G2491" t="s">
        <v>1862</v>
      </c>
      <c r="H2491" t="s">
        <v>93</v>
      </c>
      <c r="I2491" t="s">
        <v>3741</v>
      </c>
      <c r="J2491" s="2" t="str">
        <f>IF(LEFT(G2491,7)=" Signed",MID(G2491,FIND($S$3,G2491)+9,30),IF(LEFT(G2491,8)=" Claimed",MID(G2491,FIND($S$4,G2491)+8,30),IF(LEFT(G2491,8)=" As",MID(G2491,FIND($S$5,G2491)+8,30),IF(LEFT(G2491,8)= " Traded", MID(G2491,FIND($S$6, G2491)+8,30),IF(LEFT(G2491,8)= " Drafted", MID(G2491,FIND($S$7, G2491)+8,30),IF(LEFT(G2491,8)= " Player", MID(G2491,FIND($S$8, G2491)+8,30),"no"))))))</f>
        <v>Charlotte Bobcats.</v>
      </c>
      <c r="K2491" t="str">
        <f t="shared" si="155"/>
        <v>Charlotte Bobcats</v>
      </c>
    </row>
    <row r="2492" spans="1:11" x14ac:dyDescent="0.25">
      <c r="A2492" s="9" t="s">
        <v>3808</v>
      </c>
      <c r="B2492" s="11">
        <f t="shared" si="152"/>
        <v>1</v>
      </c>
      <c r="C2492" s="9" t="s">
        <v>3787</v>
      </c>
      <c r="D2492" s="9" t="str">
        <f t="shared" si="153"/>
        <v>21</v>
      </c>
      <c r="E2492" s="11">
        <v>2014</v>
      </c>
      <c r="F2492" s="7">
        <f t="shared" si="154"/>
        <v>41660</v>
      </c>
      <c r="G2492" t="s">
        <v>1863</v>
      </c>
      <c r="H2492" t="s">
        <v>205</v>
      </c>
      <c r="I2492" t="s">
        <v>3752</v>
      </c>
      <c r="J2492" s="2" t="str">
        <f>IF(LEFT(G2492,7)=" Signed",MID(G2492,FIND($S$3,G2492)+9,30),IF(LEFT(G2492,8)=" Claimed",MID(G2492,FIND($S$4,G2492)+8,30),IF(LEFT(G2492,8)=" As",MID(G2492,FIND($S$5,G2492)+8,30),IF(LEFT(G2492,8)= " Traded", MID(G2492,FIND($S$6, G2492)+8,30),IF(LEFT(G2492,8)= " Drafted", MID(G2492,FIND($S$7, G2492)+8,30),IF(LEFT(G2492,8)= " Player", MID(G2492,FIND($S$8, G2492)+8,30),"no"))))))</f>
        <v>no</v>
      </c>
      <c r="K2492" t="str">
        <f t="shared" si="155"/>
        <v>no</v>
      </c>
    </row>
    <row r="2493" spans="1:11" x14ac:dyDescent="0.25">
      <c r="A2493" s="9" t="s">
        <v>3808</v>
      </c>
      <c r="B2493" s="11">
        <f t="shared" si="152"/>
        <v>1</v>
      </c>
      <c r="C2493" s="9" t="s">
        <v>3787</v>
      </c>
      <c r="D2493" s="9" t="str">
        <f t="shared" si="153"/>
        <v>21</v>
      </c>
      <c r="E2493" s="11">
        <v>2015</v>
      </c>
      <c r="F2493" s="7">
        <f t="shared" si="154"/>
        <v>42025</v>
      </c>
      <c r="G2493" t="s">
        <v>94</v>
      </c>
      <c r="H2493" t="s">
        <v>577</v>
      </c>
      <c r="I2493" t="s">
        <v>3741</v>
      </c>
      <c r="J2493" s="2" t="str">
        <f>IF(LEFT(G2493,7)=" Signed",MID(G2493,FIND($S$3,G2493)+9,30),IF(LEFT(G2493,8)=" Claimed",MID(G2493,FIND($S$4,G2493)+8,30),IF(LEFT(G2493,8)=" As",MID(G2493,FIND($S$5,G2493)+8,30),IF(LEFT(G2493,8)= " Traded", MID(G2493,FIND($S$6, G2493)+8,30),IF(LEFT(G2493,8)= " Drafted", MID(G2493,FIND($S$7, G2493)+8,30),IF(LEFT(G2493,8)= " Player", MID(G2493,FIND($S$8, G2493)+8,30),"no"))))))</f>
        <v>New York Knicks.</v>
      </c>
      <c r="K2493" t="str">
        <f t="shared" si="155"/>
        <v>New York Knicks</v>
      </c>
    </row>
    <row r="2494" spans="1:11" x14ac:dyDescent="0.25">
      <c r="A2494" s="9" t="s">
        <v>3808</v>
      </c>
      <c r="B2494" s="11">
        <f t="shared" si="152"/>
        <v>1</v>
      </c>
      <c r="C2494" s="9" t="s">
        <v>3787</v>
      </c>
      <c r="D2494" s="9" t="str">
        <f t="shared" si="153"/>
        <v>21</v>
      </c>
      <c r="E2494" s="11">
        <v>2018</v>
      </c>
      <c r="F2494" s="7">
        <f t="shared" si="154"/>
        <v>43121</v>
      </c>
      <c r="G2494" t="s">
        <v>199</v>
      </c>
      <c r="H2494" t="s">
        <v>1859</v>
      </c>
      <c r="I2494" t="s">
        <v>3747</v>
      </c>
      <c r="J2494" s="2" t="str">
        <f>IF(LEFT(G2494,7)=" Signed",MID(G2494,FIND($S$3,G2494)+9,30),IF(LEFT(G2494,8)=" Claimed",MID(G2494,FIND($S$4,G2494)+8,30),IF(LEFT(G2494,8)=" As",MID(G2494,FIND($S$5,G2494)+8,30),IF(LEFT(G2494,8)= " Traded", MID(G2494,FIND($S$6, G2494)+8,30),IF(LEFT(G2494,8)= " Drafted", MID(G2494,FIND($S$7, G2494)+8,30),IF(LEFT(G2494,8)= " Player", MID(G2494,FIND($S$8, G2494)+8,30),"no"))))))</f>
        <v>no</v>
      </c>
      <c r="K2494" t="str">
        <f t="shared" si="155"/>
        <v>no</v>
      </c>
    </row>
    <row r="2495" spans="1:11" x14ac:dyDescent="0.25">
      <c r="A2495" s="9" t="s">
        <v>3808</v>
      </c>
      <c r="B2495" s="11">
        <f t="shared" si="152"/>
        <v>1</v>
      </c>
      <c r="C2495" s="9" t="s">
        <v>3787</v>
      </c>
      <c r="D2495" s="9" t="str">
        <f t="shared" si="153"/>
        <v>21</v>
      </c>
      <c r="E2495" s="11">
        <v>2019</v>
      </c>
      <c r="F2495" s="7">
        <f t="shared" si="154"/>
        <v>43486</v>
      </c>
      <c r="G2495" t="s">
        <v>1864</v>
      </c>
      <c r="H2495" t="s">
        <v>92</v>
      </c>
      <c r="I2495" t="s">
        <v>3754</v>
      </c>
      <c r="J2495" s="2" t="str">
        <f>IF(LEFT(G2495,7)=" Signed",MID(G2495,FIND($S$3,G2495)+9,30),IF(LEFT(G2495,8)=" Claimed",MID(G2495,FIND($S$4,G2495)+8,30),IF(LEFT(G2495,8)=" As",MID(G2495,FIND($S$5,G2495)+8,30),IF(LEFT(G2495,8)= " Traded", MID(G2495,FIND($S$6, G2495)+8,30),IF(LEFT(G2495,8)= " Drafted", MID(G2495,FIND($S$7, G2495)+8,30),IF(LEFT(G2495,8)= " Player", MID(G2495,FIND($S$8, G2495)+8,30),"no"))))))</f>
        <v>no</v>
      </c>
      <c r="K2495" t="str">
        <f t="shared" si="155"/>
        <v>no</v>
      </c>
    </row>
    <row r="2496" spans="1:11" x14ac:dyDescent="0.25">
      <c r="A2496" s="9" t="s">
        <v>3808</v>
      </c>
      <c r="B2496" s="11">
        <f t="shared" si="152"/>
        <v>1</v>
      </c>
      <c r="C2496" s="9" t="s">
        <v>3787</v>
      </c>
      <c r="D2496" s="9" t="str">
        <f t="shared" si="153"/>
        <v>21</v>
      </c>
      <c r="E2496" s="11">
        <v>2019</v>
      </c>
      <c r="F2496" s="7">
        <f t="shared" si="154"/>
        <v>43486</v>
      </c>
      <c r="G2496" t="s">
        <v>115</v>
      </c>
      <c r="H2496" t="s">
        <v>143</v>
      </c>
      <c r="I2496" t="s">
        <v>3741</v>
      </c>
      <c r="J2496" s="2" t="str">
        <f>IF(LEFT(G2496,7)=" Signed",MID(G2496,FIND($S$3,G2496)+9,30),IF(LEFT(G2496,8)=" Claimed",MID(G2496,FIND($S$4,G2496)+8,30),IF(LEFT(G2496,8)=" As",MID(G2496,FIND($S$5,G2496)+8,30),IF(LEFT(G2496,8)= " Traded", MID(G2496,FIND($S$6, G2496)+8,30),IF(LEFT(G2496,8)= " Drafted", MID(G2496,FIND($S$7, G2496)+8,30),IF(LEFT(G2496,8)= " Player", MID(G2496,FIND($S$8, G2496)+8,30),"no"))))))</f>
        <v>Washington Wizards.</v>
      </c>
      <c r="K2496" t="str">
        <f t="shared" si="155"/>
        <v>Washington Wizards</v>
      </c>
    </row>
    <row r="2497" spans="1:11" x14ac:dyDescent="0.25">
      <c r="A2497" s="9" t="s">
        <v>3808</v>
      </c>
      <c r="B2497" s="11">
        <f t="shared" si="152"/>
        <v>1</v>
      </c>
      <c r="C2497" s="9" t="s">
        <v>3787</v>
      </c>
      <c r="D2497" s="9" t="str">
        <f t="shared" si="153"/>
        <v>21</v>
      </c>
      <c r="E2497" s="11">
        <v>2019</v>
      </c>
      <c r="F2497" s="7">
        <f t="shared" si="154"/>
        <v>43486</v>
      </c>
      <c r="G2497" t="s">
        <v>267</v>
      </c>
      <c r="H2497" t="s">
        <v>1851</v>
      </c>
      <c r="I2497" t="s">
        <v>3741</v>
      </c>
      <c r="J2497" s="2" t="str">
        <f>IF(LEFT(G2497,7)=" Signed",MID(G2497,FIND($S$3,G2497)+9,30),IF(LEFT(G2497,8)=" Claimed",MID(G2497,FIND($S$4,G2497)+8,30),IF(LEFT(G2497,8)=" As",MID(G2497,FIND($S$5,G2497)+8,30),IF(LEFT(G2497,8)= " Traded", MID(G2497,FIND($S$6, G2497)+8,30),IF(LEFT(G2497,8)= " Drafted", MID(G2497,FIND($S$7, G2497)+8,30),IF(LEFT(G2497,8)= " Player", MID(G2497,FIND($S$8, G2497)+8,30),"no"))))))</f>
        <v>Houston Rockets</v>
      </c>
      <c r="K2497" t="str">
        <f t="shared" si="155"/>
        <v>Houston Rockets</v>
      </c>
    </row>
    <row r="2498" spans="1:11" x14ac:dyDescent="0.25">
      <c r="A2498" s="9" t="s">
        <v>3808</v>
      </c>
      <c r="B2498" s="11">
        <f t="shared" si="152"/>
        <v>1</v>
      </c>
      <c r="C2498" s="9" t="s">
        <v>3787</v>
      </c>
      <c r="D2498" s="9" t="str">
        <f t="shared" si="153"/>
        <v>21</v>
      </c>
      <c r="E2498" s="11">
        <v>2020</v>
      </c>
      <c r="F2498" s="7">
        <f t="shared" si="154"/>
        <v>43851</v>
      </c>
      <c r="G2498" t="s">
        <v>1865</v>
      </c>
      <c r="H2498" t="s">
        <v>93</v>
      </c>
      <c r="I2498" t="s">
        <v>3752</v>
      </c>
      <c r="J2498" s="2" t="str">
        <f>IF(LEFT(G2498,7)=" Signed",MID(G2498,FIND($S$3,G2498)+9,30),IF(LEFT(G2498,8)=" Claimed",MID(G2498,FIND($S$4,G2498)+8,30),IF(LEFT(G2498,8)=" As",MID(G2498,FIND($S$5,G2498)+8,30),IF(LEFT(G2498,8)= " Traded", MID(G2498,FIND($S$6, G2498)+8,30),IF(LEFT(G2498,8)= " Drafted", MID(G2498,FIND($S$7, G2498)+8,30),IF(LEFT(G2498,8)= " Player", MID(G2498,FIND($S$8, G2498)+8,30),"no"))))))</f>
        <v>no</v>
      </c>
      <c r="K2498" t="str">
        <f t="shared" si="155"/>
        <v>no</v>
      </c>
    </row>
    <row r="2499" spans="1:11" x14ac:dyDescent="0.25">
      <c r="A2499" s="9" t="s">
        <v>3808</v>
      </c>
      <c r="B2499" s="11">
        <f t="shared" ref="B2499:B2562" si="156">IF(A2499="January",1, IF(A2499 = "February",2, IF(A2499 = "March",3,IF(A2499="April",4,IF(A2499="May",5,IF(A2499="June",6,IF(A2499="July",7,IF(A2499="August",8,IF(A2499="September",9,IF(A2499="October",10,IF(A2499="November",11,IF(A2499="December",12))))))))))))</f>
        <v>1</v>
      </c>
      <c r="C2499" s="9" t="s">
        <v>3787</v>
      </c>
      <c r="D2499" s="9" t="str">
        <f t="shared" ref="D2499:D2562" si="157">LEFT(C2499,LEN(C2499)-1)</f>
        <v>21</v>
      </c>
      <c r="E2499" s="11">
        <v>2020</v>
      </c>
      <c r="F2499" s="7">
        <f t="shared" ref="F2499:F2562" si="158">DATE(E2499,B2499, D2499)</f>
        <v>43851</v>
      </c>
      <c r="G2499" t="s">
        <v>1866</v>
      </c>
      <c r="H2499" t="s">
        <v>307</v>
      </c>
      <c r="I2499" t="s">
        <v>3752</v>
      </c>
      <c r="J2499" s="2" t="str">
        <f>IF(LEFT(G2499,7)=" Signed",MID(G2499,FIND($S$3,G2499)+9,30),IF(LEFT(G2499,8)=" Claimed",MID(G2499,FIND($S$4,G2499)+8,30),IF(LEFT(G2499,8)=" As",MID(G2499,FIND($S$5,G2499)+8,30),IF(LEFT(G2499,8)= " Traded", MID(G2499,FIND($S$6, G2499)+8,30),IF(LEFT(G2499,8)= " Drafted", MID(G2499,FIND($S$7, G2499)+8,30),IF(LEFT(G2499,8)= " Player", MID(G2499,FIND($S$8, G2499)+8,30),"no"))))))</f>
        <v>no</v>
      </c>
      <c r="K2499" t="str">
        <f t="shared" ref="K2499:K2562" si="159">IF(ISNUMBER(SEARCH(".",J2499)) = TRUE, REPLACE(J2499,FIND(".",J2499),1,""),J2499)</f>
        <v>no</v>
      </c>
    </row>
    <row r="2500" spans="1:11" x14ac:dyDescent="0.25">
      <c r="A2500" s="9" t="s">
        <v>3808</v>
      </c>
      <c r="B2500" s="11">
        <f t="shared" si="156"/>
        <v>1</v>
      </c>
      <c r="C2500" s="9" t="s">
        <v>3787</v>
      </c>
      <c r="D2500" s="9" t="str">
        <f t="shared" si="157"/>
        <v>21</v>
      </c>
      <c r="E2500" s="11">
        <v>2020</v>
      </c>
      <c r="F2500" s="7">
        <f t="shared" si="158"/>
        <v>43851</v>
      </c>
      <c r="G2500" t="s">
        <v>1867</v>
      </c>
      <c r="H2500" t="s">
        <v>1719</v>
      </c>
      <c r="I2500" t="s">
        <v>3752</v>
      </c>
      <c r="J2500" s="2" t="str">
        <f>IF(LEFT(G2500,7)=" Signed",MID(G2500,FIND($S$3,G2500)+9,30),IF(LEFT(G2500,8)=" Claimed",MID(G2500,FIND($S$4,G2500)+8,30),IF(LEFT(G2500,8)=" As",MID(G2500,FIND($S$5,G2500)+8,30),IF(LEFT(G2500,8)= " Traded", MID(G2500,FIND($S$6, G2500)+8,30),IF(LEFT(G2500,8)= " Drafted", MID(G2500,FIND($S$7, G2500)+8,30),IF(LEFT(G2500,8)= " Player", MID(G2500,FIND($S$8, G2500)+8,30),"no"))))))</f>
        <v>no</v>
      </c>
      <c r="K2500" t="str">
        <f t="shared" si="159"/>
        <v>no</v>
      </c>
    </row>
    <row r="2501" spans="1:11" x14ac:dyDescent="0.25">
      <c r="A2501" s="9" t="s">
        <v>3808</v>
      </c>
      <c r="B2501" s="11">
        <f t="shared" si="156"/>
        <v>1</v>
      </c>
      <c r="C2501" s="9" t="s">
        <v>3787</v>
      </c>
      <c r="D2501" s="9" t="str">
        <f t="shared" si="157"/>
        <v>21</v>
      </c>
      <c r="E2501" s="11">
        <v>2020</v>
      </c>
      <c r="F2501" s="7">
        <f t="shared" si="158"/>
        <v>43851</v>
      </c>
      <c r="G2501" t="s">
        <v>1868</v>
      </c>
      <c r="H2501" t="s">
        <v>767</v>
      </c>
      <c r="I2501" t="s">
        <v>3752</v>
      </c>
      <c r="J2501" s="2" t="str">
        <f>IF(LEFT(G2501,7)=" Signed",MID(G2501,FIND($S$3,G2501)+9,30),IF(LEFT(G2501,8)=" Claimed",MID(G2501,FIND($S$4,G2501)+8,30),IF(LEFT(G2501,8)=" As",MID(G2501,FIND($S$5,G2501)+8,30),IF(LEFT(G2501,8)= " Traded", MID(G2501,FIND($S$6, G2501)+8,30),IF(LEFT(G2501,8)= " Drafted", MID(G2501,FIND($S$7, G2501)+8,30),IF(LEFT(G2501,8)= " Player", MID(G2501,FIND($S$8, G2501)+8,30),"no"))))))</f>
        <v>no</v>
      </c>
      <c r="K2501" t="str">
        <f t="shared" si="159"/>
        <v>no</v>
      </c>
    </row>
    <row r="2502" spans="1:11" x14ac:dyDescent="0.25">
      <c r="A2502" s="9" t="s">
        <v>3808</v>
      </c>
      <c r="B2502" s="11">
        <f t="shared" si="156"/>
        <v>1</v>
      </c>
      <c r="C2502" s="9" t="s">
        <v>3787</v>
      </c>
      <c r="D2502" s="9" t="str">
        <f t="shared" si="157"/>
        <v>21</v>
      </c>
      <c r="E2502" s="11">
        <v>2020</v>
      </c>
      <c r="F2502" s="7">
        <f t="shared" si="158"/>
        <v>43851</v>
      </c>
      <c r="G2502" t="s">
        <v>1869</v>
      </c>
      <c r="H2502" t="s">
        <v>277</v>
      </c>
      <c r="I2502" t="s">
        <v>3752</v>
      </c>
      <c r="J2502" s="2" t="str">
        <f>IF(LEFT(G2502,7)=" Signed",MID(G2502,FIND($S$3,G2502)+9,30),IF(LEFT(G2502,8)=" Claimed",MID(G2502,FIND($S$4,G2502)+8,30),IF(LEFT(G2502,8)=" As",MID(G2502,FIND($S$5,G2502)+8,30),IF(LEFT(G2502,8)= " Traded", MID(G2502,FIND($S$6, G2502)+8,30),IF(LEFT(G2502,8)= " Drafted", MID(G2502,FIND($S$7, G2502)+8,30),IF(LEFT(G2502,8)= " Player", MID(G2502,FIND($S$8, G2502)+8,30),"no"))))))</f>
        <v>no</v>
      </c>
      <c r="K2502" t="str">
        <f t="shared" si="159"/>
        <v>no</v>
      </c>
    </row>
    <row r="2503" spans="1:11" x14ac:dyDescent="0.25">
      <c r="A2503" s="9" t="s">
        <v>3808</v>
      </c>
      <c r="B2503" s="11">
        <f t="shared" si="156"/>
        <v>1</v>
      </c>
      <c r="C2503" s="9" t="s">
        <v>3787</v>
      </c>
      <c r="D2503" s="9" t="str">
        <f t="shared" si="157"/>
        <v>21</v>
      </c>
      <c r="E2503" s="11">
        <v>2022</v>
      </c>
      <c r="F2503" s="7">
        <f t="shared" si="158"/>
        <v>44582</v>
      </c>
      <c r="G2503" t="s">
        <v>1132</v>
      </c>
      <c r="H2503" t="s">
        <v>1139</v>
      </c>
      <c r="I2503" t="s">
        <v>3741</v>
      </c>
      <c r="J2503" s="2" t="str">
        <f>IF(LEFT(G2503,7)=" Signed",MID(G2503,FIND($S$3,G2503)+9,30),IF(LEFT(G2503,8)=" Claimed",MID(G2503,FIND($S$4,G2503)+8,30),IF(LEFT(G2503,8)=" As",MID(G2503,FIND($S$5,G2503)+8,30),IF(LEFT(G2503,8)= " Traded", MID(G2503,FIND($S$6, G2503)+8,30),IF(LEFT(G2503,8)= " Drafted", MID(G2503,FIND($S$7, G2503)+8,30),IF(LEFT(G2503,8)= " Player", MID(G2503,FIND($S$8, G2503)+8,30),"no"))))))</f>
        <v>Detroit Pistons.</v>
      </c>
      <c r="K2503" t="str">
        <f t="shared" si="159"/>
        <v>Detroit Pistons</v>
      </c>
    </row>
    <row r="2504" spans="1:11" x14ac:dyDescent="0.25">
      <c r="A2504" s="9" t="s">
        <v>3808</v>
      </c>
      <c r="B2504" s="11">
        <f t="shared" si="156"/>
        <v>1</v>
      </c>
      <c r="C2504" s="9" t="s">
        <v>3787</v>
      </c>
      <c r="D2504" s="9" t="str">
        <f t="shared" si="157"/>
        <v>21</v>
      </c>
      <c r="E2504" s="11">
        <v>2022</v>
      </c>
      <c r="F2504" s="7">
        <f t="shared" si="158"/>
        <v>44582</v>
      </c>
      <c r="G2504" t="s">
        <v>1116</v>
      </c>
      <c r="H2504" t="s">
        <v>192</v>
      </c>
      <c r="I2504" t="s">
        <v>3741</v>
      </c>
      <c r="J2504" s="2" t="str">
        <f>IF(LEFT(G2504,7)=" Signed",MID(G2504,FIND($S$3,G2504)+9,30),IF(LEFT(G2504,8)=" Claimed",MID(G2504,FIND($S$4,G2504)+8,30),IF(LEFT(G2504,8)=" As",MID(G2504,FIND($S$5,G2504)+8,30),IF(LEFT(G2504,8)= " Traded", MID(G2504,FIND($S$6, G2504)+8,30),IF(LEFT(G2504,8)= " Drafted", MID(G2504,FIND($S$7, G2504)+8,30),IF(LEFT(G2504,8)= " Player", MID(G2504,FIND($S$8, G2504)+8,30),"no"))))))</f>
        <v>Miami Heat.</v>
      </c>
      <c r="K2504" t="str">
        <f t="shared" si="159"/>
        <v>Miami Heat</v>
      </c>
    </row>
    <row r="2505" spans="1:11" x14ac:dyDescent="0.25">
      <c r="A2505" s="9" t="s">
        <v>3808</v>
      </c>
      <c r="B2505" s="11">
        <f t="shared" si="156"/>
        <v>1</v>
      </c>
      <c r="C2505" s="9" t="s">
        <v>3787</v>
      </c>
      <c r="D2505" s="9" t="str">
        <f t="shared" si="157"/>
        <v>21</v>
      </c>
      <c r="E2505" s="11">
        <v>2022</v>
      </c>
      <c r="F2505" s="7">
        <f t="shared" si="158"/>
        <v>44582</v>
      </c>
      <c r="G2505" t="s">
        <v>155</v>
      </c>
      <c r="H2505" t="s">
        <v>109</v>
      </c>
      <c r="I2505" t="s">
        <v>3741</v>
      </c>
      <c r="J2505" s="2" t="str">
        <f>IF(LEFT(G2505,7)=" Signed",MID(G2505,FIND($S$3,G2505)+9,30),IF(LEFT(G2505,8)=" Claimed",MID(G2505,FIND($S$4,G2505)+8,30),IF(LEFT(G2505,8)=" As",MID(G2505,FIND($S$5,G2505)+8,30),IF(LEFT(G2505,8)= " Traded", MID(G2505,FIND($S$6, G2505)+8,30),IF(LEFT(G2505,8)= " Drafted", MID(G2505,FIND($S$7, G2505)+8,30),IF(LEFT(G2505,8)= " Player", MID(G2505,FIND($S$8, G2505)+8,30),"no"))))))</f>
        <v>Denver Nuggets.</v>
      </c>
      <c r="K2505" t="str">
        <f t="shared" si="159"/>
        <v>Denver Nuggets</v>
      </c>
    </row>
    <row r="2506" spans="1:11" x14ac:dyDescent="0.25">
      <c r="A2506" s="9" t="s">
        <v>3808</v>
      </c>
      <c r="B2506" s="11">
        <f t="shared" si="156"/>
        <v>1</v>
      </c>
      <c r="C2506" s="9" t="s">
        <v>3787</v>
      </c>
      <c r="D2506" s="9" t="str">
        <f t="shared" si="157"/>
        <v>21</v>
      </c>
      <c r="E2506" s="11">
        <v>2022</v>
      </c>
      <c r="F2506" s="7">
        <f t="shared" si="158"/>
        <v>44582</v>
      </c>
      <c r="G2506" t="s">
        <v>28</v>
      </c>
      <c r="H2506" t="s">
        <v>163</v>
      </c>
      <c r="I2506" t="s">
        <v>3741</v>
      </c>
      <c r="J2506" s="2" t="str">
        <f>IF(LEFT(G2506,7)=" Signed",MID(G2506,FIND($S$3,G2506)+9,30),IF(LEFT(G2506,8)=" Claimed",MID(G2506,FIND($S$4,G2506)+8,30),IF(LEFT(G2506,8)=" As",MID(G2506,FIND($S$5,G2506)+8,30),IF(LEFT(G2506,8)= " Traded", MID(G2506,FIND($S$6, G2506)+8,30),IF(LEFT(G2506,8)= " Drafted", MID(G2506,FIND($S$7, G2506)+8,30),IF(LEFT(G2506,8)= " Player", MID(G2506,FIND($S$8, G2506)+8,30),"no"))))))</f>
        <v>Oklahoma City Thunder.</v>
      </c>
      <c r="K2506" t="str">
        <f t="shared" si="159"/>
        <v>Oklahoma City Thunder</v>
      </c>
    </row>
    <row r="2507" spans="1:11" x14ac:dyDescent="0.25">
      <c r="A2507" s="9" t="s">
        <v>3808</v>
      </c>
      <c r="B2507" s="11">
        <f t="shared" si="156"/>
        <v>1</v>
      </c>
      <c r="C2507" s="9" t="s">
        <v>3788</v>
      </c>
      <c r="D2507" s="9" t="str">
        <f t="shared" si="157"/>
        <v>22</v>
      </c>
      <c r="E2507" s="11">
        <v>2013</v>
      </c>
      <c r="F2507" s="7">
        <f t="shared" si="158"/>
        <v>41296</v>
      </c>
      <c r="G2507" t="s">
        <v>1870</v>
      </c>
      <c r="H2507" t="s">
        <v>1059</v>
      </c>
      <c r="I2507" t="s">
        <v>3752</v>
      </c>
      <c r="J2507" s="2" t="str">
        <f>IF(LEFT(G2507,7)=" Signed",MID(G2507,FIND($S$3,G2507)+9,30),IF(LEFT(G2507,8)=" Claimed",MID(G2507,FIND($S$4,G2507)+8,30),IF(LEFT(G2507,8)=" As",MID(G2507,FIND($S$5,G2507)+8,30),IF(LEFT(G2507,8)= " Traded", MID(G2507,FIND($S$6, G2507)+8,30),IF(LEFT(G2507,8)= " Drafted", MID(G2507,FIND($S$7, G2507)+8,30),IF(LEFT(G2507,8)= " Player", MID(G2507,FIND($S$8, G2507)+8,30),"no"))))))</f>
        <v>no</v>
      </c>
      <c r="K2507" t="str">
        <f t="shared" si="159"/>
        <v>no</v>
      </c>
    </row>
    <row r="2508" spans="1:11" x14ac:dyDescent="0.25">
      <c r="A2508" s="9" t="s">
        <v>3808</v>
      </c>
      <c r="B2508" s="11">
        <f t="shared" si="156"/>
        <v>1</v>
      </c>
      <c r="C2508" s="9" t="s">
        <v>3788</v>
      </c>
      <c r="D2508" s="9" t="str">
        <f t="shared" si="157"/>
        <v>22</v>
      </c>
      <c r="E2508" s="11">
        <v>2013</v>
      </c>
      <c r="F2508" s="7">
        <f t="shared" si="158"/>
        <v>41296</v>
      </c>
      <c r="G2508" t="s">
        <v>286</v>
      </c>
      <c r="H2508" t="s">
        <v>6</v>
      </c>
      <c r="I2508" t="s">
        <v>3742</v>
      </c>
      <c r="J2508" s="2" t="str">
        <f>IF(LEFT(G2508,7)=" Signed",MID(G2508,FIND($S$3,G2508)+9,30),IF(LEFT(G2508,8)=" Claimed",MID(G2508,FIND($S$4,G2508)+8,30),IF(LEFT(G2508,8)=" As",MID(G2508,FIND($S$5,G2508)+8,30),IF(LEFT(G2508,8)= " Traded", MID(G2508,FIND($S$6, G2508)+8,30),IF(LEFT(G2508,8)= " Drafted", MID(G2508,FIND($S$7, G2508)+8,30),IF(LEFT(G2508,8)= " Player", MID(G2508,FIND($S$8, G2508)+8,30),"no"))))))</f>
        <v>no</v>
      </c>
      <c r="K2508" t="str">
        <f t="shared" si="159"/>
        <v>no</v>
      </c>
    </row>
    <row r="2509" spans="1:11" x14ac:dyDescent="0.25">
      <c r="A2509" s="9" t="s">
        <v>3808</v>
      </c>
      <c r="B2509" s="11">
        <f t="shared" si="156"/>
        <v>1</v>
      </c>
      <c r="C2509" s="9" t="s">
        <v>3788</v>
      </c>
      <c r="D2509" s="9" t="str">
        <f t="shared" si="157"/>
        <v>22</v>
      </c>
      <c r="E2509" s="11">
        <v>2013</v>
      </c>
      <c r="F2509" s="7">
        <f t="shared" si="158"/>
        <v>41296</v>
      </c>
      <c r="G2509" t="s">
        <v>1871</v>
      </c>
      <c r="H2509" t="s">
        <v>734</v>
      </c>
      <c r="I2509" t="s">
        <v>3752</v>
      </c>
      <c r="J2509" s="2" t="str">
        <f>IF(LEFT(G2509,7)=" Signed",MID(G2509,FIND($S$3,G2509)+9,30),IF(LEFT(G2509,8)=" Claimed",MID(G2509,FIND($S$4,G2509)+8,30),IF(LEFT(G2509,8)=" As",MID(G2509,FIND($S$5,G2509)+8,30),IF(LEFT(G2509,8)= " Traded", MID(G2509,FIND($S$6, G2509)+8,30),IF(LEFT(G2509,8)= " Drafted", MID(G2509,FIND($S$7, G2509)+8,30),IF(LEFT(G2509,8)= " Player", MID(G2509,FIND($S$8, G2509)+8,30),"no"))))))</f>
        <v>no</v>
      </c>
      <c r="K2509" t="str">
        <f t="shared" si="159"/>
        <v>no</v>
      </c>
    </row>
    <row r="2510" spans="1:11" x14ac:dyDescent="0.25">
      <c r="A2510" s="9" t="s">
        <v>3808</v>
      </c>
      <c r="B2510" s="11">
        <f t="shared" si="156"/>
        <v>1</v>
      </c>
      <c r="C2510" s="9" t="s">
        <v>3788</v>
      </c>
      <c r="D2510" s="9" t="str">
        <f t="shared" si="157"/>
        <v>22</v>
      </c>
      <c r="E2510" s="11">
        <v>2013</v>
      </c>
      <c r="F2510" s="7">
        <f t="shared" si="158"/>
        <v>41296</v>
      </c>
      <c r="G2510" t="s">
        <v>1872</v>
      </c>
      <c r="H2510" t="s">
        <v>1094</v>
      </c>
      <c r="I2510" t="s">
        <v>3752</v>
      </c>
      <c r="J2510" s="2" t="str">
        <f>IF(LEFT(G2510,7)=" Signed",MID(G2510,FIND($S$3,G2510)+9,30),IF(LEFT(G2510,8)=" Claimed",MID(G2510,FIND($S$4,G2510)+8,30),IF(LEFT(G2510,8)=" As",MID(G2510,FIND($S$5,G2510)+8,30),IF(LEFT(G2510,8)= " Traded", MID(G2510,FIND($S$6, G2510)+8,30),IF(LEFT(G2510,8)= " Drafted", MID(G2510,FIND($S$7, G2510)+8,30),IF(LEFT(G2510,8)= " Player", MID(G2510,FIND($S$8, G2510)+8,30),"no"))))))</f>
        <v>no</v>
      </c>
      <c r="K2510" t="str">
        <f t="shared" si="159"/>
        <v>no</v>
      </c>
    </row>
    <row r="2511" spans="1:11" x14ac:dyDescent="0.25">
      <c r="A2511" s="9" t="s">
        <v>3808</v>
      </c>
      <c r="B2511" s="11">
        <f t="shared" si="156"/>
        <v>1</v>
      </c>
      <c r="C2511" s="9" t="s">
        <v>3788</v>
      </c>
      <c r="D2511" s="9" t="str">
        <f t="shared" si="157"/>
        <v>22</v>
      </c>
      <c r="E2511" s="11">
        <v>2013</v>
      </c>
      <c r="F2511" s="7">
        <f t="shared" si="158"/>
        <v>41296</v>
      </c>
      <c r="G2511" t="s">
        <v>1873</v>
      </c>
      <c r="H2511" t="s">
        <v>1874</v>
      </c>
      <c r="I2511" t="s">
        <v>3752</v>
      </c>
      <c r="J2511" s="2" t="str">
        <f>IF(LEFT(G2511,7)=" Signed",MID(G2511,FIND($S$3,G2511)+9,30),IF(LEFT(G2511,8)=" Claimed",MID(G2511,FIND($S$4,G2511)+8,30),IF(LEFT(G2511,8)=" As",MID(G2511,FIND($S$5,G2511)+8,30),IF(LEFT(G2511,8)= " Traded", MID(G2511,FIND($S$6, G2511)+8,30),IF(LEFT(G2511,8)= " Drafted", MID(G2511,FIND($S$7, G2511)+8,30),IF(LEFT(G2511,8)= " Player", MID(G2511,FIND($S$8, G2511)+8,30),"no"))))))</f>
        <v>no</v>
      </c>
      <c r="K2511" t="str">
        <f t="shared" si="159"/>
        <v>no</v>
      </c>
    </row>
    <row r="2512" spans="1:11" x14ac:dyDescent="0.25">
      <c r="A2512" s="9" t="s">
        <v>3808</v>
      </c>
      <c r="B2512" s="11">
        <f t="shared" si="156"/>
        <v>1</v>
      </c>
      <c r="C2512" s="9" t="s">
        <v>3788</v>
      </c>
      <c r="D2512" s="9" t="str">
        <f t="shared" si="157"/>
        <v>22</v>
      </c>
      <c r="E2512" s="11">
        <v>2016</v>
      </c>
      <c r="F2512" s="7">
        <f t="shared" si="158"/>
        <v>42391</v>
      </c>
      <c r="G2512" t="s">
        <v>1875</v>
      </c>
      <c r="H2512" t="s">
        <v>1113</v>
      </c>
      <c r="I2512" t="s">
        <v>3752</v>
      </c>
      <c r="J2512" s="2" t="str">
        <f>IF(LEFT(G2512,7)=" Signed",MID(G2512,FIND($S$3,G2512)+9,30),IF(LEFT(G2512,8)=" Claimed",MID(G2512,FIND($S$4,G2512)+8,30),IF(LEFT(G2512,8)=" As",MID(G2512,FIND($S$5,G2512)+8,30),IF(LEFT(G2512,8)= " Traded", MID(G2512,FIND($S$6, G2512)+8,30),IF(LEFT(G2512,8)= " Drafted", MID(G2512,FIND($S$7, G2512)+8,30),IF(LEFT(G2512,8)= " Player", MID(G2512,FIND($S$8, G2512)+8,30),"no"))))))</f>
        <v>no</v>
      </c>
      <c r="K2512" t="str">
        <f t="shared" si="159"/>
        <v>no</v>
      </c>
    </row>
    <row r="2513" spans="1:11" x14ac:dyDescent="0.25">
      <c r="A2513" s="9" t="s">
        <v>3808</v>
      </c>
      <c r="B2513" s="11">
        <f t="shared" si="156"/>
        <v>1</v>
      </c>
      <c r="C2513" s="9" t="s">
        <v>3788</v>
      </c>
      <c r="D2513" s="9" t="str">
        <f t="shared" si="157"/>
        <v>22</v>
      </c>
      <c r="E2513" s="11">
        <v>2017</v>
      </c>
      <c r="F2513" s="7">
        <f t="shared" si="158"/>
        <v>42757</v>
      </c>
      <c r="G2513" t="s">
        <v>89</v>
      </c>
      <c r="H2513" t="s">
        <v>346</v>
      </c>
      <c r="I2513" t="s">
        <v>3741</v>
      </c>
      <c r="J2513" s="2" t="str">
        <f>IF(LEFT(G2513,7)=" Signed",MID(G2513,FIND($S$3,G2513)+9,30),IF(LEFT(G2513,8)=" Claimed",MID(G2513,FIND($S$4,G2513)+8,30),IF(LEFT(G2513,8)=" As",MID(G2513,FIND($S$5,G2513)+8,30),IF(LEFT(G2513,8)= " Traded", MID(G2513,FIND($S$6, G2513)+8,30),IF(LEFT(G2513,8)= " Drafted", MID(G2513,FIND($S$7, G2513)+8,30),IF(LEFT(G2513,8)= " Player", MID(G2513,FIND($S$8, G2513)+8,30),"no"))))))</f>
        <v>Orlando Magic.</v>
      </c>
      <c r="K2513" t="str">
        <f t="shared" si="159"/>
        <v>Orlando Magic</v>
      </c>
    </row>
    <row r="2514" spans="1:11" x14ac:dyDescent="0.25">
      <c r="A2514" s="9" t="s">
        <v>3808</v>
      </c>
      <c r="B2514" s="11">
        <f t="shared" si="156"/>
        <v>1</v>
      </c>
      <c r="C2514" s="9" t="s">
        <v>3788</v>
      </c>
      <c r="D2514" s="9" t="str">
        <f t="shared" si="157"/>
        <v>22</v>
      </c>
      <c r="E2514" s="11">
        <v>2019</v>
      </c>
      <c r="F2514" s="7">
        <f t="shared" si="158"/>
        <v>43487</v>
      </c>
      <c r="G2514" t="s">
        <v>1876</v>
      </c>
      <c r="H2514" t="s">
        <v>446</v>
      </c>
      <c r="I2514" t="s">
        <v>3752</v>
      </c>
      <c r="J2514" s="2" t="str">
        <f>IF(LEFT(G2514,7)=" Signed",MID(G2514,FIND($S$3,G2514)+9,30),IF(LEFT(G2514,8)=" Claimed",MID(G2514,FIND($S$4,G2514)+8,30),IF(LEFT(G2514,8)=" As",MID(G2514,FIND($S$5,G2514)+8,30),IF(LEFT(G2514,8)= " Traded", MID(G2514,FIND($S$6, G2514)+8,30),IF(LEFT(G2514,8)= " Drafted", MID(G2514,FIND($S$7, G2514)+8,30),IF(LEFT(G2514,8)= " Player", MID(G2514,FIND($S$8, G2514)+8,30),"no"))))))</f>
        <v>no</v>
      </c>
      <c r="K2514" t="str">
        <f t="shared" si="159"/>
        <v>no</v>
      </c>
    </row>
    <row r="2515" spans="1:11" x14ac:dyDescent="0.25">
      <c r="A2515" s="9" t="s">
        <v>3808</v>
      </c>
      <c r="B2515" s="11">
        <f t="shared" si="156"/>
        <v>1</v>
      </c>
      <c r="C2515" s="9" t="s">
        <v>3788</v>
      </c>
      <c r="D2515" s="9" t="str">
        <f t="shared" si="157"/>
        <v>22</v>
      </c>
      <c r="E2515" s="11">
        <v>2021</v>
      </c>
      <c r="F2515" s="7">
        <f t="shared" si="158"/>
        <v>44218</v>
      </c>
      <c r="G2515" t="s">
        <v>1877</v>
      </c>
      <c r="H2515" t="s">
        <v>1878</v>
      </c>
      <c r="I2515" t="s">
        <v>3752</v>
      </c>
      <c r="J2515" s="2" t="str">
        <f>IF(LEFT(G2515,7)=" Signed",MID(G2515,FIND($S$3,G2515)+9,30),IF(LEFT(G2515,8)=" Claimed",MID(G2515,FIND($S$4,G2515)+8,30),IF(LEFT(G2515,8)=" As",MID(G2515,FIND($S$5,G2515)+8,30),IF(LEFT(G2515,8)= " Traded", MID(G2515,FIND($S$6, G2515)+8,30),IF(LEFT(G2515,8)= " Drafted", MID(G2515,FIND($S$7, G2515)+8,30),IF(LEFT(G2515,8)= " Player", MID(G2515,FIND($S$8, G2515)+8,30),"no"))))))</f>
        <v>no</v>
      </c>
      <c r="K2515" t="str">
        <f t="shared" si="159"/>
        <v>no</v>
      </c>
    </row>
    <row r="2516" spans="1:11" x14ac:dyDescent="0.25">
      <c r="A2516" s="9" t="s">
        <v>3808</v>
      </c>
      <c r="B2516" s="11">
        <f t="shared" si="156"/>
        <v>1</v>
      </c>
      <c r="C2516" s="9" t="s">
        <v>3788</v>
      </c>
      <c r="D2516" s="9" t="str">
        <f t="shared" si="157"/>
        <v>22</v>
      </c>
      <c r="E2516" s="11">
        <v>2021</v>
      </c>
      <c r="F2516" s="7">
        <f t="shared" si="158"/>
        <v>44218</v>
      </c>
      <c r="G2516" t="s">
        <v>68</v>
      </c>
      <c r="H2516" t="s">
        <v>1150</v>
      </c>
      <c r="I2516" t="s">
        <v>3742</v>
      </c>
      <c r="J2516" s="2" t="str">
        <f>IF(LEFT(G2516,7)=" Signed",MID(G2516,FIND($S$3,G2516)+9,30),IF(LEFT(G2516,8)=" Claimed",MID(G2516,FIND($S$4,G2516)+8,30),IF(LEFT(G2516,8)=" As",MID(G2516,FIND($S$5,G2516)+8,30),IF(LEFT(G2516,8)= " Traded", MID(G2516,FIND($S$6, G2516)+8,30),IF(LEFT(G2516,8)= " Drafted", MID(G2516,FIND($S$7, G2516)+8,30),IF(LEFT(G2516,8)= " Player", MID(G2516,FIND($S$8, G2516)+8,30),"no"))))))</f>
        <v>no</v>
      </c>
      <c r="K2516" t="str">
        <f t="shared" si="159"/>
        <v>no</v>
      </c>
    </row>
    <row r="2517" spans="1:11" x14ac:dyDescent="0.25">
      <c r="A2517" s="9" t="s">
        <v>3808</v>
      </c>
      <c r="B2517" s="11">
        <f t="shared" si="156"/>
        <v>1</v>
      </c>
      <c r="C2517" s="9" t="s">
        <v>3788</v>
      </c>
      <c r="D2517" s="9" t="str">
        <f t="shared" si="157"/>
        <v>22</v>
      </c>
      <c r="E2517" s="11">
        <v>2021</v>
      </c>
      <c r="F2517" s="7">
        <f t="shared" si="158"/>
        <v>44218</v>
      </c>
      <c r="G2517" t="s">
        <v>627</v>
      </c>
      <c r="H2517" t="s">
        <v>305</v>
      </c>
      <c r="I2517" t="s">
        <v>3741</v>
      </c>
      <c r="J2517" s="2" t="str">
        <f>IF(LEFT(G2517,7)=" Signed",MID(G2517,FIND($S$3,G2517)+9,30),IF(LEFT(G2517,8)=" Claimed",MID(G2517,FIND($S$4,G2517)+8,30),IF(LEFT(G2517,8)=" As",MID(G2517,FIND($S$5,G2517)+8,30),IF(LEFT(G2517,8)= " Traded", MID(G2517,FIND($S$6, G2517)+8,30),IF(LEFT(G2517,8)= " Drafted", MID(G2517,FIND($S$7, G2517)+8,30),IF(LEFT(G2517,8)= " Player", MID(G2517,FIND($S$8, G2517)+8,30),"no"))))))</f>
        <v>Philadelphia 76ers</v>
      </c>
      <c r="K2517" t="str">
        <f t="shared" si="159"/>
        <v>Philadelphia 76ers</v>
      </c>
    </row>
    <row r="2518" spans="1:11" x14ac:dyDescent="0.25">
      <c r="A2518" s="9" t="s">
        <v>3808</v>
      </c>
      <c r="B2518" s="11">
        <f t="shared" si="156"/>
        <v>1</v>
      </c>
      <c r="C2518" s="9" t="s">
        <v>3788</v>
      </c>
      <c r="D2518" s="9" t="str">
        <f t="shared" si="157"/>
        <v>22</v>
      </c>
      <c r="E2518" s="11">
        <v>2022</v>
      </c>
      <c r="F2518" s="7">
        <f t="shared" si="158"/>
        <v>44583</v>
      </c>
      <c r="G2518" t="s">
        <v>979</v>
      </c>
      <c r="H2518" t="s">
        <v>1204</v>
      </c>
      <c r="I2518" t="s">
        <v>3744</v>
      </c>
      <c r="J2518" s="2" t="str">
        <f>IF(LEFT(G2518,7)=" Signed",MID(G2518,FIND($S$3,G2518)+9,30),IF(LEFT(G2518,8)=" Claimed",MID(G2518,FIND($S$4,G2518)+8,30),IF(LEFT(G2518,8)=" As",MID(G2518,FIND($S$5,G2518)+8,30),IF(LEFT(G2518,8)= " Traded", MID(G2518,FIND($S$6, G2518)+8,30),IF(LEFT(G2518,8)= " Drafted", MID(G2518,FIND($S$7, G2518)+8,30),IF(LEFT(G2518,8)= " Player", MID(G2518,FIND($S$8, G2518)+8,30),"no"))))))</f>
        <v>no</v>
      </c>
      <c r="K2518" t="str">
        <f t="shared" si="159"/>
        <v>no</v>
      </c>
    </row>
    <row r="2519" spans="1:11" x14ac:dyDescent="0.25">
      <c r="A2519" s="9" t="s">
        <v>3808</v>
      </c>
      <c r="B2519" s="11">
        <f t="shared" si="156"/>
        <v>1</v>
      </c>
      <c r="C2519" s="9" t="s">
        <v>3788</v>
      </c>
      <c r="D2519" s="9" t="str">
        <f t="shared" si="157"/>
        <v>22</v>
      </c>
      <c r="E2519" s="11">
        <v>2022</v>
      </c>
      <c r="F2519" s="7">
        <f t="shared" si="158"/>
        <v>44583</v>
      </c>
      <c r="G2519" t="s">
        <v>1000</v>
      </c>
      <c r="H2519" t="s">
        <v>190</v>
      </c>
      <c r="I2519" t="s">
        <v>3747</v>
      </c>
      <c r="J2519" s="2" t="str">
        <f>IF(LEFT(G2519,7)=" Signed",MID(G2519,FIND($S$3,G2519)+9,30),IF(LEFT(G2519,8)=" Claimed",MID(G2519,FIND($S$4,G2519)+8,30),IF(LEFT(G2519,8)=" As",MID(G2519,FIND($S$5,G2519)+8,30),IF(LEFT(G2519,8)= " Traded", MID(G2519,FIND($S$6, G2519)+8,30),IF(LEFT(G2519,8)= " Drafted", MID(G2519,FIND($S$7, G2519)+8,30),IF(LEFT(G2519,8)= " Player", MID(G2519,FIND($S$8, G2519)+8,30),"no"))))))</f>
        <v>no</v>
      </c>
      <c r="K2519" t="str">
        <f t="shared" si="159"/>
        <v>no</v>
      </c>
    </row>
    <row r="2520" spans="1:11" x14ac:dyDescent="0.25">
      <c r="A2520" s="9" t="s">
        <v>3808</v>
      </c>
      <c r="B2520" s="11">
        <f t="shared" si="156"/>
        <v>1</v>
      </c>
      <c r="C2520" s="9" t="s">
        <v>3788</v>
      </c>
      <c r="D2520" s="9" t="str">
        <f t="shared" si="157"/>
        <v>22</v>
      </c>
      <c r="E2520" s="11">
        <v>2022</v>
      </c>
      <c r="F2520" s="7">
        <f t="shared" si="158"/>
        <v>44583</v>
      </c>
      <c r="G2520" t="s">
        <v>100</v>
      </c>
      <c r="H2520" t="s">
        <v>1045</v>
      </c>
      <c r="I2520" t="s">
        <v>3747</v>
      </c>
      <c r="J2520" s="2" t="str">
        <f>IF(LEFT(G2520,7)=" Signed",MID(G2520,FIND($S$3,G2520)+9,30),IF(LEFT(G2520,8)=" Claimed",MID(G2520,FIND($S$4,G2520)+8,30),IF(LEFT(G2520,8)=" As",MID(G2520,FIND($S$5,G2520)+8,30),IF(LEFT(G2520,8)= " Traded", MID(G2520,FIND($S$6, G2520)+8,30),IF(LEFT(G2520,8)= " Drafted", MID(G2520,FIND($S$7, G2520)+8,30),IF(LEFT(G2520,8)= " Player", MID(G2520,FIND($S$8, G2520)+8,30),"no"))))))</f>
        <v>no</v>
      </c>
      <c r="K2520" t="str">
        <f t="shared" si="159"/>
        <v>no</v>
      </c>
    </row>
    <row r="2521" spans="1:11" x14ac:dyDescent="0.25">
      <c r="A2521" s="9" t="s">
        <v>3808</v>
      </c>
      <c r="B2521" s="11">
        <f t="shared" si="156"/>
        <v>1</v>
      </c>
      <c r="C2521" s="9" t="s">
        <v>3789</v>
      </c>
      <c r="D2521" s="9" t="str">
        <f t="shared" si="157"/>
        <v>23</v>
      </c>
      <c r="E2521" s="11">
        <v>2010</v>
      </c>
      <c r="F2521" s="7">
        <f t="shared" si="158"/>
        <v>40201</v>
      </c>
      <c r="G2521" t="s">
        <v>259</v>
      </c>
      <c r="H2521" t="s">
        <v>392</v>
      </c>
      <c r="I2521" t="s">
        <v>3747</v>
      </c>
      <c r="J2521" s="2" t="str">
        <f>IF(LEFT(G2521,7)=" Signed",MID(G2521,FIND($S$3,G2521)+9,30),IF(LEFT(G2521,8)=" Claimed",MID(G2521,FIND($S$4,G2521)+8,30),IF(LEFT(G2521,8)=" As",MID(G2521,FIND($S$5,G2521)+8,30),IF(LEFT(G2521,8)= " Traded", MID(G2521,FIND($S$6, G2521)+8,30),IF(LEFT(G2521,8)= " Drafted", MID(G2521,FIND($S$7, G2521)+8,30),IF(LEFT(G2521,8)= " Player", MID(G2521,FIND($S$8, G2521)+8,30),"no"))))))</f>
        <v>no</v>
      </c>
      <c r="K2521" t="str">
        <f t="shared" si="159"/>
        <v>no</v>
      </c>
    </row>
    <row r="2522" spans="1:11" x14ac:dyDescent="0.25">
      <c r="A2522" s="9" t="s">
        <v>3808</v>
      </c>
      <c r="B2522" s="11">
        <f t="shared" si="156"/>
        <v>1</v>
      </c>
      <c r="C2522" s="9" t="s">
        <v>3789</v>
      </c>
      <c r="D2522" s="9" t="str">
        <f t="shared" si="157"/>
        <v>23</v>
      </c>
      <c r="E2522" s="11">
        <v>2013</v>
      </c>
      <c r="F2522" s="7">
        <f t="shared" si="158"/>
        <v>41297</v>
      </c>
      <c r="G2522" t="s">
        <v>1879</v>
      </c>
      <c r="H2522" t="s">
        <v>719</v>
      </c>
      <c r="I2522" t="s">
        <v>3741</v>
      </c>
      <c r="J2522" s="2" t="str">
        <f>IF(LEFT(G2522,7)=" Signed",MID(G2522,FIND($S$3,G2522)+9,30),IF(LEFT(G2522,8)=" Claimed",MID(G2522,FIND($S$4,G2522)+8,30),IF(LEFT(G2522,8)=" As",MID(G2522,FIND($S$5,G2522)+8,30),IF(LEFT(G2522,8)= " Traded", MID(G2522,FIND($S$6, G2522)+8,30),IF(LEFT(G2522,8)= " Drafted", MID(G2522,FIND($S$7, G2522)+8,30),IF(LEFT(G2522,8)= " Player", MID(G2522,FIND($S$8, G2522)+8,30),"no"))))))</f>
        <v>San Antonio Spurs.</v>
      </c>
      <c r="K2522" t="str">
        <f t="shared" si="159"/>
        <v>San Antonio Spurs</v>
      </c>
    </row>
    <row r="2523" spans="1:11" x14ac:dyDescent="0.25">
      <c r="A2523" s="9" t="s">
        <v>3808</v>
      </c>
      <c r="B2523" s="11">
        <f t="shared" si="156"/>
        <v>1</v>
      </c>
      <c r="C2523" s="9" t="s">
        <v>3789</v>
      </c>
      <c r="D2523" s="9" t="str">
        <f t="shared" si="157"/>
        <v>23</v>
      </c>
      <c r="E2523" s="11">
        <v>2016</v>
      </c>
      <c r="F2523" s="7">
        <f t="shared" si="158"/>
        <v>42392</v>
      </c>
      <c r="G2523" t="s">
        <v>1593</v>
      </c>
      <c r="H2523" t="s">
        <v>1040</v>
      </c>
      <c r="I2523" t="s">
        <v>3741</v>
      </c>
      <c r="J2523" s="2" t="str">
        <f>IF(LEFT(G2523,7)=" Signed",MID(G2523,FIND($S$3,G2523)+9,30),IF(LEFT(G2523,8)=" Claimed",MID(G2523,FIND($S$4,G2523)+8,30),IF(LEFT(G2523,8)=" As",MID(G2523,FIND($S$5,G2523)+8,30),IF(LEFT(G2523,8)= " Traded", MID(G2523,FIND($S$6, G2523)+8,30),IF(LEFT(G2523,8)= " Drafted", MID(G2523,FIND($S$7, G2523)+8,30),IF(LEFT(G2523,8)= " Player", MID(G2523,FIND($S$8, G2523)+8,30),"no"))))))</f>
        <v>Denver Nuggets.</v>
      </c>
      <c r="K2523" t="str">
        <f t="shared" si="159"/>
        <v>Denver Nuggets</v>
      </c>
    </row>
    <row r="2524" spans="1:11" x14ac:dyDescent="0.25">
      <c r="A2524" s="9" t="s">
        <v>3808</v>
      </c>
      <c r="B2524" s="11">
        <f t="shared" si="156"/>
        <v>1</v>
      </c>
      <c r="C2524" s="9" t="s">
        <v>3789</v>
      </c>
      <c r="D2524" s="9" t="str">
        <f t="shared" si="157"/>
        <v>23</v>
      </c>
      <c r="E2524" s="11">
        <v>2018</v>
      </c>
      <c r="F2524" s="7">
        <f t="shared" si="158"/>
        <v>43123</v>
      </c>
      <c r="G2524" t="s">
        <v>3</v>
      </c>
      <c r="H2524" t="s">
        <v>1843</v>
      </c>
      <c r="I2524" t="s">
        <v>3741</v>
      </c>
      <c r="J2524" s="2" t="str">
        <f>IF(LEFT(G2524,7)=" Signed",MID(G2524,FIND($S$3,G2524)+9,30),IF(LEFT(G2524,8)=" Claimed",MID(G2524,FIND($S$4,G2524)+8,30),IF(LEFT(G2524,8)=" As",MID(G2524,FIND($S$5,G2524)+8,30),IF(LEFT(G2524,8)= " Traded", MID(G2524,FIND($S$6, G2524)+8,30),IF(LEFT(G2524,8)= " Drafted", MID(G2524,FIND($S$7, G2524)+8,30),IF(LEFT(G2524,8)= " Player", MID(G2524,FIND($S$8, G2524)+8,30),"no"))))))</f>
        <v>Philadelphia 76ers.</v>
      </c>
      <c r="K2524" t="str">
        <f t="shared" si="159"/>
        <v>Philadelphia 76ers</v>
      </c>
    </row>
    <row r="2525" spans="1:11" x14ac:dyDescent="0.25">
      <c r="A2525" s="9" t="s">
        <v>3808</v>
      </c>
      <c r="B2525" s="11">
        <f t="shared" si="156"/>
        <v>1</v>
      </c>
      <c r="C2525" s="9" t="s">
        <v>3789</v>
      </c>
      <c r="D2525" s="9" t="str">
        <f t="shared" si="157"/>
        <v>23</v>
      </c>
      <c r="E2525" s="11">
        <v>2020</v>
      </c>
      <c r="F2525" s="7">
        <f t="shared" si="158"/>
        <v>43853</v>
      </c>
      <c r="G2525" t="s">
        <v>34</v>
      </c>
      <c r="H2525" t="s">
        <v>192</v>
      </c>
      <c r="I2525" t="s">
        <v>3744</v>
      </c>
      <c r="J2525" s="2" t="str">
        <f>IF(LEFT(G2525,7)=" Signed",MID(G2525,FIND($S$3,G2525)+9,30),IF(LEFT(G2525,8)=" Claimed",MID(G2525,FIND($S$4,G2525)+8,30),IF(LEFT(G2525,8)=" As",MID(G2525,FIND($S$5,G2525)+8,30),IF(LEFT(G2525,8)= " Traded", MID(G2525,FIND($S$6, G2525)+8,30),IF(LEFT(G2525,8)= " Drafted", MID(G2525,FIND($S$7, G2525)+8,30),IF(LEFT(G2525,8)= " Player", MID(G2525,FIND($S$8, G2525)+8,30),"no"))))))</f>
        <v>no</v>
      </c>
      <c r="K2525" t="str">
        <f t="shared" si="159"/>
        <v>no</v>
      </c>
    </row>
    <row r="2526" spans="1:11" x14ac:dyDescent="0.25">
      <c r="A2526" s="9" t="s">
        <v>3808</v>
      </c>
      <c r="B2526" s="11">
        <f t="shared" si="156"/>
        <v>1</v>
      </c>
      <c r="C2526" s="9" t="s">
        <v>3789</v>
      </c>
      <c r="D2526" s="9" t="str">
        <f t="shared" si="157"/>
        <v>23</v>
      </c>
      <c r="E2526" s="11">
        <v>2020</v>
      </c>
      <c r="F2526" s="7">
        <f t="shared" si="158"/>
        <v>43853</v>
      </c>
      <c r="G2526" t="s">
        <v>161</v>
      </c>
      <c r="H2526" t="s">
        <v>712</v>
      </c>
      <c r="I2526" t="s">
        <v>3741</v>
      </c>
      <c r="J2526" s="2" t="str">
        <f>IF(LEFT(G2526,7)=" Signed",MID(G2526,FIND($S$3,G2526)+9,30),IF(LEFT(G2526,8)=" Claimed",MID(G2526,FIND($S$4,G2526)+8,30),IF(LEFT(G2526,8)=" As",MID(G2526,FIND($S$5,G2526)+8,30),IF(LEFT(G2526,8)= " Traded", MID(G2526,FIND($S$6, G2526)+8,30),IF(LEFT(G2526,8)= " Drafted", MID(G2526,FIND($S$7, G2526)+8,30),IF(LEFT(G2526,8)= " Player", MID(G2526,FIND($S$8, G2526)+8,30),"no"))))))</f>
        <v>Cleveland Cavaliers.</v>
      </c>
      <c r="K2526" t="str">
        <f t="shared" si="159"/>
        <v>Cleveland Cavaliers</v>
      </c>
    </row>
    <row r="2527" spans="1:11" x14ac:dyDescent="0.25">
      <c r="A2527" s="9" t="s">
        <v>3808</v>
      </c>
      <c r="B2527" s="11">
        <f t="shared" si="156"/>
        <v>1</v>
      </c>
      <c r="C2527" s="9" t="s">
        <v>3789</v>
      </c>
      <c r="D2527" s="9" t="str">
        <f t="shared" si="157"/>
        <v>23</v>
      </c>
      <c r="E2527" s="11">
        <v>2021</v>
      </c>
      <c r="F2527" s="7">
        <f t="shared" si="158"/>
        <v>44219</v>
      </c>
      <c r="G2527" t="s">
        <v>518</v>
      </c>
      <c r="H2527" t="s">
        <v>457</v>
      </c>
      <c r="I2527" t="s">
        <v>3741</v>
      </c>
      <c r="J2527" s="2" t="str">
        <f>IF(LEFT(G2527,7)=" Signed",MID(G2527,FIND($S$3,G2527)+9,30),IF(LEFT(G2527,8)=" Claimed",MID(G2527,FIND($S$4,G2527)+8,30),IF(LEFT(G2527,8)=" As",MID(G2527,FIND($S$5,G2527)+8,30),IF(LEFT(G2527,8)= " Traded", MID(G2527,FIND($S$6, G2527)+8,30),IF(LEFT(G2527,8)= " Drafted", MID(G2527,FIND($S$7, G2527)+8,30),IF(LEFT(G2527,8)= " Player", MID(G2527,FIND($S$8, G2527)+8,30),"no"))))))</f>
        <v>Washington Wizards</v>
      </c>
      <c r="K2527" t="str">
        <f t="shared" si="159"/>
        <v>Washington Wizards</v>
      </c>
    </row>
    <row r="2528" spans="1:11" x14ac:dyDescent="0.25">
      <c r="A2528" s="9" t="s">
        <v>3808</v>
      </c>
      <c r="B2528" s="11">
        <f t="shared" si="156"/>
        <v>1</v>
      </c>
      <c r="C2528" s="9" t="s">
        <v>3789</v>
      </c>
      <c r="D2528" s="9" t="str">
        <f t="shared" si="157"/>
        <v>23</v>
      </c>
      <c r="E2528" s="11">
        <v>2021</v>
      </c>
      <c r="F2528" s="7">
        <f t="shared" si="158"/>
        <v>44219</v>
      </c>
      <c r="G2528" t="s">
        <v>115</v>
      </c>
      <c r="H2528" t="s">
        <v>116</v>
      </c>
      <c r="I2528" t="s">
        <v>3741</v>
      </c>
      <c r="J2528" s="2" t="str">
        <f>IF(LEFT(G2528,7)=" Signed",MID(G2528,FIND($S$3,G2528)+9,30),IF(LEFT(G2528,8)=" Claimed",MID(G2528,FIND($S$4,G2528)+8,30),IF(LEFT(G2528,8)=" As",MID(G2528,FIND($S$5,G2528)+8,30),IF(LEFT(G2528,8)= " Traded", MID(G2528,FIND($S$6, G2528)+8,30),IF(LEFT(G2528,8)= " Drafted", MID(G2528,FIND($S$7, G2528)+8,30),IF(LEFT(G2528,8)= " Player", MID(G2528,FIND($S$8, G2528)+8,30),"no"))))))</f>
        <v>Washington Wizards.</v>
      </c>
      <c r="K2528" t="str">
        <f t="shared" si="159"/>
        <v>Washington Wizards</v>
      </c>
    </row>
    <row r="2529" spans="1:11" x14ac:dyDescent="0.25">
      <c r="A2529" s="9" t="s">
        <v>3808</v>
      </c>
      <c r="B2529" s="11">
        <f t="shared" si="156"/>
        <v>1</v>
      </c>
      <c r="C2529" s="9" t="s">
        <v>3789</v>
      </c>
      <c r="D2529" s="9" t="str">
        <f t="shared" si="157"/>
        <v>23</v>
      </c>
      <c r="E2529" s="11">
        <v>2022</v>
      </c>
      <c r="F2529" s="7">
        <f t="shared" si="158"/>
        <v>44584</v>
      </c>
      <c r="G2529" t="s">
        <v>108</v>
      </c>
      <c r="H2529" t="s">
        <v>858</v>
      </c>
      <c r="I2529" t="s">
        <v>3749</v>
      </c>
      <c r="J2529" s="2" t="str">
        <f>IF(LEFT(G2529,7)=" Signed",MID(G2529,FIND($S$3,G2529)+9,30),IF(LEFT(G2529,8)=" Claimed",MID(G2529,FIND($S$4,G2529)+8,30),IF(LEFT(G2529,8)=" As",MID(G2529,FIND($S$5,G2529)+8,30),IF(LEFT(G2529,8)= " Traded", MID(G2529,FIND($S$6, G2529)+8,30),IF(LEFT(G2529,8)= " Drafted", MID(G2529,FIND($S$7, G2529)+8,30),IF(LEFT(G2529,8)= " Player", MID(G2529,FIND($S$8, G2529)+8,30),"no"))))))</f>
        <v>no</v>
      </c>
      <c r="K2529" t="str">
        <f t="shared" si="159"/>
        <v>no</v>
      </c>
    </row>
    <row r="2530" spans="1:11" x14ac:dyDescent="0.25">
      <c r="A2530" s="9" t="s">
        <v>3808</v>
      </c>
      <c r="B2530" s="11">
        <f t="shared" si="156"/>
        <v>1</v>
      </c>
      <c r="C2530" s="9" t="s">
        <v>3790</v>
      </c>
      <c r="D2530" s="9" t="str">
        <f t="shared" si="157"/>
        <v>24</v>
      </c>
      <c r="E2530" s="11">
        <v>2011</v>
      </c>
      <c r="F2530" s="7">
        <f t="shared" si="158"/>
        <v>40567</v>
      </c>
      <c r="G2530" t="s">
        <v>100</v>
      </c>
      <c r="H2530" t="s">
        <v>581</v>
      </c>
      <c r="I2530" t="s">
        <v>3747</v>
      </c>
      <c r="J2530" s="2" t="str">
        <f>IF(LEFT(G2530,7)=" Signed",MID(G2530,FIND($S$3,G2530)+9,30),IF(LEFT(G2530,8)=" Claimed",MID(G2530,FIND($S$4,G2530)+8,30),IF(LEFT(G2530,8)=" As",MID(G2530,FIND($S$5,G2530)+8,30),IF(LEFT(G2530,8)= " Traded", MID(G2530,FIND($S$6, G2530)+8,30),IF(LEFT(G2530,8)= " Drafted", MID(G2530,FIND($S$7, G2530)+8,30),IF(LEFT(G2530,8)= " Player", MID(G2530,FIND($S$8, G2530)+8,30),"no"))))))</f>
        <v>no</v>
      </c>
      <c r="K2530" t="str">
        <f t="shared" si="159"/>
        <v>no</v>
      </c>
    </row>
    <row r="2531" spans="1:11" x14ac:dyDescent="0.25">
      <c r="A2531" s="9" t="s">
        <v>3808</v>
      </c>
      <c r="B2531" s="11">
        <f t="shared" si="156"/>
        <v>1</v>
      </c>
      <c r="C2531" s="9" t="s">
        <v>3790</v>
      </c>
      <c r="D2531" s="9" t="str">
        <f t="shared" si="157"/>
        <v>24</v>
      </c>
      <c r="E2531" s="11">
        <v>2014</v>
      </c>
      <c r="F2531" s="7">
        <f t="shared" si="158"/>
        <v>41663</v>
      </c>
      <c r="G2531" t="s">
        <v>3</v>
      </c>
      <c r="H2531" t="s">
        <v>304</v>
      </c>
      <c r="I2531" t="s">
        <v>3741</v>
      </c>
      <c r="J2531" s="2" t="str">
        <f>IF(LEFT(G2531,7)=" Signed",MID(G2531,FIND($S$3,G2531)+9,30),IF(LEFT(G2531,8)=" Claimed",MID(G2531,FIND($S$4,G2531)+8,30),IF(LEFT(G2531,8)=" As",MID(G2531,FIND($S$5,G2531)+8,30),IF(LEFT(G2531,8)= " Traded", MID(G2531,FIND($S$6, G2531)+8,30),IF(LEFT(G2531,8)= " Drafted", MID(G2531,FIND($S$7, G2531)+8,30),IF(LEFT(G2531,8)= " Player", MID(G2531,FIND($S$8, G2531)+8,30),"no"))))))</f>
        <v>Philadelphia 76ers.</v>
      </c>
      <c r="K2531" t="str">
        <f t="shared" si="159"/>
        <v>Philadelphia 76ers</v>
      </c>
    </row>
    <row r="2532" spans="1:11" x14ac:dyDescent="0.25">
      <c r="A2532" s="9" t="s">
        <v>3808</v>
      </c>
      <c r="B2532" s="11">
        <f t="shared" si="156"/>
        <v>1</v>
      </c>
      <c r="C2532" s="9" t="s">
        <v>3790</v>
      </c>
      <c r="D2532" s="9" t="str">
        <f t="shared" si="157"/>
        <v>24</v>
      </c>
      <c r="E2532" s="11">
        <v>2015</v>
      </c>
      <c r="F2532" s="7">
        <f t="shared" si="158"/>
        <v>42028</v>
      </c>
      <c r="G2532" t="s">
        <v>1320</v>
      </c>
      <c r="H2532" t="s">
        <v>1115</v>
      </c>
      <c r="I2532" t="s">
        <v>3741</v>
      </c>
      <c r="J2532" s="2" t="str">
        <f>IF(LEFT(G2532,7)=" Signed",MID(G2532,FIND($S$3,G2532)+9,30),IF(LEFT(G2532,8)=" Claimed",MID(G2532,FIND($S$4,G2532)+8,30),IF(LEFT(G2532,8)=" As",MID(G2532,FIND($S$5,G2532)+8,30),IF(LEFT(G2532,8)= " Traded", MID(G2532,FIND($S$6, G2532)+8,30),IF(LEFT(G2532,8)= " Drafted", MID(G2532,FIND($S$7, G2532)+8,30),IF(LEFT(G2532,8)= " Player", MID(G2532,FIND($S$8, G2532)+8,30),"no"))))))</f>
        <v>New Orleans Pelicans.</v>
      </c>
      <c r="K2532" t="str">
        <f t="shared" si="159"/>
        <v>New Orleans Pelicans</v>
      </c>
    </row>
    <row r="2533" spans="1:11" x14ac:dyDescent="0.25">
      <c r="A2533" s="9" t="s">
        <v>3808</v>
      </c>
      <c r="B2533" s="11">
        <f t="shared" si="156"/>
        <v>1</v>
      </c>
      <c r="C2533" s="9" t="s">
        <v>3790</v>
      </c>
      <c r="D2533" s="9" t="str">
        <f t="shared" si="157"/>
        <v>24</v>
      </c>
      <c r="E2533" s="11">
        <v>2017</v>
      </c>
      <c r="F2533" s="7">
        <f t="shared" si="158"/>
        <v>42759</v>
      </c>
      <c r="G2533" t="s">
        <v>978</v>
      </c>
      <c r="H2533" t="s">
        <v>1313</v>
      </c>
      <c r="I2533" t="s">
        <v>3744</v>
      </c>
      <c r="J2533" s="2" t="str">
        <f>IF(LEFT(G2533,7)=" Signed",MID(G2533,FIND($S$3,G2533)+9,30),IF(LEFT(G2533,8)=" Claimed",MID(G2533,FIND($S$4,G2533)+8,30),IF(LEFT(G2533,8)=" As",MID(G2533,FIND($S$5,G2533)+8,30),IF(LEFT(G2533,8)= " Traded", MID(G2533,FIND($S$6, G2533)+8,30),IF(LEFT(G2533,8)= " Drafted", MID(G2533,FIND($S$7, G2533)+8,30),IF(LEFT(G2533,8)= " Player", MID(G2533,FIND($S$8, G2533)+8,30),"no"))))))</f>
        <v>no</v>
      </c>
      <c r="K2533" t="str">
        <f t="shared" si="159"/>
        <v>no</v>
      </c>
    </row>
    <row r="2534" spans="1:11" x14ac:dyDescent="0.25">
      <c r="A2534" s="9" t="s">
        <v>3808</v>
      </c>
      <c r="B2534" s="11">
        <f t="shared" si="156"/>
        <v>1</v>
      </c>
      <c r="C2534" s="9" t="s">
        <v>3790</v>
      </c>
      <c r="D2534" s="9" t="str">
        <f t="shared" si="157"/>
        <v>24</v>
      </c>
      <c r="E2534" s="11">
        <v>2018</v>
      </c>
      <c r="F2534" s="7">
        <f t="shared" si="158"/>
        <v>43124</v>
      </c>
      <c r="G2534" t="s">
        <v>1880</v>
      </c>
      <c r="H2534" t="s">
        <v>1058</v>
      </c>
      <c r="I2534" t="s">
        <v>3741</v>
      </c>
      <c r="J2534" s="2" t="str">
        <f>IF(LEFT(G2534,7)=" Signed",MID(G2534,FIND($S$3,G2534)+9,30),IF(LEFT(G2534,8)=" Claimed",MID(G2534,FIND($S$4,G2534)+8,30),IF(LEFT(G2534,8)=" As",MID(G2534,FIND($S$5,G2534)+8,30),IF(LEFT(G2534,8)= " Traded", MID(G2534,FIND($S$6, G2534)+8,30),IF(LEFT(G2534,8)= " Drafted", MID(G2534,FIND($S$7, G2534)+8,30),IF(LEFT(G2534,8)= " Player", MID(G2534,FIND($S$8, G2534)+8,30),"no"))))))</f>
        <v>Dallas Mavericks.</v>
      </c>
      <c r="K2534" t="str">
        <f t="shared" si="159"/>
        <v>Dallas Mavericks</v>
      </c>
    </row>
    <row r="2535" spans="1:11" x14ac:dyDescent="0.25">
      <c r="A2535" s="9" t="s">
        <v>3808</v>
      </c>
      <c r="B2535" s="11">
        <f t="shared" si="156"/>
        <v>1</v>
      </c>
      <c r="C2535" s="9" t="s">
        <v>3790</v>
      </c>
      <c r="D2535" s="9" t="str">
        <f t="shared" si="157"/>
        <v>24</v>
      </c>
      <c r="E2535" s="11">
        <v>2019</v>
      </c>
      <c r="F2535" s="7">
        <f t="shared" si="158"/>
        <v>43489</v>
      </c>
      <c r="G2535" t="s">
        <v>113</v>
      </c>
      <c r="H2535" t="s">
        <v>562</v>
      </c>
      <c r="I2535" t="s">
        <v>3741</v>
      </c>
      <c r="J2535" s="2" t="str">
        <f>IF(LEFT(G2535,7)=" Signed",MID(G2535,FIND($S$3,G2535)+9,30),IF(LEFT(G2535,8)=" Claimed",MID(G2535,FIND($S$4,G2535)+8,30),IF(LEFT(G2535,8)=" As",MID(G2535,FIND($S$5,G2535)+8,30),IF(LEFT(G2535,8)= " Traded", MID(G2535,FIND($S$6, G2535)+8,30),IF(LEFT(G2535,8)= " Drafted", MID(G2535,FIND($S$7, G2535)+8,30),IF(LEFT(G2535,8)= " Player", MID(G2535,FIND($S$8, G2535)+8,30),"no"))))))</f>
        <v>Memphis Grizzlies.</v>
      </c>
      <c r="K2535" t="str">
        <f t="shared" si="159"/>
        <v>Memphis Grizzlies</v>
      </c>
    </row>
    <row r="2536" spans="1:11" x14ac:dyDescent="0.25">
      <c r="A2536" s="9" t="s">
        <v>3808</v>
      </c>
      <c r="B2536" s="11">
        <f t="shared" si="156"/>
        <v>1</v>
      </c>
      <c r="C2536" s="9" t="s">
        <v>3790</v>
      </c>
      <c r="D2536" s="9" t="str">
        <f t="shared" si="157"/>
        <v>24</v>
      </c>
      <c r="E2536" s="11">
        <v>2020</v>
      </c>
      <c r="F2536" s="7">
        <f t="shared" si="158"/>
        <v>43854</v>
      </c>
      <c r="G2536" t="s">
        <v>1881</v>
      </c>
      <c r="H2536" t="s">
        <v>206</v>
      </c>
      <c r="I2536" t="s">
        <v>3752</v>
      </c>
      <c r="J2536" s="2" t="str">
        <f>IF(LEFT(G2536,7)=" Signed",MID(G2536,FIND($S$3,G2536)+9,30),IF(LEFT(G2536,8)=" Claimed",MID(G2536,FIND($S$4,G2536)+8,30),IF(LEFT(G2536,8)=" As",MID(G2536,FIND($S$5,G2536)+8,30),IF(LEFT(G2536,8)= " Traded", MID(G2536,FIND($S$6, G2536)+8,30),IF(LEFT(G2536,8)= " Drafted", MID(G2536,FIND($S$7, G2536)+8,30),IF(LEFT(G2536,8)= " Player", MID(G2536,FIND($S$8, G2536)+8,30),"no"))))))</f>
        <v>no</v>
      </c>
      <c r="K2536" t="str">
        <f t="shared" si="159"/>
        <v>no</v>
      </c>
    </row>
    <row r="2537" spans="1:11" x14ac:dyDescent="0.25">
      <c r="A2537" s="9" t="s">
        <v>3808</v>
      </c>
      <c r="B2537" s="11">
        <f t="shared" si="156"/>
        <v>1</v>
      </c>
      <c r="C2537" s="9" t="s">
        <v>3790</v>
      </c>
      <c r="D2537" s="9" t="str">
        <f t="shared" si="157"/>
        <v>24</v>
      </c>
      <c r="E2537" s="11">
        <v>2020</v>
      </c>
      <c r="F2537" s="7">
        <f t="shared" si="158"/>
        <v>43854</v>
      </c>
      <c r="G2537" t="s">
        <v>1882</v>
      </c>
      <c r="H2537" t="s">
        <v>741</v>
      </c>
      <c r="I2537" t="s">
        <v>3752</v>
      </c>
      <c r="J2537" s="2" t="str">
        <f>IF(LEFT(G2537,7)=" Signed",MID(G2537,FIND($S$3,G2537)+9,30),IF(LEFT(G2537,8)=" Claimed",MID(G2537,FIND($S$4,G2537)+8,30),IF(LEFT(G2537,8)=" As",MID(G2537,FIND($S$5,G2537)+8,30),IF(LEFT(G2537,8)= " Traded", MID(G2537,FIND($S$6, G2537)+8,30),IF(LEFT(G2537,8)= " Drafted", MID(G2537,FIND($S$7, G2537)+8,30),IF(LEFT(G2537,8)= " Player", MID(G2537,FIND($S$8, G2537)+8,30),"no"))))))</f>
        <v>no</v>
      </c>
      <c r="K2537" t="str">
        <f t="shared" si="159"/>
        <v>no</v>
      </c>
    </row>
    <row r="2538" spans="1:11" x14ac:dyDescent="0.25">
      <c r="A2538" s="9" t="s">
        <v>3808</v>
      </c>
      <c r="B2538" s="11">
        <f t="shared" si="156"/>
        <v>1</v>
      </c>
      <c r="C2538" s="9" t="s">
        <v>3790</v>
      </c>
      <c r="D2538" s="9" t="str">
        <f t="shared" si="157"/>
        <v>24</v>
      </c>
      <c r="E2538" s="11">
        <v>2022</v>
      </c>
      <c r="F2538" s="7">
        <f t="shared" si="158"/>
        <v>44585</v>
      </c>
      <c r="G2538" t="s">
        <v>40</v>
      </c>
      <c r="H2538" t="s">
        <v>141</v>
      </c>
      <c r="I2538" t="s">
        <v>3744</v>
      </c>
      <c r="J2538" s="2" t="str">
        <f>IF(LEFT(G2538,7)=" Signed",MID(G2538,FIND($S$3,G2538)+9,30),IF(LEFT(G2538,8)=" Claimed",MID(G2538,FIND($S$4,G2538)+8,30),IF(LEFT(G2538,8)=" As",MID(G2538,FIND($S$5,G2538)+8,30),IF(LEFT(G2538,8)= " Traded", MID(G2538,FIND($S$6, G2538)+8,30),IF(LEFT(G2538,8)= " Drafted", MID(G2538,FIND($S$7, G2538)+8,30),IF(LEFT(G2538,8)= " Player", MID(G2538,FIND($S$8, G2538)+8,30),"no"))))))</f>
        <v>no</v>
      </c>
      <c r="K2538" t="str">
        <f t="shared" si="159"/>
        <v>no</v>
      </c>
    </row>
    <row r="2539" spans="1:11" x14ac:dyDescent="0.25">
      <c r="A2539" s="9" t="s">
        <v>3808</v>
      </c>
      <c r="B2539" s="11">
        <f t="shared" si="156"/>
        <v>1</v>
      </c>
      <c r="C2539" s="9" t="s">
        <v>3790</v>
      </c>
      <c r="D2539" s="9" t="str">
        <f t="shared" si="157"/>
        <v>24</v>
      </c>
      <c r="E2539" s="11">
        <v>2022</v>
      </c>
      <c r="F2539" s="7">
        <f t="shared" si="158"/>
        <v>44585</v>
      </c>
      <c r="G2539" t="s">
        <v>1000</v>
      </c>
      <c r="H2539" t="s">
        <v>1204</v>
      </c>
      <c r="I2539" t="s">
        <v>3747</v>
      </c>
      <c r="J2539" s="2" t="str">
        <f>IF(LEFT(G2539,7)=" Signed",MID(G2539,FIND($S$3,G2539)+9,30),IF(LEFT(G2539,8)=" Claimed",MID(G2539,FIND($S$4,G2539)+8,30),IF(LEFT(G2539,8)=" As",MID(G2539,FIND($S$5,G2539)+8,30),IF(LEFT(G2539,8)= " Traded", MID(G2539,FIND($S$6, G2539)+8,30),IF(LEFT(G2539,8)= " Drafted", MID(G2539,FIND($S$7, G2539)+8,30),IF(LEFT(G2539,8)= " Player", MID(G2539,FIND($S$8, G2539)+8,30),"no"))))))</f>
        <v>no</v>
      </c>
      <c r="K2539" t="str">
        <f t="shared" si="159"/>
        <v>no</v>
      </c>
    </row>
    <row r="2540" spans="1:11" x14ac:dyDescent="0.25">
      <c r="A2540" s="9" t="s">
        <v>3808</v>
      </c>
      <c r="B2540" s="11">
        <f t="shared" si="156"/>
        <v>1</v>
      </c>
      <c r="C2540" s="9" t="s">
        <v>3790</v>
      </c>
      <c r="D2540" s="9" t="str">
        <f t="shared" si="157"/>
        <v>24</v>
      </c>
      <c r="E2540" s="11">
        <v>2022</v>
      </c>
      <c r="F2540" s="7">
        <f t="shared" si="158"/>
        <v>44585</v>
      </c>
      <c r="G2540" t="s">
        <v>22</v>
      </c>
      <c r="H2540" t="s">
        <v>1118</v>
      </c>
      <c r="I2540" t="s">
        <v>3741</v>
      </c>
      <c r="J2540" s="2" t="str">
        <f>IF(LEFT(G2540,7)=" Signed",MID(G2540,FIND($S$3,G2540)+9,30),IF(LEFT(G2540,8)=" Claimed",MID(G2540,FIND($S$4,G2540)+8,30),IF(LEFT(G2540,8)=" As",MID(G2540,FIND($S$5,G2540)+8,30),IF(LEFT(G2540,8)= " Traded", MID(G2540,FIND($S$6, G2540)+8,30),IF(LEFT(G2540,8)= " Drafted", MID(G2540,FIND($S$7, G2540)+8,30),IF(LEFT(G2540,8)= " Player", MID(G2540,FIND($S$8, G2540)+8,30),"no"))))))</f>
        <v>Indiana Pacers.</v>
      </c>
      <c r="K2540" t="str">
        <f t="shared" si="159"/>
        <v>Indiana Pacers</v>
      </c>
    </row>
    <row r="2541" spans="1:11" x14ac:dyDescent="0.25">
      <c r="A2541" s="9" t="s">
        <v>3808</v>
      </c>
      <c r="B2541" s="11">
        <f t="shared" si="156"/>
        <v>1</v>
      </c>
      <c r="C2541" s="9" t="s">
        <v>3791</v>
      </c>
      <c r="D2541" s="9" t="str">
        <f t="shared" si="157"/>
        <v>25</v>
      </c>
      <c r="E2541" s="11">
        <v>2011</v>
      </c>
      <c r="F2541" s="7">
        <f t="shared" si="158"/>
        <v>40568</v>
      </c>
      <c r="G2541" t="s">
        <v>1883</v>
      </c>
      <c r="H2541" t="s">
        <v>891</v>
      </c>
      <c r="I2541" t="s">
        <v>3741</v>
      </c>
      <c r="J2541" s="2" t="str">
        <f>IF(LEFT(G2541,7)=" Signed",MID(G2541,FIND($S$3,G2541)+9,30),IF(LEFT(G2541,8)=" Claimed",MID(G2541,FIND($S$4,G2541)+8,30),IF(LEFT(G2541,8)=" As",MID(G2541,FIND($S$5,G2541)+8,30),IF(LEFT(G2541,8)= " Traded", MID(G2541,FIND($S$6, G2541)+8,30),IF(LEFT(G2541,8)= " Drafted", MID(G2541,FIND($S$7, G2541)+8,30),IF(LEFT(G2541,8)= " Player", MID(G2541,FIND($S$8, G2541)+8,30),"no"))))))</f>
        <v>Milwaukee Bucks.</v>
      </c>
      <c r="K2541" t="str">
        <f t="shared" si="159"/>
        <v>Milwaukee Bucks</v>
      </c>
    </row>
    <row r="2542" spans="1:11" x14ac:dyDescent="0.25">
      <c r="A2542" s="9" t="s">
        <v>3808</v>
      </c>
      <c r="B2542" s="11">
        <f t="shared" si="156"/>
        <v>1</v>
      </c>
      <c r="C2542" s="9" t="s">
        <v>3791</v>
      </c>
      <c r="D2542" s="9" t="str">
        <f t="shared" si="157"/>
        <v>25</v>
      </c>
      <c r="E2542" s="11">
        <v>2019</v>
      </c>
      <c r="F2542" s="7">
        <f t="shared" si="158"/>
        <v>43490</v>
      </c>
      <c r="G2542" t="s">
        <v>166</v>
      </c>
      <c r="H2542" t="s">
        <v>971</v>
      </c>
      <c r="I2542" t="s">
        <v>3741</v>
      </c>
      <c r="J2542" s="2" t="str">
        <f>IF(LEFT(G2542,7)=" Signed",MID(G2542,FIND($S$3,G2542)+9,30),IF(LEFT(G2542,8)=" Claimed",MID(G2542,FIND($S$4,G2542)+8,30),IF(LEFT(G2542,8)=" As",MID(G2542,FIND($S$5,G2542)+8,30),IF(LEFT(G2542,8)= " Traded", MID(G2542,FIND($S$6, G2542)+8,30),IF(LEFT(G2542,8)= " Drafted", MID(G2542,FIND($S$7, G2542)+8,30),IF(LEFT(G2542,8)= " Player", MID(G2542,FIND($S$8, G2542)+8,30),"no"))))))</f>
        <v>Philadelphia 76ers.</v>
      </c>
      <c r="K2542" t="str">
        <f t="shared" si="159"/>
        <v>Philadelphia 76ers</v>
      </c>
    </row>
    <row r="2543" spans="1:11" x14ac:dyDescent="0.25">
      <c r="A2543" s="9" t="s">
        <v>3808</v>
      </c>
      <c r="B2543" s="11">
        <f t="shared" si="156"/>
        <v>1</v>
      </c>
      <c r="C2543" s="9" t="s">
        <v>3791</v>
      </c>
      <c r="D2543" s="9" t="str">
        <f t="shared" si="157"/>
        <v>25</v>
      </c>
      <c r="E2543" s="11">
        <v>2019</v>
      </c>
      <c r="F2543" s="7">
        <f t="shared" si="158"/>
        <v>43490</v>
      </c>
      <c r="G2543" t="s">
        <v>169</v>
      </c>
      <c r="H2543" t="s">
        <v>316</v>
      </c>
      <c r="I2543" t="s">
        <v>3741</v>
      </c>
      <c r="J2543" s="2" t="str">
        <f>IF(LEFT(G2543,7)=" Signed",MID(G2543,FIND($S$3,G2543)+9,30),IF(LEFT(G2543,8)=" Claimed",MID(G2543,FIND($S$4,G2543)+8,30),IF(LEFT(G2543,8)=" As",MID(G2543,FIND($S$5,G2543)+8,30),IF(LEFT(G2543,8)= " Traded", MID(G2543,FIND($S$6, G2543)+8,30),IF(LEFT(G2543,8)= " Drafted", MID(G2543,FIND($S$7, G2543)+8,30),IF(LEFT(G2543,8)= " Player", MID(G2543,FIND($S$8, G2543)+8,30),"no"))))))</f>
        <v>Brooklyn Nets.</v>
      </c>
      <c r="K2543" t="str">
        <f t="shared" si="159"/>
        <v>Brooklyn Nets</v>
      </c>
    </row>
    <row r="2544" spans="1:11" x14ac:dyDescent="0.25">
      <c r="A2544" s="9" t="s">
        <v>3808</v>
      </c>
      <c r="B2544" s="11">
        <f t="shared" si="156"/>
        <v>1</v>
      </c>
      <c r="C2544" s="9" t="s">
        <v>3791</v>
      </c>
      <c r="D2544" s="9" t="str">
        <f t="shared" si="157"/>
        <v>25</v>
      </c>
      <c r="E2544" s="11">
        <v>2020</v>
      </c>
      <c r="F2544" s="7">
        <f t="shared" si="158"/>
        <v>43855</v>
      </c>
      <c r="G2544" t="s">
        <v>26</v>
      </c>
      <c r="H2544" t="s">
        <v>588</v>
      </c>
      <c r="I2544" t="s">
        <v>3741</v>
      </c>
      <c r="J2544" s="2" t="str">
        <f>IF(LEFT(G2544,7)=" Signed",MID(G2544,FIND($S$3,G2544)+9,30),IF(LEFT(G2544,8)=" Claimed",MID(G2544,FIND($S$4,G2544)+8,30),IF(LEFT(G2544,8)=" As",MID(G2544,FIND($S$5,G2544)+8,30),IF(LEFT(G2544,8)= " Traded", MID(G2544,FIND($S$6, G2544)+8,30),IF(LEFT(G2544,8)= " Drafted", MID(G2544,FIND($S$7, G2544)+8,30),IF(LEFT(G2544,8)= " Player", MID(G2544,FIND($S$8, G2544)+8,30),"no"))))))</f>
        <v>Brooklyn Nets.</v>
      </c>
      <c r="K2544" t="str">
        <f t="shared" si="159"/>
        <v>Brooklyn Nets</v>
      </c>
    </row>
    <row r="2545" spans="1:11" x14ac:dyDescent="0.25">
      <c r="A2545" s="9" t="s">
        <v>3808</v>
      </c>
      <c r="B2545" s="11">
        <f t="shared" si="156"/>
        <v>1</v>
      </c>
      <c r="C2545" s="9" t="s">
        <v>3791</v>
      </c>
      <c r="D2545" s="9" t="str">
        <f t="shared" si="157"/>
        <v>25</v>
      </c>
      <c r="E2545" s="11">
        <v>2020</v>
      </c>
      <c r="F2545" s="7">
        <f t="shared" si="158"/>
        <v>43855</v>
      </c>
      <c r="G2545" t="s">
        <v>1884</v>
      </c>
      <c r="H2545" t="s">
        <v>930</v>
      </c>
      <c r="I2545" t="s">
        <v>3752</v>
      </c>
      <c r="J2545" s="2" t="str">
        <f>IF(LEFT(G2545,7)=" Signed",MID(G2545,FIND($S$3,G2545)+9,30),IF(LEFT(G2545,8)=" Claimed",MID(G2545,FIND($S$4,G2545)+8,30),IF(LEFT(G2545,8)=" As",MID(G2545,FIND($S$5,G2545)+8,30),IF(LEFT(G2545,8)= " Traded", MID(G2545,FIND($S$6, G2545)+8,30),IF(LEFT(G2545,8)= " Drafted", MID(G2545,FIND($S$7, G2545)+8,30),IF(LEFT(G2545,8)= " Player", MID(G2545,FIND($S$8, G2545)+8,30),"no"))))))</f>
        <v>no</v>
      </c>
      <c r="K2545" t="str">
        <f t="shared" si="159"/>
        <v>no</v>
      </c>
    </row>
    <row r="2546" spans="1:11" x14ac:dyDescent="0.25">
      <c r="A2546" s="9" t="s">
        <v>3808</v>
      </c>
      <c r="B2546" s="11">
        <f t="shared" si="156"/>
        <v>1</v>
      </c>
      <c r="C2546" s="9" t="s">
        <v>3791</v>
      </c>
      <c r="D2546" s="9" t="str">
        <f t="shared" si="157"/>
        <v>25</v>
      </c>
      <c r="E2546" s="11">
        <v>2020</v>
      </c>
      <c r="F2546" s="7">
        <f t="shared" si="158"/>
        <v>43855</v>
      </c>
      <c r="G2546" t="s">
        <v>634</v>
      </c>
      <c r="H2546" t="s">
        <v>206</v>
      </c>
      <c r="I2546" t="s">
        <v>3742</v>
      </c>
      <c r="J2546" s="2" t="str">
        <f>IF(LEFT(G2546,7)=" Signed",MID(G2546,FIND($S$3,G2546)+9,30),IF(LEFT(G2546,8)=" Claimed",MID(G2546,FIND($S$4,G2546)+8,30),IF(LEFT(G2546,8)=" As",MID(G2546,FIND($S$5,G2546)+8,30),IF(LEFT(G2546,8)= " Traded", MID(G2546,FIND($S$6, G2546)+8,30),IF(LEFT(G2546,8)= " Drafted", MID(G2546,FIND($S$7, G2546)+8,30),IF(LEFT(G2546,8)= " Player", MID(G2546,FIND($S$8, G2546)+8,30),"no"))))))</f>
        <v>no</v>
      </c>
      <c r="K2546" t="str">
        <f t="shared" si="159"/>
        <v>no</v>
      </c>
    </row>
    <row r="2547" spans="1:11" x14ac:dyDescent="0.25">
      <c r="A2547" s="9" t="s">
        <v>3808</v>
      </c>
      <c r="B2547" s="11">
        <f t="shared" si="156"/>
        <v>1</v>
      </c>
      <c r="C2547" s="9" t="s">
        <v>3791</v>
      </c>
      <c r="D2547" s="9" t="str">
        <f t="shared" si="157"/>
        <v>25</v>
      </c>
      <c r="E2547" s="11">
        <v>2022</v>
      </c>
      <c r="F2547" s="7">
        <f t="shared" si="158"/>
        <v>44586</v>
      </c>
      <c r="G2547" t="s">
        <v>77</v>
      </c>
      <c r="H2547" t="s">
        <v>141</v>
      </c>
      <c r="I2547" t="s">
        <v>3747</v>
      </c>
      <c r="J2547" s="2" t="str">
        <f>IF(LEFT(G2547,7)=" Signed",MID(G2547,FIND($S$3,G2547)+9,30),IF(LEFT(G2547,8)=" Claimed",MID(G2547,FIND($S$4,G2547)+8,30),IF(LEFT(G2547,8)=" As",MID(G2547,FIND($S$5,G2547)+8,30),IF(LEFT(G2547,8)= " Traded", MID(G2547,FIND($S$6, G2547)+8,30),IF(LEFT(G2547,8)= " Drafted", MID(G2547,FIND($S$7, G2547)+8,30),IF(LEFT(G2547,8)= " Player", MID(G2547,FIND($S$8, G2547)+8,30),"no"))))))</f>
        <v>no</v>
      </c>
      <c r="K2547" t="str">
        <f t="shared" si="159"/>
        <v>no</v>
      </c>
    </row>
    <row r="2548" spans="1:11" x14ac:dyDescent="0.25">
      <c r="A2548" s="9" t="s">
        <v>3808</v>
      </c>
      <c r="B2548" s="11">
        <f t="shared" si="156"/>
        <v>1</v>
      </c>
      <c r="C2548" s="9" t="s">
        <v>3792</v>
      </c>
      <c r="D2548" s="9" t="str">
        <f t="shared" si="157"/>
        <v>26</v>
      </c>
      <c r="E2548" s="11">
        <v>2007</v>
      </c>
      <c r="F2548" s="7">
        <f t="shared" si="158"/>
        <v>39108</v>
      </c>
      <c r="G2548" t="s">
        <v>259</v>
      </c>
      <c r="H2548" t="s">
        <v>878</v>
      </c>
      <c r="I2548" t="s">
        <v>3747</v>
      </c>
      <c r="J2548" s="2" t="str">
        <f>IF(LEFT(G2548,7)=" Signed",MID(G2548,FIND($S$3,G2548)+9,30),IF(LEFT(G2548,8)=" Claimed",MID(G2548,FIND($S$4,G2548)+8,30),IF(LEFT(G2548,8)=" As",MID(G2548,FIND($S$5,G2548)+8,30),IF(LEFT(G2548,8)= " Traded", MID(G2548,FIND($S$6, G2548)+8,30),IF(LEFT(G2548,8)= " Drafted", MID(G2548,FIND($S$7, G2548)+8,30),IF(LEFT(G2548,8)= " Player", MID(G2548,FIND($S$8, G2548)+8,30),"no"))))))</f>
        <v>no</v>
      </c>
      <c r="K2548" t="str">
        <f t="shared" si="159"/>
        <v>no</v>
      </c>
    </row>
    <row r="2549" spans="1:11" x14ac:dyDescent="0.25">
      <c r="A2549" s="9" t="s">
        <v>3808</v>
      </c>
      <c r="B2549" s="11">
        <f t="shared" si="156"/>
        <v>1</v>
      </c>
      <c r="C2549" s="9" t="s">
        <v>3792</v>
      </c>
      <c r="D2549" s="9" t="str">
        <f t="shared" si="157"/>
        <v>26</v>
      </c>
      <c r="E2549" s="11">
        <v>2010</v>
      </c>
      <c r="F2549" s="7">
        <f t="shared" si="158"/>
        <v>40204</v>
      </c>
      <c r="G2549" t="s">
        <v>1885</v>
      </c>
      <c r="H2549" t="s">
        <v>70</v>
      </c>
      <c r="I2549" t="s">
        <v>3752</v>
      </c>
      <c r="J2549" s="2" t="str">
        <f>IF(LEFT(G2549,7)=" Signed",MID(G2549,FIND($S$3,G2549)+9,30),IF(LEFT(G2549,8)=" Claimed",MID(G2549,FIND($S$4,G2549)+8,30),IF(LEFT(G2549,8)=" As",MID(G2549,FIND($S$5,G2549)+8,30),IF(LEFT(G2549,8)= " Traded", MID(G2549,FIND($S$6, G2549)+8,30),IF(LEFT(G2549,8)= " Drafted", MID(G2549,FIND($S$7, G2549)+8,30),IF(LEFT(G2549,8)= " Player", MID(G2549,FIND($S$8, G2549)+8,30),"no"))))))</f>
        <v>no</v>
      </c>
      <c r="K2549" t="str">
        <f t="shared" si="159"/>
        <v>no</v>
      </c>
    </row>
    <row r="2550" spans="1:11" x14ac:dyDescent="0.25">
      <c r="A2550" s="9" t="s">
        <v>3808</v>
      </c>
      <c r="B2550" s="11">
        <f t="shared" si="156"/>
        <v>1</v>
      </c>
      <c r="C2550" s="9" t="s">
        <v>3792</v>
      </c>
      <c r="D2550" s="9" t="str">
        <f t="shared" si="157"/>
        <v>26</v>
      </c>
      <c r="E2550" s="11">
        <v>2010</v>
      </c>
      <c r="F2550" s="7">
        <f t="shared" si="158"/>
        <v>40204</v>
      </c>
      <c r="G2550" t="s">
        <v>1886</v>
      </c>
      <c r="H2550" t="s">
        <v>1010</v>
      </c>
      <c r="I2550" t="s">
        <v>3752</v>
      </c>
      <c r="J2550" s="2" t="str">
        <f>IF(LEFT(G2550,7)=" Signed",MID(G2550,FIND($S$3,G2550)+9,30),IF(LEFT(G2550,8)=" Claimed",MID(G2550,FIND($S$4,G2550)+8,30),IF(LEFT(G2550,8)=" As",MID(G2550,FIND($S$5,G2550)+8,30),IF(LEFT(G2550,8)= " Traded", MID(G2550,FIND($S$6, G2550)+8,30),IF(LEFT(G2550,8)= " Drafted", MID(G2550,FIND($S$7, G2550)+8,30),IF(LEFT(G2550,8)= " Player", MID(G2550,FIND($S$8, G2550)+8,30),"no"))))))</f>
        <v>no</v>
      </c>
      <c r="K2550" t="str">
        <f t="shared" si="159"/>
        <v>no</v>
      </c>
    </row>
    <row r="2551" spans="1:11" x14ac:dyDescent="0.25">
      <c r="A2551" s="9" t="s">
        <v>3808</v>
      </c>
      <c r="B2551" s="11">
        <f t="shared" si="156"/>
        <v>1</v>
      </c>
      <c r="C2551" s="9" t="s">
        <v>3792</v>
      </c>
      <c r="D2551" s="9" t="str">
        <f t="shared" si="157"/>
        <v>26</v>
      </c>
      <c r="E2551" s="11">
        <v>2012</v>
      </c>
      <c r="F2551" s="7">
        <f t="shared" si="158"/>
        <v>40934</v>
      </c>
      <c r="G2551" t="s">
        <v>988</v>
      </c>
      <c r="H2551" t="s">
        <v>504</v>
      </c>
      <c r="I2551" t="s">
        <v>3744</v>
      </c>
      <c r="J2551" s="2" t="str">
        <f>IF(LEFT(G2551,7)=" Signed",MID(G2551,FIND($S$3,G2551)+9,30),IF(LEFT(G2551,8)=" Claimed",MID(G2551,FIND($S$4,G2551)+8,30),IF(LEFT(G2551,8)=" As",MID(G2551,FIND($S$5,G2551)+8,30),IF(LEFT(G2551,8)= " Traded", MID(G2551,FIND($S$6, G2551)+8,30),IF(LEFT(G2551,8)= " Drafted", MID(G2551,FIND($S$7, G2551)+8,30),IF(LEFT(G2551,8)= " Player", MID(G2551,FIND($S$8, G2551)+8,30),"no"))))))</f>
        <v>no</v>
      </c>
      <c r="K2551" t="str">
        <f t="shared" si="159"/>
        <v>no</v>
      </c>
    </row>
    <row r="2552" spans="1:11" x14ac:dyDescent="0.25">
      <c r="A2552" s="9" t="s">
        <v>3808</v>
      </c>
      <c r="B2552" s="11">
        <f t="shared" si="156"/>
        <v>1</v>
      </c>
      <c r="C2552" s="9" t="s">
        <v>3792</v>
      </c>
      <c r="D2552" s="9" t="str">
        <f t="shared" si="157"/>
        <v>26</v>
      </c>
      <c r="E2552" s="11">
        <v>2013</v>
      </c>
      <c r="F2552" s="7">
        <f t="shared" si="158"/>
        <v>41300</v>
      </c>
      <c r="G2552" t="s">
        <v>100</v>
      </c>
      <c r="H2552" t="s">
        <v>300</v>
      </c>
      <c r="I2552" t="s">
        <v>3747</v>
      </c>
      <c r="J2552" s="2" t="str">
        <f>IF(LEFT(G2552,7)=" Signed",MID(G2552,FIND($S$3,G2552)+9,30),IF(LEFT(G2552,8)=" Claimed",MID(G2552,FIND($S$4,G2552)+8,30),IF(LEFT(G2552,8)=" As",MID(G2552,FIND($S$5,G2552)+8,30),IF(LEFT(G2552,8)= " Traded", MID(G2552,FIND($S$6, G2552)+8,30),IF(LEFT(G2552,8)= " Drafted", MID(G2552,FIND($S$7, G2552)+8,30),IF(LEFT(G2552,8)= " Player", MID(G2552,FIND($S$8, G2552)+8,30),"no"))))))</f>
        <v>no</v>
      </c>
      <c r="K2552" t="str">
        <f t="shared" si="159"/>
        <v>no</v>
      </c>
    </row>
    <row r="2553" spans="1:11" x14ac:dyDescent="0.25">
      <c r="A2553" s="9" t="s">
        <v>3808</v>
      </c>
      <c r="B2553" s="11">
        <f t="shared" si="156"/>
        <v>1</v>
      </c>
      <c r="C2553" s="9" t="s">
        <v>3792</v>
      </c>
      <c r="D2553" s="9" t="str">
        <f t="shared" si="157"/>
        <v>26</v>
      </c>
      <c r="E2553" s="11">
        <v>2015</v>
      </c>
      <c r="F2553" s="7">
        <f t="shared" si="158"/>
        <v>42030</v>
      </c>
      <c r="G2553" t="s">
        <v>166</v>
      </c>
      <c r="H2553" t="s">
        <v>1843</v>
      </c>
      <c r="I2553" t="s">
        <v>3741</v>
      </c>
      <c r="J2553" s="2" t="str">
        <f>IF(LEFT(G2553,7)=" Signed",MID(G2553,FIND($S$3,G2553)+9,30),IF(LEFT(G2553,8)=" Claimed",MID(G2553,FIND($S$4,G2553)+8,30),IF(LEFT(G2553,8)=" As",MID(G2553,FIND($S$5,G2553)+8,30),IF(LEFT(G2553,8)= " Traded", MID(G2553,FIND($S$6, G2553)+8,30),IF(LEFT(G2553,8)= " Drafted", MID(G2553,FIND($S$7, G2553)+8,30),IF(LEFT(G2553,8)= " Player", MID(G2553,FIND($S$8, G2553)+8,30),"no"))))))</f>
        <v>Philadelphia 76ers.</v>
      </c>
      <c r="K2553" t="str">
        <f t="shared" si="159"/>
        <v>Philadelphia 76ers</v>
      </c>
    </row>
    <row r="2554" spans="1:11" x14ac:dyDescent="0.25">
      <c r="A2554" s="9" t="s">
        <v>3808</v>
      </c>
      <c r="B2554" s="11">
        <f t="shared" si="156"/>
        <v>1</v>
      </c>
      <c r="C2554" s="9" t="s">
        <v>3792</v>
      </c>
      <c r="D2554" s="9" t="str">
        <f t="shared" si="157"/>
        <v>26</v>
      </c>
      <c r="E2554" s="11">
        <v>2017</v>
      </c>
      <c r="F2554" s="7">
        <f t="shared" si="158"/>
        <v>42761</v>
      </c>
      <c r="G2554" t="s">
        <v>155</v>
      </c>
      <c r="H2554" t="s">
        <v>1536</v>
      </c>
      <c r="I2554" t="s">
        <v>3741</v>
      </c>
      <c r="J2554" s="2" t="str">
        <f>IF(LEFT(G2554,7)=" Signed",MID(G2554,FIND($S$3,G2554)+9,30),IF(LEFT(G2554,8)=" Claimed",MID(G2554,FIND($S$4,G2554)+8,30),IF(LEFT(G2554,8)=" As",MID(G2554,FIND($S$5,G2554)+8,30),IF(LEFT(G2554,8)= " Traded", MID(G2554,FIND($S$6, G2554)+8,30),IF(LEFT(G2554,8)= " Drafted", MID(G2554,FIND($S$7, G2554)+8,30),IF(LEFT(G2554,8)= " Player", MID(G2554,FIND($S$8, G2554)+8,30),"no"))))))</f>
        <v>Denver Nuggets.</v>
      </c>
      <c r="K2554" t="str">
        <f t="shared" si="159"/>
        <v>Denver Nuggets</v>
      </c>
    </row>
    <row r="2555" spans="1:11" x14ac:dyDescent="0.25">
      <c r="A2555" s="9" t="s">
        <v>3808</v>
      </c>
      <c r="B2555" s="11">
        <f t="shared" si="156"/>
        <v>1</v>
      </c>
      <c r="C2555" s="9" t="s">
        <v>3792</v>
      </c>
      <c r="D2555" s="9" t="str">
        <f t="shared" si="157"/>
        <v>26</v>
      </c>
      <c r="E2555" s="11">
        <v>2018</v>
      </c>
      <c r="F2555" s="7">
        <f t="shared" si="158"/>
        <v>43126</v>
      </c>
      <c r="G2555" t="s">
        <v>102</v>
      </c>
      <c r="H2555" t="s">
        <v>572</v>
      </c>
      <c r="I2555" t="s">
        <v>3742</v>
      </c>
      <c r="J2555" s="2" t="str">
        <f>IF(LEFT(G2555,7)=" Signed",MID(G2555,FIND($S$3,G2555)+9,30),IF(LEFT(G2555,8)=" Claimed",MID(G2555,FIND($S$4,G2555)+8,30),IF(LEFT(G2555,8)=" As",MID(G2555,FIND($S$5,G2555)+8,30),IF(LEFT(G2555,8)= " Traded", MID(G2555,FIND($S$6, G2555)+8,30),IF(LEFT(G2555,8)= " Drafted", MID(G2555,FIND($S$7, G2555)+8,30),IF(LEFT(G2555,8)= " Player", MID(G2555,FIND($S$8, G2555)+8,30),"no"))))))</f>
        <v>no</v>
      </c>
      <c r="K2555" t="str">
        <f t="shared" si="159"/>
        <v>no</v>
      </c>
    </row>
    <row r="2556" spans="1:11" x14ac:dyDescent="0.25">
      <c r="A2556" s="9" t="s">
        <v>3808</v>
      </c>
      <c r="B2556" s="11">
        <f t="shared" si="156"/>
        <v>1</v>
      </c>
      <c r="C2556" s="9" t="s">
        <v>3792</v>
      </c>
      <c r="D2556" s="9" t="str">
        <f t="shared" si="157"/>
        <v>26</v>
      </c>
      <c r="E2556" s="11">
        <v>2019</v>
      </c>
      <c r="F2556" s="7">
        <f t="shared" si="158"/>
        <v>43491</v>
      </c>
      <c r="G2556" t="s">
        <v>1083</v>
      </c>
      <c r="H2556" t="s">
        <v>1330</v>
      </c>
      <c r="I2556" t="s">
        <v>3744</v>
      </c>
      <c r="J2556" s="2" t="str">
        <f>IF(LEFT(G2556,7)=" Signed",MID(G2556,FIND($S$3,G2556)+9,30),IF(LEFT(G2556,8)=" Claimed",MID(G2556,FIND($S$4,G2556)+8,30),IF(LEFT(G2556,8)=" As",MID(G2556,FIND($S$5,G2556)+8,30),IF(LEFT(G2556,8)= " Traded", MID(G2556,FIND($S$6, G2556)+8,30),IF(LEFT(G2556,8)= " Drafted", MID(G2556,FIND($S$7, G2556)+8,30),IF(LEFT(G2556,8)= " Player", MID(G2556,FIND($S$8, G2556)+8,30),"no"))))))</f>
        <v>no</v>
      </c>
      <c r="K2556" t="str">
        <f t="shared" si="159"/>
        <v>no</v>
      </c>
    </row>
    <row r="2557" spans="1:11" x14ac:dyDescent="0.25">
      <c r="A2557" s="9" t="s">
        <v>3808</v>
      </c>
      <c r="B2557" s="11">
        <f t="shared" si="156"/>
        <v>1</v>
      </c>
      <c r="C2557" s="9" t="s">
        <v>3792</v>
      </c>
      <c r="D2557" s="9" t="str">
        <f t="shared" si="157"/>
        <v>26</v>
      </c>
      <c r="E2557" s="11">
        <v>2020</v>
      </c>
      <c r="F2557" s="7">
        <f t="shared" si="158"/>
        <v>43856</v>
      </c>
      <c r="G2557" t="s">
        <v>100</v>
      </c>
      <c r="H2557" t="s">
        <v>192</v>
      </c>
      <c r="I2557" t="s">
        <v>3747</v>
      </c>
      <c r="J2557" s="2" t="str">
        <f>IF(LEFT(G2557,7)=" Signed",MID(G2557,FIND($S$3,G2557)+9,30),IF(LEFT(G2557,8)=" Claimed",MID(G2557,FIND($S$4,G2557)+8,30),IF(LEFT(G2557,8)=" As",MID(G2557,FIND($S$5,G2557)+8,30),IF(LEFT(G2557,8)= " Traded", MID(G2557,FIND($S$6, G2557)+8,30),IF(LEFT(G2557,8)= " Drafted", MID(G2557,FIND($S$7, G2557)+8,30),IF(LEFT(G2557,8)= " Player", MID(G2557,FIND($S$8, G2557)+8,30),"no"))))))</f>
        <v>no</v>
      </c>
      <c r="K2557" t="str">
        <f t="shared" si="159"/>
        <v>no</v>
      </c>
    </row>
    <row r="2558" spans="1:11" x14ac:dyDescent="0.25">
      <c r="A2558" s="9" t="s">
        <v>3808</v>
      </c>
      <c r="B2558" s="11">
        <f t="shared" si="156"/>
        <v>1</v>
      </c>
      <c r="C2558" s="9" t="s">
        <v>3793</v>
      </c>
      <c r="D2558" s="9" t="str">
        <f t="shared" si="157"/>
        <v>27</v>
      </c>
      <c r="E2558" s="11">
        <v>2011</v>
      </c>
      <c r="F2558" s="7">
        <f t="shared" si="158"/>
        <v>40570</v>
      </c>
      <c r="G2558" t="s">
        <v>34</v>
      </c>
      <c r="H2558" t="s">
        <v>281</v>
      </c>
      <c r="I2558" t="s">
        <v>3744</v>
      </c>
      <c r="J2558" s="2" t="str">
        <f>IF(LEFT(G2558,7)=" Signed",MID(G2558,FIND($S$3,G2558)+9,30),IF(LEFT(G2558,8)=" Claimed",MID(G2558,FIND($S$4,G2558)+8,30),IF(LEFT(G2558,8)=" As",MID(G2558,FIND($S$5,G2558)+8,30),IF(LEFT(G2558,8)= " Traded", MID(G2558,FIND($S$6, G2558)+8,30),IF(LEFT(G2558,8)= " Drafted", MID(G2558,FIND($S$7, G2558)+8,30),IF(LEFT(G2558,8)= " Player", MID(G2558,FIND($S$8, G2558)+8,30),"no"))))))</f>
        <v>no</v>
      </c>
      <c r="K2558" t="str">
        <f t="shared" si="159"/>
        <v>no</v>
      </c>
    </row>
    <row r="2559" spans="1:11" x14ac:dyDescent="0.25">
      <c r="A2559" s="9" t="s">
        <v>3808</v>
      </c>
      <c r="B2559" s="11">
        <f t="shared" si="156"/>
        <v>1</v>
      </c>
      <c r="C2559" s="9" t="s">
        <v>3793</v>
      </c>
      <c r="D2559" s="9" t="str">
        <f t="shared" si="157"/>
        <v>27</v>
      </c>
      <c r="E2559" s="11">
        <v>2015</v>
      </c>
      <c r="F2559" s="7">
        <f t="shared" si="158"/>
        <v>42031</v>
      </c>
      <c r="G2559" t="s">
        <v>1107</v>
      </c>
      <c r="H2559" t="s">
        <v>99</v>
      </c>
      <c r="I2559" t="s">
        <v>3741</v>
      </c>
      <c r="J2559" s="2" t="str">
        <f>IF(LEFT(G2559,7)=" Signed",MID(G2559,FIND($S$3,G2559)+9,30),IF(LEFT(G2559,8)=" Claimed",MID(G2559,FIND($S$4,G2559)+8,30),IF(LEFT(G2559,8)=" As",MID(G2559,FIND($S$5,G2559)+8,30),IF(LEFT(G2559,8)= " Traded", MID(G2559,FIND($S$6, G2559)+8,30),IF(LEFT(G2559,8)= " Drafted", MID(G2559,FIND($S$7, G2559)+8,30),IF(LEFT(G2559,8)= " Player", MID(G2559,FIND($S$8, G2559)+8,30),"no"))))))</f>
        <v>Minnesota Timberwolves.</v>
      </c>
      <c r="K2559" t="str">
        <f t="shared" si="159"/>
        <v>Minnesota Timberwolves</v>
      </c>
    </row>
    <row r="2560" spans="1:11" x14ac:dyDescent="0.25">
      <c r="A2560" s="9" t="s">
        <v>3808</v>
      </c>
      <c r="B2560" s="11">
        <f t="shared" si="156"/>
        <v>1</v>
      </c>
      <c r="C2560" s="9" t="s">
        <v>3793</v>
      </c>
      <c r="D2560" s="9" t="str">
        <f t="shared" si="157"/>
        <v>27</v>
      </c>
      <c r="E2560" s="11">
        <v>2015</v>
      </c>
      <c r="F2560" s="7">
        <f t="shared" si="158"/>
        <v>42031</v>
      </c>
      <c r="G2560" t="s">
        <v>384</v>
      </c>
      <c r="H2560" t="s">
        <v>1014</v>
      </c>
      <c r="I2560" t="s">
        <v>3741</v>
      </c>
      <c r="J2560" s="2" t="str">
        <f>IF(LEFT(G2560,7)=" Signed",MID(G2560,FIND($S$3,G2560)+9,30),IF(LEFT(G2560,8)=" Claimed",MID(G2560,FIND($S$4,G2560)+8,30),IF(LEFT(G2560,8)=" As",MID(G2560,FIND($S$5,G2560)+8,30),IF(LEFT(G2560,8)= " Traded", MID(G2560,FIND($S$6, G2560)+8,30),IF(LEFT(G2560,8)= " Drafted", MID(G2560,FIND($S$7, G2560)+8,30),IF(LEFT(G2560,8)= " Player", MID(G2560,FIND($S$8, G2560)+8,30),"no"))))))</f>
        <v>New York Knicks</v>
      </c>
      <c r="K2560" t="str">
        <f t="shared" si="159"/>
        <v>New York Knicks</v>
      </c>
    </row>
    <row r="2561" spans="1:11" x14ac:dyDescent="0.25">
      <c r="A2561" s="9" t="s">
        <v>3808</v>
      </c>
      <c r="B2561" s="11">
        <f t="shared" si="156"/>
        <v>1</v>
      </c>
      <c r="C2561" s="9" t="s">
        <v>3793</v>
      </c>
      <c r="D2561" s="9" t="str">
        <f t="shared" si="157"/>
        <v>27</v>
      </c>
      <c r="E2561" s="11">
        <v>2017</v>
      </c>
      <c r="F2561" s="7">
        <f t="shared" si="158"/>
        <v>42762</v>
      </c>
      <c r="G2561" t="s">
        <v>1325</v>
      </c>
      <c r="H2561" t="s">
        <v>256</v>
      </c>
      <c r="I2561" t="s">
        <v>3741</v>
      </c>
      <c r="J2561" s="2" t="str">
        <f>IF(LEFT(G2561,7)=" Signed",MID(G2561,FIND($S$3,G2561)+9,30),IF(LEFT(G2561,8)=" Claimed",MID(G2561,FIND($S$4,G2561)+8,30),IF(LEFT(G2561,8)=" As",MID(G2561,FIND($S$5,G2561)+8,30),IF(LEFT(G2561,8)= " Traded", MID(G2561,FIND($S$6, G2561)+8,30),IF(LEFT(G2561,8)= " Drafted", MID(G2561,FIND($S$7, G2561)+8,30),IF(LEFT(G2561,8)= " Player", MID(G2561,FIND($S$8, G2561)+8,30),"no"))))))</f>
        <v>Miami Heat.</v>
      </c>
      <c r="K2561" t="str">
        <f t="shared" si="159"/>
        <v>Miami Heat</v>
      </c>
    </row>
    <row r="2562" spans="1:11" x14ac:dyDescent="0.25">
      <c r="A2562" s="9" t="s">
        <v>3808</v>
      </c>
      <c r="B2562" s="11">
        <f t="shared" si="156"/>
        <v>1</v>
      </c>
      <c r="C2562" s="9" t="s">
        <v>3793</v>
      </c>
      <c r="D2562" s="9" t="str">
        <f t="shared" si="157"/>
        <v>27</v>
      </c>
      <c r="E2562" s="11">
        <v>2019</v>
      </c>
      <c r="F2562" s="7">
        <f t="shared" si="158"/>
        <v>43492</v>
      </c>
      <c r="G2562" t="s">
        <v>1154</v>
      </c>
      <c r="H2562" t="s">
        <v>740</v>
      </c>
      <c r="I2562" t="s">
        <v>3741</v>
      </c>
      <c r="J2562" s="2" t="str">
        <f>IF(LEFT(G2562,7)=" Signed",MID(G2562,FIND($S$3,G2562)+9,30),IF(LEFT(G2562,8)=" Claimed",MID(G2562,FIND($S$4,G2562)+8,30),IF(LEFT(G2562,8)=" As",MID(G2562,FIND($S$5,G2562)+8,30),IF(LEFT(G2562,8)= " Traded", MID(G2562,FIND($S$6, G2562)+8,30),IF(LEFT(G2562,8)= " Drafted", MID(G2562,FIND($S$7, G2562)+8,30),IF(LEFT(G2562,8)= " Player", MID(G2562,FIND($S$8, G2562)+8,30),"no"))))))</f>
        <v>Phoenix Suns.</v>
      </c>
      <c r="K2562" t="str">
        <f t="shared" si="159"/>
        <v>Phoenix Suns</v>
      </c>
    </row>
    <row r="2563" spans="1:11" x14ac:dyDescent="0.25">
      <c r="A2563" s="9" t="s">
        <v>3808</v>
      </c>
      <c r="B2563" s="11">
        <f t="shared" ref="B2563:B2626" si="160">IF(A2563="January",1, IF(A2563 = "February",2, IF(A2563 = "March",3,IF(A2563="April",4,IF(A2563="May",5,IF(A2563="June",6,IF(A2563="July",7,IF(A2563="August",8,IF(A2563="September",9,IF(A2563="October",10,IF(A2563="November",11,IF(A2563="December",12))))))))))))</f>
        <v>1</v>
      </c>
      <c r="C2563" s="9" t="s">
        <v>3793</v>
      </c>
      <c r="D2563" s="9" t="str">
        <f t="shared" ref="D2563:D2626" si="161">LEFT(C2563,LEN(C2563)-1)</f>
        <v>27</v>
      </c>
      <c r="E2563" s="11">
        <v>2019</v>
      </c>
      <c r="F2563" s="7">
        <f t="shared" ref="F2563:F2626" si="162">DATE(E2563,B2563, D2563)</f>
        <v>43492</v>
      </c>
      <c r="G2563" t="s">
        <v>57</v>
      </c>
      <c r="H2563" t="s">
        <v>635</v>
      </c>
      <c r="I2563" t="s">
        <v>3741</v>
      </c>
      <c r="J2563" s="2" t="str">
        <f>IF(LEFT(G2563,7)=" Signed",MID(G2563,FIND($S$3,G2563)+9,30),IF(LEFT(G2563,8)=" Claimed",MID(G2563,FIND($S$4,G2563)+8,30),IF(LEFT(G2563,8)=" As",MID(G2563,FIND($S$5,G2563)+8,30),IF(LEFT(G2563,8)= " Traded", MID(G2563,FIND($S$6, G2563)+8,30),IF(LEFT(G2563,8)= " Drafted", MID(G2563,FIND($S$7, G2563)+8,30),IF(LEFT(G2563,8)= " Player", MID(G2563,FIND($S$8, G2563)+8,30),"no"))))))</f>
        <v>Cleveland Cavaliers.</v>
      </c>
      <c r="K2563" t="str">
        <f t="shared" ref="K2563:K2626" si="163">IF(ISNUMBER(SEARCH(".",J2563)) = TRUE, REPLACE(J2563,FIND(".",J2563),1,""),J2563)</f>
        <v>Cleveland Cavaliers</v>
      </c>
    </row>
    <row r="2564" spans="1:11" x14ac:dyDescent="0.25">
      <c r="A2564" s="9" t="s">
        <v>3808</v>
      </c>
      <c r="B2564" s="11">
        <f t="shared" si="160"/>
        <v>1</v>
      </c>
      <c r="C2564" s="9" t="s">
        <v>3793</v>
      </c>
      <c r="D2564" s="9" t="str">
        <f t="shared" si="161"/>
        <v>27</v>
      </c>
      <c r="E2564" s="11">
        <v>2020</v>
      </c>
      <c r="F2564" s="7">
        <f t="shared" si="162"/>
        <v>43857</v>
      </c>
      <c r="G2564" t="s">
        <v>100</v>
      </c>
      <c r="H2564" t="s">
        <v>922</v>
      </c>
      <c r="I2564" t="s">
        <v>3747</v>
      </c>
      <c r="J2564" s="2" t="str">
        <f>IF(LEFT(G2564,7)=" Signed",MID(G2564,FIND($S$3,G2564)+9,30),IF(LEFT(G2564,8)=" Claimed",MID(G2564,FIND($S$4,G2564)+8,30),IF(LEFT(G2564,8)=" As",MID(G2564,FIND($S$5,G2564)+8,30),IF(LEFT(G2564,8)= " Traded", MID(G2564,FIND($S$6, G2564)+8,30),IF(LEFT(G2564,8)= " Drafted", MID(G2564,FIND($S$7, G2564)+8,30),IF(LEFT(G2564,8)= " Player", MID(G2564,FIND($S$8, G2564)+8,30),"no"))))))</f>
        <v>no</v>
      </c>
      <c r="K2564" t="str">
        <f t="shared" si="163"/>
        <v>no</v>
      </c>
    </row>
    <row r="2565" spans="1:11" x14ac:dyDescent="0.25">
      <c r="A2565" s="9" t="s">
        <v>3808</v>
      </c>
      <c r="B2565" s="11">
        <f t="shared" si="160"/>
        <v>1</v>
      </c>
      <c r="C2565" s="9" t="s">
        <v>3793</v>
      </c>
      <c r="D2565" s="9" t="str">
        <f t="shared" si="161"/>
        <v>27</v>
      </c>
      <c r="E2565" s="11">
        <v>2021</v>
      </c>
      <c r="F2565" s="7">
        <f t="shared" si="162"/>
        <v>44223</v>
      </c>
      <c r="G2565" t="s">
        <v>34</v>
      </c>
      <c r="H2565" t="s">
        <v>1338</v>
      </c>
      <c r="I2565" t="s">
        <v>3744</v>
      </c>
      <c r="J2565" s="2" t="str">
        <f>IF(LEFT(G2565,7)=" Signed",MID(G2565,FIND($S$3,G2565)+9,30),IF(LEFT(G2565,8)=" Claimed",MID(G2565,FIND($S$4,G2565)+8,30),IF(LEFT(G2565,8)=" As",MID(G2565,FIND($S$5,G2565)+8,30),IF(LEFT(G2565,8)= " Traded", MID(G2565,FIND($S$6, G2565)+8,30),IF(LEFT(G2565,8)= " Drafted", MID(G2565,FIND($S$7, G2565)+8,30),IF(LEFT(G2565,8)= " Player", MID(G2565,FIND($S$8, G2565)+8,30),"no"))))))</f>
        <v>no</v>
      </c>
      <c r="K2565" t="str">
        <f t="shared" si="163"/>
        <v>no</v>
      </c>
    </row>
    <row r="2566" spans="1:11" x14ac:dyDescent="0.25">
      <c r="A2566" s="9" t="s">
        <v>3808</v>
      </c>
      <c r="B2566" s="11">
        <f t="shared" si="160"/>
        <v>1</v>
      </c>
      <c r="C2566" s="9" t="s">
        <v>3793</v>
      </c>
      <c r="D2566" s="9" t="str">
        <f t="shared" si="161"/>
        <v>27</v>
      </c>
      <c r="E2566" s="11">
        <v>2022</v>
      </c>
      <c r="F2566" s="7">
        <f t="shared" si="162"/>
        <v>44588</v>
      </c>
      <c r="G2566" t="s">
        <v>379</v>
      </c>
      <c r="H2566" t="s">
        <v>939</v>
      </c>
      <c r="I2566" t="s">
        <v>3741</v>
      </c>
      <c r="J2566" s="2" t="str">
        <f>IF(LEFT(G2566,7)=" Signed",MID(G2566,FIND($S$3,G2566)+9,30),IF(LEFT(G2566,8)=" Claimed",MID(G2566,FIND($S$4,G2566)+8,30),IF(LEFT(G2566,8)=" As",MID(G2566,FIND($S$5,G2566)+8,30),IF(LEFT(G2566,8)= " Traded", MID(G2566,FIND($S$6, G2566)+8,30),IF(LEFT(G2566,8)= " Drafted", MID(G2566,FIND($S$7, G2566)+8,30),IF(LEFT(G2566,8)= " Player", MID(G2566,FIND($S$8, G2566)+8,30),"no"))))))</f>
        <v>Los Angeles Lakers</v>
      </c>
      <c r="K2566" t="str">
        <f t="shared" si="163"/>
        <v>Los Angeles Lakers</v>
      </c>
    </row>
    <row r="2567" spans="1:11" x14ac:dyDescent="0.25">
      <c r="A2567" s="9" t="s">
        <v>3808</v>
      </c>
      <c r="B2567" s="11">
        <f t="shared" si="160"/>
        <v>1</v>
      </c>
      <c r="C2567" s="9" t="s">
        <v>3794</v>
      </c>
      <c r="D2567" s="9" t="str">
        <f t="shared" si="161"/>
        <v>28</v>
      </c>
      <c r="E2567" s="11">
        <v>2012</v>
      </c>
      <c r="F2567" s="7">
        <f t="shared" si="162"/>
        <v>40936</v>
      </c>
      <c r="G2567" t="s">
        <v>960</v>
      </c>
      <c r="H2567" t="s">
        <v>504</v>
      </c>
      <c r="I2567" t="s">
        <v>3747</v>
      </c>
      <c r="J2567" s="2" t="str">
        <f>IF(LEFT(G2567,7)=" Signed",MID(G2567,FIND($S$3,G2567)+9,30),IF(LEFT(G2567,8)=" Claimed",MID(G2567,FIND($S$4,G2567)+8,30),IF(LEFT(G2567,8)=" As",MID(G2567,FIND($S$5,G2567)+8,30),IF(LEFT(G2567,8)= " Traded", MID(G2567,FIND($S$6, G2567)+8,30),IF(LEFT(G2567,8)= " Drafted", MID(G2567,FIND($S$7, G2567)+8,30),IF(LEFT(G2567,8)= " Player", MID(G2567,FIND($S$8, G2567)+8,30),"no"))))))</f>
        <v>no</v>
      </c>
      <c r="K2567" t="str">
        <f t="shared" si="163"/>
        <v>no</v>
      </c>
    </row>
    <row r="2568" spans="1:11" x14ac:dyDescent="0.25">
      <c r="A2568" s="9" t="s">
        <v>3808</v>
      </c>
      <c r="B2568" s="11">
        <f t="shared" si="160"/>
        <v>1</v>
      </c>
      <c r="C2568" s="9" t="s">
        <v>3794</v>
      </c>
      <c r="D2568" s="9" t="str">
        <f t="shared" si="161"/>
        <v>28</v>
      </c>
      <c r="E2568" s="11">
        <v>2017</v>
      </c>
      <c r="F2568" s="7">
        <f t="shared" si="162"/>
        <v>42763</v>
      </c>
      <c r="G2568" t="s">
        <v>1099</v>
      </c>
      <c r="H2568" t="s">
        <v>145</v>
      </c>
      <c r="I2568" t="s">
        <v>3741</v>
      </c>
      <c r="J2568" s="2" t="str">
        <f>IF(LEFT(G2568,7)=" Signed",MID(G2568,FIND($S$3,G2568)+9,30),IF(LEFT(G2568,8)=" Claimed",MID(G2568,FIND($S$4,G2568)+8,30),IF(LEFT(G2568,8)=" As",MID(G2568,FIND($S$5,G2568)+8,30),IF(LEFT(G2568,8)= " Traded", MID(G2568,FIND($S$6, G2568)+8,30),IF(LEFT(G2568,8)= " Drafted", MID(G2568,FIND($S$7, G2568)+8,30),IF(LEFT(G2568,8)= " Player", MID(G2568,FIND($S$8, G2568)+8,30),"no"))))))</f>
        <v>Dallas Mavericks.</v>
      </c>
      <c r="K2568" t="str">
        <f t="shared" si="163"/>
        <v>Dallas Mavericks</v>
      </c>
    </row>
    <row r="2569" spans="1:11" x14ac:dyDescent="0.25">
      <c r="A2569" s="9" t="s">
        <v>3808</v>
      </c>
      <c r="B2569" s="11">
        <f t="shared" si="160"/>
        <v>1</v>
      </c>
      <c r="C2569" s="9" t="s">
        <v>3794</v>
      </c>
      <c r="D2569" s="9" t="str">
        <f t="shared" si="161"/>
        <v>28</v>
      </c>
      <c r="E2569" s="11">
        <v>2021</v>
      </c>
      <c r="F2569" s="7">
        <f t="shared" si="162"/>
        <v>44224</v>
      </c>
      <c r="G2569" t="s">
        <v>100</v>
      </c>
      <c r="H2569" t="s">
        <v>1338</v>
      </c>
      <c r="I2569" t="s">
        <v>3747</v>
      </c>
      <c r="J2569" s="2" t="str">
        <f>IF(LEFT(G2569,7)=" Signed",MID(G2569,FIND($S$3,G2569)+9,30),IF(LEFT(G2569,8)=" Claimed",MID(G2569,FIND($S$4,G2569)+8,30),IF(LEFT(G2569,8)=" As",MID(G2569,FIND($S$5,G2569)+8,30),IF(LEFT(G2569,8)= " Traded", MID(G2569,FIND($S$6, G2569)+8,30),IF(LEFT(G2569,8)= " Drafted", MID(G2569,FIND($S$7, G2569)+8,30),IF(LEFT(G2569,8)= " Player", MID(G2569,FIND($S$8, G2569)+8,30),"no"))))))</f>
        <v>no</v>
      </c>
      <c r="K2569" t="str">
        <f t="shared" si="163"/>
        <v>no</v>
      </c>
    </row>
    <row r="2570" spans="1:11" x14ac:dyDescent="0.25">
      <c r="A2570" s="9" t="s">
        <v>3808</v>
      </c>
      <c r="B2570" s="11">
        <f t="shared" si="160"/>
        <v>1</v>
      </c>
      <c r="C2570" s="9" t="s">
        <v>3794</v>
      </c>
      <c r="D2570" s="9" t="str">
        <f t="shared" si="161"/>
        <v>28</v>
      </c>
      <c r="E2570" s="11">
        <v>2021</v>
      </c>
      <c r="F2570" s="7">
        <f t="shared" si="162"/>
        <v>44224</v>
      </c>
      <c r="G2570" t="s">
        <v>565</v>
      </c>
      <c r="H2570" t="s">
        <v>95</v>
      </c>
      <c r="I2570" t="s">
        <v>3741</v>
      </c>
      <c r="J2570" s="2" t="str">
        <f>IF(LEFT(G2570,7)=" Signed",MID(G2570,FIND($S$3,G2570)+9,30),IF(LEFT(G2570,8)=" Claimed",MID(G2570,FIND($S$4,G2570)+8,30),IF(LEFT(G2570,8)=" As",MID(G2570,FIND($S$5,G2570)+8,30),IF(LEFT(G2570,8)= " Traded", MID(G2570,FIND($S$6, G2570)+8,30),IF(LEFT(G2570,8)= " Drafted", MID(G2570,FIND($S$7, G2570)+8,30),IF(LEFT(G2570,8)= " Player", MID(G2570,FIND($S$8, G2570)+8,30),"no"))))))</f>
        <v>Brooklyn Nets</v>
      </c>
      <c r="K2570" t="str">
        <f t="shared" si="163"/>
        <v>Brooklyn Nets</v>
      </c>
    </row>
    <row r="2571" spans="1:11" x14ac:dyDescent="0.25">
      <c r="A2571" s="9" t="s">
        <v>3808</v>
      </c>
      <c r="B2571" s="11">
        <f t="shared" si="160"/>
        <v>1</v>
      </c>
      <c r="C2571" s="9" t="s">
        <v>3794</v>
      </c>
      <c r="D2571" s="9" t="str">
        <f t="shared" si="161"/>
        <v>28</v>
      </c>
      <c r="E2571" s="11">
        <v>2022</v>
      </c>
      <c r="F2571" s="7">
        <f t="shared" si="162"/>
        <v>44589</v>
      </c>
      <c r="G2571" t="s">
        <v>1205</v>
      </c>
      <c r="H2571" t="s">
        <v>1206</v>
      </c>
      <c r="I2571" t="s">
        <v>3744</v>
      </c>
      <c r="J2571" s="2" t="str">
        <f>IF(LEFT(G2571,7)=" Signed",MID(G2571,FIND($S$3,G2571)+9,30),IF(LEFT(G2571,8)=" Claimed",MID(G2571,FIND($S$4,G2571)+8,30),IF(LEFT(G2571,8)=" As",MID(G2571,FIND($S$5,G2571)+8,30),IF(LEFT(G2571,8)= " Traded", MID(G2571,FIND($S$6, G2571)+8,30),IF(LEFT(G2571,8)= " Drafted", MID(G2571,FIND($S$7, G2571)+8,30),IF(LEFT(G2571,8)= " Player", MID(G2571,FIND($S$8, G2571)+8,30),"no"))))))</f>
        <v>no</v>
      </c>
      <c r="K2571" t="str">
        <f t="shared" si="163"/>
        <v>no</v>
      </c>
    </row>
    <row r="2572" spans="1:11" x14ac:dyDescent="0.25">
      <c r="A2572" s="9" t="s">
        <v>3808</v>
      </c>
      <c r="B2572" s="11">
        <f t="shared" si="160"/>
        <v>1</v>
      </c>
      <c r="C2572" s="9" t="s">
        <v>3794</v>
      </c>
      <c r="D2572" s="9" t="str">
        <f t="shared" si="161"/>
        <v>28</v>
      </c>
      <c r="E2572" s="11">
        <v>2022</v>
      </c>
      <c r="F2572" s="7">
        <f t="shared" si="162"/>
        <v>44589</v>
      </c>
      <c r="G2572" t="s">
        <v>1299</v>
      </c>
      <c r="H2572" t="s">
        <v>564</v>
      </c>
      <c r="I2572" t="s">
        <v>3741</v>
      </c>
      <c r="J2572" s="2" t="str">
        <f>IF(LEFT(G2572,7)=" Signed",MID(G2572,FIND($S$3,G2572)+9,30),IF(LEFT(G2572,8)=" Claimed",MID(G2572,FIND($S$4,G2572)+8,30),IF(LEFT(G2572,8)=" As",MID(G2572,FIND($S$5,G2572)+8,30),IF(LEFT(G2572,8)= " Traded", MID(G2572,FIND($S$6, G2572)+8,30),IF(LEFT(G2572,8)= " Drafted", MID(G2572,FIND($S$7, G2572)+8,30),IF(LEFT(G2572,8)= " Player", MID(G2572,FIND($S$8, G2572)+8,30),"no"))))))</f>
        <v>Utah Jazz.</v>
      </c>
      <c r="K2572" t="str">
        <f t="shared" si="163"/>
        <v>Utah Jazz</v>
      </c>
    </row>
    <row r="2573" spans="1:11" x14ac:dyDescent="0.25">
      <c r="A2573" s="9" t="s">
        <v>3808</v>
      </c>
      <c r="B2573" s="11">
        <f t="shared" si="160"/>
        <v>1</v>
      </c>
      <c r="C2573" s="9" t="s">
        <v>3795</v>
      </c>
      <c r="D2573" s="9" t="str">
        <f t="shared" si="161"/>
        <v>29</v>
      </c>
      <c r="E2573" s="11">
        <v>2015</v>
      </c>
      <c r="F2573" s="7">
        <f t="shared" si="162"/>
        <v>42033</v>
      </c>
      <c r="G2573" t="s">
        <v>988</v>
      </c>
      <c r="H2573" t="s">
        <v>788</v>
      </c>
      <c r="I2573" t="s">
        <v>3744</v>
      </c>
      <c r="J2573" s="2" t="str">
        <f>IF(LEFT(G2573,7)=" Signed",MID(G2573,FIND($S$3,G2573)+9,30),IF(LEFT(G2573,8)=" Claimed",MID(G2573,FIND($S$4,G2573)+8,30),IF(LEFT(G2573,8)=" As",MID(G2573,FIND($S$5,G2573)+8,30),IF(LEFT(G2573,8)= " Traded", MID(G2573,FIND($S$6, G2573)+8,30),IF(LEFT(G2573,8)= " Drafted", MID(G2573,FIND($S$7, G2573)+8,30),IF(LEFT(G2573,8)= " Player", MID(G2573,FIND($S$8, G2573)+8,30),"no"))))))</f>
        <v>no</v>
      </c>
      <c r="K2573" t="str">
        <f t="shared" si="163"/>
        <v>no</v>
      </c>
    </row>
    <row r="2574" spans="1:11" x14ac:dyDescent="0.25">
      <c r="A2574" s="9" t="s">
        <v>3808</v>
      </c>
      <c r="B2574" s="11">
        <f t="shared" si="160"/>
        <v>1</v>
      </c>
      <c r="C2574" s="9" t="s">
        <v>3795</v>
      </c>
      <c r="D2574" s="9" t="str">
        <f t="shared" si="161"/>
        <v>29</v>
      </c>
      <c r="E2574" s="11">
        <v>2015</v>
      </c>
      <c r="F2574" s="7">
        <f t="shared" si="162"/>
        <v>42033</v>
      </c>
      <c r="G2574" t="s">
        <v>1325</v>
      </c>
      <c r="H2574" t="s">
        <v>822</v>
      </c>
      <c r="I2574" t="s">
        <v>3741</v>
      </c>
      <c r="J2574" s="2" t="str">
        <f>IF(LEFT(G2574,7)=" Signed",MID(G2574,FIND($S$3,G2574)+9,30),IF(LEFT(G2574,8)=" Claimed",MID(G2574,FIND($S$4,G2574)+8,30),IF(LEFT(G2574,8)=" As",MID(G2574,FIND($S$5,G2574)+8,30),IF(LEFT(G2574,8)= " Traded", MID(G2574,FIND($S$6, G2574)+8,30),IF(LEFT(G2574,8)= " Drafted", MID(G2574,FIND($S$7, G2574)+8,30),IF(LEFT(G2574,8)= " Player", MID(G2574,FIND($S$8, G2574)+8,30),"no"))))))</f>
        <v>Miami Heat.</v>
      </c>
      <c r="K2574" t="str">
        <f t="shared" si="163"/>
        <v>Miami Heat</v>
      </c>
    </row>
    <row r="2575" spans="1:11" x14ac:dyDescent="0.25">
      <c r="A2575" s="9" t="s">
        <v>3808</v>
      </c>
      <c r="B2575" s="11">
        <f t="shared" si="160"/>
        <v>1</v>
      </c>
      <c r="C2575" s="9" t="s">
        <v>3795</v>
      </c>
      <c r="D2575" s="9" t="str">
        <f t="shared" si="161"/>
        <v>29</v>
      </c>
      <c r="E2575" s="11">
        <v>2016</v>
      </c>
      <c r="F2575" s="7">
        <f t="shared" si="162"/>
        <v>42398</v>
      </c>
      <c r="G2575" t="s">
        <v>1154</v>
      </c>
      <c r="H2575" t="s">
        <v>70</v>
      </c>
      <c r="I2575" t="s">
        <v>3741</v>
      </c>
      <c r="J2575" s="2" t="str">
        <f>IF(LEFT(G2575,7)=" Signed",MID(G2575,FIND($S$3,G2575)+9,30),IF(LEFT(G2575,8)=" Claimed",MID(G2575,FIND($S$4,G2575)+8,30),IF(LEFT(G2575,8)=" As",MID(G2575,FIND($S$5,G2575)+8,30),IF(LEFT(G2575,8)= " Traded", MID(G2575,FIND($S$6, G2575)+8,30),IF(LEFT(G2575,8)= " Drafted", MID(G2575,FIND($S$7, G2575)+8,30),IF(LEFT(G2575,8)= " Player", MID(G2575,FIND($S$8, G2575)+8,30),"no"))))))</f>
        <v>Phoenix Suns.</v>
      </c>
      <c r="K2575" t="str">
        <f t="shared" si="163"/>
        <v>Phoenix Suns</v>
      </c>
    </row>
    <row r="2576" spans="1:11" x14ac:dyDescent="0.25">
      <c r="A2576" s="9" t="s">
        <v>3808</v>
      </c>
      <c r="B2576" s="11">
        <f t="shared" si="160"/>
        <v>1</v>
      </c>
      <c r="C2576" s="9" t="s">
        <v>3795</v>
      </c>
      <c r="D2576" s="9" t="str">
        <f t="shared" si="161"/>
        <v>29</v>
      </c>
      <c r="E2576" s="11">
        <v>2016</v>
      </c>
      <c r="F2576" s="7">
        <f t="shared" si="162"/>
        <v>42398</v>
      </c>
      <c r="G2576" t="s">
        <v>153</v>
      </c>
      <c r="H2576" t="s">
        <v>437</v>
      </c>
      <c r="I2576" t="s">
        <v>3741</v>
      </c>
      <c r="J2576" s="2" t="str">
        <f>IF(LEFT(G2576,7)=" Signed",MID(G2576,FIND($S$3,G2576)+9,30),IF(LEFT(G2576,8)=" Claimed",MID(G2576,FIND($S$4,G2576)+8,30),IF(LEFT(G2576,8)=" As",MID(G2576,FIND($S$5,G2576)+8,30),IF(LEFT(G2576,8)= " Traded", MID(G2576,FIND($S$6, G2576)+8,30),IF(LEFT(G2576,8)= " Drafted", MID(G2576,FIND($S$7, G2576)+8,30),IF(LEFT(G2576,8)= " Player", MID(G2576,FIND($S$8, G2576)+8,30),"no"))))))</f>
        <v>New York Knicks.</v>
      </c>
      <c r="K2576" t="str">
        <f t="shared" si="163"/>
        <v>New York Knicks</v>
      </c>
    </row>
    <row r="2577" spans="1:11" x14ac:dyDescent="0.25">
      <c r="A2577" s="9" t="s">
        <v>3808</v>
      </c>
      <c r="B2577" s="11">
        <f t="shared" si="160"/>
        <v>1</v>
      </c>
      <c r="C2577" s="9" t="s">
        <v>3795</v>
      </c>
      <c r="D2577" s="9" t="str">
        <f t="shared" si="161"/>
        <v>29</v>
      </c>
      <c r="E2577" s="11">
        <v>2018</v>
      </c>
      <c r="F2577" s="7">
        <f t="shared" si="162"/>
        <v>43129</v>
      </c>
      <c r="G2577" t="s">
        <v>1887</v>
      </c>
      <c r="H2577" t="s">
        <v>123</v>
      </c>
      <c r="J2577" s="2" t="str">
        <f>IF(LEFT(G2577,7)=" Signed",MID(G2577,FIND($S$3,G2577)+9,30),IF(LEFT(G2577,8)=" Claimed",MID(G2577,FIND($S$4,G2577)+8,30),IF(LEFT(G2577,8)=" As",MID(G2577,FIND($S$5,G2577)+8,30),IF(LEFT(G2577,8)= " Traded", MID(G2577,FIND($S$6, G2577)+8,30),IF(LEFT(G2577,8)= " Drafted", MID(G2577,FIND($S$7, G2577)+8,30),IF(LEFT(G2577,8)= " Player", MID(G2577,FIND($S$8, G2577)+8,30),"no"))))))</f>
        <v>no</v>
      </c>
      <c r="K2577" t="str">
        <f t="shared" si="163"/>
        <v>no</v>
      </c>
    </row>
    <row r="2578" spans="1:11" x14ac:dyDescent="0.25">
      <c r="A2578" s="9" t="s">
        <v>3808</v>
      </c>
      <c r="B2578" s="11">
        <f t="shared" si="160"/>
        <v>1</v>
      </c>
      <c r="C2578" s="9" t="s">
        <v>3795</v>
      </c>
      <c r="D2578" s="9" t="str">
        <f t="shared" si="161"/>
        <v>29</v>
      </c>
      <c r="E2578" s="11">
        <v>2018</v>
      </c>
      <c r="F2578" s="7">
        <f t="shared" si="162"/>
        <v>43129</v>
      </c>
      <c r="G2578" t="s">
        <v>1888</v>
      </c>
      <c r="H2578" t="s">
        <v>1753</v>
      </c>
      <c r="J2578" s="2" t="str">
        <f>IF(LEFT(G2578,7)=" Signed",MID(G2578,FIND($S$3,G2578)+9,30),IF(LEFT(G2578,8)=" Claimed",MID(G2578,FIND($S$4,G2578)+8,30),IF(LEFT(G2578,8)=" As",MID(G2578,FIND($S$5,G2578)+8,30),IF(LEFT(G2578,8)= " Traded", MID(G2578,FIND($S$6, G2578)+8,30),IF(LEFT(G2578,8)= " Drafted", MID(G2578,FIND($S$7, G2578)+8,30),IF(LEFT(G2578,8)= " Player", MID(G2578,FIND($S$8, G2578)+8,30),"no"))))))</f>
        <v>no</v>
      </c>
      <c r="K2578" t="str">
        <f t="shared" si="163"/>
        <v>no</v>
      </c>
    </row>
    <row r="2579" spans="1:11" x14ac:dyDescent="0.25">
      <c r="A2579" s="9" t="s">
        <v>3808</v>
      </c>
      <c r="B2579" s="11">
        <f t="shared" si="160"/>
        <v>1</v>
      </c>
      <c r="C2579" s="9" t="s">
        <v>3795</v>
      </c>
      <c r="D2579" s="9" t="str">
        <f t="shared" si="161"/>
        <v>29</v>
      </c>
      <c r="E2579" s="11">
        <v>2018</v>
      </c>
      <c r="F2579" s="7">
        <f t="shared" si="162"/>
        <v>43129</v>
      </c>
      <c r="G2579" t="s">
        <v>1889</v>
      </c>
      <c r="H2579" t="s">
        <v>911</v>
      </c>
      <c r="J2579" s="2" t="str">
        <f>IF(LEFT(G2579,7)=" Signed",MID(G2579,FIND($S$3,G2579)+9,30),IF(LEFT(G2579,8)=" Claimed",MID(G2579,FIND($S$4,G2579)+8,30),IF(LEFT(G2579,8)=" As",MID(G2579,FIND($S$5,G2579)+8,30),IF(LEFT(G2579,8)= " Traded", MID(G2579,FIND($S$6, G2579)+8,30),IF(LEFT(G2579,8)= " Drafted", MID(G2579,FIND($S$7, G2579)+8,30),IF(LEFT(G2579,8)= " Player", MID(G2579,FIND($S$8, G2579)+8,30),"no"))))))</f>
        <v>no</v>
      </c>
      <c r="K2579" t="str">
        <f t="shared" si="163"/>
        <v>no</v>
      </c>
    </row>
    <row r="2580" spans="1:11" x14ac:dyDescent="0.25">
      <c r="A2580" s="9" t="s">
        <v>3808</v>
      </c>
      <c r="B2580" s="11">
        <f t="shared" si="160"/>
        <v>1</v>
      </c>
      <c r="C2580" s="9" t="s">
        <v>3795</v>
      </c>
      <c r="D2580" s="9" t="str">
        <f t="shared" si="161"/>
        <v>29</v>
      </c>
      <c r="E2580" s="11">
        <v>2018</v>
      </c>
      <c r="F2580" s="7">
        <f t="shared" si="162"/>
        <v>43129</v>
      </c>
      <c r="G2580" t="s">
        <v>1890</v>
      </c>
      <c r="H2580" t="s">
        <v>33</v>
      </c>
      <c r="J2580" s="2" t="str">
        <f>IF(LEFT(G2580,7)=" Signed",MID(G2580,FIND($S$3,G2580)+9,30),IF(LEFT(G2580,8)=" Claimed",MID(G2580,FIND($S$4,G2580)+8,30),IF(LEFT(G2580,8)=" As",MID(G2580,FIND($S$5,G2580)+8,30),IF(LEFT(G2580,8)= " Traded", MID(G2580,FIND($S$6, G2580)+8,30),IF(LEFT(G2580,8)= " Drafted", MID(G2580,FIND($S$7, G2580)+8,30),IF(LEFT(G2580,8)= " Player", MID(G2580,FIND($S$8, G2580)+8,30),"no"))))))</f>
        <v>no</v>
      </c>
      <c r="K2580" t="str">
        <f t="shared" si="163"/>
        <v>no</v>
      </c>
    </row>
    <row r="2581" spans="1:11" x14ac:dyDescent="0.25">
      <c r="A2581" s="9" t="s">
        <v>3808</v>
      </c>
      <c r="B2581" s="11">
        <f t="shared" si="160"/>
        <v>1</v>
      </c>
      <c r="C2581" s="9" t="s">
        <v>3795</v>
      </c>
      <c r="D2581" s="9" t="str">
        <f t="shared" si="161"/>
        <v>29</v>
      </c>
      <c r="E2581" s="11">
        <v>2018</v>
      </c>
      <c r="F2581" s="7">
        <f t="shared" si="162"/>
        <v>43129</v>
      </c>
      <c r="G2581" t="s">
        <v>1891</v>
      </c>
      <c r="H2581" t="s">
        <v>1892</v>
      </c>
      <c r="J2581" s="2" t="str">
        <f>IF(LEFT(G2581,7)=" Signed",MID(G2581,FIND($S$3,G2581)+9,30),IF(LEFT(G2581,8)=" Claimed",MID(G2581,FIND($S$4,G2581)+8,30),IF(LEFT(G2581,8)=" As",MID(G2581,FIND($S$5,G2581)+8,30),IF(LEFT(G2581,8)= " Traded", MID(G2581,FIND($S$6, G2581)+8,30),IF(LEFT(G2581,8)= " Drafted", MID(G2581,FIND($S$7, G2581)+8,30),IF(LEFT(G2581,8)= " Player", MID(G2581,FIND($S$8, G2581)+8,30),"no"))))))</f>
        <v>no</v>
      </c>
      <c r="K2581" t="str">
        <f t="shared" si="163"/>
        <v>no</v>
      </c>
    </row>
    <row r="2582" spans="1:11" x14ac:dyDescent="0.25">
      <c r="A2582" s="9" t="s">
        <v>3808</v>
      </c>
      <c r="B2582" s="11">
        <f t="shared" si="160"/>
        <v>1</v>
      </c>
      <c r="C2582" s="9" t="s">
        <v>3795</v>
      </c>
      <c r="D2582" s="9" t="str">
        <f t="shared" si="161"/>
        <v>29</v>
      </c>
      <c r="E2582" s="11">
        <v>2018</v>
      </c>
      <c r="F2582" s="7">
        <f t="shared" si="162"/>
        <v>43129</v>
      </c>
      <c r="G2582" t="s">
        <v>1893</v>
      </c>
      <c r="H2582" t="s">
        <v>1659</v>
      </c>
      <c r="J2582" s="2" t="str">
        <f>IF(LEFT(G2582,7)=" Signed",MID(G2582,FIND($S$3,G2582)+9,30),IF(LEFT(G2582,8)=" Claimed",MID(G2582,FIND($S$4,G2582)+8,30),IF(LEFT(G2582,8)=" As",MID(G2582,FIND($S$5,G2582)+8,30),IF(LEFT(G2582,8)= " Traded", MID(G2582,FIND($S$6, G2582)+8,30),IF(LEFT(G2582,8)= " Drafted", MID(G2582,FIND($S$7, G2582)+8,30),IF(LEFT(G2582,8)= " Player", MID(G2582,FIND($S$8, G2582)+8,30),"no"))))))</f>
        <v>no</v>
      </c>
      <c r="K2582" t="str">
        <f t="shared" si="163"/>
        <v>no</v>
      </c>
    </row>
    <row r="2583" spans="1:11" x14ac:dyDescent="0.25">
      <c r="A2583" s="9" t="s">
        <v>3808</v>
      </c>
      <c r="B2583" s="11">
        <f t="shared" si="160"/>
        <v>1</v>
      </c>
      <c r="C2583" s="9" t="s">
        <v>3795</v>
      </c>
      <c r="D2583" s="9" t="str">
        <f t="shared" si="161"/>
        <v>29</v>
      </c>
      <c r="E2583" s="11">
        <v>2018</v>
      </c>
      <c r="F2583" s="7">
        <f t="shared" si="162"/>
        <v>43129</v>
      </c>
      <c r="G2583" t="s">
        <v>1894</v>
      </c>
      <c r="H2583" t="s">
        <v>1332</v>
      </c>
      <c r="J2583" s="2" t="str">
        <f>IF(LEFT(G2583,7)=" Signed",MID(G2583,FIND($S$3,G2583)+9,30),IF(LEFT(G2583,8)=" Claimed",MID(G2583,FIND($S$4,G2583)+8,30),IF(LEFT(G2583,8)=" As",MID(G2583,FIND($S$5,G2583)+8,30),IF(LEFT(G2583,8)= " Traded", MID(G2583,FIND($S$6, G2583)+8,30),IF(LEFT(G2583,8)= " Drafted", MID(G2583,FIND($S$7, G2583)+8,30),IF(LEFT(G2583,8)= " Player", MID(G2583,FIND($S$8, G2583)+8,30),"no"))))))</f>
        <v>no</v>
      </c>
      <c r="K2583" t="str">
        <f t="shared" si="163"/>
        <v>no</v>
      </c>
    </row>
    <row r="2584" spans="1:11" x14ac:dyDescent="0.25">
      <c r="A2584" s="9" t="s">
        <v>3808</v>
      </c>
      <c r="B2584" s="11">
        <f t="shared" si="160"/>
        <v>1</v>
      </c>
      <c r="C2584" s="9" t="s">
        <v>3795</v>
      </c>
      <c r="D2584" s="9" t="str">
        <f t="shared" si="161"/>
        <v>29</v>
      </c>
      <c r="E2584" s="11">
        <v>2019</v>
      </c>
      <c r="F2584" s="7">
        <f t="shared" si="162"/>
        <v>43494</v>
      </c>
      <c r="G2584" t="s">
        <v>30</v>
      </c>
      <c r="H2584" t="s">
        <v>635</v>
      </c>
      <c r="I2584" t="s">
        <v>3744</v>
      </c>
      <c r="J2584" s="2" t="str">
        <f>IF(LEFT(G2584,7)=" Signed",MID(G2584,FIND($S$3,G2584)+9,30),IF(LEFT(G2584,8)=" Claimed",MID(G2584,FIND($S$4,G2584)+8,30),IF(LEFT(G2584,8)=" As",MID(G2584,FIND($S$5,G2584)+8,30),IF(LEFT(G2584,8)= " Traded", MID(G2584,FIND($S$6, G2584)+8,30),IF(LEFT(G2584,8)= " Drafted", MID(G2584,FIND($S$7, G2584)+8,30),IF(LEFT(G2584,8)= " Player", MID(G2584,FIND($S$8, G2584)+8,30),"no"))))))</f>
        <v>no</v>
      </c>
      <c r="K2584" t="str">
        <f t="shared" si="163"/>
        <v>no</v>
      </c>
    </row>
    <row r="2585" spans="1:11" x14ac:dyDescent="0.25">
      <c r="A2585" s="9" t="s">
        <v>3808</v>
      </c>
      <c r="B2585" s="11">
        <f t="shared" si="160"/>
        <v>1</v>
      </c>
      <c r="C2585" s="9" t="s">
        <v>3795</v>
      </c>
      <c r="D2585" s="9" t="str">
        <f t="shared" si="161"/>
        <v>29</v>
      </c>
      <c r="E2585" s="11">
        <v>2020</v>
      </c>
      <c r="F2585" s="7">
        <f t="shared" si="162"/>
        <v>43859</v>
      </c>
      <c r="G2585" t="s">
        <v>30</v>
      </c>
      <c r="H2585" t="s">
        <v>270</v>
      </c>
      <c r="I2585" t="s">
        <v>3744</v>
      </c>
      <c r="J2585" s="2" t="str">
        <f>IF(LEFT(G2585,7)=" Signed",MID(G2585,FIND($S$3,G2585)+9,30),IF(LEFT(G2585,8)=" Claimed",MID(G2585,FIND($S$4,G2585)+8,30),IF(LEFT(G2585,8)=" As",MID(G2585,FIND($S$5,G2585)+8,30),IF(LEFT(G2585,8)= " Traded", MID(G2585,FIND($S$6, G2585)+8,30),IF(LEFT(G2585,8)= " Drafted", MID(G2585,FIND($S$7, G2585)+8,30),IF(LEFT(G2585,8)= " Player", MID(G2585,FIND($S$8, G2585)+8,30),"no"))))))</f>
        <v>no</v>
      </c>
      <c r="K2585" t="str">
        <f t="shared" si="163"/>
        <v>no</v>
      </c>
    </row>
    <row r="2586" spans="1:11" x14ac:dyDescent="0.25">
      <c r="A2586" s="9" t="s">
        <v>3808</v>
      </c>
      <c r="B2586" s="11">
        <f t="shared" si="160"/>
        <v>1</v>
      </c>
      <c r="C2586" s="9" t="s">
        <v>3795</v>
      </c>
      <c r="D2586" s="9" t="str">
        <f t="shared" si="161"/>
        <v>29</v>
      </c>
      <c r="E2586" s="11">
        <v>2020</v>
      </c>
      <c r="F2586" s="7">
        <f t="shared" si="162"/>
        <v>43859</v>
      </c>
      <c r="G2586" t="s">
        <v>165</v>
      </c>
      <c r="H2586" t="s">
        <v>296</v>
      </c>
      <c r="I2586" t="s">
        <v>3741</v>
      </c>
      <c r="J2586" s="2" t="str">
        <f>IF(LEFT(G2586,7)=" Signed",MID(G2586,FIND($S$3,G2586)+9,30),IF(LEFT(G2586,8)=" Claimed",MID(G2586,FIND($S$4,G2586)+8,30),IF(LEFT(G2586,8)=" As",MID(G2586,FIND($S$5,G2586)+8,30),IF(LEFT(G2586,8)= " Traded", MID(G2586,FIND($S$6, G2586)+8,30),IF(LEFT(G2586,8)= " Drafted", MID(G2586,FIND($S$7, G2586)+8,30),IF(LEFT(G2586,8)= " Player", MID(G2586,FIND($S$8, G2586)+8,30),"no"))))))</f>
        <v>Orlando Magic.</v>
      </c>
      <c r="K2586" t="str">
        <f t="shared" si="163"/>
        <v>Orlando Magic</v>
      </c>
    </row>
    <row r="2587" spans="1:11" x14ac:dyDescent="0.25">
      <c r="A2587" s="9" t="s">
        <v>3808</v>
      </c>
      <c r="B2587" s="11">
        <f t="shared" si="160"/>
        <v>1</v>
      </c>
      <c r="C2587" s="9" t="s">
        <v>3795</v>
      </c>
      <c r="D2587" s="9" t="str">
        <f t="shared" si="161"/>
        <v>29</v>
      </c>
      <c r="E2587" s="11">
        <v>2020</v>
      </c>
      <c r="F2587" s="7">
        <f t="shared" si="162"/>
        <v>43859</v>
      </c>
      <c r="G2587" t="s">
        <v>40</v>
      </c>
      <c r="H2587" t="s">
        <v>939</v>
      </c>
      <c r="I2587" t="s">
        <v>3744</v>
      </c>
      <c r="J2587" s="2" t="str">
        <f>IF(LEFT(G2587,7)=" Signed",MID(G2587,FIND($S$3,G2587)+9,30),IF(LEFT(G2587,8)=" Claimed",MID(G2587,FIND($S$4,G2587)+8,30),IF(LEFT(G2587,8)=" As",MID(G2587,FIND($S$5,G2587)+8,30),IF(LEFT(G2587,8)= " Traded", MID(G2587,FIND($S$6, G2587)+8,30),IF(LEFT(G2587,8)= " Drafted", MID(G2587,FIND($S$7, G2587)+8,30),IF(LEFT(G2587,8)= " Player", MID(G2587,FIND($S$8, G2587)+8,30),"no"))))))</f>
        <v>no</v>
      </c>
      <c r="K2587" t="str">
        <f t="shared" si="163"/>
        <v>no</v>
      </c>
    </row>
    <row r="2588" spans="1:11" x14ac:dyDescent="0.25">
      <c r="A2588" s="9" t="s">
        <v>3808</v>
      </c>
      <c r="B2588" s="11">
        <f t="shared" si="160"/>
        <v>1</v>
      </c>
      <c r="C2588" s="9" t="s">
        <v>3795</v>
      </c>
      <c r="D2588" s="9" t="str">
        <f t="shared" si="161"/>
        <v>29</v>
      </c>
      <c r="E2588" s="11">
        <v>2022</v>
      </c>
      <c r="F2588" s="7">
        <f t="shared" si="162"/>
        <v>44590</v>
      </c>
      <c r="G2588" t="s">
        <v>208</v>
      </c>
      <c r="H2588" t="s">
        <v>307</v>
      </c>
      <c r="I2588" t="s">
        <v>3741</v>
      </c>
      <c r="J2588" s="2" t="str">
        <f>IF(LEFT(G2588,7)=" Signed",MID(G2588,FIND($S$3,G2588)+9,30),IF(LEFT(G2588,8)=" Claimed",MID(G2588,FIND($S$4,G2588)+8,30),IF(LEFT(G2588,8)=" As",MID(G2588,FIND($S$5,G2588)+8,30),IF(LEFT(G2588,8)= " Traded", MID(G2588,FIND($S$6, G2588)+8,30),IF(LEFT(G2588,8)= " Drafted", MID(G2588,FIND($S$7, G2588)+8,30),IF(LEFT(G2588,8)= " Player", MID(G2588,FIND($S$8, G2588)+8,30),"no"))))))</f>
        <v>New Orleans Pelicans.</v>
      </c>
      <c r="K2588" t="str">
        <f t="shared" si="163"/>
        <v>New Orleans Pelicans</v>
      </c>
    </row>
    <row r="2589" spans="1:11" x14ac:dyDescent="0.25">
      <c r="A2589" s="9" t="s">
        <v>3808</v>
      </c>
      <c r="B2589" s="11">
        <f t="shared" si="160"/>
        <v>1</v>
      </c>
      <c r="C2589" s="9" t="s">
        <v>3795</v>
      </c>
      <c r="D2589" s="9" t="str">
        <f t="shared" si="161"/>
        <v>29</v>
      </c>
      <c r="E2589" s="11">
        <v>2022</v>
      </c>
      <c r="F2589" s="7">
        <f t="shared" si="162"/>
        <v>44590</v>
      </c>
      <c r="G2589" t="s">
        <v>1593</v>
      </c>
      <c r="H2589" t="s">
        <v>109</v>
      </c>
      <c r="I2589" t="s">
        <v>3741</v>
      </c>
      <c r="J2589" s="2" t="str">
        <f>IF(LEFT(G2589,7)=" Signed",MID(G2589,FIND($S$3,G2589)+9,30),IF(LEFT(G2589,8)=" Claimed",MID(G2589,FIND($S$4,G2589)+8,30),IF(LEFT(G2589,8)=" As",MID(G2589,FIND($S$5,G2589)+8,30),IF(LEFT(G2589,8)= " Traded", MID(G2589,FIND($S$6, G2589)+8,30),IF(LEFT(G2589,8)= " Drafted", MID(G2589,FIND($S$7, G2589)+8,30),IF(LEFT(G2589,8)= " Player", MID(G2589,FIND($S$8, G2589)+8,30),"no"))))))</f>
        <v>Denver Nuggets.</v>
      </c>
      <c r="K2589" t="str">
        <f t="shared" si="163"/>
        <v>Denver Nuggets</v>
      </c>
    </row>
    <row r="2590" spans="1:11" x14ac:dyDescent="0.25">
      <c r="A2590" s="9" t="s">
        <v>3808</v>
      </c>
      <c r="B2590" s="11">
        <f t="shared" si="160"/>
        <v>1</v>
      </c>
      <c r="C2590" s="9" t="s">
        <v>3796</v>
      </c>
      <c r="D2590" s="9" t="str">
        <f t="shared" si="161"/>
        <v>3</v>
      </c>
      <c r="E2590" s="11">
        <v>2013</v>
      </c>
      <c r="F2590" s="7">
        <f t="shared" si="162"/>
        <v>41277</v>
      </c>
      <c r="G2590" t="s">
        <v>30</v>
      </c>
      <c r="H2590" t="s">
        <v>1094</v>
      </c>
      <c r="I2590" t="s">
        <v>3744</v>
      </c>
      <c r="J2590" s="2" t="str">
        <f>IF(LEFT(G2590,7)=" Signed",MID(G2590,FIND($S$3,G2590)+9,30),IF(LEFT(G2590,8)=" Claimed",MID(G2590,FIND($S$4,G2590)+8,30),IF(LEFT(G2590,8)=" As",MID(G2590,FIND($S$5,G2590)+8,30),IF(LEFT(G2590,8)= " Traded", MID(G2590,FIND($S$6, G2590)+8,30),IF(LEFT(G2590,8)= " Drafted", MID(G2590,FIND($S$7, G2590)+8,30),IF(LEFT(G2590,8)= " Player", MID(G2590,FIND($S$8, G2590)+8,30),"no"))))))</f>
        <v>no</v>
      </c>
      <c r="K2590" t="str">
        <f t="shared" si="163"/>
        <v>no</v>
      </c>
    </row>
    <row r="2591" spans="1:11" x14ac:dyDescent="0.25">
      <c r="A2591" s="9" t="s">
        <v>3808</v>
      </c>
      <c r="B2591" s="11">
        <f t="shared" si="160"/>
        <v>1</v>
      </c>
      <c r="C2591" s="9" t="s">
        <v>3796</v>
      </c>
      <c r="D2591" s="9" t="str">
        <f t="shared" si="161"/>
        <v>3</v>
      </c>
      <c r="E2591" s="11">
        <v>2014</v>
      </c>
      <c r="F2591" s="7">
        <f t="shared" si="162"/>
        <v>41642</v>
      </c>
      <c r="G2591" t="s">
        <v>988</v>
      </c>
      <c r="H2591" t="s">
        <v>201</v>
      </c>
      <c r="I2591" t="s">
        <v>3744</v>
      </c>
      <c r="J2591" s="2" t="str">
        <f>IF(LEFT(G2591,7)=" Signed",MID(G2591,FIND($S$3,G2591)+9,30),IF(LEFT(G2591,8)=" Claimed",MID(G2591,FIND($S$4,G2591)+8,30),IF(LEFT(G2591,8)=" As",MID(G2591,FIND($S$5,G2591)+8,30),IF(LEFT(G2591,8)= " Traded", MID(G2591,FIND($S$6, G2591)+8,30),IF(LEFT(G2591,8)= " Drafted", MID(G2591,FIND($S$7, G2591)+8,30),IF(LEFT(G2591,8)= " Player", MID(G2591,FIND($S$8, G2591)+8,30),"no"))))))</f>
        <v>no</v>
      </c>
      <c r="K2591" t="str">
        <f t="shared" si="163"/>
        <v>no</v>
      </c>
    </row>
    <row r="2592" spans="1:11" x14ac:dyDescent="0.25">
      <c r="A2592" s="9" t="s">
        <v>3808</v>
      </c>
      <c r="B2592" s="11">
        <f t="shared" si="160"/>
        <v>1</v>
      </c>
      <c r="C2592" s="9" t="s">
        <v>3796</v>
      </c>
      <c r="D2592" s="9" t="str">
        <f t="shared" si="161"/>
        <v>3</v>
      </c>
      <c r="E2592" s="11">
        <v>2016</v>
      </c>
      <c r="F2592" s="7">
        <f t="shared" si="162"/>
        <v>42372</v>
      </c>
      <c r="G2592" t="s">
        <v>100</v>
      </c>
      <c r="H2592" t="s">
        <v>598</v>
      </c>
      <c r="I2592" t="s">
        <v>3747</v>
      </c>
      <c r="J2592" s="2" t="str">
        <f>IF(LEFT(G2592,7)=" Signed",MID(G2592,FIND($S$3,G2592)+9,30),IF(LEFT(G2592,8)=" Claimed",MID(G2592,FIND($S$4,G2592)+8,30),IF(LEFT(G2592,8)=" As",MID(G2592,FIND($S$5,G2592)+8,30),IF(LEFT(G2592,8)= " Traded", MID(G2592,FIND($S$6, G2592)+8,30),IF(LEFT(G2592,8)= " Drafted", MID(G2592,FIND($S$7, G2592)+8,30),IF(LEFT(G2592,8)= " Player", MID(G2592,FIND($S$8, G2592)+8,30),"no"))))))</f>
        <v>no</v>
      </c>
      <c r="K2592" t="str">
        <f t="shared" si="163"/>
        <v>no</v>
      </c>
    </row>
    <row r="2593" spans="1:11" x14ac:dyDescent="0.25">
      <c r="A2593" s="9" t="s">
        <v>3808</v>
      </c>
      <c r="B2593" s="11">
        <f t="shared" si="160"/>
        <v>1</v>
      </c>
      <c r="C2593" s="9" t="s">
        <v>3796</v>
      </c>
      <c r="D2593" s="9" t="str">
        <f t="shared" si="161"/>
        <v>3</v>
      </c>
      <c r="E2593" s="11">
        <v>2016</v>
      </c>
      <c r="F2593" s="7">
        <f t="shared" si="162"/>
        <v>42372</v>
      </c>
      <c r="G2593" t="s">
        <v>199</v>
      </c>
      <c r="H2593" t="s">
        <v>907</v>
      </c>
      <c r="I2593" t="s">
        <v>3747</v>
      </c>
      <c r="J2593" s="2" t="str">
        <f>IF(LEFT(G2593,7)=" Signed",MID(G2593,FIND($S$3,G2593)+9,30),IF(LEFT(G2593,8)=" Claimed",MID(G2593,FIND($S$4,G2593)+8,30),IF(LEFT(G2593,8)=" As",MID(G2593,FIND($S$5,G2593)+8,30),IF(LEFT(G2593,8)= " Traded", MID(G2593,FIND($S$6, G2593)+8,30),IF(LEFT(G2593,8)= " Drafted", MID(G2593,FIND($S$7, G2593)+8,30),IF(LEFT(G2593,8)= " Player", MID(G2593,FIND($S$8, G2593)+8,30),"no"))))))</f>
        <v>no</v>
      </c>
      <c r="K2593" t="str">
        <f t="shared" si="163"/>
        <v>no</v>
      </c>
    </row>
    <row r="2594" spans="1:11" x14ac:dyDescent="0.25">
      <c r="A2594" s="9" t="s">
        <v>3808</v>
      </c>
      <c r="B2594" s="11">
        <f t="shared" si="160"/>
        <v>1</v>
      </c>
      <c r="C2594" s="9" t="s">
        <v>3796</v>
      </c>
      <c r="D2594" s="9" t="str">
        <f t="shared" si="161"/>
        <v>3</v>
      </c>
      <c r="E2594" s="11">
        <v>2017</v>
      </c>
      <c r="F2594" s="7">
        <f t="shared" si="162"/>
        <v>42738</v>
      </c>
      <c r="G2594" t="s">
        <v>478</v>
      </c>
      <c r="H2594" t="s">
        <v>17</v>
      </c>
      <c r="I2594" t="s">
        <v>3742</v>
      </c>
      <c r="J2594" s="2" t="str">
        <f>IF(LEFT(G2594,7)=" Signed",MID(G2594,FIND($S$3,G2594)+9,30),IF(LEFT(G2594,8)=" Claimed",MID(G2594,FIND($S$4,G2594)+8,30),IF(LEFT(G2594,8)=" As",MID(G2594,FIND($S$5,G2594)+8,30),IF(LEFT(G2594,8)= " Traded", MID(G2594,FIND($S$6, G2594)+8,30),IF(LEFT(G2594,8)= " Drafted", MID(G2594,FIND($S$7, G2594)+8,30),IF(LEFT(G2594,8)= " Player", MID(G2594,FIND($S$8, G2594)+8,30),"no"))))))</f>
        <v>no</v>
      </c>
      <c r="K2594" t="str">
        <f t="shared" si="163"/>
        <v>no</v>
      </c>
    </row>
    <row r="2595" spans="1:11" x14ac:dyDescent="0.25">
      <c r="A2595" s="9" t="s">
        <v>3808</v>
      </c>
      <c r="B2595" s="11">
        <f t="shared" si="160"/>
        <v>1</v>
      </c>
      <c r="C2595" s="9" t="s">
        <v>3796</v>
      </c>
      <c r="D2595" s="9" t="str">
        <f t="shared" si="161"/>
        <v>3</v>
      </c>
      <c r="E2595" s="11">
        <v>2017</v>
      </c>
      <c r="F2595" s="7">
        <f t="shared" si="162"/>
        <v>42738</v>
      </c>
      <c r="G2595" t="s">
        <v>189</v>
      </c>
      <c r="H2595" t="s">
        <v>229</v>
      </c>
      <c r="I2595" t="s">
        <v>3741</v>
      </c>
      <c r="J2595" s="2" t="str">
        <f>IF(LEFT(G2595,7)=" Signed",MID(G2595,FIND($S$3,G2595)+9,30),IF(LEFT(G2595,8)=" Claimed",MID(G2595,FIND($S$4,G2595)+8,30),IF(LEFT(G2595,8)=" As",MID(G2595,FIND($S$5,G2595)+8,30),IF(LEFT(G2595,8)= " Traded", MID(G2595,FIND($S$6, G2595)+8,30),IF(LEFT(G2595,8)= " Drafted", MID(G2595,FIND($S$7, G2595)+8,30),IF(LEFT(G2595,8)= " Player", MID(G2595,FIND($S$8, G2595)+8,30),"no"))))))</f>
        <v>New Orleans Pelicans</v>
      </c>
      <c r="K2595" t="str">
        <f t="shared" si="163"/>
        <v>New Orleans Pelicans</v>
      </c>
    </row>
    <row r="2596" spans="1:11" x14ac:dyDescent="0.25">
      <c r="A2596" s="9" t="s">
        <v>3808</v>
      </c>
      <c r="B2596" s="11">
        <f t="shared" si="160"/>
        <v>1</v>
      </c>
      <c r="C2596" s="9" t="s">
        <v>3796</v>
      </c>
      <c r="D2596" s="9" t="str">
        <f t="shared" si="161"/>
        <v>3</v>
      </c>
      <c r="E2596" s="11">
        <v>2019</v>
      </c>
      <c r="F2596" s="7">
        <f t="shared" si="162"/>
        <v>43468</v>
      </c>
      <c r="G2596" t="s">
        <v>1895</v>
      </c>
      <c r="H2596" t="s">
        <v>253</v>
      </c>
      <c r="I2596" t="s">
        <v>3752</v>
      </c>
      <c r="J2596" s="2" t="str">
        <f>IF(LEFT(G2596,7)=" Signed",MID(G2596,FIND($S$3,G2596)+9,30),IF(LEFT(G2596,8)=" Claimed",MID(G2596,FIND($S$4,G2596)+8,30),IF(LEFT(G2596,8)=" As",MID(G2596,FIND($S$5,G2596)+8,30),IF(LEFT(G2596,8)= " Traded", MID(G2596,FIND($S$6, G2596)+8,30),IF(LEFT(G2596,8)= " Drafted", MID(G2596,FIND($S$7, G2596)+8,30),IF(LEFT(G2596,8)= " Player", MID(G2596,FIND($S$8, G2596)+8,30),"no"))))))</f>
        <v>no</v>
      </c>
      <c r="K2596" t="str">
        <f t="shared" si="163"/>
        <v>no</v>
      </c>
    </row>
    <row r="2597" spans="1:11" x14ac:dyDescent="0.25">
      <c r="A2597" s="9" t="s">
        <v>3808</v>
      </c>
      <c r="B2597" s="11">
        <f t="shared" si="160"/>
        <v>1</v>
      </c>
      <c r="C2597" s="9" t="s">
        <v>3796</v>
      </c>
      <c r="D2597" s="9" t="str">
        <f t="shared" si="161"/>
        <v>3</v>
      </c>
      <c r="E2597" s="11">
        <v>2019</v>
      </c>
      <c r="F2597" s="7">
        <f t="shared" si="162"/>
        <v>43468</v>
      </c>
      <c r="G2597" t="s">
        <v>1896</v>
      </c>
      <c r="H2597" t="s">
        <v>1897</v>
      </c>
      <c r="I2597" t="s">
        <v>3752</v>
      </c>
      <c r="J2597" s="2" t="str">
        <f>IF(LEFT(G2597,7)=" Signed",MID(G2597,FIND($S$3,G2597)+9,30),IF(LEFT(G2597,8)=" Claimed",MID(G2597,FIND($S$4,G2597)+8,30),IF(LEFT(G2597,8)=" As",MID(G2597,FIND($S$5,G2597)+8,30),IF(LEFT(G2597,8)= " Traded", MID(G2597,FIND($S$6, G2597)+8,30),IF(LEFT(G2597,8)= " Drafted", MID(G2597,FIND($S$7, G2597)+8,30),IF(LEFT(G2597,8)= " Player", MID(G2597,FIND($S$8, G2597)+8,30),"no"))))))</f>
        <v>no</v>
      </c>
      <c r="K2597" t="str">
        <f t="shared" si="163"/>
        <v>no</v>
      </c>
    </row>
    <row r="2598" spans="1:11" x14ac:dyDescent="0.25">
      <c r="A2598" s="9" t="s">
        <v>3808</v>
      </c>
      <c r="B2598" s="11">
        <f t="shared" si="160"/>
        <v>1</v>
      </c>
      <c r="C2598" s="9" t="s">
        <v>3796</v>
      </c>
      <c r="D2598" s="9" t="str">
        <f t="shared" si="161"/>
        <v>3</v>
      </c>
      <c r="E2598" s="11">
        <v>2019</v>
      </c>
      <c r="F2598" s="7">
        <f t="shared" si="162"/>
        <v>43468</v>
      </c>
      <c r="G2598" t="s">
        <v>1898</v>
      </c>
      <c r="H2598" t="s">
        <v>1899</v>
      </c>
      <c r="I2598" t="s">
        <v>3752</v>
      </c>
      <c r="J2598" s="2" t="str">
        <f>IF(LEFT(G2598,7)=" Signed",MID(G2598,FIND($S$3,G2598)+9,30),IF(LEFT(G2598,8)=" Claimed",MID(G2598,FIND($S$4,G2598)+8,30),IF(LEFT(G2598,8)=" As",MID(G2598,FIND($S$5,G2598)+8,30),IF(LEFT(G2598,8)= " Traded", MID(G2598,FIND($S$6, G2598)+8,30),IF(LEFT(G2598,8)= " Drafted", MID(G2598,FIND($S$7, G2598)+8,30),IF(LEFT(G2598,8)= " Player", MID(G2598,FIND($S$8, G2598)+8,30),"no"))))))</f>
        <v>no</v>
      </c>
      <c r="K2598" t="str">
        <f t="shared" si="163"/>
        <v>no</v>
      </c>
    </row>
    <row r="2599" spans="1:11" x14ac:dyDescent="0.25">
      <c r="A2599" s="9" t="s">
        <v>3808</v>
      </c>
      <c r="B2599" s="11">
        <f t="shared" si="160"/>
        <v>1</v>
      </c>
      <c r="C2599" s="9" t="s">
        <v>3796</v>
      </c>
      <c r="D2599" s="9" t="str">
        <f t="shared" si="161"/>
        <v>3</v>
      </c>
      <c r="E2599" s="11">
        <v>2019</v>
      </c>
      <c r="F2599" s="7">
        <f t="shared" si="162"/>
        <v>43468</v>
      </c>
      <c r="G2599" t="s">
        <v>913</v>
      </c>
      <c r="H2599" t="s">
        <v>469</v>
      </c>
      <c r="I2599" t="s">
        <v>3747</v>
      </c>
      <c r="J2599" s="2" t="str">
        <f>IF(LEFT(G2599,7)=" Signed",MID(G2599,FIND($S$3,G2599)+9,30),IF(LEFT(G2599,8)=" Claimed",MID(G2599,FIND($S$4,G2599)+8,30),IF(LEFT(G2599,8)=" As",MID(G2599,FIND($S$5,G2599)+8,30),IF(LEFT(G2599,8)= " Traded", MID(G2599,FIND($S$6, G2599)+8,30),IF(LEFT(G2599,8)= " Drafted", MID(G2599,FIND($S$7, G2599)+8,30),IF(LEFT(G2599,8)= " Player", MID(G2599,FIND($S$8, G2599)+8,30),"no"))))))</f>
        <v>no</v>
      </c>
      <c r="K2599" t="str">
        <f t="shared" si="163"/>
        <v>no</v>
      </c>
    </row>
    <row r="2600" spans="1:11" x14ac:dyDescent="0.25">
      <c r="A2600" s="9" t="s">
        <v>3808</v>
      </c>
      <c r="B2600" s="11">
        <f t="shared" si="160"/>
        <v>1</v>
      </c>
      <c r="C2600" s="9" t="s">
        <v>3796</v>
      </c>
      <c r="D2600" s="9" t="str">
        <f t="shared" si="161"/>
        <v>3</v>
      </c>
      <c r="E2600" s="11">
        <v>2019</v>
      </c>
      <c r="F2600" s="7">
        <f t="shared" si="162"/>
        <v>43468</v>
      </c>
      <c r="G2600" t="s">
        <v>997</v>
      </c>
      <c r="H2600" t="s">
        <v>761</v>
      </c>
      <c r="I2600" t="s">
        <v>3742</v>
      </c>
      <c r="J2600" s="2" t="str">
        <f>IF(LEFT(G2600,7)=" Signed",MID(G2600,FIND($S$3,G2600)+9,30),IF(LEFT(G2600,8)=" Claimed",MID(G2600,FIND($S$4,G2600)+8,30),IF(LEFT(G2600,8)=" As",MID(G2600,FIND($S$5,G2600)+8,30),IF(LEFT(G2600,8)= " Traded", MID(G2600,FIND($S$6, G2600)+8,30),IF(LEFT(G2600,8)= " Drafted", MID(G2600,FIND($S$7, G2600)+8,30),IF(LEFT(G2600,8)= " Player", MID(G2600,FIND($S$8, G2600)+8,30),"no"))))))</f>
        <v>no</v>
      </c>
      <c r="K2600" t="str">
        <f t="shared" si="163"/>
        <v>no</v>
      </c>
    </row>
    <row r="2601" spans="1:11" x14ac:dyDescent="0.25">
      <c r="A2601" s="9" t="s">
        <v>3808</v>
      </c>
      <c r="B2601" s="11">
        <f t="shared" si="160"/>
        <v>1</v>
      </c>
      <c r="C2601" s="9" t="s">
        <v>3796</v>
      </c>
      <c r="D2601" s="9" t="str">
        <f t="shared" si="161"/>
        <v>3</v>
      </c>
      <c r="E2601" s="11">
        <v>2019</v>
      </c>
      <c r="F2601" s="7">
        <f t="shared" si="162"/>
        <v>43468</v>
      </c>
      <c r="G2601" t="s">
        <v>1900</v>
      </c>
      <c r="H2601" t="s">
        <v>438</v>
      </c>
      <c r="I2601" t="s">
        <v>3752</v>
      </c>
      <c r="J2601" s="2" t="str">
        <f>IF(LEFT(G2601,7)=" Signed",MID(G2601,FIND($S$3,G2601)+9,30),IF(LEFT(G2601,8)=" Claimed",MID(G2601,FIND($S$4,G2601)+8,30),IF(LEFT(G2601,8)=" As",MID(G2601,FIND($S$5,G2601)+8,30),IF(LEFT(G2601,8)= " Traded", MID(G2601,FIND($S$6, G2601)+8,30),IF(LEFT(G2601,8)= " Drafted", MID(G2601,FIND($S$7, G2601)+8,30),IF(LEFT(G2601,8)= " Player", MID(G2601,FIND($S$8, G2601)+8,30),"no"))))))</f>
        <v>no</v>
      </c>
      <c r="K2601" t="str">
        <f t="shared" si="163"/>
        <v>no</v>
      </c>
    </row>
    <row r="2602" spans="1:11" x14ac:dyDescent="0.25">
      <c r="A2602" s="9" t="s">
        <v>3808</v>
      </c>
      <c r="B2602" s="11">
        <f t="shared" si="160"/>
        <v>1</v>
      </c>
      <c r="C2602" s="9" t="s">
        <v>3796</v>
      </c>
      <c r="D2602" s="9" t="str">
        <f t="shared" si="161"/>
        <v>3</v>
      </c>
      <c r="E2602" s="11">
        <v>2019</v>
      </c>
      <c r="F2602" s="7">
        <f t="shared" si="162"/>
        <v>43468</v>
      </c>
      <c r="G2602" t="s">
        <v>284</v>
      </c>
      <c r="H2602" t="s">
        <v>314</v>
      </c>
      <c r="I2602" t="s">
        <v>3742</v>
      </c>
      <c r="J2602" s="2" t="str">
        <f>IF(LEFT(G2602,7)=" Signed",MID(G2602,FIND($S$3,G2602)+9,30),IF(LEFT(G2602,8)=" Claimed",MID(G2602,FIND($S$4,G2602)+8,30),IF(LEFT(G2602,8)=" As",MID(G2602,FIND($S$5,G2602)+8,30),IF(LEFT(G2602,8)= " Traded", MID(G2602,FIND($S$6, G2602)+8,30),IF(LEFT(G2602,8)= " Drafted", MID(G2602,FIND($S$7, G2602)+8,30),IF(LEFT(G2602,8)= " Player", MID(G2602,FIND($S$8, G2602)+8,30),"no"))))))</f>
        <v>no</v>
      </c>
      <c r="K2602" t="str">
        <f t="shared" si="163"/>
        <v>no</v>
      </c>
    </row>
    <row r="2603" spans="1:11" x14ac:dyDescent="0.25">
      <c r="A2603" s="9" t="s">
        <v>3808</v>
      </c>
      <c r="B2603" s="11">
        <f t="shared" si="160"/>
        <v>1</v>
      </c>
      <c r="C2603" s="9" t="s">
        <v>3796</v>
      </c>
      <c r="D2603" s="9" t="str">
        <f t="shared" si="161"/>
        <v>3</v>
      </c>
      <c r="E2603" s="11">
        <v>2019</v>
      </c>
      <c r="F2603" s="7">
        <f t="shared" si="162"/>
        <v>43468</v>
      </c>
      <c r="G2603" t="s">
        <v>1901</v>
      </c>
      <c r="H2603" t="s">
        <v>4</v>
      </c>
      <c r="I2603" t="s">
        <v>3752</v>
      </c>
      <c r="J2603" s="2" t="str">
        <f>IF(LEFT(G2603,7)=" Signed",MID(G2603,FIND($S$3,G2603)+9,30),IF(LEFT(G2603,8)=" Claimed",MID(G2603,FIND($S$4,G2603)+8,30),IF(LEFT(G2603,8)=" As",MID(G2603,FIND($S$5,G2603)+8,30),IF(LEFT(G2603,8)= " Traded", MID(G2603,FIND($S$6, G2603)+8,30),IF(LEFT(G2603,8)= " Drafted", MID(G2603,FIND($S$7, G2603)+8,30),IF(LEFT(G2603,8)= " Player", MID(G2603,FIND($S$8, G2603)+8,30),"no"))))))</f>
        <v>no</v>
      </c>
      <c r="K2603" t="str">
        <f t="shared" si="163"/>
        <v>no</v>
      </c>
    </row>
    <row r="2604" spans="1:11" x14ac:dyDescent="0.25">
      <c r="A2604" s="9" t="s">
        <v>3808</v>
      </c>
      <c r="B2604" s="11">
        <f t="shared" si="160"/>
        <v>1</v>
      </c>
      <c r="C2604" s="9" t="s">
        <v>3796</v>
      </c>
      <c r="D2604" s="9" t="str">
        <f t="shared" si="161"/>
        <v>3</v>
      </c>
      <c r="E2604" s="11">
        <v>2020</v>
      </c>
      <c r="F2604" s="7">
        <f t="shared" si="162"/>
        <v>43833</v>
      </c>
      <c r="G2604" t="s">
        <v>174</v>
      </c>
      <c r="H2604" t="s">
        <v>887</v>
      </c>
      <c r="I2604" t="s">
        <v>3742</v>
      </c>
      <c r="J2604" s="2" t="str">
        <f>IF(LEFT(G2604,7)=" Signed",MID(G2604,FIND($S$3,G2604)+9,30),IF(LEFT(G2604,8)=" Claimed",MID(G2604,FIND($S$4,G2604)+8,30),IF(LEFT(G2604,8)=" As",MID(G2604,FIND($S$5,G2604)+8,30),IF(LEFT(G2604,8)= " Traded", MID(G2604,FIND($S$6, G2604)+8,30),IF(LEFT(G2604,8)= " Drafted", MID(G2604,FIND($S$7, G2604)+8,30),IF(LEFT(G2604,8)= " Player", MID(G2604,FIND($S$8, G2604)+8,30),"no"))))))</f>
        <v>no</v>
      </c>
      <c r="K2604" t="str">
        <f t="shared" si="163"/>
        <v>no</v>
      </c>
    </row>
    <row r="2605" spans="1:11" x14ac:dyDescent="0.25">
      <c r="A2605" s="9" t="s">
        <v>3808</v>
      </c>
      <c r="B2605" s="11">
        <f t="shared" si="160"/>
        <v>1</v>
      </c>
      <c r="C2605" s="9" t="s">
        <v>3796</v>
      </c>
      <c r="D2605" s="9" t="str">
        <f t="shared" si="161"/>
        <v>3</v>
      </c>
      <c r="E2605" s="11">
        <v>2020</v>
      </c>
      <c r="F2605" s="7">
        <f t="shared" si="162"/>
        <v>43833</v>
      </c>
      <c r="G2605" t="s">
        <v>978</v>
      </c>
      <c r="H2605" t="s">
        <v>769</v>
      </c>
      <c r="I2605" t="s">
        <v>3744</v>
      </c>
      <c r="J2605" s="2" t="str">
        <f>IF(LEFT(G2605,7)=" Signed",MID(G2605,FIND($S$3,G2605)+9,30),IF(LEFT(G2605,8)=" Claimed",MID(G2605,FIND($S$4,G2605)+8,30),IF(LEFT(G2605,8)=" As",MID(G2605,FIND($S$5,G2605)+8,30),IF(LEFT(G2605,8)= " Traded", MID(G2605,FIND($S$6, G2605)+8,30),IF(LEFT(G2605,8)= " Drafted", MID(G2605,FIND($S$7, G2605)+8,30),IF(LEFT(G2605,8)= " Player", MID(G2605,FIND($S$8, G2605)+8,30),"no"))))))</f>
        <v>no</v>
      </c>
      <c r="K2605" t="str">
        <f t="shared" si="163"/>
        <v>no</v>
      </c>
    </row>
    <row r="2606" spans="1:11" x14ac:dyDescent="0.25">
      <c r="A2606" s="9" t="s">
        <v>3808</v>
      </c>
      <c r="B2606" s="11">
        <f t="shared" si="160"/>
        <v>1</v>
      </c>
      <c r="C2606" s="9" t="s">
        <v>3796</v>
      </c>
      <c r="D2606" s="9" t="str">
        <f t="shared" si="161"/>
        <v>3</v>
      </c>
      <c r="E2606" s="11">
        <v>2020</v>
      </c>
      <c r="F2606" s="7">
        <f t="shared" si="162"/>
        <v>43833</v>
      </c>
      <c r="G2606" t="s">
        <v>111</v>
      </c>
      <c r="H2606" t="s">
        <v>270</v>
      </c>
      <c r="I2606" t="s">
        <v>3746</v>
      </c>
      <c r="J2606" s="2" t="str">
        <f>IF(LEFT(G2606,7)=" Signed",MID(G2606,FIND($S$3,G2606)+9,30),IF(LEFT(G2606,8)=" Claimed",MID(G2606,FIND($S$4,G2606)+8,30),IF(LEFT(G2606,8)=" As",MID(G2606,FIND($S$5,G2606)+8,30),IF(LEFT(G2606,8)= " Traded", MID(G2606,FIND($S$6, G2606)+8,30),IF(LEFT(G2606,8)= " Drafted", MID(G2606,FIND($S$7, G2606)+8,30),IF(LEFT(G2606,8)= " Player", MID(G2606,FIND($S$8, G2606)+8,30),"no"))))))</f>
        <v>no</v>
      </c>
      <c r="K2606" t="str">
        <f t="shared" si="163"/>
        <v>no</v>
      </c>
    </row>
    <row r="2607" spans="1:11" x14ac:dyDescent="0.25">
      <c r="A2607" s="9" t="s">
        <v>3808</v>
      </c>
      <c r="B2607" s="11">
        <f t="shared" si="160"/>
        <v>1</v>
      </c>
      <c r="C2607" s="9" t="s">
        <v>3796</v>
      </c>
      <c r="D2607" s="9" t="str">
        <f t="shared" si="161"/>
        <v>3</v>
      </c>
      <c r="E2607" s="11">
        <v>2020</v>
      </c>
      <c r="F2607" s="7">
        <f t="shared" si="162"/>
        <v>43833</v>
      </c>
      <c r="G2607" t="s">
        <v>174</v>
      </c>
      <c r="H2607" t="s">
        <v>1060</v>
      </c>
      <c r="I2607" t="s">
        <v>3742</v>
      </c>
      <c r="J2607" s="2" t="str">
        <f>IF(LEFT(G2607,7)=" Signed",MID(G2607,FIND($S$3,G2607)+9,30),IF(LEFT(G2607,8)=" Claimed",MID(G2607,FIND($S$4,G2607)+8,30),IF(LEFT(G2607,8)=" As",MID(G2607,FIND($S$5,G2607)+8,30),IF(LEFT(G2607,8)= " Traded", MID(G2607,FIND($S$6, G2607)+8,30),IF(LEFT(G2607,8)= " Drafted", MID(G2607,FIND($S$7, G2607)+8,30),IF(LEFT(G2607,8)= " Player", MID(G2607,FIND($S$8, G2607)+8,30),"no"))))))</f>
        <v>no</v>
      </c>
      <c r="K2607" t="str">
        <f t="shared" si="163"/>
        <v>no</v>
      </c>
    </row>
    <row r="2608" spans="1:11" x14ac:dyDescent="0.25">
      <c r="A2608" s="9" t="s">
        <v>3808</v>
      </c>
      <c r="B2608" s="11">
        <f t="shared" si="160"/>
        <v>1</v>
      </c>
      <c r="C2608" s="9" t="s">
        <v>3796</v>
      </c>
      <c r="D2608" s="9" t="str">
        <f t="shared" si="161"/>
        <v>3</v>
      </c>
      <c r="E2608" s="11">
        <v>2022</v>
      </c>
      <c r="F2608" s="7">
        <f t="shared" si="162"/>
        <v>44564</v>
      </c>
      <c r="G2608" t="s">
        <v>1902</v>
      </c>
      <c r="H2608" t="s">
        <v>344</v>
      </c>
      <c r="I2608" t="s">
        <v>3741</v>
      </c>
      <c r="J2608" s="2" t="str">
        <f>IF(LEFT(G2608,7)=" Signed",MID(G2608,FIND($S$3,G2608)+9,30),IF(LEFT(G2608,8)=" Claimed",MID(G2608,FIND($S$4,G2608)+8,30),IF(LEFT(G2608,8)=" As",MID(G2608,FIND($S$5,G2608)+8,30),IF(LEFT(G2608,8)= " Traded", MID(G2608,FIND($S$6, G2608)+8,30),IF(LEFT(G2608,8)= " Drafted", MID(G2608,FIND($S$7, G2608)+8,30),IF(LEFT(G2608,8)= " Player", MID(G2608,FIND($S$8, G2608)+8,30),"no"))))))</f>
        <v>New York Knicks. contract void</v>
      </c>
      <c r="K2608" t="str">
        <f t="shared" si="163"/>
        <v>New York Knicks contract void</v>
      </c>
    </row>
    <row r="2609" spans="1:11" x14ac:dyDescent="0.25">
      <c r="A2609" s="9" t="s">
        <v>3808</v>
      </c>
      <c r="B2609" s="11">
        <f t="shared" si="160"/>
        <v>1</v>
      </c>
      <c r="C2609" s="9" t="s">
        <v>3796</v>
      </c>
      <c r="D2609" s="9" t="str">
        <f t="shared" si="161"/>
        <v>3</v>
      </c>
      <c r="E2609" s="11">
        <v>2022</v>
      </c>
      <c r="F2609" s="7">
        <f t="shared" si="162"/>
        <v>44564</v>
      </c>
      <c r="G2609" t="s">
        <v>113</v>
      </c>
      <c r="H2609" t="s">
        <v>1073</v>
      </c>
      <c r="I2609" t="s">
        <v>3741</v>
      </c>
      <c r="J2609" s="2" t="str">
        <f>IF(LEFT(G2609,7)=" Signed",MID(G2609,FIND($S$3,G2609)+9,30),IF(LEFT(G2609,8)=" Claimed",MID(G2609,FIND($S$4,G2609)+8,30),IF(LEFT(G2609,8)=" As",MID(G2609,FIND($S$5,G2609)+8,30),IF(LEFT(G2609,8)= " Traded", MID(G2609,FIND($S$6, G2609)+8,30),IF(LEFT(G2609,8)= " Drafted", MID(G2609,FIND($S$7, G2609)+8,30),IF(LEFT(G2609,8)= " Player", MID(G2609,FIND($S$8, G2609)+8,30),"no"))))))</f>
        <v>Memphis Grizzlies.</v>
      </c>
      <c r="K2609" t="str">
        <f t="shared" si="163"/>
        <v>Memphis Grizzlies</v>
      </c>
    </row>
    <row r="2610" spans="1:11" x14ac:dyDescent="0.25">
      <c r="A2610" s="9" t="s">
        <v>3808</v>
      </c>
      <c r="B2610" s="11">
        <f t="shared" si="160"/>
        <v>1</v>
      </c>
      <c r="C2610" s="9" t="s">
        <v>3796</v>
      </c>
      <c r="D2610" s="9" t="str">
        <f t="shared" si="161"/>
        <v>3</v>
      </c>
      <c r="E2610" s="11">
        <v>2022</v>
      </c>
      <c r="F2610" s="7">
        <f t="shared" si="162"/>
        <v>44564</v>
      </c>
      <c r="G2610" t="s">
        <v>108</v>
      </c>
      <c r="H2610" t="s">
        <v>248</v>
      </c>
      <c r="I2610" t="s">
        <v>3749</v>
      </c>
      <c r="J2610" s="2" t="str">
        <f>IF(LEFT(G2610,7)=" Signed",MID(G2610,FIND($S$3,G2610)+9,30),IF(LEFT(G2610,8)=" Claimed",MID(G2610,FIND($S$4,G2610)+8,30),IF(LEFT(G2610,8)=" As",MID(G2610,FIND($S$5,G2610)+8,30),IF(LEFT(G2610,8)= " Traded", MID(G2610,FIND($S$6, G2610)+8,30),IF(LEFT(G2610,8)= " Drafted", MID(G2610,FIND($S$7, G2610)+8,30),IF(LEFT(G2610,8)= " Player", MID(G2610,FIND($S$8, G2610)+8,30),"no"))))))</f>
        <v>no</v>
      </c>
      <c r="K2610" t="str">
        <f t="shared" si="163"/>
        <v>no</v>
      </c>
    </row>
    <row r="2611" spans="1:11" x14ac:dyDescent="0.25">
      <c r="A2611" s="9" t="s">
        <v>3808</v>
      </c>
      <c r="B2611" s="11">
        <f t="shared" si="160"/>
        <v>1</v>
      </c>
      <c r="C2611" s="9" t="s">
        <v>3796</v>
      </c>
      <c r="D2611" s="9" t="str">
        <f t="shared" si="161"/>
        <v>3</v>
      </c>
      <c r="E2611" s="11">
        <v>2022</v>
      </c>
      <c r="F2611" s="7">
        <f t="shared" si="162"/>
        <v>44564</v>
      </c>
      <c r="G2611" t="s">
        <v>108</v>
      </c>
      <c r="H2611" t="s">
        <v>1878</v>
      </c>
      <c r="I2611" t="s">
        <v>3749</v>
      </c>
      <c r="J2611" s="2" t="str">
        <f>IF(LEFT(G2611,7)=" Signed",MID(G2611,FIND($S$3,G2611)+9,30),IF(LEFT(G2611,8)=" Claimed",MID(G2611,FIND($S$4,G2611)+8,30),IF(LEFT(G2611,8)=" As",MID(G2611,FIND($S$5,G2611)+8,30),IF(LEFT(G2611,8)= " Traded", MID(G2611,FIND($S$6, G2611)+8,30),IF(LEFT(G2611,8)= " Drafted", MID(G2611,FIND($S$7, G2611)+8,30),IF(LEFT(G2611,8)= " Player", MID(G2611,FIND($S$8, G2611)+8,30),"no"))))))</f>
        <v>no</v>
      </c>
      <c r="K2611" t="str">
        <f t="shared" si="163"/>
        <v>no</v>
      </c>
    </row>
    <row r="2612" spans="1:11" x14ac:dyDescent="0.25">
      <c r="A2612" s="9" t="s">
        <v>3808</v>
      </c>
      <c r="B2612" s="11">
        <f t="shared" si="160"/>
        <v>1</v>
      </c>
      <c r="C2612" s="9" t="s">
        <v>3796</v>
      </c>
      <c r="D2612" s="9" t="str">
        <f t="shared" si="161"/>
        <v>3</v>
      </c>
      <c r="E2612" s="11">
        <v>2022</v>
      </c>
      <c r="F2612" s="7">
        <f t="shared" si="162"/>
        <v>44564</v>
      </c>
      <c r="G2612" t="s">
        <v>1903</v>
      </c>
      <c r="H2612" t="s">
        <v>1792</v>
      </c>
      <c r="I2612" t="s">
        <v>3751</v>
      </c>
      <c r="J2612" s="2" t="str">
        <f>IF(LEFT(G2612,7)=" Signed",MID(G2612,FIND($S$3,G2612)+9,30),IF(LEFT(G2612,8)=" Claimed",MID(G2612,FIND($S$4,G2612)+8,30),IF(LEFT(G2612,8)=" As",MID(G2612,FIND($S$5,G2612)+8,30),IF(LEFT(G2612,8)= " Traded", MID(G2612,FIND($S$6, G2612)+8,30),IF(LEFT(G2612,8)= " Drafted", MID(G2612,FIND($S$7, G2612)+8,30),IF(LEFT(G2612,8)= " Player", MID(G2612,FIND($S$8, G2612)+8,30),"no"))))))</f>
        <v>no</v>
      </c>
      <c r="K2612" t="str">
        <f t="shared" si="163"/>
        <v>no</v>
      </c>
    </row>
    <row r="2613" spans="1:11" x14ac:dyDescent="0.25">
      <c r="A2613" s="9" t="s">
        <v>3808</v>
      </c>
      <c r="B2613" s="11">
        <f t="shared" si="160"/>
        <v>1</v>
      </c>
      <c r="C2613" s="9" t="s">
        <v>3796</v>
      </c>
      <c r="D2613" s="9" t="str">
        <f t="shared" si="161"/>
        <v>3</v>
      </c>
      <c r="E2613" s="11">
        <v>2022</v>
      </c>
      <c r="F2613" s="7">
        <f t="shared" si="162"/>
        <v>44564</v>
      </c>
      <c r="G2613" t="s">
        <v>1904</v>
      </c>
      <c r="H2613" t="s">
        <v>496</v>
      </c>
      <c r="I2613" t="s">
        <v>3751</v>
      </c>
      <c r="J2613" s="2" t="str">
        <f>IF(LEFT(G2613,7)=" Signed",MID(G2613,FIND($S$3,G2613)+9,30),IF(LEFT(G2613,8)=" Claimed",MID(G2613,FIND($S$4,G2613)+8,30),IF(LEFT(G2613,8)=" As",MID(G2613,FIND($S$5,G2613)+8,30),IF(LEFT(G2613,8)= " Traded", MID(G2613,FIND($S$6, G2613)+8,30),IF(LEFT(G2613,8)= " Drafted", MID(G2613,FIND($S$7, G2613)+8,30),IF(LEFT(G2613,8)= " Player", MID(G2613,FIND($S$8, G2613)+8,30),"no"))))))</f>
        <v>no</v>
      </c>
      <c r="K2613" t="str">
        <f t="shared" si="163"/>
        <v>no</v>
      </c>
    </row>
    <row r="2614" spans="1:11" x14ac:dyDescent="0.25">
      <c r="A2614" s="9" t="s">
        <v>3808</v>
      </c>
      <c r="B2614" s="11">
        <f t="shared" si="160"/>
        <v>1</v>
      </c>
      <c r="C2614" s="9" t="s">
        <v>3796</v>
      </c>
      <c r="D2614" s="9" t="str">
        <f t="shared" si="161"/>
        <v>3</v>
      </c>
      <c r="E2614" s="11">
        <v>2022</v>
      </c>
      <c r="F2614" s="7">
        <f t="shared" si="162"/>
        <v>44564</v>
      </c>
      <c r="G2614" t="s">
        <v>3</v>
      </c>
      <c r="H2614" t="s">
        <v>182</v>
      </c>
      <c r="I2614" t="s">
        <v>3741</v>
      </c>
      <c r="J2614" s="2" t="str">
        <f>IF(LEFT(G2614,7)=" Signed",MID(G2614,FIND($S$3,G2614)+9,30),IF(LEFT(G2614,8)=" Claimed",MID(G2614,FIND($S$4,G2614)+8,30),IF(LEFT(G2614,8)=" As",MID(G2614,FIND($S$5,G2614)+8,30),IF(LEFT(G2614,8)= " Traded", MID(G2614,FIND($S$6, G2614)+8,30),IF(LEFT(G2614,8)= " Drafted", MID(G2614,FIND($S$7, G2614)+8,30),IF(LEFT(G2614,8)= " Player", MID(G2614,FIND($S$8, G2614)+8,30),"no"))))))</f>
        <v>Philadelphia 76ers.</v>
      </c>
      <c r="K2614" t="str">
        <f t="shared" si="163"/>
        <v>Philadelphia 76ers</v>
      </c>
    </row>
    <row r="2615" spans="1:11" x14ac:dyDescent="0.25">
      <c r="A2615" s="9" t="s">
        <v>3808</v>
      </c>
      <c r="B2615" s="11">
        <f t="shared" si="160"/>
        <v>1</v>
      </c>
      <c r="C2615" s="9" t="s">
        <v>3796</v>
      </c>
      <c r="D2615" s="9" t="str">
        <f t="shared" si="161"/>
        <v>3</v>
      </c>
      <c r="E2615" s="11">
        <v>2022</v>
      </c>
      <c r="F2615" s="7">
        <f t="shared" si="162"/>
        <v>44564</v>
      </c>
      <c r="G2615" t="s">
        <v>1131</v>
      </c>
      <c r="H2615" t="s">
        <v>1106</v>
      </c>
      <c r="I2615" t="s">
        <v>3741</v>
      </c>
      <c r="J2615" s="2" t="str">
        <f>IF(LEFT(G2615,7)=" Signed",MID(G2615,FIND($S$3,G2615)+9,30),IF(LEFT(G2615,8)=" Claimed",MID(G2615,FIND($S$4,G2615)+8,30),IF(LEFT(G2615,8)=" As",MID(G2615,FIND($S$5,G2615)+8,30),IF(LEFT(G2615,8)= " Traded", MID(G2615,FIND($S$6, G2615)+8,30),IF(LEFT(G2615,8)= " Drafted", MID(G2615,FIND($S$7, G2615)+8,30),IF(LEFT(G2615,8)= " Player", MID(G2615,FIND($S$8, G2615)+8,30),"no"))))))</f>
        <v>Milwaukee Bucks.</v>
      </c>
      <c r="K2615" t="str">
        <f t="shared" si="163"/>
        <v>Milwaukee Bucks</v>
      </c>
    </row>
    <row r="2616" spans="1:11" x14ac:dyDescent="0.25">
      <c r="A2616" s="9" t="s">
        <v>3808</v>
      </c>
      <c r="B2616" s="11">
        <f t="shared" si="160"/>
        <v>1</v>
      </c>
      <c r="C2616" s="9" t="s">
        <v>3796</v>
      </c>
      <c r="D2616" s="9" t="str">
        <f t="shared" si="161"/>
        <v>3</v>
      </c>
      <c r="E2616" s="11">
        <v>2022</v>
      </c>
      <c r="F2616" s="7">
        <f t="shared" si="162"/>
        <v>44564</v>
      </c>
      <c r="G2616" t="s">
        <v>177</v>
      </c>
      <c r="H2616" t="s">
        <v>1899</v>
      </c>
      <c r="I2616" t="s">
        <v>3742</v>
      </c>
      <c r="J2616" s="2" t="str">
        <f>IF(LEFT(G2616,7)=" Signed",MID(G2616,FIND($S$3,G2616)+9,30),IF(LEFT(G2616,8)=" Claimed",MID(G2616,FIND($S$4,G2616)+8,30),IF(LEFT(G2616,8)=" As",MID(G2616,FIND($S$5,G2616)+8,30),IF(LEFT(G2616,8)= " Traded", MID(G2616,FIND($S$6, G2616)+8,30),IF(LEFT(G2616,8)= " Drafted", MID(G2616,FIND($S$7, G2616)+8,30),IF(LEFT(G2616,8)= " Player", MID(G2616,FIND($S$8, G2616)+8,30),"no"))))))</f>
        <v>no</v>
      </c>
      <c r="K2616" t="str">
        <f t="shared" si="163"/>
        <v>no</v>
      </c>
    </row>
    <row r="2617" spans="1:11" x14ac:dyDescent="0.25">
      <c r="A2617" s="9" t="s">
        <v>3808</v>
      </c>
      <c r="B2617" s="11">
        <f t="shared" si="160"/>
        <v>1</v>
      </c>
      <c r="C2617" s="9" t="s">
        <v>3796</v>
      </c>
      <c r="D2617" s="9" t="str">
        <f t="shared" si="161"/>
        <v>3</v>
      </c>
      <c r="E2617" s="11">
        <v>2022</v>
      </c>
      <c r="F2617" s="7">
        <f t="shared" si="162"/>
        <v>44564</v>
      </c>
      <c r="G2617" t="s">
        <v>464</v>
      </c>
      <c r="H2617" t="s">
        <v>1130</v>
      </c>
      <c r="I2617" t="s">
        <v>3741</v>
      </c>
      <c r="J2617" s="2" t="str">
        <f>IF(LEFT(G2617,7)=" Signed",MID(G2617,FIND($S$3,G2617)+9,30),IF(LEFT(G2617,8)=" Claimed",MID(G2617,FIND($S$4,G2617)+8,30),IF(LEFT(G2617,8)=" As",MID(G2617,FIND($S$5,G2617)+8,30),IF(LEFT(G2617,8)= " Traded", MID(G2617,FIND($S$6, G2617)+8,30),IF(LEFT(G2617,8)= " Drafted", MID(G2617,FIND($S$7, G2617)+8,30),IF(LEFT(G2617,8)= " Player", MID(G2617,FIND($S$8, G2617)+8,30),"no"))))))</f>
        <v>Golden State Warriors</v>
      </c>
      <c r="K2617" t="str">
        <f t="shared" si="163"/>
        <v>Golden State Warriors</v>
      </c>
    </row>
    <row r="2618" spans="1:11" x14ac:dyDescent="0.25">
      <c r="A2618" s="9" t="s">
        <v>3808</v>
      </c>
      <c r="B2618" s="11">
        <f t="shared" si="160"/>
        <v>1</v>
      </c>
      <c r="C2618" s="9" t="s">
        <v>3797</v>
      </c>
      <c r="D2618" s="9" t="str">
        <f t="shared" si="161"/>
        <v>30</v>
      </c>
      <c r="E2618" s="11">
        <v>2013</v>
      </c>
      <c r="F2618" s="7">
        <f t="shared" si="162"/>
        <v>41304</v>
      </c>
      <c r="G2618" t="s">
        <v>1905</v>
      </c>
      <c r="H2618" t="s">
        <v>652</v>
      </c>
      <c r="I2618" t="s">
        <v>3751</v>
      </c>
      <c r="J2618" s="2" t="str">
        <f>IF(LEFT(G2618,7)=" Signed",MID(G2618,FIND($S$3,G2618)+9,30),IF(LEFT(G2618,8)=" Claimed",MID(G2618,FIND($S$4,G2618)+8,30),IF(LEFT(G2618,8)=" As",MID(G2618,FIND($S$5,G2618)+8,30),IF(LEFT(G2618,8)= " Traded", MID(G2618,FIND($S$6, G2618)+8,30),IF(LEFT(G2618,8)= " Drafted", MID(G2618,FIND($S$7, G2618)+8,30),IF(LEFT(G2618,8)= " Player", MID(G2618,FIND($S$8, G2618)+8,30),"no"))))))</f>
        <v>no</v>
      </c>
      <c r="K2618" t="str">
        <f t="shared" si="163"/>
        <v>no</v>
      </c>
    </row>
    <row r="2619" spans="1:11" x14ac:dyDescent="0.25">
      <c r="A2619" s="9" t="s">
        <v>3808</v>
      </c>
      <c r="B2619" s="11">
        <f t="shared" si="160"/>
        <v>1</v>
      </c>
      <c r="C2619" s="9" t="s">
        <v>3797</v>
      </c>
      <c r="D2619" s="9" t="str">
        <f t="shared" si="161"/>
        <v>30</v>
      </c>
      <c r="E2619" s="11">
        <v>2013</v>
      </c>
      <c r="F2619" s="7">
        <f t="shared" si="162"/>
        <v>41304</v>
      </c>
      <c r="G2619" t="s">
        <v>1906</v>
      </c>
      <c r="H2619" t="s">
        <v>652</v>
      </c>
      <c r="I2619" t="s">
        <v>3751</v>
      </c>
      <c r="J2619" s="2" t="str">
        <f>IF(LEFT(G2619,7)=" Signed",MID(G2619,FIND($S$3,G2619)+9,30),IF(LEFT(G2619,8)=" Claimed",MID(G2619,FIND($S$4,G2619)+8,30),IF(LEFT(G2619,8)=" As",MID(G2619,FIND($S$5,G2619)+8,30),IF(LEFT(G2619,8)= " Traded", MID(G2619,FIND($S$6, G2619)+8,30),IF(LEFT(G2619,8)= " Drafted", MID(G2619,FIND($S$7, G2619)+8,30),IF(LEFT(G2619,8)= " Player", MID(G2619,FIND($S$8, G2619)+8,30),"no"))))))</f>
        <v>no</v>
      </c>
      <c r="K2619" t="str">
        <f t="shared" si="163"/>
        <v>no</v>
      </c>
    </row>
    <row r="2620" spans="1:11" x14ac:dyDescent="0.25">
      <c r="A2620" s="9" t="s">
        <v>3808</v>
      </c>
      <c r="B2620" s="11">
        <f t="shared" si="160"/>
        <v>1</v>
      </c>
      <c r="C2620" s="9" t="s">
        <v>3797</v>
      </c>
      <c r="D2620" s="9" t="str">
        <f t="shared" si="161"/>
        <v>30</v>
      </c>
      <c r="E2620" s="11">
        <v>2013</v>
      </c>
      <c r="F2620" s="7">
        <f t="shared" si="162"/>
        <v>41304</v>
      </c>
      <c r="G2620" t="s">
        <v>1907</v>
      </c>
      <c r="H2620" t="s">
        <v>1908</v>
      </c>
      <c r="I2620" t="s">
        <v>3751</v>
      </c>
      <c r="J2620" s="2" t="str">
        <f>IF(LEFT(G2620,7)=" Signed",MID(G2620,FIND($S$3,G2620)+9,30),IF(LEFT(G2620,8)=" Claimed",MID(G2620,FIND($S$4,G2620)+8,30),IF(LEFT(G2620,8)=" As",MID(G2620,FIND($S$5,G2620)+8,30),IF(LEFT(G2620,8)= " Traded", MID(G2620,FIND($S$6, G2620)+8,30),IF(LEFT(G2620,8)= " Drafted", MID(G2620,FIND($S$7, G2620)+8,30),IF(LEFT(G2620,8)= " Player", MID(G2620,FIND($S$8, G2620)+8,30),"no"))))))</f>
        <v>no</v>
      </c>
      <c r="K2620" t="str">
        <f t="shared" si="163"/>
        <v>no</v>
      </c>
    </row>
    <row r="2621" spans="1:11" x14ac:dyDescent="0.25">
      <c r="A2621" s="9" t="s">
        <v>3808</v>
      </c>
      <c r="B2621" s="11">
        <f t="shared" si="160"/>
        <v>1</v>
      </c>
      <c r="C2621" s="9" t="s">
        <v>3797</v>
      </c>
      <c r="D2621" s="9" t="str">
        <f t="shared" si="161"/>
        <v>30</v>
      </c>
      <c r="E2621" s="11">
        <v>2013</v>
      </c>
      <c r="F2621" s="7">
        <f t="shared" si="162"/>
        <v>41304</v>
      </c>
      <c r="G2621" t="s">
        <v>1909</v>
      </c>
      <c r="H2621" t="s">
        <v>792</v>
      </c>
      <c r="I2621" t="s">
        <v>3751</v>
      </c>
      <c r="J2621" s="2" t="str">
        <f>IF(LEFT(G2621,7)=" Signed",MID(G2621,FIND($S$3,G2621)+9,30),IF(LEFT(G2621,8)=" Claimed",MID(G2621,FIND($S$4,G2621)+8,30),IF(LEFT(G2621,8)=" As",MID(G2621,FIND($S$5,G2621)+8,30),IF(LEFT(G2621,8)= " Traded", MID(G2621,FIND($S$6, G2621)+8,30),IF(LEFT(G2621,8)= " Drafted", MID(G2621,FIND($S$7, G2621)+8,30),IF(LEFT(G2621,8)= " Player", MID(G2621,FIND($S$8, G2621)+8,30),"no"))))))</f>
        <v>no</v>
      </c>
      <c r="K2621" t="str">
        <f t="shared" si="163"/>
        <v>no</v>
      </c>
    </row>
    <row r="2622" spans="1:11" x14ac:dyDescent="0.25">
      <c r="A2622" s="9" t="s">
        <v>3808</v>
      </c>
      <c r="B2622" s="11">
        <f t="shared" si="160"/>
        <v>1</v>
      </c>
      <c r="C2622" s="9" t="s">
        <v>3797</v>
      </c>
      <c r="D2622" s="9" t="str">
        <f t="shared" si="161"/>
        <v>30</v>
      </c>
      <c r="E2622" s="11">
        <v>2017</v>
      </c>
      <c r="F2622" s="7">
        <f t="shared" si="162"/>
        <v>42765</v>
      </c>
      <c r="G2622" t="s">
        <v>620</v>
      </c>
      <c r="H2622" t="s">
        <v>656</v>
      </c>
      <c r="I2622" t="s">
        <v>3741</v>
      </c>
      <c r="J2622" s="2" t="str">
        <f>IF(LEFT(G2622,7)=" Signed",MID(G2622,FIND($S$3,G2622)+9,30),IF(LEFT(G2622,8)=" Claimed",MID(G2622,FIND($S$4,G2622)+8,30),IF(LEFT(G2622,8)=" As",MID(G2622,FIND($S$5,G2622)+8,30),IF(LEFT(G2622,8)= " Traded", MID(G2622,FIND($S$6, G2622)+8,30),IF(LEFT(G2622,8)= " Drafted", MID(G2622,FIND($S$7, G2622)+8,30),IF(LEFT(G2622,8)= " Player", MID(G2622,FIND($S$8, G2622)+8,30),"no"))))))</f>
        <v>Philadelphia 76ers</v>
      </c>
      <c r="K2622" t="str">
        <f t="shared" si="163"/>
        <v>Philadelphia 76ers</v>
      </c>
    </row>
    <row r="2623" spans="1:11" x14ac:dyDescent="0.25">
      <c r="A2623" s="9" t="s">
        <v>3808</v>
      </c>
      <c r="B2623" s="11">
        <f t="shared" si="160"/>
        <v>1</v>
      </c>
      <c r="C2623" s="9" t="s">
        <v>3797</v>
      </c>
      <c r="D2623" s="9" t="str">
        <f t="shared" si="161"/>
        <v>30</v>
      </c>
      <c r="E2623" s="11">
        <v>2017</v>
      </c>
      <c r="F2623" s="7">
        <f t="shared" si="162"/>
        <v>42765</v>
      </c>
      <c r="G2623" t="s">
        <v>232</v>
      </c>
      <c r="H2623" t="s">
        <v>1322</v>
      </c>
      <c r="I2623" t="s">
        <v>3742</v>
      </c>
      <c r="J2623" s="2" t="str">
        <f>IF(LEFT(G2623,7)=" Signed",MID(G2623,FIND($S$3,G2623)+9,30),IF(LEFT(G2623,8)=" Claimed",MID(G2623,FIND($S$4,G2623)+8,30),IF(LEFT(G2623,8)=" As",MID(G2623,FIND($S$5,G2623)+8,30),IF(LEFT(G2623,8)= " Traded", MID(G2623,FIND($S$6, G2623)+8,30),IF(LEFT(G2623,8)= " Drafted", MID(G2623,FIND($S$7, G2623)+8,30),IF(LEFT(G2623,8)= " Player", MID(G2623,FIND($S$8, G2623)+8,30),"no"))))))</f>
        <v>no</v>
      </c>
      <c r="K2623" t="str">
        <f t="shared" si="163"/>
        <v>no</v>
      </c>
    </row>
    <row r="2624" spans="1:11" x14ac:dyDescent="0.25">
      <c r="A2624" s="9" t="s">
        <v>3808</v>
      </c>
      <c r="B2624" s="11">
        <f t="shared" si="160"/>
        <v>1</v>
      </c>
      <c r="C2624" s="9" t="s">
        <v>3797</v>
      </c>
      <c r="D2624" s="9" t="str">
        <f t="shared" si="161"/>
        <v>30</v>
      </c>
      <c r="E2624" s="11">
        <v>2017</v>
      </c>
      <c r="F2624" s="7">
        <f t="shared" si="162"/>
        <v>42765</v>
      </c>
      <c r="G2624" t="s">
        <v>391</v>
      </c>
      <c r="H2624" t="s">
        <v>736</v>
      </c>
      <c r="I2624" t="s">
        <v>3741</v>
      </c>
      <c r="J2624" s="2" t="str">
        <f>IF(LEFT(G2624,7)=" Signed",MID(G2624,FIND($S$3,G2624)+9,30),IF(LEFT(G2624,8)=" Claimed",MID(G2624,FIND($S$4,G2624)+8,30),IF(LEFT(G2624,8)=" As",MID(G2624,FIND($S$5,G2624)+8,30),IF(LEFT(G2624,8)= " Traded", MID(G2624,FIND($S$6, G2624)+8,30),IF(LEFT(G2624,8)= " Drafted", MID(G2624,FIND($S$7, G2624)+8,30),IF(LEFT(G2624,8)= " Player", MID(G2624,FIND($S$8, G2624)+8,30),"no"))))))</f>
        <v>Brooklyn Nets</v>
      </c>
      <c r="K2624" t="str">
        <f t="shared" si="163"/>
        <v>Brooklyn Nets</v>
      </c>
    </row>
    <row r="2625" spans="1:11" x14ac:dyDescent="0.25">
      <c r="A2625" s="9" t="s">
        <v>3808</v>
      </c>
      <c r="B2625" s="11">
        <f t="shared" si="160"/>
        <v>1</v>
      </c>
      <c r="C2625" s="9" t="s">
        <v>3797</v>
      </c>
      <c r="D2625" s="9" t="str">
        <f t="shared" si="161"/>
        <v>30</v>
      </c>
      <c r="E2625" s="11">
        <v>2019</v>
      </c>
      <c r="F2625" s="7">
        <f t="shared" si="162"/>
        <v>43495</v>
      </c>
      <c r="G2625" t="s">
        <v>1107</v>
      </c>
      <c r="H2625" t="s">
        <v>659</v>
      </c>
      <c r="I2625" t="s">
        <v>3741</v>
      </c>
      <c r="J2625" s="2" t="str">
        <f>IF(LEFT(G2625,7)=" Signed",MID(G2625,FIND($S$3,G2625)+9,30),IF(LEFT(G2625,8)=" Claimed",MID(G2625,FIND($S$4,G2625)+8,30),IF(LEFT(G2625,8)=" As",MID(G2625,FIND($S$5,G2625)+8,30),IF(LEFT(G2625,8)= " Traded", MID(G2625,FIND($S$6, G2625)+8,30),IF(LEFT(G2625,8)= " Drafted", MID(G2625,FIND($S$7, G2625)+8,30),IF(LEFT(G2625,8)= " Player", MID(G2625,FIND($S$8, G2625)+8,30),"no"))))))</f>
        <v>Minnesota Timberwolves.</v>
      </c>
      <c r="K2625" t="str">
        <f t="shared" si="163"/>
        <v>Minnesota Timberwolves</v>
      </c>
    </row>
    <row r="2626" spans="1:11" x14ac:dyDescent="0.25">
      <c r="A2626" s="9" t="s">
        <v>3808</v>
      </c>
      <c r="B2626" s="11">
        <f t="shared" si="160"/>
        <v>1</v>
      </c>
      <c r="C2626" s="9" t="s">
        <v>3797</v>
      </c>
      <c r="D2626" s="9" t="str">
        <f t="shared" si="161"/>
        <v>30</v>
      </c>
      <c r="E2626" s="11">
        <v>2020</v>
      </c>
      <c r="F2626" s="7">
        <f t="shared" si="162"/>
        <v>43860</v>
      </c>
      <c r="G2626" t="s">
        <v>108</v>
      </c>
      <c r="H2626" t="s">
        <v>1007</v>
      </c>
      <c r="I2626" t="s">
        <v>3749</v>
      </c>
      <c r="J2626" s="2" t="str">
        <f>IF(LEFT(G2626,7)=" Signed",MID(G2626,FIND($S$3,G2626)+9,30),IF(LEFT(G2626,8)=" Claimed",MID(G2626,FIND($S$4,G2626)+8,30),IF(LEFT(G2626,8)=" As",MID(G2626,FIND($S$5,G2626)+8,30),IF(LEFT(G2626,8)= " Traded", MID(G2626,FIND($S$6, G2626)+8,30),IF(LEFT(G2626,8)= " Drafted", MID(G2626,FIND($S$7, G2626)+8,30),IF(LEFT(G2626,8)= " Player", MID(G2626,FIND($S$8, G2626)+8,30),"no"))))))</f>
        <v>no</v>
      </c>
      <c r="K2626" t="str">
        <f t="shared" si="163"/>
        <v>no</v>
      </c>
    </row>
    <row r="2627" spans="1:11" x14ac:dyDescent="0.25">
      <c r="A2627" s="9" t="s">
        <v>3808</v>
      </c>
      <c r="B2627" s="11">
        <f t="shared" ref="B2627:B2690" si="164">IF(A2627="January",1, IF(A2627 = "February",2, IF(A2627 = "March",3,IF(A2627="April",4,IF(A2627="May",5,IF(A2627="June",6,IF(A2627="July",7,IF(A2627="August",8,IF(A2627="September",9,IF(A2627="October",10,IF(A2627="November",11,IF(A2627="December",12))))))))))))</f>
        <v>1</v>
      </c>
      <c r="C2627" s="9" t="s">
        <v>3797</v>
      </c>
      <c r="D2627" s="9" t="str">
        <f t="shared" ref="D2627:D2690" si="165">LEFT(C2627,LEN(C2627)-1)</f>
        <v>30</v>
      </c>
      <c r="E2627" s="11">
        <v>2020</v>
      </c>
      <c r="F2627" s="7">
        <f t="shared" ref="F2627:F2690" si="166">DATE(E2627,B2627, D2627)</f>
        <v>43860</v>
      </c>
      <c r="G2627" t="s">
        <v>57</v>
      </c>
      <c r="H2627" t="s">
        <v>1070</v>
      </c>
      <c r="I2627" t="s">
        <v>3741</v>
      </c>
      <c r="J2627" s="2" t="str">
        <f>IF(LEFT(G2627,7)=" Signed",MID(G2627,FIND($S$3,G2627)+9,30),IF(LEFT(G2627,8)=" Claimed",MID(G2627,FIND($S$4,G2627)+8,30),IF(LEFT(G2627,8)=" As",MID(G2627,FIND($S$5,G2627)+8,30),IF(LEFT(G2627,8)= " Traded", MID(G2627,FIND($S$6, G2627)+8,30),IF(LEFT(G2627,8)= " Drafted", MID(G2627,FIND($S$7, G2627)+8,30),IF(LEFT(G2627,8)= " Player", MID(G2627,FIND($S$8, G2627)+8,30),"no"))))))</f>
        <v>Cleveland Cavaliers.</v>
      </c>
      <c r="K2627" t="str">
        <f t="shared" ref="K2627:K2690" si="167">IF(ISNUMBER(SEARCH(".",J2627)) = TRUE, REPLACE(J2627,FIND(".",J2627),1,""),J2627)</f>
        <v>Cleveland Cavaliers</v>
      </c>
    </row>
    <row r="2628" spans="1:11" x14ac:dyDescent="0.25">
      <c r="A2628" s="9" t="s">
        <v>3808</v>
      </c>
      <c r="B2628" s="11">
        <f t="shared" si="164"/>
        <v>1</v>
      </c>
      <c r="C2628" s="9" t="s">
        <v>3797</v>
      </c>
      <c r="D2628" s="9" t="str">
        <f t="shared" si="165"/>
        <v>30</v>
      </c>
      <c r="E2628" s="11">
        <v>2020</v>
      </c>
      <c r="F2628" s="7">
        <f t="shared" si="166"/>
        <v>43860</v>
      </c>
      <c r="G2628" t="s">
        <v>108</v>
      </c>
      <c r="H2628" t="s">
        <v>388</v>
      </c>
      <c r="I2628" t="s">
        <v>3749</v>
      </c>
      <c r="J2628" s="2" t="str">
        <f>IF(LEFT(G2628,7)=" Signed",MID(G2628,FIND($S$3,G2628)+9,30),IF(LEFT(G2628,8)=" Claimed",MID(G2628,FIND($S$4,G2628)+8,30),IF(LEFT(G2628,8)=" As",MID(G2628,FIND($S$5,G2628)+8,30),IF(LEFT(G2628,8)= " Traded", MID(G2628,FIND($S$6, G2628)+8,30),IF(LEFT(G2628,8)= " Drafted", MID(G2628,FIND($S$7, G2628)+8,30),IF(LEFT(G2628,8)= " Player", MID(G2628,FIND($S$8, G2628)+8,30),"no"))))))</f>
        <v>no</v>
      </c>
      <c r="K2628" t="str">
        <f t="shared" si="167"/>
        <v>no</v>
      </c>
    </row>
    <row r="2629" spans="1:11" x14ac:dyDescent="0.25">
      <c r="A2629" s="9" t="s">
        <v>3808</v>
      </c>
      <c r="B2629" s="11">
        <f t="shared" si="164"/>
        <v>1</v>
      </c>
      <c r="C2629" s="9" t="s">
        <v>3797</v>
      </c>
      <c r="D2629" s="9" t="str">
        <f t="shared" si="165"/>
        <v>30</v>
      </c>
      <c r="E2629" s="11">
        <v>2020</v>
      </c>
      <c r="F2629" s="7">
        <f t="shared" si="166"/>
        <v>43860</v>
      </c>
      <c r="G2629" t="s">
        <v>108</v>
      </c>
      <c r="H2629" t="s">
        <v>1910</v>
      </c>
      <c r="I2629" t="s">
        <v>3749</v>
      </c>
      <c r="J2629" s="2" t="str">
        <f>IF(LEFT(G2629,7)=" Signed",MID(G2629,FIND($S$3,G2629)+9,30),IF(LEFT(G2629,8)=" Claimed",MID(G2629,FIND($S$4,G2629)+8,30),IF(LEFT(G2629,8)=" As",MID(G2629,FIND($S$5,G2629)+8,30),IF(LEFT(G2629,8)= " Traded", MID(G2629,FIND($S$6, G2629)+8,30),IF(LEFT(G2629,8)= " Drafted", MID(G2629,FIND($S$7, G2629)+8,30),IF(LEFT(G2629,8)= " Player", MID(G2629,FIND($S$8, G2629)+8,30),"no"))))))</f>
        <v>no</v>
      </c>
      <c r="K2629" t="str">
        <f t="shared" si="167"/>
        <v>no</v>
      </c>
    </row>
    <row r="2630" spans="1:11" x14ac:dyDescent="0.25">
      <c r="A2630" s="9" t="s">
        <v>3808</v>
      </c>
      <c r="B2630" s="11">
        <f t="shared" si="164"/>
        <v>1</v>
      </c>
      <c r="C2630" s="9" t="s">
        <v>3797</v>
      </c>
      <c r="D2630" s="9" t="str">
        <f t="shared" si="165"/>
        <v>30</v>
      </c>
      <c r="E2630" s="11">
        <v>2021</v>
      </c>
      <c r="F2630" s="7">
        <f t="shared" si="166"/>
        <v>44226</v>
      </c>
      <c r="G2630" t="s">
        <v>1147</v>
      </c>
      <c r="H2630" t="s">
        <v>494</v>
      </c>
      <c r="I2630" t="s">
        <v>3744</v>
      </c>
      <c r="J2630" s="2" t="str">
        <f>IF(LEFT(G2630,7)=" Signed",MID(G2630,FIND($S$3,G2630)+9,30),IF(LEFT(G2630,8)=" Claimed",MID(G2630,FIND($S$4,G2630)+8,30),IF(LEFT(G2630,8)=" As",MID(G2630,FIND($S$5,G2630)+8,30),IF(LEFT(G2630,8)= " Traded", MID(G2630,FIND($S$6, G2630)+8,30),IF(LEFT(G2630,8)= " Drafted", MID(G2630,FIND($S$7, G2630)+8,30),IF(LEFT(G2630,8)= " Player", MID(G2630,FIND($S$8, G2630)+8,30),"no"))))))</f>
        <v>no</v>
      </c>
      <c r="K2630" t="str">
        <f t="shared" si="167"/>
        <v>no</v>
      </c>
    </row>
    <row r="2631" spans="1:11" x14ac:dyDescent="0.25">
      <c r="A2631" s="9" t="s">
        <v>3808</v>
      </c>
      <c r="B2631" s="11">
        <f t="shared" si="164"/>
        <v>1</v>
      </c>
      <c r="C2631" s="9" t="s">
        <v>3797</v>
      </c>
      <c r="D2631" s="9" t="str">
        <f t="shared" si="165"/>
        <v>30</v>
      </c>
      <c r="E2631" s="11">
        <v>2021</v>
      </c>
      <c r="F2631" s="7">
        <f t="shared" si="166"/>
        <v>44226</v>
      </c>
      <c r="G2631" t="s">
        <v>565</v>
      </c>
      <c r="H2631" t="s">
        <v>964</v>
      </c>
      <c r="I2631" t="s">
        <v>3741</v>
      </c>
      <c r="J2631" s="2" t="str">
        <f>IF(LEFT(G2631,7)=" Signed",MID(G2631,FIND($S$3,G2631)+9,30),IF(LEFT(G2631,8)=" Claimed",MID(G2631,FIND($S$4,G2631)+8,30),IF(LEFT(G2631,8)=" As",MID(G2631,FIND($S$5,G2631)+8,30),IF(LEFT(G2631,8)= " Traded", MID(G2631,FIND($S$6, G2631)+8,30),IF(LEFT(G2631,8)= " Drafted", MID(G2631,FIND($S$7, G2631)+8,30),IF(LEFT(G2631,8)= " Player", MID(G2631,FIND($S$8, G2631)+8,30),"no"))))))</f>
        <v>Brooklyn Nets</v>
      </c>
      <c r="K2631" t="str">
        <f t="shared" si="167"/>
        <v>Brooklyn Nets</v>
      </c>
    </row>
    <row r="2632" spans="1:11" x14ac:dyDescent="0.25">
      <c r="A2632" s="9" t="s">
        <v>3808</v>
      </c>
      <c r="B2632" s="11">
        <f t="shared" si="164"/>
        <v>1</v>
      </c>
      <c r="C2632" s="9" t="s">
        <v>3797</v>
      </c>
      <c r="D2632" s="9" t="str">
        <f t="shared" si="165"/>
        <v>30</v>
      </c>
      <c r="E2632" s="11">
        <v>2022</v>
      </c>
      <c r="F2632" s="7">
        <f t="shared" si="166"/>
        <v>44591</v>
      </c>
      <c r="G2632" t="s">
        <v>154</v>
      </c>
      <c r="H2632" t="s">
        <v>1206</v>
      </c>
      <c r="I2632" t="s">
        <v>3747</v>
      </c>
      <c r="J2632" s="2" t="str">
        <f>IF(LEFT(G2632,7)=" Signed",MID(G2632,FIND($S$3,G2632)+9,30),IF(LEFT(G2632,8)=" Claimed",MID(G2632,FIND($S$4,G2632)+8,30),IF(LEFT(G2632,8)=" As",MID(G2632,FIND($S$5,G2632)+8,30),IF(LEFT(G2632,8)= " Traded", MID(G2632,FIND($S$6, G2632)+8,30),IF(LEFT(G2632,8)= " Drafted", MID(G2632,FIND($S$7, G2632)+8,30),IF(LEFT(G2632,8)= " Player", MID(G2632,FIND($S$8, G2632)+8,30),"no"))))))</f>
        <v>no</v>
      </c>
      <c r="K2632" t="str">
        <f t="shared" si="167"/>
        <v>no</v>
      </c>
    </row>
    <row r="2633" spans="1:11" x14ac:dyDescent="0.25">
      <c r="A2633" s="9" t="s">
        <v>3808</v>
      </c>
      <c r="B2633" s="11">
        <f t="shared" si="164"/>
        <v>1</v>
      </c>
      <c r="C2633" s="9" t="s">
        <v>3805</v>
      </c>
      <c r="D2633" s="9" t="str">
        <f t="shared" si="165"/>
        <v>31</v>
      </c>
      <c r="E2633" s="11">
        <v>2014</v>
      </c>
      <c r="F2633" s="7">
        <f t="shared" si="166"/>
        <v>41670</v>
      </c>
      <c r="G2633" t="s">
        <v>1182</v>
      </c>
      <c r="H2633" t="s">
        <v>97</v>
      </c>
      <c r="I2633" t="s">
        <v>3744</v>
      </c>
      <c r="J2633" s="2" t="str">
        <f>IF(LEFT(G2633,7)=" Signed",MID(G2633,FIND($S$3,G2633)+9,30),IF(LEFT(G2633,8)=" Claimed",MID(G2633,FIND($S$4,G2633)+8,30),IF(LEFT(G2633,8)=" As",MID(G2633,FIND($S$5,G2633)+8,30),IF(LEFT(G2633,8)= " Traded", MID(G2633,FIND($S$6, G2633)+8,30),IF(LEFT(G2633,8)= " Drafted", MID(G2633,FIND($S$7, G2633)+8,30),IF(LEFT(G2633,8)= " Player", MID(G2633,FIND($S$8, G2633)+8,30),"no"))))))</f>
        <v>no</v>
      </c>
      <c r="K2633" t="str">
        <f t="shared" si="167"/>
        <v>no</v>
      </c>
    </row>
    <row r="2634" spans="1:11" x14ac:dyDescent="0.25">
      <c r="A2634" s="9" t="s">
        <v>3808</v>
      </c>
      <c r="B2634" s="11">
        <f t="shared" si="164"/>
        <v>1</v>
      </c>
      <c r="C2634" s="9" t="s">
        <v>3805</v>
      </c>
      <c r="D2634" s="9" t="str">
        <f t="shared" si="165"/>
        <v>31</v>
      </c>
      <c r="E2634" s="11">
        <v>2019</v>
      </c>
      <c r="F2634" s="7">
        <f t="shared" si="166"/>
        <v>43496</v>
      </c>
      <c r="G2634" t="s">
        <v>634</v>
      </c>
      <c r="H2634" t="s">
        <v>1303</v>
      </c>
      <c r="I2634" t="s">
        <v>3742</v>
      </c>
      <c r="J2634" s="2" t="str">
        <f>IF(LEFT(G2634,7)=" Signed",MID(G2634,FIND($S$3,G2634)+9,30),IF(LEFT(G2634,8)=" Claimed",MID(G2634,FIND($S$4,G2634)+8,30),IF(LEFT(G2634,8)=" As",MID(G2634,FIND($S$5,G2634)+8,30),IF(LEFT(G2634,8)= " Traded", MID(G2634,FIND($S$6, G2634)+8,30),IF(LEFT(G2634,8)= " Drafted", MID(G2634,FIND($S$7, G2634)+8,30),IF(LEFT(G2634,8)= " Player", MID(G2634,FIND($S$8, G2634)+8,30),"no"))))))</f>
        <v>no</v>
      </c>
      <c r="K2634" t="str">
        <f t="shared" si="167"/>
        <v>no</v>
      </c>
    </row>
    <row r="2635" spans="1:11" x14ac:dyDescent="0.25">
      <c r="A2635" s="9" t="s">
        <v>3808</v>
      </c>
      <c r="B2635" s="11">
        <f t="shared" si="164"/>
        <v>1</v>
      </c>
      <c r="C2635" s="9" t="s">
        <v>3805</v>
      </c>
      <c r="D2635" s="9" t="str">
        <f t="shared" si="165"/>
        <v>31</v>
      </c>
      <c r="E2635" s="11">
        <v>2019</v>
      </c>
      <c r="F2635" s="7">
        <f t="shared" si="166"/>
        <v>43496</v>
      </c>
      <c r="G2635" t="s">
        <v>115</v>
      </c>
      <c r="H2635" t="s">
        <v>1300</v>
      </c>
      <c r="I2635" t="s">
        <v>3741</v>
      </c>
      <c r="J2635" s="2" t="str">
        <f>IF(LEFT(G2635,7)=" Signed",MID(G2635,FIND($S$3,G2635)+9,30),IF(LEFT(G2635,8)=" Claimed",MID(G2635,FIND($S$4,G2635)+8,30),IF(LEFT(G2635,8)=" As",MID(G2635,FIND($S$5,G2635)+8,30),IF(LEFT(G2635,8)= " Traded", MID(G2635,FIND($S$6, G2635)+8,30),IF(LEFT(G2635,8)= " Drafted", MID(G2635,FIND($S$7, G2635)+8,30),IF(LEFT(G2635,8)= " Player", MID(G2635,FIND($S$8, G2635)+8,30),"no"))))))</f>
        <v>Washington Wizards.</v>
      </c>
      <c r="K2635" t="str">
        <f t="shared" si="167"/>
        <v>Washington Wizards</v>
      </c>
    </row>
    <row r="2636" spans="1:11" x14ac:dyDescent="0.25">
      <c r="A2636" s="9" t="s">
        <v>3808</v>
      </c>
      <c r="B2636" s="11">
        <f t="shared" si="164"/>
        <v>1</v>
      </c>
      <c r="C2636" s="9" t="s">
        <v>3805</v>
      </c>
      <c r="D2636" s="9" t="str">
        <f t="shared" si="165"/>
        <v>31</v>
      </c>
      <c r="E2636" s="11">
        <v>2019</v>
      </c>
      <c r="F2636" s="7">
        <f t="shared" si="166"/>
        <v>43496</v>
      </c>
      <c r="G2636" t="s">
        <v>1911</v>
      </c>
      <c r="H2636" t="s">
        <v>407</v>
      </c>
      <c r="J2636" s="2" t="str">
        <f>IF(LEFT(G2636,7)=" Signed",MID(G2636,FIND($S$3,G2636)+9,30),IF(LEFT(G2636,8)=" Claimed",MID(G2636,FIND($S$4,G2636)+8,30),IF(LEFT(G2636,8)=" As",MID(G2636,FIND($S$5,G2636)+8,30),IF(LEFT(G2636,8)= " Traded", MID(G2636,FIND($S$6, G2636)+8,30),IF(LEFT(G2636,8)= " Drafted", MID(G2636,FIND($S$7, G2636)+8,30),IF(LEFT(G2636,8)= " Player", MID(G2636,FIND($S$8, G2636)+8,30),"no"))))))</f>
        <v>no</v>
      </c>
      <c r="K2636" t="str">
        <f t="shared" si="167"/>
        <v>no</v>
      </c>
    </row>
    <row r="2637" spans="1:11" x14ac:dyDescent="0.25">
      <c r="A2637" s="9" t="s">
        <v>3808</v>
      </c>
      <c r="B2637" s="11">
        <f t="shared" si="164"/>
        <v>1</v>
      </c>
      <c r="C2637" s="9" t="s">
        <v>3805</v>
      </c>
      <c r="D2637" s="9" t="str">
        <f t="shared" si="165"/>
        <v>31</v>
      </c>
      <c r="E2637" s="11">
        <v>2019</v>
      </c>
      <c r="F2637" s="7">
        <f t="shared" si="166"/>
        <v>43496</v>
      </c>
      <c r="G2637" t="s">
        <v>1912</v>
      </c>
      <c r="H2637" t="s">
        <v>907</v>
      </c>
      <c r="J2637" s="2" t="str">
        <f>IF(LEFT(G2637,7)=" Signed",MID(G2637,FIND($S$3,G2637)+9,30),IF(LEFT(G2637,8)=" Claimed",MID(G2637,FIND($S$4,G2637)+8,30),IF(LEFT(G2637,8)=" As",MID(G2637,FIND($S$5,G2637)+8,30),IF(LEFT(G2637,8)= " Traded", MID(G2637,FIND($S$6, G2637)+8,30),IF(LEFT(G2637,8)= " Drafted", MID(G2637,FIND($S$7, G2637)+8,30),IF(LEFT(G2637,8)= " Player", MID(G2637,FIND($S$8, G2637)+8,30),"no"))))))</f>
        <v>no</v>
      </c>
      <c r="K2637" t="str">
        <f t="shared" si="167"/>
        <v>no</v>
      </c>
    </row>
    <row r="2638" spans="1:11" x14ac:dyDescent="0.25">
      <c r="A2638" s="9" t="s">
        <v>3808</v>
      </c>
      <c r="B2638" s="11">
        <f t="shared" si="164"/>
        <v>1</v>
      </c>
      <c r="C2638" s="9" t="s">
        <v>3805</v>
      </c>
      <c r="D2638" s="9" t="str">
        <f t="shared" si="165"/>
        <v>31</v>
      </c>
      <c r="E2638" s="11">
        <v>2019</v>
      </c>
      <c r="F2638" s="7">
        <f t="shared" si="166"/>
        <v>43496</v>
      </c>
      <c r="G2638" t="s">
        <v>1913</v>
      </c>
      <c r="H2638" t="s">
        <v>772</v>
      </c>
      <c r="J2638" s="2" t="str">
        <f>IF(LEFT(G2638,7)=" Signed",MID(G2638,FIND($S$3,G2638)+9,30),IF(LEFT(G2638,8)=" Claimed",MID(G2638,FIND($S$4,G2638)+8,30),IF(LEFT(G2638,8)=" As",MID(G2638,FIND($S$5,G2638)+8,30),IF(LEFT(G2638,8)= " Traded", MID(G2638,FIND($S$6, G2638)+8,30),IF(LEFT(G2638,8)= " Drafted", MID(G2638,FIND($S$7, G2638)+8,30),IF(LEFT(G2638,8)= " Player", MID(G2638,FIND($S$8, G2638)+8,30),"no"))))))</f>
        <v>no</v>
      </c>
      <c r="K2638" t="str">
        <f t="shared" si="167"/>
        <v>no</v>
      </c>
    </row>
    <row r="2639" spans="1:11" x14ac:dyDescent="0.25">
      <c r="A2639" s="9" t="s">
        <v>3808</v>
      </c>
      <c r="B2639" s="11">
        <f t="shared" si="164"/>
        <v>1</v>
      </c>
      <c r="C2639" s="9" t="s">
        <v>3805</v>
      </c>
      <c r="D2639" s="9" t="str">
        <f t="shared" si="165"/>
        <v>31</v>
      </c>
      <c r="E2639" s="11">
        <v>2019</v>
      </c>
      <c r="F2639" s="7">
        <f t="shared" si="166"/>
        <v>43496</v>
      </c>
      <c r="G2639" t="s">
        <v>1914</v>
      </c>
      <c r="H2639" t="s">
        <v>1238</v>
      </c>
      <c r="J2639" s="2" t="str">
        <f>IF(LEFT(G2639,7)=" Signed",MID(G2639,FIND($S$3,G2639)+9,30),IF(LEFT(G2639,8)=" Claimed",MID(G2639,FIND($S$4,G2639)+8,30),IF(LEFT(G2639,8)=" As",MID(G2639,FIND($S$5,G2639)+8,30),IF(LEFT(G2639,8)= " Traded", MID(G2639,FIND($S$6, G2639)+8,30),IF(LEFT(G2639,8)= " Drafted", MID(G2639,FIND($S$7, G2639)+8,30),IF(LEFT(G2639,8)= " Player", MID(G2639,FIND($S$8, G2639)+8,30),"no"))))))</f>
        <v>no</v>
      </c>
      <c r="K2639" t="str">
        <f t="shared" si="167"/>
        <v>no</v>
      </c>
    </row>
    <row r="2640" spans="1:11" x14ac:dyDescent="0.25">
      <c r="A2640" s="9" t="s">
        <v>3808</v>
      </c>
      <c r="B2640" s="11">
        <f t="shared" si="164"/>
        <v>1</v>
      </c>
      <c r="C2640" s="9" t="s">
        <v>3805</v>
      </c>
      <c r="D2640" s="9" t="str">
        <f t="shared" si="165"/>
        <v>31</v>
      </c>
      <c r="E2640" s="11">
        <v>2019</v>
      </c>
      <c r="F2640" s="7">
        <f t="shared" si="166"/>
        <v>43496</v>
      </c>
      <c r="G2640" t="s">
        <v>1915</v>
      </c>
      <c r="H2640" t="s">
        <v>929</v>
      </c>
      <c r="J2640" s="2" t="str">
        <f>IF(LEFT(G2640,7)=" Signed",MID(G2640,FIND($S$3,G2640)+9,30),IF(LEFT(G2640,8)=" Claimed",MID(G2640,FIND($S$4,G2640)+8,30),IF(LEFT(G2640,8)=" As",MID(G2640,FIND($S$5,G2640)+8,30),IF(LEFT(G2640,8)= " Traded", MID(G2640,FIND($S$6, G2640)+8,30),IF(LEFT(G2640,8)= " Drafted", MID(G2640,FIND($S$7, G2640)+8,30),IF(LEFT(G2640,8)= " Player", MID(G2640,FIND($S$8, G2640)+8,30),"no"))))))</f>
        <v>no</v>
      </c>
      <c r="K2640" t="str">
        <f t="shared" si="167"/>
        <v>no</v>
      </c>
    </row>
    <row r="2641" spans="1:11" x14ac:dyDescent="0.25">
      <c r="A2641" s="9" t="s">
        <v>3808</v>
      </c>
      <c r="B2641" s="11">
        <f t="shared" si="164"/>
        <v>1</v>
      </c>
      <c r="C2641" s="9" t="s">
        <v>3805</v>
      </c>
      <c r="D2641" s="9" t="str">
        <f t="shared" si="165"/>
        <v>31</v>
      </c>
      <c r="E2641" s="11">
        <v>2019</v>
      </c>
      <c r="F2641" s="7">
        <f t="shared" si="166"/>
        <v>43496</v>
      </c>
      <c r="G2641" t="s">
        <v>947</v>
      </c>
      <c r="H2641" t="s">
        <v>1303</v>
      </c>
      <c r="I2641" t="s">
        <v>3747</v>
      </c>
      <c r="J2641" s="2" t="str">
        <f>IF(LEFT(G2641,7)=" Signed",MID(G2641,FIND($S$3,G2641)+9,30),IF(LEFT(G2641,8)=" Claimed",MID(G2641,FIND($S$4,G2641)+8,30),IF(LEFT(G2641,8)=" As",MID(G2641,FIND($S$5,G2641)+8,30),IF(LEFT(G2641,8)= " Traded", MID(G2641,FIND($S$6, G2641)+8,30),IF(LEFT(G2641,8)= " Drafted", MID(G2641,FIND($S$7, G2641)+8,30),IF(LEFT(G2641,8)= " Player", MID(G2641,FIND($S$8, G2641)+8,30),"no"))))))</f>
        <v>no</v>
      </c>
      <c r="K2641" t="str">
        <f t="shared" si="167"/>
        <v>no</v>
      </c>
    </row>
    <row r="2642" spans="1:11" x14ac:dyDescent="0.25">
      <c r="A2642" s="9" t="s">
        <v>3808</v>
      </c>
      <c r="B2642" s="11">
        <f t="shared" si="164"/>
        <v>1</v>
      </c>
      <c r="C2642" s="9" t="s">
        <v>3805</v>
      </c>
      <c r="D2642" s="9" t="str">
        <f t="shared" si="165"/>
        <v>31</v>
      </c>
      <c r="E2642" s="11">
        <v>2019</v>
      </c>
      <c r="F2642" s="7">
        <f t="shared" si="166"/>
        <v>43496</v>
      </c>
      <c r="G2642" t="s">
        <v>1916</v>
      </c>
      <c r="H2642" t="s">
        <v>1172</v>
      </c>
      <c r="J2642" s="2" t="str">
        <f>IF(LEFT(G2642,7)=" Signed",MID(G2642,FIND($S$3,G2642)+9,30),IF(LEFT(G2642,8)=" Claimed",MID(G2642,FIND($S$4,G2642)+8,30),IF(LEFT(G2642,8)=" As",MID(G2642,FIND($S$5,G2642)+8,30),IF(LEFT(G2642,8)= " Traded", MID(G2642,FIND($S$6, G2642)+8,30),IF(LEFT(G2642,8)= " Drafted", MID(G2642,FIND($S$7, G2642)+8,30),IF(LEFT(G2642,8)= " Player", MID(G2642,FIND($S$8, G2642)+8,30),"no"))))))</f>
        <v>no</v>
      </c>
      <c r="K2642" t="str">
        <f t="shared" si="167"/>
        <v>no</v>
      </c>
    </row>
    <row r="2643" spans="1:11" x14ac:dyDescent="0.25">
      <c r="A2643" s="9" t="s">
        <v>3808</v>
      </c>
      <c r="B2643" s="11">
        <f t="shared" si="164"/>
        <v>1</v>
      </c>
      <c r="C2643" s="9" t="s">
        <v>3805</v>
      </c>
      <c r="D2643" s="9" t="str">
        <f t="shared" si="165"/>
        <v>31</v>
      </c>
      <c r="E2643" s="11">
        <v>2019</v>
      </c>
      <c r="F2643" s="7">
        <f t="shared" si="166"/>
        <v>43496</v>
      </c>
      <c r="G2643" t="s">
        <v>1146</v>
      </c>
      <c r="H2643" t="s">
        <v>1860</v>
      </c>
      <c r="I2643" t="s">
        <v>3747</v>
      </c>
      <c r="J2643" s="2" t="str">
        <f>IF(LEFT(G2643,7)=" Signed",MID(G2643,FIND($S$3,G2643)+9,30),IF(LEFT(G2643,8)=" Claimed",MID(G2643,FIND($S$4,G2643)+8,30),IF(LEFT(G2643,8)=" As",MID(G2643,FIND($S$5,G2643)+8,30),IF(LEFT(G2643,8)= " Traded", MID(G2643,FIND($S$6, G2643)+8,30),IF(LEFT(G2643,8)= " Drafted", MID(G2643,FIND($S$7, G2643)+8,30),IF(LEFT(G2643,8)= " Player", MID(G2643,FIND($S$8, G2643)+8,30),"no"))))))</f>
        <v>no</v>
      </c>
      <c r="K2643" t="str">
        <f t="shared" si="167"/>
        <v>no</v>
      </c>
    </row>
    <row r="2644" spans="1:11" x14ac:dyDescent="0.25">
      <c r="A2644" s="9" t="s">
        <v>3808</v>
      </c>
      <c r="B2644" s="11">
        <f t="shared" si="164"/>
        <v>1</v>
      </c>
      <c r="C2644" s="9" t="s">
        <v>3805</v>
      </c>
      <c r="D2644" s="9" t="str">
        <f t="shared" si="165"/>
        <v>31</v>
      </c>
      <c r="E2644" s="11">
        <v>2019</v>
      </c>
      <c r="F2644" s="7">
        <f t="shared" si="166"/>
        <v>43496</v>
      </c>
      <c r="G2644" t="s">
        <v>1917</v>
      </c>
      <c r="H2644" t="s">
        <v>1280</v>
      </c>
      <c r="J2644" s="2" t="str">
        <f>IF(LEFT(G2644,7)=" Signed",MID(G2644,FIND($S$3,G2644)+9,30),IF(LEFT(G2644,8)=" Claimed",MID(G2644,FIND($S$4,G2644)+8,30),IF(LEFT(G2644,8)=" As",MID(G2644,FIND($S$5,G2644)+8,30),IF(LEFT(G2644,8)= " Traded", MID(G2644,FIND($S$6, G2644)+8,30),IF(LEFT(G2644,8)= " Drafted", MID(G2644,FIND($S$7, G2644)+8,30),IF(LEFT(G2644,8)= " Player", MID(G2644,FIND($S$8, G2644)+8,30),"no"))))))</f>
        <v>no</v>
      </c>
      <c r="K2644" t="str">
        <f t="shared" si="167"/>
        <v>no</v>
      </c>
    </row>
    <row r="2645" spans="1:11" x14ac:dyDescent="0.25">
      <c r="A2645" s="9" t="s">
        <v>3808</v>
      </c>
      <c r="B2645" s="11">
        <f t="shared" si="164"/>
        <v>1</v>
      </c>
      <c r="C2645" s="9" t="s">
        <v>3805</v>
      </c>
      <c r="D2645" s="9" t="str">
        <f t="shared" si="165"/>
        <v>31</v>
      </c>
      <c r="E2645" s="11">
        <v>2019</v>
      </c>
      <c r="F2645" s="7">
        <f t="shared" si="166"/>
        <v>43496</v>
      </c>
      <c r="G2645" t="s">
        <v>73</v>
      </c>
      <c r="H2645" t="s">
        <v>635</v>
      </c>
      <c r="I2645" t="s">
        <v>3747</v>
      </c>
      <c r="J2645" s="2" t="str">
        <f>IF(LEFT(G2645,7)=" Signed",MID(G2645,FIND($S$3,G2645)+9,30),IF(LEFT(G2645,8)=" Claimed",MID(G2645,FIND($S$4,G2645)+8,30),IF(LEFT(G2645,8)=" As",MID(G2645,FIND($S$5,G2645)+8,30),IF(LEFT(G2645,8)= " Traded", MID(G2645,FIND($S$6, G2645)+8,30),IF(LEFT(G2645,8)= " Drafted", MID(G2645,FIND($S$7, G2645)+8,30),IF(LEFT(G2645,8)= " Player", MID(G2645,FIND($S$8, G2645)+8,30),"no"))))))</f>
        <v>no</v>
      </c>
      <c r="K2645" t="str">
        <f t="shared" si="167"/>
        <v>no</v>
      </c>
    </row>
    <row r="2646" spans="1:11" x14ac:dyDescent="0.25">
      <c r="A2646" s="9" t="s">
        <v>3808</v>
      </c>
      <c r="B2646" s="11">
        <f t="shared" si="164"/>
        <v>1</v>
      </c>
      <c r="C2646" s="9" t="s">
        <v>3805</v>
      </c>
      <c r="D2646" s="9" t="str">
        <f t="shared" si="165"/>
        <v>31</v>
      </c>
      <c r="E2646" s="11">
        <v>2019</v>
      </c>
      <c r="F2646" s="7">
        <f t="shared" si="166"/>
        <v>43496</v>
      </c>
      <c r="G2646" t="s">
        <v>1918</v>
      </c>
      <c r="H2646" t="s">
        <v>1919</v>
      </c>
      <c r="J2646" s="2" t="str">
        <f>IF(LEFT(G2646,7)=" Signed",MID(G2646,FIND($S$3,G2646)+9,30),IF(LEFT(G2646,8)=" Claimed",MID(G2646,FIND($S$4,G2646)+8,30),IF(LEFT(G2646,8)=" As",MID(G2646,FIND($S$5,G2646)+8,30),IF(LEFT(G2646,8)= " Traded", MID(G2646,FIND($S$6, G2646)+8,30),IF(LEFT(G2646,8)= " Drafted", MID(G2646,FIND($S$7, G2646)+8,30),IF(LEFT(G2646,8)= " Player", MID(G2646,FIND($S$8, G2646)+8,30),"no"))))))</f>
        <v>no</v>
      </c>
      <c r="K2646" t="str">
        <f t="shared" si="167"/>
        <v>no</v>
      </c>
    </row>
    <row r="2647" spans="1:11" x14ac:dyDescent="0.25">
      <c r="A2647" s="9" t="s">
        <v>3808</v>
      </c>
      <c r="B2647" s="11">
        <f t="shared" si="164"/>
        <v>1</v>
      </c>
      <c r="C2647" s="9" t="s">
        <v>3805</v>
      </c>
      <c r="D2647" s="9" t="str">
        <f t="shared" si="165"/>
        <v>31</v>
      </c>
      <c r="E2647" s="11">
        <v>2021</v>
      </c>
      <c r="F2647" s="7">
        <f t="shared" si="166"/>
        <v>44227</v>
      </c>
      <c r="G2647" t="s">
        <v>146</v>
      </c>
      <c r="H2647" t="s">
        <v>1455</v>
      </c>
      <c r="I2647" t="s">
        <v>3744</v>
      </c>
      <c r="J2647" s="2" t="str">
        <f>IF(LEFT(G2647,7)=" Signed",MID(G2647,FIND($S$3,G2647)+9,30),IF(LEFT(G2647,8)=" Claimed",MID(G2647,FIND($S$4,G2647)+8,30),IF(LEFT(G2647,8)=" As",MID(G2647,FIND($S$5,G2647)+8,30),IF(LEFT(G2647,8)= " Traded", MID(G2647,FIND($S$6, G2647)+8,30),IF(LEFT(G2647,8)= " Drafted", MID(G2647,FIND($S$7, G2647)+8,30),IF(LEFT(G2647,8)= " Player", MID(G2647,FIND($S$8, G2647)+8,30),"no"))))))</f>
        <v>no</v>
      </c>
      <c r="K2647" t="str">
        <f t="shared" si="167"/>
        <v>no</v>
      </c>
    </row>
    <row r="2648" spans="1:11" x14ac:dyDescent="0.25">
      <c r="A2648" s="9" t="s">
        <v>3808</v>
      </c>
      <c r="B2648" s="11">
        <f t="shared" si="164"/>
        <v>1</v>
      </c>
      <c r="C2648" s="9" t="s">
        <v>3805</v>
      </c>
      <c r="D2648" s="9" t="str">
        <f t="shared" si="165"/>
        <v>31</v>
      </c>
      <c r="E2648" s="11">
        <v>2021</v>
      </c>
      <c r="F2648" s="7">
        <f t="shared" si="166"/>
        <v>44227</v>
      </c>
      <c r="G2648" t="s">
        <v>34</v>
      </c>
      <c r="H2648" t="s">
        <v>1158</v>
      </c>
      <c r="I2648" t="s">
        <v>3744</v>
      </c>
      <c r="J2648" s="2" t="str">
        <f>IF(LEFT(G2648,7)=" Signed",MID(G2648,FIND($S$3,G2648)+9,30),IF(LEFT(G2648,8)=" Claimed",MID(G2648,FIND($S$4,G2648)+8,30),IF(LEFT(G2648,8)=" As",MID(G2648,FIND($S$5,G2648)+8,30),IF(LEFT(G2648,8)= " Traded", MID(G2648,FIND($S$6, G2648)+8,30),IF(LEFT(G2648,8)= " Drafted", MID(G2648,FIND($S$7, G2648)+8,30),IF(LEFT(G2648,8)= " Player", MID(G2648,FIND($S$8, G2648)+8,30),"no"))))))</f>
        <v>no</v>
      </c>
      <c r="K2648" t="str">
        <f t="shared" si="167"/>
        <v>no</v>
      </c>
    </row>
    <row r="2649" spans="1:11" x14ac:dyDescent="0.25">
      <c r="A2649" s="9" t="s">
        <v>3808</v>
      </c>
      <c r="B2649" s="11">
        <f t="shared" si="164"/>
        <v>1</v>
      </c>
      <c r="C2649" s="9" t="s">
        <v>3805</v>
      </c>
      <c r="D2649" s="9" t="str">
        <f t="shared" si="165"/>
        <v>31</v>
      </c>
      <c r="E2649" s="11">
        <v>2022</v>
      </c>
      <c r="F2649" s="7">
        <f t="shared" si="166"/>
        <v>44592</v>
      </c>
      <c r="G2649" t="s">
        <v>1116</v>
      </c>
      <c r="H2649" t="s">
        <v>192</v>
      </c>
      <c r="I2649" t="s">
        <v>3741</v>
      </c>
      <c r="J2649" s="2" t="str">
        <f>IF(LEFT(G2649,7)=" Signed",MID(G2649,FIND($S$3,G2649)+9,30),IF(LEFT(G2649,8)=" Claimed",MID(G2649,FIND($S$4,G2649)+8,30),IF(LEFT(G2649,8)=" As",MID(G2649,FIND($S$5,G2649)+8,30),IF(LEFT(G2649,8)= " Traded", MID(G2649,FIND($S$6, G2649)+8,30),IF(LEFT(G2649,8)= " Drafted", MID(G2649,FIND($S$7, G2649)+8,30),IF(LEFT(G2649,8)= " Player", MID(G2649,FIND($S$8, G2649)+8,30),"no"))))))</f>
        <v>Miami Heat.</v>
      </c>
      <c r="K2649" t="str">
        <f t="shared" si="167"/>
        <v>Miami Heat</v>
      </c>
    </row>
    <row r="2650" spans="1:11" x14ac:dyDescent="0.25">
      <c r="A2650" s="9" t="s">
        <v>3808</v>
      </c>
      <c r="B2650" s="11">
        <f t="shared" si="164"/>
        <v>1</v>
      </c>
      <c r="C2650" s="9" t="s">
        <v>3805</v>
      </c>
      <c r="D2650" s="9" t="str">
        <f t="shared" si="165"/>
        <v>31</v>
      </c>
      <c r="E2650" s="11">
        <v>2022</v>
      </c>
      <c r="F2650" s="7">
        <f t="shared" si="166"/>
        <v>44592</v>
      </c>
      <c r="G2650" t="s">
        <v>199</v>
      </c>
      <c r="H2650" t="s">
        <v>419</v>
      </c>
      <c r="I2650" t="s">
        <v>3747</v>
      </c>
      <c r="J2650" s="2" t="str">
        <f>IF(LEFT(G2650,7)=" Signed",MID(G2650,FIND($S$3,G2650)+9,30),IF(LEFT(G2650,8)=" Claimed",MID(G2650,FIND($S$4,G2650)+8,30),IF(LEFT(G2650,8)=" As",MID(G2650,FIND($S$5,G2650)+8,30),IF(LEFT(G2650,8)= " Traded", MID(G2650,FIND($S$6, G2650)+8,30),IF(LEFT(G2650,8)= " Drafted", MID(G2650,FIND($S$7, G2650)+8,30),IF(LEFT(G2650,8)= " Player", MID(G2650,FIND($S$8, G2650)+8,30),"no"))))))</f>
        <v>no</v>
      </c>
      <c r="K2650" t="str">
        <f t="shared" si="167"/>
        <v>no</v>
      </c>
    </row>
    <row r="2651" spans="1:11" x14ac:dyDescent="0.25">
      <c r="A2651" s="9" t="s">
        <v>3808</v>
      </c>
      <c r="B2651" s="11">
        <f t="shared" si="164"/>
        <v>1</v>
      </c>
      <c r="C2651" s="9" t="s">
        <v>3805</v>
      </c>
      <c r="D2651" s="9" t="str">
        <f t="shared" si="165"/>
        <v>31</v>
      </c>
      <c r="E2651" s="11">
        <v>2022</v>
      </c>
      <c r="F2651" s="7">
        <f t="shared" si="166"/>
        <v>44592</v>
      </c>
      <c r="G2651" t="s">
        <v>1051</v>
      </c>
      <c r="H2651" t="s">
        <v>383</v>
      </c>
      <c r="I2651" t="s">
        <v>3747</v>
      </c>
      <c r="J2651" s="2" t="str">
        <f>IF(LEFT(G2651,7)=" Signed",MID(G2651,FIND($S$3,G2651)+9,30),IF(LEFT(G2651,8)=" Claimed",MID(G2651,FIND($S$4,G2651)+8,30),IF(LEFT(G2651,8)=" As",MID(G2651,FIND($S$5,G2651)+8,30),IF(LEFT(G2651,8)= " Traded", MID(G2651,FIND($S$6, G2651)+8,30),IF(LEFT(G2651,8)= " Drafted", MID(G2651,FIND($S$7, G2651)+8,30),IF(LEFT(G2651,8)= " Player", MID(G2651,FIND($S$8, G2651)+8,30),"no"))))))</f>
        <v>no</v>
      </c>
      <c r="K2651" t="str">
        <f t="shared" si="167"/>
        <v>no</v>
      </c>
    </row>
    <row r="2652" spans="1:11" x14ac:dyDescent="0.25">
      <c r="A2652" s="9" t="s">
        <v>3808</v>
      </c>
      <c r="B2652" s="11">
        <f t="shared" si="164"/>
        <v>1</v>
      </c>
      <c r="C2652" s="9" t="s">
        <v>3805</v>
      </c>
      <c r="D2652" s="9" t="str">
        <f t="shared" si="165"/>
        <v>31</v>
      </c>
      <c r="E2652" s="11">
        <v>2022</v>
      </c>
      <c r="F2652" s="7">
        <f t="shared" si="166"/>
        <v>44592</v>
      </c>
      <c r="G2652" t="s">
        <v>181</v>
      </c>
      <c r="H2652" t="s">
        <v>163</v>
      </c>
      <c r="I2652" t="s">
        <v>3741</v>
      </c>
      <c r="J2652" s="2" t="str">
        <f>IF(LEFT(G2652,7)=" Signed",MID(G2652,FIND($S$3,G2652)+9,30),IF(LEFT(G2652,8)=" Claimed",MID(G2652,FIND($S$4,G2652)+8,30),IF(LEFT(G2652,8)=" As",MID(G2652,FIND($S$5,G2652)+8,30),IF(LEFT(G2652,8)= " Traded", MID(G2652,FIND($S$6, G2652)+8,30),IF(LEFT(G2652,8)= " Drafted", MID(G2652,FIND($S$7, G2652)+8,30),IF(LEFT(G2652,8)= " Player", MID(G2652,FIND($S$8, G2652)+8,30),"no"))))))</f>
        <v>Oklahoma City Thunder.</v>
      </c>
      <c r="K2652" t="str">
        <f t="shared" si="167"/>
        <v>Oklahoma City Thunder</v>
      </c>
    </row>
    <row r="2653" spans="1:11" x14ac:dyDescent="0.25">
      <c r="A2653" s="9" t="s">
        <v>3808</v>
      </c>
      <c r="B2653" s="11">
        <f t="shared" si="164"/>
        <v>1</v>
      </c>
      <c r="C2653" s="9" t="s">
        <v>3805</v>
      </c>
      <c r="D2653" s="9" t="str">
        <f t="shared" si="165"/>
        <v>31</v>
      </c>
      <c r="E2653" s="11">
        <v>2022</v>
      </c>
      <c r="F2653" s="7">
        <f t="shared" si="166"/>
        <v>44592</v>
      </c>
      <c r="G2653" t="s">
        <v>1015</v>
      </c>
      <c r="H2653" t="s">
        <v>383</v>
      </c>
      <c r="I2653" t="s">
        <v>3744</v>
      </c>
      <c r="J2653" s="2" t="str">
        <f>IF(LEFT(G2653,7)=" Signed",MID(G2653,FIND($S$3,G2653)+9,30),IF(LEFT(G2653,8)=" Claimed",MID(G2653,FIND($S$4,G2653)+8,30),IF(LEFT(G2653,8)=" As",MID(G2653,FIND($S$5,G2653)+8,30),IF(LEFT(G2653,8)= " Traded", MID(G2653,FIND($S$6, G2653)+8,30),IF(LEFT(G2653,8)= " Drafted", MID(G2653,FIND($S$7, G2653)+8,30),IF(LEFT(G2653,8)= " Player", MID(G2653,FIND($S$8, G2653)+8,30),"no"))))))</f>
        <v>no</v>
      </c>
      <c r="K2653" t="str">
        <f t="shared" si="167"/>
        <v>no</v>
      </c>
    </row>
    <row r="2654" spans="1:11" x14ac:dyDescent="0.25">
      <c r="A2654" s="9" t="s">
        <v>3808</v>
      </c>
      <c r="B2654" s="11">
        <f t="shared" si="164"/>
        <v>1</v>
      </c>
      <c r="C2654" s="9" t="s">
        <v>3798</v>
      </c>
      <c r="D2654" s="9" t="str">
        <f t="shared" si="165"/>
        <v>4</v>
      </c>
      <c r="E2654" s="11">
        <v>2006</v>
      </c>
      <c r="F2654" s="7">
        <f t="shared" si="166"/>
        <v>38721</v>
      </c>
      <c r="G2654" t="s">
        <v>1920</v>
      </c>
      <c r="H2654" t="s">
        <v>878</v>
      </c>
      <c r="I2654" t="s">
        <v>3744</v>
      </c>
      <c r="J2654" s="2" t="str">
        <f>IF(LEFT(G2654,7)=" Signed",MID(G2654,FIND($S$3,G2654)+9,30),IF(LEFT(G2654,8)=" Claimed",MID(G2654,FIND($S$4,G2654)+8,30),IF(LEFT(G2654,8)=" As",MID(G2654,FIND($S$5,G2654)+8,30),IF(LEFT(G2654,8)= " Traded", MID(G2654,FIND($S$6, G2654)+8,30),IF(LEFT(G2654,8)= " Drafted", MID(G2654,FIND($S$7, G2654)+8,30),IF(LEFT(G2654,8)= " Player", MID(G2654,FIND($S$8, G2654)+8,30),"no"))))))</f>
        <v>no</v>
      </c>
      <c r="K2654" t="str">
        <f t="shared" si="167"/>
        <v>no</v>
      </c>
    </row>
    <row r="2655" spans="1:11" x14ac:dyDescent="0.25">
      <c r="A2655" s="9" t="s">
        <v>3808</v>
      </c>
      <c r="B2655" s="11">
        <f t="shared" si="164"/>
        <v>1</v>
      </c>
      <c r="C2655" s="9" t="s">
        <v>3798</v>
      </c>
      <c r="D2655" s="9" t="str">
        <f t="shared" si="165"/>
        <v>4</v>
      </c>
      <c r="E2655" s="11">
        <v>2010</v>
      </c>
      <c r="F2655" s="7">
        <f t="shared" si="166"/>
        <v>40182</v>
      </c>
      <c r="G2655" t="s">
        <v>259</v>
      </c>
      <c r="H2655" t="s">
        <v>392</v>
      </c>
      <c r="I2655" t="s">
        <v>3747</v>
      </c>
      <c r="J2655" s="2" t="str">
        <f>IF(LEFT(G2655,7)=" Signed",MID(G2655,FIND($S$3,G2655)+9,30),IF(LEFT(G2655,8)=" Claimed",MID(G2655,FIND($S$4,G2655)+8,30),IF(LEFT(G2655,8)=" As",MID(G2655,FIND($S$5,G2655)+8,30),IF(LEFT(G2655,8)= " Traded", MID(G2655,FIND($S$6, G2655)+8,30),IF(LEFT(G2655,8)= " Drafted", MID(G2655,FIND($S$7, G2655)+8,30),IF(LEFT(G2655,8)= " Player", MID(G2655,FIND($S$8, G2655)+8,30),"no"))))))</f>
        <v>no</v>
      </c>
      <c r="K2655" t="str">
        <f t="shared" si="167"/>
        <v>no</v>
      </c>
    </row>
    <row r="2656" spans="1:11" x14ac:dyDescent="0.25">
      <c r="A2656" s="9" t="s">
        <v>3808</v>
      </c>
      <c r="B2656" s="11">
        <f t="shared" si="164"/>
        <v>1</v>
      </c>
      <c r="C2656" s="9" t="s">
        <v>3798</v>
      </c>
      <c r="D2656" s="9" t="str">
        <f t="shared" si="165"/>
        <v>4</v>
      </c>
      <c r="E2656" s="11">
        <v>2012</v>
      </c>
      <c r="F2656" s="7">
        <f t="shared" si="166"/>
        <v>40912</v>
      </c>
      <c r="G2656" t="s">
        <v>1921</v>
      </c>
      <c r="H2656" t="s">
        <v>1874</v>
      </c>
      <c r="I2656" t="s">
        <v>3751</v>
      </c>
      <c r="J2656" s="2" t="str">
        <f>IF(LEFT(G2656,7)=" Signed",MID(G2656,FIND($S$3,G2656)+9,30),IF(LEFT(G2656,8)=" Claimed",MID(G2656,FIND($S$4,G2656)+8,30),IF(LEFT(G2656,8)=" As",MID(G2656,FIND($S$5,G2656)+8,30),IF(LEFT(G2656,8)= " Traded", MID(G2656,FIND($S$6, G2656)+8,30),IF(LEFT(G2656,8)= " Drafted", MID(G2656,FIND($S$7, G2656)+8,30),IF(LEFT(G2656,8)= " Player", MID(G2656,FIND($S$8, G2656)+8,30),"no"))))))</f>
        <v>no</v>
      </c>
      <c r="K2656" t="str">
        <f t="shared" si="167"/>
        <v>no</v>
      </c>
    </row>
    <row r="2657" spans="1:11" x14ac:dyDescent="0.25">
      <c r="A2657" s="9" t="s">
        <v>3808</v>
      </c>
      <c r="B2657" s="11">
        <f t="shared" si="164"/>
        <v>1</v>
      </c>
      <c r="C2657" s="9" t="s">
        <v>3798</v>
      </c>
      <c r="D2657" s="9" t="str">
        <f t="shared" si="165"/>
        <v>4</v>
      </c>
      <c r="E2657" s="11">
        <v>2014</v>
      </c>
      <c r="F2657" s="7">
        <f t="shared" si="166"/>
        <v>41643</v>
      </c>
      <c r="G2657" t="s">
        <v>100</v>
      </c>
      <c r="H2657" t="s">
        <v>728</v>
      </c>
      <c r="I2657" t="s">
        <v>3747</v>
      </c>
      <c r="J2657" s="2" t="str">
        <f>IF(LEFT(G2657,7)=" Signed",MID(G2657,FIND($S$3,G2657)+9,30),IF(LEFT(G2657,8)=" Claimed",MID(G2657,FIND($S$4,G2657)+8,30),IF(LEFT(G2657,8)=" As",MID(G2657,FIND($S$5,G2657)+8,30),IF(LEFT(G2657,8)= " Traded", MID(G2657,FIND($S$6, G2657)+8,30),IF(LEFT(G2657,8)= " Drafted", MID(G2657,FIND($S$7, G2657)+8,30),IF(LEFT(G2657,8)= " Player", MID(G2657,FIND($S$8, G2657)+8,30),"no"))))))</f>
        <v>no</v>
      </c>
      <c r="K2657" t="str">
        <f t="shared" si="167"/>
        <v>no</v>
      </c>
    </row>
    <row r="2658" spans="1:11" x14ac:dyDescent="0.25">
      <c r="A2658" s="9" t="s">
        <v>3808</v>
      </c>
      <c r="B2658" s="11">
        <f t="shared" si="164"/>
        <v>1</v>
      </c>
      <c r="C2658" s="9" t="s">
        <v>3798</v>
      </c>
      <c r="D2658" s="9" t="str">
        <f t="shared" si="165"/>
        <v>4</v>
      </c>
      <c r="E2658" s="11">
        <v>2014</v>
      </c>
      <c r="F2658" s="7">
        <f t="shared" si="166"/>
        <v>41643</v>
      </c>
      <c r="G2658" t="s">
        <v>988</v>
      </c>
      <c r="H2658" t="s">
        <v>989</v>
      </c>
      <c r="I2658" t="s">
        <v>3744</v>
      </c>
      <c r="J2658" s="2" t="str">
        <f>IF(LEFT(G2658,7)=" Signed",MID(G2658,FIND($S$3,G2658)+9,30),IF(LEFT(G2658,8)=" Claimed",MID(G2658,FIND($S$4,G2658)+8,30),IF(LEFT(G2658,8)=" As",MID(G2658,FIND($S$5,G2658)+8,30),IF(LEFT(G2658,8)= " Traded", MID(G2658,FIND($S$6, G2658)+8,30),IF(LEFT(G2658,8)= " Drafted", MID(G2658,FIND($S$7, G2658)+8,30),IF(LEFT(G2658,8)= " Player", MID(G2658,FIND($S$8, G2658)+8,30),"no"))))))</f>
        <v>no</v>
      </c>
      <c r="K2658" t="str">
        <f t="shared" si="167"/>
        <v>no</v>
      </c>
    </row>
    <row r="2659" spans="1:11" x14ac:dyDescent="0.25">
      <c r="A2659" s="9" t="s">
        <v>3808</v>
      </c>
      <c r="B2659" s="11">
        <f t="shared" si="164"/>
        <v>1</v>
      </c>
      <c r="C2659" s="9" t="s">
        <v>3798</v>
      </c>
      <c r="D2659" s="9" t="str">
        <f t="shared" si="165"/>
        <v>4</v>
      </c>
      <c r="E2659" s="11">
        <v>2016</v>
      </c>
      <c r="F2659" s="7">
        <f t="shared" si="166"/>
        <v>42373</v>
      </c>
      <c r="G2659" t="s">
        <v>5</v>
      </c>
      <c r="H2659" t="s">
        <v>248</v>
      </c>
      <c r="I2659" t="s">
        <v>3742</v>
      </c>
      <c r="J2659" s="2" t="str">
        <f>IF(LEFT(G2659,7)=" Signed",MID(G2659,FIND($S$3,G2659)+9,30),IF(LEFT(G2659,8)=" Claimed",MID(G2659,FIND($S$4,G2659)+8,30),IF(LEFT(G2659,8)=" As",MID(G2659,FIND($S$5,G2659)+8,30),IF(LEFT(G2659,8)= " Traded", MID(G2659,FIND($S$6, G2659)+8,30),IF(LEFT(G2659,8)= " Drafted", MID(G2659,FIND($S$7, G2659)+8,30),IF(LEFT(G2659,8)= " Player", MID(G2659,FIND($S$8, G2659)+8,30),"no"))))))</f>
        <v>no</v>
      </c>
      <c r="K2659" t="str">
        <f t="shared" si="167"/>
        <v>no</v>
      </c>
    </row>
    <row r="2660" spans="1:11" x14ac:dyDescent="0.25">
      <c r="A2660" s="9" t="s">
        <v>3808</v>
      </c>
      <c r="B2660" s="11">
        <f t="shared" si="164"/>
        <v>1</v>
      </c>
      <c r="C2660" s="9" t="s">
        <v>3798</v>
      </c>
      <c r="D2660" s="9" t="str">
        <f t="shared" si="165"/>
        <v>4</v>
      </c>
      <c r="E2660" s="11">
        <v>2017</v>
      </c>
      <c r="F2660" s="7">
        <f t="shared" si="166"/>
        <v>42739</v>
      </c>
      <c r="G2660" t="s">
        <v>34</v>
      </c>
      <c r="H2660" t="s">
        <v>611</v>
      </c>
      <c r="I2660" t="s">
        <v>3744</v>
      </c>
      <c r="J2660" s="2" t="str">
        <f>IF(LEFT(G2660,7)=" Signed",MID(G2660,FIND($S$3,G2660)+9,30),IF(LEFT(G2660,8)=" Claimed",MID(G2660,FIND($S$4,G2660)+8,30),IF(LEFT(G2660,8)=" As",MID(G2660,FIND($S$5,G2660)+8,30),IF(LEFT(G2660,8)= " Traded", MID(G2660,FIND($S$6, G2660)+8,30),IF(LEFT(G2660,8)= " Drafted", MID(G2660,FIND($S$7, G2660)+8,30),IF(LEFT(G2660,8)= " Player", MID(G2660,FIND($S$8, G2660)+8,30),"no"))))))</f>
        <v>no</v>
      </c>
      <c r="K2660" t="str">
        <f t="shared" si="167"/>
        <v>no</v>
      </c>
    </row>
    <row r="2661" spans="1:11" x14ac:dyDescent="0.25">
      <c r="A2661" s="9" t="s">
        <v>3808</v>
      </c>
      <c r="B2661" s="11">
        <f t="shared" si="164"/>
        <v>1</v>
      </c>
      <c r="C2661" s="9" t="s">
        <v>3798</v>
      </c>
      <c r="D2661" s="9" t="str">
        <f t="shared" si="165"/>
        <v>4</v>
      </c>
      <c r="E2661" s="11">
        <v>2018</v>
      </c>
      <c r="F2661" s="7">
        <f t="shared" si="166"/>
        <v>43104</v>
      </c>
      <c r="G2661" t="s">
        <v>5</v>
      </c>
      <c r="H2661" t="s">
        <v>1922</v>
      </c>
      <c r="I2661" t="s">
        <v>3742</v>
      </c>
      <c r="J2661" s="2" t="str">
        <f>IF(LEFT(G2661,7)=" Signed",MID(G2661,FIND($S$3,G2661)+9,30),IF(LEFT(G2661,8)=" Claimed",MID(G2661,FIND($S$4,G2661)+8,30),IF(LEFT(G2661,8)=" As",MID(G2661,FIND($S$5,G2661)+8,30),IF(LEFT(G2661,8)= " Traded", MID(G2661,FIND($S$6, G2661)+8,30),IF(LEFT(G2661,8)= " Drafted", MID(G2661,FIND($S$7, G2661)+8,30),IF(LEFT(G2661,8)= " Player", MID(G2661,FIND($S$8, G2661)+8,30),"no"))))))</f>
        <v>no</v>
      </c>
      <c r="K2661" t="str">
        <f t="shared" si="167"/>
        <v>no</v>
      </c>
    </row>
    <row r="2662" spans="1:11" x14ac:dyDescent="0.25">
      <c r="A2662" s="9" t="s">
        <v>3808</v>
      </c>
      <c r="B2662" s="11">
        <f t="shared" si="164"/>
        <v>1</v>
      </c>
      <c r="C2662" s="9" t="s">
        <v>3798</v>
      </c>
      <c r="D2662" s="9" t="str">
        <f t="shared" si="165"/>
        <v>4</v>
      </c>
      <c r="E2662" s="11">
        <v>2020</v>
      </c>
      <c r="F2662" s="7">
        <f t="shared" si="166"/>
        <v>43834</v>
      </c>
      <c r="G2662" t="s">
        <v>470</v>
      </c>
      <c r="H2662" t="s">
        <v>465</v>
      </c>
      <c r="I2662" t="s">
        <v>3741</v>
      </c>
      <c r="J2662" s="2" t="str">
        <f>IF(LEFT(G2662,7)=" Signed",MID(G2662,FIND($S$3,G2662)+9,30),IF(LEFT(G2662,8)=" Claimed",MID(G2662,FIND($S$4,G2662)+8,30),IF(LEFT(G2662,8)=" As",MID(G2662,FIND($S$5,G2662)+8,30),IF(LEFT(G2662,8)= " Traded", MID(G2662,FIND($S$6, G2662)+8,30),IF(LEFT(G2662,8)= " Drafted", MID(G2662,FIND($S$7, G2662)+8,30),IF(LEFT(G2662,8)= " Player", MID(G2662,FIND($S$8, G2662)+8,30),"no"))))))</f>
        <v>Brooklyn Nets</v>
      </c>
      <c r="K2662" t="str">
        <f t="shared" si="167"/>
        <v>Brooklyn Nets</v>
      </c>
    </row>
    <row r="2663" spans="1:11" x14ac:dyDescent="0.25">
      <c r="A2663" s="9" t="s">
        <v>3808</v>
      </c>
      <c r="B2663" s="11">
        <f t="shared" si="164"/>
        <v>1</v>
      </c>
      <c r="C2663" s="9" t="s">
        <v>3798</v>
      </c>
      <c r="D2663" s="9" t="str">
        <f t="shared" si="165"/>
        <v>4</v>
      </c>
      <c r="E2663" s="11">
        <v>2020</v>
      </c>
      <c r="F2663" s="7">
        <f t="shared" si="166"/>
        <v>43834</v>
      </c>
      <c r="G2663" t="s">
        <v>100</v>
      </c>
      <c r="H2663" t="s">
        <v>1158</v>
      </c>
      <c r="I2663" t="s">
        <v>3747</v>
      </c>
      <c r="J2663" s="2" t="str">
        <f>IF(LEFT(G2663,7)=" Signed",MID(G2663,FIND($S$3,G2663)+9,30),IF(LEFT(G2663,8)=" Claimed",MID(G2663,FIND($S$4,G2663)+8,30),IF(LEFT(G2663,8)=" As",MID(G2663,FIND($S$5,G2663)+8,30),IF(LEFT(G2663,8)= " Traded", MID(G2663,FIND($S$6, G2663)+8,30),IF(LEFT(G2663,8)= " Drafted", MID(G2663,FIND($S$7, G2663)+8,30),IF(LEFT(G2663,8)= " Player", MID(G2663,FIND($S$8, G2663)+8,30),"no"))))))</f>
        <v>no</v>
      </c>
      <c r="K2663" t="str">
        <f t="shared" si="167"/>
        <v>no</v>
      </c>
    </row>
    <row r="2664" spans="1:11" x14ac:dyDescent="0.25">
      <c r="A2664" s="9" t="s">
        <v>3808</v>
      </c>
      <c r="B2664" s="11">
        <f t="shared" si="164"/>
        <v>1</v>
      </c>
      <c r="C2664" s="9" t="s">
        <v>3798</v>
      </c>
      <c r="D2664" s="9" t="str">
        <f t="shared" si="165"/>
        <v>4</v>
      </c>
      <c r="E2664" s="11">
        <v>2021</v>
      </c>
      <c r="F2664" s="7">
        <f t="shared" si="166"/>
        <v>44200</v>
      </c>
      <c r="G2664" t="s">
        <v>113</v>
      </c>
      <c r="H2664" t="s">
        <v>114</v>
      </c>
      <c r="I2664" t="s">
        <v>3741</v>
      </c>
      <c r="J2664" s="2" t="str">
        <f>IF(LEFT(G2664,7)=" Signed",MID(G2664,FIND($S$3,G2664)+9,30),IF(LEFT(G2664,8)=" Claimed",MID(G2664,FIND($S$4,G2664)+8,30),IF(LEFT(G2664,8)=" As",MID(G2664,FIND($S$5,G2664)+8,30),IF(LEFT(G2664,8)= " Traded", MID(G2664,FIND($S$6, G2664)+8,30),IF(LEFT(G2664,8)= " Drafted", MID(G2664,FIND($S$7, G2664)+8,30),IF(LEFT(G2664,8)= " Player", MID(G2664,FIND($S$8, G2664)+8,30),"no"))))))</f>
        <v>Memphis Grizzlies.</v>
      </c>
      <c r="K2664" t="str">
        <f t="shared" si="167"/>
        <v>Memphis Grizzlies</v>
      </c>
    </row>
    <row r="2665" spans="1:11" x14ac:dyDescent="0.25">
      <c r="A2665" s="9" t="s">
        <v>3808</v>
      </c>
      <c r="B2665" s="11">
        <f t="shared" si="164"/>
        <v>1</v>
      </c>
      <c r="C2665" s="9" t="s">
        <v>3798</v>
      </c>
      <c r="D2665" s="9" t="str">
        <f t="shared" si="165"/>
        <v>4</v>
      </c>
      <c r="E2665" s="11">
        <v>2022</v>
      </c>
      <c r="F2665" s="7">
        <f t="shared" si="166"/>
        <v>44565</v>
      </c>
      <c r="G2665" t="s">
        <v>34</v>
      </c>
      <c r="H2665" t="s">
        <v>519</v>
      </c>
      <c r="I2665" t="s">
        <v>3744</v>
      </c>
      <c r="J2665" s="2" t="str">
        <f>IF(LEFT(G2665,7)=" Signed",MID(G2665,FIND($S$3,G2665)+9,30),IF(LEFT(G2665,8)=" Claimed",MID(G2665,FIND($S$4,G2665)+8,30),IF(LEFT(G2665,8)=" As",MID(G2665,FIND($S$5,G2665)+8,30),IF(LEFT(G2665,8)= " Traded", MID(G2665,FIND($S$6, G2665)+8,30),IF(LEFT(G2665,8)= " Drafted", MID(G2665,FIND($S$7, G2665)+8,30),IF(LEFT(G2665,8)= " Player", MID(G2665,FIND($S$8, G2665)+8,30),"no"))))))</f>
        <v>no</v>
      </c>
      <c r="K2665" t="str">
        <f t="shared" si="167"/>
        <v>no</v>
      </c>
    </row>
    <row r="2666" spans="1:11" x14ac:dyDescent="0.25">
      <c r="A2666" s="9" t="s">
        <v>3808</v>
      </c>
      <c r="B2666" s="11">
        <f t="shared" si="164"/>
        <v>1</v>
      </c>
      <c r="C2666" s="9" t="s">
        <v>3798</v>
      </c>
      <c r="D2666" s="9" t="str">
        <f t="shared" si="165"/>
        <v>4</v>
      </c>
      <c r="E2666" s="11">
        <v>2022</v>
      </c>
      <c r="F2666" s="7">
        <f t="shared" si="166"/>
        <v>44565</v>
      </c>
      <c r="G2666" t="s">
        <v>1154</v>
      </c>
      <c r="H2666" t="s">
        <v>159</v>
      </c>
      <c r="I2666" t="s">
        <v>3741</v>
      </c>
      <c r="J2666" s="2" t="str">
        <f>IF(LEFT(G2666,7)=" Signed",MID(G2666,FIND($S$3,G2666)+9,30),IF(LEFT(G2666,8)=" Claimed",MID(G2666,FIND($S$4,G2666)+8,30),IF(LEFT(G2666,8)=" As",MID(G2666,FIND($S$5,G2666)+8,30),IF(LEFT(G2666,8)= " Traded", MID(G2666,FIND($S$6, G2666)+8,30),IF(LEFT(G2666,8)= " Drafted", MID(G2666,FIND($S$7, G2666)+8,30),IF(LEFT(G2666,8)= " Player", MID(G2666,FIND($S$8, G2666)+8,30),"no"))))))</f>
        <v>Phoenix Suns.</v>
      </c>
      <c r="K2666" t="str">
        <f t="shared" si="167"/>
        <v>Phoenix Suns</v>
      </c>
    </row>
    <row r="2667" spans="1:11" x14ac:dyDescent="0.25">
      <c r="A2667" s="9" t="s">
        <v>3808</v>
      </c>
      <c r="B2667" s="11">
        <f t="shared" si="164"/>
        <v>1</v>
      </c>
      <c r="C2667" s="9" t="s">
        <v>3798</v>
      </c>
      <c r="D2667" s="9" t="str">
        <f t="shared" si="165"/>
        <v>4</v>
      </c>
      <c r="E2667" s="11">
        <v>2022</v>
      </c>
      <c r="F2667" s="7">
        <f t="shared" si="166"/>
        <v>44565</v>
      </c>
      <c r="G2667" t="s">
        <v>245</v>
      </c>
      <c r="H2667" t="s">
        <v>54</v>
      </c>
      <c r="I2667" t="s">
        <v>3742</v>
      </c>
      <c r="J2667" s="2" t="str">
        <f>IF(LEFT(G2667,7)=" Signed",MID(G2667,FIND($S$3,G2667)+9,30),IF(LEFT(G2667,8)=" Claimed",MID(G2667,FIND($S$4,G2667)+8,30),IF(LEFT(G2667,8)=" As",MID(G2667,FIND($S$5,G2667)+8,30),IF(LEFT(G2667,8)= " Traded", MID(G2667,FIND($S$6, G2667)+8,30),IF(LEFT(G2667,8)= " Drafted", MID(G2667,FIND($S$7, G2667)+8,30),IF(LEFT(G2667,8)= " Player", MID(G2667,FIND($S$8, G2667)+8,30),"no"))))))</f>
        <v>no</v>
      </c>
      <c r="K2667" t="str">
        <f t="shared" si="167"/>
        <v>no</v>
      </c>
    </row>
    <row r="2668" spans="1:11" x14ac:dyDescent="0.25">
      <c r="A2668" s="9" t="s">
        <v>3808</v>
      </c>
      <c r="B2668" s="11">
        <f t="shared" si="164"/>
        <v>1</v>
      </c>
      <c r="C2668" s="9" t="s">
        <v>3798</v>
      </c>
      <c r="D2668" s="9" t="str">
        <f t="shared" si="165"/>
        <v>4</v>
      </c>
      <c r="E2668" s="11">
        <v>2022</v>
      </c>
      <c r="F2668" s="7">
        <f t="shared" si="166"/>
        <v>44565</v>
      </c>
      <c r="G2668" t="s">
        <v>34</v>
      </c>
      <c r="H2668" t="s">
        <v>1159</v>
      </c>
      <c r="I2668" t="s">
        <v>3744</v>
      </c>
      <c r="J2668" s="2" t="str">
        <f>IF(LEFT(G2668,7)=" Signed",MID(G2668,FIND($S$3,G2668)+9,30),IF(LEFT(G2668,8)=" Claimed",MID(G2668,FIND($S$4,G2668)+8,30),IF(LEFT(G2668,8)=" As",MID(G2668,FIND($S$5,G2668)+8,30),IF(LEFT(G2668,8)= " Traded", MID(G2668,FIND($S$6, G2668)+8,30),IF(LEFT(G2668,8)= " Drafted", MID(G2668,FIND($S$7, G2668)+8,30),IF(LEFT(G2668,8)= " Player", MID(G2668,FIND($S$8, G2668)+8,30),"no"))))))</f>
        <v>no</v>
      </c>
      <c r="K2668" t="str">
        <f t="shared" si="167"/>
        <v>no</v>
      </c>
    </row>
    <row r="2669" spans="1:11" x14ac:dyDescent="0.25">
      <c r="A2669" s="9" t="s">
        <v>3808</v>
      </c>
      <c r="B2669" s="11">
        <f t="shared" si="164"/>
        <v>1</v>
      </c>
      <c r="C2669" s="9" t="s">
        <v>3798</v>
      </c>
      <c r="D2669" s="9" t="str">
        <f t="shared" si="165"/>
        <v>4</v>
      </c>
      <c r="E2669" s="11">
        <v>2022</v>
      </c>
      <c r="F2669" s="7">
        <f t="shared" si="166"/>
        <v>44565</v>
      </c>
      <c r="G2669" t="s">
        <v>284</v>
      </c>
      <c r="H2669" t="s">
        <v>769</v>
      </c>
      <c r="I2669" t="s">
        <v>3742</v>
      </c>
      <c r="J2669" s="2" t="str">
        <f>IF(LEFT(G2669,7)=" Signed",MID(G2669,FIND($S$3,G2669)+9,30),IF(LEFT(G2669,8)=" Claimed",MID(G2669,FIND($S$4,G2669)+8,30),IF(LEFT(G2669,8)=" As",MID(G2669,FIND($S$5,G2669)+8,30),IF(LEFT(G2669,8)= " Traded", MID(G2669,FIND($S$6, G2669)+8,30),IF(LEFT(G2669,8)= " Drafted", MID(G2669,FIND($S$7, G2669)+8,30),IF(LEFT(G2669,8)= " Player", MID(G2669,FIND($S$8, G2669)+8,30),"no"))))))</f>
        <v>no</v>
      </c>
      <c r="K2669" t="str">
        <f t="shared" si="167"/>
        <v>no</v>
      </c>
    </row>
    <row r="2670" spans="1:11" x14ac:dyDescent="0.25">
      <c r="A2670" s="9" t="s">
        <v>3808</v>
      </c>
      <c r="B2670" s="11">
        <f t="shared" si="164"/>
        <v>1</v>
      </c>
      <c r="C2670" s="9" t="s">
        <v>3798</v>
      </c>
      <c r="D2670" s="9" t="str">
        <f t="shared" si="165"/>
        <v>4</v>
      </c>
      <c r="E2670" s="11">
        <v>2022</v>
      </c>
      <c r="F2670" s="7">
        <f t="shared" si="166"/>
        <v>44565</v>
      </c>
      <c r="G2670" t="s">
        <v>1923</v>
      </c>
      <c r="H2670" t="s">
        <v>809</v>
      </c>
      <c r="I2670" t="s">
        <v>3747</v>
      </c>
      <c r="J2670" s="2" t="str">
        <f>IF(LEFT(G2670,7)=" Signed",MID(G2670,FIND($S$3,G2670)+9,30),IF(LEFT(G2670,8)=" Claimed",MID(G2670,FIND($S$4,G2670)+8,30),IF(LEFT(G2670,8)=" As",MID(G2670,FIND($S$5,G2670)+8,30),IF(LEFT(G2670,8)= " Traded", MID(G2670,FIND($S$6, G2670)+8,30),IF(LEFT(G2670,8)= " Drafted", MID(G2670,FIND($S$7, G2670)+8,30),IF(LEFT(G2670,8)= " Player", MID(G2670,FIND($S$8, G2670)+8,30),"no"))))))</f>
        <v>no</v>
      </c>
      <c r="K2670" t="str">
        <f t="shared" si="167"/>
        <v>no</v>
      </c>
    </row>
    <row r="2671" spans="1:11" x14ac:dyDescent="0.25">
      <c r="A2671" s="9" t="s">
        <v>3808</v>
      </c>
      <c r="B2671" s="11">
        <f t="shared" si="164"/>
        <v>1</v>
      </c>
      <c r="C2671" s="9" t="s">
        <v>3798</v>
      </c>
      <c r="D2671" s="9" t="str">
        <f t="shared" si="165"/>
        <v>4</v>
      </c>
      <c r="E2671" s="11">
        <v>2022</v>
      </c>
      <c r="F2671" s="7">
        <f t="shared" si="166"/>
        <v>44565</v>
      </c>
      <c r="G2671" t="s">
        <v>1924</v>
      </c>
      <c r="H2671" t="s">
        <v>1564</v>
      </c>
      <c r="I2671" t="s">
        <v>3752</v>
      </c>
      <c r="J2671" s="2" t="str">
        <f>IF(LEFT(G2671,7)=" Signed",MID(G2671,FIND($S$3,G2671)+9,30),IF(LEFT(G2671,8)=" Claimed",MID(G2671,FIND($S$4,G2671)+8,30),IF(LEFT(G2671,8)=" As",MID(G2671,FIND($S$5,G2671)+8,30),IF(LEFT(G2671,8)= " Traded", MID(G2671,FIND($S$6, G2671)+8,30),IF(LEFT(G2671,8)= " Drafted", MID(G2671,FIND($S$7, G2671)+8,30),IF(LEFT(G2671,8)= " Player", MID(G2671,FIND($S$8, G2671)+8,30),"no"))))))</f>
        <v>no</v>
      </c>
      <c r="K2671" t="str">
        <f t="shared" si="167"/>
        <v>no</v>
      </c>
    </row>
    <row r="2672" spans="1:11" x14ac:dyDescent="0.25">
      <c r="A2672" s="9" t="s">
        <v>3808</v>
      </c>
      <c r="B2672" s="11">
        <f t="shared" si="164"/>
        <v>1</v>
      </c>
      <c r="C2672" s="9" t="s">
        <v>3798</v>
      </c>
      <c r="D2672" s="9" t="str">
        <f t="shared" si="165"/>
        <v>4</v>
      </c>
      <c r="E2672" s="11">
        <v>2022</v>
      </c>
      <c r="F2672" s="7">
        <f t="shared" si="166"/>
        <v>44565</v>
      </c>
      <c r="G2672" t="s">
        <v>978</v>
      </c>
      <c r="H2672" t="s">
        <v>327</v>
      </c>
      <c r="I2672" t="s">
        <v>3744</v>
      </c>
      <c r="J2672" s="2" t="str">
        <f>IF(LEFT(G2672,7)=" Signed",MID(G2672,FIND($S$3,G2672)+9,30),IF(LEFT(G2672,8)=" Claimed",MID(G2672,FIND($S$4,G2672)+8,30),IF(LEFT(G2672,8)=" As",MID(G2672,FIND($S$5,G2672)+8,30),IF(LEFT(G2672,8)= " Traded", MID(G2672,FIND($S$6, G2672)+8,30),IF(LEFT(G2672,8)= " Drafted", MID(G2672,FIND($S$7, G2672)+8,30),IF(LEFT(G2672,8)= " Player", MID(G2672,FIND($S$8, G2672)+8,30),"no"))))))</f>
        <v>no</v>
      </c>
      <c r="K2672" t="str">
        <f t="shared" si="167"/>
        <v>no</v>
      </c>
    </row>
    <row r="2673" spans="1:11" x14ac:dyDescent="0.25">
      <c r="A2673" s="9" t="s">
        <v>3808</v>
      </c>
      <c r="B2673" s="11">
        <f t="shared" si="164"/>
        <v>1</v>
      </c>
      <c r="C2673" s="9" t="s">
        <v>3798</v>
      </c>
      <c r="D2673" s="9" t="str">
        <f t="shared" si="165"/>
        <v>4</v>
      </c>
      <c r="E2673" s="11">
        <v>2022</v>
      </c>
      <c r="F2673" s="7">
        <f t="shared" si="166"/>
        <v>44565</v>
      </c>
      <c r="G2673" t="s">
        <v>1858</v>
      </c>
      <c r="H2673" t="s">
        <v>809</v>
      </c>
      <c r="I2673" t="s">
        <v>3744</v>
      </c>
      <c r="J2673" s="2" t="str">
        <f>IF(LEFT(G2673,7)=" Signed",MID(G2673,FIND($S$3,G2673)+9,30),IF(LEFT(G2673,8)=" Claimed",MID(G2673,FIND($S$4,G2673)+8,30),IF(LEFT(G2673,8)=" As",MID(G2673,FIND($S$5,G2673)+8,30),IF(LEFT(G2673,8)= " Traded", MID(G2673,FIND($S$6, G2673)+8,30),IF(LEFT(G2673,8)= " Drafted", MID(G2673,FIND($S$7, G2673)+8,30),IF(LEFT(G2673,8)= " Player", MID(G2673,FIND($S$8, G2673)+8,30),"no"))))))</f>
        <v>no</v>
      </c>
      <c r="K2673" t="str">
        <f t="shared" si="167"/>
        <v>no</v>
      </c>
    </row>
    <row r="2674" spans="1:11" x14ac:dyDescent="0.25">
      <c r="A2674" s="9" t="s">
        <v>3808</v>
      </c>
      <c r="B2674" s="11">
        <f t="shared" si="164"/>
        <v>1</v>
      </c>
      <c r="C2674" s="9" t="s">
        <v>3798</v>
      </c>
      <c r="D2674" s="9" t="str">
        <f t="shared" si="165"/>
        <v>4</v>
      </c>
      <c r="E2674" s="11">
        <v>2022</v>
      </c>
      <c r="F2674" s="7">
        <f t="shared" si="166"/>
        <v>44565</v>
      </c>
      <c r="G2674" t="s">
        <v>128</v>
      </c>
      <c r="H2674" t="s">
        <v>1144</v>
      </c>
      <c r="I2674" t="s">
        <v>3741</v>
      </c>
      <c r="J2674" s="2" t="str">
        <f>IF(LEFT(G2674,7)=" Signed",MID(G2674,FIND($S$3,G2674)+9,30),IF(LEFT(G2674,8)=" Claimed",MID(G2674,FIND($S$4,G2674)+8,30),IF(LEFT(G2674,8)=" As",MID(G2674,FIND($S$5,G2674)+8,30),IF(LEFT(G2674,8)= " Traded", MID(G2674,FIND($S$6, G2674)+8,30),IF(LEFT(G2674,8)= " Drafted", MID(G2674,FIND($S$7, G2674)+8,30),IF(LEFT(G2674,8)= " Player", MID(G2674,FIND($S$8, G2674)+8,30),"no"))))))</f>
        <v>Los Angeles Clippers.</v>
      </c>
      <c r="K2674" t="str">
        <f t="shared" si="167"/>
        <v>Los Angeles Clippers</v>
      </c>
    </row>
    <row r="2675" spans="1:11" x14ac:dyDescent="0.25">
      <c r="A2675" s="9" t="s">
        <v>3808</v>
      </c>
      <c r="B2675" s="11">
        <f t="shared" si="164"/>
        <v>1</v>
      </c>
      <c r="C2675" s="9" t="s">
        <v>3798</v>
      </c>
      <c r="D2675" s="9" t="str">
        <f t="shared" si="165"/>
        <v>4</v>
      </c>
      <c r="E2675" s="11">
        <v>2022</v>
      </c>
      <c r="F2675" s="7">
        <f t="shared" si="166"/>
        <v>44565</v>
      </c>
      <c r="G2675" t="s">
        <v>1205</v>
      </c>
      <c r="H2675" t="s">
        <v>739</v>
      </c>
      <c r="I2675" t="s">
        <v>3744</v>
      </c>
      <c r="J2675" s="2" t="str">
        <f>IF(LEFT(G2675,7)=" Signed",MID(G2675,FIND($S$3,G2675)+9,30),IF(LEFT(G2675,8)=" Claimed",MID(G2675,FIND($S$4,G2675)+8,30),IF(LEFT(G2675,8)=" As",MID(G2675,FIND($S$5,G2675)+8,30),IF(LEFT(G2675,8)= " Traded", MID(G2675,FIND($S$6, G2675)+8,30),IF(LEFT(G2675,8)= " Drafted", MID(G2675,FIND($S$7, G2675)+8,30),IF(LEFT(G2675,8)= " Player", MID(G2675,FIND($S$8, G2675)+8,30),"no"))))))</f>
        <v>no</v>
      </c>
      <c r="K2675" t="str">
        <f t="shared" si="167"/>
        <v>no</v>
      </c>
    </row>
    <row r="2676" spans="1:11" x14ac:dyDescent="0.25">
      <c r="A2676" s="9" t="s">
        <v>3808</v>
      </c>
      <c r="B2676" s="11">
        <f t="shared" si="164"/>
        <v>1</v>
      </c>
      <c r="C2676" s="9" t="s">
        <v>3799</v>
      </c>
      <c r="D2676" s="9" t="str">
        <f t="shared" si="165"/>
        <v>5</v>
      </c>
      <c r="E2676" s="11">
        <v>2004</v>
      </c>
      <c r="F2676" s="7">
        <f t="shared" si="166"/>
        <v>37991</v>
      </c>
      <c r="G2676" t="s">
        <v>1925</v>
      </c>
      <c r="H2676" t="s">
        <v>1366</v>
      </c>
      <c r="J2676" s="2" t="str">
        <f>IF(LEFT(G2676,7)=" Signed",MID(G2676,FIND($S$3,G2676)+9,30),IF(LEFT(G2676,8)=" Claimed",MID(G2676,FIND($S$4,G2676)+8,30),IF(LEFT(G2676,8)=" As",MID(G2676,FIND($S$5,G2676)+8,30),IF(LEFT(G2676,8)= " Traded", MID(G2676,FIND($S$6, G2676)+8,30),IF(LEFT(G2676,8)= " Drafted", MID(G2676,FIND($S$7, G2676)+8,30),IF(LEFT(G2676,8)= " Player", MID(G2676,FIND($S$8, G2676)+8,30),"no"))))))</f>
        <v>no</v>
      </c>
      <c r="K2676" t="str">
        <f t="shared" si="167"/>
        <v>no</v>
      </c>
    </row>
    <row r="2677" spans="1:11" x14ac:dyDescent="0.25">
      <c r="A2677" s="9" t="s">
        <v>3808</v>
      </c>
      <c r="B2677" s="11">
        <f t="shared" si="164"/>
        <v>1</v>
      </c>
      <c r="C2677" s="9" t="s">
        <v>3799</v>
      </c>
      <c r="D2677" s="9" t="str">
        <f t="shared" si="165"/>
        <v>5</v>
      </c>
      <c r="E2677" s="11">
        <v>2007</v>
      </c>
      <c r="F2677" s="7">
        <f t="shared" si="166"/>
        <v>39087</v>
      </c>
      <c r="G2677" t="s">
        <v>1926</v>
      </c>
      <c r="H2677" t="s">
        <v>333</v>
      </c>
      <c r="I2677" t="s">
        <v>3744</v>
      </c>
      <c r="J2677" s="2" t="str">
        <f>IF(LEFT(G2677,7)=" Signed",MID(G2677,FIND($S$3,G2677)+9,30),IF(LEFT(G2677,8)=" Claimed",MID(G2677,FIND($S$4,G2677)+8,30),IF(LEFT(G2677,8)=" As",MID(G2677,FIND($S$5,G2677)+8,30),IF(LEFT(G2677,8)= " Traded", MID(G2677,FIND($S$6, G2677)+8,30),IF(LEFT(G2677,8)= " Drafted", MID(G2677,FIND($S$7, G2677)+8,30),IF(LEFT(G2677,8)= " Player", MID(G2677,FIND($S$8, G2677)+8,30),"no"))))))</f>
        <v>no</v>
      </c>
      <c r="K2677" t="str">
        <f t="shared" si="167"/>
        <v>no</v>
      </c>
    </row>
    <row r="2678" spans="1:11" x14ac:dyDescent="0.25">
      <c r="A2678" s="9" t="s">
        <v>3808</v>
      </c>
      <c r="B2678" s="11">
        <f t="shared" si="164"/>
        <v>1</v>
      </c>
      <c r="C2678" s="9" t="s">
        <v>3799</v>
      </c>
      <c r="D2678" s="9" t="str">
        <f t="shared" si="165"/>
        <v>5</v>
      </c>
      <c r="E2678" s="11">
        <v>2011</v>
      </c>
      <c r="F2678" s="7">
        <f t="shared" si="166"/>
        <v>40548</v>
      </c>
      <c r="G2678" t="s">
        <v>1927</v>
      </c>
      <c r="H2678" t="s">
        <v>69</v>
      </c>
      <c r="I2678" t="s">
        <v>3747</v>
      </c>
      <c r="J2678" s="2" t="str">
        <f>IF(LEFT(G2678,7)=" Signed",MID(G2678,FIND($S$3,G2678)+9,30),IF(LEFT(G2678,8)=" Claimed",MID(G2678,FIND($S$4,G2678)+8,30),IF(LEFT(G2678,8)=" As",MID(G2678,FIND($S$5,G2678)+8,30),IF(LEFT(G2678,8)= " Traded", MID(G2678,FIND($S$6, G2678)+8,30),IF(LEFT(G2678,8)= " Drafted", MID(G2678,FIND($S$7, G2678)+8,30),IF(LEFT(G2678,8)= " Player", MID(G2678,FIND($S$8, G2678)+8,30),"no"))))))</f>
        <v>no</v>
      </c>
      <c r="K2678" t="str">
        <f t="shared" si="167"/>
        <v>no</v>
      </c>
    </row>
    <row r="2679" spans="1:11" x14ac:dyDescent="0.25">
      <c r="A2679" s="9" t="s">
        <v>3808</v>
      </c>
      <c r="B2679" s="11">
        <f t="shared" si="164"/>
        <v>1</v>
      </c>
      <c r="C2679" s="9" t="s">
        <v>3799</v>
      </c>
      <c r="D2679" s="9" t="str">
        <f t="shared" si="165"/>
        <v>5</v>
      </c>
      <c r="E2679" s="11">
        <v>2011</v>
      </c>
      <c r="F2679" s="7">
        <f t="shared" si="166"/>
        <v>40548</v>
      </c>
      <c r="G2679" t="s">
        <v>994</v>
      </c>
      <c r="H2679" t="s">
        <v>475</v>
      </c>
      <c r="I2679" t="s">
        <v>3742</v>
      </c>
      <c r="J2679" s="2" t="str">
        <f>IF(LEFT(G2679,7)=" Signed",MID(G2679,FIND($S$3,G2679)+9,30),IF(LEFT(G2679,8)=" Claimed",MID(G2679,FIND($S$4,G2679)+8,30),IF(LEFT(G2679,8)=" As",MID(G2679,FIND($S$5,G2679)+8,30),IF(LEFT(G2679,8)= " Traded", MID(G2679,FIND($S$6, G2679)+8,30),IF(LEFT(G2679,8)= " Drafted", MID(G2679,FIND($S$7, G2679)+8,30),IF(LEFT(G2679,8)= " Player", MID(G2679,FIND($S$8, G2679)+8,30),"no"))))))</f>
        <v>no</v>
      </c>
      <c r="K2679" t="str">
        <f t="shared" si="167"/>
        <v>no</v>
      </c>
    </row>
    <row r="2680" spans="1:11" x14ac:dyDescent="0.25">
      <c r="A2680" s="9" t="s">
        <v>3808</v>
      </c>
      <c r="B2680" s="11">
        <f t="shared" si="164"/>
        <v>1</v>
      </c>
      <c r="C2680" s="9" t="s">
        <v>3799</v>
      </c>
      <c r="D2680" s="9" t="str">
        <f t="shared" si="165"/>
        <v>5</v>
      </c>
      <c r="E2680" s="11">
        <v>2014</v>
      </c>
      <c r="F2680" s="7">
        <f t="shared" si="166"/>
        <v>41644</v>
      </c>
      <c r="G2680" t="s">
        <v>232</v>
      </c>
      <c r="H2680" t="s">
        <v>8</v>
      </c>
      <c r="I2680" t="s">
        <v>3742</v>
      </c>
      <c r="J2680" s="2" t="str">
        <f>IF(LEFT(G2680,7)=" Signed",MID(G2680,FIND($S$3,G2680)+9,30),IF(LEFT(G2680,8)=" Claimed",MID(G2680,FIND($S$4,G2680)+8,30),IF(LEFT(G2680,8)=" As",MID(G2680,FIND($S$5,G2680)+8,30),IF(LEFT(G2680,8)= " Traded", MID(G2680,FIND($S$6, G2680)+8,30),IF(LEFT(G2680,8)= " Drafted", MID(G2680,FIND($S$7, G2680)+8,30),IF(LEFT(G2680,8)= " Player", MID(G2680,FIND($S$8, G2680)+8,30),"no"))))))</f>
        <v>no</v>
      </c>
      <c r="K2680" t="str">
        <f t="shared" si="167"/>
        <v>no</v>
      </c>
    </row>
    <row r="2681" spans="1:11" x14ac:dyDescent="0.25">
      <c r="A2681" s="9" t="s">
        <v>3808</v>
      </c>
      <c r="B2681" s="11">
        <f t="shared" si="164"/>
        <v>1</v>
      </c>
      <c r="C2681" s="9" t="s">
        <v>3799</v>
      </c>
      <c r="D2681" s="9" t="str">
        <f t="shared" si="165"/>
        <v>5</v>
      </c>
      <c r="E2681" s="11">
        <v>2014</v>
      </c>
      <c r="F2681" s="7">
        <f t="shared" si="166"/>
        <v>41644</v>
      </c>
      <c r="G2681" t="s">
        <v>34</v>
      </c>
      <c r="H2681" t="s">
        <v>1805</v>
      </c>
      <c r="I2681" t="s">
        <v>3744</v>
      </c>
      <c r="J2681" s="2" t="str">
        <f>IF(LEFT(G2681,7)=" Signed",MID(G2681,FIND($S$3,G2681)+9,30),IF(LEFT(G2681,8)=" Claimed",MID(G2681,FIND($S$4,G2681)+8,30),IF(LEFT(G2681,8)=" As",MID(G2681,FIND($S$5,G2681)+8,30),IF(LEFT(G2681,8)= " Traded", MID(G2681,FIND($S$6, G2681)+8,30),IF(LEFT(G2681,8)= " Drafted", MID(G2681,FIND($S$7, G2681)+8,30),IF(LEFT(G2681,8)= " Player", MID(G2681,FIND($S$8, G2681)+8,30),"no"))))))</f>
        <v>no</v>
      </c>
      <c r="K2681" t="str">
        <f t="shared" si="167"/>
        <v>no</v>
      </c>
    </row>
    <row r="2682" spans="1:11" x14ac:dyDescent="0.25">
      <c r="A2682" s="9" t="s">
        <v>3808</v>
      </c>
      <c r="B2682" s="11">
        <f t="shared" si="164"/>
        <v>1</v>
      </c>
      <c r="C2682" s="9" t="s">
        <v>3799</v>
      </c>
      <c r="D2682" s="9" t="str">
        <f t="shared" si="165"/>
        <v>5</v>
      </c>
      <c r="E2682" s="11">
        <v>2014</v>
      </c>
      <c r="F2682" s="7">
        <f t="shared" si="166"/>
        <v>41644</v>
      </c>
      <c r="G2682" t="s">
        <v>259</v>
      </c>
      <c r="H2682" t="s">
        <v>1773</v>
      </c>
      <c r="I2682" t="s">
        <v>3747</v>
      </c>
      <c r="J2682" s="2" t="str">
        <f>IF(LEFT(G2682,7)=" Signed",MID(G2682,FIND($S$3,G2682)+9,30),IF(LEFT(G2682,8)=" Claimed",MID(G2682,FIND($S$4,G2682)+8,30),IF(LEFT(G2682,8)=" As",MID(G2682,FIND($S$5,G2682)+8,30),IF(LEFT(G2682,8)= " Traded", MID(G2682,FIND($S$6, G2682)+8,30),IF(LEFT(G2682,8)= " Drafted", MID(G2682,FIND($S$7, G2682)+8,30),IF(LEFT(G2682,8)= " Player", MID(G2682,FIND($S$8, G2682)+8,30),"no"))))))</f>
        <v>no</v>
      </c>
      <c r="K2682" t="str">
        <f t="shared" si="167"/>
        <v>no</v>
      </c>
    </row>
    <row r="2683" spans="1:11" x14ac:dyDescent="0.25">
      <c r="A2683" s="9" t="s">
        <v>3808</v>
      </c>
      <c r="B2683" s="11">
        <f t="shared" si="164"/>
        <v>1</v>
      </c>
      <c r="C2683" s="9" t="s">
        <v>3799</v>
      </c>
      <c r="D2683" s="9" t="str">
        <f t="shared" si="165"/>
        <v>5</v>
      </c>
      <c r="E2683" s="11">
        <v>2015</v>
      </c>
      <c r="F2683" s="7">
        <f t="shared" si="166"/>
        <v>42009</v>
      </c>
      <c r="G2683" t="s">
        <v>1928</v>
      </c>
      <c r="H2683" t="s">
        <v>964</v>
      </c>
      <c r="I2683" t="s">
        <v>3751</v>
      </c>
      <c r="J2683" s="2" t="str">
        <f>IF(LEFT(G2683,7)=" Signed",MID(G2683,FIND($S$3,G2683)+9,30),IF(LEFT(G2683,8)=" Claimed",MID(G2683,FIND($S$4,G2683)+8,30),IF(LEFT(G2683,8)=" As",MID(G2683,FIND($S$5,G2683)+8,30),IF(LEFT(G2683,8)= " Traded", MID(G2683,FIND($S$6, G2683)+8,30),IF(LEFT(G2683,8)= " Drafted", MID(G2683,FIND($S$7, G2683)+8,30),IF(LEFT(G2683,8)= " Player", MID(G2683,FIND($S$8, G2683)+8,30),"no"))))))</f>
        <v>no</v>
      </c>
      <c r="K2683" t="str">
        <f t="shared" si="167"/>
        <v>no</v>
      </c>
    </row>
    <row r="2684" spans="1:11" x14ac:dyDescent="0.25">
      <c r="A2684" s="9" t="s">
        <v>3808</v>
      </c>
      <c r="B2684" s="11">
        <f t="shared" si="164"/>
        <v>1</v>
      </c>
      <c r="C2684" s="9" t="s">
        <v>3799</v>
      </c>
      <c r="D2684" s="9" t="str">
        <f t="shared" si="165"/>
        <v>5</v>
      </c>
      <c r="E2684" s="11">
        <v>2015</v>
      </c>
      <c r="F2684" s="7">
        <f t="shared" si="166"/>
        <v>42009</v>
      </c>
      <c r="G2684" t="s">
        <v>1929</v>
      </c>
      <c r="H2684" t="s">
        <v>1157</v>
      </c>
      <c r="I2684" t="s">
        <v>3751</v>
      </c>
      <c r="J2684" s="2" t="str">
        <f>IF(LEFT(G2684,7)=" Signed",MID(G2684,FIND($S$3,G2684)+9,30),IF(LEFT(G2684,8)=" Claimed",MID(G2684,FIND($S$4,G2684)+8,30),IF(LEFT(G2684,8)=" As",MID(G2684,FIND($S$5,G2684)+8,30),IF(LEFT(G2684,8)= " Traded", MID(G2684,FIND($S$6, G2684)+8,30),IF(LEFT(G2684,8)= " Drafted", MID(G2684,FIND($S$7, G2684)+8,30),IF(LEFT(G2684,8)= " Player", MID(G2684,FIND($S$8, G2684)+8,30),"no"))))))</f>
        <v>no</v>
      </c>
      <c r="K2684" t="str">
        <f t="shared" si="167"/>
        <v>no</v>
      </c>
    </row>
    <row r="2685" spans="1:11" x14ac:dyDescent="0.25">
      <c r="A2685" s="9" t="s">
        <v>3808</v>
      </c>
      <c r="B2685" s="11">
        <f t="shared" si="164"/>
        <v>1</v>
      </c>
      <c r="C2685" s="9" t="s">
        <v>3799</v>
      </c>
      <c r="D2685" s="9" t="str">
        <f t="shared" si="165"/>
        <v>5</v>
      </c>
      <c r="E2685" s="11">
        <v>2015</v>
      </c>
      <c r="F2685" s="7">
        <f t="shared" si="166"/>
        <v>42009</v>
      </c>
      <c r="G2685" t="s">
        <v>1930</v>
      </c>
      <c r="H2685" t="s">
        <v>912</v>
      </c>
      <c r="I2685" t="s">
        <v>3751</v>
      </c>
      <c r="J2685" s="2" t="str">
        <f>IF(LEFT(G2685,7)=" Signed",MID(G2685,FIND($S$3,G2685)+9,30),IF(LEFT(G2685,8)=" Claimed",MID(G2685,FIND($S$4,G2685)+8,30),IF(LEFT(G2685,8)=" As",MID(G2685,FIND($S$5,G2685)+8,30),IF(LEFT(G2685,8)= " Traded", MID(G2685,FIND($S$6, G2685)+8,30),IF(LEFT(G2685,8)= " Drafted", MID(G2685,FIND($S$7, G2685)+8,30),IF(LEFT(G2685,8)= " Player", MID(G2685,FIND($S$8, G2685)+8,30),"no"))))))</f>
        <v>no</v>
      </c>
      <c r="K2685" t="str">
        <f t="shared" si="167"/>
        <v>no</v>
      </c>
    </row>
    <row r="2686" spans="1:11" x14ac:dyDescent="0.25">
      <c r="A2686" s="9" t="s">
        <v>3808</v>
      </c>
      <c r="B2686" s="11">
        <f t="shared" si="164"/>
        <v>1</v>
      </c>
      <c r="C2686" s="9" t="s">
        <v>3799</v>
      </c>
      <c r="D2686" s="9" t="str">
        <f t="shared" si="165"/>
        <v>5</v>
      </c>
      <c r="E2686" s="11">
        <v>2015</v>
      </c>
      <c r="F2686" s="7">
        <f t="shared" si="166"/>
        <v>42009</v>
      </c>
      <c r="G2686" t="s">
        <v>1931</v>
      </c>
      <c r="H2686" t="s">
        <v>218</v>
      </c>
      <c r="I2686" t="s">
        <v>3751</v>
      </c>
      <c r="J2686" s="2" t="str">
        <f>IF(LEFT(G2686,7)=" Signed",MID(G2686,FIND($S$3,G2686)+9,30),IF(LEFT(G2686,8)=" Claimed",MID(G2686,FIND($S$4,G2686)+8,30),IF(LEFT(G2686,8)=" As",MID(G2686,FIND($S$5,G2686)+8,30),IF(LEFT(G2686,8)= " Traded", MID(G2686,FIND($S$6, G2686)+8,30),IF(LEFT(G2686,8)= " Drafted", MID(G2686,FIND($S$7, G2686)+8,30),IF(LEFT(G2686,8)= " Player", MID(G2686,FIND($S$8, G2686)+8,30),"no"))))))</f>
        <v>no</v>
      </c>
      <c r="K2686" t="str">
        <f t="shared" si="167"/>
        <v>no</v>
      </c>
    </row>
    <row r="2687" spans="1:11" x14ac:dyDescent="0.25">
      <c r="A2687" s="9" t="s">
        <v>3808</v>
      </c>
      <c r="B2687" s="11">
        <f t="shared" si="164"/>
        <v>1</v>
      </c>
      <c r="C2687" s="9" t="s">
        <v>3799</v>
      </c>
      <c r="D2687" s="9" t="str">
        <f t="shared" si="165"/>
        <v>5</v>
      </c>
      <c r="E2687" s="11">
        <v>2015</v>
      </c>
      <c r="F2687" s="7">
        <f t="shared" si="166"/>
        <v>42009</v>
      </c>
      <c r="G2687" t="s">
        <v>1932</v>
      </c>
      <c r="H2687" t="s">
        <v>577</v>
      </c>
      <c r="I2687" t="s">
        <v>3751</v>
      </c>
      <c r="J2687" s="2" t="str">
        <f>IF(LEFT(G2687,7)=" Signed",MID(G2687,FIND($S$3,G2687)+9,30),IF(LEFT(G2687,8)=" Claimed",MID(G2687,FIND($S$4,G2687)+8,30),IF(LEFT(G2687,8)=" As",MID(G2687,FIND($S$5,G2687)+8,30),IF(LEFT(G2687,8)= " Traded", MID(G2687,FIND($S$6, G2687)+8,30),IF(LEFT(G2687,8)= " Drafted", MID(G2687,FIND($S$7, G2687)+8,30),IF(LEFT(G2687,8)= " Player", MID(G2687,FIND($S$8, G2687)+8,30),"no"))))))</f>
        <v>no</v>
      </c>
      <c r="K2687" t="str">
        <f t="shared" si="167"/>
        <v>no</v>
      </c>
    </row>
    <row r="2688" spans="1:11" x14ac:dyDescent="0.25">
      <c r="A2688" s="9" t="s">
        <v>3808</v>
      </c>
      <c r="B2688" s="11">
        <f t="shared" si="164"/>
        <v>1</v>
      </c>
      <c r="C2688" s="9" t="s">
        <v>3799</v>
      </c>
      <c r="D2688" s="9" t="str">
        <f t="shared" si="165"/>
        <v>5</v>
      </c>
      <c r="E2688" s="11">
        <v>2015</v>
      </c>
      <c r="F2688" s="7">
        <f t="shared" si="166"/>
        <v>42009</v>
      </c>
      <c r="G2688" t="s">
        <v>1933</v>
      </c>
      <c r="H2688" t="s">
        <v>1337</v>
      </c>
      <c r="I2688" t="s">
        <v>3751</v>
      </c>
      <c r="J2688" s="2" t="str">
        <f>IF(LEFT(G2688,7)=" Signed",MID(G2688,FIND($S$3,G2688)+9,30),IF(LEFT(G2688,8)=" Claimed",MID(G2688,FIND($S$4,G2688)+8,30),IF(LEFT(G2688,8)=" As",MID(G2688,FIND($S$5,G2688)+8,30),IF(LEFT(G2688,8)= " Traded", MID(G2688,FIND($S$6, G2688)+8,30),IF(LEFT(G2688,8)= " Drafted", MID(G2688,FIND($S$7, G2688)+8,30),IF(LEFT(G2688,8)= " Player", MID(G2688,FIND($S$8, G2688)+8,30),"no"))))))</f>
        <v>no</v>
      </c>
      <c r="K2688" t="str">
        <f t="shared" si="167"/>
        <v>no</v>
      </c>
    </row>
    <row r="2689" spans="1:11" x14ac:dyDescent="0.25">
      <c r="A2689" s="9" t="s">
        <v>3808</v>
      </c>
      <c r="B2689" s="11">
        <f t="shared" si="164"/>
        <v>1</v>
      </c>
      <c r="C2689" s="9" t="s">
        <v>3799</v>
      </c>
      <c r="D2689" s="9" t="str">
        <f t="shared" si="165"/>
        <v>5</v>
      </c>
      <c r="E2689" s="11">
        <v>2016</v>
      </c>
      <c r="F2689" s="7">
        <f t="shared" si="166"/>
        <v>42374</v>
      </c>
      <c r="G2689" t="s">
        <v>34</v>
      </c>
      <c r="H2689" t="s">
        <v>598</v>
      </c>
      <c r="I2689" t="s">
        <v>3744</v>
      </c>
      <c r="J2689" s="2" t="str">
        <f>IF(LEFT(G2689,7)=" Signed",MID(G2689,FIND($S$3,G2689)+9,30),IF(LEFT(G2689,8)=" Claimed",MID(G2689,FIND($S$4,G2689)+8,30),IF(LEFT(G2689,8)=" As",MID(G2689,FIND($S$5,G2689)+8,30),IF(LEFT(G2689,8)= " Traded", MID(G2689,FIND($S$6, G2689)+8,30),IF(LEFT(G2689,8)= " Drafted", MID(G2689,FIND($S$7, G2689)+8,30),IF(LEFT(G2689,8)= " Player", MID(G2689,FIND($S$8, G2689)+8,30),"no"))))))</f>
        <v>no</v>
      </c>
      <c r="K2689" t="str">
        <f t="shared" si="167"/>
        <v>no</v>
      </c>
    </row>
    <row r="2690" spans="1:11" x14ac:dyDescent="0.25">
      <c r="A2690" s="9" t="s">
        <v>3808</v>
      </c>
      <c r="B2690" s="11">
        <f t="shared" si="164"/>
        <v>1</v>
      </c>
      <c r="C2690" s="9" t="s">
        <v>3799</v>
      </c>
      <c r="D2690" s="9" t="str">
        <f t="shared" si="165"/>
        <v>5</v>
      </c>
      <c r="E2690" s="11">
        <v>2017</v>
      </c>
      <c r="F2690" s="7">
        <f t="shared" si="166"/>
        <v>42740</v>
      </c>
      <c r="G2690" t="s">
        <v>1934</v>
      </c>
      <c r="H2690" t="s">
        <v>477</v>
      </c>
      <c r="I2690" t="s">
        <v>3741</v>
      </c>
      <c r="J2690" s="2" t="str">
        <f>IF(LEFT(G2690,7)=" Signed",MID(G2690,FIND($S$3,G2690)+9,30),IF(LEFT(G2690,8)=" Claimed",MID(G2690,FIND($S$4,G2690)+8,30),IF(LEFT(G2690,8)=" As",MID(G2690,FIND($S$5,G2690)+8,30),IF(LEFT(G2690,8)= " Traded", MID(G2690,FIND($S$6, G2690)+8,30),IF(LEFT(G2690,8)= " Drafted", MID(G2690,FIND($S$7, G2690)+8,30),IF(LEFT(G2690,8)= " Player", MID(G2690,FIND($S$8, G2690)+8,30),"no"))))))</f>
        <v>Los Angeles Clippers</v>
      </c>
      <c r="K2690" t="str">
        <f t="shared" si="167"/>
        <v>Los Angeles Clippers</v>
      </c>
    </row>
    <row r="2691" spans="1:11" x14ac:dyDescent="0.25">
      <c r="A2691" s="9" t="s">
        <v>3808</v>
      </c>
      <c r="B2691" s="11">
        <f t="shared" ref="B2691:B2754" si="168">IF(A2691="January",1, IF(A2691 = "February",2, IF(A2691 = "March",3,IF(A2691="April",4,IF(A2691="May",5,IF(A2691="June",6,IF(A2691="July",7,IF(A2691="August",8,IF(A2691="September",9,IF(A2691="October",10,IF(A2691="November",11,IF(A2691="December",12))))))))))))</f>
        <v>1</v>
      </c>
      <c r="C2691" s="9" t="s">
        <v>3799</v>
      </c>
      <c r="D2691" s="9" t="str">
        <f t="shared" ref="D2691:D2754" si="169">LEFT(C2691,LEN(C2691)-1)</f>
        <v>5</v>
      </c>
      <c r="E2691" s="11">
        <v>2018</v>
      </c>
      <c r="F2691" s="7">
        <f t="shared" ref="F2691:F2754" si="170">DATE(E2691,B2691, D2691)</f>
        <v>43105</v>
      </c>
      <c r="G2691" t="s">
        <v>68</v>
      </c>
      <c r="H2691" t="s">
        <v>1010</v>
      </c>
      <c r="I2691" t="s">
        <v>3742</v>
      </c>
      <c r="J2691" s="2" t="str">
        <f>IF(LEFT(G2691,7)=" Signed",MID(G2691,FIND($S$3,G2691)+9,30),IF(LEFT(G2691,8)=" Claimed",MID(G2691,FIND($S$4,G2691)+8,30),IF(LEFT(G2691,8)=" As",MID(G2691,FIND($S$5,G2691)+8,30),IF(LEFT(G2691,8)= " Traded", MID(G2691,FIND($S$6, G2691)+8,30),IF(LEFT(G2691,8)= " Drafted", MID(G2691,FIND($S$7, G2691)+8,30),IF(LEFT(G2691,8)= " Player", MID(G2691,FIND($S$8, G2691)+8,30),"no"))))))</f>
        <v>no</v>
      </c>
      <c r="K2691" t="str">
        <f t="shared" ref="K2691:K2754" si="171">IF(ISNUMBER(SEARCH(".",J2691)) = TRUE, REPLACE(J2691,FIND(".",J2691),1,""),J2691)</f>
        <v>no</v>
      </c>
    </row>
    <row r="2692" spans="1:11" x14ac:dyDescent="0.25">
      <c r="A2692" s="9" t="s">
        <v>3808</v>
      </c>
      <c r="B2692" s="11">
        <f t="shared" si="168"/>
        <v>1</v>
      </c>
      <c r="C2692" s="9" t="s">
        <v>3799</v>
      </c>
      <c r="D2692" s="9" t="str">
        <f t="shared" si="169"/>
        <v>5</v>
      </c>
      <c r="E2692" s="11">
        <v>2018</v>
      </c>
      <c r="F2692" s="7">
        <f t="shared" si="170"/>
        <v>43105</v>
      </c>
      <c r="G2692" t="s">
        <v>627</v>
      </c>
      <c r="H2692" t="s">
        <v>999</v>
      </c>
      <c r="I2692" t="s">
        <v>3741</v>
      </c>
      <c r="J2692" s="2" t="str">
        <f>IF(LEFT(G2692,7)=" Signed",MID(G2692,FIND($S$3,G2692)+9,30),IF(LEFT(G2692,8)=" Claimed",MID(G2692,FIND($S$4,G2692)+8,30),IF(LEFT(G2692,8)=" As",MID(G2692,FIND($S$5,G2692)+8,30),IF(LEFT(G2692,8)= " Traded", MID(G2692,FIND($S$6, G2692)+8,30),IF(LEFT(G2692,8)= " Drafted", MID(G2692,FIND($S$7, G2692)+8,30),IF(LEFT(G2692,8)= " Player", MID(G2692,FIND($S$8, G2692)+8,30),"no"))))))</f>
        <v>Philadelphia 76ers</v>
      </c>
      <c r="K2692" t="str">
        <f t="shared" si="171"/>
        <v>Philadelphia 76ers</v>
      </c>
    </row>
    <row r="2693" spans="1:11" x14ac:dyDescent="0.25">
      <c r="A2693" s="9" t="s">
        <v>3808</v>
      </c>
      <c r="B2693" s="11">
        <f t="shared" si="168"/>
        <v>1</v>
      </c>
      <c r="C2693" s="9" t="s">
        <v>3799</v>
      </c>
      <c r="D2693" s="9" t="str">
        <f t="shared" si="169"/>
        <v>5</v>
      </c>
      <c r="E2693" s="11">
        <v>2020</v>
      </c>
      <c r="F2693" s="7">
        <f t="shared" si="170"/>
        <v>43835</v>
      </c>
      <c r="G2693" t="s">
        <v>241</v>
      </c>
      <c r="H2693" t="s">
        <v>118</v>
      </c>
      <c r="I2693" t="s">
        <v>3742</v>
      </c>
      <c r="J2693" s="2" t="str">
        <f>IF(LEFT(G2693,7)=" Signed",MID(G2693,FIND($S$3,G2693)+9,30),IF(LEFT(G2693,8)=" Claimed",MID(G2693,FIND($S$4,G2693)+8,30),IF(LEFT(G2693,8)=" As",MID(G2693,FIND($S$5,G2693)+8,30),IF(LEFT(G2693,8)= " Traded", MID(G2693,FIND($S$6, G2693)+8,30),IF(LEFT(G2693,8)= " Drafted", MID(G2693,FIND($S$7, G2693)+8,30),IF(LEFT(G2693,8)= " Player", MID(G2693,FIND($S$8, G2693)+8,30),"no"))))))</f>
        <v>no</v>
      </c>
      <c r="K2693" t="str">
        <f t="shared" si="171"/>
        <v>no</v>
      </c>
    </row>
    <row r="2694" spans="1:11" x14ac:dyDescent="0.25">
      <c r="A2694" s="9" t="s">
        <v>3808</v>
      </c>
      <c r="B2694" s="11">
        <f t="shared" si="168"/>
        <v>1</v>
      </c>
      <c r="C2694" s="9" t="s">
        <v>3799</v>
      </c>
      <c r="D2694" s="9" t="str">
        <f t="shared" si="169"/>
        <v>5</v>
      </c>
      <c r="E2694" s="11">
        <v>2020</v>
      </c>
      <c r="F2694" s="7">
        <f t="shared" si="170"/>
        <v>43835</v>
      </c>
      <c r="G2694" t="s">
        <v>241</v>
      </c>
      <c r="H2694" t="s">
        <v>1140</v>
      </c>
      <c r="I2694" t="s">
        <v>3742</v>
      </c>
      <c r="J2694" s="2" t="str">
        <f>IF(LEFT(G2694,7)=" Signed",MID(G2694,FIND($S$3,G2694)+9,30),IF(LEFT(G2694,8)=" Claimed",MID(G2694,FIND($S$4,G2694)+8,30),IF(LEFT(G2694,8)=" As",MID(G2694,FIND($S$5,G2694)+8,30),IF(LEFT(G2694,8)= " Traded", MID(G2694,FIND($S$6, G2694)+8,30),IF(LEFT(G2694,8)= " Drafted", MID(G2694,FIND($S$7, G2694)+8,30),IF(LEFT(G2694,8)= " Player", MID(G2694,FIND($S$8, G2694)+8,30),"no"))))))</f>
        <v>no</v>
      </c>
      <c r="K2694" t="str">
        <f t="shared" si="171"/>
        <v>no</v>
      </c>
    </row>
    <row r="2695" spans="1:11" x14ac:dyDescent="0.25">
      <c r="A2695" s="9" t="s">
        <v>3808</v>
      </c>
      <c r="B2695" s="11">
        <f t="shared" si="168"/>
        <v>1</v>
      </c>
      <c r="C2695" s="9" t="s">
        <v>3799</v>
      </c>
      <c r="D2695" s="9" t="str">
        <f t="shared" si="169"/>
        <v>5</v>
      </c>
      <c r="E2695" s="11">
        <v>2022</v>
      </c>
      <c r="F2695" s="7">
        <f t="shared" si="170"/>
        <v>44566</v>
      </c>
      <c r="G2695" t="s">
        <v>3</v>
      </c>
      <c r="H2695" t="s">
        <v>221</v>
      </c>
      <c r="I2695" t="s">
        <v>3741</v>
      </c>
      <c r="J2695" s="2" t="str">
        <f>IF(LEFT(G2695,7)=" Signed",MID(G2695,FIND($S$3,G2695)+9,30),IF(LEFT(G2695,8)=" Claimed",MID(G2695,FIND($S$4,G2695)+8,30),IF(LEFT(G2695,8)=" As",MID(G2695,FIND($S$5,G2695)+8,30),IF(LEFT(G2695,8)= " Traded", MID(G2695,FIND($S$6, G2695)+8,30),IF(LEFT(G2695,8)= " Drafted", MID(G2695,FIND($S$7, G2695)+8,30),IF(LEFT(G2695,8)= " Player", MID(G2695,FIND($S$8, G2695)+8,30),"no"))))))</f>
        <v>Philadelphia 76ers.</v>
      </c>
      <c r="K2695" t="str">
        <f t="shared" si="171"/>
        <v>Philadelphia 76ers</v>
      </c>
    </row>
    <row r="2696" spans="1:11" x14ac:dyDescent="0.25">
      <c r="A2696" s="9" t="s">
        <v>3808</v>
      </c>
      <c r="B2696" s="11">
        <f t="shared" si="168"/>
        <v>1</v>
      </c>
      <c r="C2696" s="9" t="s">
        <v>3799</v>
      </c>
      <c r="D2696" s="9" t="str">
        <f t="shared" si="169"/>
        <v>5</v>
      </c>
      <c r="E2696" s="11">
        <v>2022</v>
      </c>
      <c r="F2696" s="7">
        <f t="shared" si="170"/>
        <v>44566</v>
      </c>
      <c r="G2696" t="s">
        <v>100</v>
      </c>
      <c r="H2696" t="s">
        <v>519</v>
      </c>
      <c r="I2696" t="s">
        <v>3747</v>
      </c>
      <c r="J2696" s="2" t="str">
        <f>IF(LEFT(G2696,7)=" Signed",MID(G2696,FIND($S$3,G2696)+9,30),IF(LEFT(G2696,8)=" Claimed",MID(G2696,FIND($S$4,G2696)+8,30),IF(LEFT(G2696,8)=" As",MID(G2696,FIND($S$5,G2696)+8,30),IF(LEFT(G2696,8)= " Traded", MID(G2696,FIND($S$6, G2696)+8,30),IF(LEFT(G2696,8)= " Drafted", MID(G2696,FIND($S$7, G2696)+8,30),IF(LEFT(G2696,8)= " Player", MID(G2696,FIND($S$8, G2696)+8,30),"no"))))))</f>
        <v>no</v>
      </c>
      <c r="K2696" t="str">
        <f t="shared" si="171"/>
        <v>no</v>
      </c>
    </row>
    <row r="2697" spans="1:11" x14ac:dyDescent="0.25">
      <c r="A2697" s="9" t="s">
        <v>3808</v>
      </c>
      <c r="B2697" s="11">
        <f t="shared" si="168"/>
        <v>1</v>
      </c>
      <c r="C2697" s="9" t="s">
        <v>3799</v>
      </c>
      <c r="D2697" s="9" t="str">
        <f t="shared" si="169"/>
        <v>5</v>
      </c>
      <c r="E2697" s="11">
        <v>2022</v>
      </c>
      <c r="F2697" s="7">
        <f t="shared" si="170"/>
        <v>44566</v>
      </c>
      <c r="G2697" t="s">
        <v>100</v>
      </c>
      <c r="H2697" t="s">
        <v>1159</v>
      </c>
      <c r="I2697" t="s">
        <v>3747</v>
      </c>
      <c r="J2697" s="2" t="str">
        <f>IF(LEFT(G2697,7)=" Signed",MID(G2697,FIND($S$3,G2697)+9,30),IF(LEFT(G2697,8)=" Claimed",MID(G2697,FIND($S$4,G2697)+8,30),IF(LEFT(G2697,8)=" As",MID(G2697,FIND($S$5,G2697)+8,30),IF(LEFT(G2697,8)= " Traded", MID(G2697,FIND($S$6, G2697)+8,30),IF(LEFT(G2697,8)= " Drafted", MID(G2697,FIND($S$7, G2697)+8,30),IF(LEFT(G2697,8)= " Player", MID(G2697,FIND($S$8, G2697)+8,30),"no"))))))</f>
        <v>no</v>
      </c>
      <c r="K2697" t="str">
        <f t="shared" si="171"/>
        <v>no</v>
      </c>
    </row>
    <row r="2698" spans="1:11" x14ac:dyDescent="0.25">
      <c r="A2698" s="9" t="s">
        <v>3808</v>
      </c>
      <c r="B2698" s="11">
        <f t="shared" si="168"/>
        <v>1</v>
      </c>
      <c r="C2698" s="9" t="s">
        <v>3799</v>
      </c>
      <c r="D2698" s="9" t="str">
        <f t="shared" si="169"/>
        <v>5</v>
      </c>
      <c r="E2698" s="11">
        <v>2022</v>
      </c>
      <c r="F2698" s="7">
        <f t="shared" si="170"/>
        <v>44566</v>
      </c>
      <c r="G2698" t="s">
        <v>177</v>
      </c>
      <c r="H2698" t="s">
        <v>1792</v>
      </c>
      <c r="I2698" t="s">
        <v>3742</v>
      </c>
      <c r="J2698" s="2" t="str">
        <f>IF(LEFT(G2698,7)=" Signed",MID(G2698,FIND($S$3,G2698)+9,30),IF(LEFT(G2698,8)=" Claimed",MID(G2698,FIND($S$4,G2698)+8,30),IF(LEFT(G2698,8)=" As",MID(G2698,FIND($S$5,G2698)+8,30),IF(LEFT(G2698,8)= " Traded", MID(G2698,FIND($S$6, G2698)+8,30),IF(LEFT(G2698,8)= " Drafted", MID(G2698,FIND($S$7, G2698)+8,30),IF(LEFT(G2698,8)= " Player", MID(G2698,FIND($S$8, G2698)+8,30),"no"))))))</f>
        <v>no</v>
      </c>
      <c r="K2698" t="str">
        <f t="shared" si="171"/>
        <v>no</v>
      </c>
    </row>
    <row r="2699" spans="1:11" x14ac:dyDescent="0.25">
      <c r="A2699" s="9" t="s">
        <v>3808</v>
      </c>
      <c r="B2699" s="11">
        <f t="shared" si="168"/>
        <v>1</v>
      </c>
      <c r="C2699" s="9" t="s">
        <v>3800</v>
      </c>
      <c r="D2699" s="9" t="str">
        <f t="shared" si="169"/>
        <v>6</v>
      </c>
      <c r="E2699" s="11">
        <v>2006</v>
      </c>
      <c r="F2699" s="7">
        <f t="shared" si="170"/>
        <v>38723</v>
      </c>
      <c r="G2699" t="s">
        <v>1935</v>
      </c>
      <c r="H2699" t="s">
        <v>1076</v>
      </c>
      <c r="I2699" t="s">
        <v>3744</v>
      </c>
      <c r="J2699" s="2" t="str">
        <f>IF(LEFT(G2699,7)=" Signed",MID(G2699,FIND($S$3,G2699)+9,30),IF(LEFT(G2699,8)=" Claimed",MID(G2699,FIND($S$4,G2699)+8,30),IF(LEFT(G2699,8)=" As",MID(G2699,FIND($S$5,G2699)+8,30),IF(LEFT(G2699,8)= " Traded", MID(G2699,FIND($S$6, G2699)+8,30),IF(LEFT(G2699,8)= " Drafted", MID(G2699,FIND($S$7, G2699)+8,30),IF(LEFT(G2699,8)= " Player", MID(G2699,FIND($S$8, G2699)+8,30),"no"))))))</f>
        <v>no</v>
      </c>
      <c r="K2699" t="str">
        <f t="shared" si="171"/>
        <v>no</v>
      </c>
    </row>
    <row r="2700" spans="1:11" x14ac:dyDescent="0.25">
      <c r="A2700" s="9" t="s">
        <v>3808</v>
      </c>
      <c r="B2700" s="11">
        <f t="shared" si="168"/>
        <v>1</v>
      </c>
      <c r="C2700" s="9" t="s">
        <v>3800</v>
      </c>
      <c r="D2700" s="9" t="str">
        <f t="shared" si="169"/>
        <v>6</v>
      </c>
      <c r="E2700" s="11">
        <v>2013</v>
      </c>
      <c r="F2700" s="7">
        <f t="shared" si="170"/>
        <v>41280</v>
      </c>
      <c r="G2700" t="s">
        <v>132</v>
      </c>
      <c r="H2700" t="s">
        <v>409</v>
      </c>
      <c r="I2700" t="s">
        <v>3744</v>
      </c>
      <c r="J2700" s="2" t="str">
        <f>IF(LEFT(G2700,7)=" Signed",MID(G2700,FIND($S$3,G2700)+9,30),IF(LEFT(G2700,8)=" Claimed",MID(G2700,FIND($S$4,G2700)+8,30),IF(LEFT(G2700,8)=" As",MID(G2700,FIND($S$5,G2700)+8,30),IF(LEFT(G2700,8)= " Traded", MID(G2700,FIND($S$6, G2700)+8,30),IF(LEFT(G2700,8)= " Drafted", MID(G2700,FIND($S$7, G2700)+8,30),IF(LEFT(G2700,8)= " Player", MID(G2700,FIND($S$8, G2700)+8,30),"no"))))))</f>
        <v>no</v>
      </c>
      <c r="K2700" t="str">
        <f t="shared" si="171"/>
        <v>no</v>
      </c>
    </row>
    <row r="2701" spans="1:11" x14ac:dyDescent="0.25">
      <c r="A2701" s="9" t="s">
        <v>3808</v>
      </c>
      <c r="B2701" s="11">
        <f t="shared" si="168"/>
        <v>1</v>
      </c>
      <c r="C2701" s="9" t="s">
        <v>3800</v>
      </c>
      <c r="D2701" s="9" t="str">
        <f t="shared" si="169"/>
        <v>6</v>
      </c>
      <c r="E2701" s="11">
        <v>2014</v>
      </c>
      <c r="F2701" s="7">
        <f t="shared" si="170"/>
        <v>41645</v>
      </c>
      <c r="G2701" t="s">
        <v>1936</v>
      </c>
      <c r="H2701" t="s">
        <v>116</v>
      </c>
      <c r="J2701" s="2" t="str">
        <f>IF(LEFT(G2701,7)=" Signed",MID(G2701,FIND($S$3,G2701)+9,30),IF(LEFT(G2701,8)=" Claimed",MID(G2701,FIND($S$4,G2701)+8,30),IF(LEFT(G2701,8)=" As",MID(G2701,FIND($S$5,G2701)+8,30),IF(LEFT(G2701,8)= " Traded", MID(G2701,FIND($S$6, G2701)+8,30),IF(LEFT(G2701,8)= " Drafted", MID(G2701,FIND($S$7, G2701)+8,30),IF(LEFT(G2701,8)= " Player", MID(G2701,FIND($S$8, G2701)+8,30),"no"))))))</f>
        <v>no</v>
      </c>
      <c r="K2701" t="str">
        <f t="shared" si="171"/>
        <v>no</v>
      </c>
    </row>
    <row r="2702" spans="1:11" x14ac:dyDescent="0.25">
      <c r="A2702" s="9" t="s">
        <v>3808</v>
      </c>
      <c r="B2702" s="11">
        <f t="shared" si="168"/>
        <v>1</v>
      </c>
      <c r="C2702" s="9" t="s">
        <v>3800</v>
      </c>
      <c r="D2702" s="9" t="str">
        <f t="shared" si="169"/>
        <v>6</v>
      </c>
      <c r="E2702" s="11">
        <v>2014</v>
      </c>
      <c r="F2702" s="7">
        <f t="shared" si="170"/>
        <v>41645</v>
      </c>
      <c r="G2702" t="s">
        <v>1937</v>
      </c>
      <c r="H2702" t="s">
        <v>1938</v>
      </c>
      <c r="J2702" s="2" t="str">
        <f>IF(LEFT(G2702,7)=" Signed",MID(G2702,FIND($S$3,G2702)+9,30),IF(LEFT(G2702,8)=" Claimed",MID(G2702,FIND($S$4,G2702)+8,30),IF(LEFT(G2702,8)=" As",MID(G2702,FIND($S$5,G2702)+8,30),IF(LEFT(G2702,8)= " Traded", MID(G2702,FIND($S$6, G2702)+8,30),IF(LEFT(G2702,8)= " Drafted", MID(G2702,FIND($S$7, G2702)+8,30),IF(LEFT(G2702,8)= " Player", MID(G2702,FIND($S$8, G2702)+8,30),"no"))))))</f>
        <v>no</v>
      </c>
      <c r="K2702" t="str">
        <f t="shared" si="171"/>
        <v>no</v>
      </c>
    </row>
    <row r="2703" spans="1:11" x14ac:dyDescent="0.25">
      <c r="A2703" s="9" t="s">
        <v>3808</v>
      </c>
      <c r="B2703" s="11">
        <f t="shared" si="168"/>
        <v>1</v>
      </c>
      <c r="C2703" s="9" t="s">
        <v>3800</v>
      </c>
      <c r="D2703" s="9" t="str">
        <f t="shared" si="169"/>
        <v>6</v>
      </c>
      <c r="E2703" s="11">
        <v>2014</v>
      </c>
      <c r="F2703" s="7">
        <f t="shared" si="170"/>
        <v>41645</v>
      </c>
      <c r="G2703" t="s">
        <v>1939</v>
      </c>
      <c r="H2703" t="s">
        <v>1940</v>
      </c>
      <c r="J2703" s="2" t="str">
        <f>IF(LEFT(G2703,7)=" Signed",MID(G2703,FIND($S$3,G2703)+9,30),IF(LEFT(G2703,8)=" Claimed",MID(G2703,FIND($S$4,G2703)+8,30),IF(LEFT(G2703,8)=" As",MID(G2703,FIND($S$5,G2703)+8,30),IF(LEFT(G2703,8)= " Traded", MID(G2703,FIND($S$6, G2703)+8,30),IF(LEFT(G2703,8)= " Drafted", MID(G2703,FIND($S$7, G2703)+8,30),IF(LEFT(G2703,8)= " Player", MID(G2703,FIND($S$8, G2703)+8,30),"no"))))))</f>
        <v>no</v>
      </c>
      <c r="K2703" t="str">
        <f t="shared" si="171"/>
        <v>no</v>
      </c>
    </row>
    <row r="2704" spans="1:11" x14ac:dyDescent="0.25">
      <c r="A2704" s="9" t="s">
        <v>3808</v>
      </c>
      <c r="B2704" s="11">
        <f t="shared" si="168"/>
        <v>1</v>
      </c>
      <c r="C2704" s="9" t="s">
        <v>3800</v>
      </c>
      <c r="D2704" s="9" t="str">
        <f t="shared" si="169"/>
        <v>6</v>
      </c>
      <c r="E2704" s="11">
        <v>2017</v>
      </c>
      <c r="F2704" s="7">
        <f t="shared" si="170"/>
        <v>42741</v>
      </c>
      <c r="G2704" t="s">
        <v>978</v>
      </c>
      <c r="H2704" t="s">
        <v>754</v>
      </c>
      <c r="I2704" t="s">
        <v>3744</v>
      </c>
      <c r="J2704" s="2" t="str">
        <f>IF(LEFT(G2704,7)=" Signed",MID(G2704,FIND($S$3,G2704)+9,30),IF(LEFT(G2704,8)=" Claimed",MID(G2704,FIND($S$4,G2704)+8,30),IF(LEFT(G2704,8)=" As",MID(G2704,FIND($S$5,G2704)+8,30),IF(LEFT(G2704,8)= " Traded", MID(G2704,FIND($S$6, G2704)+8,30),IF(LEFT(G2704,8)= " Drafted", MID(G2704,FIND($S$7, G2704)+8,30),IF(LEFT(G2704,8)= " Player", MID(G2704,FIND($S$8, G2704)+8,30),"no"))))))</f>
        <v>no</v>
      </c>
      <c r="K2704" t="str">
        <f t="shared" si="171"/>
        <v>no</v>
      </c>
    </row>
    <row r="2705" spans="1:11" x14ac:dyDescent="0.25">
      <c r="A2705" s="9" t="s">
        <v>3808</v>
      </c>
      <c r="B2705" s="11">
        <f t="shared" si="168"/>
        <v>1</v>
      </c>
      <c r="C2705" s="9" t="s">
        <v>3800</v>
      </c>
      <c r="D2705" s="9" t="str">
        <f t="shared" si="169"/>
        <v>6</v>
      </c>
      <c r="E2705" s="11">
        <v>2017</v>
      </c>
      <c r="F2705" s="7">
        <f t="shared" si="170"/>
        <v>42741</v>
      </c>
      <c r="G2705" t="s">
        <v>1941</v>
      </c>
      <c r="H2705" t="s">
        <v>1719</v>
      </c>
      <c r="I2705" t="s">
        <v>3752</v>
      </c>
      <c r="J2705" s="2" t="str">
        <f>IF(LEFT(G2705,7)=" Signed",MID(G2705,FIND($S$3,G2705)+9,30),IF(LEFT(G2705,8)=" Claimed",MID(G2705,FIND($S$4,G2705)+8,30),IF(LEFT(G2705,8)=" As",MID(G2705,FIND($S$5,G2705)+8,30),IF(LEFT(G2705,8)= " Traded", MID(G2705,FIND($S$6, G2705)+8,30),IF(LEFT(G2705,8)= " Drafted", MID(G2705,FIND($S$7, G2705)+8,30),IF(LEFT(G2705,8)= " Player", MID(G2705,FIND($S$8, G2705)+8,30),"no"))))))</f>
        <v>no</v>
      </c>
      <c r="K2705" t="str">
        <f t="shared" si="171"/>
        <v>no</v>
      </c>
    </row>
    <row r="2706" spans="1:11" x14ac:dyDescent="0.25">
      <c r="A2706" s="9" t="s">
        <v>3808</v>
      </c>
      <c r="B2706" s="11">
        <f t="shared" si="168"/>
        <v>1</v>
      </c>
      <c r="C2706" s="9" t="s">
        <v>3800</v>
      </c>
      <c r="D2706" s="9" t="str">
        <f t="shared" si="169"/>
        <v>6</v>
      </c>
      <c r="E2706" s="11">
        <v>2017</v>
      </c>
      <c r="F2706" s="7">
        <f t="shared" si="170"/>
        <v>42741</v>
      </c>
      <c r="G2706" t="s">
        <v>284</v>
      </c>
      <c r="H2706" t="s">
        <v>1300</v>
      </c>
      <c r="I2706" t="s">
        <v>3742</v>
      </c>
      <c r="J2706" s="2" t="str">
        <f>IF(LEFT(G2706,7)=" Signed",MID(G2706,FIND($S$3,G2706)+9,30),IF(LEFT(G2706,8)=" Claimed",MID(G2706,FIND($S$4,G2706)+8,30),IF(LEFT(G2706,8)=" As",MID(G2706,FIND($S$5,G2706)+8,30),IF(LEFT(G2706,8)= " Traded", MID(G2706,FIND($S$6, G2706)+8,30),IF(LEFT(G2706,8)= " Drafted", MID(G2706,FIND($S$7, G2706)+8,30),IF(LEFT(G2706,8)= " Player", MID(G2706,FIND($S$8, G2706)+8,30),"no"))))))</f>
        <v>no</v>
      </c>
      <c r="K2706" t="str">
        <f t="shared" si="171"/>
        <v>no</v>
      </c>
    </row>
    <row r="2707" spans="1:11" x14ac:dyDescent="0.25">
      <c r="A2707" s="9" t="s">
        <v>3808</v>
      </c>
      <c r="B2707" s="11">
        <f t="shared" si="168"/>
        <v>1</v>
      </c>
      <c r="C2707" s="9" t="s">
        <v>3800</v>
      </c>
      <c r="D2707" s="9" t="str">
        <f t="shared" si="169"/>
        <v>6</v>
      </c>
      <c r="E2707" s="11">
        <v>2017</v>
      </c>
      <c r="F2707" s="7">
        <f t="shared" si="170"/>
        <v>42741</v>
      </c>
      <c r="G2707" t="s">
        <v>1942</v>
      </c>
      <c r="H2707" t="s">
        <v>125</v>
      </c>
      <c r="I2707" t="s">
        <v>3752</v>
      </c>
      <c r="J2707" s="2" t="str">
        <f>IF(LEFT(G2707,7)=" Signed",MID(G2707,FIND($S$3,G2707)+9,30),IF(LEFT(G2707,8)=" Claimed",MID(G2707,FIND($S$4,G2707)+8,30),IF(LEFT(G2707,8)=" As",MID(G2707,FIND($S$5,G2707)+8,30),IF(LEFT(G2707,8)= " Traded", MID(G2707,FIND($S$6, G2707)+8,30),IF(LEFT(G2707,8)= " Drafted", MID(G2707,FIND($S$7, G2707)+8,30),IF(LEFT(G2707,8)= " Player", MID(G2707,FIND($S$8, G2707)+8,30),"no"))))))</f>
        <v>no</v>
      </c>
      <c r="K2707" t="str">
        <f t="shared" si="171"/>
        <v>no</v>
      </c>
    </row>
    <row r="2708" spans="1:11" x14ac:dyDescent="0.25">
      <c r="A2708" s="9" t="s">
        <v>3808</v>
      </c>
      <c r="B2708" s="11">
        <f t="shared" si="168"/>
        <v>1</v>
      </c>
      <c r="C2708" s="9" t="s">
        <v>3800</v>
      </c>
      <c r="D2708" s="9" t="str">
        <f t="shared" si="169"/>
        <v>6</v>
      </c>
      <c r="E2708" s="11">
        <v>2017</v>
      </c>
      <c r="F2708" s="7">
        <f t="shared" si="170"/>
        <v>42741</v>
      </c>
      <c r="G2708" t="s">
        <v>913</v>
      </c>
      <c r="H2708" t="s">
        <v>553</v>
      </c>
      <c r="I2708" t="s">
        <v>3747</v>
      </c>
      <c r="J2708" s="2" t="str">
        <f>IF(LEFT(G2708,7)=" Signed",MID(G2708,FIND($S$3,G2708)+9,30),IF(LEFT(G2708,8)=" Claimed",MID(G2708,FIND($S$4,G2708)+8,30),IF(LEFT(G2708,8)=" As",MID(G2708,FIND($S$5,G2708)+8,30),IF(LEFT(G2708,8)= " Traded", MID(G2708,FIND($S$6, G2708)+8,30),IF(LEFT(G2708,8)= " Drafted", MID(G2708,FIND($S$7, G2708)+8,30),IF(LEFT(G2708,8)= " Player", MID(G2708,FIND($S$8, G2708)+8,30),"no"))))))</f>
        <v>no</v>
      </c>
      <c r="K2708" t="str">
        <f t="shared" si="171"/>
        <v>no</v>
      </c>
    </row>
    <row r="2709" spans="1:11" x14ac:dyDescent="0.25">
      <c r="A2709" s="9" t="s">
        <v>3808</v>
      </c>
      <c r="B2709" s="11">
        <f t="shared" si="168"/>
        <v>1</v>
      </c>
      <c r="C2709" s="9" t="s">
        <v>3800</v>
      </c>
      <c r="D2709" s="9" t="str">
        <f t="shared" si="169"/>
        <v>6</v>
      </c>
      <c r="E2709" s="11">
        <v>2018</v>
      </c>
      <c r="F2709" s="7">
        <f t="shared" si="170"/>
        <v>43106</v>
      </c>
      <c r="G2709" t="s">
        <v>265</v>
      </c>
      <c r="H2709" t="s">
        <v>1943</v>
      </c>
      <c r="I2709" t="s">
        <v>3742</v>
      </c>
      <c r="J2709" s="2" t="str">
        <f>IF(LEFT(G2709,7)=" Signed",MID(G2709,FIND($S$3,G2709)+9,30),IF(LEFT(G2709,8)=" Claimed",MID(G2709,FIND($S$4,G2709)+8,30),IF(LEFT(G2709,8)=" As",MID(G2709,FIND($S$5,G2709)+8,30),IF(LEFT(G2709,8)= " Traded", MID(G2709,FIND($S$6, G2709)+8,30),IF(LEFT(G2709,8)= " Drafted", MID(G2709,FIND($S$7, G2709)+8,30),IF(LEFT(G2709,8)= " Player", MID(G2709,FIND($S$8, G2709)+8,30),"no"))))))</f>
        <v>no</v>
      </c>
      <c r="K2709" t="str">
        <f t="shared" si="171"/>
        <v>no</v>
      </c>
    </row>
    <row r="2710" spans="1:11" x14ac:dyDescent="0.25">
      <c r="A2710" s="9" t="s">
        <v>3808</v>
      </c>
      <c r="B2710" s="11">
        <f t="shared" si="168"/>
        <v>1</v>
      </c>
      <c r="C2710" s="9" t="s">
        <v>3800</v>
      </c>
      <c r="D2710" s="9" t="str">
        <f t="shared" si="169"/>
        <v>6</v>
      </c>
      <c r="E2710" s="11">
        <v>2018</v>
      </c>
      <c r="F2710" s="7">
        <f t="shared" si="170"/>
        <v>43106</v>
      </c>
      <c r="G2710" t="s">
        <v>1160</v>
      </c>
      <c r="H2710" t="s">
        <v>451</v>
      </c>
      <c r="I2710" t="s">
        <v>3741</v>
      </c>
      <c r="J2710" s="2" t="str">
        <f>IF(LEFT(G2710,7)=" Signed",MID(G2710,FIND($S$3,G2710)+9,30),IF(LEFT(G2710,8)=" Claimed",MID(G2710,FIND($S$4,G2710)+8,30),IF(LEFT(G2710,8)=" As",MID(G2710,FIND($S$5,G2710)+8,30),IF(LEFT(G2710,8)= " Traded", MID(G2710,FIND($S$6, G2710)+8,30),IF(LEFT(G2710,8)= " Drafted", MID(G2710,FIND($S$7, G2710)+8,30),IF(LEFT(G2710,8)= " Player", MID(G2710,FIND($S$8, G2710)+8,30),"no"))))))</f>
        <v>Houston Rockets.</v>
      </c>
      <c r="K2710" t="str">
        <f t="shared" si="171"/>
        <v>Houston Rockets</v>
      </c>
    </row>
    <row r="2711" spans="1:11" x14ac:dyDescent="0.25">
      <c r="A2711" s="9" t="s">
        <v>3808</v>
      </c>
      <c r="B2711" s="11">
        <f t="shared" si="168"/>
        <v>1</v>
      </c>
      <c r="C2711" s="9" t="s">
        <v>3800</v>
      </c>
      <c r="D2711" s="9" t="str">
        <f t="shared" si="169"/>
        <v>6</v>
      </c>
      <c r="E2711" s="11">
        <v>2018</v>
      </c>
      <c r="F2711" s="7">
        <f t="shared" si="170"/>
        <v>43106</v>
      </c>
      <c r="G2711" t="s">
        <v>276</v>
      </c>
      <c r="H2711" t="s">
        <v>1498</v>
      </c>
      <c r="I2711" t="s">
        <v>3742</v>
      </c>
      <c r="J2711" s="2" t="str">
        <f>IF(LEFT(G2711,7)=" Signed",MID(G2711,FIND($S$3,G2711)+9,30),IF(LEFT(G2711,8)=" Claimed",MID(G2711,FIND($S$4,G2711)+8,30),IF(LEFT(G2711,8)=" As",MID(G2711,FIND($S$5,G2711)+8,30),IF(LEFT(G2711,8)= " Traded", MID(G2711,FIND($S$6, G2711)+8,30),IF(LEFT(G2711,8)= " Drafted", MID(G2711,FIND($S$7, G2711)+8,30),IF(LEFT(G2711,8)= " Player", MID(G2711,FIND($S$8, G2711)+8,30),"no"))))))</f>
        <v>no</v>
      </c>
      <c r="K2711" t="str">
        <f t="shared" si="171"/>
        <v>no</v>
      </c>
    </row>
    <row r="2712" spans="1:11" x14ac:dyDescent="0.25">
      <c r="A2712" s="9" t="s">
        <v>3808</v>
      </c>
      <c r="B2712" s="11">
        <f t="shared" si="168"/>
        <v>1</v>
      </c>
      <c r="C2712" s="9" t="s">
        <v>3800</v>
      </c>
      <c r="D2712" s="9" t="str">
        <f t="shared" si="169"/>
        <v>6</v>
      </c>
      <c r="E2712" s="11">
        <v>2018</v>
      </c>
      <c r="F2712" s="7">
        <f t="shared" si="170"/>
        <v>43106</v>
      </c>
      <c r="G2712" t="s">
        <v>1005</v>
      </c>
      <c r="H2712" t="s">
        <v>451</v>
      </c>
      <c r="I2712" t="s">
        <v>3754</v>
      </c>
      <c r="J2712" s="2" t="str">
        <f>IF(LEFT(G2712,7)=" Signed",MID(G2712,FIND($S$3,G2712)+9,30),IF(LEFT(G2712,8)=" Claimed",MID(G2712,FIND($S$4,G2712)+8,30),IF(LEFT(G2712,8)=" As",MID(G2712,FIND($S$5,G2712)+8,30),IF(LEFT(G2712,8)= " Traded", MID(G2712,FIND($S$6, G2712)+8,30),IF(LEFT(G2712,8)= " Drafted", MID(G2712,FIND($S$7, G2712)+8,30),IF(LEFT(G2712,8)= " Player", MID(G2712,FIND($S$8, G2712)+8,30),"no"))))))</f>
        <v>no</v>
      </c>
      <c r="K2712" t="str">
        <f t="shared" si="171"/>
        <v>no</v>
      </c>
    </row>
    <row r="2713" spans="1:11" x14ac:dyDescent="0.25">
      <c r="A2713" s="9" t="s">
        <v>3808</v>
      </c>
      <c r="B2713" s="11">
        <f t="shared" si="168"/>
        <v>1</v>
      </c>
      <c r="C2713" s="9" t="s">
        <v>3800</v>
      </c>
      <c r="D2713" s="9" t="str">
        <f t="shared" si="169"/>
        <v>6</v>
      </c>
      <c r="E2713" s="11">
        <v>2019</v>
      </c>
      <c r="F2713" s="7">
        <f t="shared" si="170"/>
        <v>43471</v>
      </c>
      <c r="G2713" t="s">
        <v>962</v>
      </c>
      <c r="H2713" t="s">
        <v>1173</v>
      </c>
      <c r="I2713" t="s">
        <v>3747</v>
      </c>
      <c r="J2713" s="2" t="str">
        <f>IF(LEFT(G2713,7)=" Signed",MID(G2713,FIND($S$3,G2713)+9,30),IF(LEFT(G2713,8)=" Claimed",MID(G2713,FIND($S$4,G2713)+8,30),IF(LEFT(G2713,8)=" As",MID(G2713,FIND($S$5,G2713)+8,30),IF(LEFT(G2713,8)= " Traded", MID(G2713,FIND($S$6, G2713)+8,30),IF(LEFT(G2713,8)= " Drafted", MID(G2713,FIND($S$7, G2713)+8,30),IF(LEFT(G2713,8)= " Player", MID(G2713,FIND($S$8, G2713)+8,30),"no"))))))</f>
        <v>no</v>
      </c>
      <c r="K2713" t="str">
        <f t="shared" si="171"/>
        <v>no</v>
      </c>
    </row>
    <row r="2714" spans="1:11" x14ac:dyDescent="0.25">
      <c r="A2714" s="9" t="s">
        <v>3808</v>
      </c>
      <c r="B2714" s="11">
        <f t="shared" si="168"/>
        <v>1</v>
      </c>
      <c r="C2714" s="9" t="s">
        <v>3800</v>
      </c>
      <c r="D2714" s="9" t="str">
        <f t="shared" si="169"/>
        <v>6</v>
      </c>
      <c r="E2714" s="11">
        <v>2019</v>
      </c>
      <c r="F2714" s="7">
        <f t="shared" si="170"/>
        <v>43471</v>
      </c>
      <c r="G2714" t="s">
        <v>5</v>
      </c>
      <c r="H2714" t="s">
        <v>451</v>
      </c>
      <c r="I2714" t="s">
        <v>3742</v>
      </c>
      <c r="J2714" s="2" t="str">
        <f>IF(LEFT(G2714,7)=" Signed",MID(G2714,FIND($S$3,G2714)+9,30),IF(LEFT(G2714,8)=" Claimed",MID(G2714,FIND($S$4,G2714)+8,30),IF(LEFT(G2714,8)=" As",MID(G2714,FIND($S$5,G2714)+8,30),IF(LEFT(G2714,8)= " Traded", MID(G2714,FIND($S$6, G2714)+8,30),IF(LEFT(G2714,8)= " Drafted", MID(G2714,FIND($S$7, G2714)+8,30),IF(LEFT(G2714,8)= " Player", MID(G2714,FIND($S$8, G2714)+8,30),"no"))))))</f>
        <v>no</v>
      </c>
      <c r="K2714" t="str">
        <f t="shared" si="171"/>
        <v>no</v>
      </c>
    </row>
    <row r="2715" spans="1:11" x14ac:dyDescent="0.25">
      <c r="A2715" s="9" t="s">
        <v>3808</v>
      </c>
      <c r="B2715" s="11">
        <f t="shared" si="168"/>
        <v>1</v>
      </c>
      <c r="C2715" s="9" t="s">
        <v>3800</v>
      </c>
      <c r="D2715" s="9" t="str">
        <f t="shared" si="169"/>
        <v>6</v>
      </c>
      <c r="E2715" s="11">
        <v>2019</v>
      </c>
      <c r="F2715" s="7">
        <f t="shared" si="170"/>
        <v>43471</v>
      </c>
      <c r="G2715" t="s">
        <v>57</v>
      </c>
      <c r="H2715" t="s">
        <v>761</v>
      </c>
      <c r="I2715" t="s">
        <v>3741</v>
      </c>
      <c r="J2715" s="2" t="str">
        <f>IF(LEFT(G2715,7)=" Signed",MID(G2715,FIND($S$3,G2715)+9,30),IF(LEFT(G2715,8)=" Claimed",MID(G2715,FIND($S$4,G2715)+8,30),IF(LEFT(G2715,8)=" As",MID(G2715,FIND($S$5,G2715)+8,30),IF(LEFT(G2715,8)= " Traded", MID(G2715,FIND($S$6, G2715)+8,30),IF(LEFT(G2715,8)= " Drafted", MID(G2715,FIND($S$7, G2715)+8,30),IF(LEFT(G2715,8)= " Player", MID(G2715,FIND($S$8, G2715)+8,30),"no"))))))</f>
        <v>Cleveland Cavaliers.</v>
      </c>
      <c r="K2715" t="str">
        <f t="shared" si="171"/>
        <v>Cleveland Cavaliers</v>
      </c>
    </row>
    <row r="2716" spans="1:11" x14ac:dyDescent="0.25">
      <c r="A2716" s="9" t="s">
        <v>3808</v>
      </c>
      <c r="B2716" s="11">
        <f t="shared" si="168"/>
        <v>1</v>
      </c>
      <c r="C2716" s="9" t="s">
        <v>3800</v>
      </c>
      <c r="D2716" s="9" t="str">
        <f t="shared" si="169"/>
        <v>6</v>
      </c>
      <c r="E2716" s="11">
        <v>2020</v>
      </c>
      <c r="F2716" s="7">
        <f t="shared" si="170"/>
        <v>43836</v>
      </c>
      <c r="G2716" t="s">
        <v>286</v>
      </c>
      <c r="H2716" t="s">
        <v>270</v>
      </c>
      <c r="I2716" t="s">
        <v>3742</v>
      </c>
      <c r="J2716" s="2" t="str">
        <f>IF(LEFT(G2716,7)=" Signed",MID(G2716,FIND($S$3,G2716)+9,30),IF(LEFT(G2716,8)=" Claimed",MID(G2716,FIND($S$4,G2716)+8,30),IF(LEFT(G2716,8)=" As",MID(G2716,FIND($S$5,G2716)+8,30),IF(LEFT(G2716,8)= " Traded", MID(G2716,FIND($S$6, G2716)+8,30),IF(LEFT(G2716,8)= " Drafted", MID(G2716,FIND($S$7, G2716)+8,30),IF(LEFT(G2716,8)= " Player", MID(G2716,FIND($S$8, G2716)+8,30),"no"))))))</f>
        <v>no</v>
      </c>
      <c r="K2716" t="str">
        <f t="shared" si="171"/>
        <v>no</v>
      </c>
    </row>
    <row r="2717" spans="1:11" x14ac:dyDescent="0.25">
      <c r="A2717" s="9" t="s">
        <v>3808</v>
      </c>
      <c r="B2717" s="11">
        <f t="shared" si="168"/>
        <v>1</v>
      </c>
      <c r="C2717" s="9" t="s">
        <v>3800</v>
      </c>
      <c r="D2717" s="9" t="str">
        <f t="shared" si="169"/>
        <v>6</v>
      </c>
      <c r="E2717" s="11">
        <v>2020</v>
      </c>
      <c r="F2717" s="7">
        <f t="shared" si="170"/>
        <v>43836</v>
      </c>
      <c r="G2717" t="s">
        <v>286</v>
      </c>
      <c r="H2717" t="s">
        <v>712</v>
      </c>
      <c r="I2717" t="s">
        <v>3742</v>
      </c>
      <c r="J2717" s="2" t="str">
        <f>IF(LEFT(G2717,7)=" Signed",MID(G2717,FIND($S$3,G2717)+9,30),IF(LEFT(G2717,8)=" Claimed",MID(G2717,FIND($S$4,G2717)+8,30),IF(LEFT(G2717,8)=" As",MID(G2717,FIND($S$5,G2717)+8,30),IF(LEFT(G2717,8)= " Traded", MID(G2717,FIND($S$6, G2717)+8,30),IF(LEFT(G2717,8)= " Drafted", MID(G2717,FIND($S$7, G2717)+8,30),IF(LEFT(G2717,8)= " Player", MID(G2717,FIND($S$8, G2717)+8,30),"no"))))))</f>
        <v>no</v>
      </c>
      <c r="K2717" t="str">
        <f t="shared" si="171"/>
        <v>no</v>
      </c>
    </row>
    <row r="2718" spans="1:11" x14ac:dyDescent="0.25">
      <c r="A2718" s="9" t="s">
        <v>3808</v>
      </c>
      <c r="B2718" s="11">
        <f t="shared" si="168"/>
        <v>1</v>
      </c>
      <c r="C2718" s="9" t="s">
        <v>3800</v>
      </c>
      <c r="D2718" s="9" t="str">
        <f t="shared" si="169"/>
        <v>6</v>
      </c>
      <c r="E2718" s="11">
        <v>2020</v>
      </c>
      <c r="F2718" s="7">
        <f t="shared" si="170"/>
        <v>43836</v>
      </c>
      <c r="G2718" t="s">
        <v>14</v>
      </c>
      <c r="H2718" t="s">
        <v>669</v>
      </c>
      <c r="I2718" t="s">
        <v>3741</v>
      </c>
      <c r="J2718" s="2" t="str">
        <f>IF(LEFT(G2718,7)=" Signed",MID(G2718,FIND($S$3,G2718)+9,30),IF(LEFT(G2718,8)=" Claimed",MID(G2718,FIND($S$4,G2718)+8,30),IF(LEFT(G2718,8)=" As",MID(G2718,FIND($S$5,G2718)+8,30),IF(LEFT(G2718,8)= " Traded", MID(G2718,FIND($S$6, G2718)+8,30),IF(LEFT(G2718,8)= " Drafted", MID(G2718,FIND($S$7, G2718)+8,30),IF(LEFT(G2718,8)= " Player", MID(G2718,FIND($S$8, G2718)+8,30),"no"))))))</f>
        <v>Atlanta Hawks.</v>
      </c>
      <c r="K2718" t="str">
        <f t="shared" si="171"/>
        <v>Atlanta Hawks</v>
      </c>
    </row>
    <row r="2719" spans="1:11" x14ac:dyDescent="0.25">
      <c r="A2719" s="9" t="s">
        <v>3808</v>
      </c>
      <c r="B2719" s="11">
        <f t="shared" si="168"/>
        <v>1</v>
      </c>
      <c r="C2719" s="9" t="s">
        <v>3800</v>
      </c>
      <c r="D2719" s="9" t="str">
        <f t="shared" si="169"/>
        <v>6</v>
      </c>
      <c r="E2719" s="11">
        <v>2020</v>
      </c>
      <c r="F2719" s="7">
        <f t="shared" si="170"/>
        <v>43836</v>
      </c>
      <c r="G2719" t="s">
        <v>169</v>
      </c>
      <c r="H2719" t="s">
        <v>337</v>
      </c>
      <c r="I2719" t="s">
        <v>3741</v>
      </c>
      <c r="J2719" s="2" t="str">
        <f>IF(LEFT(G2719,7)=" Signed",MID(G2719,FIND($S$3,G2719)+9,30),IF(LEFT(G2719,8)=" Claimed",MID(G2719,FIND($S$4,G2719)+8,30),IF(LEFT(G2719,8)=" As",MID(G2719,FIND($S$5,G2719)+8,30),IF(LEFT(G2719,8)= " Traded", MID(G2719,FIND($S$6, G2719)+8,30),IF(LEFT(G2719,8)= " Drafted", MID(G2719,FIND($S$7, G2719)+8,30),IF(LEFT(G2719,8)= " Player", MID(G2719,FIND($S$8, G2719)+8,30),"no"))))))</f>
        <v>Brooklyn Nets.</v>
      </c>
      <c r="K2719" t="str">
        <f t="shared" si="171"/>
        <v>Brooklyn Nets</v>
      </c>
    </row>
    <row r="2720" spans="1:11" x14ac:dyDescent="0.25">
      <c r="A2720" s="9" t="s">
        <v>3808</v>
      </c>
      <c r="B2720" s="11">
        <f t="shared" si="168"/>
        <v>1</v>
      </c>
      <c r="C2720" s="9" t="s">
        <v>3800</v>
      </c>
      <c r="D2720" s="9" t="str">
        <f t="shared" si="169"/>
        <v>6</v>
      </c>
      <c r="E2720" s="11">
        <v>2020</v>
      </c>
      <c r="F2720" s="7">
        <f t="shared" si="170"/>
        <v>43836</v>
      </c>
      <c r="G2720" t="s">
        <v>40</v>
      </c>
      <c r="H2720" t="s">
        <v>357</v>
      </c>
      <c r="I2720" t="s">
        <v>3744</v>
      </c>
      <c r="J2720" s="2" t="str">
        <f>IF(LEFT(G2720,7)=" Signed",MID(G2720,FIND($S$3,G2720)+9,30),IF(LEFT(G2720,8)=" Claimed",MID(G2720,FIND($S$4,G2720)+8,30),IF(LEFT(G2720,8)=" As",MID(G2720,FIND($S$5,G2720)+8,30),IF(LEFT(G2720,8)= " Traded", MID(G2720,FIND($S$6, G2720)+8,30),IF(LEFT(G2720,8)= " Drafted", MID(G2720,FIND($S$7, G2720)+8,30),IF(LEFT(G2720,8)= " Player", MID(G2720,FIND($S$8, G2720)+8,30),"no"))))))</f>
        <v>no</v>
      </c>
      <c r="K2720" t="str">
        <f t="shared" si="171"/>
        <v>no</v>
      </c>
    </row>
    <row r="2721" spans="1:11" x14ac:dyDescent="0.25">
      <c r="A2721" s="9" t="s">
        <v>3808</v>
      </c>
      <c r="B2721" s="11">
        <f t="shared" si="168"/>
        <v>1</v>
      </c>
      <c r="C2721" s="9" t="s">
        <v>3800</v>
      </c>
      <c r="D2721" s="9" t="str">
        <f t="shared" si="169"/>
        <v>6</v>
      </c>
      <c r="E2721" s="11">
        <v>2020</v>
      </c>
      <c r="F2721" s="7">
        <f t="shared" si="170"/>
        <v>43836</v>
      </c>
      <c r="G2721" t="s">
        <v>40</v>
      </c>
      <c r="H2721" t="s">
        <v>939</v>
      </c>
      <c r="I2721" t="s">
        <v>3744</v>
      </c>
      <c r="J2721" s="2" t="str">
        <f>IF(LEFT(G2721,7)=" Signed",MID(G2721,FIND($S$3,G2721)+9,30),IF(LEFT(G2721,8)=" Claimed",MID(G2721,FIND($S$4,G2721)+8,30),IF(LEFT(G2721,8)=" As",MID(G2721,FIND($S$5,G2721)+8,30),IF(LEFT(G2721,8)= " Traded", MID(G2721,FIND($S$6, G2721)+8,30),IF(LEFT(G2721,8)= " Drafted", MID(G2721,FIND($S$7, G2721)+8,30),IF(LEFT(G2721,8)= " Player", MID(G2721,FIND($S$8, G2721)+8,30),"no"))))))</f>
        <v>no</v>
      </c>
      <c r="K2721" t="str">
        <f t="shared" si="171"/>
        <v>no</v>
      </c>
    </row>
    <row r="2722" spans="1:11" x14ac:dyDescent="0.25">
      <c r="A2722" s="9" t="s">
        <v>3808</v>
      </c>
      <c r="B2722" s="11">
        <f t="shared" si="168"/>
        <v>1</v>
      </c>
      <c r="C2722" s="9" t="s">
        <v>3800</v>
      </c>
      <c r="D2722" s="9" t="str">
        <f t="shared" si="169"/>
        <v>6</v>
      </c>
      <c r="E2722" s="11">
        <v>2021</v>
      </c>
      <c r="F2722" s="7">
        <f t="shared" si="170"/>
        <v>44202</v>
      </c>
      <c r="G2722" t="s">
        <v>153</v>
      </c>
      <c r="H2722" t="s">
        <v>344</v>
      </c>
      <c r="I2722" t="s">
        <v>3741</v>
      </c>
      <c r="J2722" s="2" t="str">
        <f>IF(LEFT(G2722,7)=" Signed",MID(G2722,FIND($S$3,G2722)+9,30),IF(LEFT(G2722,8)=" Claimed",MID(G2722,FIND($S$4,G2722)+8,30),IF(LEFT(G2722,8)=" As",MID(G2722,FIND($S$5,G2722)+8,30),IF(LEFT(G2722,8)= " Traded", MID(G2722,FIND($S$6, G2722)+8,30),IF(LEFT(G2722,8)= " Drafted", MID(G2722,FIND($S$7, G2722)+8,30),IF(LEFT(G2722,8)= " Player", MID(G2722,FIND($S$8, G2722)+8,30),"no"))))))</f>
        <v>New York Knicks.</v>
      </c>
      <c r="K2722" t="str">
        <f t="shared" si="171"/>
        <v>New York Knicks</v>
      </c>
    </row>
    <row r="2723" spans="1:11" x14ac:dyDescent="0.25">
      <c r="A2723" s="9" t="s">
        <v>3808</v>
      </c>
      <c r="B2723" s="11">
        <f t="shared" si="168"/>
        <v>1</v>
      </c>
      <c r="C2723" s="9" t="s">
        <v>3800</v>
      </c>
      <c r="D2723" s="9" t="str">
        <f t="shared" si="169"/>
        <v>6</v>
      </c>
      <c r="E2723" s="11">
        <v>2022</v>
      </c>
      <c r="F2723" s="7">
        <f t="shared" si="170"/>
        <v>44567</v>
      </c>
      <c r="G2723" t="s">
        <v>1786</v>
      </c>
      <c r="H2723" t="s">
        <v>995</v>
      </c>
      <c r="I2723" t="s">
        <v>3741</v>
      </c>
      <c r="J2723" s="2" t="str">
        <f>IF(LEFT(G2723,7)=" Signed",MID(G2723,FIND($S$3,G2723)+9,30),IF(LEFT(G2723,8)=" Claimed",MID(G2723,FIND($S$4,G2723)+8,30),IF(LEFT(G2723,8)=" As",MID(G2723,FIND($S$5,G2723)+8,30),IF(LEFT(G2723,8)= " Traded", MID(G2723,FIND($S$6, G2723)+8,30),IF(LEFT(G2723,8)= " Drafted", MID(G2723,FIND($S$7, G2723)+8,30),IF(LEFT(G2723,8)= " Player", MID(G2723,FIND($S$8, G2723)+8,30),"no"))))))</f>
        <v>San Antonio Spurs.</v>
      </c>
      <c r="K2723" t="str">
        <f t="shared" si="171"/>
        <v>San Antonio Spurs</v>
      </c>
    </row>
    <row r="2724" spans="1:11" x14ac:dyDescent="0.25">
      <c r="A2724" s="9" t="s">
        <v>3808</v>
      </c>
      <c r="B2724" s="11">
        <f t="shared" si="168"/>
        <v>1</v>
      </c>
      <c r="C2724" s="9" t="s">
        <v>3800</v>
      </c>
      <c r="D2724" s="9" t="str">
        <f t="shared" si="169"/>
        <v>6</v>
      </c>
      <c r="E2724" s="11">
        <v>2022</v>
      </c>
      <c r="F2724" s="7">
        <f t="shared" si="170"/>
        <v>44567</v>
      </c>
      <c r="G2724" t="s">
        <v>129</v>
      </c>
      <c r="H2724" t="s">
        <v>1025</v>
      </c>
      <c r="I2724" t="s">
        <v>3741</v>
      </c>
      <c r="J2724" s="2" t="str">
        <f>IF(LEFT(G2724,7)=" Signed",MID(G2724,FIND($S$3,G2724)+9,30),IF(LEFT(G2724,8)=" Claimed",MID(G2724,FIND($S$4,G2724)+8,30),IF(LEFT(G2724,8)=" As",MID(G2724,FIND($S$5,G2724)+8,30),IF(LEFT(G2724,8)= " Traded", MID(G2724,FIND($S$6, G2724)+8,30),IF(LEFT(G2724,8)= " Drafted", MID(G2724,FIND($S$7, G2724)+8,30),IF(LEFT(G2724,8)= " Player", MID(G2724,FIND($S$8, G2724)+8,30),"no"))))))</f>
        <v>Orlando Magic</v>
      </c>
      <c r="K2724" t="str">
        <f t="shared" si="171"/>
        <v>Orlando Magic</v>
      </c>
    </row>
    <row r="2725" spans="1:11" x14ac:dyDescent="0.25">
      <c r="A2725" s="9" t="s">
        <v>3808</v>
      </c>
      <c r="B2725" s="11">
        <f t="shared" si="168"/>
        <v>1</v>
      </c>
      <c r="C2725" s="9" t="s">
        <v>3800</v>
      </c>
      <c r="D2725" s="9" t="str">
        <f t="shared" si="169"/>
        <v>6</v>
      </c>
      <c r="E2725" s="11">
        <v>2022</v>
      </c>
      <c r="F2725" s="7">
        <f t="shared" si="170"/>
        <v>44567</v>
      </c>
      <c r="G2725" t="s">
        <v>1944</v>
      </c>
      <c r="H2725" t="s">
        <v>939</v>
      </c>
      <c r="I2725" t="s">
        <v>3741</v>
      </c>
      <c r="J2725" s="2" t="str">
        <f>IF(LEFT(G2725,7)=" Signed",MID(G2725,FIND($S$3,G2725)+9,30),IF(LEFT(G2725,8)=" Claimed",MID(G2725,FIND($S$4,G2725)+8,30),IF(LEFT(G2725,8)=" As",MID(G2725,FIND($S$5,G2725)+8,30),IF(LEFT(G2725,8)= " Traded", MID(G2725,FIND($S$6, G2725)+8,30),IF(LEFT(G2725,8)= " Drafted", MID(G2725,FIND($S$7, G2725)+8,30),IF(LEFT(G2725,8)= " Player", MID(G2725,FIND($S$8, G2725)+8,30),"no"))))))</f>
        <v>Los Angeles Lakers.</v>
      </c>
      <c r="K2725" t="str">
        <f t="shared" si="171"/>
        <v>Los Angeles Lakers</v>
      </c>
    </row>
    <row r="2726" spans="1:11" x14ac:dyDescent="0.25">
      <c r="A2726" s="9" t="s">
        <v>3808</v>
      </c>
      <c r="B2726" s="11">
        <f t="shared" si="168"/>
        <v>1</v>
      </c>
      <c r="C2726" s="9" t="s">
        <v>3800</v>
      </c>
      <c r="D2726" s="9" t="str">
        <f t="shared" si="169"/>
        <v>6</v>
      </c>
      <c r="E2726" s="11">
        <v>2022</v>
      </c>
      <c r="F2726" s="7">
        <f t="shared" si="170"/>
        <v>44567</v>
      </c>
      <c r="G2726" t="s">
        <v>241</v>
      </c>
      <c r="H2726" t="s">
        <v>27</v>
      </c>
      <c r="I2726" t="s">
        <v>3742</v>
      </c>
      <c r="J2726" s="2" t="str">
        <f>IF(LEFT(G2726,7)=" Signed",MID(G2726,FIND($S$3,G2726)+9,30),IF(LEFT(G2726,8)=" Claimed",MID(G2726,FIND($S$4,G2726)+8,30),IF(LEFT(G2726,8)=" As",MID(G2726,FIND($S$5,G2726)+8,30),IF(LEFT(G2726,8)= " Traded", MID(G2726,FIND($S$6, G2726)+8,30),IF(LEFT(G2726,8)= " Drafted", MID(G2726,FIND($S$7, G2726)+8,30),IF(LEFT(G2726,8)= " Player", MID(G2726,FIND($S$8, G2726)+8,30),"no"))))))</f>
        <v>no</v>
      </c>
      <c r="K2726" t="str">
        <f t="shared" si="171"/>
        <v>no</v>
      </c>
    </row>
    <row r="2727" spans="1:11" x14ac:dyDescent="0.25">
      <c r="A2727" s="9" t="s">
        <v>3808</v>
      </c>
      <c r="B2727" s="11">
        <f t="shared" si="168"/>
        <v>1</v>
      </c>
      <c r="C2727" s="9" t="s">
        <v>3800</v>
      </c>
      <c r="D2727" s="9" t="str">
        <f t="shared" si="169"/>
        <v>6</v>
      </c>
      <c r="E2727" s="11">
        <v>2022</v>
      </c>
      <c r="F2727" s="7">
        <f t="shared" si="170"/>
        <v>44567</v>
      </c>
      <c r="G2727" t="s">
        <v>914</v>
      </c>
      <c r="H2727" t="s">
        <v>327</v>
      </c>
      <c r="I2727" t="s">
        <v>3747</v>
      </c>
      <c r="J2727" s="2" t="str">
        <f>IF(LEFT(G2727,7)=" Signed",MID(G2727,FIND($S$3,G2727)+9,30),IF(LEFT(G2727,8)=" Claimed",MID(G2727,FIND($S$4,G2727)+8,30),IF(LEFT(G2727,8)=" As",MID(G2727,FIND($S$5,G2727)+8,30),IF(LEFT(G2727,8)= " Traded", MID(G2727,FIND($S$6, G2727)+8,30),IF(LEFT(G2727,8)= " Drafted", MID(G2727,FIND($S$7, G2727)+8,30),IF(LEFT(G2727,8)= " Player", MID(G2727,FIND($S$8, G2727)+8,30),"no"))))))</f>
        <v>no</v>
      </c>
      <c r="K2727" t="str">
        <f t="shared" si="171"/>
        <v>no</v>
      </c>
    </row>
    <row r="2728" spans="1:11" x14ac:dyDescent="0.25">
      <c r="A2728" s="9" t="s">
        <v>3808</v>
      </c>
      <c r="B2728" s="11">
        <f t="shared" si="168"/>
        <v>1</v>
      </c>
      <c r="C2728" s="9" t="s">
        <v>3800</v>
      </c>
      <c r="D2728" s="9" t="str">
        <f t="shared" si="169"/>
        <v>6</v>
      </c>
      <c r="E2728" s="11">
        <v>2022</v>
      </c>
      <c r="F2728" s="7">
        <f t="shared" si="170"/>
        <v>44567</v>
      </c>
      <c r="G2728" t="s">
        <v>102</v>
      </c>
      <c r="H2728" t="s">
        <v>1546</v>
      </c>
      <c r="I2728" t="s">
        <v>3742</v>
      </c>
      <c r="J2728" s="2" t="str">
        <f>IF(LEFT(G2728,7)=" Signed",MID(G2728,FIND($S$3,G2728)+9,30),IF(LEFT(G2728,8)=" Claimed",MID(G2728,FIND($S$4,G2728)+8,30),IF(LEFT(G2728,8)=" As",MID(G2728,FIND($S$5,G2728)+8,30),IF(LEFT(G2728,8)= " Traded", MID(G2728,FIND($S$6, G2728)+8,30),IF(LEFT(G2728,8)= " Drafted", MID(G2728,FIND($S$7, G2728)+8,30),IF(LEFT(G2728,8)= " Player", MID(G2728,FIND($S$8, G2728)+8,30),"no"))))))</f>
        <v>no</v>
      </c>
      <c r="K2728" t="str">
        <f t="shared" si="171"/>
        <v>no</v>
      </c>
    </row>
    <row r="2729" spans="1:11" x14ac:dyDescent="0.25">
      <c r="A2729" s="9" t="s">
        <v>3808</v>
      </c>
      <c r="B2729" s="11">
        <f t="shared" si="168"/>
        <v>1</v>
      </c>
      <c r="C2729" s="9" t="s">
        <v>3800</v>
      </c>
      <c r="D2729" s="9" t="str">
        <f t="shared" si="169"/>
        <v>6</v>
      </c>
      <c r="E2729" s="11">
        <v>2022</v>
      </c>
      <c r="F2729" s="7">
        <f t="shared" si="170"/>
        <v>44567</v>
      </c>
      <c r="G2729" t="s">
        <v>175</v>
      </c>
      <c r="H2729" t="s">
        <v>904</v>
      </c>
      <c r="I2729" t="s">
        <v>3742</v>
      </c>
      <c r="J2729" s="2" t="str">
        <f>IF(LEFT(G2729,7)=" Signed",MID(G2729,FIND($S$3,G2729)+9,30),IF(LEFT(G2729,8)=" Claimed",MID(G2729,FIND($S$4,G2729)+8,30),IF(LEFT(G2729,8)=" As",MID(G2729,FIND($S$5,G2729)+8,30),IF(LEFT(G2729,8)= " Traded", MID(G2729,FIND($S$6, G2729)+8,30),IF(LEFT(G2729,8)= " Drafted", MID(G2729,FIND($S$7, G2729)+8,30),IF(LEFT(G2729,8)= " Player", MID(G2729,FIND($S$8, G2729)+8,30),"no"))))))</f>
        <v>no</v>
      </c>
      <c r="K2729" t="str">
        <f t="shared" si="171"/>
        <v>no</v>
      </c>
    </row>
    <row r="2730" spans="1:11" x14ac:dyDescent="0.25">
      <c r="A2730" s="9" t="s">
        <v>3808</v>
      </c>
      <c r="B2730" s="11">
        <f t="shared" si="168"/>
        <v>1</v>
      </c>
      <c r="C2730" s="9" t="s">
        <v>3800</v>
      </c>
      <c r="D2730" s="9" t="str">
        <f t="shared" si="169"/>
        <v>6</v>
      </c>
      <c r="E2730" s="11">
        <v>2022</v>
      </c>
      <c r="F2730" s="7">
        <f t="shared" si="170"/>
        <v>44567</v>
      </c>
      <c r="G2730" t="s">
        <v>1015</v>
      </c>
      <c r="H2730" t="s">
        <v>29</v>
      </c>
      <c r="I2730" t="s">
        <v>3744</v>
      </c>
      <c r="J2730" s="2" t="str">
        <f>IF(LEFT(G2730,7)=" Signed",MID(G2730,FIND($S$3,G2730)+9,30),IF(LEFT(G2730,8)=" Claimed",MID(G2730,FIND($S$4,G2730)+8,30),IF(LEFT(G2730,8)=" As",MID(G2730,FIND($S$5,G2730)+8,30),IF(LEFT(G2730,8)= " Traded", MID(G2730,FIND($S$6, G2730)+8,30),IF(LEFT(G2730,8)= " Drafted", MID(G2730,FIND($S$7, G2730)+8,30),IF(LEFT(G2730,8)= " Player", MID(G2730,FIND($S$8, G2730)+8,30),"no"))))))</f>
        <v>no</v>
      </c>
      <c r="K2730" t="str">
        <f t="shared" si="171"/>
        <v>no</v>
      </c>
    </row>
    <row r="2731" spans="1:11" x14ac:dyDescent="0.25">
      <c r="A2731" s="9" t="s">
        <v>3808</v>
      </c>
      <c r="B2731" s="11">
        <f t="shared" si="168"/>
        <v>1</v>
      </c>
      <c r="C2731" s="9" t="s">
        <v>3800</v>
      </c>
      <c r="D2731" s="9" t="str">
        <f t="shared" si="169"/>
        <v>6</v>
      </c>
      <c r="E2731" s="11">
        <v>2022</v>
      </c>
      <c r="F2731" s="7">
        <f t="shared" si="170"/>
        <v>44567</v>
      </c>
      <c r="G2731" t="s">
        <v>34</v>
      </c>
      <c r="H2731" t="s">
        <v>280</v>
      </c>
      <c r="I2731" t="s">
        <v>3744</v>
      </c>
      <c r="J2731" s="2" t="str">
        <f>IF(LEFT(G2731,7)=" Signed",MID(G2731,FIND($S$3,G2731)+9,30),IF(LEFT(G2731,8)=" Claimed",MID(G2731,FIND($S$4,G2731)+8,30),IF(LEFT(G2731,8)=" As",MID(G2731,FIND($S$5,G2731)+8,30),IF(LEFT(G2731,8)= " Traded", MID(G2731,FIND($S$6, G2731)+8,30),IF(LEFT(G2731,8)= " Drafted", MID(G2731,FIND($S$7, G2731)+8,30),IF(LEFT(G2731,8)= " Player", MID(G2731,FIND($S$8, G2731)+8,30),"no"))))))</f>
        <v>no</v>
      </c>
      <c r="K2731" t="str">
        <f t="shared" si="171"/>
        <v>no</v>
      </c>
    </row>
    <row r="2732" spans="1:11" x14ac:dyDescent="0.25">
      <c r="A2732" s="9" t="s">
        <v>3808</v>
      </c>
      <c r="B2732" s="11">
        <f t="shared" si="168"/>
        <v>1</v>
      </c>
      <c r="C2732" s="9" t="s">
        <v>3800</v>
      </c>
      <c r="D2732" s="9" t="str">
        <f t="shared" si="169"/>
        <v>6</v>
      </c>
      <c r="E2732" s="11">
        <v>2022</v>
      </c>
      <c r="F2732" s="7">
        <f t="shared" si="170"/>
        <v>44567</v>
      </c>
      <c r="G2732" t="s">
        <v>115</v>
      </c>
      <c r="H2732" t="s">
        <v>231</v>
      </c>
      <c r="I2732" t="s">
        <v>3741</v>
      </c>
      <c r="J2732" s="2" t="str">
        <f>IF(LEFT(G2732,7)=" Signed",MID(G2732,FIND($S$3,G2732)+9,30),IF(LEFT(G2732,8)=" Claimed",MID(G2732,FIND($S$4,G2732)+8,30),IF(LEFT(G2732,8)=" As",MID(G2732,FIND($S$5,G2732)+8,30),IF(LEFT(G2732,8)= " Traded", MID(G2732,FIND($S$6, G2732)+8,30),IF(LEFT(G2732,8)= " Drafted", MID(G2732,FIND($S$7, G2732)+8,30),IF(LEFT(G2732,8)= " Player", MID(G2732,FIND($S$8, G2732)+8,30),"no"))))))</f>
        <v>Washington Wizards.</v>
      </c>
      <c r="K2732" t="str">
        <f t="shared" si="171"/>
        <v>Washington Wizards</v>
      </c>
    </row>
    <row r="2733" spans="1:11" x14ac:dyDescent="0.25">
      <c r="A2733" s="9" t="s">
        <v>3808</v>
      </c>
      <c r="B2733" s="11">
        <f t="shared" si="168"/>
        <v>1</v>
      </c>
      <c r="C2733" s="9" t="s">
        <v>3800</v>
      </c>
      <c r="D2733" s="9" t="str">
        <f t="shared" si="169"/>
        <v>6</v>
      </c>
      <c r="E2733" s="11">
        <v>2022</v>
      </c>
      <c r="F2733" s="7">
        <f t="shared" si="170"/>
        <v>44567</v>
      </c>
      <c r="G2733" t="s">
        <v>10</v>
      </c>
      <c r="H2733" t="s">
        <v>109</v>
      </c>
      <c r="I2733" t="s">
        <v>3742</v>
      </c>
      <c r="J2733" s="2" t="str">
        <f>IF(LEFT(G2733,7)=" Signed",MID(G2733,FIND($S$3,G2733)+9,30),IF(LEFT(G2733,8)=" Claimed",MID(G2733,FIND($S$4,G2733)+8,30),IF(LEFT(G2733,8)=" As",MID(G2733,FIND($S$5,G2733)+8,30),IF(LEFT(G2733,8)= " Traded", MID(G2733,FIND($S$6, G2733)+8,30),IF(LEFT(G2733,8)= " Drafted", MID(G2733,FIND($S$7, G2733)+8,30),IF(LEFT(G2733,8)= " Player", MID(G2733,FIND($S$8, G2733)+8,30),"no"))))))</f>
        <v>no</v>
      </c>
      <c r="K2733" t="str">
        <f t="shared" si="171"/>
        <v>no</v>
      </c>
    </row>
    <row r="2734" spans="1:11" x14ac:dyDescent="0.25">
      <c r="A2734" s="9" t="s">
        <v>3808</v>
      </c>
      <c r="B2734" s="11">
        <f t="shared" si="168"/>
        <v>1</v>
      </c>
      <c r="C2734" s="9" t="s">
        <v>3800</v>
      </c>
      <c r="D2734" s="9" t="str">
        <f t="shared" si="169"/>
        <v>6</v>
      </c>
      <c r="E2734" s="11">
        <v>2022</v>
      </c>
      <c r="F2734" s="7">
        <f t="shared" si="170"/>
        <v>44567</v>
      </c>
      <c r="G2734" t="s">
        <v>1786</v>
      </c>
      <c r="H2734" t="s">
        <v>822</v>
      </c>
      <c r="I2734" t="s">
        <v>3741</v>
      </c>
      <c r="J2734" s="2" t="str">
        <f>IF(LEFT(G2734,7)=" Signed",MID(G2734,FIND($S$3,G2734)+9,30),IF(LEFT(G2734,8)=" Claimed",MID(G2734,FIND($S$4,G2734)+8,30),IF(LEFT(G2734,8)=" As",MID(G2734,FIND($S$5,G2734)+8,30),IF(LEFT(G2734,8)= " Traded", MID(G2734,FIND($S$6, G2734)+8,30),IF(LEFT(G2734,8)= " Drafted", MID(G2734,FIND($S$7, G2734)+8,30),IF(LEFT(G2734,8)= " Player", MID(G2734,FIND($S$8, G2734)+8,30),"no"))))))</f>
        <v>San Antonio Spurs.</v>
      </c>
      <c r="K2734" t="str">
        <f t="shared" si="171"/>
        <v>San Antonio Spurs</v>
      </c>
    </row>
    <row r="2735" spans="1:11" x14ac:dyDescent="0.25">
      <c r="A2735" s="9" t="s">
        <v>3808</v>
      </c>
      <c r="B2735" s="11">
        <f t="shared" si="168"/>
        <v>1</v>
      </c>
      <c r="C2735" s="9" t="s">
        <v>3800</v>
      </c>
      <c r="D2735" s="9" t="str">
        <f t="shared" si="169"/>
        <v>6</v>
      </c>
      <c r="E2735" s="11">
        <v>2022</v>
      </c>
      <c r="F2735" s="7">
        <f t="shared" si="170"/>
        <v>44567</v>
      </c>
      <c r="G2735" t="s">
        <v>241</v>
      </c>
      <c r="H2735" t="s">
        <v>1159</v>
      </c>
      <c r="I2735" t="s">
        <v>3742</v>
      </c>
      <c r="J2735" s="2" t="str">
        <f>IF(LEFT(G2735,7)=" Signed",MID(G2735,FIND($S$3,G2735)+9,30),IF(LEFT(G2735,8)=" Claimed",MID(G2735,FIND($S$4,G2735)+8,30),IF(LEFT(G2735,8)=" As",MID(G2735,FIND($S$5,G2735)+8,30),IF(LEFT(G2735,8)= " Traded", MID(G2735,FIND($S$6, G2735)+8,30),IF(LEFT(G2735,8)= " Drafted", MID(G2735,FIND($S$7, G2735)+8,30),IF(LEFT(G2735,8)= " Player", MID(G2735,FIND($S$8, G2735)+8,30),"no"))))))</f>
        <v>no</v>
      </c>
      <c r="K2735" t="str">
        <f t="shared" si="171"/>
        <v>no</v>
      </c>
    </row>
    <row r="2736" spans="1:11" x14ac:dyDescent="0.25">
      <c r="A2736" s="9" t="s">
        <v>3808</v>
      </c>
      <c r="B2736" s="11">
        <f t="shared" si="168"/>
        <v>1</v>
      </c>
      <c r="C2736" s="9" t="s">
        <v>3800</v>
      </c>
      <c r="D2736" s="9" t="str">
        <f t="shared" si="169"/>
        <v>6</v>
      </c>
      <c r="E2736" s="11">
        <v>2022</v>
      </c>
      <c r="F2736" s="7">
        <f t="shared" si="170"/>
        <v>44567</v>
      </c>
      <c r="G2736" t="s">
        <v>1299</v>
      </c>
      <c r="H2736" t="s">
        <v>564</v>
      </c>
      <c r="I2736" t="s">
        <v>3741</v>
      </c>
      <c r="J2736" s="2" t="str">
        <f>IF(LEFT(G2736,7)=" Signed",MID(G2736,FIND($S$3,G2736)+9,30),IF(LEFT(G2736,8)=" Claimed",MID(G2736,FIND($S$4,G2736)+8,30),IF(LEFT(G2736,8)=" As",MID(G2736,FIND($S$5,G2736)+8,30),IF(LEFT(G2736,8)= " Traded", MID(G2736,FIND($S$6, G2736)+8,30),IF(LEFT(G2736,8)= " Drafted", MID(G2736,FIND($S$7, G2736)+8,30),IF(LEFT(G2736,8)= " Player", MID(G2736,FIND($S$8, G2736)+8,30),"no"))))))</f>
        <v>Utah Jazz.</v>
      </c>
      <c r="K2736" t="str">
        <f t="shared" si="171"/>
        <v>Utah Jazz</v>
      </c>
    </row>
    <row r="2737" spans="1:11" x14ac:dyDescent="0.25">
      <c r="A2737" s="9" t="s">
        <v>3808</v>
      </c>
      <c r="B2737" s="11">
        <f t="shared" si="168"/>
        <v>1</v>
      </c>
      <c r="C2737" s="9" t="s">
        <v>3801</v>
      </c>
      <c r="D2737" s="9" t="str">
        <f t="shared" si="169"/>
        <v>7</v>
      </c>
      <c r="E2737" s="11">
        <v>2009</v>
      </c>
      <c r="F2737" s="7">
        <f t="shared" si="170"/>
        <v>39820</v>
      </c>
      <c r="G2737" t="s">
        <v>967</v>
      </c>
      <c r="H2737" t="s">
        <v>93</v>
      </c>
      <c r="I2737" t="s">
        <v>3742</v>
      </c>
      <c r="J2737" s="2" t="str">
        <f>IF(LEFT(G2737,7)=" Signed",MID(G2737,FIND($S$3,G2737)+9,30),IF(LEFT(G2737,8)=" Claimed",MID(G2737,FIND($S$4,G2737)+8,30),IF(LEFT(G2737,8)=" As",MID(G2737,FIND($S$5,G2737)+8,30),IF(LEFT(G2737,8)= " Traded", MID(G2737,FIND($S$6, G2737)+8,30),IF(LEFT(G2737,8)= " Drafted", MID(G2737,FIND($S$7, G2737)+8,30),IF(LEFT(G2737,8)= " Player", MID(G2737,FIND($S$8, G2737)+8,30),"no"))))))</f>
        <v>no</v>
      </c>
      <c r="K2737" t="str">
        <f t="shared" si="171"/>
        <v>no</v>
      </c>
    </row>
    <row r="2738" spans="1:11" x14ac:dyDescent="0.25">
      <c r="A2738" s="9" t="s">
        <v>3808</v>
      </c>
      <c r="B2738" s="11">
        <f t="shared" si="168"/>
        <v>1</v>
      </c>
      <c r="C2738" s="9" t="s">
        <v>3801</v>
      </c>
      <c r="D2738" s="9" t="str">
        <f t="shared" si="169"/>
        <v>7</v>
      </c>
      <c r="E2738" s="11">
        <v>2009</v>
      </c>
      <c r="F2738" s="7">
        <f t="shared" si="170"/>
        <v>39820</v>
      </c>
      <c r="G2738" t="s">
        <v>1945</v>
      </c>
      <c r="H2738" t="s">
        <v>507</v>
      </c>
      <c r="I2738" t="s">
        <v>3752</v>
      </c>
      <c r="J2738" s="2" t="str">
        <f>IF(LEFT(G2738,7)=" Signed",MID(G2738,FIND($S$3,G2738)+9,30),IF(LEFT(G2738,8)=" Claimed",MID(G2738,FIND($S$4,G2738)+8,30),IF(LEFT(G2738,8)=" As",MID(G2738,FIND($S$5,G2738)+8,30),IF(LEFT(G2738,8)= " Traded", MID(G2738,FIND($S$6, G2738)+8,30),IF(LEFT(G2738,8)= " Drafted", MID(G2738,FIND($S$7, G2738)+8,30),IF(LEFT(G2738,8)= " Player", MID(G2738,FIND($S$8, G2738)+8,30),"no"))))))</f>
        <v>no</v>
      </c>
      <c r="K2738" t="str">
        <f t="shared" si="171"/>
        <v>no</v>
      </c>
    </row>
    <row r="2739" spans="1:11" x14ac:dyDescent="0.25">
      <c r="A2739" s="9" t="s">
        <v>3808</v>
      </c>
      <c r="B2739" s="11">
        <f t="shared" si="168"/>
        <v>1</v>
      </c>
      <c r="C2739" s="9" t="s">
        <v>3801</v>
      </c>
      <c r="D2739" s="9" t="str">
        <f t="shared" si="169"/>
        <v>7</v>
      </c>
      <c r="E2739" s="11">
        <v>2009</v>
      </c>
      <c r="F2739" s="7">
        <f t="shared" si="170"/>
        <v>39820</v>
      </c>
      <c r="G2739" t="s">
        <v>1946</v>
      </c>
      <c r="H2739" t="s">
        <v>1111</v>
      </c>
      <c r="I2739" t="s">
        <v>3752</v>
      </c>
      <c r="J2739" s="2" t="str">
        <f>IF(LEFT(G2739,7)=" Signed",MID(G2739,FIND($S$3,G2739)+9,30),IF(LEFT(G2739,8)=" Claimed",MID(G2739,FIND($S$4,G2739)+8,30),IF(LEFT(G2739,8)=" As",MID(G2739,FIND($S$5,G2739)+8,30),IF(LEFT(G2739,8)= " Traded", MID(G2739,FIND($S$6, G2739)+8,30),IF(LEFT(G2739,8)= " Drafted", MID(G2739,FIND($S$7, G2739)+8,30),IF(LEFT(G2739,8)= " Player", MID(G2739,FIND($S$8, G2739)+8,30),"no"))))))</f>
        <v>no</v>
      </c>
      <c r="K2739" t="str">
        <f t="shared" si="171"/>
        <v>no</v>
      </c>
    </row>
    <row r="2740" spans="1:11" x14ac:dyDescent="0.25">
      <c r="A2740" s="9" t="s">
        <v>3808</v>
      </c>
      <c r="B2740" s="11">
        <f t="shared" si="168"/>
        <v>1</v>
      </c>
      <c r="C2740" s="9" t="s">
        <v>3801</v>
      </c>
      <c r="D2740" s="9" t="str">
        <f t="shared" si="169"/>
        <v>7</v>
      </c>
      <c r="E2740" s="11">
        <v>2013</v>
      </c>
      <c r="F2740" s="7">
        <f t="shared" si="170"/>
        <v>41281</v>
      </c>
      <c r="G2740" t="s">
        <v>445</v>
      </c>
      <c r="H2740" t="s">
        <v>498</v>
      </c>
      <c r="I2740" t="s">
        <v>3741</v>
      </c>
      <c r="J2740" s="2" t="str">
        <f>IF(LEFT(G2740,7)=" Signed",MID(G2740,FIND($S$3,G2740)+9,30),IF(LEFT(G2740,8)=" Claimed",MID(G2740,FIND($S$4,G2740)+8,30),IF(LEFT(G2740,8)=" As",MID(G2740,FIND($S$5,G2740)+8,30),IF(LEFT(G2740,8)= " Traded", MID(G2740,FIND($S$6, G2740)+8,30),IF(LEFT(G2740,8)= " Drafted", MID(G2740,FIND($S$7, G2740)+8,30),IF(LEFT(G2740,8)= " Player", MID(G2740,FIND($S$8, G2740)+8,30),"no"))))))</f>
        <v>Houston Rockets.</v>
      </c>
      <c r="K2740" t="str">
        <f t="shared" si="171"/>
        <v>Houston Rockets</v>
      </c>
    </row>
    <row r="2741" spans="1:11" x14ac:dyDescent="0.25">
      <c r="A2741" s="9" t="s">
        <v>3808</v>
      </c>
      <c r="B2741" s="11">
        <f t="shared" si="168"/>
        <v>1</v>
      </c>
      <c r="C2741" s="9" t="s">
        <v>3801</v>
      </c>
      <c r="D2741" s="9" t="str">
        <f t="shared" si="169"/>
        <v>7</v>
      </c>
      <c r="E2741" s="11">
        <v>2013</v>
      </c>
      <c r="F2741" s="7">
        <f t="shared" si="170"/>
        <v>41281</v>
      </c>
      <c r="G2741" t="s">
        <v>73</v>
      </c>
      <c r="H2741" t="s">
        <v>1094</v>
      </c>
      <c r="I2741" t="s">
        <v>3747</v>
      </c>
      <c r="J2741" s="2" t="str">
        <f>IF(LEFT(G2741,7)=" Signed",MID(G2741,FIND($S$3,G2741)+9,30),IF(LEFT(G2741,8)=" Claimed",MID(G2741,FIND($S$4,G2741)+8,30),IF(LEFT(G2741,8)=" As",MID(G2741,FIND($S$5,G2741)+8,30),IF(LEFT(G2741,8)= " Traded", MID(G2741,FIND($S$6, G2741)+8,30),IF(LEFT(G2741,8)= " Drafted", MID(G2741,FIND($S$7, G2741)+8,30),IF(LEFT(G2741,8)= " Player", MID(G2741,FIND($S$8, G2741)+8,30),"no"))))))</f>
        <v>no</v>
      </c>
      <c r="K2741" t="str">
        <f t="shared" si="171"/>
        <v>no</v>
      </c>
    </row>
    <row r="2742" spans="1:11" x14ac:dyDescent="0.25">
      <c r="A2742" s="9" t="s">
        <v>3808</v>
      </c>
      <c r="B2742" s="11">
        <f t="shared" si="168"/>
        <v>1</v>
      </c>
      <c r="C2742" s="9" t="s">
        <v>3801</v>
      </c>
      <c r="D2742" s="9" t="str">
        <f t="shared" si="169"/>
        <v>7</v>
      </c>
      <c r="E2742" s="11">
        <v>2013</v>
      </c>
      <c r="F2742" s="7">
        <f t="shared" si="170"/>
        <v>41281</v>
      </c>
      <c r="G2742" t="s">
        <v>34</v>
      </c>
      <c r="H2742" t="s">
        <v>498</v>
      </c>
      <c r="I2742" t="s">
        <v>3744</v>
      </c>
      <c r="J2742" s="2" t="str">
        <f>IF(LEFT(G2742,7)=" Signed",MID(G2742,FIND($S$3,G2742)+9,30),IF(LEFT(G2742,8)=" Claimed",MID(G2742,FIND($S$4,G2742)+8,30),IF(LEFT(G2742,8)=" As",MID(G2742,FIND($S$5,G2742)+8,30),IF(LEFT(G2742,8)= " Traded", MID(G2742,FIND($S$6, G2742)+8,30),IF(LEFT(G2742,8)= " Drafted", MID(G2742,FIND($S$7, G2742)+8,30),IF(LEFT(G2742,8)= " Player", MID(G2742,FIND($S$8, G2742)+8,30),"no"))))))</f>
        <v>no</v>
      </c>
      <c r="K2742" t="str">
        <f t="shared" si="171"/>
        <v>no</v>
      </c>
    </row>
    <row r="2743" spans="1:11" x14ac:dyDescent="0.25">
      <c r="A2743" s="9" t="s">
        <v>3808</v>
      </c>
      <c r="B2743" s="11">
        <f t="shared" si="168"/>
        <v>1</v>
      </c>
      <c r="C2743" s="9" t="s">
        <v>3801</v>
      </c>
      <c r="D2743" s="9" t="str">
        <f t="shared" si="169"/>
        <v>7</v>
      </c>
      <c r="E2743" s="11">
        <v>2013</v>
      </c>
      <c r="F2743" s="7">
        <f t="shared" si="170"/>
        <v>41281</v>
      </c>
      <c r="G2743" t="s">
        <v>241</v>
      </c>
      <c r="H2743" t="s">
        <v>579</v>
      </c>
      <c r="I2743" t="s">
        <v>3742</v>
      </c>
      <c r="J2743" s="2" t="str">
        <f>IF(LEFT(G2743,7)=" Signed",MID(G2743,FIND($S$3,G2743)+9,30),IF(LEFT(G2743,8)=" Claimed",MID(G2743,FIND($S$4,G2743)+8,30),IF(LEFT(G2743,8)=" As",MID(G2743,FIND($S$5,G2743)+8,30),IF(LEFT(G2743,8)= " Traded", MID(G2743,FIND($S$6, G2743)+8,30),IF(LEFT(G2743,8)= " Drafted", MID(G2743,FIND($S$7, G2743)+8,30),IF(LEFT(G2743,8)= " Player", MID(G2743,FIND($S$8, G2743)+8,30),"no"))))))</f>
        <v>no</v>
      </c>
      <c r="K2743" t="str">
        <f t="shared" si="171"/>
        <v>no</v>
      </c>
    </row>
    <row r="2744" spans="1:11" x14ac:dyDescent="0.25">
      <c r="A2744" s="9" t="s">
        <v>3808</v>
      </c>
      <c r="B2744" s="11">
        <f t="shared" si="168"/>
        <v>1</v>
      </c>
      <c r="C2744" s="9" t="s">
        <v>3801</v>
      </c>
      <c r="D2744" s="9" t="str">
        <f t="shared" si="169"/>
        <v>7</v>
      </c>
      <c r="E2744" s="11">
        <v>2013</v>
      </c>
      <c r="F2744" s="7">
        <f t="shared" si="170"/>
        <v>41281</v>
      </c>
      <c r="G2744" t="s">
        <v>68</v>
      </c>
      <c r="H2744" t="s">
        <v>193</v>
      </c>
      <c r="I2744" t="s">
        <v>3742</v>
      </c>
      <c r="J2744" s="2" t="str">
        <f>IF(LEFT(G2744,7)=" Signed",MID(G2744,FIND($S$3,G2744)+9,30),IF(LEFT(G2744,8)=" Claimed",MID(G2744,FIND($S$4,G2744)+8,30),IF(LEFT(G2744,8)=" As",MID(G2744,FIND($S$5,G2744)+8,30),IF(LEFT(G2744,8)= " Traded", MID(G2744,FIND($S$6, G2744)+8,30),IF(LEFT(G2744,8)= " Drafted", MID(G2744,FIND($S$7, G2744)+8,30),IF(LEFT(G2744,8)= " Player", MID(G2744,FIND($S$8, G2744)+8,30),"no"))))))</f>
        <v>no</v>
      </c>
      <c r="K2744" t="str">
        <f t="shared" si="171"/>
        <v>no</v>
      </c>
    </row>
    <row r="2745" spans="1:11" x14ac:dyDescent="0.25">
      <c r="A2745" s="9" t="s">
        <v>3808</v>
      </c>
      <c r="B2745" s="11">
        <f t="shared" si="168"/>
        <v>1</v>
      </c>
      <c r="C2745" s="9" t="s">
        <v>3801</v>
      </c>
      <c r="D2745" s="9" t="str">
        <f t="shared" si="169"/>
        <v>7</v>
      </c>
      <c r="E2745" s="11">
        <v>2014</v>
      </c>
      <c r="F2745" s="7">
        <f t="shared" si="170"/>
        <v>41646</v>
      </c>
      <c r="G2745" t="s">
        <v>1947</v>
      </c>
      <c r="H2745" t="s">
        <v>355</v>
      </c>
      <c r="I2745" t="s">
        <v>3751</v>
      </c>
      <c r="J2745" s="2" t="str">
        <f>IF(LEFT(G2745,7)=" Signed",MID(G2745,FIND($S$3,G2745)+9,30),IF(LEFT(G2745,8)=" Claimed",MID(G2745,FIND($S$4,G2745)+8,30),IF(LEFT(G2745,8)=" As",MID(G2745,FIND($S$5,G2745)+8,30),IF(LEFT(G2745,8)= " Traded", MID(G2745,FIND($S$6, G2745)+8,30),IF(LEFT(G2745,8)= " Drafted", MID(G2745,FIND($S$7, G2745)+8,30),IF(LEFT(G2745,8)= " Player", MID(G2745,FIND($S$8, G2745)+8,30),"no"))))))</f>
        <v>no</v>
      </c>
      <c r="K2745" t="str">
        <f t="shared" si="171"/>
        <v>no</v>
      </c>
    </row>
    <row r="2746" spans="1:11" x14ac:dyDescent="0.25">
      <c r="A2746" s="9" t="s">
        <v>3808</v>
      </c>
      <c r="B2746" s="11">
        <f t="shared" si="168"/>
        <v>1</v>
      </c>
      <c r="C2746" s="9" t="s">
        <v>3801</v>
      </c>
      <c r="D2746" s="9" t="str">
        <f t="shared" si="169"/>
        <v>7</v>
      </c>
      <c r="E2746" s="11">
        <v>2014</v>
      </c>
      <c r="F2746" s="7">
        <f t="shared" si="170"/>
        <v>41646</v>
      </c>
      <c r="G2746" t="s">
        <v>1948</v>
      </c>
      <c r="H2746" t="s">
        <v>533</v>
      </c>
      <c r="I2746" t="s">
        <v>3751</v>
      </c>
      <c r="J2746" s="2" t="str">
        <f>IF(LEFT(G2746,7)=" Signed",MID(G2746,FIND($S$3,G2746)+9,30),IF(LEFT(G2746,8)=" Claimed",MID(G2746,FIND($S$4,G2746)+8,30),IF(LEFT(G2746,8)=" As",MID(G2746,FIND($S$5,G2746)+8,30),IF(LEFT(G2746,8)= " Traded", MID(G2746,FIND($S$6, G2746)+8,30),IF(LEFT(G2746,8)= " Drafted", MID(G2746,FIND($S$7, G2746)+8,30),IF(LEFT(G2746,8)= " Player", MID(G2746,FIND($S$8, G2746)+8,30),"no"))))))</f>
        <v>no</v>
      </c>
      <c r="K2746" t="str">
        <f t="shared" si="171"/>
        <v>no</v>
      </c>
    </row>
    <row r="2747" spans="1:11" x14ac:dyDescent="0.25">
      <c r="A2747" s="9" t="s">
        <v>3808</v>
      </c>
      <c r="B2747" s="11">
        <f t="shared" si="168"/>
        <v>1</v>
      </c>
      <c r="C2747" s="9" t="s">
        <v>3801</v>
      </c>
      <c r="D2747" s="9" t="str">
        <f t="shared" si="169"/>
        <v>7</v>
      </c>
      <c r="E2747" s="11">
        <v>2014</v>
      </c>
      <c r="F2747" s="7">
        <f t="shared" si="170"/>
        <v>41646</v>
      </c>
      <c r="G2747" t="s">
        <v>1949</v>
      </c>
      <c r="H2747" t="s">
        <v>407</v>
      </c>
      <c r="I2747" t="s">
        <v>3751</v>
      </c>
      <c r="J2747" s="2" t="str">
        <f>IF(LEFT(G2747,7)=" Signed",MID(G2747,FIND($S$3,G2747)+9,30),IF(LEFT(G2747,8)=" Claimed",MID(G2747,FIND($S$4,G2747)+8,30),IF(LEFT(G2747,8)=" As",MID(G2747,FIND($S$5,G2747)+8,30),IF(LEFT(G2747,8)= " Traded", MID(G2747,FIND($S$6, G2747)+8,30),IF(LEFT(G2747,8)= " Drafted", MID(G2747,FIND($S$7, G2747)+8,30),IF(LEFT(G2747,8)= " Player", MID(G2747,FIND($S$8, G2747)+8,30),"no"))))))</f>
        <v>no</v>
      </c>
      <c r="K2747" t="str">
        <f t="shared" si="171"/>
        <v>no</v>
      </c>
    </row>
    <row r="2748" spans="1:11" x14ac:dyDescent="0.25">
      <c r="A2748" s="9" t="s">
        <v>3808</v>
      </c>
      <c r="B2748" s="11">
        <f t="shared" si="168"/>
        <v>1</v>
      </c>
      <c r="C2748" s="9" t="s">
        <v>3801</v>
      </c>
      <c r="D2748" s="9" t="str">
        <f t="shared" si="169"/>
        <v>7</v>
      </c>
      <c r="E2748" s="11">
        <v>2014</v>
      </c>
      <c r="F2748" s="7">
        <f t="shared" si="170"/>
        <v>41646</v>
      </c>
      <c r="G2748" t="s">
        <v>1950</v>
      </c>
      <c r="H2748" t="s">
        <v>1951</v>
      </c>
      <c r="I2748" t="s">
        <v>3751</v>
      </c>
      <c r="J2748" s="2" t="str">
        <f>IF(LEFT(G2748,7)=" Signed",MID(G2748,FIND($S$3,G2748)+9,30),IF(LEFT(G2748,8)=" Claimed",MID(G2748,FIND($S$4,G2748)+8,30),IF(LEFT(G2748,8)=" As",MID(G2748,FIND($S$5,G2748)+8,30),IF(LEFT(G2748,8)= " Traded", MID(G2748,FIND($S$6, G2748)+8,30),IF(LEFT(G2748,8)= " Drafted", MID(G2748,FIND($S$7, G2748)+8,30),IF(LEFT(G2748,8)= " Player", MID(G2748,FIND($S$8, G2748)+8,30),"no"))))))</f>
        <v>no</v>
      </c>
      <c r="K2748" t="str">
        <f t="shared" si="171"/>
        <v>no</v>
      </c>
    </row>
    <row r="2749" spans="1:11" x14ac:dyDescent="0.25">
      <c r="A2749" s="9" t="s">
        <v>3808</v>
      </c>
      <c r="B2749" s="11">
        <f t="shared" si="168"/>
        <v>1</v>
      </c>
      <c r="C2749" s="9" t="s">
        <v>3801</v>
      </c>
      <c r="D2749" s="9" t="str">
        <f t="shared" si="169"/>
        <v>7</v>
      </c>
      <c r="E2749" s="11">
        <v>2015</v>
      </c>
      <c r="F2749" s="7">
        <f t="shared" si="170"/>
        <v>42011</v>
      </c>
      <c r="G2749" t="s">
        <v>177</v>
      </c>
      <c r="H2749" t="s">
        <v>577</v>
      </c>
      <c r="I2749" t="s">
        <v>3742</v>
      </c>
      <c r="J2749" s="2" t="str">
        <f>IF(LEFT(G2749,7)=" Signed",MID(G2749,FIND($S$3,G2749)+9,30),IF(LEFT(G2749,8)=" Claimed",MID(G2749,FIND($S$4,G2749)+8,30),IF(LEFT(G2749,8)=" As",MID(G2749,FIND($S$5,G2749)+8,30),IF(LEFT(G2749,8)= " Traded", MID(G2749,FIND($S$6, G2749)+8,30),IF(LEFT(G2749,8)= " Drafted", MID(G2749,FIND($S$7, G2749)+8,30),IF(LEFT(G2749,8)= " Player", MID(G2749,FIND($S$8, G2749)+8,30),"no"))))))</f>
        <v>no</v>
      </c>
      <c r="K2749" t="str">
        <f t="shared" si="171"/>
        <v>no</v>
      </c>
    </row>
    <row r="2750" spans="1:11" x14ac:dyDescent="0.25">
      <c r="A2750" s="9" t="s">
        <v>3808</v>
      </c>
      <c r="B2750" s="11">
        <f t="shared" si="168"/>
        <v>1</v>
      </c>
      <c r="C2750" s="9" t="s">
        <v>3801</v>
      </c>
      <c r="D2750" s="9" t="str">
        <f t="shared" si="169"/>
        <v>7</v>
      </c>
      <c r="E2750" s="11">
        <v>2015</v>
      </c>
      <c r="F2750" s="7">
        <f t="shared" si="170"/>
        <v>42011</v>
      </c>
      <c r="G2750" t="s">
        <v>1952</v>
      </c>
      <c r="H2750" t="s">
        <v>912</v>
      </c>
      <c r="J2750" s="2" t="str">
        <f>IF(LEFT(G2750,7)=" Signed",MID(G2750,FIND($S$3,G2750)+9,30),IF(LEFT(G2750,8)=" Claimed",MID(G2750,FIND($S$4,G2750)+8,30),IF(LEFT(G2750,8)=" As",MID(G2750,FIND($S$5,G2750)+8,30),IF(LEFT(G2750,8)= " Traded", MID(G2750,FIND($S$6, G2750)+8,30),IF(LEFT(G2750,8)= " Drafted", MID(G2750,FIND($S$7, G2750)+8,30),IF(LEFT(G2750,8)= " Player", MID(G2750,FIND($S$8, G2750)+8,30),"no"))))))</f>
        <v>no</v>
      </c>
      <c r="K2750" t="str">
        <f t="shared" si="171"/>
        <v>no</v>
      </c>
    </row>
    <row r="2751" spans="1:11" x14ac:dyDescent="0.25">
      <c r="A2751" s="9" t="s">
        <v>3808</v>
      </c>
      <c r="B2751" s="11">
        <f t="shared" si="168"/>
        <v>1</v>
      </c>
      <c r="C2751" s="9" t="s">
        <v>3801</v>
      </c>
      <c r="D2751" s="9" t="str">
        <f t="shared" si="169"/>
        <v>7</v>
      </c>
      <c r="E2751" s="11">
        <v>2015</v>
      </c>
      <c r="F2751" s="7">
        <f t="shared" si="170"/>
        <v>42011</v>
      </c>
      <c r="G2751" t="s">
        <v>153</v>
      </c>
      <c r="H2751" t="s">
        <v>1014</v>
      </c>
      <c r="I2751" t="s">
        <v>3741</v>
      </c>
      <c r="J2751" s="2" t="str">
        <f>IF(LEFT(G2751,7)=" Signed",MID(G2751,FIND($S$3,G2751)+9,30),IF(LEFT(G2751,8)=" Claimed",MID(G2751,FIND($S$4,G2751)+8,30),IF(LEFT(G2751,8)=" As",MID(G2751,FIND($S$5,G2751)+8,30),IF(LEFT(G2751,8)= " Traded", MID(G2751,FIND($S$6, G2751)+8,30),IF(LEFT(G2751,8)= " Drafted", MID(G2751,FIND($S$7, G2751)+8,30),IF(LEFT(G2751,8)= " Player", MID(G2751,FIND($S$8, G2751)+8,30),"no"))))))</f>
        <v>New York Knicks.</v>
      </c>
      <c r="K2751" t="str">
        <f t="shared" si="171"/>
        <v>New York Knicks</v>
      </c>
    </row>
    <row r="2752" spans="1:11" x14ac:dyDescent="0.25">
      <c r="A2752" s="9" t="s">
        <v>3808</v>
      </c>
      <c r="B2752" s="11">
        <f t="shared" si="168"/>
        <v>1</v>
      </c>
      <c r="C2752" s="9" t="s">
        <v>3801</v>
      </c>
      <c r="D2752" s="9" t="str">
        <f t="shared" si="169"/>
        <v>7</v>
      </c>
      <c r="E2752" s="11">
        <v>2015</v>
      </c>
      <c r="F2752" s="7">
        <f t="shared" si="170"/>
        <v>42011</v>
      </c>
      <c r="G2752" t="s">
        <v>1953</v>
      </c>
      <c r="H2752" t="s">
        <v>1463</v>
      </c>
      <c r="J2752" s="2" t="str">
        <f>IF(LEFT(G2752,7)=" Signed",MID(G2752,FIND($S$3,G2752)+9,30),IF(LEFT(G2752,8)=" Claimed",MID(G2752,FIND($S$4,G2752)+8,30),IF(LEFT(G2752,8)=" As",MID(G2752,FIND($S$5,G2752)+8,30),IF(LEFT(G2752,8)= " Traded", MID(G2752,FIND($S$6, G2752)+8,30),IF(LEFT(G2752,8)= " Drafted", MID(G2752,FIND($S$7, G2752)+8,30),IF(LEFT(G2752,8)= " Player", MID(G2752,FIND($S$8, G2752)+8,30),"no"))))))</f>
        <v>no</v>
      </c>
      <c r="K2752" t="str">
        <f t="shared" si="171"/>
        <v>no</v>
      </c>
    </row>
    <row r="2753" spans="1:11" x14ac:dyDescent="0.25">
      <c r="A2753" s="9" t="s">
        <v>3808</v>
      </c>
      <c r="B2753" s="11">
        <f t="shared" si="168"/>
        <v>1</v>
      </c>
      <c r="C2753" s="9" t="s">
        <v>3801</v>
      </c>
      <c r="D2753" s="9" t="str">
        <f t="shared" si="169"/>
        <v>7</v>
      </c>
      <c r="E2753" s="11">
        <v>2015</v>
      </c>
      <c r="F2753" s="7">
        <f t="shared" si="170"/>
        <v>42011</v>
      </c>
      <c r="G2753" t="s">
        <v>100</v>
      </c>
      <c r="H2753" t="s">
        <v>975</v>
      </c>
      <c r="I2753" t="s">
        <v>3747</v>
      </c>
      <c r="J2753" s="2" t="str">
        <f>IF(LEFT(G2753,7)=" Signed",MID(G2753,FIND($S$3,G2753)+9,30),IF(LEFT(G2753,8)=" Claimed",MID(G2753,FIND($S$4,G2753)+8,30),IF(LEFT(G2753,8)=" As",MID(G2753,FIND($S$5,G2753)+8,30),IF(LEFT(G2753,8)= " Traded", MID(G2753,FIND($S$6, G2753)+8,30),IF(LEFT(G2753,8)= " Drafted", MID(G2753,FIND($S$7, G2753)+8,30),IF(LEFT(G2753,8)= " Player", MID(G2753,FIND($S$8, G2753)+8,30),"no"))))))</f>
        <v>no</v>
      </c>
      <c r="K2753" t="str">
        <f t="shared" si="171"/>
        <v>no</v>
      </c>
    </row>
    <row r="2754" spans="1:11" x14ac:dyDescent="0.25">
      <c r="A2754" s="9" t="s">
        <v>3808</v>
      </c>
      <c r="B2754" s="11">
        <f t="shared" si="168"/>
        <v>1</v>
      </c>
      <c r="C2754" s="9" t="s">
        <v>3801</v>
      </c>
      <c r="D2754" s="9" t="str">
        <f t="shared" si="169"/>
        <v>7</v>
      </c>
      <c r="E2754" s="11">
        <v>2015</v>
      </c>
      <c r="F2754" s="7">
        <f t="shared" si="170"/>
        <v>42011</v>
      </c>
      <c r="G2754" t="s">
        <v>1954</v>
      </c>
      <c r="H2754" t="s">
        <v>1059</v>
      </c>
      <c r="J2754" s="2" t="str">
        <f>IF(LEFT(G2754,7)=" Signed",MID(G2754,FIND($S$3,G2754)+9,30),IF(LEFT(G2754,8)=" Claimed",MID(G2754,FIND($S$4,G2754)+8,30),IF(LEFT(G2754,8)=" As",MID(G2754,FIND($S$5,G2754)+8,30),IF(LEFT(G2754,8)= " Traded", MID(G2754,FIND($S$6, G2754)+8,30),IF(LEFT(G2754,8)= " Drafted", MID(G2754,FIND($S$7, G2754)+8,30),IF(LEFT(G2754,8)= " Player", MID(G2754,FIND($S$8, G2754)+8,30),"no"))))))</f>
        <v>no</v>
      </c>
      <c r="K2754" t="str">
        <f t="shared" si="171"/>
        <v>no</v>
      </c>
    </row>
    <row r="2755" spans="1:11" x14ac:dyDescent="0.25">
      <c r="A2755" s="9" t="s">
        <v>3808</v>
      </c>
      <c r="B2755" s="11">
        <f t="shared" ref="B2755:B2818" si="172">IF(A2755="January",1, IF(A2755 = "February",2, IF(A2755 = "March",3,IF(A2755="April",4,IF(A2755="May",5,IF(A2755="June",6,IF(A2755="July",7,IF(A2755="August",8,IF(A2755="September",9,IF(A2755="October",10,IF(A2755="November",11,IF(A2755="December",12))))))))))))</f>
        <v>1</v>
      </c>
      <c r="C2755" s="9" t="s">
        <v>3801</v>
      </c>
      <c r="D2755" s="9" t="str">
        <f t="shared" ref="D2755:D2818" si="173">LEFT(C2755,LEN(C2755)-1)</f>
        <v>7</v>
      </c>
      <c r="E2755" s="11">
        <v>2017</v>
      </c>
      <c r="F2755" s="7">
        <f t="shared" ref="F2755:F2818" si="174">DATE(E2755,B2755, D2755)</f>
        <v>42742</v>
      </c>
      <c r="G2755" t="s">
        <v>100</v>
      </c>
      <c r="H2755" t="s">
        <v>611</v>
      </c>
      <c r="I2755" t="s">
        <v>3747</v>
      </c>
      <c r="J2755" s="2" t="str">
        <f>IF(LEFT(G2755,7)=" Signed",MID(G2755,FIND($S$3,G2755)+9,30),IF(LEFT(G2755,8)=" Claimed",MID(G2755,FIND($S$4,G2755)+8,30),IF(LEFT(G2755,8)=" As",MID(G2755,FIND($S$5,G2755)+8,30),IF(LEFT(G2755,8)= " Traded", MID(G2755,FIND($S$6, G2755)+8,30),IF(LEFT(G2755,8)= " Drafted", MID(G2755,FIND($S$7, G2755)+8,30),IF(LEFT(G2755,8)= " Player", MID(G2755,FIND($S$8, G2755)+8,30),"no"))))))</f>
        <v>no</v>
      </c>
      <c r="K2755" t="str">
        <f t="shared" ref="K2755:K2818" si="175">IF(ISNUMBER(SEARCH(".",J2755)) = TRUE, REPLACE(J2755,FIND(".",J2755),1,""),J2755)</f>
        <v>no</v>
      </c>
    </row>
    <row r="2756" spans="1:11" x14ac:dyDescent="0.25">
      <c r="A2756" s="9" t="s">
        <v>3808</v>
      </c>
      <c r="B2756" s="11">
        <f t="shared" si="172"/>
        <v>1</v>
      </c>
      <c r="C2756" s="9" t="s">
        <v>3801</v>
      </c>
      <c r="D2756" s="9" t="str">
        <f t="shared" si="173"/>
        <v>7</v>
      </c>
      <c r="E2756" s="11">
        <v>2017</v>
      </c>
      <c r="F2756" s="7">
        <f t="shared" si="174"/>
        <v>42742</v>
      </c>
      <c r="G2756" t="s">
        <v>914</v>
      </c>
      <c r="H2756" t="s">
        <v>754</v>
      </c>
      <c r="I2756" t="s">
        <v>3747</v>
      </c>
      <c r="J2756" s="2" t="str">
        <f>IF(LEFT(G2756,7)=" Signed",MID(G2756,FIND($S$3,G2756)+9,30),IF(LEFT(G2756,8)=" Claimed",MID(G2756,FIND($S$4,G2756)+8,30),IF(LEFT(G2756,8)=" As",MID(G2756,FIND($S$5,G2756)+8,30),IF(LEFT(G2756,8)= " Traded", MID(G2756,FIND($S$6, G2756)+8,30),IF(LEFT(G2756,8)= " Drafted", MID(G2756,FIND($S$7, G2756)+8,30),IF(LEFT(G2756,8)= " Player", MID(G2756,FIND($S$8, G2756)+8,30),"no"))))))</f>
        <v>no</v>
      </c>
      <c r="K2756" t="str">
        <f t="shared" si="175"/>
        <v>no</v>
      </c>
    </row>
    <row r="2757" spans="1:11" x14ac:dyDescent="0.25">
      <c r="A2757" s="9" t="s">
        <v>3808</v>
      </c>
      <c r="B2757" s="11">
        <f t="shared" si="172"/>
        <v>1</v>
      </c>
      <c r="C2757" s="9" t="s">
        <v>3801</v>
      </c>
      <c r="D2757" s="9" t="str">
        <f t="shared" si="173"/>
        <v>7</v>
      </c>
      <c r="E2757" s="11">
        <v>2017</v>
      </c>
      <c r="F2757" s="7">
        <f t="shared" si="174"/>
        <v>42742</v>
      </c>
      <c r="G2757" t="s">
        <v>1955</v>
      </c>
      <c r="H2757" t="s">
        <v>1163</v>
      </c>
      <c r="I2757" t="s">
        <v>3752</v>
      </c>
      <c r="J2757" s="2" t="str">
        <f>IF(LEFT(G2757,7)=" Signed",MID(G2757,FIND($S$3,G2757)+9,30),IF(LEFT(G2757,8)=" Claimed",MID(G2757,FIND($S$4,G2757)+8,30),IF(LEFT(G2757,8)=" As",MID(G2757,FIND($S$5,G2757)+8,30),IF(LEFT(G2757,8)= " Traded", MID(G2757,FIND($S$6, G2757)+8,30),IF(LEFT(G2757,8)= " Drafted", MID(G2757,FIND($S$7, G2757)+8,30),IF(LEFT(G2757,8)= " Player", MID(G2757,FIND($S$8, G2757)+8,30),"no"))))))</f>
        <v>no</v>
      </c>
      <c r="K2757" t="str">
        <f t="shared" si="175"/>
        <v>no</v>
      </c>
    </row>
    <row r="2758" spans="1:11" x14ac:dyDescent="0.25">
      <c r="A2758" s="9" t="s">
        <v>3808</v>
      </c>
      <c r="B2758" s="11">
        <f t="shared" si="172"/>
        <v>1</v>
      </c>
      <c r="C2758" s="9" t="s">
        <v>3801</v>
      </c>
      <c r="D2758" s="9" t="str">
        <f t="shared" si="173"/>
        <v>7</v>
      </c>
      <c r="E2758" s="11">
        <v>2018</v>
      </c>
      <c r="F2758" s="7">
        <f t="shared" si="174"/>
        <v>43107</v>
      </c>
      <c r="G2758" t="s">
        <v>162</v>
      </c>
      <c r="H2758" t="s">
        <v>1040</v>
      </c>
      <c r="I2758" t="s">
        <v>3746</v>
      </c>
      <c r="J2758" s="2" t="str">
        <f>IF(LEFT(G2758,7)=" Signed",MID(G2758,FIND($S$3,G2758)+9,30),IF(LEFT(G2758,8)=" Claimed",MID(G2758,FIND($S$4,G2758)+8,30),IF(LEFT(G2758,8)=" As",MID(G2758,FIND($S$5,G2758)+8,30),IF(LEFT(G2758,8)= " Traded", MID(G2758,FIND($S$6, G2758)+8,30),IF(LEFT(G2758,8)= " Drafted", MID(G2758,FIND($S$7, G2758)+8,30),IF(LEFT(G2758,8)= " Player", MID(G2758,FIND($S$8, G2758)+8,30),"no"))))))</f>
        <v>no</v>
      </c>
      <c r="K2758" t="str">
        <f t="shared" si="175"/>
        <v>no</v>
      </c>
    </row>
    <row r="2759" spans="1:11" x14ac:dyDescent="0.25">
      <c r="A2759" s="9" t="s">
        <v>3808</v>
      </c>
      <c r="B2759" s="11">
        <f t="shared" si="172"/>
        <v>1</v>
      </c>
      <c r="C2759" s="9" t="s">
        <v>3801</v>
      </c>
      <c r="D2759" s="9" t="str">
        <f t="shared" si="173"/>
        <v>7</v>
      </c>
      <c r="E2759" s="11">
        <v>2018</v>
      </c>
      <c r="F2759" s="7">
        <f t="shared" si="174"/>
        <v>43107</v>
      </c>
      <c r="G2759" t="s">
        <v>158</v>
      </c>
      <c r="H2759" t="s">
        <v>262</v>
      </c>
      <c r="I2759" t="s">
        <v>3741</v>
      </c>
      <c r="J2759" s="2" t="str">
        <f>IF(LEFT(G2759,7)=" Signed",MID(G2759,FIND($S$3,G2759)+9,30),IF(LEFT(G2759,8)=" Claimed",MID(G2759,FIND($S$4,G2759)+8,30),IF(LEFT(G2759,8)=" As",MID(G2759,FIND($S$5,G2759)+8,30),IF(LEFT(G2759,8)= " Traded", MID(G2759,FIND($S$6, G2759)+8,30),IF(LEFT(G2759,8)= " Drafted", MID(G2759,FIND($S$7, G2759)+8,30),IF(LEFT(G2759,8)= " Player", MID(G2759,FIND($S$8, G2759)+8,30),"no"))))))</f>
        <v>Milwaukee Bucks</v>
      </c>
      <c r="K2759" t="str">
        <f t="shared" si="175"/>
        <v>Milwaukee Bucks</v>
      </c>
    </row>
    <row r="2760" spans="1:11" x14ac:dyDescent="0.25">
      <c r="A2760" s="9" t="s">
        <v>3808</v>
      </c>
      <c r="B2760" s="11">
        <f t="shared" si="172"/>
        <v>1</v>
      </c>
      <c r="C2760" s="9" t="s">
        <v>3801</v>
      </c>
      <c r="D2760" s="9" t="str">
        <f t="shared" si="173"/>
        <v>7</v>
      </c>
      <c r="E2760" s="11">
        <v>2018</v>
      </c>
      <c r="F2760" s="7">
        <f t="shared" si="174"/>
        <v>43107</v>
      </c>
      <c r="G2760" t="s">
        <v>10</v>
      </c>
      <c r="H2760" t="s">
        <v>76</v>
      </c>
      <c r="I2760" t="s">
        <v>3742</v>
      </c>
      <c r="J2760" s="2" t="str">
        <f>IF(LEFT(G2760,7)=" Signed",MID(G2760,FIND($S$3,G2760)+9,30),IF(LEFT(G2760,8)=" Claimed",MID(G2760,FIND($S$4,G2760)+8,30),IF(LEFT(G2760,8)=" As",MID(G2760,FIND($S$5,G2760)+8,30),IF(LEFT(G2760,8)= " Traded", MID(G2760,FIND($S$6, G2760)+8,30),IF(LEFT(G2760,8)= " Drafted", MID(G2760,FIND($S$7, G2760)+8,30),IF(LEFT(G2760,8)= " Player", MID(G2760,FIND($S$8, G2760)+8,30),"no"))))))</f>
        <v>no</v>
      </c>
      <c r="K2760" t="str">
        <f t="shared" si="175"/>
        <v>no</v>
      </c>
    </row>
    <row r="2761" spans="1:11" x14ac:dyDescent="0.25">
      <c r="A2761" s="9" t="s">
        <v>3808</v>
      </c>
      <c r="B2761" s="11">
        <f t="shared" si="172"/>
        <v>1</v>
      </c>
      <c r="C2761" s="9" t="s">
        <v>3801</v>
      </c>
      <c r="D2761" s="9" t="str">
        <f t="shared" si="173"/>
        <v>7</v>
      </c>
      <c r="E2761" s="11">
        <v>2018</v>
      </c>
      <c r="F2761" s="7">
        <f t="shared" si="174"/>
        <v>43107</v>
      </c>
      <c r="G2761" t="s">
        <v>10</v>
      </c>
      <c r="H2761" t="s">
        <v>533</v>
      </c>
      <c r="I2761" t="s">
        <v>3742</v>
      </c>
      <c r="J2761" s="2" t="str">
        <f>IF(LEFT(G2761,7)=" Signed",MID(G2761,FIND($S$3,G2761)+9,30),IF(LEFT(G2761,8)=" Claimed",MID(G2761,FIND($S$4,G2761)+8,30),IF(LEFT(G2761,8)=" As",MID(G2761,FIND($S$5,G2761)+8,30),IF(LEFT(G2761,8)= " Traded", MID(G2761,FIND($S$6, G2761)+8,30),IF(LEFT(G2761,8)= " Drafted", MID(G2761,FIND($S$7, G2761)+8,30),IF(LEFT(G2761,8)= " Player", MID(G2761,FIND($S$8, G2761)+8,30),"no"))))))</f>
        <v>no</v>
      </c>
      <c r="K2761" t="str">
        <f t="shared" si="175"/>
        <v>no</v>
      </c>
    </row>
    <row r="2762" spans="1:11" x14ac:dyDescent="0.25">
      <c r="A2762" s="9" t="s">
        <v>3808</v>
      </c>
      <c r="B2762" s="11">
        <f t="shared" si="172"/>
        <v>1</v>
      </c>
      <c r="C2762" s="9" t="s">
        <v>3801</v>
      </c>
      <c r="D2762" s="9" t="str">
        <f t="shared" si="173"/>
        <v>7</v>
      </c>
      <c r="E2762" s="11">
        <v>2018</v>
      </c>
      <c r="F2762" s="7">
        <f t="shared" si="174"/>
        <v>43107</v>
      </c>
      <c r="G2762" t="s">
        <v>162</v>
      </c>
      <c r="H2762" t="s">
        <v>533</v>
      </c>
      <c r="I2762" t="s">
        <v>3746</v>
      </c>
      <c r="J2762" s="2" t="str">
        <f>IF(LEFT(G2762,7)=" Signed",MID(G2762,FIND($S$3,G2762)+9,30),IF(LEFT(G2762,8)=" Claimed",MID(G2762,FIND($S$4,G2762)+8,30),IF(LEFT(G2762,8)=" As",MID(G2762,FIND($S$5,G2762)+8,30),IF(LEFT(G2762,8)= " Traded", MID(G2762,FIND($S$6, G2762)+8,30),IF(LEFT(G2762,8)= " Drafted", MID(G2762,FIND($S$7, G2762)+8,30),IF(LEFT(G2762,8)= " Player", MID(G2762,FIND($S$8, G2762)+8,30),"no"))))))</f>
        <v>no</v>
      </c>
      <c r="K2762" t="str">
        <f t="shared" si="175"/>
        <v>no</v>
      </c>
    </row>
    <row r="2763" spans="1:11" x14ac:dyDescent="0.25">
      <c r="A2763" s="9" t="s">
        <v>3808</v>
      </c>
      <c r="B2763" s="11">
        <f t="shared" si="172"/>
        <v>1</v>
      </c>
      <c r="C2763" s="9" t="s">
        <v>3801</v>
      </c>
      <c r="D2763" s="9" t="str">
        <f t="shared" si="173"/>
        <v>7</v>
      </c>
      <c r="E2763" s="11">
        <v>2018</v>
      </c>
      <c r="F2763" s="7">
        <f t="shared" si="174"/>
        <v>43107</v>
      </c>
      <c r="G2763" t="s">
        <v>175</v>
      </c>
      <c r="H2763" t="s">
        <v>475</v>
      </c>
      <c r="I2763" t="s">
        <v>3742</v>
      </c>
      <c r="J2763" s="2" t="str">
        <f>IF(LEFT(G2763,7)=" Signed",MID(G2763,FIND($S$3,G2763)+9,30),IF(LEFT(G2763,8)=" Claimed",MID(G2763,FIND($S$4,G2763)+8,30),IF(LEFT(G2763,8)=" As",MID(G2763,FIND($S$5,G2763)+8,30),IF(LEFT(G2763,8)= " Traded", MID(G2763,FIND($S$6, G2763)+8,30),IF(LEFT(G2763,8)= " Drafted", MID(G2763,FIND($S$7, G2763)+8,30),IF(LEFT(G2763,8)= " Player", MID(G2763,FIND($S$8, G2763)+8,30),"no"))))))</f>
        <v>no</v>
      </c>
      <c r="K2763" t="str">
        <f t="shared" si="175"/>
        <v>no</v>
      </c>
    </row>
    <row r="2764" spans="1:11" x14ac:dyDescent="0.25">
      <c r="A2764" s="9" t="s">
        <v>3808</v>
      </c>
      <c r="B2764" s="11">
        <f t="shared" si="172"/>
        <v>1</v>
      </c>
      <c r="C2764" s="9" t="s">
        <v>3801</v>
      </c>
      <c r="D2764" s="9" t="str">
        <f t="shared" si="173"/>
        <v>7</v>
      </c>
      <c r="E2764" s="11">
        <v>2019</v>
      </c>
      <c r="F2764" s="7">
        <f t="shared" si="174"/>
        <v>43472</v>
      </c>
      <c r="G2764" t="s">
        <v>1956</v>
      </c>
      <c r="H2764" t="s">
        <v>226</v>
      </c>
      <c r="I2764" t="s">
        <v>3752</v>
      </c>
      <c r="J2764" s="2" t="str">
        <f>IF(LEFT(G2764,7)=" Signed",MID(G2764,FIND($S$3,G2764)+9,30),IF(LEFT(G2764,8)=" Claimed",MID(G2764,FIND($S$4,G2764)+8,30),IF(LEFT(G2764,8)=" As",MID(G2764,FIND($S$5,G2764)+8,30),IF(LEFT(G2764,8)= " Traded", MID(G2764,FIND($S$6, G2764)+8,30),IF(LEFT(G2764,8)= " Drafted", MID(G2764,FIND($S$7, G2764)+8,30),IF(LEFT(G2764,8)= " Player", MID(G2764,FIND($S$8, G2764)+8,30),"no"))))))</f>
        <v>no</v>
      </c>
      <c r="K2764" t="str">
        <f t="shared" si="175"/>
        <v>no</v>
      </c>
    </row>
    <row r="2765" spans="1:11" x14ac:dyDescent="0.25">
      <c r="A2765" s="9" t="s">
        <v>3808</v>
      </c>
      <c r="B2765" s="11">
        <f t="shared" si="172"/>
        <v>1</v>
      </c>
      <c r="C2765" s="9" t="s">
        <v>3801</v>
      </c>
      <c r="D2765" s="9" t="str">
        <f t="shared" si="173"/>
        <v>7</v>
      </c>
      <c r="E2765" s="11">
        <v>2019</v>
      </c>
      <c r="F2765" s="7">
        <f t="shared" si="174"/>
        <v>43472</v>
      </c>
      <c r="G2765" t="s">
        <v>286</v>
      </c>
      <c r="H2765" t="s">
        <v>322</v>
      </c>
      <c r="I2765" t="s">
        <v>3742</v>
      </c>
      <c r="J2765" s="2" t="str">
        <f>IF(LEFT(G2765,7)=" Signed",MID(G2765,FIND($S$3,G2765)+9,30),IF(LEFT(G2765,8)=" Claimed",MID(G2765,FIND($S$4,G2765)+8,30),IF(LEFT(G2765,8)=" As",MID(G2765,FIND($S$5,G2765)+8,30),IF(LEFT(G2765,8)= " Traded", MID(G2765,FIND($S$6, G2765)+8,30),IF(LEFT(G2765,8)= " Drafted", MID(G2765,FIND($S$7, G2765)+8,30),IF(LEFT(G2765,8)= " Player", MID(G2765,FIND($S$8, G2765)+8,30),"no"))))))</f>
        <v>no</v>
      </c>
      <c r="K2765" t="str">
        <f t="shared" si="175"/>
        <v>no</v>
      </c>
    </row>
    <row r="2766" spans="1:11" x14ac:dyDescent="0.25">
      <c r="A2766" s="9" t="s">
        <v>3808</v>
      </c>
      <c r="B2766" s="11">
        <f t="shared" si="172"/>
        <v>1</v>
      </c>
      <c r="C2766" s="9" t="s">
        <v>3801</v>
      </c>
      <c r="D2766" s="9" t="str">
        <f t="shared" si="173"/>
        <v>7</v>
      </c>
      <c r="E2766" s="11">
        <v>2019</v>
      </c>
      <c r="F2766" s="7">
        <f t="shared" si="174"/>
        <v>43472</v>
      </c>
      <c r="G2766" t="s">
        <v>1043</v>
      </c>
      <c r="H2766" t="s">
        <v>92</v>
      </c>
      <c r="I2766" t="s">
        <v>3742</v>
      </c>
      <c r="J2766" s="2" t="str">
        <f>IF(LEFT(G2766,7)=" Signed",MID(G2766,FIND($S$3,G2766)+9,30),IF(LEFT(G2766,8)=" Claimed",MID(G2766,FIND($S$4,G2766)+8,30),IF(LEFT(G2766,8)=" As",MID(G2766,FIND($S$5,G2766)+8,30),IF(LEFT(G2766,8)= " Traded", MID(G2766,FIND($S$6, G2766)+8,30),IF(LEFT(G2766,8)= " Drafted", MID(G2766,FIND($S$7, G2766)+8,30),IF(LEFT(G2766,8)= " Player", MID(G2766,FIND($S$8, G2766)+8,30),"no"))))))</f>
        <v>no</v>
      </c>
      <c r="K2766" t="str">
        <f t="shared" si="175"/>
        <v>no</v>
      </c>
    </row>
    <row r="2767" spans="1:11" x14ac:dyDescent="0.25">
      <c r="A2767" s="9" t="s">
        <v>3808</v>
      </c>
      <c r="B2767" s="11">
        <f t="shared" si="172"/>
        <v>1</v>
      </c>
      <c r="C2767" s="9" t="s">
        <v>3801</v>
      </c>
      <c r="D2767" s="9" t="str">
        <f t="shared" si="173"/>
        <v>7</v>
      </c>
      <c r="E2767" s="11">
        <v>2019</v>
      </c>
      <c r="F2767" s="7">
        <f t="shared" si="174"/>
        <v>43472</v>
      </c>
      <c r="G2767" t="s">
        <v>997</v>
      </c>
      <c r="H2767" t="s">
        <v>226</v>
      </c>
      <c r="I2767" t="s">
        <v>3742</v>
      </c>
      <c r="J2767" s="2" t="str">
        <f>IF(LEFT(G2767,7)=" Signed",MID(G2767,FIND($S$3,G2767)+9,30),IF(LEFT(G2767,8)=" Claimed",MID(G2767,FIND($S$4,G2767)+8,30),IF(LEFT(G2767,8)=" As",MID(G2767,FIND($S$5,G2767)+8,30),IF(LEFT(G2767,8)= " Traded", MID(G2767,FIND($S$6, G2767)+8,30),IF(LEFT(G2767,8)= " Drafted", MID(G2767,FIND($S$7, G2767)+8,30),IF(LEFT(G2767,8)= " Player", MID(G2767,FIND($S$8, G2767)+8,30),"no"))))))</f>
        <v>no</v>
      </c>
      <c r="K2767" t="str">
        <f t="shared" si="175"/>
        <v>no</v>
      </c>
    </row>
    <row r="2768" spans="1:11" x14ac:dyDescent="0.25">
      <c r="A2768" s="9" t="s">
        <v>3808</v>
      </c>
      <c r="B2768" s="11">
        <f t="shared" si="172"/>
        <v>1</v>
      </c>
      <c r="C2768" s="9" t="s">
        <v>3801</v>
      </c>
      <c r="D2768" s="9" t="str">
        <f t="shared" si="173"/>
        <v>7</v>
      </c>
      <c r="E2768" s="11">
        <v>2019</v>
      </c>
      <c r="F2768" s="7">
        <f t="shared" si="174"/>
        <v>43472</v>
      </c>
      <c r="G2768" t="s">
        <v>241</v>
      </c>
      <c r="H2768" t="s">
        <v>338</v>
      </c>
      <c r="I2768" t="s">
        <v>3742</v>
      </c>
      <c r="J2768" s="2" t="str">
        <f>IF(LEFT(G2768,7)=" Signed",MID(G2768,FIND($S$3,G2768)+9,30),IF(LEFT(G2768,8)=" Claimed",MID(G2768,FIND($S$4,G2768)+8,30),IF(LEFT(G2768,8)=" As",MID(G2768,FIND($S$5,G2768)+8,30),IF(LEFT(G2768,8)= " Traded", MID(G2768,FIND($S$6, G2768)+8,30),IF(LEFT(G2768,8)= " Drafted", MID(G2768,FIND($S$7, G2768)+8,30),IF(LEFT(G2768,8)= " Player", MID(G2768,FIND($S$8, G2768)+8,30),"no"))))))</f>
        <v>no</v>
      </c>
      <c r="K2768" t="str">
        <f t="shared" si="175"/>
        <v>no</v>
      </c>
    </row>
    <row r="2769" spans="1:11" x14ac:dyDescent="0.25">
      <c r="A2769" s="9" t="s">
        <v>3808</v>
      </c>
      <c r="B2769" s="11">
        <f t="shared" si="172"/>
        <v>1</v>
      </c>
      <c r="C2769" s="9" t="s">
        <v>3801</v>
      </c>
      <c r="D2769" s="9" t="str">
        <f t="shared" si="173"/>
        <v>7</v>
      </c>
      <c r="E2769" s="11">
        <v>2019</v>
      </c>
      <c r="F2769" s="7">
        <f t="shared" si="174"/>
        <v>43472</v>
      </c>
      <c r="G2769" t="s">
        <v>997</v>
      </c>
      <c r="H2769" t="s">
        <v>253</v>
      </c>
      <c r="I2769" t="s">
        <v>3742</v>
      </c>
      <c r="J2769" s="2" t="str">
        <f>IF(LEFT(G2769,7)=" Signed",MID(G2769,FIND($S$3,G2769)+9,30),IF(LEFT(G2769,8)=" Claimed",MID(G2769,FIND($S$4,G2769)+8,30),IF(LEFT(G2769,8)=" As",MID(G2769,FIND($S$5,G2769)+8,30),IF(LEFT(G2769,8)= " Traded", MID(G2769,FIND($S$6, G2769)+8,30),IF(LEFT(G2769,8)= " Drafted", MID(G2769,FIND($S$7, G2769)+8,30),IF(LEFT(G2769,8)= " Player", MID(G2769,FIND($S$8, G2769)+8,30),"no"))))))</f>
        <v>no</v>
      </c>
      <c r="K2769" t="str">
        <f t="shared" si="175"/>
        <v>no</v>
      </c>
    </row>
    <row r="2770" spans="1:11" x14ac:dyDescent="0.25">
      <c r="A2770" s="9" t="s">
        <v>3808</v>
      </c>
      <c r="B2770" s="11">
        <f t="shared" si="172"/>
        <v>1</v>
      </c>
      <c r="C2770" s="9" t="s">
        <v>3801</v>
      </c>
      <c r="D2770" s="9" t="str">
        <f t="shared" si="173"/>
        <v>7</v>
      </c>
      <c r="E2770" s="11">
        <v>2019</v>
      </c>
      <c r="F2770" s="7">
        <f t="shared" si="174"/>
        <v>43472</v>
      </c>
      <c r="G2770" t="s">
        <v>321</v>
      </c>
      <c r="H2770" t="s">
        <v>99</v>
      </c>
      <c r="I2770" t="s">
        <v>3742</v>
      </c>
      <c r="J2770" s="2" t="str">
        <f>IF(LEFT(G2770,7)=" Signed",MID(G2770,FIND($S$3,G2770)+9,30),IF(LEFT(G2770,8)=" Claimed",MID(G2770,FIND($S$4,G2770)+8,30),IF(LEFT(G2770,8)=" As",MID(G2770,FIND($S$5,G2770)+8,30),IF(LEFT(G2770,8)= " Traded", MID(G2770,FIND($S$6, G2770)+8,30),IF(LEFT(G2770,8)= " Drafted", MID(G2770,FIND($S$7, G2770)+8,30),IF(LEFT(G2770,8)= " Player", MID(G2770,FIND($S$8, G2770)+8,30),"no"))))))</f>
        <v>no</v>
      </c>
      <c r="K2770" t="str">
        <f t="shared" si="175"/>
        <v>no</v>
      </c>
    </row>
    <row r="2771" spans="1:11" x14ac:dyDescent="0.25">
      <c r="A2771" s="9" t="s">
        <v>3808</v>
      </c>
      <c r="B2771" s="11">
        <f t="shared" si="172"/>
        <v>1</v>
      </c>
      <c r="C2771" s="9" t="s">
        <v>3801</v>
      </c>
      <c r="D2771" s="9" t="str">
        <f t="shared" si="173"/>
        <v>7</v>
      </c>
      <c r="E2771" s="11">
        <v>2019</v>
      </c>
      <c r="F2771" s="7">
        <f t="shared" si="174"/>
        <v>43472</v>
      </c>
      <c r="G2771" t="s">
        <v>1154</v>
      </c>
      <c r="H2771" t="s">
        <v>736</v>
      </c>
      <c r="I2771" t="s">
        <v>3741</v>
      </c>
      <c r="J2771" s="2" t="str">
        <f>IF(LEFT(G2771,7)=" Signed",MID(G2771,FIND($S$3,G2771)+9,30),IF(LEFT(G2771,8)=" Claimed",MID(G2771,FIND($S$4,G2771)+8,30),IF(LEFT(G2771,8)=" As",MID(G2771,FIND($S$5,G2771)+8,30),IF(LEFT(G2771,8)= " Traded", MID(G2771,FIND($S$6, G2771)+8,30),IF(LEFT(G2771,8)= " Drafted", MID(G2771,FIND($S$7, G2771)+8,30),IF(LEFT(G2771,8)= " Player", MID(G2771,FIND($S$8, G2771)+8,30),"no"))))))</f>
        <v>Phoenix Suns.</v>
      </c>
      <c r="K2771" t="str">
        <f t="shared" si="175"/>
        <v>Phoenix Suns</v>
      </c>
    </row>
    <row r="2772" spans="1:11" x14ac:dyDescent="0.25">
      <c r="A2772" s="9" t="s">
        <v>3808</v>
      </c>
      <c r="B2772" s="11">
        <f t="shared" si="172"/>
        <v>1</v>
      </c>
      <c r="C2772" s="9" t="s">
        <v>3801</v>
      </c>
      <c r="D2772" s="9" t="str">
        <f t="shared" si="173"/>
        <v>7</v>
      </c>
      <c r="E2772" s="11">
        <v>2020</v>
      </c>
      <c r="F2772" s="7">
        <f t="shared" si="174"/>
        <v>43837</v>
      </c>
      <c r="G2772" t="s">
        <v>68</v>
      </c>
      <c r="H2772" t="s">
        <v>296</v>
      </c>
      <c r="I2772" t="s">
        <v>3742</v>
      </c>
      <c r="J2772" s="2" t="str">
        <f>IF(LEFT(G2772,7)=" Signed",MID(G2772,FIND($S$3,G2772)+9,30),IF(LEFT(G2772,8)=" Claimed",MID(G2772,FIND($S$4,G2772)+8,30),IF(LEFT(G2772,8)=" As",MID(G2772,FIND($S$5,G2772)+8,30),IF(LEFT(G2772,8)= " Traded", MID(G2772,FIND($S$6, G2772)+8,30),IF(LEFT(G2772,8)= " Drafted", MID(G2772,FIND($S$7, G2772)+8,30),IF(LEFT(G2772,8)= " Player", MID(G2772,FIND($S$8, G2772)+8,30),"no"))))))</f>
        <v>no</v>
      </c>
      <c r="K2772" t="str">
        <f t="shared" si="175"/>
        <v>no</v>
      </c>
    </row>
    <row r="2773" spans="1:11" x14ac:dyDescent="0.25">
      <c r="A2773" s="9" t="s">
        <v>3808</v>
      </c>
      <c r="B2773" s="11">
        <f t="shared" si="172"/>
        <v>1</v>
      </c>
      <c r="C2773" s="9" t="s">
        <v>3801</v>
      </c>
      <c r="D2773" s="9" t="str">
        <f t="shared" si="173"/>
        <v>7</v>
      </c>
      <c r="E2773" s="11">
        <v>2020</v>
      </c>
      <c r="F2773" s="7">
        <f t="shared" si="174"/>
        <v>43837</v>
      </c>
      <c r="G2773" t="s">
        <v>77</v>
      </c>
      <c r="H2773" t="s">
        <v>939</v>
      </c>
      <c r="I2773" t="s">
        <v>3747</v>
      </c>
      <c r="J2773" s="2" t="str">
        <f>IF(LEFT(G2773,7)=" Signed",MID(G2773,FIND($S$3,G2773)+9,30),IF(LEFT(G2773,8)=" Claimed",MID(G2773,FIND($S$4,G2773)+8,30),IF(LEFT(G2773,8)=" As",MID(G2773,FIND($S$5,G2773)+8,30),IF(LEFT(G2773,8)= " Traded", MID(G2773,FIND($S$6, G2773)+8,30),IF(LEFT(G2773,8)= " Drafted", MID(G2773,FIND($S$7, G2773)+8,30),IF(LEFT(G2773,8)= " Player", MID(G2773,FIND($S$8, G2773)+8,30),"no"))))))</f>
        <v>no</v>
      </c>
      <c r="K2773" t="str">
        <f t="shared" si="175"/>
        <v>no</v>
      </c>
    </row>
    <row r="2774" spans="1:11" x14ac:dyDescent="0.25">
      <c r="A2774" s="9" t="s">
        <v>3808</v>
      </c>
      <c r="B2774" s="11">
        <f t="shared" si="172"/>
        <v>1</v>
      </c>
      <c r="C2774" s="9" t="s">
        <v>3801</v>
      </c>
      <c r="D2774" s="9" t="str">
        <f t="shared" si="173"/>
        <v>7</v>
      </c>
      <c r="E2774" s="11">
        <v>2020</v>
      </c>
      <c r="F2774" s="7">
        <f t="shared" si="174"/>
        <v>43837</v>
      </c>
      <c r="G2774" t="s">
        <v>1182</v>
      </c>
      <c r="H2774" t="s">
        <v>425</v>
      </c>
      <c r="I2774" t="s">
        <v>3744</v>
      </c>
      <c r="J2774" s="2" t="str">
        <f>IF(LEFT(G2774,7)=" Signed",MID(G2774,FIND($S$3,G2774)+9,30),IF(LEFT(G2774,8)=" Claimed",MID(G2774,FIND($S$4,G2774)+8,30),IF(LEFT(G2774,8)=" As",MID(G2774,FIND($S$5,G2774)+8,30),IF(LEFT(G2774,8)= " Traded", MID(G2774,FIND($S$6, G2774)+8,30),IF(LEFT(G2774,8)= " Drafted", MID(G2774,FIND($S$7, G2774)+8,30),IF(LEFT(G2774,8)= " Player", MID(G2774,FIND($S$8, G2774)+8,30),"no"))))))</f>
        <v>no</v>
      </c>
      <c r="K2774" t="str">
        <f t="shared" si="175"/>
        <v>no</v>
      </c>
    </row>
    <row r="2775" spans="1:11" x14ac:dyDescent="0.25">
      <c r="A2775" s="9" t="s">
        <v>3808</v>
      </c>
      <c r="B2775" s="11">
        <f t="shared" si="172"/>
        <v>1</v>
      </c>
      <c r="C2775" s="9" t="s">
        <v>3801</v>
      </c>
      <c r="D2775" s="9" t="str">
        <f t="shared" si="173"/>
        <v>7</v>
      </c>
      <c r="E2775" s="11">
        <v>2020</v>
      </c>
      <c r="F2775" s="7">
        <f t="shared" si="174"/>
        <v>43837</v>
      </c>
      <c r="G2775" t="s">
        <v>77</v>
      </c>
      <c r="H2775" t="s">
        <v>357</v>
      </c>
      <c r="I2775" t="s">
        <v>3747</v>
      </c>
      <c r="J2775" s="2" t="str">
        <f>IF(LEFT(G2775,7)=" Signed",MID(G2775,FIND($S$3,G2775)+9,30),IF(LEFT(G2775,8)=" Claimed",MID(G2775,FIND($S$4,G2775)+8,30),IF(LEFT(G2775,8)=" As",MID(G2775,FIND($S$5,G2775)+8,30),IF(LEFT(G2775,8)= " Traded", MID(G2775,FIND($S$6, G2775)+8,30),IF(LEFT(G2775,8)= " Drafted", MID(G2775,FIND($S$7, G2775)+8,30),IF(LEFT(G2775,8)= " Player", MID(G2775,FIND($S$8, G2775)+8,30),"no"))))))</f>
        <v>no</v>
      </c>
      <c r="K2775" t="str">
        <f t="shared" si="175"/>
        <v>no</v>
      </c>
    </row>
    <row r="2776" spans="1:11" x14ac:dyDescent="0.25">
      <c r="A2776" s="9" t="s">
        <v>3808</v>
      </c>
      <c r="B2776" s="11">
        <f t="shared" si="172"/>
        <v>1</v>
      </c>
      <c r="C2776" s="9" t="s">
        <v>3801</v>
      </c>
      <c r="D2776" s="9" t="str">
        <f t="shared" si="173"/>
        <v>7</v>
      </c>
      <c r="E2776" s="11">
        <v>2020</v>
      </c>
      <c r="F2776" s="7">
        <f t="shared" si="174"/>
        <v>43837</v>
      </c>
      <c r="G2776" t="s">
        <v>1186</v>
      </c>
      <c r="H2776" t="s">
        <v>425</v>
      </c>
      <c r="I2776" t="s">
        <v>3747</v>
      </c>
      <c r="J2776" s="2" t="str">
        <f>IF(LEFT(G2776,7)=" Signed",MID(G2776,FIND($S$3,G2776)+9,30),IF(LEFT(G2776,8)=" Claimed",MID(G2776,FIND($S$4,G2776)+8,30),IF(LEFT(G2776,8)=" As",MID(G2776,FIND($S$5,G2776)+8,30),IF(LEFT(G2776,8)= " Traded", MID(G2776,FIND($S$6, G2776)+8,30),IF(LEFT(G2776,8)= " Drafted", MID(G2776,FIND($S$7, G2776)+8,30),IF(LEFT(G2776,8)= " Player", MID(G2776,FIND($S$8, G2776)+8,30),"no"))))))</f>
        <v>no</v>
      </c>
      <c r="K2776" t="str">
        <f t="shared" si="175"/>
        <v>no</v>
      </c>
    </row>
    <row r="2777" spans="1:11" x14ac:dyDescent="0.25">
      <c r="A2777" s="9" t="s">
        <v>3808</v>
      </c>
      <c r="B2777" s="11">
        <f t="shared" si="172"/>
        <v>1</v>
      </c>
      <c r="C2777" s="9" t="s">
        <v>3801</v>
      </c>
      <c r="D2777" s="9" t="str">
        <f t="shared" si="173"/>
        <v>7</v>
      </c>
      <c r="E2777" s="11">
        <v>2020</v>
      </c>
      <c r="F2777" s="7">
        <f t="shared" si="174"/>
        <v>43837</v>
      </c>
      <c r="G2777" t="s">
        <v>290</v>
      </c>
      <c r="H2777" t="s">
        <v>698</v>
      </c>
      <c r="I2777" t="s">
        <v>3742</v>
      </c>
      <c r="J2777" s="2" t="str">
        <f>IF(LEFT(G2777,7)=" Signed",MID(G2777,FIND($S$3,G2777)+9,30),IF(LEFT(G2777,8)=" Claimed",MID(G2777,FIND($S$4,G2777)+8,30),IF(LEFT(G2777,8)=" As",MID(G2777,FIND($S$5,G2777)+8,30),IF(LEFT(G2777,8)= " Traded", MID(G2777,FIND($S$6, G2777)+8,30),IF(LEFT(G2777,8)= " Drafted", MID(G2777,FIND($S$7, G2777)+8,30),IF(LEFT(G2777,8)= " Player", MID(G2777,FIND($S$8, G2777)+8,30),"no"))))))</f>
        <v>no</v>
      </c>
      <c r="K2777" t="str">
        <f t="shared" si="175"/>
        <v>no</v>
      </c>
    </row>
    <row r="2778" spans="1:11" x14ac:dyDescent="0.25">
      <c r="A2778" s="9" t="s">
        <v>3808</v>
      </c>
      <c r="B2778" s="11">
        <f t="shared" si="172"/>
        <v>1</v>
      </c>
      <c r="C2778" s="9" t="s">
        <v>3801</v>
      </c>
      <c r="D2778" s="9" t="str">
        <f t="shared" si="173"/>
        <v>7</v>
      </c>
      <c r="E2778" s="11">
        <v>2021</v>
      </c>
      <c r="F2778" s="7">
        <f t="shared" si="174"/>
        <v>44203</v>
      </c>
      <c r="G2778" t="s">
        <v>177</v>
      </c>
      <c r="H2778" t="s">
        <v>1173</v>
      </c>
      <c r="I2778" t="s">
        <v>3742</v>
      </c>
      <c r="J2778" s="2" t="str">
        <f>IF(LEFT(G2778,7)=" Signed",MID(G2778,FIND($S$3,G2778)+9,30),IF(LEFT(G2778,8)=" Claimed",MID(G2778,FIND($S$4,G2778)+8,30),IF(LEFT(G2778,8)=" As",MID(G2778,FIND($S$5,G2778)+8,30),IF(LEFT(G2778,8)= " Traded", MID(G2778,FIND($S$6, G2778)+8,30),IF(LEFT(G2778,8)= " Drafted", MID(G2778,FIND($S$7, G2778)+8,30),IF(LEFT(G2778,8)= " Player", MID(G2778,FIND($S$8, G2778)+8,30),"no"))))))</f>
        <v>no</v>
      </c>
      <c r="K2778" t="str">
        <f t="shared" si="175"/>
        <v>no</v>
      </c>
    </row>
    <row r="2779" spans="1:11" x14ac:dyDescent="0.25">
      <c r="A2779" s="9" t="s">
        <v>3808</v>
      </c>
      <c r="B2779" s="11">
        <f t="shared" si="172"/>
        <v>1</v>
      </c>
      <c r="C2779" s="9" t="s">
        <v>3801</v>
      </c>
      <c r="D2779" s="9" t="str">
        <f t="shared" si="173"/>
        <v>7</v>
      </c>
      <c r="E2779" s="11">
        <v>2021</v>
      </c>
      <c r="F2779" s="7">
        <f t="shared" si="174"/>
        <v>44203</v>
      </c>
      <c r="G2779" t="s">
        <v>1145</v>
      </c>
      <c r="H2779" t="s">
        <v>507</v>
      </c>
      <c r="I2779" t="s">
        <v>3741</v>
      </c>
      <c r="J2779" s="2" t="str">
        <f>IF(LEFT(G2779,7)=" Signed",MID(G2779,FIND($S$3,G2779)+9,30),IF(LEFT(G2779,8)=" Claimed",MID(G2779,FIND($S$4,G2779)+8,30),IF(LEFT(G2779,8)=" As",MID(G2779,FIND($S$5,G2779)+8,30),IF(LEFT(G2779,8)= " Traded", MID(G2779,FIND($S$6, G2779)+8,30),IF(LEFT(G2779,8)= " Drafted", MID(G2779,FIND($S$7, G2779)+8,30),IF(LEFT(G2779,8)= " Player", MID(G2779,FIND($S$8, G2779)+8,30),"no"))))))</f>
        <v>New York Knicks.</v>
      </c>
      <c r="K2779" t="str">
        <f t="shared" si="175"/>
        <v>New York Knicks</v>
      </c>
    </row>
    <row r="2780" spans="1:11" x14ac:dyDescent="0.25">
      <c r="A2780" s="9" t="s">
        <v>3808</v>
      </c>
      <c r="B2780" s="11">
        <f t="shared" si="172"/>
        <v>1</v>
      </c>
      <c r="C2780" s="9" t="s">
        <v>3801</v>
      </c>
      <c r="D2780" s="9" t="str">
        <f t="shared" si="173"/>
        <v>7</v>
      </c>
      <c r="E2780" s="11">
        <v>2022</v>
      </c>
      <c r="F2780" s="7">
        <f t="shared" si="174"/>
        <v>44568</v>
      </c>
      <c r="G2780" t="s">
        <v>136</v>
      </c>
      <c r="H2780" t="s">
        <v>1121</v>
      </c>
      <c r="I2780" t="s">
        <v>3741</v>
      </c>
      <c r="J2780" s="2" t="str">
        <f>IF(LEFT(G2780,7)=" Signed",MID(G2780,FIND($S$3,G2780)+9,30),IF(LEFT(G2780,8)=" Claimed",MID(G2780,FIND($S$4,G2780)+8,30),IF(LEFT(G2780,8)=" As",MID(G2780,FIND($S$5,G2780)+8,30),IF(LEFT(G2780,8)= " Traded", MID(G2780,FIND($S$6, G2780)+8,30),IF(LEFT(G2780,8)= " Drafted", MID(G2780,FIND($S$7, G2780)+8,30),IF(LEFT(G2780,8)= " Player", MID(G2780,FIND($S$8, G2780)+8,30),"no"))))))</f>
        <v>Toronto Raptors.</v>
      </c>
      <c r="K2780" t="str">
        <f t="shared" si="175"/>
        <v>Toronto Raptors</v>
      </c>
    </row>
    <row r="2781" spans="1:11" x14ac:dyDescent="0.25">
      <c r="A2781" s="9" t="s">
        <v>3808</v>
      </c>
      <c r="B2781" s="11">
        <f t="shared" si="172"/>
        <v>1</v>
      </c>
      <c r="C2781" s="9" t="s">
        <v>3801</v>
      </c>
      <c r="D2781" s="9" t="str">
        <f t="shared" si="173"/>
        <v>7</v>
      </c>
      <c r="E2781" s="11">
        <v>2022</v>
      </c>
      <c r="F2781" s="7">
        <f t="shared" si="174"/>
        <v>44568</v>
      </c>
      <c r="G2781" t="s">
        <v>124</v>
      </c>
      <c r="H2781" t="s">
        <v>127</v>
      </c>
      <c r="I2781" t="s">
        <v>3742</v>
      </c>
      <c r="J2781" s="2" t="str">
        <f>IF(LEFT(G2781,7)=" Signed",MID(G2781,FIND($S$3,G2781)+9,30),IF(LEFT(G2781,8)=" Claimed",MID(G2781,FIND($S$4,G2781)+8,30),IF(LEFT(G2781,8)=" As",MID(G2781,FIND($S$5,G2781)+8,30),IF(LEFT(G2781,8)= " Traded", MID(G2781,FIND($S$6, G2781)+8,30),IF(LEFT(G2781,8)= " Drafted", MID(G2781,FIND($S$7, G2781)+8,30),IF(LEFT(G2781,8)= " Player", MID(G2781,FIND($S$8, G2781)+8,30),"no"))))))</f>
        <v>no</v>
      </c>
      <c r="K2781" t="str">
        <f t="shared" si="175"/>
        <v>no</v>
      </c>
    </row>
    <row r="2782" spans="1:11" x14ac:dyDescent="0.25">
      <c r="A2782" s="9" t="s">
        <v>3808</v>
      </c>
      <c r="B2782" s="11">
        <f t="shared" si="172"/>
        <v>1</v>
      </c>
      <c r="C2782" s="9" t="s">
        <v>3801</v>
      </c>
      <c r="D2782" s="9" t="str">
        <f t="shared" si="173"/>
        <v>7</v>
      </c>
      <c r="E2782" s="11">
        <v>2022</v>
      </c>
      <c r="F2782" s="7">
        <f t="shared" si="174"/>
        <v>44568</v>
      </c>
      <c r="G2782" t="s">
        <v>245</v>
      </c>
      <c r="H2782" t="s">
        <v>1564</v>
      </c>
      <c r="I2782" t="s">
        <v>3742</v>
      </c>
      <c r="J2782" s="2" t="str">
        <f>IF(LEFT(G2782,7)=" Signed",MID(G2782,FIND($S$3,G2782)+9,30),IF(LEFT(G2782,8)=" Claimed",MID(G2782,FIND($S$4,G2782)+8,30),IF(LEFT(G2782,8)=" As",MID(G2782,FIND($S$5,G2782)+8,30),IF(LEFT(G2782,8)= " Traded", MID(G2782,FIND($S$6, G2782)+8,30),IF(LEFT(G2782,8)= " Drafted", MID(G2782,FIND($S$7, G2782)+8,30),IF(LEFT(G2782,8)= " Player", MID(G2782,FIND($S$8, G2782)+8,30),"no"))))))</f>
        <v>no</v>
      </c>
      <c r="K2782" t="str">
        <f t="shared" si="175"/>
        <v>no</v>
      </c>
    </row>
    <row r="2783" spans="1:11" x14ac:dyDescent="0.25">
      <c r="A2783" s="9" t="s">
        <v>3808</v>
      </c>
      <c r="B2783" s="11">
        <f t="shared" si="172"/>
        <v>1</v>
      </c>
      <c r="C2783" s="9" t="s">
        <v>3801</v>
      </c>
      <c r="D2783" s="9" t="str">
        <f t="shared" si="173"/>
        <v>7</v>
      </c>
      <c r="E2783" s="11">
        <v>2022</v>
      </c>
      <c r="F2783" s="7">
        <f t="shared" si="174"/>
        <v>44568</v>
      </c>
      <c r="G2783" t="s">
        <v>1131</v>
      </c>
      <c r="H2783" t="s">
        <v>1071</v>
      </c>
      <c r="I2783" t="s">
        <v>3741</v>
      </c>
      <c r="J2783" s="2" t="str">
        <f>IF(LEFT(G2783,7)=" Signed",MID(G2783,FIND($S$3,G2783)+9,30),IF(LEFT(G2783,8)=" Claimed",MID(G2783,FIND($S$4,G2783)+8,30),IF(LEFT(G2783,8)=" As",MID(G2783,FIND($S$5,G2783)+8,30),IF(LEFT(G2783,8)= " Traded", MID(G2783,FIND($S$6, G2783)+8,30),IF(LEFT(G2783,8)= " Drafted", MID(G2783,FIND($S$7, G2783)+8,30),IF(LEFT(G2783,8)= " Player", MID(G2783,FIND($S$8, G2783)+8,30),"no"))))))</f>
        <v>Milwaukee Bucks.</v>
      </c>
      <c r="K2783" t="str">
        <f t="shared" si="175"/>
        <v>Milwaukee Bucks</v>
      </c>
    </row>
    <row r="2784" spans="1:11" x14ac:dyDescent="0.25">
      <c r="A2784" s="9" t="s">
        <v>3808</v>
      </c>
      <c r="B2784" s="11">
        <f t="shared" si="172"/>
        <v>1</v>
      </c>
      <c r="C2784" s="9" t="s">
        <v>3801</v>
      </c>
      <c r="D2784" s="9" t="str">
        <f t="shared" si="173"/>
        <v>7</v>
      </c>
      <c r="E2784" s="11">
        <v>2022</v>
      </c>
      <c r="F2784" s="7">
        <f t="shared" si="174"/>
        <v>44568</v>
      </c>
      <c r="G2784" t="s">
        <v>1299</v>
      </c>
      <c r="H2784" t="s">
        <v>95</v>
      </c>
      <c r="I2784" t="s">
        <v>3741</v>
      </c>
      <c r="J2784" s="2" t="str">
        <f>IF(LEFT(G2784,7)=" Signed",MID(G2784,FIND($S$3,G2784)+9,30),IF(LEFT(G2784,8)=" Claimed",MID(G2784,FIND($S$4,G2784)+8,30),IF(LEFT(G2784,8)=" As",MID(G2784,FIND($S$5,G2784)+8,30),IF(LEFT(G2784,8)= " Traded", MID(G2784,FIND($S$6, G2784)+8,30),IF(LEFT(G2784,8)= " Drafted", MID(G2784,FIND($S$7, G2784)+8,30),IF(LEFT(G2784,8)= " Player", MID(G2784,FIND($S$8, G2784)+8,30),"no"))))))</f>
        <v>Utah Jazz.</v>
      </c>
      <c r="K2784" t="str">
        <f t="shared" si="175"/>
        <v>Utah Jazz</v>
      </c>
    </row>
    <row r="2785" spans="1:11" x14ac:dyDescent="0.25">
      <c r="A2785" s="9" t="s">
        <v>3808</v>
      </c>
      <c r="B2785" s="11">
        <f t="shared" si="172"/>
        <v>1</v>
      </c>
      <c r="C2785" s="9" t="s">
        <v>3801</v>
      </c>
      <c r="D2785" s="9" t="str">
        <f t="shared" si="173"/>
        <v>7</v>
      </c>
      <c r="E2785" s="11">
        <v>2022</v>
      </c>
      <c r="F2785" s="7">
        <f t="shared" si="174"/>
        <v>44568</v>
      </c>
      <c r="G2785" t="s">
        <v>1131</v>
      </c>
      <c r="H2785" t="s">
        <v>1014</v>
      </c>
      <c r="I2785" t="s">
        <v>3741</v>
      </c>
      <c r="J2785" s="2" t="str">
        <f>IF(LEFT(G2785,7)=" Signed",MID(G2785,FIND($S$3,G2785)+9,30),IF(LEFT(G2785,8)=" Claimed",MID(G2785,FIND($S$4,G2785)+8,30),IF(LEFT(G2785,8)=" As",MID(G2785,FIND($S$5,G2785)+8,30),IF(LEFT(G2785,8)= " Traded", MID(G2785,FIND($S$6, G2785)+8,30),IF(LEFT(G2785,8)= " Drafted", MID(G2785,FIND($S$7, G2785)+8,30),IF(LEFT(G2785,8)= " Player", MID(G2785,FIND($S$8, G2785)+8,30),"no"))))))</f>
        <v>Milwaukee Bucks.</v>
      </c>
      <c r="K2785" t="str">
        <f t="shared" si="175"/>
        <v>Milwaukee Bucks</v>
      </c>
    </row>
    <row r="2786" spans="1:11" x14ac:dyDescent="0.25">
      <c r="A2786" s="9" t="s">
        <v>3808</v>
      </c>
      <c r="B2786" s="11">
        <f t="shared" si="172"/>
        <v>1</v>
      </c>
      <c r="C2786" s="9" t="s">
        <v>3801</v>
      </c>
      <c r="D2786" s="9" t="str">
        <f t="shared" si="173"/>
        <v>7</v>
      </c>
      <c r="E2786" s="11">
        <v>2022</v>
      </c>
      <c r="F2786" s="7">
        <f t="shared" si="174"/>
        <v>44568</v>
      </c>
      <c r="G2786" t="s">
        <v>34</v>
      </c>
      <c r="H2786" t="s">
        <v>534</v>
      </c>
      <c r="I2786" t="s">
        <v>3744</v>
      </c>
      <c r="J2786" s="2" t="str">
        <f>IF(LEFT(G2786,7)=" Signed",MID(G2786,FIND($S$3,G2786)+9,30),IF(LEFT(G2786,8)=" Claimed",MID(G2786,FIND($S$4,G2786)+8,30),IF(LEFT(G2786,8)=" As",MID(G2786,FIND($S$5,G2786)+8,30),IF(LEFT(G2786,8)= " Traded", MID(G2786,FIND($S$6, G2786)+8,30),IF(LEFT(G2786,8)= " Drafted", MID(G2786,FIND($S$7, G2786)+8,30),IF(LEFT(G2786,8)= " Player", MID(G2786,FIND($S$8, G2786)+8,30),"no"))))))</f>
        <v>no</v>
      </c>
      <c r="K2786" t="str">
        <f t="shared" si="175"/>
        <v>no</v>
      </c>
    </row>
    <row r="2787" spans="1:11" x14ac:dyDescent="0.25">
      <c r="A2787" s="9" t="s">
        <v>3808</v>
      </c>
      <c r="B2787" s="11">
        <f t="shared" si="172"/>
        <v>1</v>
      </c>
      <c r="C2787" s="9" t="s">
        <v>3801</v>
      </c>
      <c r="D2787" s="9" t="str">
        <f t="shared" si="173"/>
        <v>7</v>
      </c>
      <c r="E2787" s="11">
        <v>2022</v>
      </c>
      <c r="F2787" s="7">
        <f t="shared" si="174"/>
        <v>44568</v>
      </c>
      <c r="G2787" t="s">
        <v>87</v>
      </c>
      <c r="H2787" t="s">
        <v>296</v>
      </c>
      <c r="I2787" t="s">
        <v>3742</v>
      </c>
      <c r="J2787" s="2" t="str">
        <f>IF(LEFT(G2787,7)=" Signed",MID(G2787,FIND($S$3,G2787)+9,30),IF(LEFT(G2787,8)=" Claimed",MID(G2787,FIND($S$4,G2787)+8,30),IF(LEFT(G2787,8)=" As",MID(G2787,FIND($S$5,G2787)+8,30),IF(LEFT(G2787,8)= " Traded", MID(G2787,FIND($S$6, G2787)+8,30),IF(LEFT(G2787,8)= " Drafted", MID(G2787,FIND($S$7, G2787)+8,30),IF(LEFT(G2787,8)= " Player", MID(G2787,FIND($S$8, G2787)+8,30),"no"))))))</f>
        <v>no</v>
      </c>
      <c r="K2787" t="str">
        <f t="shared" si="175"/>
        <v>no</v>
      </c>
    </row>
    <row r="2788" spans="1:11" x14ac:dyDescent="0.25">
      <c r="A2788" s="9" t="s">
        <v>3808</v>
      </c>
      <c r="B2788" s="11">
        <f t="shared" si="172"/>
        <v>1</v>
      </c>
      <c r="C2788" s="9" t="s">
        <v>3801</v>
      </c>
      <c r="D2788" s="9" t="str">
        <f t="shared" si="173"/>
        <v>7</v>
      </c>
      <c r="E2788" s="11">
        <v>2022</v>
      </c>
      <c r="F2788" s="7">
        <f t="shared" si="174"/>
        <v>44568</v>
      </c>
      <c r="G2788" t="s">
        <v>1923</v>
      </c>
      <c r="H2788" t="s">
        <v>1161</v>
      </c>
      <c r="I2788" t="s">
        <v>3747</v>
      </c>
      <c r="J2788" s="2" t="str">
        <f>IF(LEFT(G2788,7)=" Signed",MID(G2788,FIND($S$3,G2788)+9,30),IF(LEFT(G2788,8)=" Claimed",MID(G2788,FIND($S$4,G2788)+8,30),IF(LEFT(G2788,8)=" As",MID(G2788,FIND($S$5,G2788)+8,30),IF(LEFT(G2788,8)= " Traded", MID(G2788,FIND($S$6, G2788)+8,30),IF(LEFT(G2788,8)= " Drafted", MID(G2788,FIND($S$7, G2788)+8,30),IF(LEFT(G2788,8)= " Player", MID(G2788,FIND($S$8, G2788)+8,30),"no"))))))</f>
        <v>no</v>
      </c>
      <c r="K2788" t="str">
        <f t="shared" si="175"/>
        <v>no</v>
      </c>
    </row>
    <row r="2789" spans="1:11" x14ac:dyDescent="0.25">
      <c r="A2789" s="9" t="s">
        <v>3808</v>
      </c>
      <c r="B2789" s="11">
        <f t="shared" si="172"/>
        <v>1</v>
      </c>
      <c r="C2789" s="9" t="s">
        <v>3802</v>
      </c>
      <c r="D2789" s="9" t="str">
        <f t="shared" si="173"/>
        <v>8</v>
      </c>
      <c r="E2789" s="11">
        <v>2011</v>
      </c>
      <c r="F2789" s="7">
        <f t="shared" si="174"/>
        <v>40551</v>
      </c>
      <c r="G2789" t="s">
        <v>1957</v>
      </c>
      <c r="H2789" t="s">
        <v>475</v>
      </c>
      <c r="I2789" t="s">
        <v>3741</v>
      </c>
      <c r="J2789" s="2" t="str">
        <f>IF(LEFT(G2789,7)=" Signed",MID(G2789,FIND($S$3,G2789)+9,30),IF(LEFT(G2789,8)=" Claimed",MID(G2789,FIND($S$4,G2789)+8,30),IF(LEFT(G2789,8)=" As",MID(G2789,FIND($S$5,G2789)+8,30),IF(LEFT(G2789,8)= " Traded", MID(G2789,FIND($S$6, G2789)+8,30),IF(LEFT(G2789,8)= " Drafted", MID(G2789,FIND($S$7, G2789)+8,30),IF(LEFT(G2789,8)= " Player", MID(G2789,FIND($S$8, G2789)+8,30),"no"))))))</f>
        <v>Atlanta Hawks, then signed a c</v>
      </c>
      <c r="K2789" t="str">
        <f t="shared" si="175"/>
        <v>Atlanta Hawks, then signed a c</v>
      </c>
    </row>
    <row r="2790" spans="1:11" x14ac:dyDescent="0.25">
      <c r="A2790" s="9" t="s">
        <v>3808</v>
      </c>
      <c r="B2790" s="11">
        <f t="shared" si="172"/>
        <v>1</v>
      </c>
      <c r="C2790" s="9" t="s">
        <v>3802</v>
      </c>
      <c r="D2790" s="9" t="str">
        <f t="shared" si="173"/>
        <v>8</v>
      </c>
      <c r="E2790" s="11">
        <v>2015</v>
      </c>
      <c r="F2790" s="7">
        <f t="shared" si="174"/>
        <v>42012</v>
      </c>
      <c r="G2790" t="s">
        <v>1186</v>
      </c>
      <c r="H2790" t="s">
        <v>1785</v>
      </c>
      <c r="I2790" t="s">
        <v>3747</v>
      </c>
      <c r="J2790" s="2" t="str">
        <f>IF(LEFT(G2790,7)=" Signed",MID(G2790,FIND($S$3,G2790)+9,30),IF(LEFT(G2790,8)=" Claimed",MID(G2790,FIND($S$4,G2790)+8,30),IF(LEFT(G2790,8)=" As",MID(G2790,FIND($S$5,G2790)+8,30),IF(LEFT(G2790,8)= " Traded", MID(G2790,FIND($S$6, G2790)+8,30),IF(LEFT(G2790,8)= " Drafted", MID(G2790,FIND($S$7, G2790)+8,30),IF(LEFT(G2790,8)= " Player", MID(G2790,FIND($S$8, G2790)+8,30),"no"))))))</f>
        <v>no</v>
      </c>
      <c r="K2790" t="str">
        <f t="shared" si="175"/>
        <v>no</v>
      </c>
    </row>
    <row r="2791" spans="1:11" x14ac:dyDescent="0.25">
      <c r="A2791" s="9" t="s">
        <v>3808</v>
      </c>
      <c r="B2791" s="11">
        <f t="shared" si="172"/>
        <v>1</v>
      </c>
      <c r="C2791" s="9" t="s">
        <v>3802</v>
      </c>
      <c r="D2791" s="9" t="str">
        <f t="shared" si="173"/>
        <v>8</v>
      </c>
      <c r="E2791" s="11">
        <v>2016</v>
      </c>
      <c r="F2791" s="7">
        <f t="shared" si="174"/>
        <v>42377</v>
      </c>
      <c r="G2791" t="s">
        <v>1154</v>
      </c>
      <c r="H2791" t="s">
        <v>99</v>
      </c>
      <c r="I2791" t="s">
        <v>3741</v>
      </c>
      <c r="J2791" s="2" t="str">
        <f>IF(LEFT(G2791,7)=" Signed",MID(G2791,FIND($S$3,G2791)+9,30),IF(LEFT(G2791,8)=" Claimed",MID(G2791,FIND($S$4,G2791)+8,30),IF(LEFT(G2791,8)=" As",MID(G2791,FIND($S$5,G2791)+8,30),IF(LEFT(G2791,8)= " Traded", MID(G2791,FIND($S$6, G2791)+8,30),IF(LEFT(G2791,8)= " Drafted", MID(G2791,FIND($S$7, G2791)+8,30),IF(LEFT(G2791,8)= " Player", MID(G2791,FIND($S$8, G2791)+8,30),"no"))))))</f>
        <v>Phoenix Suns.</v>
      </c>
      <c r="K2791" t="str">
        <f t="shared" si="175"/>
        <v>Phoenix Suns</v>
      </c>
    </row>
    <row r="2792" spans="1:11" x14ac:dyDescent="0.25">
      <c r="A2792" s="9" t="s">
        <v>3808</v>
      </c>
      <c r="B2792" s="11">
        <f t="shared" si="172"/>
        <v>1</v>
      </c>
      <c r="C2792" s="9" t="s">
        <v>3802</v>
      </c>
      <c r="D2792" s="9" t="str">
        <f t="shared" si="173"/>
        <v>8</v>
      </c>
      <c r="E2792" s="11">
        <v>2018</v>
      </c>
      <c r="F2792" s="7">
        <f t="shared" si="174"/>
        <v>43108</v>
      </c>
      <c r="G2792" t="s">
        <v>913</v>
      </c>
      <c r="H2792" t="s">
        <v>1622</v>
      </c>
      <c r="I2792" t="s">
        <v>3747</v>
      </c>
      <c r="J2792" s="2" t="str">
        <f>IF(LEFT(G2792,7)=" Signed",MID(G2792,FIND($S$3,G2792)+9,30),IF(LEFT(G2792,8)=" Claimed",MID(G2792,FIND($S$4,G2792)+8,30),IF(LEFT(G2792,8)=" As",MID(G2792,FIND($S$5,G2792)+8,30),IF(LEFT(G2792,8)= " Traded", MID(G2792,FIND($S$6, G2792)+8,30),IF(LEFT(G2792,8)= " Drafted", MID(G2792,FIND($S$7, G2792)+8,30),IF(LEFT(G2792,8)= " Player", MID(G2792,FIND($S$8, G2792)+8,30),"no"))))))</f>
        <v>no</v>
      </c>
      <c r="K2792" t="str">
        <f t="shared" si="175"/>
        <v>no</v>
      </c>
    </row>
    <row r="2793" spans="1:11" x14ac:dyDescent="0.25">
      <c r="A2793" s="9" t="s">
        <v>3808</v>
      </c>
      <c r="B2793" s="11">
        <f t="shared" si="172"/>
        <v>1</v>
      </c>
      <c r="C2793" s="9" t="s">
        <v>3802</v>
      </c>
      <c r="D2793" s="9" t="str">
        <f t="shared" si="173"/>
        <v>8</v>
      </c>
      <c r="E2793" s="11">
        <v>2018</v>
      </c>
      <c r="F2793" s="7">
        <f t="shared" si="174"/>
        <v>43108</v>
      </c>
      <c r="G2793" t="s">
        <v>87</v>
      </c>
      <c r="H2793" t="s">
        <v>376</v>
      </c>
      <c r="I2793" t="s">
        <v>3742</v>
      </c>
      <c r="J2793" s="2" t="str">
        <f>IF(LEFT(G2793,7)=" Signed",MID(G2793,FIND($S$3,G2793)+9,30),IF(LEFT(G2793,8)=" Claimed",MID(G2793,FIND($S$4,G2793)+8,30),IF(LEFT(G2793,8)=" As",MID(G2793,FIND($S$5,G2793)+8,30),IF(LEFT(G2793,8)= " Traded", MID(G2793,FIND($S$6, G2793)+8,30),IF(LEFT(G2793,8)= " Drafted", MID(G2793,FIND($S$7, G2793)+8,30),IF(LEFT(G2793,8)= " Player", MID(G2793,FIND($S$8, G2793)+8,30),"no"))))))</f>
        <v>no</v>
      </c>
      <c r="K2793" t="str">
        <f t="shared" si="175"/>
        <v>no</v>
      </c>
    </row>
    <row r="2794" spans="1:11" x14ac:dyDescent="0.25">
      <c r="A2794" s="9" t="s">
        <v>3808</v>
      </c>
      <c r="B2794" s="11">
        <f t="shared" si="172"/>
        <v>1</v>
      </c>
      <c r="C2794" s="9" t="s">
        <v>3802</v>
      </c>
      <c r="D2794" s="9" t="str">
        <f t="shared" si="173"/>
        <v>8</v>
      </c>
      <c r="E2794" s="11">
        <v>2018</v>
      </c>
      <c r="F2794" s="7">
        <f t="shared" si="174"/>
        <v>43108</v>
      </c>
      <c r="G2794" t="s">
        <v>1166</v>
      </c>
      <c r="H2794" t="s">
        <v>1622</v>
      </c>
      <c r="I2794" t="s">
        <v>3744</v>
      </c>
      <c r="J2794" s="2" t="str">
        <f>IF(LEFT(G2794,7)=" Signed",MID(G2794,FIND($S$3,G2794)+9,30),IF(LEFT(G2794,8)=" Claimed",MID(G2794,FIND($S$4,G2794)+8,30),IF(LEFT(G2794,8)=" As",MID(G2794,FIND($S$5,G2794)+8,30),IF(LEFT(G2794,8)= " Traded", MID(G2794,FIND($S$6, G2794)+8,30),IF(LEFT(G2794,8)= " Drafted", MID(G2794,FIND($S$7, G2794)+8,30),IF(LEFT(G2794,8)= " Player", MID(G2794,FIND($S$8, G2794)+8,30),"no"))))))</f>
        <v>no</v>
      </c>
      <c r="K2794" t="str">
        <f t="shared" si="175"/>
        <v>no</v>
      </c>
    </row>
    <row r="2795" spans="1:11" x14ac:dyDescent="0.25">
      <c r="A2795" s="9" t="s">
        <v>3808</v>
      </c>
      <c r="B2795" s="11">
        <f t="shared" si="172"/>
        <v>1</v>
      </c>
      <c r="C2795" s="9" t="s">
        <v>3802</v>
      </c>
      <c r="D2795" s="9" t="str">
        <f t="shared" si="173"/>
        <v>8</v>
      </c>
      <c r="E2795" s="11">
        <v>2019</v>
      </c>
      <c r="F2795" s="7">
        <f t="shared" si="174"/>
        <v>43473</v>
      </c>
      <c r="G2795" t="s">
        <v>627</v>
      </c>
      <c r="H2795" t="s">
        <v>1174</v>
      </c>
      <c r="I2795" t="s">
        <v>3741</v>
      </c>
      <c r="J2795" s="2" t="str">
        <f>IF(LEFT(G2795,7)=" Signed",MID(G2795,FIND($S$3,G2795)+9,30),IF(LEFT(G2795,8)=" Claimed",MID(G2795,FIND($S$4,G2795)+8,30),IF(LEFT(G2795,8)=" As",MID(G2795,FIND($S$5,G2795)+8,30),IF(LEFT(G2795,8)= " Traded", MID(G2795,FIND($S$6, G2795)+8,30),IF(LEFT(G2795,8)= " Drafted", MID(G2795,FIND($S$7, G2795)+8,30),IF(LEFT(G2795,8)= " Player", MID(G2795,FIND($S$8, G2795)+8,30),"no"))))))</f>
        <v>Philadelphia 76ers</v>
      </c>
      <c r="K2795" t="str">
        <f t="shared" si="175"/>
        <v>Philadelphia 76ers</v>
      </c>
    </row>
    <row r="2796" spans="1:11" x14ac:dyDescent="0.25">
      <c r="A2796" s="9" t="s">
        <v>3808</v>
      </c>
      <c r="B2796" s="11">
        <f t="shared" si="172"/>
        <v>1</v>
      </c>
      <c r="C2796" s="9" t="s">
        <v>3802</v>
      </c>
      <c r="D2796" s="9" t="str">
        <f t="shared" si="173"/>
        <v>8</v>
      </c>
      <c r="E2796" s="11">
        <v>2019</v>
      </c>
      <c r="F2796" s="7">
        <f t="shared" si="174"/>
        <v>43473</v>
      </c>
      <c r="G2796" t="s">
        <v>87</v>
      </c>
      <c r="H2796" t="s">
        <v>1085</v>
      </c>
      <c r="I2796" t="s">
        <v>3742</v>
      </c>
      <c r="J2796" s="2" t="str">
        <f>IF(LEFT(G2796,7)=" Signed",MID(G2796,FIND($S$3,G2796)+9,30),IF(LEFT(G2796,8)=" Claimed",MID(G2796,FIND($S$4,G2796)+8,30),IF(LEFT(G2796,8)=" As",MID(G2796,FIND($S$5,G2796)+8,30),IF(LEFT(G2796,8)= " Traded", MID(G2796,FIND($S$6, G2796)+8,30),IF(LEFT(G2796,8)= " Drafted", MID(G2796,FIND($S$7, G2796)+8,30),IF(LEFT(G2796,8)= " Player", MID(G2796,FIND($S$8, G2796)+8,30),"no"))))))</f>
        <v>no</v>
      </c>
      <c r="K2796" t="str">
        <f t="shared" si="175"/>
        <v>no</v>
      </c>
    </row>
    <row r="2797" spans="1:11" x14ac:dyDescent="0.25">
      <c r="A2797" s="9" t="s">
        <v>3808</v>
      </c>
      <c r="B2797" s="11">
        <f t="shared" si="172"/>
        <v>1</v>
      </c>
      <c r="C2797" s="9" t="s">
        <v>3802</v>
      </c>
      <c r="D2797" s="9" t="str">
        <f t="shared" si="173"/>
        <v>8</v>
      </c>
      <c r="E2797" s="11">
        <v>2020</v>
      </c>
      <c r="F2797" s="7">
        <f t="shared" si="174"/>
        <v>43838</v>
      </c>
      <c r="G2797" t="s">
        <v>1042</v>
      </c>
      <c r="H2797" t="s">
        <v>800</v>
      </c>
      <c r="I2797" t="s">
        <v>3741</v>
      </c>
      <c r="J2797" s="2" t="str">
        <f>IF(LEFT(G2797,7)=" Signed",MID(G2797,FIND($S$3,G2797)+9,30),IF(LEFT(G2797,8)=" Claimed",MID(G2797,FIND($S$4,G2797)+8,30),IF(LEFT(G2797,8)=" As",MID(G2797,FIND($S$5,G2797)+8,30),IF(LEFT(G2797,8)= " Traded", MID(G2797,FIND($S$6, G2797)+8,30),IF(LEFT(G2797,8)= " Drafted", MID(G2797,FIND($S$7, G2797)+8,30),IF(LEFT(G2797,8)= " Player", MID(G2797,FIND($S$8, G2797)+8,30),"no"))))))</f>
        <v>Miami Heat</v>
      </c>
      <c r="K2797" t="str">
        <f t="shared" si="175"/>
        <v>Miami Heat</v>
      </c>
    </row>
    <row r="2798" spans="1:11" x14ac:dyDescent="0.25">
      <c r="A2798" s="9" t="s">
        <v>3808</v>
      </c>
      <c r="B2798" s="11">
        <f t="shared" si="172"/>
        <v>1</v>
      </c>
      <c r="C2798" s="9" t="s">
        <v>3802</v>
      </c>
      <c r="D2798" s="9" t="str">
        <f t="shared" si="173"/>
        <v>8</v>
      </c>
      <c r="E2798" s="11">
        <v>2020</v>
      </c>
      <c r="F2798" s="7">
        <f t="shared" si="174"/>
        <v>43838</v>
      </c>
      <c r="G2798" t="s">
        <v>268</v>
      </c>
      <c r="H2798" t="s">
        <v>1958</v>
      </c>
      <c r="I2798" t="s">
        <v>3742</v>
      </c>
      <c r="J2798" s="2" t="str">
        <f>IF(LEFT(G2798,7)=" Signed",MID(G2798,FIND($S$3,G2798)+9,30),IF(LEFT(G2798,8)=" Claimed",MID(G2798,FIND($S$4,G2798)+8,30),IF(LEFT(G2798,8)=" As",MID(G2798,FIND($S$5,G2798)+8,30),IF(LEFT(G2798,8)= " Traded", MID(G2798,FIND($S$6, G2798)+8,30),IF(LEFT(G2798,8)= " Drafted", MID(G2798,FIND($S$7, G2798)+8,30),IF(LEFT(G2798,8)= " Player", MID(G2798,FIND($S$8, G2798)+8,30),"no"))))))</f>
        <v>no</v>
      </c>
      <c r="K2798" t="str">
        <f t="shared" si="175"/>
        <v>no</v>
      </c>
    </row>
    <row r="2799" spans="1:11" x14ac:dyDescent="0.25">
      <c r="A2799" s="9" t="s">
        <v>3808</v>
      </c>
      <c r="B2799" s="11">
        <f t="shared" si="172"/>
        <v>1</v>
      </c>
      <c r="C2799" s="9" t="s">
        <v>3802</v>
      </c>
      <c r="D2799" s="9" t="str">
        <f t="shared" si="173"/>
        <v>8</v>
      </c>
      <c r="E2799" s="11">
        <v>2022</v>
      </c>
      <c r="F2799" s="7">
        <f t="shared" si="174"/>
        <v>44569</v>
      </c>
      <c r="G2799" t="s">
        <v>154</v>
      </c>
      <c r="H2799" t="s">
        <v>739</v>
      </c>
      <c r="I2799" t="s">
        <v>3747</v>
      </c>
      <c r="J2799" s="2" t="str">
        <f>IF(LEFT(G2799,7)=" Signed",MID(G2799,FIND($S$3,G2799)+9,30),IF(LEFT(G2799,8)=" Claimed",MID(G2799,FIND($S$4,G2799)+8,30),IF(LEFT(G2799,8)=" As",MID(G2799,FIND($S$5,G2799)+8,30),IF(LEFT(G2799,8)= " Traded", MID(G2799,FIND($S$6, G2799)+8,30),IF(LEFT(G2799,8)= " Drafted", MID(G2799,FIND($S$7, G2799)+8,30),IF(LEFT(G2799,8)= " Player", MID(G2799,FIND($S$8, G2799)+8,30),"no"))))))</f>
        <v>no</v>
      </c>
      <c r="K2799" t="str">
        <f t="shared" si="175"/>
        <v>no</v>
      </c>
    </row>
    <row r="2800" spans="1:11" x14ac:dyDescent="0.25">
      <c r="A2800" s="9" t="s">
        <v>3808</v>
      </c>
      <c r="B2800" s="11">
        <f t="shared" si="172"/>
        <v>1</v>
      </c>
      <c r="C2800" s="9" t="s">
        <v>3802</v>
      </c>
      <c r="D2800" s="9" t="str">
        <f t="shared" si="173"/>
        <v>8</v>
      </c>
      <c r="E2800" s="11">
        <v>2022</v>
      </c>
      <c r="F2800" s="7">
        <f t="shared" si="174"/>
        <v>44569</v>
      </c>
      <c r="G2800" t="s">
        <v>1959</v>
      </c>
      <c r="H2800" t="s">
        <v>1139</v>
      </c>
      <c r="I2800" t="s">
        <v>3741</v>
      </c>
      <c r="J2800" s="2" t="str">
        <f>IF(LEFT(G2800,7)=" Signed",MID(G2800,FIND($S$3,G2800)+9,30),IF(LEFT(G2800,8)=" Claimed",MID(G2800,FIND($S$4,G2800)+8,30),IF(LEFT(G2800,8)=" As",MID(G2800,FIND($S$5,G2800)+8,30),IF(LEFT(G2800,8)= " Traded", MID(G2800,FIND($S$6, G2800)+8,30),IF(LEFT(G2800,8)= " Drafted", MID(G2800,FIND($S$7, G2800)+8,30),IF(LEFT(G2800,8)= " Player", MID(G2800,FIND($S$8, G2800)+8,30),"no"))))))</f>
        <v>Detroit Pistons.</v>
      </c>
      <c r="K2800" t="str">
        <f t="shared" si="175"/>
        <v>Detroit Pistons</v>
      </c>
    </row>
    <row r="2801" spans="1:11" x14ac:dyDescent="0.25">
      <c r="A2801" s="9" t="s">
        <v>3808</v>
      </c>
      <c r="B2801" s="11">
        <f t="shared" si="172"/>
        <v>1</v>
      </c>
      <c r="C2801" s="9" t="s">
        <v>3802</v>
      </c>
      <c r="D2801" s="9" t="str">
        <f t="shared" si="173"/>
        <v>8</v>
      </c>
      <c r="E2801" s="11">
        <v>2022</v>
      </c>
      <c r="F2801" s="7">
        <f t="shared" si="174"/>
        <v>44569</v>
      </c>
      <c r="G2801" t="s">
        <v>1051</v>
      </c>
      <c r="H2801" t="s">
        <v>29</v>
      </c>
      <c r="I2801" t="s">
        <v>3747</v>
      </c>
      <c r="J2801" s="2" t="str">
        <f>IF(LEFT(G2801,7)=" Signed",MID(G2801,FIND($S$3,G2801)+9,30),IF(LEFT(G2801,8)=" Claimed",MID(G2801,FIND($S$4,G2801)+8,30),IF(LEFT(G2801,8)=" As",MID(G2801,FIND($S$5,G2801)+8,30),IF(LEFT(G2801,8)= " Traded", MID(G2801,FIND($S$6, G2801)+8,30),IF(LEFT(G2801,8)= " Drafted", MID(G2801,FIND($S$7, G2801)+8,30),IF(LEFT(G2801,8)= " Player", MID(G2801,FIND($S$8, G2801)+8,30),"no"))))))</f>
        <v>no</v>
      </c>
      <c r="K2801" t="str">
        <f t="shared" si="175"/>
        <v>no</v>
      </c>
    </row>
    <row r="2802" spans="1:11" x14ac:dyDescent="0.25">
      <c r="A2802" s="9" t="s">
        <v>3808</v>
      </c>
      <c r="B2802" s="11">
        <f t="shared" si="172"/>
        <v>1</v>
      </c>
      <c r="C2802" s="9" t="s">
        <v>3803</v>
      </c>
      <c r="D2802" s="9" t="str">
        <f t="shared" si="173"/>
        <v>9</v>
      </c>
      <c r="E2802" s="11">
        <v>2011</v>
      </c>
      <c r="F2802" s="7">
        <f t="shared" si="174"/>
        <v>40552</v>
      </c>
      <c r="G2802" t="s">
        <v>107</v>
      </c>
      <c r="H2802" t="s">
        <v>817</v>
      </c>
      <c r="I2802" t="s">
        <v>3747</v>
      </c>
      <c r="J2802" s="2" t="str">
        <f>IF(LEFT(G2802,7)=" Signed",MID(G2802,FIND($S$3,G2802)+9,30),IF(LEFT(G2802,8)=" Claimed",MID(G2802,FIND($S$4,G2802)+8,30),IF(LEFT(G2802,8)=" As",MID(G2802,FIND($S$5,G2802)+8,30),IF(LEFT(G2802,8)= " Traded", MID(G2802,FIND($S$6, G2802)+8,30),IF(LEFT(G2802,8)= " Drafted", MID(G2802,FIND($S$7, G2802)+8,30),IF(LEFT(G2802,8)= " Player", MID(G2802,FIND($S$8, G2802)+8,30),"no"))))))</f>
        <v>no</v>
      </c>
      <c r="K2802" t="str">
        <f t="shared" si="175"/>
        <v>no</v>
      </c>
    </row>
    <row r="2803" spans="1:11" x14ac:dyDescent="0.25">
      <c r="A2803" s="9" t="s">
        <v>3808</v>
      </c>
      <c r="B2803" s="11">
        <f t="shared" si="172"/>
        <v>1</v>
      </c>
      <c r="C2803" s="9" t="s">
        <v>3803</v>
      </c>
      <c r="D2803" s="9" t="str">
        <f t="shared" si="173"/>
        <v>9</v>
      </c>
      <c r="E2803" s="11">
        <v>2013</v>
      </c>
      <c r="F2803" s="7">
        <f t="shared" si="174"/>
        <v>41283</v>
      </c>
      <c r="G2803" t="s">
        <v>259</v>
      </c>
      <c r="H2803" t="s">
        <v>409</v>
      </c>
      <c r="I2803" t="s">
        <v>3747</v>
      </c>
      <c r="J2803" s="2" t="str">
        <f>IF(LEFT(G2803,7)=" Signed",MID(G2803,FIND($S$3,G2803)+9,30),IF(LEFT(G2803,8)=" Claimed",MID(G2803,FIND($S$4,G2803)+8,30),IF(LEFT(G2803,8)=" As",MID(G2803,FIND($S$5,G2803)+8,30),IF(LEFT(G2803,8)= " Traded", MID(G2803,FIND($S$6, G2803)+8,30),IF(LEFT(G2803,8)= " Drafted", MID(G2803,FIND($S$7, G2803)+8,30),IF(LEFT(G2803,8)= " Player", MID(G2803,FIND($S$8, G2803)+8,30),"no"))))))</f>
        <v>no</v>
      </c>
      <c r="K2803" t="str">
        <f t="shared" si="175"/>
        <v>no</v>
      </c>
    </row>
    <row r="2804" spans="1:11" x14ac:dyDescent="0.25">
      <c r="A2804" s="9" t="s">
        <v>3808</v>
      </c>
      <c r="B2804" s="11">
        <f t="shared" si="172"/>
        <v>1</v>
      </c>
      <c r="C2804" s="9" t="s">
        <v>3803</v>
      </c>
      <c r="D2804" s="9" t="str">
        <f t="shared" si="173"/>
        <v>9</v>
      </c>
      <c r="E2804" s="11">
        <v>2014</v>
      </c>
      <c r="F2804" s="7">
        <f t="shared" si="174"/>
        <v>41648</v>
      </c>
      <c r="G2804" t="s">
        <v>1186</v>
      </c>
      <c r="H2804" t="s">
        <v>253</v>
      </c>
      <c r="I2804" t="s">
        <v>3747</v>
      </c>
      <c r="J2804" s="2" t="str">
        <f>IF(LEFT(G2804,7)=" Signed",MID(G2804,FIND($S$3,G2804)+9,30),IF(LEFT(G2804,8)=" Claimed",MID(G2804,FIND($S$4,G2804)+8,30),IF(LEFT(G2804,8)=" As",MID(G2804,FIND($S$5,G2804)+8,30),IF(LEFT(G2804,8)= " Traded", MID(G2804,FIND($S$6, G2804)+8,30),IF(LEFT(G2804,8)= " Drafted", MID(G2804,FIND($S$7, G2804)+8,30),IF(LEFT(G2804,8)= " Player", MID(G2804,FIND($S$8, G2804)+8,30),"no"))))))</f>
        <v>no</v>
      </c>
      <c r="K2804" t="str">
        <f t="shared" si="175"/>
        <v>no</v>
      </c>
    </row>
    <row r="2805" spans="1:11" x14ac:dyDescent="0.25">
      <c r="A2805" s="9" t="s">
        <v>3808</v>
      </c>
      <c r="B2805" s="11">
        <f t="shared" si="172"/>
        <v>1</v>
      </c>
      <c r="C2805" s="9" t="s">
        <v>3803</v>
      </c>
      <c r="D2805" s="9" t="str">
        <f t="shared" si="173"/>
        <v>9</v>
      </c>
      <c r="E2805" s="11">
        <v>2015</v>
      </c>
      <c r="F2805" s="7">
        <f t="shared" si="174"/>
        <v>42013</v>
      </c>
      <c r="G2805" t="s">
        <v>1960</v>
      </c>
      <c r="H2805" t="s">
        <v>813</v>
      </c>
      <c r="J2805" s="2" t="str">
        <f>IF(LEFT(G2805,7)=" Signed",MID(G2805,FIND($S$3,G2805)+9,30),IF(LEFT(G2805,8)=" Claimed",MID(G2805,FIND($S$4,G2805)+8,30),IF(LEFT(G2805,8)=" As",MID(G2805,FIND($S$5,G2805)+8,30),IF(LEFT(G2805,8)= " Traded", MID(G2805,FIND($S$6, G2805)+8,30),IF(LEFT(G2805,8)= " Drafted", MID(G2805,FIND($S$7, G2805)+8,30),IF(LEFT(G2805,8)= " Player", MID(G2805,FIND($S$8, G2805)+8,30),"no"))))))</f>
        <v>no</v>
      </c>
      <c r="K2805" t="str">
        <f t="shared" si="175"/>
        <v>no</v>
      </c>
    </row>
    <row r="2806" spans="1:11" x14ac:dyDescent="0.25">
      <c r="A2806" s="9" t="s">
        <v>3808</v>
      </c>
      <c r="B2806" s="11">
        <f t="shared" si="172"/>
        <v>1</v>
      </c>
      <c r="C2806" s="9" t="s">
        <v>3803</v>
      </c>
      <c r="D2806" s="9" t="str">
        <f t="shared" si="173"/>
        <v>9</v>
      </c>
      <c r="E2806" s="11">
        <v>2015</v>
      </c>
      <c r="F2806" s="7">
        <f t="shared" si="174"/>
        <v>42013</v>
      </c>
      <c r="G2806" t="s">
        <v>1961</v>
      </c>
      <c r="H2806" t="s">
        <v>1035</v>
      </c>
      <c r="J2806" s="2" t="str">
        <f>IF(LEFT(G2806,7)=" Signed",MID(G2806,FIND($S$3,G2806)+9,30),IF(LEFT(G2806,8)=" Claimed",MID(G2806,FIND($S$4,G2806)+8,30),IF(LEFT(G2806,8)=" As",MID(G2806,FIND($S$5,G2806)+8,30),IF(LEFT(G2806,8)= " Traded", MID(G2806,FIND($S$6, G2806)+8,30),IF(LEFT(G2806,8)= " Drafted", MID(G2806,FIND($S$7, G2806)+8,30),IF(LEFT(G2806,8)= " Player", MID(G2806,FIND($S$8, G2806)+8,30),"no"))))))</f>
        <v>no</v>
      </c>
      <c r="K2806" t="str">
        <f t="shared" si="175"/>
        <v>no</v>
      </c>
    </row>
    <row r="2807" spans="1:11" x14ac:dyDescent="0.25">
      <c r="A2807" s="9" t="s">
        <v>3808</v>
      </c>
      <c r="B2807" s="11">
        <f t="shared" si="172"/>
        <v>1</v>
      </c>
      <c r="C2807" s="9" t="s">
        <v>3803</v>
      </c>
      <c r="D2807" s="9" t="str">
        <f t="shared" si="173"/>
        <v>9</v>
      </c>
      <c r="E2807" s="11">
        <v>2015</v>
      </c>
      <c r="F2807" s="7">
        <f t="shared" si="174"/>
        <v>42013</v>
      </c>
      <c r="G2807" t="s">
        <v>10</v>
      </c>
      <c r="H2807" t="s">
        <v>1115</v>
      </c>
      <c r="I2807" t="s">
        <v>3742</v>
      </c>
      <c r="J2807" s="2" t="str">
        <f>IF(LEFT(G2807,7)=" Signed",MID(G2807,FIND($S$3,G2807)+9,30),IF(LEFT(G2807,8)=" Claimed",MID(G2807,FIND($S$4,G2807)+8,30),IF(LEFT(G2807,8)=" As",MID(G2807,FIND($S$5,G2807)+8,30),IF(LEFT(G2807,8)= " Traded", MID(G2807,FIND($S$6, G2807)+8,30),IF(LEFT(G2807,8)= " Drafted", MID(G2807,FIND($S$7, G2807)+8,30),IF(LEFT(G2807,8)= " Player", MID(G2807,FIND($S$8, G2807)+8,30),"no"))))))</f>
        <v>no</v>
      </c>
      <c r="K2807" t="str">
        <f t="shared" si="175"/>
        <v>no</v>
      </c>
    </row>
    <row r="2808" spans="1:11" x14ac:dyDescent="0.25">
      <c r="A2808" s="9" t="s">
        <v>3808</v>
      </c>
      <c r="B2808" s="11">
        <f t="shared" si="172"/>
        <v>1</v>
      </c>
      <c r="C2808" s="9" t="s">
        <v>3803</v>
      </c>
      <c r="D2808" s="9" t="str">
        <f t="shared" si="173"/>
        <v>9</v>
      </c>
      <c r="E2808" s="11">
        <v>2017</v>
      </c>
      <c r="F2808" s="7">
        <f t="shared" si="174"/>
        <v>42744</v>
      </c>
      <c r="G2808" t="s">
        <v>34</v>
      </c>
      <c r="H2808" t="s">
        <v>508</v>
      </c>
      <c r="I2808" t="s">
        <v>3744</v>
      </c>
      <c r="J2808" s="2" t="str">
        <f>IF(LEFT(G2808,7)=" Signed",MID(G2808,FIND($S$3,G2808)+9,30),IF(LEFT(G2808,8)=" Claimed",MID(G2808,FIND($S$4,G2808)+8,30),IF(LEFT(G2808,8)=" As",MID(G2808,FIND($S$5,G2808)+8,30),IF(LEFT(G2808,8)= " Traded", MID(G2808,FIND($S$6, G2808)+8,30),IF(LEFT(G2808,8)= " Drafted", MID(G2808,FIND($S$7, G2808)+8,30),IF(LEFT(G2808,8)= " Player", MID(G2808,FIND($S$8, G2808)+8,30),"no"))))))</f>
        <v>no</v>
      </c>
      <c r="K2808" t="str">
        <f t="shared" si="175"/>
        <v>no</v>
      </c>
    </row>
    <row r="2809" spans="1:11" x14ac:dyDescent="0.25">
      <c r="A2809" s="9" t="s">
        <v>3808</v>
      </c>
      <c r="B2809" s="11">
        <f t="shared" si="172"/>
        <v>1</v>
      </c>
      <c r="C2809" s="9" t="s">
        <v>3803</v>
      </c>
      <c r="D2809" s="9" t="str">
        <f t="shared" si="173"/>
        <v>9</v>
      </c>
      <c r="E2809" s="11">
        <v>2017</v>
      </c>
      <c r="F2809" s="7">
        <f t="shared" si="174"/>
        <v>42744</v>
      </c>
      <c r="G2809" t="s">
        <v>34</v>
      </c>
      <c r="H2809" t="s">
        <v>751</v>
      </c>
      <c r="I2809" t="s">
        <v>3744</v>
      </c>
      <c r="J2809" s="2" t="str">
        <f>IF(LEFT(G2809,7)=" Signed",MID(G2809,FIND($S$3,G2809)+9,30),IF(LEFT(G2809,8)=" Claimed",MID(G2809,FIND($S$4,G2809)+8,30),IF(LEFT(G2809,8)=" As",MID(G2809,FIND($S$5,G2809)+8,30),IF(LEFT(G2809,8)= " Traded", MID(G2809,FIND($S$6, G2809)+8,30),IF(LEFT(G2809,8)= " Drafted", MID(G2809,FIND($S$7, G2809)+8,30),IF(LEFT(G2809,8)= " Player", MID(G2809,FIND($S$8, G2809)+8,30),"no"))))))</f>
        <v>no</v>
      </c>
      <c r="K2809" t="str">
        <f t="shared" si="175"/>
        <v>no</v>
      </c>
    </row>
    <row r="2810" spans="1:11" x14ac:dyDescent="0.25">
      <c r="A2810" s="9" t="s">
        <v>3808</v>
      </c>
      <c r="B2810" s="11">
        <f t="shared" si="172"/>
        <v>1</v>
      </c>
      <c r="C2810" s="9" t="s">
        <v>3803</v>
      </c>
      <c r="D2810" s="9" t="str">
        <f t="shared" si="173"/>
        <v>9</v>
      </c>
      <c r="E2810" s="11">
        <v>2020</v>
      </c>
      <c r="F2810" s="7">
        <f t="shared" si="174"/>
        <v>43839</v>
      </c>
      <c r="G2810" t="s">
        <v>30</v>
      </c>
      <c r="H2810" t="s">
        <v>270</v>
      </c>
      <c r="I2810" t="s">
        <v>3744</v>
      </c>
      <c r="J2810" s="2" t="str">
        <f>IF(LEFT(G2810,7)=" Signed",MID(G2810,FIND($S$3,G2810)+9,30),IF(LEFT(G2810,8)=" Claimed",MID(G2810,FIND($S$4,G2810)+8,30),IF(LEFT(G2810,8)=" As",MID(G2810,FIND($S$5,G2810)+8,30),IF(LEFT(G2810,8)= " Traded", MID(G2810,FIND($S$6, G2810)+8,30),IF(LEFT(G2810,8)= " Drafted", MID(G2810,FIND($S$7, G2810)+8,30),IF(LEFT(G2810,8)= " Player", MID(G2810,FIND($S$8, G2810)+8,30),"no"))))))</f>
        <v>no</v>
      </c>
      <c r="K2810" t="str">
        <f t="shared" si="175"/>
        <v>no</v>
      </c>
    </row>
    <row r="2811" spans="1:11" x14ac:dyDescent="0.25">
      <c r="A2811" s="9" t="s">
        <v>3808</v>
      </c>
      <c r="B2811" s="11">
        <f t="shared" si="172"/>
        <v>1</v>
      </c>
      <c r="C2811" s="9" t="s">
        <v>3803</v>
      </c>
      <c r="D2811" s="9" t="str">
        <f t="shared" si="173"/>
        <v>9</v>
      </c>
      <c r="E2811" s="11">
        <v>2020</v>
      </c>
      <c r="F2811" s="7">
        <f t="shared" si="174"/>
        <v>43839</v>
      </c>
      <c r="G2811" t="s">
        <v>57</v>
      </c>
      <c r="H2811" t="s">
        <v>270</v>
      </c>
      <c r="I2811" t="s">
        <v>3741</v>
      </c>
      <c r="J2811" s="2" t="str">
        <f>IF(LEFT(G2811,7)=" Signed",MID(G2811,FIND($S$3,G2811)+9,30),IF(LEFT(G2811,8)=" Claimed",MID(G2811,FIND($S$4,G2811)+8,30),IF(LEFT(G2811,8)=" As",MID(G2811,FIND($S$5,G2811)+8,30),IF(LEFT(G2811,8)= " Traded", MID(G2811,FIND($S$6, G2811)+8,30),IF(LEFT(G2811,8)= " Drafted", MID(G2811,FIND($S$7, G2811)+8,30),IF(LEFT(G2811,8)= " Player", MID(G2811,FIND($S$8, G2811)+8,30),"no"))))))</f>
        <v>Cleveland Cavaliers.</v>
      </c>
      <c r="K2811" t="str">
        <f t="shared" si="175"/>
        <v>Cleveland Cavaliers</v>
      </c>
    </row>
    <row r="2812" spans="1:11" x14ac:dyDescent="0.25">
      <c r="A2812" s="9" t="s">
        <v>3808</v>
      </c>
      <c r="B2812" s="11">
        <f t="shared" si="172"/>
        <v>1</v>
      </c>
      <c r="C2812" s="9" t="s">
        <v>3803</v>
      </c>
      <c r="D2812" s="9" t="str">
        <f t="shared" si="173"/>
        <v>9</v>
      </c>
      <c r="E2812" s="11">
        <v>2020</v>
      </c>
      <c r="F2812" s="7">
        <f t="shared" si="174"/>
        <v>43839</v>
      </c>
      <c r="G2812" t="s">
        <v>57</v>
      </c>
      <c r="H2812" t="s">
        <v>712</v>
      </c>
      <c r="I2812" t="s">
        <v>3741</v>
      </c>
      <c r="J2812" s="2" t="str">
        <f>IF(LEFT(G2812,7)=" Signed",MID(G2812,FIND($S$3,G2812)+9,30),IF(LEFT(G2812,8)=" Claimed",MID(G2812,FIND($S$4,G2812)+8,30),IF(LEFT(G2812,8)=" As",MID(G2812,FIND($S$5,G2812)+8,30),IF(LEFT(G2812,8)= " Traded", MID(G2812,FIND($S$6, G2812)+8,30),IF(LEFT(G2812,8)= " Drafted", MID(G2812,FIND($S$7, G2812)+8,30),IF(LEFT(G2812,8)= " Player", MID(G2812,FIND($S$8, G2812)+8,30),"no"))))))</f>
        <v>Cleveland Cavaliers.</v>
      </c>
      <c r="K2812" t="str">
        <f t="shared" si="175"/>
        <v>Cleveland Cavaliers</v>
      </c>
    </row>
    <row r="2813" spans="1:11" x14ac:dyDescent="0.25">
      <c r="A2813" s="9" t="s">
        <v>3808</v>
      </c>
      <c r="B2813" s="11">
        <f t="shared" si="172"/>
        <v>1</v>
      </c>
      <c r="C2813" s="9" t="s">
        <v>3803</v>
      </c>
      <c r="D2813" s="9" t="str">
        <f t="shared" si="173"/>
        <v>9</v>
      </c>
      <c r="E2813" s="11">
        <v>2022</v>
      </c>
      <c r="F2813" s="7">
        <f t="shared" si="174"/>
        <v>44570</v>
      </c>
      <c r="G2813" t="s">
        <v>28</v>
      </c>
      <c r="H2813" t="s">
        <v>257</v>
      </c>
      <c r="I2813" t="s">
        <v>3741</v>
      </c>
      <c r="J2813" s="2" t="str">
        <f>IF(LEFT(G2813,7)=" Signed",MID(G2813,FIND($S$3,G2813)+9,30),IF(LEFT(G2813,8)=" Claimed",MID(G2813,FIND($S$4,G2813)+8,30),IF(LEFT(G2813,8)=" As",MID(G2813,FIND($S$5,G2813)+8,30),IF(LEFT(G2813,8)= " Traded", MID(G2813,FIND($S$6, G2813)+8,30),IF(LEFT(G2813,8)= " Drafted", MID(G2813,FIND($S$7, G2813)+8,30),IF(LEFT(G2813,8)= " Player", MID(G2813,FIND($S$8, G2813)+8,30),"no"))))))</f>
        <v>Oklahoma City Thunder.</v>
      </c>
      <c r="K2813" t="str">
        <f t="shared" si="175"/>
        <v>Oklahoma City Thunder</v>
      </c>
    </row>
    <row r="2814" spans="1:11" x14ac:dyDescent="0.25">
      <c r="A2814" s="9" t="s">
        <v>3808</v>
      </c>
      <c r="B2814" s="11">
        <f t="shared" si="172"/>
        <v>1</v>
      </c>
      <c r="C2814" s="9" t="s">
        <v>3803</v>
      </c>
      <c r="D2814" s="9" t="str">
        <f t="shared" si="173"/>
        <v>9</v>
      </c>
      <c r="E2814" s="11">
        <v>2022</v>
      </c>
      <c r="F2814" s="7">
        <f t="shared" si="174"/>
        <v>44570</v>
      </c>
      <c r="G2814" t="s">
        <v>318</v>
      </c>
      <c r="H2814" t="s">
        <v>1081</v>
      </c>
      <c r="I2814" t="s">
        <v>3741</v>
      </c>
      <c r="J2814" s="2" t="str">
        <f>IF(LEFT(G2814,7)=" Signed",MID(G2814,FIND($S$3,G2814)+9,30),IF(LEFT(G2814,8)=" Claimed",MID(G2814,FIND($S$4,G2814)+8,30),IF(LEFT(G2814,8)=" As",MID(G2814,FIND($S$5,G2814)+8,30),IF(LEFT(G2814,8)= " Traded", MID(G2814,FIND($S$6, G2814)+8,30),IF(LEFT(G2814,8)= " Drafted", MID(G2814,FIND($S$7, G2814)+8,30),IF(LEFT(G2814,8)= " Player", MID(G2814,FIND($S$8, G2814)+8,30),"no"))))))</f>
        <v>Denver Nuggets</v>
      </c>
      <c r="K2814" t="str">
        <f t="shared" si="175"/>
        <v>Denver Nuggets</v>
      </c>
    </row>
    <row r="2815" spans="1:11" x14ac:dyDescent="0.25">
      <c r="A2815" s="9" t="s">
        <v>3808</v>
      </c>
      <c r="B2815" s="11">
        <f t="shared" si="172"/>
        <v>1</v>
      </c>
      <c r="C2815" s="9" t="s">
        <v>3803</v>
      </c>
      <c r="D2815" s="9" t="str">
        <f t="shared" si="173"/>
        <v>9</v>
      </c>
      <c r="E2815" s="11">
        <v>2022</v>
      </c>
      <c r="F2815" s="7">
        <f t="shared" si="174"/>
        <v>44570</v>
      </c>
      <c r="G2815" t="s">
        <v>63</v>
      </c>
      <c r="H2815" t="s">
        <v>746</v>
      </c>
      <c r="I2815" t="s">
        <v>3741</v>
      </c>
      <c r="J2815" s="2" t="str">
        <f>IF(LEFT(G2815,7)=" Signed",MID(G2815,FIND($S$3,G2815)+9,30),IF(LEFT(G2815,8)=" Claimed",MID(G2815,FIND($S$4,G2815)+8,30),IF(LEFT(G2815,8)=" As",MID(G2815,FIND($S$5,G2815)+8,30),IF(LEFT(G2815,8)= " Traded", MID(G2815,FIND($S$6, G2815)+8,30),IF(LEFT(G2815,8)= " Drafted", MID(G2815,FIND($S$7, G2815)+8,30),IF(LEFT(G2815,8)= " Player", MID(G2815,FIND($S$8, G2815)+8,30),"no"))))))</f>
        <v>Cleveland Cavaliers</v>
      </c>
      <c r="K2815" t="str">
        <f t="shared" si="175"/>
        <v>Cleveland Cavaliers</v>
      </c>
    </row>
    <row r="2816" spans="1:11" x14ac:dyDescent="0.25">
      <c r="A2816" s="9" t="s">
        <v>3808</v>
      </c>
      <c r="B2816" s="11">
        <f t="shared" si="172"/>
        <v>1</v>
      </c>
      <c r="C2816" s="9" t="s">
        <v>3803</v>
      </c>
      <c r="D2816" s="9" t="str">
        <f t="shared" si="173"/>
        <v>9</v>
      </c>
      <c r="E2816" s="11">
        <v>2022</v>
      </c>
      <c r="F2816" s="7">
        <f t="shared" si="174"/>
        <v>44570</v>
      </c>
      <c r="G2816" t="s">
        <v>286</v>
      </c>
      <c r="H2816" t="s">
        <v>1962</v>
      </c>
      <c r="I2816" t="s">
        <v>3742</v>
      </c>
      <c r="J2816" s="2" t="str">
        <f>IF(LEFT(G2816,7)=" Signed",MID(G2816,FIND($S$3,G2816)+9,30),IF(LEFT(G2816,8)=" Claimed",MID(G2816,FIND($S$4,G2816)+8,30),IF(LEFT(G2816,8)=" As",MID(G2816,FIND($S$5,G2816)+8,30),IF(LEFT(G2816,8)= " Traded", MID(G2816,FIND($S$6, G2816)+8,30),IF(LEFT(G2816,8)= " Drafted", MID(G2816,FIND($S$7, G2816)+8,30),IF(LEFT(G2816,8)= " Player", MID(G2816,FIND($S$8, G2816)+8,30),"no"))))))</f>
        <v>no</v>
      </c>
      <c r="K2816" t="str">
        <f t="shared" si="175"/>
        <v>no</v>
      </c>
    </row>
    <row r="2817" spans="1:11" x14ac:dyDescent="0.25">
      <c r="A2817" s="9" t="s">
        <v>3808</v>
      </c>
      <c r="B2817" s="11">
        <f t="shared" si="172"/>
        <v>1</v>
      </c>
      <c r="C2817" s="9" t="s">
        <v>3803</v>
      </c>
      <c r="D2817" s="9" t="str">
        <f t="shared" si="173"/>
        <v>9</v>
      </c>
      <c r="E2817" s="11">
        <v>2022</v>
      </c>
      <c r="F2817" s="7">
        <f t="shared" si="174"/>
        <v>44570</v>
      </c>
      <c r="G2817" t="s">
        <v>100</v>
      </c>
      <c r="H2817" t="s">
        <v>280</v>
      </c>
      <c r="I2817" t="s">
        <v>3747</v>
      </c>
      <c r="J2817" s="2" t="str">
        <f>IF(LEFT(G2817,7)=" Signed",MID(G2817,FIND($S$3,G2817)+9,30),IF(LEFT(G2817,8)=" Claimed",MID(G2817,FIND($S$4,G2817)+8,30),IF(LEFT(G2817,8)=" As",MID(G2817,FIND($S$5,G2817)+8,30),IF(LEFT(G2817,8)= " Traded", MID(G2817,FIND($S$6, G2817)+8,30),IF(LEFT(G2817,8)= " Drafted", MID(G2817,FIND($S$7, G2817)+8,30),IF(LEFT(G2817,8)= " Player", MID(G2817,FIND($S$8, G2817)+8,30),"no"))))))</f>
        <v>no</v>
      </c>
      <c r="K2817" t="str">
        <f t="shared" si="175"/>
        <v>no</v>
      </c>
    </row>
    <row r="2818" spans="1:11" x14ac:dyDescent="0.25">
      <c r="A2818" s="9" t="s">
        <v>3808</v>
      </c>
      <c r="B2818" s="11">
        <f t="shared" si="172"/>
        <v>1</v>
      </c>
      <c r="C2818" s="9" t="s">
        <v>3803</v>
      </c>
      <c r="D2818" s="9" t="str">
        <f t="shared" si="173"/>
        <v>9</v>
      </c>
      <c r="E2818" s="11">
        <v>2022</v>
      </c>
      <c r="F2818" s="7">
        <f t="shared" si="174"/>
        <v>44570</v>
      </c>
      <c r="G2818" t="s">
        <v>91</v>
      </c>
      <c r="H2818" t="s">
        <v>296</v>
      </c>
      <c r="I2818" t="s">
        <v>3741</v>
      </c>
      <c r="J2818" s="2" t="str">
        <f>IF(LEFT(G2818,7)=" Signed",MID(G2818,FIND($S$3,G2818)+9,30),IF(LEFT(G2818,8)=" Claimed",MID(G2818,FIND($S$4,G2818)+8,30),IF(LEFT(G2818,8)=" As",MID(G2818,FIND($S$5,G2818)+8,30),IF(LEFT(G2818,8)= " Traded", MID(G2818,FIND($S$6, G2818)+8,30),IF(LEFT(G2818,8)= " Drafted", MID(G2818,FIND($S$7, G2818)+8,30),IF(LEFT(G2818,8)= " Player", MID(G2818,FIND($S$8, G2818)+8,30),"no"))))))</f>
        <v>New Orleans Pelicans</v>
      </c>
      <c r="K2818" t="str">
        <f t="shared" si="175"/>
        <v>New Orleans Pelicans</v>
      </c>
    </row>
    <row r="2819" spans="1:11" x14ac:dyDescent="0.25">
      <c r="A2819" s="9" t="s">
        <v>3808</v>
      </c>
      <c r="B2819" s="11">
        <f t="shared" ref="B2819:B2882" si="176">IF(A2819="January",1, IF(A2819 = "February",2, IF(A2819 = "March",3,IF(A2819="April",4,IF(A2819="May",5,IF(A2819="June",6,IF(A2819="July",7,IF(A2819="August",8,IF(A2819="September",9,IF(A2819="October",10,IF(A2819="November",11,IF(A2819="December",12))))))))))))</f>
        <v>1</v>
      </c>
      <c r="C2819" s="9" t="s">
        <v>3803</v>
      </c>
      <c r="D2819" s="9" t="str">
        <f t="shared" ref="D2819:D2882" si="177">LEFT(C2819,LEN(C2819)-1)</f>
        <v>9</v>
      </c>
      <c r="E2819" s="11">
        <v>2022</v>
      </c>
      <c r="F2819" s="7">
        <f t="shared" ref="F2819:F2882" si="178">DATE(E2819,B2819, D2819)</f>
        <v>44570</v>
      </c>
      <c r="G2819" t="s">
        <v>295</v>
      </c>
      <c r="H2819" t="s">
        <v>1359</v>
      </c>
      <c r="I2819" t="s">
        <v>3742</v>
      </c>
      <c r="J2819" s="2" t="str">
        <f>IF(LEFT(G2819,7)=" Signed",MID(G2819,FIND($S$3,G2819)+9,30),IF(LEFT(G2819,8)=" Claimed",MID(G2819,FIND($S$4,G2819)+8,30),IF(LEFT(G2819,8)=" As",MID(G2819,FIND($S$5,G2819)+8,30),IF(LEFT(G2819,8)= " Traded", MID(G2819,FIND($S$6, G2819)+8,30),IF(LEFT(G2819,8)= " Drafted", MID(G2819,FIND($S$7, G2819)+8,30),IF(LEFT(G2819,8)= " Player", MID(G2819,FIND($S$8, G2819)+8,30),"no"))))))</f>
        <v>no</v>
      </c>
      <c r="K2819" t="str">
        <f t="shared" ref="K2819:K2882" si="179">IF(ISNUMBER(SEARCH(".",J2819)) = TRUE, REPLACE(J2819,FIND(".",J2819),1,""),J2819)</f>
        <v>no</v>
      </c>
    </row>
    <row r="2820" spans="1:11" x14ac:dyDescent="0.25">
      <c r="A2820" s="9" t="s">
        <v>3808</v>
      </c>
      <c r="B2820" s="11">
        <f t="shared" si="176"/>
        <v>1</v>
      </c>
      <c r="C2820" s="9" t="s">
        <v>3803</v>
      </c>
      <c r="D2820" s="9" t="str">
        <f t="shared" si="177"/>
        <v>9</v>
      </c>
      <c r="E2820" s="11">
        <v>2022</v>
      </c>
      <c r="F2820" s="7">
        <f t="shared" si="178"/>
        <v>44570</v>
      </c>
      <c r="G2820" t="s">
        <v>1963</v>
      </c>
      <c r="H2820" t="s">
        <v>1790</v>
      </c>
      <c r="I2820" t="s">
        <v>3744</v>
      </c>
      <c r="J2820" s="2" t="str">
        <f>IF(LEFT(G2820,7)=" Signed",MID(G2820,FIND($S$3,G2820)+9,30),IF(LEFT(G2820,8)=" Claimed",MID(G2820,FIND($S$4,G2820)+8,30),IF(LEFT(G2820,8)=" As",MID(G2820,FIND($S$5,G2820)+8,30),IF(LEFT(G2820,8)= " Traded", MID(G2820,FIND($S$6, G2820)+8,30),IF(LEFT(G2820,8)= " Drafted", MID(G2820,FIND($S$7, G2820)+8,30),IF(LEFT(G2820,8)= " Player", MID(G2820,FIND($S$8, G2820)+8,30),"no"))))))</f>
        <v>no</v>
      </c>
      <c r="K2820" t="str">
        <f t="shared" si="179"/>
        <v>no</v>
      </c>
    </row>
    <row r="2821" spans="1:11" x14ac:dyDescent="0.25">
      <c r="A2821" s="9" t="s">
        <v>3808</v>
      </c>
      <c r="B2821" s="11">
        <f t="shared" si="176"/>
        <v>1</v>
      </c>
      <c r="C2821" s="9" t="s">
        <v>3803</v>
      </c>
      <c r="D2821" s="9" t="str">
        <f t="shared" si="177"/>
        <v>9</v>
      </c>
      <c r="E2821" s="11">
        <v>2022</v>
      </c>
      <c r="F2821" s="7">
        <f t="shared" si="178"/>
        <v>44570</v>
      </c>
      <c r="G2821" t="s">
        <v>87</v>
      </c>
      <c r="H2821" t="s">
        <v>171</v>
      </c>
      <c r="I2821" t="s">
        <v>3742</v>
      </c>
      <c r="J2821" s="2" t="str">
        <f>IF(LEFT(G2821,7)=" Signed",MID(G2821,FIND($S$3,G2821)+9,30),IF(LEFT(G2821,8)=" Claimed",MID(G2821,FIND($S$4,G2821)+8,30),IF(LEFT(G2821,8)=" As",MID(G2821,FIND($S$5,G2821)+8,30),IF(LEFT(G2821,8)= " Traded", MID(G2821,FIND($S$6, G2821)+8,30),IF(LEFT(G2821,8)= " Drafted", MID(G2821,FIND($S$7, G2821)+8,30),IF(LEFT(G2821,8)= " Player", MID(G2821,FIND($S$8, G2821)+8,30),"no"))))))</f>
        <v>no</v>
      </c>
      <c r="K2821" t="str">
        <f t="shared" si="179"/>
        <v>no</v>
      </c>
    </row>
    <row r="2822" spans="1:11" x14ac:dyDescent="0.25">
      <c r="A2822" s="9" t="s">
        <v>3809</v>
      </c>
      <c r="B2822" s="11">
        <f t="shared" si="176"/>
        <v>7</v>
      </c>
      <c r="C2822" s="9" t="s">
        <v>3774</v>
      </c>
      <c r="D2822" s="9" t="str">
        <f t="shared" si="177"/>
        <v>1</v>
      </c>
      <c r="E2822" s="11">
        <v>2015</v>
      </c>
      <c r="F2822" s="7">
        <f t="shared" si="178"/>
        <v>42186</v>
      </c>
      <c r="G2822" t="s">
        <v>391</v>
      </c>
      <c r="H2822" t="s">
        <v>1484</v>
      </c>
      <c r="I2822" t="s">
        <v>3741</v>
      </c>
      <c r="J2822" s="2" t="str">
        <f>IF(LEFT(G2822,7)=" Signed",MID(G2822,FIND($S$3,G2822)+9,30),IF(LEFT(G2822,8)=" Claimed",MID(G2822,FIND($S$4,G2822)+8,30),IF(LEFT(G2822,8)=" As",MID(G2822,FIND($S$5,G2822)+8,30),IF(LEFT(G2822,8)= " Traded", MID(G2822,FIND($S$6, G2822)+8,30),IF(LEFT(G2822,8)= " Drafted", MID(G2822,FIND($S$7, G2822)+8,30),IF(LEFT(G2822,8)= " Player", MID(G2822,FIND($S$8, G2822)+8,30),"no"))))))</f>
        <v>Brooklyn Nets</v>
      </c>
      <c r="K2822" t="str">
        <f t="shared" si="179"/>
        <v>Brooklyn Nets</v>
      </c>
    </row>
    <row r="2823" spans="1:11" x14ac:dyDescent="0.25">
      <c r="A2823" s="9" t="s">
        <v>3809</v>
      </c>
      <c r="B2823" s="11">
        <f t="shared" si="176"/>
        <v>7</v>
      </c>
      <c r="C2823" s="9" t="s">
        <v>3774</v>
      </c>
      <c r="D2823" s="9" t="str">
        <f t="shared" si="177"/>
        <v>1</v>
      </c>
      <c r="E2823" s="11">
        <v>2017</v>
      </c>
      <c r="F2823" s="7">
        <f t="shared" si="178"/>
        <v>42917</v>
      </c>
      <c r="G2823" t="s">
        <v>71</v>
      </c>
      <c r="H2823" t="s">
        <v>1964</v>
      </c>
      <c r="I2823" t="s">
        <v>3741</v>
      </c>
      <c r="J2823" s="2" t="str">
        <f>IF(LEFT(G2823,7)=" Signed",MID(G2823,FIND($S$3,G2823)+9,30),IF(LEFT(G2823,8)=" Claimed",MID(G2823,FIND($S$4,G2823)+8,30),IF(LEFT(G2823,8)=" As",MID(G2823,FIND($S$5,G2823)+8,30),IF(LEFT(G2823,8)= " Traded", MID(G2823,FIND($S$6, G2823)+8,30),IF(LEFT(G2823,8)= " Drafted", MID(G2823,FIND($S$7, G2823)+8,30),IF(LEFT(G2823,8)= " Player", MID(G2823,FIND($S$8, G2823)+8,30),"no"))))))</f>
        <v>Boston Celtics</v>
      </c>
      <c r="K2823" t="str">
        <f t="shared" si="179"/>
        <v>Boston Celtics</v>
      </c>
    </row>
    <row r="2824" spans="1:11" x14ac:dyDescent="0.25">
      <c r="A2824" s="9" t="s">
        <v>3809</v>
      </c>
      <c r="B2824" s="11">
        <f t="shared" si="176"/>
        <v>7</v>
      </c>
      <c r="C2824" s="9" t="s">
        <v>3774</v>
      </c>
      <c r="D2824" s="9" t="str">
        <f t="shared" si="177"/>
        <v>1</v>
      </c>
      <c r="E2824" s="11">
        <v>2017</v>
      </c>
      <c r="F2824" s="7">
        <f t="shared" si="178"/>
        <v>42917</v>
      </c>
      <c r="G2824" t="s">
        <v>249</v>
      </c>
      <c r="H2824" t="s">
        <v>1899</v>
      </c>
      <c r="I2824" t="s">
        <v>3741</v>
      </c>
      <c r="J2824" s="2" t="str">
        <f>IF(LEFT(G2824,7)=" Signed",MID(G2824,FIND($S$3,G2824)+9,30),IF(LEFT(G2824,8)=" Claimed",MID(G2824,FIND($S$4,G2824)+8,30),IF(LEFT(G2824,8)=" As",MID(G2824,FIND($S$5,G2824)+8,30),IF(LEFT(G2824,8)= " Traded", MID(G2824,FIND($S$6, G2824)+8,30),IF(LEFT(G2824,8)= " Drafted", MID(G2824,FIND($S$7, G2824)+8,30),IF(LEFT(G2824,8)= " Player", MID(G2824,FIND($S$8, G2824)+8,30),"no"))))))</f>
        <v>Memphis Grizzlies</v>
      </c>
      <c r="K2824" t="str">
        <f t="shared" si="179"/>
        <v>Memphis Grizzlies</v>
      </c>
    </row>
    <row r="2825" spans="1:11" x14ac:dyDescent="0.25">
      <c r="A2825" s="9" t="s">
        <v>3809</v>
      </c>
      <c r="B2825" s="11">
        <f t="shared" si="176"/>
        <v>7</v>
      </c>
      <c r="C2825" s="9" t="s">
        <v>3774</v>
      </c>
      <c r="D2825" s="9" t="str">
        <f t="shared" si="177"/>
        <v>1</v>
      </c>
      <c r="E2825" s="11">
        <v>2017</v>
      </c>
      <c r="F2825" s="7">
        <f t="shared" si="178"/>
        <v>42917</v>
      </c>
      <c r="G2825" t="s">
        <v>717</v>
      </c>
      <c r="H2825" t="s">
        <v>820</v>
      </c>
      <c r="I2825" t="s">
        <v>3741</v>
      </c>
      <c r="J2825" s="2" t="str">
        <f>IF(LEFT(G2825,7)=" Signed",MID(G2825,FIND($S$3,G2825)+9,30),IF(LEFT(G2825,8)=" Claimed",MID(G2825,FIND($S$4,G2825)+8,30),IF(LEFT(G2825,8)=" As",MID(G2825,FIND($S$5,G2825)+8,30),IF(LEFT(G2825,8)= " Traded", MID(G2825,FIND($S$6, G2825)+8,30),IF(LEFT(G2825,8)= " Drafted", MID(G2825,FIND($S$7, G2825)+8,30),IF(LEFT(G2825,8)= " Player", MID(G2825,FIND($S$8, G2825)+8,30),"no"))))))</f>
        <v>Atlanta Hawks</v>
      </c>
      <c r="K2825" t="str">
        <f t="shared" si="179"/>
        <v>Atlanta Hawks</v>
      </c>
    </row>
    <row r="2826" spans="1:11" x14ac:dyDescent="0.25">
      <c r="A2826" s="9" t="s">
        <v>3809</v>
      </c>
      <c r="B2826" s="11">
        <f t="shared" si="176"/>
        <v>7</v>
      </c>
      <c r="C2826" s="9" t="s">
        <v>3774</v>
      </c>
      <c r="D2826" s="9" t="str">
        <f t="shared" si="177"/>
        <v>1</v>
      </c>
      <c r="E2826" s="11">
        <v>2017</v>
      </c>
      <c r="F2826" s="7">
        <f t="shared" si="178"/>
        <v>42917</v>
      </c>
      <c r="G2826" t="s">
        <v>98</v>
      </c>
      <c r="H2826" t="s">
        <v>917</v>
      </c>
      <c r="I2826" t="s">
        <v>3741</v>
      </c>
      <c r="J2826" s="2" t="str">
        <f>IF(LEFT(G2826,7)=" Signed",MID(G2826,FIND($S$3,G2826)+9,30),IF(LEFT(G2826,8)=" Claimed",MID(G2826,FIND($S$4,G2826)+8,30),IF(LEFT(G2826,8)=" As",MID(G2826,FIND($S$5,G2826)+8,30),IF(LEFT(G2826,8)= " Traded", MID(G2826,FIND($S$6, G2826)+8,30),IF(LEFT(G2826,8)= " Drafted", MID(G2826,FIND($S$7, G2826)+8,30),IF(LEFT(G2826,8)= " Player", MID(G2826,FIND($S$8, G2826)+8,30),"no"))))))</f>
        <v>Detroit Pistons</v>
      </c>
      <c r="K2826" t="str">
        <f t="shared" si="179"/>
        <v>Detroit Pistons</v>
      </c>
    </row>
    <row r="2827" spans="1:11" x14ac:dyDescent="0.25">
      <c r="A2827" s="9" t="s">
        <v>3809</v>
      </c>
      <c r="B2827" s="11">
        <f t="shared" si="176"/>
        <v>7</v>
      </c>
      <c r="C2827" s="9" t="s">
        <v>3774</v>
      </c>
      <c r="D2827" s="9" t="str">
        <f t="shared" si="177"/>
        <v>1</v>
      </c>
      <c r="E2827" s="11">
        <v>2017</v>
      </c>
      <c r="F2827" s="7">
        <f t="shared" si="178"/>
        <v>42917</v>
      </c>
      <c r="G2827" t="s">
        <v>276</v>
      </c>
      <c r="H2827" t="s">
        <v>599</v>
      </c>
      <c r="I2827" t="s">
        <v>3742</v>
      </c>
      <c r="J2827" s="2" t="str">
        <f>IF(LEFT(G2827,7)=" Signed",MID(G2827,FIND($S$3,G2827)+9,30),IF(LEFT(G2827,8)=" Claimed",MID(G2827,FIND($S$4,G2827)+8,30),IF(LEFT(G2827,8)=" As",MID(G2827,FIND($S$5,G2827)+8,30),IF(LEFT(G2827,8)= " Traded", MID(G2827,FIND($S$6, G2827)+8,30),IF(LEFT(G2827,8)= " Drafted", MID(G2827,FIND($S$7, G2827)+8,30),IF(LEFT(G2827,8)= " Player", MID(G2827,FIND($S$8, G2827)+8,30),"no"))))))</f>
        <v>no</v>
      </c>
      <c r="K2827" t="str">
        <f t="shared" si="179"/>
        <v>no</v>
      </c>
    </row>
    <row r="2828" spans="1:11" x14ac:dyDescent="0.25">
      <c r="A2828" s="9" t="s">
        <v>3809</v>
      </c>
      <c r="B2828" s="11">
        <f t="shared" si="176"/>
        <v>7</v>
      </c>
      <c r="C2828" s="9" t="s">
        <v>3774</v>
      </c>
      <c r="D2828" s="9" t="str">
        <f t="shared" si="177"/>
        <v>1</v>
      </c>
      <c r="E2828" s="11">
        <v>2017</v>
      </c>
      <c r="F2828" s="7">
        <f t="shared" si="178"/>
        <v>42917</v>
      </c>
      <c r="G2828" t="s">
        <v>36</v>
      </c>
      <c r="H2828" t="s">
        <v>1965</v>
      </c>
      <c r="I2828" t="s">
        <v>3741</v>
      </c>
      <c r="J2828" s="2" t="str">
        <f>IF(LEFT(G2828,7)=" Signed",MID(G2828,FIND($S$3,G2828)+9,30),IF(LEFT(G2828,8)=" Claimed",MID(G2828,FIND($S$4,G2828)+8,30),IF(LEFT(G2828,8)=" As",MID(G2828,FIND($S$5,G2828)+8,30),IF(LEFT(G2828,8)= " Traded", MID(G2828,FIND($S$6, G2828)+8,30),IF(LEFT(G2828,8)= " Drafted", MID(G2828,FIND($S$7, G2828)+8,30),IF(LEFT(G2828,8)= " Player", MID(G2828,FIND($S$8, G2828)+8,30),"no"))))))</f>
        <v>Miami Heat</v>
      </c>
      <c r="K2828" t="str">
        <f t="shared" si="179"/>
        <v>Miami Heat</v>
      </c>
    </row>
    <row r="2829" spans="1:11" x14ac:dyDescent="0.25">
      <c r="A2829" s="9" t="s">
        <v>3809</v>
      </c>
      <c r="B2829" s="11">
        <f t="shared" si="176"/>
        <v>7</v>
      </c>
      <c r="C2829" s="9" t="s">
        <v>3774</v>
      </c>
      <c r="D2829" s="9" t="str">
        <f t="shared" si="177"/>
        <v>1</v>
      </c>
      <c r="E2829" s="11">
        <v>2017</v>
      </c>
      <c r="F2829" s="7">
        <f t="shared" si="178"/>
        <v>42917</v>
      </c>
      <c r="G2829" t="s">
        <v>71</v>
      </c>
      <c r="H2829" t="s">
        <v>688</v>
      </c>
      <c r="I2829" t="s">
        <v>3741</v>
      </c>
      <c r="J2829" s="2" t="str">
        <f>IF(LEFT(G2829,7)=" Signed",MID(G2829,FIND($S$3,G2829)+9,30),IF(LEFT(G2829,8)=" Claimed",MID(G2829,FIND($S$4,G2829)+8,30),IF(LEFT(G2829,8)=" As",MID(G2829,FIND($S$5,G2829)+8,30),IF(LEFT(G2829,8)= " Traded", MID(G2829,FIND($S$6, G2829)+8,30),IF(LEFT(G2829,8)= " Drafted", MID(G2829,FIND($S$7, G2829)+8,30),IF(LEFT(G2829,8)= " Player", MID(G2829,FIND($S$8, G2829)+8,30),"no"))))))</f>
        <v>Boston Celtics</v>
      </c>
      <c r="K2829" t="str">
        <f t="shared" si="179"/>
        <v>Boston Celtics</v>
      </c>
    </row>
    <row r="2830" spans="1:11" x14ac:dyDescent="0.25">
      <c r="A2830" s="9" t="s">
        <v>3809</v>
      </c>
      <c r="B2830" s="11">
        <f t="shared" si="176"/>
        <v>7</v>
      </c>
      <c r="C2830" s="9" t="s">
        <v>3774</v>
      </c>
      <c r="D2830" s="9" t="str">
        <f t="shared" si="177"/>
        <v>1</v>
      </c>
      <c r="E2830" s="11">
        <v>2017</v>
      </c>
      <c r="F2830" s="7">
        <f t="shared" si="178"/>
        <v>42917</v>
      </c>
      <c r="G2830" t="s">
        <v>202</v>
      </c>
      <c r="H2830" t="s">
        <v>1103</v>
      </c>
      <c r="I2830" t="s">
        <v>3741</v>
      </c>
      <c r="J2830" s="2" t="str">
        <f>IF(LEFT(G2830,7)=" Signed",MID(G2830,FIND($S$3,G2830)+9,30),IF(LEFT(G2830,8)=" Claimed",MID(G2830,FIND($S$4,G2830)+8,30),IF(LEFT(G2830,8)=" As",MID(G2830,FIND($S$5,G2830)+8,30),IF(LEFT(G2830,8)= " Traded", MID(G2830,FIND($S$6, G2830)+8,30),IF(LEFT(G2830,8)= " Drafted", MID(G2830,FIND($S$7, G2830)+8,30),IF(LEFT(G2830,8)= " Player", MID(G2830,FIND($S$8, G2830)+8,30),"no"))))))</f>
        <v>Orlando Magic</v>
      </c>
      <c r="K2830" t="str">
        <f t="shared" si="179"/>
        <v>Orlando Magic</v>
      </c>
    </row>
    <row r="2831" spans="1:11" x14ac:dyDescent="0.25">
      <c r="A2831" s="9" t="s">
        <v>3809</v>
      </c>
      <c r="B2831" s="11">
        <f t="shared" si="176"/>
        <v>7</v>
      </c>
      <c r="C2831" s="9" t="s">
        <v>3774</v>
      </c>
      <c r="D2831" s="9" t="str">
        <f t="shared" si="177"/>
        <v>1</v>
      </c>
      <c r="E2831" s="11">
        <v>2017</v>
      </c>
      <c r="F2831" s="7">
        <f t="shared" si="178"/>
        <v>42917</v>
      </c>
      <c r="G2831" t="s">
        <v>427</v>
      </c>
      <c r="H2831" t="s">
        <v>635</v>
      </c>
      <c r="I2831" t="s">
        <v>3741</v>
      </c>
      <c r="J2831" s="2" t="str">
        <f>IF(LEFT(G2831,7)=" Signed",MID(G2831,FIND($S$3,G2831)+9,30),IF(LEFT(G2831,8)=" Claimed",MID(G2831,FIND($S$4,G2831)+8,30),IF(LEFT(G2831,8)=" As",MID(G2831,FIND($S$5,G2831)+8,30),IF(LEFT(G2831,8)= " Traded", MID(G2831,FIND($S$6, G2831)+8,30),IF(LEFT(G2831,8)= " Drafted", MID(G2831,FIND($S$7, G2831)+8,30),IF(LEFT(G2831,8)= " Player", MID(G2831,FIND($S$8, G2831)+8,30),"no"))))))</f>
        <v>Memphis Grizzlies</v>
      </c>
      <c r="K2831" t="str">
        <f t="shared" si="179"/>
        <v>Memphis Grizzlies</v>
      </c>
    </row>
    <row r="2832" spans="1:11" x14ac:dyDescent="0.25">
      <c r="A2832" s="9" t="s">
        <v>3809</v>
      </c>
      <c r="B2832" s="11">
        <f t="shared" si="176"/>
        <v>7</v>
      </c>
      <c r="C2832" s="9" t="s">
        <v>3774</v>
      </c>
      <c r="D2832" s="9" t="str">
        <f t="shared" si="177"/>
        <v>1</v>
      </c>
      <c r="E2832" s="11">
        <v>2018</v>
      </c>
      <c r="F2832" s="7">
        <f t="shared" si="178"/>
        <v>43282</v>
      </c>
      <c r="G2832" t="s">
        <v>717</v>
      </c>
      <c r="H2832" t="s">
        <v>1173</v>
      </c>
      <c r="I2832" t="s">
        <v>3741</v>
      </c>
      <c r="J2832" s="2" t="str">
        <f>IF(LEFT(G2832,7)=" Signed",MID(G2832,FIND($S$3,G2832)+9,30),IF(LEFT(G2832,8)=" Claimed",MID(G2832,FIND($S$4,G2832)+8,30),IF(LEFT(G2832,8)=" As",MID(G2832,FIND($S$5,G2832)+8,30),IF(LEFT(G2832,8)= " Traded", MID(G2832,FIND($S$6, G2832)+8,30),IF(LEFT(G2832,8)= " Drafted", MID(G2832,FIND($S$7, G2832)+8,30),IF(LEFT(G2832,8)= " Player", MID(G2832,FIND($S$8, G2832)+8,30),"no"))))))</f>
        <v>Atlanta Hawks</v>
      </c>
      <c r="K2832" t="str">
        <f t="shared" si="179"/>
        <v>Atlanta Hawks</v>
      </c>
    </row>
    <row r="2833" spans="1:11" x14ac:dyDescent="0.25">
      <c r="A2833" s="9" t="s">
        <v>3809</v>
      </c>
      <c r="B2833" s="11">
        <f t="shared" si="176"/>
        <v>7</v>
      </c>
      <c r="C2833" s="9" t="s">
        <v>3774</v>
      </c>
      <c r="D2833" s="9" t="str">
        <f t="shared" si="177"/>
        <v>1</v>
      </c>
      <c r="E2833" s="11">
        <v>2018</v>
      </c>
      <c r="F2833" s="7">
        <f t="shared" si="178"/>
        <v>43282</v>
      </c>
      <c r="G2833" t="s">
        <v>717</v>
      </c>
      <c r="H2833" t="s">
        <v>1242</v>
      </c>
      <c r="I2833" t="s">
        <v>3741</v>
      </c>
      <c r="J2833" s="2" t="str">
        <f>IF(LEFT(G2833,7)=" Signed",MID(G2833,FIND($S$3,G2833)+9,30),IF(LEFT(G2833,8)=" Claimed",MID(G2833,FIND($S$4,G2833)+8,30),IF(LEFT(G2833,8)=" As",MID(G2833,FIND($S$5,G2833)+8,30),IF(LEFT(G2833,8)= " Traded", MID(G2833,FIND($S$6, G2833)+8,30),IF(LEFT(G2833,8)= " Drafted", MID(G2833,FIND($S$7, G2833)+8,30),IF(LEFT(G2833,8)= " Player", MID(G2833,FIND($S$8, G2833)+8,30),"no"))))))</f>
        <v>Atlanta Hawks</v>
      </c>
      <c r="K2833" t="str">
        <f t="shared" si="179"/>
        <v>Atlanta Hawks</v>
      </c>
    </row>
    <row r="2834" spans="1:11" x14ac:dyDescent="0.25">
      <c r="A2834" s="9" t="s">
        <v>3809</v>
      </c>
      <c r="B2834" s="11">
        <f t="shared" si="176"/>
        <v>7</v>
      </c>
      <c r="C2834" s="9" t="s">
        <v>3774</v>
      </c>
      <c r="D2834" s="9" t="str">
        <f t="shared" si="177"/>
        <v>1</v>
      </c>
      <c r="E2834" s="11">
        <v>2018</v>
      </c>
      <c r="F2834" s="7">
        <f t="shared" si="178"/>
        <v>43282</v>
      </c>
      <c r="G2834" t="s">
        <v>85</v>
      </c>
      <c r="H2834" t="s">
        <v>1298</v>
      </c>
      <c r="I2834" t="s">
        <v>3741</v>
      </c>
      <c r="J2834" s="2" t="str">
        <f>IF(LEFT(G2834,7)=" Signed",MID(G2834,FIND($S$3,G2834)+9,30),IF(LEFT(G2834,8)=" Claimed",MID(G2834,FIND($S$4,G2834)+8,30),IF(LEFT(G2834,8)=" As",MID(G2834,FIND($S$5,G2834)+8,30),IF(LEFT(G2834,8)= " Traded", MID(G2834,FIND($S$6, G2834)+8,30),IF(LEFT(G2834,8)= " Drafted", MID(G2834,FIND($S$7, G2834)+8,30),IF(LEFT(G2834,8)= " Player", MID(G2834,FIND($S$8, G2834)+8,30),"no"))))))</f>
        <v>Sacramento Kings</v>
      </c>
      <c r="K2834" t="str">
        <f t="shared" si="179"/>
        <v>Sacramento Kings</v>
      </c>
    </row>
    <row r="2835" spans="1:11" x14ac:dyDescent="0.25">
      <c r="A2835" s="9" t="s">
        <v>3809</v>
      </c>
      <c r="B2835" s="11">
        <f t="shared" si="176"/>
        <v>7</v>
      </c>
      <c r="C2835" s="9" t="s">
        <v>3774</v>
      </c>
      <c r="D2835" s="9" t="str">
        <f t="shared" si="177"/>
        <v>1</v>
      </c>
      <c r="E2835" s="11">
        <v>2018</v>
      </c>
      <c r="F2835" s="7">
        <f t="shared" si="178"/>
        <v>43282</v>
      </c>
      <c r="G2835" t="s">
        <v>330</v>
      </c>
      <c r="H2835" t="s">
        <v>566</v>
      </c>
      <c r="I2835" t="s">
        <v>3741</v>
      </c>
      <c r="J2835" s="2" t="str">
        <f>IF(LEFT(G2835,7)=" Signed",MID(G2835,FIND($S$3,G2835)+9,30),IF(LEFT(G2835,8)=" Claimed",MID(G2835,FIND($S$4,G2835)+8,30),IF(LEFT(G2835,8)=" As",MID(G2835,FIND($S$5,G2835)+8,30),IF(LEFT(G2835,8)= " Traded", MID(G2835,FIND($S$6, G2835)+8,30),IF(LEFT(G2835,8)= " Drafted", MID(G2835,FIND($S$7, G2835)+8,30),IF(LEFT(G2835,8)= " Player", MID(G2835,FIND($S$8, G2835)+8,30),"no"))))))</f>
        <v>Atlanta Hawks</v>
      </c>
      <c r="K2835" t="str">
        <f t="shared" si="179"/>
        <v>Atlanta Hawks</v>
      </c>
    </row>
    <row r="2836" spans="1:11" x14ac:dyDescent="0.25">
      <c r="A2836" s="9" t="s">
        <v>3809</v>
      </c>
      <c r="B2836" s="11">
        <f t="shared" si="176"/>
        <v>7</v>
      </c>
      <c r="C2836" s="9" t="s">
        <v>3774</v>
      </c>
      <c r="D2836" s="9" t="str">
        <f t="shared" si="177"/>
        <v>1</v>
      </c>
      <c r="E2836" s="11">
        <v>2018</v>
      </c>
      <c r="F2836" s="7">
        <f t="shared" si="178"/>
        <v>43282</v>
      </c>
      <c r="G2836" t="s">
        <v>417</v>
      </c>
      <c r="H2836" t="s">
        <v>759</v>
      </c>
      <c r="I2836" t="s">
        <v>3741</v>
      </c>
      <c r="J2836" s="2" t="str">
        <f>IF(LEFT(G2836,7)=" Signed",MID(G2836,FIND($S$3,G2836)+9,30),IF(LEFT(G2836,8)=" Claimed",MID(G2836,FIND($S$4,G2836)+8,30),IF(LEFT(G2836,8)=" As",MID(G2836,FIND($S$5,G2836)+8,30),IF(LEFT(G2836,8)= " Traded", MID(G2836,FIND($S$6, G2836)+8,30),IF(LEFT(G2836,8)= " Drafted", MID(G2836,FIND($S$7, G2836)+8,30),IF(LEFT(G2836,8)= " Player", MID(G2836,FIND($S$8, G2836)+8,30),"no"))))))</f>
        <v>Indiana Pacers</v>
      </c>
      <c r="K2836" t="str">
        <f t="shared" si="179"/>
        <v>Indiana Pacers</v>
      </c>
    </row>
    <row r="2837" spans="1:11" x14ac:dyDescent="0.25">
      <c r="A2837" s="9" t="s">
        <v>3809</v>
      </c>
      <c r="B2837" s="11">
        <f t="shared" si="176"/>
        <v>7</v>
      </c>
      <c r="C2837" s="9" t="s">
        <v>3774</v>
      </c>
      <c r="D2837" s="9" t="str">
        <f t="shared" si="177"/>
        <v>1</v>
      </c>
      <c r="E2837" s="11">
        <v>2018</v>
      </c>
      <c r="F2837" s="7">
        <f t="shared" si="178"/>
        <v>43282</v>
      </c>
      <c r="G2837" t="s">
        <v>249</v>
      </c>
      <c r="H2837" t="s">
        <v>1910</v>
      </c>
      <c r="I2837" t="s">
        <v>3741</v>
      </c>
      <c r="J2837" s="2" t="str">
        <f>IF(LEFT(G2837,7)=" Signed",MID(G2837,FIND($S$3,G2837)+9,30),IF(LEFT(G2837,8)=" Claimed",MID(G2837,FIND($S$4,G2837)+8,30),IF(LEFT(G2837,8)=" As",MID(G2837,FIND($S$5,G2837)+8,30),IF(LEFT(G2837,8)= " Traded", MID(G2837,FIND($S$6, G2837)+8,30),IF(LEFT(G2837,8)= " Drafted", MID(G2837,FIND($S$7, G2837)+8,30),IF(LEFT(G2837,8)= " Player", MID(G2837,FIND($S$8, G2837)+8,30),"no"))))))</f>
        <v>Memphis Grizzlies</v>
      </c>
      <c r="K2837" t="str">
        <f t="shared" si="179"/>
        <v>Memphis Grizzlies</v>
      </c>
    </row>
    <row r="2838" spans="1:11" x14ac:dyDescent="0.25">
      <c r="A2838" s="9" t="s">
        <v>3809</v>
      </c>
      <c r="B2838" s="11">
        <f t="shared" si="176"/>
        <v>7</v>
      </c>
      <c r="C2838" s="9" t="s">
        <v>3774</v>
      </c>
      <c r="D2838" s="9" t="str">
        <f t="shared" si="177"/>
        <v>1</v>
      </c>
      <c r="E2838" s="11">
        <v>2018</v>
      </c>
      <c r="F2838" s="7">
        <f t="shared" si="178"/>
        <v>43282</v>
      </c>
      <c r="G2838" t="s">
        <v>717</v>
      </c>
      <c r="H2838" t="s">
        <v>753</v>
      </c>
      <c r="I2838" t="s">
        <v>3741</v>
      </c>
      <c r="J2838" s="2" t="str">
        <f>IF(LEFT(G2838,7)=" Signed",MID(G2838,FIND($S$3,G2838)+9,30),IF(LEFT(G2838,8)=" Claimed",MID(G2838,FIND($S$4,G2838)+8,30),IF(LEFT(G2838,8)=" As",MID(G2838,FIND($S$5,G2838)+8,30),IF(LEFT(G2838,8)= " Traded", MID(G2838,FIND($S$6, G2838)+8,30),IF(LEFT(G2838,8)= " Drafted", MID(G2838,FIND($S$7, G2838)+8,30),IF(LEFT(G2838,8)= " Player", MID(G2838,FIND($S$8, G2838)+8,30),"no"))))))</f>
        <v>Atlanta Hawks</v>
      </c>
      <c r="K2838" t="str">
        <f t="shared" si="179"/>
        <v>Atlanta Hawks</v>
      </c>
    </row>
    <row r="2839" spans="1:11" x14ac:dyDescent="0.25">
      <c r="A2839" s="9" t="s">
        <v>3809</v>
      </c>
      <c r="B2839" s="11">
        <f t="shared" si="176"/>
        <v>7</v>
      </c>
      <c r="C2839" s="9" t="s">
        <v>3774</v>
      </c>
      <c r="D2839" s="9" t="str">
        <f t="shared" si="177"/>
        <v>1</v>
      </c>
      <c r="E2839" s="11">
        <v>2018</v>
      </c>
      <c r="F2839" s="7">
        <f t="shared" si="178"/>
        <v>43282</v>
      </c>
      <c r="G2839" t="s">
        <v>731</v>
      </c>
      <c r="H2839" t="s">
        <v>643</v>
      </c>
      <c r="I2839" t="s">
        <v>3741</v>
      </c>
      <c r="J2839" s="2" t="str">
        <f>IF(LEFT(G2839,7)=" Signed",MID(G2839,FIND($S$3,G2839)+9,30),IF(LEFT(G2839,8)=" Claimed",MID(G2839,FIND($S$4,G2839)+8,30),IF(LEFT(G2839,8)=" As",MID(G2839,FIND($S$5,G2839)+8,30),IF(LEFT(G2839,8)= " Traded", MID(G2839,FIND($S$6, G2839)+8,30),IF(LEFT(G2839,8)= " Drafted", MID(G2839,FIND($S$7, G2839)+8,30),IF(LEFT(G2839,8)= " Player", MID(G2839,FIND($S$8, G2839)+8,30),"no"))))))</f>
        <v>Miami Heat.</v>
      </c>
      <c r="K2839" t="str">
        <f t="shared" si="179"/>
        <v>Miami Heat</v>
      </c>
    </row>
    <row r="2840" spans="1:11" x14ac:dyDescent="0.25">
      <c r="A2840" s="9" t="s">
        <v>3809</v>
      </c>
      <c r="B2840" s="11">
        <f t="shared" si="176"/>
        <v>7</v>
      </c>
      <c r="C2840" s="9" t="s">
        <v>3774</v>
      </c>
      <c r="D2840" s="9" t="str">
        <f t="shared" si="177"/>
        <v>1</v>
      </c>
      <c r="E2840" s="11">
        <v>2018</v>
      </c>
      <c r="F2840" s="7">
        <f t="shared" si="178"/>
        <v>43282</v>
      </c>
      <c r="G2840" t="s">
        <v>326</v>
      </c>
      <c r="H2840" t="s">
        <v>739</v>
      </c>
      <c r="I2840" t="s">
        <v>3741</v>
      </c>
      <c r="J2840" s="2" t="str">
        <f>IF(LEFT(G2840,7)=" Signed",MID(G2840,FIND($S$3,G2840)+9,30),IF(LEFT(G2840,8)=" Claimed",MID(G2840,FIND($S$4,G2840)+8,30),IF(LEFT(G2840,8)=" As",MID(G2840,FIND($S$5,G2840)+8,30),IF(LEFT(G2840,8)= " Traded", MID(G2840,FIND($S$6, G2840)+8,30),IF(LEFT(G2840,8)= " Drafted", MID(G2840,FIND($S$7, G2840)+8,30),IF(LEFT(G2840,8)= " Player", MID(G2840,FIND($S$8, G2840)+8,30),"no"))))))</f>
        <v>Los Angeles Lakers</v>
      </c>
      <c r="K2840" t="str">
        <f t="shared" si="179"/>
        <v>Los Angeles Lakers</v>
      </c>
    </row>
    <row r="2841" spans="1:11" x14ac:dyDescent="0.25">
      <c r="A2841" s="9" t="s">
        <v>3809</v>
      </c>
      <c r="B2841" s="11">
        <f t="shared" si="176"/>
        <v>7</v>
      </c>
      <c r="C2841" s="9" t="s">
        <v>3774</v>
      </c>
      <c r="D2841" s="9" t="str">
        <f t="shared" si="177"/>
        <v>1</v>
      </c>
      <c r="E2841" s="11">
        <v>2018</v>
      </c>
      <c r="F2841" s="7">
        <f t="shared" si="178"/>
        <v>43282</v>
      </c>
      <c r="G2841" t="s">
        <v>591</v>
      </c>
      <c r="H2841" t="s">
        <v>125</v>
      </c>
      <c r="I2841" t="s">
        <v>3741</v>
      </c>
      <c r="J2841" s="2" t="str">
        <f>IF(LEFT(G2841,7)=" Signed",MID(G2841,FIND($S$3,G2841)+9,30),IF(LEFT(G2841,8)=" Claimed",MID(G2841,FIND($S$4,G2841)+8,30),IF(LEFT(G2841,8)=" As",MID(G2841,FIND($S$5,G2841)+8,30),IF(LEFT(G2841,8)= " Traded", MID(G2841,FIND($S$6, G2841)+8,30),IF(LEFT(G2841,8)= " Drafted", MID(G2841,FIND($S$7, G2841)+8,30),IF(LEFT(G2841,8)= " Player", MID(G2841,FIND($S$8, G2841)+8,30),"no"))))))</f>
        <v>Los Angeles Lakers</v>
      </c>
      <c r="K2841" t="str">
        <f t="shared" si="179"/>
        <v>Los Angeles Lakers</v>
      </c>
    </row>
    <row r="2842" spans="1:11" x14ac:dyDescent="0.25">
      <c r="A2842" s="9" t="s">
        <v>3809</v>
      </c>
      <c r="B2842" s="11">
        <f t="shared" si="176"/>
        <v>7</v>
      </c>
      <c r="C2842" s="9" t="s">
        <v>3774</v>
      </c>
      <c r="D2842" s="9" t="str">
        <f t="shared" si="177"/>
        <v>1</v>
      </c>
      <c r="E2842" s="11">
        <v>2019</v>
      </c>
      <c r="F2842" s="7">
        <f t="shared" si="178"/>
        <v>43647</v>
      </c>
      <c r="G2842" t="s">
        <v>717</v>
      </c>
      <c r="H2842" t="s">
        <v>1824</v>
      </c>
      <c r="I2842" t="s">
        <v>3741</v>
      </c>
      <c r="J2842" s="2" t="str">
        <f>IF(LEFT(G2842,7)=" Signed",MID(G2842,FIND($S$3,G2842)+9,30),IF(LEFT(G2842,8)=" Claimed",MID(G2842,FIND($S$4,G2842)+8,30),IF(LEFT(G2842,8)=" As",MID(G2842,FIND($S$5,G2842)+8,30),IF(LEFT(G2842,8)= " Traded", MID(G2842,FIND($S$6, G2842)+8,30),IF(LEFT(G2842,8)= " Drafted", MID(G2842,FIND($S$7, G2842)+8,30),IF(LEFT(G2842,8)= " Player", MID(G2842,FIND($S$8, G2842)+8,30),"no"))))))</f>
        <v>Atlanta Hawks</v>
      </c>
      <c r="K2842" t="str">
        <f t="shared" si="179"/>
        <v>Atlanta Hawks</v>
      </c>
    </row>
    <row r="2843" spans="1:11" x14ac:dyDescent="0.25">
      <c r="A2843" s="9" t="s">
        <v>3809</v>
      </c>
      <c r="B2843" s="11">
        <f t="shared" si="176"/>
        <v>7</v>
      </c>
      <c r="C2843" s="9" t="s">
        <v>3774</v>
      </c>
      <c r="D2843" s="9" t="str">
        <f t="shared" si="177"/>
        <v>1</v>
      </c>
      <c r="E2843" s="11">
        <v>2019</v>
      </c>
      <c r="F2843" s="7">
        <f t="shared" si="178"/>
        <v>43647</v>
      </c>
      <c r="G2843" t="s">
        <v>356</v>
      </c>
      <c r="H2843" t="s">
        <v>751</v>
      </c>
      <c r="I2843" t="s">
        <v>3742</v>
      </c>
      <c r="J2843" s="2" t="str">
        <f>IF(LEFT(G2843,7)=" Signed",MID(G2843,FIND($S$3,G2843)+9,30),IF(LEFT(G2843,8)=" Claimed",MID(G2843,FIND($S$4,G2843)+8,30),IF(LEFT(G2843,8)=" As",MID(G2843,FIND($S$5,G2843)+8,30),IF(LEFT(G2843,8)= " Traded", MID(G2843,FIND($S$6, G2843)+8,30),IF(LEFT(G2843,8)= " Drafted", MID(G2843,FIND($S$7, G2843)+8,30),IF(LEFT(G2843,8)= " Player", MID(G2843,FIND($S$8, G2843)+8,30),"no"))))))</f>
        <v>no</v>
      </c>
      <c r="K2843" t="str">
        <f t="shared" si="179"/>
        <v>no</v>
      </c>
    </row>
    <row r="2844" spans="1:11" x14ac:dyDescent="0.25">
      <c r="A2844" s="9" t="s">
        <v>3809</v>
      </c>
      <c r="B2844" s="11">
        <f t="shared" si="176"/>
        <v>7</v>
      </c>
      <c r="C2844" s="9" t="s">
        <v>3774</v>
      </c>
      <c r="D2844" s="9" t="str">
        <f t="shared" si="177"/>
        <v>1</v>
      </c>
      <c r="E2844" s="11">
        <v>2019</v>
      </c>
      <c r="F2844" s="7">
        <f t="shared" si="178"/>
        <v>43647</v>
      </c>
      <c r="G2844" t="s">
        <v>439</v>
      </c>
      <c r="H2844" t="s">
        <v>1966</v>
      </c>
      <c r="I2844" t="s">
        <v>3741</v>
      </c>
      <c r="J2844" s="2" t="str">
        <f>IF(LEFT(G2844,7)=" Signed",MID(G2844,FIND($S$3,G2844)+9,30),IF(LEFT(G2844,8)=" Claimed",MID(G2844,FIND($S$4,G2844)+8,30),IF(LEFT(G2844,8)=" As",MID(G2844,FIND($S$5,G2844)+8,30),IF(LEFT(G2844,8)= " Traded", MID(G2844,FIND($S$6, G2844)+8,30),IF(LEFT(G2844,8)= " Drafted", MID(G2844,FIND($S$7, G2844)+8,30),IF(LEFT(G2844,8)= " Player", MID(G2844,FIND($S$8, G2844)+8,30),"no"))))))</f>
        <v>Portland Trail Blazers</v>
      </c>
      <c r="K2844" t="str">
        <f t="shared" si="179"/>
        <v>Portland Trail Blazers</v>
      </c>
    </row>
    <row r="2845" spans="1:11" x14ac:dyDescent="0.25">
      <c r="A2845" s="9" t="s">
        <v>3809</v>
      </c>
      <c r="B2845" s="11">
        <f t="shared" si="176"/>
        <v>7</v>
      </c>
      <c r="C2845" s="9" t="s">
        <v>3774</v>
      </c>
      <c r="D2845" s="9" t="str">
        <f t="shared" si="177"/>
        <v>1</v>
      </c>
      <c r="E2845" s="11">
        <v>2019</v>
      </c>
      <c r="F2845" s="7">
        <f t="shared" si="178"/>
        <v>43647</v>
      </c>
      <c r="G2845" t="s">
        <v>288</v>
      </c>
      <c r="H2845" t="s">
        <v>1967</v>
      </c>
      <c r="I2845" t="s">
        <v>3741</v>
      </c>
      <c r="J2845" s="2" t="str">
        <f>IF(LEFT(G2845,7)=" Signed",MID(G2845,FIND($S$3,G2845)+9,30),IF(LEFT(G2845,8)=" Claimed",MID(G2845,FIND($S$4,G2845)+8,30),IF(LEFT(G2845,8)=" As",MID(G2845,FIND($S$5,G2845)+8,30),IF(LEFT(G2845,8)= " Traded", MID(G2845,FIND($S$6, G2845)+8,30),IF(LEFT(G2845,8)= " Drafted", MID(G2845,FIND($S$7, G2845)+8,30),IF(LEFT(G2845,8)= " Player", MID(G2845,FIND($S$8, G2845)+8,30),"no"))))))</f>
        <v>San Antonio Spurs</v>
      </c>
      <c r="K2845" t="str">
        <f t="shared" si="179"/>
        <v>San Antonio Spurs</v>
      </c>
    </row>
    <row r="2846" spans="1:11" x14ac:dyDescent="0.25">
      <c r="A2846" s="9" t="s">
        <v>3809</v>
      </c>
      <c r="B2846" s="11">
        <f t="shared" si="176"/>
        <v>7</v>
      </c>
      <c r="C2846" s="9" t="s">
        <v>3774</v>
      </c>
      <c r="D2846" s="9" t="str">
        <f t="shared" si="177"/>
        <v>1</v>
      </c>
      <c r="E2846" s="11">
        <v>2019</v>
      </c>
      <c r="F2846" s="7">
        <f t="shared" si="178"/>
        <v>43647</v>
      </c>
      <c r="G2846" t="s">
        <v>105</v>
      </c>
      <c r="H2846" t="s">
        <v>29</v>
      </c>
      <c r="I2846" t="s">
        <v>3741</v>
      </c>
      <c r="J2846" s="2" t="str">
        <f>IF(LEFT(G2846,7)=" Signed",MID(G2846,FIND($S$3,G2846)+9,30),IF(LEFT(G2846,8)=" Claimed",MID(G2846,FIND($S$4,G2846)+8,30),IF(LEFT(G2846,8)=" As",MID(G2846,FIND($S$5,G2846)+8,30),IF(LEFT(G2846,8)= " Traded", MID(G2846,FIND($S$6, G2846)+8,30),IF(LEFT(G2846,8)= " Drafted", MID(G2846,FIND($S$7, G2846)+8,30),IF(LEFT(G2846,8)= " Player", MID(G2846,FIND($S$8, G2846)+8,30),"no"))))))</f>
        <v>Portland Trail Blazers</v>
      </c>
      <c r="K2846" t="str">
        <f t="shared" si="179"/>
        <v>Portland Trail Blazers</v>
      </c>
    </row>
    <row r="2847" spans="1:11" x14ac:dyDescent="0.25">
      <c r="A2847" s="9" t="s">
        <v>3809</v>
      </c>
      <c r="B2847" s="11">
        <f t="shared" si="176"/>
        <v>7</v>
      </c>
      <c r="C2847" s="9" t="s">
        <v>3774</v>
      </c>
      <c r="D2847" s="9" t="str">
        <f t="shared" si="177"/>
        <v>1</v>
      </c>
      <c r="E2847" s="11">
        <v>2019</v>
      </c>
      <c r="F2847" s="7">
        <f t="shared" si="178"/>
        <v>43647</v>
      </c>
      <c r="G2847" t="s">
        <v>172</v>
      </c>
      <c r="H2847" t="s">
        <v>176</v>
      </c>
      <c r="I2847" t="s">
        <v>3741</v>
      </c>
      <c r="J2847" s="2" t="str">
        <f>IF(LEFT(G2847,7)=" Signed",MID(G2847,FIND($S$3,G2847)+9,30),IF(LEFT(G2847,8)=" Claimed",MID(G2847,FIND($S$4,G2847)+8,30),IF(LEFT(G2847,8)=" As",MID(G2847,FIND($S$5,G2847)+8,30),IF(LEFT(G2847,8)= " Traded", MID(G2847,FIND($S$6, G2847)+8,30),IF(LEFT(G2847,8)= " Drafted", MID(G2847,FIND($S$7, G2847)+8,30),IF(LEFT(G2847,8)= " Player", MID(G2847,FIND($S$8, G2847)+8,30),"no"))))))</f>
        <v>Indiana Pacers</v>
      </c>
      <c r="K2847" t="str">
        <f t="shared" si="179"/>
        <v>Indiana Pacers</v>
      </c>
    </row>
    <row r="2848" spans="1:11" x14ac:dyDescent="0.25">
      <c r="A2848" s="9" t="s">
        <v>3809</v>
      </c>
      <c r="B2848" s="11">
        <f t="shared" si="176"/>
        <v>7</v>
      </c>
      <c r="C2848" s="9" t="s">
        <v>3774</v>
      </c>
      <c r="D2848" s="9" t="str">
        <f t="shared" si="177"/>
        <v>1</v>
      </c>
      <c r="E2848" s="11">
        <v>2019</v>
      </c>
      <c r="F2848" s="7">
        <f t="shared" si="178"/>
        <v>43647</v>
      </c>
      <c r="G2848" t="s">
        <v>326</v>
      </c>
      <c r="H2848" t="s">
        <v>950</v>
      </c>
      <c r="I2848" t="s">
        <v>3741</v>
      </c>
      <c r="J2848" s="2" t="str">
        <f>IF(LEFT(G2848,7)=" Signed",MID(G2848,FIND($S$3,G2848)+9,30),IF(LEFT(G2848,8)=" Claimed",MID(G2848,FIND($S$4,G2848)+8,30),IF(LEFT(G2848,8)=" As",MID(G2848,FIND($S$5,G2848)+8,30),IF(LEFT(G2848,8)= " Traded", MID(G2848,FIND($S$6, G2848)+8,30),IF(LEFT(G2848,8)= " Drafted", MID(G2848,FIND($S$7, G2848)+8,30),IF(LEFT(G2848,8)= " Player", MID(G2848,FIND($S$8, G2848)+8,30),"no"))))))</f>
        <v>Los Angeles Lakers</v>
      </c>
      <c r="K2848" t="str">
        <f t="shared" si="179"/>
        <v>Los Angeles Lakers</v>
      </c>
    </row>
    <row r="2849" spans="1:11" x14ac:dyDescent="0.25">
      <c r="A2849" s="9" t="s">
        <v>3809</v>
      </c>
      <c r="B2849" s="11">
        <f t="shared" si="176"/>
        <v>7</v>
      </c>
      <c r="C2849" s="9" t="s">
        <v>3774</v>
      </c>
      <c r="D2849" s="9" t="str">
        <f t="shared" si="177"/>
        <v>1</v>
      </c>
      <c r="E2849" s="11">
        <v>2019</v>
      </c>
      <c r="F2849" s="7">
        <f t="shared" si="178"/>
        <v>43647</v>
      </c>
      <c r="G2849" t="s">
        <v>288</v>
      </c>
      <c r="H2849" t="s">
        <v>1968</v>
      </c>
      <c r="I2849" t="s">
        <v>3741</v>
      </c>
      <c r="J2849" s="2" t="str">
        <f>IF(LEFT(G2849,7)=" Signed",MID(G2849,FIND($S$3,G2849)+9,30),IF(LEFT(G2849,8)=" Claimed",MID(G2849,FIND($S$4,G2849)+8,30),IF(LEFT(G2849,8)=" As",MID(G2849,FIND($S$5,G2849)+8,30),IF(LEFT(G2849,8)= " Traded", MID(G2849,FIND($S$6, G2849)+8,30),IF(LEFT(G2849,8)= " Drafted", MID(G2849,FIND($S$7, G2849)+8,30),IF(LEFT(G2849,8)= " Player", MID(G2849,FIND($S$8, G2849)+8,30),"no"))))))</f>
        <v>San Antonio Spurs</v>
      </c>
      <c r="K2849" t="str">
        <f t="shared" si="179"/>
        <v>San Antonio Spurs</v>
      </c>
    </row>
    <row r="2850" spans="1:11" x14ac:dyDescent="0.25">
      <c r="A2850" s="9" t="s">
        <v>3809</v>
      </c>
      <c r="B2850" s="11">
        <f t="shared" si="176"/>
        <v>7</v>
      </c>
      <c r="C2850" s="9" t="s">
        <v>3774</v>
      </c>
      <c r="D2850" s="9" t="str">
        <f t="shared" si="177"/>
        <v>1</v>
      </c>
      <c r="E2850" s="11">
        <v>2019</v>
      </c>
      <c r="F2850" s="7">
        <f t="shared" si="178"/>
        <v>43647</v>
      </c>
      <c r="G2850" t="s">
        <v>10</v>
      </c>
      <c r="H2850" t="s">
        <v>670</v>
      </c>
      <c r="I2850" t="s">
        <v>3742</v>
      </c>
      <c r="J2850" s="2" t="str">
        <f>IF(LEFT(G2850,7)=" Signed",MID(G2850,FIND($S$3,G2850)+9,30),IF(LEFT(G2850,8)=" Claimed",MID(G2850,FIND($S$4,G2850)+8,30),IF(LEFT(G2850,8)=" As",MID(G2850,FIND($S$5,G2850)+8,30),IF(LEFT(G2850,8)= " Traded", MID(G2850,FIND($S$6, G2850)+8,30),IF(LEFT(G2850,8)= " Drafted", MID(G2850,FIND($S$7, G2850)+8,30),IF(LEFT(G2850,8)= " Player", MID(G2850,FIND($S$8, G2850)+8,30),"no"))))))</f>
        <v>no</v>
      </c>
      <c r="K2850" t="str">
        <f t="shared" si="179"/>
        <v>no</v>
      </c>
    </row>
    <row r="2851" spans="1:11" x14ac:dyDescent="0.25">
      <c r="A2851" s="9" t="s">
        <v>3809</v>
      </c>
      <c r="B2851" s="11">
        <f t="shared" si="176"/>
        <v>7</v>
      </c>
      <c r="C2851" s="9" t="s">
        <v>3774</v>
      </c>
      <c r="D2851" s="9" t="str">
        <f t="shared" si="177"/>
        <v>1</v>
      </c>
      <c r="E2851" s="11">
        <v>2019</v>
      </c>
      <c r="F2851" s="7">
        <f t="shared" si="178"/>
        <v>43647</v>
      </c>
      <c r="G2851" t="s">
        <v>249</v>
      </c>
      <c r="H2851" t="s">
        <v>1969</v>
      </c>
      <c r="I2851" t="s">
        <v>3741</v>
      </c>
      <c r="J2851" s="2" t="str">
        <f>IF(LEFT(G2851,7)=" Signed",MID(G2851,FIND($S$3,G2851)+9,30),IF(LEFT(G2851,8)=" Claimed",MID(G2851,FIND($S$4,G2851)+8,30),IF(LEFT(G2851,8)=" As",MID(G2851,FIND($S$5,G2851)+8,30),IF(LEFT(G2851,8)= " Traded", MID(G2851,FIND($S$6, G2851)+8,30),IF(LEFT(G2851,8)= " Drafted", MID(G2851,FIND($S$7, G2851)+8,30),IF(LEFT(G2851,8)= " Player", MID(G2851,FIND($S$8, G2851)+8,30),"no"))))))</f>
        <v>Memphis Grizzlies</v>
      </c>
      <c r="K2851" t="str">
        <f t="shared" si="179"/>
        <v>Memphis Grizzlies</v>
      </c>
    </row>
    <row r="2852" spans="1:11" x14ac:dyDescent="0.25">
      <c r="A2852" s="9" t="s">
        <v>3809</v>
      </c>
      <c r="B2852" s="11">
        <f t="shared" si="176"/>
        <v>7</v>
      </c>
      <c r="C2852" s="9" t="s">
        <v>3774</v>
      </c>
      <c r="D2852" s="9" t="str">
        <f t="shared" si="177"/>
        <v>1</v>
      </c>
      <c r="E2852" s="11">
        <v>2019</v>
      </c>
      <c r="F2852" s="7">
        <f t="shared" si="178"/>
        <v>43647</v>
      </c>
      <c r="G2852" t="s">
        <v>38</v>
      </c>
      <c r="H2852" t="s">
        <v>1970</v>
      </c>
      <c r="I2852" t="s">
        <v>3741</v>
      </c>
      <c r="J2852" s="2" t="str">
        <f>IF(LEFT(G2852,7)=" Signed",MID(G2852,FIND($S$3,G2852)+9,30),IF(LEFT(G2852,8)=" Claimed",MID(G2852,FIND($S$4,G2852)+8,30),IF(LEFT(G2852,8)=" As",MID(G2852,FIND($S$5,G2852)+8,30),IF(LEFT(G2852,8)= " Traded", MID(G2852,FIND($S$6, G2852)+8,30),IF(LEFT(G2852,8)= " Drafted", MID(G2852,FIND($S$7, G2852)+8,30),IF(LEFT(G2852,8)= " Player", MID(G2852,FIND($S$8, G2852)+8,30),"no"))))))</f>
        <v>New Orleans Pelicans</v>
      </c>
      <c r="K2852" t="str">
        <f t="shared" si="179"/>
        <v>New Orleans Pelicans</v>
      </c>
    </row>
    <row r="2853" spans="1:11" x14ac:dyDescent="0.25">
      <c r="A2853" s="9" t="s">
        <v>3809</v>
      </c>
      <c r="B2853" s="11">
        <f t="shared" si="176"/>
        <v>7</v>
      </c>
      <c r="C2853" s="9" t="s">
        <v>3774</v>
      </c>
      <c r="D2853" s="9" t="str">
        <f t="shared" si="177"/>
        <v>1</v>
      </c>
      <c r="E2853" s="11">
        <v>2019</v>
      </c>
      <c r="F2853" s="7">
        <f t="shared" si="178"/>
        <v>43647</v>
      </c>
      <c r="G2853" t="s">
        <v>380</v>
      </c>
      <c r="H2853" t="s">
        <v>1971</v>
      </c>
      <c r="I2853" t="s">
        <v>3741</v>
      </c>
      <c r="J2853" s="2" t="str">
        <f>IF(LEFT(G2853,7)=" Signed",MID(G2853,FIND($S$3,G2853)+9,30),IF(LEFT(G2853,8)=" Claimed",MID(G2853,FIND($S$4,G2853)+8,30),IF(LEFT(G2853,8)=" As",MID(G2853,FIND($S$5,G2853)+8,30),IF(LEFT(G2853,8)= " Traded", MID(G2853,FIND($S$6, G2853)+8,30),IF(LEFT(G2853,8)= " Drafted", MID(G2853,FIND($S$7, G2853)+8,30),IF(LEFT(G2853,8)= " Player", MID(G2853,FIND($S$8, G2853)+8,30),"no"))))))</f>
        <v>Washington Wizards</v>
      </c>
      <c r="K2853" t="str">
        <f t="shared" si="179"/>
        <v>Washington Wizards</v>
      </c>
    </row>
    <row r="2854" spans="1:11" x14ac:dyDescent="0.25">
      <c r="A2854" s="9" t="s">
        <v>3809</v>
      </c>
      <c r="B2854" s="11">
        <f t="shared" si="176"/>
        <v>7</v>
      </c>
      <c r="C2854" s="9" t="s">
        <v>3774</v>
      </c>
      <c r="D2854" s="9" t="str">
        <f t="shared" si="177"/>
        <v>1</v>
      </c>
      <c r="E2854" s="11">
        <v>2019</v>
      </c>
      <c r="F2854" s="7">
        <f t="shared" si="178"/>
        <v>43647</v>
      </c>
      <c r="G2854" t="s">
        <v>434</v>
      </c>
      <c r="H2854" t="s">
        <v>628</v>
      </c>
      <c r="I2854" t="s">
        <v>3741</v>
      </c>
      <c r="J2854" s="2" t="str">
        <f>IF(LEFT(G2854,7)=" Signed",MID(G2854,FIND($S$3,G2854)+9,30),IF(LEFT(G2854,8)=" Claimed",MID(G2854,FIND($S$4,G2854)+8,30),IF(LEFT(G2854,8)=" As",MID(G2854,FIND($S$5,G2854)+8,30),IF(LEFT(G2854,8)= " Traded", MID(G2854,FIND($S$6, G2854)+8,30),IF(LEFT(G2854,8)= " Drafted", MID(G2854,FIND($S$7, G2854)+8,30),IF(LEFT(G2854,8)= " Player", MID(G2854,FIND($S$8, G2854)+8,30),"no"))))))</f>
        <v>Oklahoma City Thunder.</v>
      </c>
      <c r="K2854" t="str">
        <f t="shared" si="179"/>
        <v>Oklahoma City Thunder</v>
      </c>
    </row>
    <row r="2855" spans="1:11" x14ac:dyDescent="0.25">
      <c r="A2855" s="9" t="s">
        <v>3809</v>
      </c>
      <c r="B2855" s="11">
        <f t="shared" si="176"/>
        <v>7</v>
      </c>
      <c r="C2855" s="9" t="s">
        <v>3774</v>
      </c>
      <c r="D2855" s="9" t="str">
        <f t="shared" si="177"/>
        <v>1</v>
      </c>
      <c r="E2855" s="11">
        <v>2019</v>
      </c>
      <c r="F2855" s="7">
        <f t="shared" si="178"/>
        <v>43647</v>
      </c>
      <c r="G2855" t="s">
        <v>330</v>
      </c>
      <c r="H2855" t="s">
        <v>182</v>
      </c>
      <c r="I2855" t="s">
        <v>3741</v>
      </c>
      <c r="J2855" s="2" t="str">
        <f>IF(LEFT(G2855,7)=" Signed",MID(G2855,FIND($S$3,G2855)+9,30),IF(LEFT(G2855,8)=" Claimed",MID(G2855,FIND($S$4,G2855)+8,30),IF(LEFT(G2855,8)=" As",MID(G2855,FIND($S$5,G2855)+8,30),IF(LEFT(G2855,8)= " Traded", MID(G2855,FIND($S$6, G2855)+8,30),IF(LEFT(G2855,8)= " Drafted", MID(G2855,FIND($S$7, G2855)+8,30),IF(LEFT(G2855,8)= " Player", MID(G2855,FIND($S$8, G2855)+8,30),"no"))))))</f>
        <v>Atlanta Hawks</v>
      </c>
      <c r="K2855" t="str">
        <f t="shared" si="179"/>
        <v>Atlanta Hawks</v>
      </c>
    </row>
    <row r="2856" spans="1:11" x14ac:dyDescent="0.25">
      <c r="A2856" s="9" t="s">
        <v>3809</v>
      </c>
      <c r="B2856" s="11">
        <f t="shared" si="176"/>
        <v>7</v>
      </c>
      <c r="C2856" s="9" t="s">
        <v>3774</v>
      </c>
      <c r="D2856" s="9" t="str">
        <f t="shared" si="177"/>
        <v>1</v>
      </c>
      <c r="E2856" s="11">
        <v>2019</v>
      </c>
      <c r="F2856" s="7">
        <f t="shared" si="178"/>
        <v>43647</v>
      </c>
      <c r="G2856" t="s">
        <v>389</v>
      </c>
      <c r="H2856" t="s">
        <v>1972</v>
      </c>
      <c r="I2856" t="s">
        <v>3741</v>
      </c>
      <c r="J2856" s="2" t="str">
        <f>IF(LEFT(G2856,7)=" Signed",MID(G2856,FIND($S$3,G2856)+9,30),IF(LEFT(G2856,8)=" Claimed",MID(G2856,FIND($S$4,G2856)+8,30),IF(LEFT(G2856,8)=" As",MID(G2856,FIND($S$5,G2856)+8,30),IF(LEFT(G2856,8)= " Traded", MID(G2856,FIND($S$6, G2856)+8,30),IF(LEFT(G2856,8)= " Drafted", MID(G2856,FIND($S$7, G2856)+8,30),IF(LEFT(G2856,8)= " Player", MID(G2856,FIND($S$8, G2856)+8,30),"no"))))))</f>
        <v>Chicago Bulls</v>
      </c>
      <c r="K2856" t="str">
        <f t="shared" si="179"/>
        <v>Chicago Bulls</v>
      </c>
    </row>
    <row r="2857" spans="1:11" x14ac:dyDescent="0.25">
      <c r="A2857" s="9" t="s">
        <v>3809</v>
      </c>
      <c r="B2857" s="11">
        <f t="shared" si="176"/>
        <v>7</v>
      </c>
      <c r="C2857" s="9" t="s">
        <v>3774</v>
      </c>
      <c r="D2857" s="9" t="str">
        <f t="shared" si="177"/>
        <v>1</v>
      </c>
      <c r="E2857" s="11">
        <v>2020</v>
      </c>
      <c r="F2857" s="7">
        <f t="shared" si="178"/>
        <v>44013</v>
      </c>
      <c r="G2857" t="s">
        <v>1973</v>
      </c>
      <c r="H2857" t="s">
        <v>1337</v>
      </c>
      <c r="I2857" t="s">
        <v>3741</v>
      </c>
      <c r="J2857" s="2" t="str">
        <f>IF(LEFT(G2857,7)=" Signed",MID(G2857,FIND($S$3,G2857)+9,30),IF(LEFT(G2857,8)=" Claimed",MID(G2857,FIND($S$4,G2857)+8,30),IF(LEFT(G2857,8)=" As",MID(G2857,FIND($S$5,G2857)+8,30),IF(LEFT(G2857,8)= " Traded", MID(G2857,FIND($S$6, G2857)+8,30),IF(LEFT(G2857,8)= " Drafted", MID(G2857,FIND($S$7, G2857)+8,30),IF(LEFT(G2857,8)= " Player", MID(G2857,FIND($S$8, G2857)+8,30),"no"))))))</f>
        <v>Los Angeles Lakers (substituti</v>
      </c>
      <c r="K2857" t="str">
        <f t="shared" si="179"/>
        <v>Los Angeles Lakers (substituti</v>
      </c>
    </row>
    <row r="2858" spans="1:11" x14ac:dyDescent="0.25">
      <c r="A2858" s="9" t="s">
        <v>3809</v>
      </c>
      <c r="B2858" s="11">
        <f t="shared" si="176"/>
        <v>7</v>
      </c>
      <c r="C2858" s="9" t="s">
        <v>3774</v>
      </c>
      <c r="D2858" s="9" t="str">
        <f t="shared" si="177"/>
        <v>1</v>
      </c>
      <c r="E2858" s="11">
        <v>2020</v>
      </c>
      <c r="F2858" s="7">
        <f t="shared" si="178"/>
        <v>44013</v>
      </c>
      <c r="G2858" t="s">
        <v>1974</v>
      </c>
      <c r="H2858" t="s">
        <v>566</v>
      </c>
      <c r="I2858" t="s">
        <v>3741</v>
      </c>
      <c r="J2858" s="2" t="str">
        <f>IF(LEFT(G2858,7)=" Signed",MID(G2858,FIND($S$3,G2858)+9,30),IF(LEFT(G2858,8)=" Claimed",MID(G2858,FIND($S$4,G2858)+8,30),IF(LEFT(G2858,8)=" As",MID(G2858,FIND($S$5,G2858)+8,30),IF(LEFT(G2858,8)= " Traded", MID(G2858,FIND($S$6, G2858)+8,30),IF(LEFT(G2858,8)= " Drafted", MID(G2858,FIND($S$7, G2858)+8,30),IF(LEFT(G2858,8)= " Player", MID(G2858,FIND($S$8, G2858)+8,30),"no"))))))</f>
        <v>Portland Trail Blazers (substi</v>
      </c>
      <c r="K2858" t="str">
        <f t="shared" si="179"/>
        <v>Portland Trail Blazers (substi</v>
      </c>
    </row>
    <row r="2859" spans="1:11" x14ac:dyDescent="0.25">
      <c r="A2859" s="9" t="s">
        <v>3809</v>
      </c>
      <c r="B2859" s="11">
        <f t="shared" si="176"/>
        <v>7</v>
      </c>
      <c r="C2859" s="9" t="s">
        <v>3774</v>
      </c>
      <c r="D2859" s="9" t="str">
        <f t="shared" si="177"/>
        <v>1</v>
      </c>
      <c r="E2859" s="11">
        <v>2020</v>
      </c>
      <c r="F2859" s="7">
        <f t="shared" si="178"/>
        <v>44013</v>
      </c>
      <c r="G2859" t="s">
        <v>1975</v>
      </c>
      <c r="H2859" t="s">
        <v>929</v>
      </c>
      <c r="I2859" t="s">
        <v>3741</v>
      </c>
      <c r="J2859" s="2" t="str">
        <f>IF(LEFT(G2859,7)=" Signed",MID(G2859,FIND($S$3,G2859)+9,30),IF(LEFT(G2859,8)=" Claimed",MID(G2859,FIND($S$4,G2859)+8,30),IF(LEFT(G2859,8)=" As",MID(G2859,FIND($S$5,G2859)+8,30),IF(LEFT(G2859,8)= " Traded", MID(G2859,FIND($S$6, G2859)+8,30),IF(LEFT(G2859,8)= " Drafted", MID(G2859,FIND($S$7, G2859)+8,30),IF(LEFT(G2859,8)= " Player", MID(G2859,FIND($S$8, G2859)+8,30),"no"))))))</f>
        <v>Dallas Mavericks (substituting</v>
      </c>
      <c r="K2859" t="str">
        <f t="shared" si="179"/>
        <v>Dallas Mavericks (substituting</v>
      </c>
    </row>
    <row r="2860" spans="1:11" x14ac:dyDescent="0.25">
      <c r="A2860" s="9" t="s">
        <v>3809</v>
      </c>
      <c r="B2860" s="11">
        <f t="shared" si="176"/>
        <v>7</v>
      </c>
      <c r="C2860" s="9" t="s">
        <v>3774</v>
      </c>
      <c r="D2860" s="9" t="str">
        <f t="shared" si="177"/>
        <v>1</v>
      </c>
      <c r="E2860" s="11">
        <v>2020</v>
      </c>
      <c r="F2860" s="7">
        <f t="shared" si="178"/>
        <v>44013</v>
      </c>
      <c r="G2860" t="s">
        <v>1976</v>
      </c>
      <c r="H2860" t="s">
        <v>940</v>
      </c>
      <c r="I2860" t="s">
        <v>3741</v>
      </c>
      <c r="J2860" s="2" t="str">
        <f>IF(LEFT(G2860,7)=" Signed",MID(G2860,FIND($S$3,G2860)+9,30),IF(LEFT(G2860,8)=" Claimed",MID(G2860,FIND($S$4,G2860)+8,30),IF(LEFT(G2860,8)=" As",MID(G2860,FIND($S$5,G2860)+8,30),IF(LEFT(G2860,8)= " Traded", MID(G2860,FIND($S$6, G2860)+8,30),IF(LEFT(G2860,8)= " Drafted", MID(G2860,FIND($S$7, G2860)+8,30),IF(LEFT(G2860,8)= " Player", MID(G2860,FIND($S$8, G2860)+8,30),"no"))))))</f>
        <v>Washington Wizards (substituti</v>
      </c>
      <c r="K2860" t="str">
        <f t="shared" si="179"/>
        <v>Washington Wizards (substituti</v>
      </c>
    </row>
    <row r="2861" spans="1:11" x14ac:dyDescent="0.25">
      <c r="A2861" s="9" t="s">
        <v>3809</v>
      </c>
      <c r="B2861" s="11">
        <f t="shared" si="176"/>
        <v>7</v>
      </c>
      <c r="C2861" s="9" t="s">
        <v>3775</v>
      </c>
      <c r="D2861" s="9" t="str">
        <f t="shared" si="177"/>
        <v>10</v>
      </c>
      <c r="E2861" s="11">
        <v>2008</v>
      </c>
      <c r="F2861" s="7">
        <f t="shared" si="178"/>
        <v>39639</v>
      </c>
      <c r="G2861" t="s">
        <v>1977</v>
      </c>
      <c r="H2861" t="s">
        <v>1111</v>
      </c>
      <c r="I2861" t="s">
        <v>3754</v>
      </c>
      <c r="J2861" s="2" t="str">
        <f>IF(LEFT(G2861,7)=" Signed",MID(G2861,FIND($S$3,G2861)+9,30),IF(LEFT(G2861,8)=" Claimed",MID(G2861,FIND($S$4,G2861)+8,30),IF(LEFT(G2861,8)=" As",MID(G2861,FIND($S$5,G2861)+8,30),IF(LEFT(G2861,8)= " Traded", MID(G2861,FIND($S$6, G2861)+8,30),IF(LEFT(G2861,8)= " Drafted", MID(G2861,FIND($S$7, G2861)+8,30),IF(LEFT(G2861,8)= " Player", MID(G2861,FIND($S$8, G2861)+8,30),"no"))))))</f>
        <v>no</v>
      </c>
      <c r="K2861" t="str">
        <f t="shared" si="179"/>
        <v>no</v>
      </c>
    </row>
    <row r="2862" spans="1:11" x14ac:dyDescent="0.25">
      <c r="A2862" s="9" t="s">
        <v>3809</v>
      </c>
      <c r="B2862" s="11">
        <f t="shared" si="176"/>
        <v>7</v>
      </c>
      <c r="C2862" s="9" t="s">
        <v>3775</v>
      </c>
      <c r="D2862" s="9" t="str">
        <f t="shared" si="177"/>
        <v>10</v>
      </c>
      <c r="E2862" s="11">
        <v>2010</v>
      </c>
      <c r="F2862" s="7">
        <f t="shared" si="178"/>
        <v>40369</v>
      </c>
      <c r="G2862" t="s">
        <v>1978</v>
      </c>
      <c r="H2862" t="s">
        <v>557</v>
      </c>
      <c r="J2862" s="2" t="str">
        <f>IF(LEFT(G2862,7)=" Signed",MID(G2862,FIND($S$3,G2862)+9,30),IF(LEFT(G2862,8)=" Claimed",MID(G2862,FIND($S$4,G2862)+8,30),IF(LEFT(G2862,8)=" As",MID(G2862,FIND($S$5,G2862)+8,30),IF(LEFT(G2862,8)= " Traded", MID(G2862,FIND($S$6, G2862)+8,30),IF(LEFT(G2862,8)= " Drafted", MID(G2862,FIND($S$7, G2862)+8,30),IF(LEFT(G2862,8)= " Player", MID(G2862,FIND($S$8, G2862)+8,30),"no"))))))</f>
        <v>no</v>
      </c>
      <c r="K2862" t="str">
        <f t="shared" si="179"/>
        <v>no</v>
      </c>
    </row>
    <row r="2863" spans="1:11" x14ac:dyDescent="0.25">
      <c r="A2863" s="9" t="s">
        <v>3809</v>
      </c>
      <c r="B2863" s="11">
        <f t="shared" si="176"/>
        <v>7</v>
      </c>
      <c r="C2863" s="9" t="s">
        <v>3775</v>
      </c>
      <c r="D2863" s="9" t="str">
        <f t="shared" si="177"/>
        <v>10</v>
      </c>
      <c r="E2863" s="11">
        <v>2010</v>
      </c>
      <c r="F2863" s="7">
        <f t="shared" si="178"/>
        <v>40369</v>
      </c>
      <c r="G2863" t="s">
        <v>1979</v>
      </c>
      <c r="H2863" t="s">
        <v>432</v>
      </c>
      <c r="J2863" s="2" t="str">
        <f>IF(LEFT(G2863,7)=" Signed",MID(G2863,FIND($S$3,G2863)+9,30),IF(LEFT(G2863,8)=" Claimed",MID(G2863,FIND($S$4,G2863)+8,30),IF(LEFT(G2863,8)=" As",MID(G2863,FIND($S$5,G2863)+8,30),IF(LEFT(G2863,8)= " Traded", MID(G2863,FIND($S$6, G2863)+8,30),IF(LEFT(G2863,8)= " Drafted", MID(G2863,FIND($S$7, G2863)+8,30),IF(LEFT(G2863,8)= " Player", MID(G2863,FIND($S$8, G2863)+8,30),"no"))))))</f>
        <v>no</v>
      </c>
      <c r="K2863" t="str">
        <f t="shared" si="179"/>
        <v>no</v>
      </c>
    </row>
    <row r="2864" spans="1:11" x14ac:dyDescent="0.25">
      <c r="A2864" s="9" t="s">
        <v>3809</v>
      </c>
      <c r="B2864" s="11">
        <f t="shared" si="176"/>
        <v>7</v>
      </c>
      <c r="C2864" s="9" t="s">
        <v>3775</v>
      </c>
      <c r="D2864" s="9" t="str">
        <f t="shared" si="177"/>
        <v>10</v>
      </c>
      <c r="E2864" s="11">
        <v>2010</v>
      </c>
      <c r="F2864" s="7">
        <f t="shared" si="178"/>
        <v>40369</v>
      </c>
      <c r="G2864" t="s">
        <v>1980</v>
      </c>
      <c r="H2864" t="s">
        <v>690</v>
      </c>
      <c r="J2864" s="2" t="str">
        <f>IF(LEFT(G2864,7)=" Signed",MID(G2864,FIND($S$3,G2864)+9,30),IF(LEFT(G2864,8)=" Claimed",MID(G2864,FIND($S$4,G2864)+8,30),IF(LEFT(G2864,8)=" As",MID(G2864,FIND($S$5,G2864)+8,30),IF(LEFT(G2864,8)= " Traded", MID(G2864,FIND($S$6, G2864)+8,30),IF(LEFT(G2864,8)= " Drafted", MID(G2864,FIND($S$7, G2864)+8,30),IF(LEFT(G2864,8)= " Player", MID(G2864,FIND($S$8, G2864)+8,30),"no"))))))</f>
        <v>no</v>
      </c>
      <c r="K2864" t="str">
        <f t="shared" si="179"/>
        <v>no</v>
      </c>
    </row>
    <row r="2865" spans="1:11" x14ac:dyDescent="0.25">
      <c r="A2865" s="9" t="s">
        <v>3809</v>
      </c>
      <c r="B2865" s="11">
        <f t="shared" si="176"/>
        <v>7</v>
      </c>
      <c r="C2865" s="9" t="s">
        <v>3775</v>
      </c>
      <c r="D2865" s="9" t="str">
        <f t="shared" si="177"/>
        <v>10</v>
      </c>
      <c r="E2865" s="11">
        <v>2010</v>
      </c>
      <c r="F2865" s="7">
        <f t="shared" si="178"/>
        <v>40369</v>
      </c>
      <c r="G2865" t="s">
        <v>1981</v>
      </c>
      <c r="H2865" t="s">
        <v>588</v>
      </c>
      <c r="J2865" s="2" t="str">
        <f>IF(LEFT(G2865,7)=" Signed",MID(G2865,FIND($S$3,G2865)+9,30),IF(LEFT(G2865,8)=" Claimed",MID(G2865,FIND($S$4,G2865)+8,30),IF(LEFT(G2865,8)=" As",MID(G2865,FIND($S$5,G2865)+8,30),IF(LEFT(G2865,8)= " Traded", MID(G2865,FIND($S$6, G2865)+8,30),IF(LEFT(G2865,8)= " Drafted", MID(G2865,FIND($S$7, G2865)+8,30),IF(LEFT(G2865,8)= " Player", MID(G2865,FIND($S$8, G2865)+8,30),"no"))))))</f>
        <v>no</v>
      </c>
      <c r="K2865" t="str">
        <f t="shared" si="179"/>
        <v>no</v>
      </c>
    </row>
    <row r="2866" spans="1:11" x14ac:dyDescent="0.25">
      <c r="A2866" s="9" t="s">
        <v>3809</v>
      </c>
      <c r="B2866" s="11">
        <f t="shared" si="176"/>
        <v>7</v>
      </c>
      <c r="C2866" s="9" t="s">
        <v>3775</v>
      </c>
      <c r="D2866" s="9" t="str">
        <f t="shared" si="177"/>
        <v>10</v>
      </c>
      <c r="E2866" s="11">
        <v>2012</v>
      </c>
      <c r="F2866" s="7">
        <f t="shared" si="178"/>
        <v>41100</v>
      </c>
      <c r="G2866" t="s">
        <v>98</v>
      </c>
      <c r="H2866" t="s">
        <v>721</v>
      </c>
      <c r="I2866" t="s">
        <v>3741</v>
      </c>
      <c r="J2866" s="2" t="str">
        <f>IF(LEFT(G2866,7)=" Signed",MID(G2866,FIND($S$3,G2866)+9,30),IF(LEFT(G2866,8)=" Claimed",MID(G2866,FIND($S$4,G2866)+8,30),IF(LEFT(G2866,8)=" As",MID(G2866,FIND($S$5,G2866)+8,30),IF(LEFT(G2866,8)= " Traded", MID(G2866,FIND($S$6, G2866)+8,30),IF(LEFT(G2866,8)= " Drafted", MID(G2866,FIND($S$7, G2866)+8,30),IF(LEFT(G2866,8)= " Player", MID(G2866,FIND($S$8, G2866)+8,30),"no"))))))</f>
        <v>Detroit Pistons</v>
      </c>
      <c r="K2866" t="str">
        <f t="shared" si="179"/>
        <v>Detroit Pistons</v>
      </c>
    </row>
    <row r="2867" spans="1:11" x14ac:dyDescent="0.25">
      <c r="A2867" s="9" t="s">
        <v>3809</v>
      </c>
      <c r="B2867" s="11">
        <f t="shared" si="176"/>
        <v>7</v>
      </c>
      <c r="C2867" s="9" t="s">
        <v>3775</v>
      </c>
      <c r="D2867" s="9" t="str">
        <f t="shared" si="177"/>
        <v>10</v>
      </c>
      <c r="E2867" s="11">
        <v>2013</v>
      </c>
      <c r="F2867" s="7">
        <f t="shared" si="178"/>
        <v>41465</v>
      </c>
      <c r="G2867" t="s">
        <v>1145</v>
      </c>
      <c r="H2867" t="s">
        <v>1337</v>
      </c>
      <c r="I2867" t="s">
        <v>3741</v>
      </c>
      <c r="J2867" s="2" t="str">
        <f>IF(LEFT(G2867,7)=" Signed",MID(G2867,FIND($S$3,G2867)+9,30),IF(LEFT(G2867,8)=" Claimed",MID(G2867,FIND($S$4,G2867)+8,30),IF(LEFT(G2867,8)=" As",MID(G2867,FIND($S$5,G2867)+8,30),IF(LEFT(G2867,8)= " Traded", MID(G2867,FIND($S$6, G2867)+8,30),IF(LEFT(G2867,8)= " Drafted", MID(G2867,FIND($S$7, G2867)+8,30),IF(LEFT(G2867,8)= " Player", MID(G2867,FIND($S$8, G2867)+8,30),"no"))))))</f>
        <v>New York Knicks.</v>
      </c>
      <c r="K2867" t="str">
        <f t="shared" si="179"/>
        <v>New York Knicks</v>
      </c>
    </row>
    <row r="2868" spans="1:11" x14ac:dyDescent="0.25">
      <c r="A2868" s="9" t="s">
        <v>3809</v>
      </c>
      <c r="B2868" s="11">
        <f t="shared" si="176"/>
        <v>7</v>
      </c>
      <c r="C2868" s="9" t="s">
        <v>3775</v>
      </c>
      <c r="D2868" s="9" t="str">
        <f t="shared" si="177"/>
        <v>10</v>
      </c>
      <c r="E2868" s="11">
        <v>2013</v>
      </c>
      <c r="F2868" s="7">
        <f t="shared" si="178"/>
        <v>41465</v>
      </c>
      <c r="G2868" t="s">
        <v>551</v>
      </c>
      <c r="H2868" t="s">
        <v>692</v>
      </c>
      <c r="I2868" t="s">
        <v>3741</v>
      </c>
      <c r="J2868" s="2" t="str">
        <f>IF(LEFT(G2868,7)=" Signed",MID(G2868,FIND($S$3,G2868)+9,30),IF(LEFT(G2868,8)=" Claimed",MID(G2868,FIND($S$4,G2868)+8,30),IF(LEFT(G2868,8)=" As",MID(G2868,FIND($S$5,G2868)+8,30),IF(LEFT(G2868,8)= " Traded", MID(G2868,FIND($S$6, G2868)+8,30),IF(LEFT(G2868,8)= " Drafted", MID(G2868,FIND($S$7, G2868)+8,30),IF(LEFT(G2868,8)= " Player", MID(G2868,FIND($S$8, G2868)+8,30),"no"))))))</f>
        <v>Indiana Pacers.</v>
      </c>
      <c r="K2868" t="str">
        <f t="shared" si="179"/>
        <v>Indiana Pacers</v>
      </c>
    </row>
    <row r="2869" spans="1:11" x14ac:dyDescent="0.25">
      <c r="A2869" s="9" t="s">
        <v>3809</v>
      </c>
      <c r="B2869" s="11">
        <f t="shared" si="176"/>
        <v>7</v>
      </c>
      <c r="C2869" s="9" t="s">
        <v>3775</v>
      </c>
      <c r="D2869" s="9" t="str">
        <f t="shared" si="177"/>
        <v>10</v>
      </c>
      <c r="E2869" s="11">
        <v>2013</v>
      </c>
      <c r="F2869" s="7">
        <f t="shared" si="178"/>
        <v>41465</v>
      </c>
      <c r="G2869" t="s">
        <v>1982</v>
      </c>
      <c r="H2869" t="s">
        <v>1585</v>
      </c>
      <c r="I2869" t="s">
        <v>3752</v>
      </c>
      <c r="J2869" s="2" t="str">
        <f>IF(LEFT(G2869,7)=" Signed",MID(G2869,FIND($S$3,G2869)+9,30),IF(LEFT(G2869,8)=" Claimed",MID(G2869,FIND($S$4,G2869)+8,30),IF(LEFT(G2869,8)=" As",MID(G2869,FIND($S$5,G2869)+8,30),IF(LEFT(G2869,8)= " Traded", MID(G2869,FIND($S$6, G2869)+8,30),IF(LEFT(G2869,8)= " Drafted", MID(G2869,FIND($S$7, G2869)+8,30),IF(LEFT(G2869,8)= " Player", MID(G2869,FIND($S$8, G2869)+8,30),"no"))))))</f>
        <v>no</v>
      </c>
      <c r="K2869" t="str">
        <f t="shared" si="179"/>
        <v>no</v>
      </c>
    </row>
    <row r="2870" spans="1:11" x14ac:dyDescent="0.25">
      <c r="A2870" s="9" t="s">
        <v>3809</v>
      </c>
      <c r="B2870" s="11">
        <f t="shared" si="176"/>
        <v>7</v>
      </c>
      <c r="C2870" s="9" t="s">
        <v>3775</v>
      </c>
      <c r="D2870" s="9" t="str">
        <f t="shared" si="177"/>
        <v>10</v>
      </c>
      <c r="E2870" s="11">
        <v>2013</v>
      </c>
      <c r="F2870" s="7">
        <f t="shared" si="178"/>
        <v>41465</v>
      </c>
      <c r="G2870" t="s">
        <v>1983</v>
      </c>
      <c r="H2870" t="s">
        <v>715</v>
      </c>
      <c r="I2870" t="s">
        <v>3741</v>
      </c>
      <c r="J2870" s="2" t="str">
        <f>IF(LEFT(G2870,7)=" Signed",MID(G2870,FIND($S$3,G2870)+9,30),IF(LEFT(G2870,8)=" Claimed",MID(G2870,FIND($S$4,G2870)+8,30),IF(LEFT(G2870,8)=" As",MID(G2870,FIND($S$5,G2870)+8,30),IF(LEFT(G2870,8)= " Traded", MID(G2870,FIND($S$6, G2870)+8,30),IF(LEFT(G2870,8)= " Drafted", MID(G2870,FIND($S$7, G2870)+8,30),IF(LEFT(G2870,8)= " Player", MID(G2870,FIND($S$8, G2870)+8,30),"no"))))))</f>
        <v>Charlotte Bobcats</v>
      </c>
      <c r="K2870" t="str">
        <f t="shared" si="179"/>
        <v>Charlotte Bobcats</v>
      </c>
    </row>
    <row r="2871" spans="1:11" x14ac:dyDescent="0.25">
      <c r="A2871" s="9" t="s">
        <v>3809</v>
      </c>
      <c r="B2871" s="11">
        <f t="shared" si="176"/>
        <v>7</v>
      </c>
      <c r="C2871" s="9" t="s">
        <v>3775</v>
      </c>
      <c r="D2871" s="9" t="str">
        <f t="shared" si="177"/>
        <v>10</v>
      </c>
      <c r="E2871" s="11">
        <v>2013</v>
      </c>
      <c r="F2871" s="7">
        <f t="shared" si="178"/>
        <v>41465</v>
      </c>
      <c r="G2871" t="s">
        <v>1984</v>
      </c>
      <c r="H2871" t="s">
        <v>544</v>
      </c>
      <c r="I2871" t="s">
        <v>3751</v>
      </c>
      <c r="J2871" s="2" t="str">
        <f>IF(LEFT(G2871,7)=" Signed",MID(G2871,FIND($S$3,G2871)+9,30),IF(LEFT(G2871,8)=" Claimed",MID(G2871,FIND($S$4,G2871)+8,30),IF(LEFT(G2871,8)=" As",MID(G2871,FIND($S$5,G2871)+8,30),IF(LEFT(G2871,8)= " Traded", MID(G2871,FIND($S$6, G2871)+8,30),IF(LEFT(G2871,8)= " Drafted", MID(G2871,FIND($S$7, G2871)+8,30),IF(LEFT(G2871,8)= " Player", MID(G2871,FIND($S$8, G2871)+8,30),"no"))))))</f>
        <v>no</v>
      </c>
      <c r="K2871" t="str">
        <f t="shared" si="179"/>
        <v>no</v>
      </c>
    </row>
    <row r="2872" spans="1:11" x14ac:dyDescent="0.25">
      <c r="A2872" s="9" t="s">
        <v>3809</v>
      </c>
      <c r="B2872" s="11">
        <f t="shared" si="176"/>
        <v>7</v>
      </c>
      <c r="C2872" s="9" t="s">
        <v>3775</v>
      </c>
      <c r="D2872" s="9" t="str">
        <f t="shared" si="177"/>
        <v>10</v>
      </c>
      <c r="E2872" s="11">
        <v>2013</v>
      </c>
      <c r="F2872" s="7">
        <f t="shared" si="178"/>
        <v>41465</v>
      </c>
      <c r="G2872" t="s">
        <v>921</v>
      </c>
      <c r="H2872" t="s">
        <v>1113</v>
      </c>
      <c r="I2872" t="s">
        <v>3741</v>
      </c>
      <c r="J2872" s="2" t="str">
        <f>IF(LEFT(G2872,7)=" Signed",MID(G2872,FIND($S$3,G2872)+9,30),IF(LEFT(G2872,8)=" Claimed",MID(G2872,FIND($S$4,G2872)+8,30),IF(LEFT(G2872,8)=" As",MID(G2872,FIND($S$5,G2872)+8,30),IF(LEFT(G2872,8)= " Traded", MID(G2872,FIND($S$6, G2872)+8,30),IF(LEFT(G2872,8)= " Drafted", MID(G2872,FIND($S$7, G2872)+8,30),IF(LEFT(G2872,8)= " Player", MID(G2872,FIND($S$8, G2872)+8,30),"no"))))))</f>
        <v>Detroit Pistons.</v>
      </c>
      <c r="K2872" t="str">
        <f t="shared" si="179"/>
        <v>Detroit Pistons</v>
      </c>
    </row>
    <row r="2873" spans="1:11" x14ac:dyDescent="0.25">
      <c r="A2873" s="9" t="s">
        <v>3809</v>
      </c>
      <c r="B2873" s="11">
        <f t="shared" si="176"/>
        <v>7</v>
      </c>
      <c r="C2873" s="9" t="s">
        <v>3775</v>
      </c>
      <c r="D2873" s="9" t="str">
        <f t="shared" si="177"/>
        <v>10</v>
      </c>
      <c r="E2873" s="11">
        <v>2013</v>
      </c>
      <c r="F2873" s="7">
        <f t="shared" si="178"/>
        <v>41465</v>
      </c>
      <c r="G2873" t="s">
        <v>397</v>
      </c>
      <c r="H2873" t="s">
        <v>1088</v>
      </c>
      <c r="I2873" t="s">
        <v>3741</v>
      </c>
      <c r="J2873" s="2" t="str">
        <f>IF(LEFT(G2873,7)=" Signed",MID(G2873,FIND($S$3,G2873)+9,30),IF(LEFT(G2873,8)=" Claimed",MID(G2873,FIND($S$4,G2873)+8,30),IF(LEFT(G2873,8)=" As",MID(G2873,FIND($S$5,G2873)+8,30),IF(LEFT(G2873,8)= " Traded", MID(G2873,FIND($S$6, G2873)+8,30),IF(LEFT(G2873,8)= " Drafted", MID(G2873,FIND($S$7, G2873)+8,30),IF(LEFT(G2873,8)= " Player", MID(G2873,FIND($S$8, G2873)+8,30),"no"))))))</f>
        <v>Atlanta Hawks.</v>
      </c>
      <c r="K2873" t="str">
        <f t="shared" si="179"/>
        <v>Atlanta Hawks</v>
      </c>
    </row>
    <row r="2874" spans="1:11" x14ac:dyDescent="0.25">
      <c r="A2874" s="9" t="s">
        <v>3809</v>
      </c>
      <c r="B2874" s="11">
        <f t="shared" si="176"/>
        <v>7</v>
      </c>
      <c r="C2874" s="9" t="s">
        <v>3775</v>
      </c>
      <c r="D2874" s="9" t="str">
        <f t="shared" si="177"/>
        <v>10</v>
      </c>
      <c r="E2874" s="11">
        <v>2013</v>
      </c>
      <c r="F2874" s="7">
        <f t="shared" si="178"/>
        <v>41465</v>
      </c>
      <c r="G2874" t="s">
        <v>1985</v>
      </c>
      <c r="H2874" t="s">
        <v>528</v>
      </c>
      <c r="I2874" t="s">
        <v>3751</v>
      </c>
      <c r="J2874" s="2" t="str">
        <f>IF(LEFT(G2874,7)=" Signed",MID(G2874,FIND($S$3,G2874)+9,30),IF(LEFT(G2874,8)=" Claimed",MID(G2874,FIND($S$4,G2874)+8,30),IF(LEFT(G2874,8)=" As",MID(G2874,FIND($S$5,G2874)+8,30),IF(LEFT(G2874,8)= " Traded", MID(G2874,FIND($S$6, G2874)+8,30),IF(LEFT(G2874,8)= " Drafted", MID(G2874,FIND($S$7, G2874)+8,30),IF(LEFT(G2874,8)= " Player", MID(G2874,FIND($S$8, G2874)+8,30),"no"))))))</f>
        <v>no</v>
      </c>
      <c r="K2874" t="str">
        <f t="shared" si="179"/>
        <v>no</v>
      </c>
    </row>
    <row r="2875" spans="1:11" x14ac:dyDescent="0.25">
      <c r="A2875" s="9" t="s">
        <v>3809</v>
      </c>
      <c r="B2875" s="11">
        <f t="shared" si="176"/>
        <v>7</v>
      </c>
      <c r="C2875" s="9" t="s">
        <v>3775</v>
      </c>
      <c r="D2875" s="9" t="str">
        <f t="shared" si="177"/>
        <v>10</v>
      </c>
      <c r="E2875" s="11">
        <v>2013</v>
      </c>
      <c r="F2875" s="7">
        <f t="shared" si="178"/>
        <v>41465</v>
      </c>
      <c r="G2875" t="s">
        <v>87</v>
      </c>
      <c r="H2875" t="s">
        <v>577</v>
      </c>
      <c r="I2875" t="s">
        <v>3742</v>
      </c>
      <c r="J2875" s="2" t="str">
        <f>IF(LEFT(G2875,7)=" Signed",MID(G2875,FIND($S$3,G2875)+9,30),IF(LEFT(G2875,8)=" Claimed",MID(G2875,FIND($S$4,G2875)+8,30),IF(LEFT(G2875,8)=" As",MID(G2875,FIND($S$5,G2875)+8,30),IF(LEFT(G2875,8)= " Traded", MID(G2875,FIND($S$6, G2875)+8,30),IF(LEFT(G2875,8)= " Drafted", MID(G2875,FIND($S$7, G2875)+8,30),IF(LEFT(G2875,8)= " Player", MID(G2875,FIND($S$8, G2875)+8,30),"no"))))))</f>
        <v>no</v>
      </c>
      <c r="K2875" t="str">
        <f t="shared" si="179"/>
        <v>no</v>
      </c>
    </row>
    <row r="2876" spans="1:11" x14ac:dyDescent="0.25">
      <c r="A2876" s="9" t="s">
        <v>3809</v>
      </c>
      <c r="B2876" s="11">
        <f t="shared" si="176"/>
        <v>7</v>
      </c>
      <c r="C2876" s="9" t="s">
        <v>3775</v>
      </c>
      <c r="D2876" s="9" t="str">
        <f t="shared" si="177"/>
        <v>10</v>
      </c>
      <c r="E2876" s="11">
        <v>2013</v>
      </c>
      <c r="F2876" s="7">
        <f t="shared" si="178"/>
        <v>41465</v>
      </c>
      <c r="G2876" t="s">
        <v>292</v>
      </c>
      <c r="H2876" t="s">
        <v>461</v>
      </c>
      <c r="I2876" t="s">
        <v>3741</v>
      </c>
      <c r="J2876" s="2" t="str">
        <f>IF(LEFT(G2876,7)=" Signed",MID(G2876,FIND($S$3,G2876)+9,30),IF(LEFT(G2876,8)=" Claimed",MID(G2876,FIND($S$4,G2876)+8,30),IF(LEFT(G2876,8)=" As",MID(G2876,FIND($S$5,G2876)+8,30),IF(LEFT(G2876,8)= " Traded", MID(G2876,FIND($S$6, G2876)+8,30),IF(LEFT(G2876,8)= " Drafted", MID(G2876,FIND($S$7, G2876)+8,30),IF(LEFT(G2876,8)= " Player", MID(G2876,FIND($S$8, G2876)+8,30),"no"))))))</f>
        <v>Atlanta Hawks</v>
      </c>
      <c r="K2876" t="str">
        <f t="shared" si="179"/>
        <v>Atlanta Hawks</v>
      </c>
    </row>
    <row r="2877" spans="1:11" x14ac:dyDescent="0.25">
      <c r="A2877" s="9" t="s">
        <v>3809</v>
      </c>
      <c r="B2877" s="11">
        <f t="shared" si="176"/>
        <v>7</v>
      </c>
      <c r="C2877" s="9" t="s">
        <v>3775</v>
      </c>
      <c r="D2877" s="9" t="str">
        <f t="shared" si="177"/>
        <v>10</v>
      </c>
      <c r="E2877" s="11">
        <v>2013</v>
      </c>
      <c r="F2877" s="7">
        <f t="shared" si="178"/>
        <v>41465</v>
      </c>
      <c r="G2877" t="s">
        <v>1986</v>
      </c>
      <c r="H2877" t="s">
        <v>1447</v>
      </c>
      <c r="I2877" t="s">
        <v>3751</v>
      </c>
      <c r="J2877" s="2" t="str">
        <f>IF(LEFT(G2877,7)=" Signed",MID(G2877,FIND($S$3,G2877)+9,30),IF(LEFT(G2877,8)=" Claimed",MID(G2877,FIND($S$4,G2877)+8,30),IF(LEFT(G2877,8)=" As",MID(G2877,FIND($S$5,G2877)+8,30),IF(LEFT(G2877,8)= " Traded", MID(G2877,FIND($S$6, G2877)+8,30),IF(LEFT(G2877,8)= " Drafted", MID(G2877,FIND($S$7, G2877)+8,30),IF(LEFT(G2877,8)= " Player", MID(G2877,FIND($S$8, G2877)+8,30),"no"))))))</f>
        <v>no</v>
      </c>
      <c r="K2877" t="str">
        <f t="shared" si="179"/>
        <v>no</v>
      </c>
    </row>
    <row r="2878" spans="1:11" x14ac:dyDescent="0.25">
      <c r="A2878" s="9" t="s">
        <v>3809</v>
      </c>
      <c r="B2878" s="11">
        <f t="shared" si="176"/>
        <v>7</v>
      </c>
      <c r="C2878" s="9" t="s">
        <v>3775</v>
      </c>
      <c r="D2878" s="9" t="str">
        <f t="shared" si="177"/>
        <v>10</v>
      </c>
      <c r="E2878" s="11">
        <v>2013</v>
      </c>
      <c r="F2878" s="7">
        <f t="shared" si="178"/>
        <v>41465</v>
      </c>
      <c r="G2878" t="s">
        <v>1987</v>
      </c>
      <c r="H2878" t="s">
        <v>504</v>
      </c>
      <c r="I2878" t="s">
        <v>3751</v>
      </c>
      <c r="J2878" s="2" t="str">
        <f>IF(LEFT(G2878,7)=" Signed",MID(G2878,FIND($S$3,G2878)+9,30),IF(LEFT(G2878,8)=" Claimed",MID(G2878,FIND($S$4,G2878)+8,30),IF(LEFT(G2878,8)=" As",MID(G2878,FIND($S$5,G2878)+8,30),IF(LEFT(G2878,8)= " Traded", MID(G2878,FIND($S$6, G2878)+8,30),IF(LEFT(G2878,8)= " Drafted", MID(G2878,FIND($S$7, G2878)+8,30),IF(LEFT(G2878,8)= " Player", MID(G2878,FIND($S$8, G2878)+8,30),"no"))))))</f>
        <v>no</v>
      </c>
      <c r="K2878" t="str">
        <f t="shared" si="179"/>
        <v>no</v>
      </c>
    </row>
    <row r="2879" spans="1:11" x14ac:dyDescent="0.25">
      <c r="A2879" s="9" t="s">
        <v>3809</v>
      </c>
      <c r="B2879" s="11">
        <f t="shared" si="176"/>
        <v>7</v>
      </c>
      <c r="C2879" s="9" t="s">
        <v>3775</v>
      </c>
      <c r="D2879" s="9" t="str">
        <f t="shared" si="177"/>
        <v>10</v>
      </c>
      <c r="E2879" s="11">
        <v>2013</v>
      </c>
      <c r="F2879" s="7">
        <f t="shared" si="178"/>
        <v>41465</v>
      </c>
      <c r="G2879" t="s">
        <v>1988</v>
      </c>
      <c r="H2879" t="s">
        <v>359</v>
      </c>
      <c r="I2879" t="s">
        <v>3751</v>
      </c>
      <c r="J2879" s="2" t="str">
        <f>IF(LEFT(G2879,7)=" Signed",MID(G2879,FIND($S$3,G2879)+9,30),IF(LEFT(G2879,8)=" Claimed",MID(G2879,FIND($S$4,G2879)+8,30),IF(LEFT(G2879,8)=" As",MID(G2879,FIND($S$5,G2879)+8,30),IF(LEFT(G2879,8)= " Traded", MID(G2879,FIND($S$6, G2879)+8,30),IF(LEFT(G2879,8)= " Drafted", MID(G2879,FIND($S$7, G2879)+8,30),IF(LEFT(G2879,8)= " Player", MID(G2879,FIND($S$8, G2879)+8,30),"no"))))))</f>
        <v>no</v>
      </c>
      <c r="K2879" t="str">
        <f t="shared" si="179"/>
        <v>no</v>
      </c>
    </row>
    <row r="2880" spans="1:11" x14ac:dyDescent="0.25">
      <c r="A2880" s="9" t="s">
        <v>3809</v>
      </c>
      <c r="B2880" s="11">
        <f t="shared" si="176"/>
        <v>7</v>
      </c>
      <c r="C2880" s="9" t="s">
        <v>3775</v>
      </c>
      <c r="D2880" s="9" t="str">
        <f t="shared" si="177"/>
        <v>10</v>
      </c>
      <c r="E2880" s="11">
        <v>2013</v>
      </c>
      <c r="F2880" s="7">
        <f t="shared" si="178"/>
        <v>41465</v>
      </c>
      <c r="G2880" t="s">
        <v>1989</v>
      </c>
      <c r="H2880" t="s">
        <v>706</v>
      </c>
      <c r="I2880" t="s">
        <v>3751</v>
      </c>
      <c r="J2880" s="2" t="str">
        <f>IF(LEFT(G2880,7)=" Signed",MID(G2880,FIND($S$3,G2880)+9,30),IF(LEFT(G2880,8)=" Claimed",MID(G2880,FIND($S$4,G2880)+8,30),IF(LEFT(G2880,8)=" As",MID(G2880,FIND($S$5,G2880)+8,30),IF(LEFT(G2880,8)= " Traded", MID(G2880,FIND($S$6, G2880)+8,30),IF(LEFT(G2880,8)= " Drafted", MID(G2880,FIND($S$7, G2880)+8,30),IF(LEFT(G2880,8)= " Player", MID(G2880,FIND($S$8, G2880)+8,30),"no"))))))</f>
        <v>no</v>
      </c>
      <c r="K2880" t="str">
        <f t="shared" si="179"/>
        <v>no</v>
      </c>
    </row>
    <row r="2881" spans="1:11" x14ac:dyDescent="0.25">
      <c r="A2881" s="9" t="s">
        <v>3809</v>
      </c>
      <c r="B2881" s="11">
        <f t="shared" si="176"/>
        <v>7</v>
      </c>
      <c r="C2881" s="9" t="s">
        <v>3775</v>
      </c>
      <c r="D2881" s="9" t="str">
        <f t="shared" si="177"/>
        <v>10</v>
      </c>
      <c r="E2881" s="11">
        <v>2013</v>
      </c>
      <c r="F2881" s="7">
        <f t="shared" si="178"/>
        <v>41465</v>
      </c>
      <c r="G2881" t="s">
        <v>826</v>
      </c>
      <c r="H2881" t="s">
        <v>1094</v>
      </c>
      <c r="I2881" t="s">
        <v>3741</v>
      </c>
      <c r="J2881" s="2" t="str">
        <f>IF(LEFT(G2881,7)=" Signed",MID(G2881,FIND($S$3,G2881)+9,30),IF(LEFT(G2881,8)=" Claimed",MID(G2881,FIND($S$4,G2881)+8,30),IF(LEFT(G2881,8)=" As",MID(G2881,FIND($S$5,G2881)+8,30),IF(LEFT(G2881,8)= " Traded", MID(G2881,FIND($S$6, G2881)+8,30),IF(LEFT(G2881,8)= " Drafted", MID(G2881,FIND($S$7, G2881)+8,30),IF(LEFT(G2881,8)= " Player", MID(G2881,FIND($S$8, G2881)+8,30),"no"))))))</f>
        <v>Memphis Grizzlies.</v>
      </c>
      <c r="K2881" t="str">
        <f t="shared" si="179"/>
        <v>Memphis Grizzlies</v>
      </c>
    </row>
    <row r="2882" spans="1:11" x14ac:dyDescent="0.25">
      <c r="A2882" s="9" t="s">
        <v>3809</v>
      </c>
      <c r="B2882" s="11">
        <f t="shared" si="176"/>
        <v>7</v>
      </c>
      <c r="C2882" s="9" t="s">
        <v>3775</v>
      </c>
      <c r="D2882" s="9" t="str">
        <f t="shared" si="177"/>
        <v>10</v>
      </c>
      <c r="E2882" s="11">
        <v>2013</v>
      </c>
      <c r="F2882" s="7">
        <f t="shared" si="178"/>
        <v>41465</v>
      </c>
      <c r="G2882" t="s">
        <v>1138</v>
      </c>
      <c r="H2882" t="s">
        <v>891</v>
      </c>
      <c r="I2882" t="s">
        <v>3741</v>
      </c>
      <c r="J2882" s="2" t="str">
        <f>IF(LEFT(G2882,7)=" Signed",MID(G2882,FIND($S$3,G2882)+9,30),IF(LEFT(G2882,8)=" Claimed",MID(G2882,FIND($S$4,G2882)+8,30),IF(LEFT(G2882,8)=" As",MID(G2882,FIND($S$5,G2882)+8,30),IF(LEFT(G2882,8)= " Traded", MID(G2882,FIND($S$6, G2882)+8,30),IF(LEFT(G2882,8)= " Drafted", MID(G2882,FIND($S$7, G2882)+8,30),IF(LEFT(G2882,8)= " Player", MID(G2882,FIND($S$8, G2882)+8,30),"no"))))))</f>
        <v>Washington Wizards.</v>
      </c>
      <c r="K2882" t="str">
        <f t="shared" si="179"/>
        <v>Washington Wizards</v>
      </c>
    </row>
    <row r="2883" spans="1:11" x14ac:dyDescent="0.25">
      <c r="A2883" s="9" t="s">
        <v>3809</v>
      </c>
      <c r="B2883" s="11">
        <f t="shared" ref="B2883:B2946" si="180">IF(A2883="January",1, IF(A2883 = "February",2, IF(A2883 = "March",3,IF(A2883="April",4,IF(A2883="May",5,IF(A2883="June",6,IF(A2883="July",7,IF(A2883="August",8,IF(A2883="September",9,IF(A2883="October",10,IF(A2883="November",11,IF(A2883="December",12))))))))))))</f>
        <v>7</v>
      </c>
      <c r="C2883" s="9" t="s">
        <v>3775</v>
      </c>
      <c r="D2883" s="9" t="str">
        <f t="shared" ref="D2883:D2946" si="181">LEFT(C2883,LEN(C2883)-1)</f>
        <v>10</v>
      </c>
      <c r="E2883" s="11">
        <v>2013</v>
      </c>
      <c r="F2883" s="7">
        <f t="shared" ref="F2883:F2946" si="182">DATE(E2883,B2883, D2883)</f>
        <v>41465</v>
      </c>
      <c r="G2883" t="s">
        <v>472</v>
      </c>
      <c r="H2883" t="s">
        <v>396</v>
      </c>
      <c r="I2883" t="s">
        <v>3741</v>
      </c>
      <c r="J2883" s="2" t="str">
        <f>IF(LEFT(G2883,7)=" Signed",MID(G2883,FIND($S$3,G2883)+9,30),IF(LEFT(G2883,8)=" Claimed",MID(G2883,FIND($S$4,G2883)+8,30),IF(LEFT(G2883,8)=" As",MID(G2883,FIND($S$5,G2883)+8,30),IF(LEFT(G2883,8)= " Traded", MID(G2883,FIND($S$6, G2883)+8,30),IF(LEFT(G2883,8)= " Drafted", MID(G2883,FIND($S$7, G2883)+8,30),IF(LEFT(G2883,8)= " Player", MID(G2883,FIND($S$8, G2883)+8,30),"no"))))))</f>
        <v>Chicago Bulls</v>
      </c>
      <c r="K2883" t="str">
        <f t="shared" ref="K2883:K2946" si="183">IF(ISNUMBER(SEARCH(".",J2883)) = TRUE, REPLACE(J2883,FIND(".",J2883),1,""),J2883)</f>
        <v>Chicago Bulls</v>
      </c>
    </row>
    <row r="2884" spans="1:11" x14ac:dyDescent="0.25">
      <c r="A2884" s="9" t="s">
        <v>3809</v>
      </c>
      <c r="B2884" s="11">
        <f t="shared" si="180"/>
        <v>7</v>
      </c>
      <c r="C2884" s="9" t="s">
        <v>3775</v>
      </c>
      <c r="D2884" s="9" t="str">
        <f t="shared" si="181"/>
        <v>10</v>
      </c>
      <c r="E2884" s="11">
        <v>2013</v>
      </c>
      <c r="F2884" s="7">
        <f t="shared" si="182"/>
        <v>41465</v>
      </c>
      <c r="G2884" t="s">
        <v>1990</v>
      </c>
      <c r="H2884" t="s">
        <v>521</v>
      </c>
      <c r="J2884" s="2" t="str">
        <f>IF(LEFT(G2884,7)=" Signed",MID(G2884,FIND($S$3,G2884)+9,30),IF(LEFT(G2884,8)=" Claimed",MID(G2884,FIND($S$4,G2884)+8,30),IF(LEFT(G2884,8)=" As",MID(G2884,FIND($S$5,G2884)+8,30),IF(LEFT(G2884,8)= " Traded", MID(G2884,FIND($S$6, G2884)+8,30),IF(LEFT(G2884,8)= " Drafted", MID(G2884,FIND($S$7, G2884)+8,30),IF(LEFT(G2884,8)= " Player", MID(G2884,FIND($S$8, G2884)+8,30),"no"))))))</f>
        <v>no</v>
      </c>
      <c r="K2884" t="str">
        <f t="shared" si="183"/>
        <v>no</v>
      </c>
    </row>
    <row r="2885" spans="1:11" x14ac:dyDescent="0.25">
      <c r="A2885" s="9" t="s">
        <v>3809</v>
      </c>
      <c r="B2885" s="11">
        <f t="shared" si="180"/>
        <v>7</v>
      </c>
      <c r="C2885" s="9" t="s">
        <v>3775</v>
      </c>
      <c r="D2885" s="9" t="str">
        <f t="shared" si="181"/>
        <v>10</v>
      </c>
      <c r="E2885" s="11">
        <v>2013</v>
      </c>
      <c r="F2885" s="7">
        <f t="shared" si="182"/>
        <v>41465</v>
      </c>
      <c r="G2885" t="s">
        <v>1991</v>
      </c>
      <c r="H2885" t="s">
        <v>617</v>
      </c>
      <c r="I2885" t="s">
        <v>3751</v>
      </c>
      <c r="J2885" s="2" t="str">
        <f>IF(LEFT(G2885,7)=" Signed",MID(G2885,FIND($S$3,G2885)+9,30),IF(LEFT(G2885,8)=" Claimed",MID(G2885,FIND($S$4,G2885)+8,30),IF(LEFT(G2885,8)=" As",MID(G2885,FIND($S$5,G2885)+8,30),IF(LEFT(G2885,8)= " Traded", MID(G2885,FIND($S$6, G2885)+8,30),IF(LEFT(G2885,8)= " Drafted", MID(G2885,FIND($S$7, G2885)+8,30),IF(LEFT(G2885,8)= " Player", MID(G2885,FIND($S$8, G2885)+8,30),"no"))))))</f>
        <v>no</v>
      </c>
      <c r="K2885" t="str">
        <f t="shared" si="183"/>
        <v>no</v>
      </c>
    </row>
    <row r="2886" spans="1:11" x14ac:dyDescent="0.25">
      <c r="A2886" s="9" t="s">
        <v>3809</v>
      </c>
      <c r="B2886" s="11">
        <f t="shared" si="180"/>
        <v>7</v>
      </c>
      <c r="C2886" s="9" t="s">
        <v>3775</v>
      </c>
      <c r="D2886" s="9" t="str">
        <f t="shared" si="181"/>
        <v>10</v>
      </c>
      <c r="E2886" s="11">
        <v>2013</v>
      </c>
      <c r="F2886" s="7">
        <f t="shared" si="182"/>
        <v>41465</v>
      </c>
      <c r="G2886" t="s">
        <v>198</v>
      </c>
      <c r="H2886" t="s">
        <v>780</v>
      </c>
      <c r="I2886" t="s">
        <v>3741</v>
      </c>
      <c r="J2886" s="2" t="str">
        <f>IF(LEFT(G2886,7)=" Signed",MID(G2886,FIND($S$3,G2886)+9,30),IF(LEFT(G2886,8)=" Claimed",MID(G2886,FIND($S$4,G2886)+8,30),IF(LEFT(G2886,8)=" As",MID(G2886,FIND($S$5,G2886)+8,30),IF(LEFT(G2886,8)= " Traded", MID(G2886,FIND($S$6, G2886)+8,30),IF(LEFT(G2886,8)= " Drafted", MID(G2886,FIND($S$7, G2886)+8,30),IF(LEFT(G2886,8)= " Player", MID(G2886,FIND($S$8, G2886)+8,30),"no"))))))</f>
        <v>Los Angeles Clippers</v>
      </c>
      <c r="K2886" t="str">
        <f t="shared" si="183"/>
        <v>Los Angeles Clippers</v>
      </c>
    </row>
    <row r="2887" spans="1:11" x14ac:dyDescent="0.25">
      <c r="A2887" s="9" t="s">
        <v>3809</v>
      </c>
      <c r="B2887" s="11">
        <f t="shared" si="180"/>
        <v>7</v>
      </c>
      <c r="C2887" s="9" t="s">
        <v>3775</v>
      </c>
      <c r="D2887" s="9" t="str">
        <f t="shared" si="181"/>
        <v>10</v>
      </c>
      <c r="E2887" s="11">
        <v>2013</v>
      </c>
      <c r="F2887" s="7">
        <f t="shared" si="182"/>
        <v>41465</v>
      </c>
      <c r="G2887" t="s">
        <v>1992</v>
      </c>
      <c r="H2887" t="s">
        <v>573</v>
      </c>
      <c r="I2887" t="s">
        <v>3751</v>
      </c>
      <c r="J2887" s="2" t="str">
        <f>IF(LEFT(G2887,7)=" Signed",MID(G2887,FIND($S$3,G2887)+9,30),IF(LEFT(G2887,8)=" Claimed",MID(G2887,FIND($S$4,G2887)+8,30),IF(LEFT(G2887,8)=" As",MID(G2887,FIND($S$5,G2887)+8,30),IF(LEFT(G2887,8)= " Traded", MID(G2887,FIND($S$6, G2887)+8,30),IF(LEFT(G2887,8)= " Drafted", MID(G2887,FIND($S$7, G2887)+8,30),IF(LEFT(G2887,8)= " Player", MID(G2887,FIND($S$8, G2887)+8,30),"no"))))))</f>
        <v>no</v>
      </c>
      <c r="K2887" t="str">
        <f t="shared" si="183"/>
        <v>no</v>
      </c>
    </row>
    <row r="2888" spans="1:11" x14ac:dyDescent="0.25">
      <c r="A2888" s="9" t="s">
        <v>3809</v>
      </c>
      <c r="B2888" s="11">
        <f t="shared" si="180"/>
        <v>7</v>
      </c>
      <c r="C2888" s="9" t="s">
        <v>3775</v>
      </c>
      <c r="D2888" s="9" t="str">
        <f t="shared" si="181"/>
        <v>10</v>
      </c>
      <c r="E2888" s="11">
        <v>2013</v>
      </c>
      <c r="F2888" s="7">
        <f t="shared" si="182"/>
        <v>41465</v>
      </c>
      <c r="G2888" t="s">
        <v>1993</v>
      </c>
      <c r="H2888" t="s">
        <v>905</v>
      </c>
      <c r="I2888" t="s">
        <v>3751</v>
      </c>
      <c r="J2888" s="2" t="str">
        <f>IF(LEFT(G2888,7)=" Signed",MID(G2888,FIND($S$3,G2888)+9,30),IF(LEFT(G2888,8)=" Claimed",MID(G2888,FIND($S$4,G2888)+8,30),IF(LEFT(G2888,8)=" As",MID(G2888,FIND($S$5,G2888)+8,30),IF(LEFT(G2888,8)= " Traded", MID(G2888,FIND($S$6, G2888)+8,30),IF(LEFT(G2888,8)= " Drafted", MID(G2888,FIND($S$7, G2888)+8,30),IF(LEFT(G2888,8)= " Player", MID(G2888,FIND($S$8, G2888)+8,30),"no"))))))</f>
        <v>no</v>
      </c>
      <c r="K2888" t="str">
        <f t="shared" si="183"/>
        <v>no</v>
      </c>
    </row>
    <row r="2889" spans="1:11" x14ac:dyDescent="0.25">
      <c r="A2889" s="9" t="s">
        <v>3809</v>
      </c>
      <c r="B2889" s="11">
        <f t="shared" si="180"/>
        <v>7</v>
      </c>
      <c r="C2889" s="9" t="s">
        <v>3775</v>
      </c>
      <c r="D2889" s="9" t="str">
        <f t="shared" si="181"/>
        <v>10</v>
      </c>
      <c r="E2889" s="11">
        <v>2013</v>
      </c>
      <c r="F2889" s="7">
        <f t="shared" si="182"/>
        <v>41465</v>
      </c>
      <c r="G2889" t="s">
        <v>1994</v>
      </c>
      <c r="H2889" t="s">
        <v>626</v>
      </c>
      <c r="J2889" s="2" t="str">
        <f>IF(LEFT(G2889,7)=" Signed",MID(G2889,FIND($S$3,G2889)+9,30),IF(LEFT(G2889,8)=" Claimed",MID(G2889,FIND($S$4,G2889)+8,30),IF(LEFT(G2889,8)=" As",MID(G2889,FIND($S$5,G2889)+8,30),IF(LEFT(G2889,8)= " Traded", MID(G2889,FIND($S$6, G2889)+8,30),IF(LEFT(G2889,8)= " Drafted", MID(G2889,FIND($S$7, G2889)+8,30),IF(LEFT(G2889,8)= " Player", MID(G2889,FIND($S$8, G2889)+8,30),"no"))))))</f>
        <v>no</v>
      </c>
      <c r="K2889" t="str">
        <f t="shared" si="183"/>
        <v>no</v>
      </c>
    </row>
    <row r="2890" spans="1:11" x14ac:dyDescent="0.25">
      <c r="A2890" s="9" t="s">
        <v>3809</v>
      </c>
      <c r="B2890" s="11">
        <f t="shared" si="180"/>
        <v>7</v>
      </c>
      <c r="C2890" s="9" t="s">
        <v>3775</v>
      </c>
      <c r="D2890" s="9" t="str">
        <f t="shared" si="181"/>
        <v>10</v>
      </c>
      <c r="E2890" s="11">
        <v>2013</v>
      </c>
      <c r="F2890" s="7">
        <f t="shared" si="182"/>
        <v>41465</v>
      </c>
      <c r="G2890" t="s">
        <v>399</v>
      </c>
      <c r="H2890" t="s">
        <v>734</v>
      </c>
      <c r="I2890" t="s">
        <v>3741</v>
      </c>
      <c r="J2890" s="2" t="str">
        <f>IF(LEFT(G2890,7)=" Signed",MID(G2890,FIND($S$3,G2890)+9,30),IF(LEFT(G2890,8)=" Claimed",MID(G2890,FIND($S$4,G2890)+8,30),IF(LEFT(G2890,8)=" As",MID(G2890,FIND($S$5,G2890)+8,30),IF(LEFT(G2890,8)= " Traded", MID(G2890,FIND($S$6, G2890)+8,30),IF(LEFT(G2890,8)= " Drafted", MID(G2890,FIND($S$7, G2890)+8,30),IF(LEFT(G2890,8)= " Player", MID(G2890,FIND($S$8, G2890)+8,30),"no"))))))</f>
        <v>Dallas Mavericks.</v>
      </c>
      <c r="K2890" t="str">
        <f t="shared" si="183"/>
        <v>Dallas Mavericks</v>
      </c>
    </row>
    <row r="2891" spans="1:11" x14ac:dyDescent="0.25">
      <c r="A2891" s="9" t="s">
        <v>3809</v>
      </c>
      <c r="B2891" s="11">
        <f t="shared" si="180"/>
        <v>7</v>
      </c>
      <c r="C2891" s="9" t="s">
        <v>3775</v>
      </c>
      <c r="D2891" s="9" t="str">
        <f t="shared" si="181"/>
        <v>10</v>
      </c>
      <c r="E2891" s="11">
        <v>2013</v>
      </c>
      <c r="F2891" s="7">
        <f t="shared" si="182"/>
        <v>41465</v>
      </c>
      <c r="G2891" t="s">
        <v>1995</v>
      </c>
      <c r="H2891" t="s">
        <v>1461</v>
      </c>
      <c r="J2891" s="2" t="str">
        <f>IF(LEFT(G2891,7)=" Signed",MID(G2891,FIND($S$3,G2891)+9,30),IF(LEFT(G2891,8)=" Claimed",MID(G2891,FIND($S$4,G2891)+8,30),IF(LEFT(G2891,8)=" As",MID(G2891,FIND($S$5,G2891)+8,30),IF(LEFT(G2891,8)= " Traded", MID(G2891,FIND($S$6, G2891)+8,30),IF(LEFT(G2891,8)= " Drafted", MID(G2891,FIND($S$7, G2891)+8,30),IF(LEFT(G2891,8)= " Player", MID(G2891,FIND($S$8, G2891)+8,30),"no"))))))</f>
        <v>no</v>
      </c>
      <c r="K2891" t="str">
        <f t="shared" si="183"/>
        <v>no</v>
      </c>
    </row>
    <row r="2892" spans="1:11" x14ac:dyDescent="0.25">
      <c r="A2892" s="9" t="s">
        <v>3809</v>
      </c>
      <c r="B2892" s="11">
        <f t="shared" si="180"/>
        <v>7</v>
      </c>
      <c r="C2892" s="9" t="s">
        <v>3775</v>
      </c>
      <c r="D2892" s="9" t="str">
        <f t="shared" si="181"/>
        <v>10</v>
      </c>
      <c r="E2892" s="11">
        <v>2013</v>
      </c>
      <c r="F2892" s="7">
        <f t="shared" si="182"/>
        <v>41465</v>
      </c>
      <c r="G2892" t="s">
        <v>1996</v>
      </c>
      <c r="H2892" t="s">
        <v>549</v>
      </c>
      <c r="I2892" t="s">
        <v>3751</v>
      </c>
      <c r="J2892" s="2" t="str">
        <f>IF(LEFT(G2892,7)=" Signed",MID(G2892,FIND($S$3,G2892)+9,30),IF(LEFT(G2892,8)=" Claimed",MID(G2892,FIND($S$4,G2892)+8,30),IF(LEFT(G2892,8)=" As",MID(G2892,FIND($S$5,G2892)+8,30),IF(LEFT(G2892,8)= " Traded", MID(G2892,FIND($S$6, G2892)+8,30),IF(LEFT(G2892,8)= " Drafted", MID(G2892,FIND($S$7, G2892)+8,30),IF(LEFT(G2892,8)= " Player", MID(G2892,FIND($S$8, G2892)+8,30),"no"))))))</f>
        <v>no</v>
      </c>
      <c r="K2892" t="str">
        <f t="shared" si="183"/>
        <v>no</v>
      </c>
    </row>
    <row r="2893" spans="1:11" x14ac:dyDescent="0.25">
      <c r="A2893" s="9" t="s">
        <v>3809</v>
      </c>
      <c r="B2893" s="11">
        <f t="shared" si="180"/>
        <v>7</v>
      </c>
      <c r="C2893" s="9" t="s">
        <v>3775</v>
      </c>
      <c r="D2893" s="9" t="str">
        <f t="shared" si="181"/>
        <v>10</v>
      </c>
      <c r="E2893" s="11">
        <v>2013</v>
      </c>
      <c r="F2893" s="7">
        <f t="shared" si="182"/>
        <v>41465</v>
      </c>
      <c r="G2893" t="s">
        <v>1997</v>
      </c>
      <c r="H2893" t="s">
        <v>666</v>
      </c>
      <c r="J2893" s="2" t="str">
        <f>IF(LEFT(G2893,7)=" Signed",MID(G2893,FIND($S$3,G2893)+9,30),IF(LEFT(G2893,8)=" Claimed",MID(G2893,FIND($S$4,G2893)+8,30),IF(LEFT(G2893,8)=" As",MID(G2893,FIND($S$5,G2893)+8,30),IF(LEFT(G2893,8)= " Traded", MID(G2893,FIND($S$6, G2893)+8,30),IF(LEFT(G2893,8)= " Drafted", MID(G2893,FIND($S$7, G2893)+8,30),IF(LEFT(G2893,8)= " Player", MID(G2893,FIND($S$8, G2893)+8,30),"no"))))))</f>
        <v>no</v>
      </c>
      <c r="K2893" t="str">
        <f t="shared" si="183"/>
        <v>no</v>
      </c>
    </row>
    <row r="2894" spans="1:11" x14ac:dyDescent="0.25">
      <c r="A2894" s="9" t="s">
        <v>3809</v>
      </c>
      <c r="B2894" s="11">
        <f t="shared" si="180"/>
        <v>7</v>
      </c>
      <c r="C2894" s="9" t="s">
        <v>3775</v>
      </c>
      <c r="D2894" s="9" t="str">
        <f t="shared" si="181"/>
        <v>10</v>
      </c>
      <c r="E2894" s="11">
        <v>2013</v>
      </c>
      <c r="F2894" s="7">
        <f t="shared" si="182"/>
        <v>41465</v>
      </c>
      <c r="G2894" t="s">
        <v>1998</v>
      </c>
      <c r="H2894" t="s">
        <v>756</v>
      </c>
      <c r="I2894" t="s">
        <v>3752</v>
      </c>
      <c r="J2894" s="2" t="str">
        <f>IF(LEFT(G2894,7)=" Signed",MID(G2894,FIND($S$3,G2894)+9,30),IF(LEFT(G2894,8)=" Claimed",MID(G2894,FIND($S$4,G2894)+8,30),IF(LEFT(G2894,8)=" As",MID(G2894,FIND($S$5,G2894)+8,30),IF(LEFT(G2894,8)= " Traded", MID(G2894,FIND($S$6, G2894)+8,30),IF(LEFT(G2894,8)= " Drafted", MID(G2894,FIND($S$7, G2894)+8,30),IF(LEFT(G2894,8)= " Player", MID(G2894,FIND($S$8, G2894)+8,30),"no"))))))</f>
        <v>no</v>
      </c>
      <c r="K2894" t="str">
        <f t="shared" si="183"/>
        <v>no</v>
      </c>
    </row>
    <row r="2895" spans="1:11" x14ac:dyDescent="0.25">
      <c r="A2895" s="9" t="s">
        <v>3809</v>
      </c>
      <c r="B2895" s="11">
        <f t="shared" si="180"/>
        <v>7</v>
      </c>
      <c r="C2895" s="9" t="s">
        <v>3775</v>
      </c>
      <c r="D2895" s="9" t="str">
        <f t="shared" si="181"/>
        <v>10</v>
      </c>
      <c r="E2895" s="11">
        <v>2013</v>
      </c>
      <c r="F2895" s="7">
        <f t="shared" si="182"/>
        <v>41465</v>
      </c>
      <c r="G2895" t="s">
        <v>1999</v>
      </c>
      <c r="H2895" t="s">
        <v>725</v>
      </c>
      <c r="J2895" s="2" t="str">
        <f>IF(LEFT(G2895,7)=" Signed",MID(G2895,FIND($S$3,G2895)+9,30),IF(LEFT(G2895,8)=" Claimed",MID(G2895,FIND($S$4,G2895)+8,30),IF(LEFT(G2895,8)=" As",MID(G2895,FIND($S$5,G2895)+8,30),IF(LEFT(G2895,8)= " Traded", MID(G2895,FIND($S$6, G2895)+8,30),IF(LEFT(G2895,8)= " Drafted", MID(G2895,FIND($S$7, G2895)+8,30),IF(LEFT(G2895,8)= " Player", MID(G2895,FIND($S$8, G2895)+8,30),"no"))))))</f>
        <v>no</v>
      </c>
      <c r="K2895" t="str">
        <f t="shared" si="183"/>
        <v>no</v>
      </c>
    </row>
    <row r="2896" spans="1:11" x14ac:dyDescent="0.25">
      <c r="A2896" s="9" t="s">
        <v>3809</v>
      </c>
      <c r="B2896" s="11">
        <f t="shared" si="180"/>
        <v>7</v>
      </c>
      <c r="C2896" s="9" t="s">
        <v>3775</v>
      </c>
      <c r="D2896" s="9" t="str">
        <f t="shared" si="181"/>
        <v>10</v>
      </c>
      <c r="E2896" s="11">
        <v>2013</v>
      </c>
      <c r="F2896" s="7">
        <f t="shared" si="182"/>
        <v>41465</v>
      </c>
      <c r="G2896" t="s">
        <v>2000</v>
      </c>
      <c r="H2896" t="s">
        <v>1436</v>
      </c>
      <c r="I2896" t="s">
        <v>3751</v>
      </c>
      <c r="J2896" s="2" t="str">
        <f>IF(LEFT(G2896,7)=" Signed",MID(G2896,FIND($S$3,G2896)+9,30),IF(LEFT(G2896,8)=" Claimed",MID(G2896,FIND($S$4,G2896)+8,30),IF(LEFT(G2896,8)=" As",MID(G2896,FIND($S$5,G2896)+8,30),IF(LEFT(G2896,8)= " Traded", MID(G2896,FIND($S$6, G2896)+8,30),IF(LEFT(G2896,8)= " Drafted", MID(G2896,FIND($S$7, G2896)+8,30),IF(LEFT(G2896,8)= " Player", MID(G2896,FIND($S$8, G2896)+8,30),"no"))))))</f>
        <v>no</v>
      </c>
      <c r="K2896" t="str">
        <f t="shared" si="183"/>
        <v>no</v>
      </c>
    </row>
    <row r="2897" spans="1:11" x14ac:dyDescent="0.25">
      <c r="A2897" s="9" t="s">
        <v>3809</v>
      </c>
      <c r="B2897" s="11">
        <f t="shared" si="180"/>
        <v>7</v>
      </c>
      <c r="C2897" s="9" t="s">
        <v>3775</v>
      </c>
      <c r="D2897" s="9" t="str">
        <f t="shared" si="181"/>
        <v>10</v>
      </c>
      <c r="E2897" s="11">
        <v>2013</v>
      </c>
      <c r="F2897" s="7">
        <f t="shared" si="182"/>
        <v>41465</v>
      </c>
      <c r="G2897" t="s">
        <v>531</v>
      </c>
      <c r="H2897" t="s">
        <v>2001</v>
      </c>
      <c r="I2897" t="s">
        <v>3741</v>
      </c>
      <c r="J2897" s="2" t="str">
        <f>IF(LEFT(G2897,7)=" Signed",MID(G2897,FIND($S$3,G2897)+9,30),IF(LEFT(G2897,8)=" Claimed",MID(G2897,FIND($S$4,G2897)+8,30),IF(LEFT(G2897,8)=" As",MID(G2897,FIND($S$5,G2897)+8,30),IF(LEFT(G2897,8)= " Traded", MID(G2897,FIND($S$6, G2897)+8,30),IF(LEFT(G2897,8)= " Drafted", MID(G2897,FIND($S$7, G2897)+8,30),IF(LEFT(G2897,8)= " Player", MID(G2897,FIND($S$8, G2897)+8,30),"no"))))))</f>
        <v>Charlotte Bobcats.</v>
      </c>
      <c r="K2897" t="str">
        <f t="shared" si="183"/>
        <v>Charlotte Bobcats</v>
      </c>
    </row>
    <row r="2898" spans="1:11" x14ac:dyDescent="0.25">
      <c r="A2898" s="9" t="s">
        <v>3809</v>
      </c>
      <c r="B2898" s="11">
        <f t="shared" si="180"/>
        <v>7</v>
      </c>
      <c r="C2898" s="9" t="s">
        <v>3775</v>
      </c>
      <c r="D2898" s="9" t="str">
        <f t="shared" si="181"/>
        <v>10</v>
      </c>
      <c r="E2898" s="11">
        <v>2013</v>
      </c>
      <c r="F2898" s="7">
        <f t="shared" si="182"/>
        <v>41465</v>
      </c>
      <c r="G2898" t="s">
        <v>2002</v>
      </c>
      <c r="H2898" t="s">
        <v>2003</v>
      </c>
      <c r="I2898" t="s">
        <v>3751</v>
      </c>
      <c r="J2898" s="2" t="str">
        <f>IF(LEFT(G2898,7)=" Signed",MID(G2898,FIND($S$3,G2898)+9,30),IF(LEFT(G2898,8)=" Claimed",MID(G2898,FIND($S$4,G2898)+8,30),IF(LEFT(G2898,8)=" As",MID(G2898,FIND($S$5,G2898)+8,30),IF(LEFT(G2898,8)= " Traded", MID(G2898,FIND($S$6, G2898)+8,30),IF(LEFT(G2898,8)= " Drafted", MID(G2898,FIND($S$7, G2898)+8,30),IF(LEFT(G2898,8)= " Player", MID(G2898,FIND($S$8, G2898)+8,30),"no"))))))</f>
        <v>no</v>
      </c>
      <c r="K2898" t="str">
        <f t="shared" si="183"/>
        <v>no</v>
      </c>
    </row>
    <row r="2899" spans="1:11" x14ac:dyDescent="0.25">
      <c r="A2899" s="9" t="s">
        <v>3809</v>
      </c>
      <c r="B2899" s="11">
        <f t="shared" si="180"/>
        <v>7</v>
      </c>
      <c r="C2899" s="9" t="s">
        <v>3775</v>
      </c>
      <c r="D2899" s="9" t="str">
        <f t="shared" si="181"/>
        <v>10</v>
      </c>
      <c r="E2899" s="11">
        <v>2013</v>
      </c>
      <c r="F2899" s="7">
        <f t="shared" si="182"/>
        <v>41465</v>
      </c>
      <c r="G2899" t="s">
        <v>480</v>
      </c>
      <c r="H2899" t="s">
        <v>402</v>
      </c>
      <c r="I2899" t="s">
        <v>3741</v>
      </c>
      <c r="J2899" s="2" t="str">
        <f>IF(LEFT(G2899,7)=" Signed",MID(G2899,FIND($S$3,G2899)+9,30),IF(LEFT(G2899,8)=" Claimed",MID(G2899,FIND($S$4,G2899)+8,30),IF(LEFT(G2899,8)=" As",MID(G2899,FIND($S$5,G2899)+8,30),IF(LEFT(G2899,8)= " Traded", MID(G2899,FIND($S$6, G2899)+8,30),IF(LEFT(G2899,8)= " Drafted", MID(G2899,FIND($S$7, G2899)+8,30),IF(LEFT(G2899,8)= " Player", MID(G2899,FIND($S$8, G2899)+8,30),"no"))))))</f>
        <v>Los Angeles Clippers.</v>
      </c>
      <c r="K2899" t="str">
        <f t="shared" si="183"/>
        <v>Los Angeles Clippers</v>
      </c>
    </row>
    <row r="2900" spans="1:11" x14ac:dyDescent="0.25">
      <c r="A2900" s="9" t="s">
        <v>3809</v>
      </c>
      <c r="B2900" s="11">
        <f t="shared" si="180"/>
        <v>7</v>
      </c>
      <c r="C2900" s="9" t="s">
        <v>3775</v>
      </c>
      <c r="D2900" s="9" t="str">
        <f t="shared" si="181"/>
        <v>10</v>
      </c>
      <c r="E2900" s="11">
        <v>2013</v>
      </c>
      <c r="F2900" s="7">
        <f t="shared" si="182"/>
        <v>41465</v>
      </c>
      <c r="G2900" t="s">
        <v>2004</v>
      </c>
      <c r="H2900" t="s">
        <v>477</v>
      </c>
      <c r="J2900" s="2" t="str">
        <f>IF(LEFT(G2900,7)=" Signed",MID(G2900,FIND($S$3,G2900)+9,30),IF(LEFT(G2900,8)=" Claimed",MID(G2900,FIND($S$4,G2900)+8,30),IF(LEFT(G2900,8)=" As",MID(G2900,FIND($S$5,G2900)+8,30),IF(LEFT(G2900,8)= " Traded", MID(G2900,FIND($S$6, G2900)+8,30),IF(LEFT(G2900,8)= " Drafted", MID(G2900,FIND($S$7, G2900)+8,30),IF(LEFT(G2900,8)= " Player", MID(G2900,FIND($S$8, G2900)+8,30),"no"))))))</f>
        <v>no</v>
      </c>
      <c r="K2900" t="str">
        <f t="shared" si="183"/>
        <v>no</v>
      </c>
    </row>
    <row r="2901" spans="1:11" x14ac:dyDescent="0.25">
      <c r="A2901" s="9" t="s">
        <v>3809</v>
      </c>
      <c r="B2901" s="11">
        <f t="shared" si="180"/>
        <v>7</v>
      </c>
      <c r="C2901" s="9" t="s">
        <v>3775</v>
      </c>
      <c r="D2901" s="9" t="str">
        <f t="shared" si="181"/>
        <v>10</v>
      </c>
      <c r="E2901" s="11">
        <v>2014</v>
      </c>
      <c r="F2901" s="7">
        <f t="shared" si="182"/>
        <v>41830</v>
      </c>
      <c r="G2901" t="s">
        <v>380</v>
      </c>
      <c r="H2901" t="s">
        <v>1029</v>
      </c>
      <c r="I2901" t="s">
        <v>3741</v>
      </c>
      <c r="J2901" s="2" t="str">
        <f>IF(LEFT(G2901,7)=" Signed",MID(G2901,FIND($S$3,G2901)+9,30),IF(LEFT(G2901,8)=" Claimed",MID(G2901,FIND($S$4,G2901)+8,30),IF(LEFT(G2901,8)=" As",MID(G2901,FIND($S$5,G2901)+8,30),IF(LEFT(G2901,8)= " Traded", MID(G2901,FIND($S$6, G2901)+8,30),IF(LEFT(G2901,8)= " Drafted", MID(G2901,FIND($S$7, G2901)+8,30),IF(LEFT(G2901,8)= " Player", MID(G2901,FIND($S$8, G2901)+8,30),"no"))))))</f>
        <v>Washington Wizards</v>
      </c>
      <c r="K2901" t="str">
        <f t="shared" si="183"/>
        <v>Washington Wizards</v>
      </c>
    </row>
    <row r="2902" spans="1:11" x14ac:dyDescent="0.25">
      <c r="A2902" s="9" t="s">
        <v>3809</v>
      </c>
      <c r="B2902" s="11">
        <f t="shared" si="180"/>
        <v>7</v>
      </c>
      <c r="C2902" s="9" t="s">
        <v>3775</v>
      </c>
      <c r="D2902" s="9" t="str">
        <f t="shared" si="181"/>
        <v>10</v>
      </c>
      <c r="E2902" s="11">
        <v>2014</v>
      </c>
      <c r="F2902" s="7">
        <f t="shared" si="182"/>
        <v>41830</v>
      </c>
      <c r="G2902" t="s">
        <v>288</v>
      </c>
      <c r="H2902" t="s">
        <v>2005</v>
      </c>
      <c r="I2902" t="s">
        <v>3741</v>
      </c>
      <c r="J2902" s="2" t="str">
        <f>IF(LEFT(G2902,7)=" Signed",MID(G2902,FIND($S$3,G2902)+9,30),IF(LEFT(G2902,8)=" Claimed",MID(G2902,FIND($S$4,G2902)+8,30),IF(LEFT(G2902,8)=" As",MID(G2902,FIND($S$5,G2902)+8,30),IF(LEFT(G2902,8)= " Traded", MID(G2902,FIND($S$6, G2902)+8,30),IF(LEFT(G2902,8)= " Drafted", MID(G2902,FIND($S$7, G2902)+8,30),IF(LEFT(G2902,8)= " Player", MID(G2902,FIND($S$8, G2902)+8,30),"no"))))))</f>
        <v>San Antonio Spurs</v>
      </c>
      <c r="K2902" t="str">
        <f t="shared" si="183"/>
        <v>San Antonio Spurs</v>
      </c>
    </row>
    <row r="2903" spans="1:11" x14ac:dyDescent="0.25">
      <c r="A2903" s="9" t="s">
        <v>3809</v>
      </c>
      <c r="B2903" s="11">
        <f t="shared" si="180"/>
        <v>7</v>
      </c>
      <c r="C2903" s="9" t="s">
        <v>3775</v>
      </c>
      <c r="D2903" s="9" t="str">
        <f t="shared" si="181"/>
        <v>10</v>
      </c>
      <c r="E2903" s="11">
        <v>2014</v>
      </c>
      <c r="F2903" s="7">
        <f t="shared" si="182"/>
        <v>41830</v>
      </c>
      <c r="G2903" t="s">
        <v>2006</v>
      </c>
      <c r="H2903" t="s">
        <v>243</v>
      </c>
      <c r="I2903" t="s">
        <v>3751</v>
      </c>
      <c r="J2903" s="2" t="str">
        <f>IF(LEFT(G2903,7)=" Signed",MID(G2903,FIND($S$3,G2903)+9,30),IF(LEFT(G2903,8)=" Claimed",MID(G2903,FIND($S$4,G2903)+8,30),IF(LEFT(G2903,8)=" As",MID(G2903,FIND($S$5,G2903)+8,30),IF(LEFT(G2903,8)= " Traded", MID(G2903,FIND($S$6, G2903)+8,30),IF(LEFT(G2903,8)= " Drafted", MID(G2903,FIND($S$7, G2903)+8,30),IF(LEFT(G2903,8)= " Player", MID(G2903,FIND($S$8, G2903)+8,30),"no"))))))</f>
        <v>no</v>
      </c>
      <c r="K2903" t="str">
        <f t="shared" si="183"/>
        <v>no</v>
      </c>
    </row>
    <row r="2904" spans="1:11" x14ac:dyDescent="0.25">
      <c r="A2904" s="9" t="s">
        <v>3809</v>
      </c>
      <c r="B2904" s="11">
        <f t="shared" si="180"/>
        <v>7</v>
      </c>
      <c r="C2904" s="9" t="s">
        <v>3775</v>
      </c>
      <c r="D2904" s="9" t="str">
        <f t="shared" si="181"/>
        <v>10</v>
      </c>
      <c r="E2904" s="11">
        <v>2014</v>
      </c>
      <c r="F2904" s="7">
        <f t="shared" si="182"/>
        <v>41830</v>
      </c>
      <c r="G2904" t="s">
        <v>2007</v>
      </c>
      <c r="H2904" t="s">
        <v>954</v>
      </c>
      <c r="I2904" t="s">
        <v>3751</v>
      </c>
      <c r="J2904" s="2" t="str">
        <f>IF(LEFT(G2904,7)=" Signed",MID(G2904,FIND($S$3,G2904)+9,30),IF(LEFT(G2904,8)=" Claimed",MID(G2904,FIND($S$4,G2904)+8,30),IF(LEFT(G2904,8)=" As",MID(G2904,FIND($S$5,G2904)+8,30),IF(LEFT(G2904,8)= " Traded", MID(G2904,FIND($S$6, G2904)+8,30),IF(LEFT(G2904,8)= " Drafted", MID(G2904,FIND($S$7, G2904)+8,30),IF(LEFT(G2904,8)= " Player", MID(G2904,FIND($S$8, G2904)+8,30),"no"))))))</f>
        <v>no</v>
      </c>
      <c r="K2904" t="str">
        <f t="shared" si="183"/>
        <v>no</v>
      </c>
    </row>
    <row r="2905" spans="1:11" x14ac:dyDescent="0.25">
      <c r="A2905" s="9" t="s">
        <v>3809</v>
      </c>
      <c r="B2905" s="11">
        <f t="shared" si="180"/>
        <v>7</v>
      </c>
      <c r="C2905" s="9" t="s">
        <v>3775</v>
      </c>
      <c r="D2905" s="9" t="str">
        <f t="shared" si="181"/>
        <v>10</v>
      </c>
      <c r="E2905" s="11">
        <v>2014</v>
      </c>
      <c r="F2905" s="7">
        <f t="shared" si="182"/>
        <v>41830</v>
      </c>
      <c r="G2905" t="s">
        <v>71</v>
      </c>
      <c r="H2905" t="s">
        <v>999</v>
      </c>
      <c r="I2905" t="s">
        <v>3741</v>
      </c>
      <c r="J2905" s="2" t="str">
        <f>IF(LEFT(G2905,7)=" Signed",MID(G2905,FIND($S$3,G2905)+9,30),IF(LEFT(G2905,8)=" Claimed",MID(G2905,FIND($S$4,G2905)+8,30),IF(LEFT(G2905,8)=" As",MID(G2905,FIND($S$5,G2905)+8,30),IF(LEFT(G2905,8)= " Traded", MID(G2905,FIND($S$6, G2905)+8,30),IF(LEFT(G2905,8)= " Drafted", MID(G2905,FIND($S$7, G2905)+8,30),IF(LEFT(G2905,8)= " Player", MID(G2905,FIND($S$8, G2905)+8,30),"no"))))))</f>
        <v>Boston Celtics</v>
      </c>
      <c r="K2905" t="str">
        <f t="shared" si="183"/>
        <v>Boston Celtics</v>
      </c>
    </row>
    <row r="2906" spans="1:11" x14ac:dyDescent="0.25">
      <c r="A2906" s="9" t="s">
        <v>3809</v>
      </c>
      <c r="B2906" s="11">
        <f t="shared" si="180"/>
        <v>7</v>
      </c>
      <c r="C2906" s="9" t="s">
        <v>3775</v>
      </c>
      <c r="D2906" s="9" t="str">
        <f t="shared" si="181"/>
        <v>10</v>
      </c>
      <c r="E2906" s="11">
        <v>2014</v>
      </c>
      <c r="F2906" s="7">
        <f t="shared" si="182"/>
        <v>41830</v>
      </c>
      <c r="G2906" t="s">
        <v>717</v>
      </c>
      <c r="H2906" t="s">
        <v>1377</v>
      </c>
      <c r="I2906" t="s">
        <v>3741</v>
      </c>
      <c r="J2906" s="2" t="str">
        <f>IF(LEFT(G2906,7)=" Signed",MID(G2906,FIND($S$3,G2906)+9,30),IF(LEFT(G2906,8)=" Claimed",MID(G2906,FIND($S$4,G2906)+8,30),IF(LEFT(G2906,8)=" As",MID(G2906,FIND($S$5,G2906)+8,30),IF(LEFT(G2906,8)= " Traded", MID(G2906,FIND($S$6, G2906)+8,30),IF(LEFT(G2906,8)= " Drafted", MID(G2906,FIND($S$7, G2906)+8,30),IF(LEFT(G2906,8)= " Player", MID(G2906,FIND($S$8, G2906)+8,30),"no"))))))</f>
        <v>Atlanta Hawks</v>
      </c>
      <c r="K2906" t="str">
        <f t="shared" si="183"/>
        <v>Atlanta Hawks</v>
      </c>
    </row>
    <row r="2907" spans="1:11" x14ac:dyDescent="0.25">
      <c r="A2907" s="9" t="s">
        <v>3809</v>
      </c>
      <c r="B2907" s="11">
        <f t="shared" si="180"/>
        <v>7</v>
      </c>
      <c r="C2907" s="9" t="s">
        <v>3775</v>
      </c>
      <c r="D2907" s="9" t="str">
        <f t="shared" si="181"/>
        <v>10</v>
      </c>
      <c r="E2907" s="11">
        <v>2014</v>
      </c>
      <c r="F2907" s="7">
        <f t="shared" si="182"/>
        <v>41830</v>
      </c>
      <c r="G2907" t="s">
        <v>2008</v>
      </c>
      <c r="H2907" t="s">
        <v>626</v>
      </c>
      <c r="I2907" t="s">
        <v>3752</v>
      </c>
      <c r="J2907" s="2" t="str">
        <f>IF(LEFT(G2907,7)=" Signed",MID(G2907,FIND($S$3,G2907)+9,30),IF(LEFT(G2907,8)=" Claimed",MID(G2907,FIND($S$4,G2907)+8,30),IF(LEFT(G2907,8)=" As",MID(G2907,FIND($S$5,G2907)+8,30),IF(LEFT(G2907,8)= " Traded", MID(G2907,FIND($S$6, G2907)+8,30),IF(LEFT(G2907,8)= " Drafted", MID(G2907,FIND($S$7, G2907)+8,30),IF(LEFT(G2907,8)= " Player", MID(G2907,FIND($S$8, G2907)+8,30),"no"))))))</f>
        <v>no</v>
      </c>
      <c r="K2907" t="str">
        <f t="shared" si="183"/>
        <v>no</v>
      </c>
    </row>
    <row r="2908" spans="1:11" x14ac:dyDescent="0.25">
      <c r="A2908" s="9" t="s">
        <v>3809</v>
      </c>
      <c r="B2908" s="11">
        <f t="shared" si="180"/>
        <v>7</v>
      </c>
      <c r="C2908" s="9" t="s">
        <v>3775</v>
      </c>
      <c r="D2908" s="9" t="str">
        <f t="shared" si="181"/>
        <v>10</v>
      </c>
      <c r="E2908" s="11">
        <v>2014</v>
      </c>
      <c r="F2908" s="7">
        <f t="shared" si="182"/>
        <v>41830</v>
      </c>
      <c r="G2908" t="s">
        <v>2009</v>
      </c>
      <c r="H2908" t="s">
        <v>1535</v>
      </c>
      <c r="I2908" t="s">
        <v>3751</v>
      </c>
      <c r="J2908" s="2" t="str">
        <f>IF(LEFT(G2908,7)=" Signed",MID(G2908,FIND($S$3,G2908)+9,30),IF(LEFT(G2908,8)=" Claimed",MID(G2908,FIND($S$4,G2908)+8,30),IF(LEFT(G2908,8)=" As",MID(G2908,FIND($S$5,G2908)+8,30),IF(LEFT(G2908,8)= " Traded", MID(G2908,FIND($S$6, G2908)+8,30),IF(LEFT(G2908,8)= " Drafted", MID(G2908,FIND($S$7, G2908)+8,30),IF(LEFT(G2908,8)= " Player", MID(G2908,FIND($S$8, G2908)+8,30),"no"))))))</f>
        <v>no</v>
      </c>
      <c r="K2908" t="str">
        <f t="shared" si="183"/>
        <v>no</v>
      </c>
    </row>
    <row r="2909" spans="1:11" x14ac:dyDescent="0.25">
      <c r="A2909" s="9" t="s">
        <v>3809</v>
      </c>
      <c r="B2909" s="11">
        <f t="shared" si="180"/>
        <v>7</v>
      </c>
      <c r="C2909" s="9" t="s">
        <v>3775</v>
      </c>
      <c r="D2909" s="9" t="str">
        <f t="shared" si="181"/>
        <v>10</v>
      </c>
      <c r="E2909" s="11">
        <v>2014</v>
      </c>
      <c r="F2909" s="7">
        <f t="shared" si="182"/>
        <v>41830</v>
      </c>
      <c r="G2909" t="s">
        <v>2010</v>
      </c>
      <c r="H2909" t="s">
        <v>684</v>
      </c>
      <c r="I2909" t="s">
        <v>3741</v>
      </c>
      <c r="J2909" s="2" t="str">
        <f>IF(LEFT(G2909,7)=" Signed",MID(G2909,FIND($S$3,G2909)+9,30),IF(LEFT(G2909,8)=" Claimed",MID(G2909,FIND($S$4,G2909)+8,30),IF(LEFT(G2909,8)=" As",MID(G2909,FIND($S$5,G2909)+8,30),IF(LEFT(G2909,8)= " Traded", MID(G2909,FIND($S$6, G2909)+8,30),IF(LEFT(G2909,8)= " Drafted", MID(G2909,FIND($S$7, G2909)+8,30),IF(LEFT(G2909,8)= " Player", MID(G2909,FIND($S$8, G2909)+8,30),"no"))))))</f>
        <v>Cleveland Cavaliers</v>
      </c>
      <c r="K2909" t="str">
        <f t="shared" si="183"/>
        <v>Cleveland Cavaliers</v>
      </c>
    </row>
    <row r="2910" spans="1:11" x14ac:dyDescent="0.25">
      <c r="A2910" s="9" t="s">
        <v>3809</v>
      </c>
      <c r="B2910" s="11">
        <f t="shared" si="180"/>
        <v>7</v>
      </c>
      <c r="C2910" s="9" t="s">
        <v>3775</v>
      </c>
      <c r="D2910" s="9" t="str">
        <f t="shared" si="181"/>
        <v>10</v>
      </c>
      <c r="E2910" s="11">
        <v>2015</v>
      </c>
      <c r="F2910" s="7">
        <f t="shared" si="182"/>
        <v>42195</v>
      </c>
      <c r="G2910" t="s">
        <v>565</v>
      </c>
      <c r="H2910" t="s">
        <v>734</v>
      </c>
      <c r="I2910" t="s">
        <v>3741</v>
      </c>
      <c r="J2910" s="2" t="str">
        <f>IF(LEFT(G2910,7)=" Signed",MID(G2910,FIND($S$3,G2910)+9,30),IF(LEFT(G2910,8)=" Claimed",MID(G2910,FIND($S$4,G2910)+8,30),IF(LEFT(G2910,8)=" As",MID(G2910,FIND($S$5,G2910)+8,30),IF(LEFT(G2910,8)= " Traded", MID(G2910,FIND($S$6, G2910)+8,30),IF(LEFT(G2910,8)= " Drafted", MID(G2910,FIND($S$7, G2910)+8,30),IF(LEFT(G2910,8)= " Player", MID(G2910,FIND($S$8, G2910)+8,30),"no"))))))</f>
        <v>Brooklyn Nets</v>
      </c>
      <c r="K2910" t="str">
        <f t="shared" si="183"/>
        <v>Brooklyn Nets</v>
      </c>
    </row>
    <row r="2911" spans="1:11" x14ac:dyDescent="0.25">
      <c r="A2911" s="9" t="s">
        <v>3809</v>
      </c>
      <c r="B2911" s="11">
        <f t="shared" si="180"/>
        <v>7</v>
      </c>
      <c r="C2911" s="9" t="s">
        <v>3775</v>
      </c>
      <c r="D2911" s="9" t="str">
        <f t="shared" si="181"/>
        <v>10</v>
      </c>
      <c r="E2911" s="11">
        <v>2015</v>
      </c>
      <c r="F2911" s="7">
        <f t="shared" si="182"/>
        <v>42195</v>
      </c>
      <c r="G2911" t="s">
        <v>468</v>
      </c>
      <c r="H2911" t="s">
        <v>1783</v>
      </c>
      <c r="I2911" t="s">
        <v>3741</v>
      </c>
      <c r="J2911" s="2" t="str">
        <f>IF(LEFT(G2911,7)=" Signed",MID(G2911,FIND($S$3,G2911)+9,30),IF(LEFT(G2911,8)=" Claimed",MID(G2911,FIND($S$4,G2911)+8,30),IF(LEFT(G2911,8)=" As",MID(G2911,FIND($S$5,G2911)+8,30),IF(LEFT(G2911,8)= " Traded", MID(G2911,FIND($S$6, G2911)+8,30),IF(LEFT(G2911,8)= " Drafted", MID(G2911,FIND($S$7, G2911)+8,30),IF(LEFT(G2911,8)= " Player", MID(G2911,FIND($S$8, G2911)+8,30),"no"))))))</f>
        <v>Utah Jazz</v>
      </c>
      <c r="K2911" t="str">
        <f t="shared" si="183"/>
        <v>Utah Jazz</v>
      </c>
    </row>
    <row r="2912" spans="1:11" x14ac:dyDescent="0.25">
      <c r="A2912" s="9" t="s">
        <v>3809</v>
      </c>
      <c r="B2912" s="11">
        <f t="shared" si="180"/>
        <v>7</v>
      </c>
      <c r="C2912" s="9" t="s">
        <v>3775</v>
      </c>
      <c r="D2912" s="9" t="str">
        <f t="shared" si="181"/>
        <v>10</v>
      </c>
      <c r="E2912" s="11">
        <v>2015</v>
      </c>
      <c r="F2912" s="7">
        <f t="shared" si="182"/>
        <v>42195</v>
      </c>
      <c r="G2912" t="s">
        <v>431</v>
      </c>
      <c r="H2912" t="s">
        <v>432</v>
      </c>
      <c r="I2912" t="s">
        <v>3741</v>
      </c>
      <c r="J2912" s="2" t="str">
        <f>IF(LEFT(G2912,7)=" Signed",MID(G2912,FIND($S$3,G2912)+9,30),IF(LEFT(G2912,8)=" Claimed",MID(G2912,FIND($S$4,G2912)+8,30),IF(LEFT(G2912,8)=" As",MID(G2912,FIND($S$5,G2912)+8,30),IF(LEFT(G2912,8)= " Traded", MID(G2912,FIND($S$6, G2912)+8,30),IF(LEFT(G2912,8)= " Drafted", MID(G2912,FIND($S$7, G2912)+8,30),IF(LEFT(G2912,8)= " Player", MID(G2912,FIND($S$8, G2912)+8,30),"no"))))))</f>
        <v>Cleveland Cavaliers</v>
      </c>
      <c r="K2912" t="str">
        <f t="shared" si="183"/>
        <v>Cleveland Cavaliers</v>
      </c>
    </row>
    <row r="2913" spans="1:11" x14ac:dyDescent="0.25">
      <c r="A2913" s="9" t="s">
        <v>3809</v>
      </c>
      <c r="B2913" s="11">
        <f t="shared" si="180"/>
        <v>7</v>
      </c>
      <c r="C2913" s="9" t="s">
        <v>3775</v>
      </c>
      <c r="D2913" s="9" t="str">
        <f t="shared" si="181"/>
        <v>10</v>
      </c>
      <c r="E2913" s="11">
        <v>2015</v>
      </c>
      <c r="F2913" s="7">
        <f t="shared" si="182"/>
        <v>42195</v>
      </c>
      <c r="G2913" t="s">
        <v>53</v>
      </c>
      <c r="H2913" t="s">
        <v>761</v>
      </c>
      <c r="I2913" t="s">
        <v>3741</v>
      </c>
      <c r="J2913" s="2" t="str">
        <f>IF(LEFT(G2913,7)=" Signed",MID(G2913,FIND($S$3,G2913)+9,30),IF(LEFT(G2913,8)=" Claimed",MID(G2913,FIND($S$4,G2913)+8,30),IF(LEFT(G2913,8)=" As",MID(G2913,FIND($S$5,G2913)+8,30),IF(LEFT(G2913,8)= " Traded", MID(G2913,FIND($S$6, G2913)+8,30),IF(LEFT(G2913,8)= " Drafted", MID(G2913,FIND($S$7, G2913)+8,30),IF(LEFT(G2913,8)= " Player", MID(G2913,FIND($S$8, G2913)+8,30),"no"))))))</f>
        <v>Oklahoma City Thunder</v>
      </c>
      <c r="K2913" t="str">
        <f t="shared" si="183"/>
        <v>Oklahoma City Thunder</v>
      </c>
    </row>
    <row r="2914" spans="1:11" x14ac:dyDescent="0.25">
      <c r="A2914" s="9" t="s">
        <v>3809</v>
      </c>
      <c r="B2914" s="11">
        <f t="shared" si="180"/>
        <v>7</v>
      </c>
      <c r="C2914" s="9" t="s">
        <v>3775</v>
      </c>
      <c r="D2914" s="9" t="str">
        <f t="shared" si="181"/>
        <v>10</v>
      </c>
      <c r="E2914" s="11">
        <v>2015</v>
      </c>
      <c r="F2914" s="7">
        <f t="shared" si="182"/>
        <v>42195</v>
      </c>
      <c r="G2914" t="s">
        <v>202</v>
      </c>
      <c r="H2914" t="s">
        <v>953</v>
      </c>
      <c r="I2914" t="s">
        <v>3741</v>
      </c>
      <c r="J2914" s="2" t="str">
        <f>IF(LEFT(G2914,7)=" Signed",MID(G2914,FIND($S$3,G2914)+9,30),IF(LEFT(G2914,8)=" Claimed",MID(G2914,FIND($S$4,G2914)+8,30),IF(LEFT(G2914,8)=" As",MID(G2914,FIND($S$5,G2914)+8,30),IF(LEFT(G2914,8)= " Traded", MID(G2914,FIND($S$6, G2914)+8,30),IF(LEFT(G2914,8)= " Drafted", MID(G2914,FIND($S$7, G2914)+8,30),IF(LEFT(G2914,8)= " Player", MID(G2914,FIND($S$8, G2914)+8,30),"no"))))))</f>
        <v>Orlando Magic</v>
      </c>
      <c r="K2914" t="str">
        <f t="shared" si="183"/>
        <v>Orlando Magic</v>
      </c>
    </row>
    <row r="2915" spans="1:11" x14ac:dyDescent="0.25">
      <c r="A2915" s="9" t="s">
        <v>3809</v>
      </c>
      <c r="B2915" s="11">
        <f t="shared" si="180"/>
        <v>7</v>
      </c>
      <c r="C2915" s="9" t="s">
        <v>3775</v>
      </c>
      <c r="D2915" s="9" t="str">
        <f t="shared" si="181"/>
        <v>10</v>
      </c>
      <c r="E2915" s="11">
        <v>2015</v>
      </c>
      <c r="F2915" s="7">
        <f t="shared" si="182"/>
        <v>42195</v>
      </c>
      <c r="G2915" t="s">
        <v>249</v>
      </c>
      <c r="H2915" t="s">
        <v>490</v>
      </c>
      <c r="I2915" t="s">
        <v>3741</v>
      </c>
      <c r="J2915" s="2" t="str">
        <f>IF(LEFT(G2915,7)=" Signed",MID(G2915,FIND($S$3,G2915)+9,30),IF(LEFT(G2915,8)=" Claimed",MID(G2915,FIND($S$4,G2915)+8,30),IF(LEFT(G2915,8)=" As",MID(G2915,FIND($S$5,G2915)+8,30),IF(LEFT(G2915,8)= " Traded", MID(G2915,FIND($S$6, G2915)+8,30),IF(LEFT(G2915,8)= " Drafted", MID(G2915,FIND($S$7, G2915)+8,30),IF(LEFT(G2915,8)= " Player", MID(G2915,FIND($S$8, G2915)+8,30),"no"))))))</f>
        <v>Memphis Grizzlies</v>
      </c>
      <c r="K2915" t="str">
        <f t="shared" si="183"/>
        <v>Memphis Grizzlies</v>
      </c>
    </row>
    <row r="2916" spans="1:11" x14ac:dyDescent="0.25">
      <c r="A2916" s="9" t="s">
        <v>3809</v>
      </c>
      <c r="B2916" s="11">
        <f t="shared" si="180"/>
        <v>7</v>
      </c>
      <c r="C2916" s="9" t="s">
        <v>3775</v>
      </c>
      <c r="D2916" s="9" t="str">
        <f t="shared" si="181"/>
        <v>10</v>
      </c>
      <c r="E2916" s="11">
        <v>2015</v>
      </c>
      <c r="F2916" s="7">
        <f t="shared" si="182"/>
        <v>42195</v>
      </c>
      <c r="G2916" t="s">
        <v>164</v>
      </c>
      <c r="H2916" t="s">
        <v>577</v>
      </c>
      <c r="I2916" t="s">
        <v>3741</v>
      </c>
      <c r="J2916" s="2" t="str">
        <f>IF(LEFT(G2916,7)=" Signed",MID(G2916,FIND($S$3,G2916)+9,30),IF(LEFT(G2916,8)=" Claimed",MID(G2916,FIND($S$4,G2916)+8,30),IF(LEFT(G2916,8)=" As",MID(G2916,FIND($S$5,G2916)+8,30),IF(LEFT(G2916,8)= " Traded", MID(G2916,FIND($S$6, G2916)+8,30),IF(LEFT(G2916,8)= " Drafted", MID(G2916,FIND($S$7, G2916)+8,30),IF(LEFT(G2916,8)= " Player", MID(G2916,FIND($S$8, G2916)+8,30),"no"))))))</f>
        <v>New York Knicks</v>
      </c>
      <c r="K2916" t="str">
        <f t="shared" si="183"/>
        <v>New York Knicks</v>
      </c>
    </row>
    <row r="2917" spans="1:11" x14ac:dyDescent="0.25">
      <c r="A2917" s="9" t="s">
        <v>3809</v>
      </c>
      <c r="B2917" s="11">
        <f t="shared" si="180"/>
        <v>7</v>
      </c>
      <c r="C2917" s="9" t="s">
        <v>3775</v>
      </c>
      <c r="D2917" s="9" t="str">
        <f t="shared" si="181"/>
        <v>10</v>
      </c>
      <c r="E2917" s="11">
        <v>2015</v>
      </c>
      <c r="F2917" s="7">
        <f t="shared" si="182"/>
        <v>42195</v>
      </c>
      <c r="G2917" t="s">
        <v>483</v>
      </c>
      <c r="H2917" t="s">
        <v>50</v>
      </c>
      <c r="I2917" t="s">
        <v>3741</v>
      </c>
      <c r="J2917" s="2" t="str">
        <f>IF(LEFT(G2917,7)=" Signed",MID(G2917,FIND($S$3,G2917)+9,30),IF(LEFT(G2917,8)=" Claimed",MID(G2917,FIND($S$4,G2917)+8,30),IF(LEFT(G2917,8)=" As",MID(G2917,FIND($S$5,G2917)+8,30),IF(LEFT(G2917,8)= " Traded", MID(G2917,FIND($S$6, G2917)+8,30),IF(LEFT(G2917,8)= " Drafted", MID(G2917,FIND($S$7, G2917)+8,30),IF(LEFT(G2917,8)= " Player", MID(G2917,FIND($S$8, G2917)+8,30),"no"))))))</f>
        <v>Miami Heat</v>
      </c>
      <c r="K2917" t="str">
        <f t="shared" si="183"/>
        <v>Miami Heat</v>
      </c>
    </row>
    <row r="2918" spans="1:11" x14ac:dyDescent="0.25">
      <c r="A2918" s="9" t="s">
        <v>3809</v>
      </c>
      <c r="B2918" s="11">
        <f t="shared" si="180"/>
        <v>7</v>
      </c>
      <c r="C2918" s="9" t="s">
        <v>3775</v>
      </c>
      <c r="D2918" s="9" t="str">
        <f t="shared" si="181"/>
        <v>10</v>
      </c>
      <c r="E2918" s="11">
        <v>2015</v>
      </c>
      <c r="F2918" s="7">
        <f t="shared" si="182"/>
        <v>42195</v>
      </c>
      <c r="G2918" t="s">
        <v>591</v>
      </c>
      <c r="H2918" t="s">
        <v>1622</v>
      </c>
      <c r="I2918" t="s">
        <v>3741</v>
      </c>
      <c r="J2918" s="2" t="str">
        <f>IF(LEFT(G2918,7)=" Signed",MID(G2918,FIND($S$3,G2918)+9,30),IF(LEFT(G2918,8)=" Claimed",MID(G2918,FIND($S$4,G2918)+8,30),IF(LEFT(G2918,8)=" As",MID(G2918,FIND($S$5,G2918)+8,30),IF(LEFT(G2918,8)= " Traded", MID(G2918,FIND($S$6, G2918)+8,30),IF(LEFT(G2918,8)= " Drafted", MID(G2918,FIND($S$7, G2918)+8,30),IF(LEFT(G2918,8)= " Player", MID(G2918,FIND($S$8, G2918)+8,30),"no"))))))</f>
        <v>Los Angeles Lakers</v>
      </c>
      <c r="K2918" t="str">
        <f t="shared" si="183"/>
        <v>Los Angeles Lakers</v>
      </c>
    </row>
    <row r="2919" spans="1:11" x14ac:dyDescent="0.25">
      <c r="A2919" s="9" t="s">
        <v>3809</v>
      </c>
      <c r="B2919" s="11">
        <f t="shared" si="180"/>
        <v>7</v>
      </c>
      <c r="C2919" s="9" t="s">
        <v>3775</v>
      </c>
      <c r="D2919" s="9" t="str">
        <f t="shared" si="181"/>
        <v>10</v>
      </c>
      <c r="E2919" s="11">
        <v>2016</v>
      </c>
      <c r="F2919" s="7">
        <f t="shared" si="182"/>
        <v>42561</v>
      </c>
      <c r="G2919" t="s">
        <v>483</v>
      </c>
      <c r="H2919" t="s">
        <v>281</v>
      </c>
      <c r="I2919" t="s">
        <v>3741</v>
      </c>
      <c r="J2919" s="2" t="str">
        <f>IF(LEFT(G2919,7)=" Signed",MID(G2919,FIND($S$3,G2919)+9,30),IF(LEFT(G2919,8)=" Claimed",MID(G2919,FIND($S$4,G2919)+8,30),IF(LEFT(G2919,8)=" As",MID(G2919,FIND($S$5,G2919)+8,30),IF(LEFT(G2919,8)= " Traded", MID(G2919,FIND($S$6, G2919)+8,30),IF(LEFT(G2919,8)= " Drafted", MID(G2919,FIND($S$7, G2919)+8,30),IF(LEFT(G2919,8)= " Player", MID(G2919,FIND($S$8, G2919)+8,30),"no"))))))</f>
        <v>Miami Heat</v>
      </c>
      <c r="K2919" t="str">
        <f t="shared" si="183"/>
        <v>Miami Heat</v>
      </c>
    </row>
    <row r="2920" spans="1:11" x14ac:dyDescent="0.25">
      <c r="A2920" s="9" t="s">
        <v>3809</v>
      </c>
      <c r="B2920" s="11">
        <f t="shared" si="180"/>
        <v>7</v>
      </c>
      <c r="C2920" s="9" t="s">
        <v>3775</v>
      </c>
      <c r="D2920" s="9" t="str">
        <f t="shared" si="181"/>
        <v>10</v>
      </c>
      <c r="E2920" s="11">
        <v>2016</v>
      </c>
      <c r="F2920" s="7">
        <f t="shared" si="182"/>
        <v>42561</v>
      </c>
      <c r="G2920" t="s">
        <v>249</v>
      </c>
      <c r="H2920" t="s">
        <v>1085</v>
      </c>
      <c r="I2920" t="s">
        <v>3741</v>
      </c>
      <c r="J2920" s="2" t="str">
        <f>IF(LEFT(G2920,7)=" Signed",MID(G2920,FIND($S$3,G2920)+9,30),IF(LEFT(G2920,8)=" Claimed",MID(G2920,FIND($S$4,G2920)+8,30),IF(LEFT(G2920,8)=" As",MID(G2920,FIND($S$5,G2920)+8,30),IF(LEFT(G2920,8)= " Traded", MID(G2920,FIND($S$6, G2920)+8,30),IF(LEFT(G2920,8)= " Drafted", MID(G2920,FIND($S$7, G2920)+8,30),IF(LEFT(G2920,8)= " Player", MID(G2920,FIND($S$8, G2920)+8,30),"no"))))))</f>
        <v>Memphis Grizzlies</v>
      </c>
      <c r="K2920" t="str">
        <f t="shared" si="183"/>
        <v>Memphis Grizzlies</v>
      </c>
    </row>
    <row r="2921" spans="1:11" x14ac:dyDescent="0.25">
      <c r="A2921" s="9" t="s">
        <v>3809</v>
      </c>
      <c r="B2921" s="11">
        <f t="shared" si="180"/>
        <v>7</v>
      </c>
      <c r="C2921" s="9" t="s">
        <v>3775</v>
      </c>
      <c r="D2921" s="9" t="str">
        <f t="shared" si="181"/>
        <v>10</v>
      </c>
      <c r="E2921" s="11">
        <v>2016</v>
      </c>
      <c r="F2921" s="7">
        <f t="shared" si="182"/>
        <v>42561</v>
      </c>
      <c r="G2921" t="s">
        <v>593</v>
      </c>
      <c r="H2921" t="s">
        <v>1251</v>
      </c>
      <c r="I2921" t="s">
        <v>3741</v>
      </c>
      <c r="J2921" s="2" t="str">
        <f>IF(LEFT(G2921,7)=" Signed",MID(G2921,FIND($S$3,G2921)+9,30),IF(LEFT(G2921,8)=" Claimed",MID(G2921,FIND($S$4,G2921)+8,30),IF(LEFT(G2921,8)=" As",MID(G2921,FIND($S$5,G2921)+8,30),IF(LEFT(G2921,8)= " Traded", MID(G2921,FIND($S$6, G2921)+8,30),IF(LEFT(G2921,8)= " Drafted", MID(G2921,FIND($S$7, G2921)+8,30),IF(LEFT(G2921,8)= " Player", MID(G2921,FIND($S$8, G2921)+8,30),"no"))))))</f>
        <v>Charlotte Hornets</v>
      </c>
      <c r="K2921" t="str">
        <f t="shared" si="183"/>
        <v>Charlotte Hornets</v>
      </c>
    </row>
    <row r="2922" spans="1:11" x14ac:dyDescent="0.25">
      <c r="A2922" s="9" t="s">
        <v>3809</v>
      </c>
      <c r="B2922" s="11">
        <f t="shared" si="180"/>
        <v>7</v>
      </c>
      <c r="C2922" s="9" t="s">
        <v>3775</v>
      </c>
      <c r="D2922" s="9" t="str">
        <f t="shared" si="181"/>
        <v>10</v>
      </c>
      <c r="E2922" s="11">
        <v>2016</v>
      </c>
      <c r="F2922" s="7">
        <f t="shared" si="182"/>
        <v>42561</v>
      </c>
      <c r="G2922" t="s">
        <v>439</v>
      </c>
      <c r="H2922" t="s">
        <v>2011</v>
      </c>
      <c r="I2922" t="s">
        <v>3741</v>
      </c>
      <c r="J2922" s="2" t="str">
        <f>IF(LEFT(G2922,7)=" Signed",MID(G2922,FIND($S$3,G2922)+9,30),IF(LEFT(G2922,8)=" Claimed",MID(G2922,FIND($S$4,G2922)+8,30),IF(LEFT(G2922,8)=" As",MID(G2922,FIND($S$5,G2922)+8,30),IF(LEFT(G2922,8)= " Traded", MID(G2922,FIND($S$6, G2922)+8,30),IF(LEFT(G2922,8)= " Drafted", MID(G2922,FIND($S$7, G2922)+8,30),IF(LEFT(G2922,8)= " Player", MID(G2922,FIND($S$8, G2922)+8,30),"no"))))))</f>
        <v>Portland Trail Blazers</v>
      </c>
      <c r="K2922" t="str">
        <f t="shared" si="183"/>
        <v>Portland Trail Blazers</v>
      </c>
    </row>
    <row r="2923" spans="1:11" x14ac:dyDescent="0.25">
      <c r="A2923" s="9" t="s">
        <v>3809</v>
      </c>
      <c r="B2923" s="11">
        <f t="shared" si="180"/>
        <v>7</v>
      </c>
      <c r="C2923" s="9" t="s">
        <v>3775</v>
      </c>
      <c r="D2923" s="9" t="str">
        <f t="shared" si="181"/>
        <v>10</v>
      </c>
      <c r="E2923" s="11">
        <v>2016</v>
      </c>
      <c r="F2923" s="7">
        <f t="shared" si="182"/>
        <v>42561</v>
      </c>
      <c r="G2923" t="s">
        <v>36</v>
      </c>
      <c r="H2923" t="s">
        <v>822</v>
      </c>
      <c r="I2923" t="s">
        <v>3741</v>
      </c>
      <c r="J2923" s="2" t="str">
        <f>IF(LEFT(G2923,7)=" Signed",MID(G2923,FIND($S$3,G2923)+9,30),IF(LEFT(G2923,8)=" Claimed",MID(G2923,FIND($S$4,G2923)+8,30),IF(LEFT(G2923,8)=" As",MID(G2923,FIND($S$5,G2923)+8,30),IF(LEFT(G2923,8)= " Traded", MID(G2923,FIND($S$6, G2923)+8,30),IF(LEFT(G2923,8)= " Drafted", MID(G2923,FIND($S$7, G2923)+8,30),IF(LEFT(G2923,8)= " Player", MID(G2923,FIND($S$8, G2923)+8,30),"no"))))))</f>
        <v>Miami Heat</v>
      </c>
      <c r="K2923" t="str">
        <f t="shared" si="183"/>
        <v>Miami Heat</v>
      </c>
    </row>
    <row r="2924" spans="1:11" x14ac:dyDescent="0.25">
      <c r="A2924" s="9" t="s">
        <v>3809</v>
      </c>
      <c r="B2924" s="11">
        <f t="shared" si="180"/>
        <v>7</v>
      </c>
      <c r="C2924" s="9" t="s">
        <v>3775</v>
      </c>
      <c r="D2924" s="9" t="str">
        <f t="shared" si="181"/>
        <v>10</v>
      </c>
      <c r="E2924" s="11">
        <v>2016</v>
      </c>
      <c r="F2924" s="7">
        <f t="shared" si="182"/>
        <v>42561</v>
      </c>
      <c r="G2924" t="s">
        <v>2012</v>
      </c>
      <c r="H2924" t="s">
        <v>903</v>
      </c>
      <c r="I2924" t="s">
        <v>3752</v>
      </c>
      <c r="J2924" s="2" t="str">
        <f>IF(LEFT(G2924,7)=" Signed",MID(G2924,FIND($S$3,G2924)+9,30),IF(LEFT(G2924,8)=" Claimed",MID(G2924,FIND($S$4,G2924)+8,30),IF(LEFT(G2924,8)=" As",MID(G2924,FIND($S$5,G2924)+8,30),IF(LEFT(G2924,8)= " Traded", MID(G2924,FIND($S$6, G2924)+8,30),IF(LEFT(G2924,8)= " Drafted", MID(G2924,FIND($S$7, G2924)+8,30),IF(LEFT(G2924,8)= " Player", MID(G2924,FIND($S$8, G2924)+8,30),"no"))))))</f>
        <v>no</v>
      </c>
      <c r="K2924" t="str">
        <f t="shared" si="183"/>
        <v>no</v>
      </c>
    </row>
    <row r="2925" spans="1:11" x14ac:dyDescent="0.25">
      <c r="A2925" s="9" t="s">
        <v>3809</v>
      </c>
      <c r="B2925" s="11">
        <f t="shared" si="180"/>
        <v>7</v>
      </c>
      <c r="C2925" s="9" t="s">
        <v>3775</v>
      </c>
      <c r="D2925" s="9" t="str">
        <f t="shared" si="181"/>
        <v>10</v>
      </c>
      <c r="E2925" s="11">
        <v>2016</v>
      </c>
      <c r="F2925" s="7">
        <f t="shared" si="182"/>
        <v>42561</v>
      </c>
      <c r="G2925" t="s">
        <v>483</v>
      </c>
      <c r="H2925" t="s">
        <v>1482</v>
      </c>
      <c r="I2925" t="s">
        <v>3741</v>
      </c>
      <c r="J2925" s="2" t="str">
        <f>IF(LEFT(G2925,7)=" Signed",MID(G2925,FIND($S$3,G2925)+9,30),IF(LEFT(G2925,8)=" Claimed",MID(G2925,FIND($S$4,G2925)+8,30),IF(LEFT(G2925,8)=" As",MID(G2925,FIND($S$5,G2925)+8,30),IF(LEFT(G2925,8)= " Traded", MID(G2925,FIND($S$6, G2925)+8,30),IF(LEFT(G2925,8)= " Drafted", MID(G2925,FIND($S$7, G2925)+8,30),IF(LEFT(G2925,8)= " Player", MID(G2925,FIND($S$8, G2925)+8,30),"no"))))))</f>
        <v>Miami Heat</v>
      </c>
      <c r="K2925" t="str">
        <f t="shared" si="183"/>
        <v>Miami Heat</v>
      </c>
    </row>
    <row r="2926" spans="1:11" x14ac:dyDescent="0.25">
      <c r="A2926" s="9" t="s">
        <v>3809</v>
      </c>
      <c r="B2926" s="11">
        <f t="shared" si="180"/>
        <v>7</v>
      </c>
      <c r="C2926" s="9" t="s">
        <v>3775</v>
      </c>
      <c r="D2926" s="9" t="str">
        <f t="shared" si="181"/>
        <v>10</v>
      </c>
      <c r="E2926" s="11">
        <v>2016</v>
      </c>
      <c r="F2926" s="7">
        <f t="shared" si="182"/>
        <v>42561</v>
      </c>
      <c r="G2926" t="s">
        <v>439</v>
      </c>
      <c r="H2926" t="s">
        <v>1549</v>
      </c>
      <c r="I2926" t="s">
        <v>3741</v>
      </c>
      <c r="J2926" s="2" t="str">
        <f>IF(LEFT(G2926,7)=" Signed",MID(G2926,FIND($S$3,G2926)+9,30),IF(LEFT(G2926,8)=" Claimed",MID(G2926,FIND($S$4,G2926)+8,30),IF(LEFT(G2926,8)=" As",MID(G2926,FIND($S$5,G2926)+8,30),IF(LEFT(G2926,8)= " Traded", MID(G2926,FIND($S$6, G2926)+8,30),IF(LEFT(G2926,8)= " Drafted", MID(G2926,FIND($S$7, G2926)+8,30),IF(LEFT(G2926,8)= " Player", MID(G2926,FIND($S$8, G2926)+8,30),"no"))))))</f>
        <v>Portland Trail Blazers</v>
      </c>
      <c r="K2926" t="str">
        <f t="shared" si="183"/>
        <v>Portland Trail Blazers</v>
      </c>
    </row>
    <row r="2927" spans="1:11" x14ac:dyDescent="0.25">
      <c r="A2927" s="9" t="s">
        <v>3809</v>
      </c>
      <c r="B2927" s="11">
        <f t="shared" si="180"/>
        <v>7</v>
      </c>
      <c r="C2927" s="9" t="s">
        <v>3775</v>
      </c>
      <c r="D2927" s="9" t="str">
        <f t="shared" si="181"/>
        <v>10</v>
      </c>
      <c r="E2927" s="11">
        <v>2016</v>
      </c>
      <c r="F2927" s="7">
        <f t="shared" si="182"/>
        <v>42561</v>
      </c>
      <c r="G2927" t="s">
        <v>249</v>
      </c>
      <c r="H2927" t="s">
        <v>293</v>
      </c>
      <c r="I2927" t="s">
        <v>3741</v>
      </c>
      <c r="J2927" s="2" t="str">
        <f>IF(LEFT(G2927,7)=" Signed",MID(G2927,FIND($S$3,G2927)+9,30),IF(LEFT(G2927,8)=" Claimed",MID(G2927,FIND($S$4,G2927)+8,30),IF(LEFT(G2927,8)=" As",MID(G2927,FIND($S$5,G2927)+8,30),IF(LEFT(G2927,8)= " Traded", MID(G2927,FIND($S$6, G2927)+8,30),IF(LEFT(G2927,8)= " Drafted", MID(G2927,FIND($S$7, G2927)+8,30),IF(LEFT(G2927,8)= " Player", MID(G2927,FIND($S$8, G2927)+8,30),"no"))))))</f>
        <v>Memphis Grizzlies</v>
      </c>
      <c r="K2927" t="str">
        <f t="shared" si="183"/>
        <v>Memphis Grizzlies</v>
      </c>
    </row>
    <row r="2928" spans="1:11" x14ac:dyDescent="0.25">
      <c r="A2928" s="9" t="s">
        <v>3809</v>
      </c>
      <c r="B2928" s="11">
        <f t="shared" si="180"/>
        <v>7</v>
      </c>
      <c r="C2928" s="9" t="s">
        <v>3775</v>
      </c>
      <c r="D2928" s="9" t="str">
        <f t="shared" si="181"/>
        <v>10</v>
      </c>
      <c r="E2928" s="11">
        <v>2016</v>
      </c>
      <c r="F2928" s="7">
        <f t="shared" si="182"/>
        <v>42561</v>
      </c>
      <c r="G2928" t="s">
        <v>483</v>
      </c>
      <c r="H2928" t="s">
        <v>484</v>
      </c>
      <c r="I2928" t="s">
        <v>3741</v>
      </c>
      <c r="J2928" s="2" t="str">
        <f>IF(LEFT(G2928,7)=" Signed",MID(G2928,FIND($S$3,G2928)+9,30),IF(LEFT(G2928,8)=" Claimed",MID(G2928,FIND($S$4,G2928)+8,30),IF(LEFT(G2928,8)=" As",MID(G2928,FIND($S$5,G2928)+8,30),IF(LEFT(G2928,8)= " Traded", MID(G2928,FIND($S$6, G2928)+8,30),IF(LEFT(G2928,8)= " Drafted", MID(G2928,FIND($S$7, G2928)+8,30),IF(LEFT(G2928,8)= " Player", MID(G2928,FIND($S$8, G2928)+8,30),"no"))))))</f>
        <v>Miami Heat</v>
      </c>
      <c r="K2928" t="str">
        <f t="shared" si="183"/>
        <v>Miami Heat</v>
      </c>
    </row>
    <row r="2929" spans="1:11" x14ac:dyDescent="0.25">
      <c r="A2929" s="9" t="s">
        <v>3809</v>
      </c>
      <c r="B2929" s="11">
        <f t="shared" si="180"/>
        <v>7</v>
      </c>
      <c r="C2929" s="9" t="s">
        <v>3775</v>
      </c>
      <c r="D2929" s="9" t="str">
        <f t="shared" si="181"/>
        <v>10</v>
      </c>
      <c r="E2929" s="11">
        <v>2017</v>
      </c>
      <c r="F2929" s="7">
        <f t="shared" si="182"/>
        <v>42926</v>
      </c>
      <c r="G2929" t="s">
        <v>2013</v>
      </c>
      <c r="H2929" t="s">
        <v>1468</v>
      </c>
      <c r="I2929" t="s">
        <v>3741</v>
      </c>
      <c r="J2929" s="2" t="str">
        <f>IF(LEFT(G2929,7)=" Signed",MID(G2929,FIND($S$3,G2929)+9,30),IF(LEFT(G2929,8)=" Claimed",MID(G2929,FIND($S$4,G2929)+8,30),IF(LEFT(G2929,8)=" As",MID(G2929,FIND($S$5,G2929)+8,30),IF(LEFT(G2929,8)= " Traded", MID(G2929,FIND($S$6, G2929)+8,30),IF(LEFT(G2929,8)= " Drafted", MID(G2929,FIND($S$7, G2929)+8,30),IF(LEFT(G2929,8)= " Player", MID(G2929,FIND($S$8, G2929)+8,30),"no"))))))</f>
        <v>Oklahoma City Thunder</v>
      </c>
      <c r="K2929" t="str">
        <f t="shared" si="183"/>
        <v>Oklahoma City Thunder</v>
      </c>
    </row>
    <row r="2930" spans="1:11" x14ac:dyDescent="0.25">
      <c r="A2930" s="9" t="s">
        <v>3809</v>
      </c>
      <c r="B2930" s="11">
        <f t="shared" si="180"/>
        <v>7</v>
      </c>
      <c r="C2930" s="9" t="s">
        <v>3775</v>
      </c>
      <c r="D2930" s="9" t="str">
        <f t="shared" si="181"/>
        <v>10</v>
      </c>
      <c r="E2930" s="11">
        <v>2017</v>
      </c>
      <c r="F2930" s="7">
        <f t="shared" si="182"/>
        <v>42926</v>
      </c>
      <c r="G2930" t="s">
        <v>742</v>
      </c>
      <c r="H2930" t="s">
        <v>507</v>
      </c>
      <c r="I2930" t="s">
        <v>3741</v>
      </c>
      <c r="J2930" s="2" t="str">
        <f>IF(LEFT(G2930,7)=" Signed",MID(G2930,FIND($S$3,G2930)+9,30),IF(LEFT(G2930,8)=" Claimed",MID(G2930,FIND($S$4,G2930)+8,30),IF(LEFT(G2930,8)=" As",MID(G2930,FIND($S$5,G2930)+8,30),IF(LEFT(G2930,8)= " Traded", MID(G2930,FIND($S$6, G2930)+8,30),IF(LEFT(G2930,8)= " Drafted", MID(G2930,FIND($S$7, G2930)+8,30),IF(LEFT(G2930,8)= " Player", MID(G2930,FIND($S$8, G2930)+8,30),"no"))))))</f>
        <v>Minnesota Timberwolves</v>
      </c>
      <c r="K2930" t="str">
        <f t="shared" si="183"/>
        <v>Minnesota Timberwolves</v>
      </c>
    </row>
    <row r="2931" spans="1:11" x14ac:dyDescent="0.25">
      <c r="A2931" s="9" t="s">
        <v>3809</v>
      </c>
      <c r="B2931" s="11">
        <f t="shared" si="180"/>
        <v>7</v>
      </c>
      <c r="C2931" s="9" t="s">
        <v>3775</v>
      </c>
      <c r="D2931" s="9" t="str">
        <f t="shared" si="181"/>
        <v>10</v>
      </c>
      <c r="E2931" s="11">
        <v>2017</v>
      </c>
      <c r="F2931" s="7">
        <f t="shared" si="182"/>
        <v>42926</v>
      </c>
      <c r="G2931" t="s">
        <v>742</v>
      </c>
      <c r="H2931" t="s">
        <v>25</v>
      </c>
      <c r="I2931" t="s">
        <v>3741</v>
      </c>
      <c r="J2931" s="2" t="str">
        <f>IF(LEFT(G2931,7)=" Signed",MID(G2931,FIND($S$3,G2931)+9,30),IF(LEFT(G2931,8)=" Claimed",MID(G2931,FIND($S$4,G2931)+8,30),IF(LEFT(G2931,8)=" As",MID(G2931,FIND($S$5,G2931)+8,30),IF(LEFT(G2931,8)= " Traded", MID(G2931,FIND($S$6, G2931)+8,30),IF(LEFT(G2931,8)= " Drafted", MID(G2931,FIND($S$7, G2931)+8,30),IF(LEFT(G2931,8)= " Player", MID(G2931,FIND($S$8, G2931)+8,30),"no"))))))</f>
        <v>Minnesota Timberwolves</v>
      </c>
      <c r="K2931" t="str">
        <f t="shared" si="183"/>
        <v>Minnesota Timberwolves</v>
      </c>
    </row>
    <row r="2932" spans="1:11" x14ac:dyDescent="0.25">
      <c r="A2932" s="9" t="s">
        <v>3809</v>
      </c>
      <c r="B2932" s="11">
        <f t="shared" si="180"/>
        <v>7</v>
      </c>
      <c r="C2932" s="9" t="s">
        <v>3775</v>
      </c>
      <c r="D2932" s="9" t="str">
        <f t="shared" si="181"/>
        <v>10</v>
      </c>
      <c r="E2932" s="11">
        <v>2017</v>
      </c>
      <c r="F2932" s="7">
        <f t="shared" si="182"/>
        <v>42926</v>
      </c>
      <c r="G2932" t="s">
        <v>310</v>
      </c>
      <c r="H2932" t="s">
        <v>1183</v>
      </c>
      <c r="I2932" t="s">
        <v>3741</v>
      </c>
      <c r="J2932" s="2" t="str">
        <f>IF(LEFT(G2932,7)=" Signed",MID(G2932,FIND($S$3,G2932)+9,30),IF(LEFT(G2932,8)=" Claimed",MID(G2932,FIND($S$4,G2932)+8,30),IF(LEFT(G2932,8)=" As",MID(G2932,FIND($S$5,G2932)+8,30),IF(LEFT(G2932,8)= " Traded", MID(G2932,FIND($S$6, G2932)+8,30),IF(LEFT(G2932,8)= " Drafted", MID(G2932,FIND($S$7, G2932)+8,30),IF(LEFT(G2932,8)= " Player", MID(G2932,FIND($S$8, G2932)+8,30),"no"))))))</f>
        <v>Los Angeles Clippers</v>
      </c>
      <c r="K2932" t="str">
        <f t="shared" si="183"/>
        <v>Los Angeles Clippers</v>
      </c>
    </row>
    <row r="2933" spans="1:11" x14ac:dyDescent="0.25">
      <c r="A2933" s="9" t="s">
        <v>3809</v>
      </c>
      <c r="B2933" s="11">
        <f t="shared" si="180"/>
        <v>7</v>
      </c>
      <c r="C2933" s="9" t="s">
        <v>3775</v>
      </c>
      <c r="D2933" s="9" t="str">
        <f t="shared" si="181"/>
        <v>10</v>
      </c>
      <c r="E2933" s="11">
        <v>2017</v>
      </c>
      <c r="F2933" s="7">
        <f t="shared" si="182"/>
        <v>42926</v>
      </c>
      <c r="G2933" t="s">
        <v>85</v>
      </c>
      <c r="H2933" t="s">
        <v>1151</v>
      </c>
      <c r="I2933" t="s">
        <v>3741</v>
      </c>
      <c r="J2933" s="2" t="str">
        <f>IF(LEFT(G2933,7)=" Signed",MID(G2933,FIND($S$3,G2933)+9,30),IF(LEFT(G2933,8)=" Claimed",MID(G2933,FIND($S$4,G2933)+8,30),IF(LEFT(G2933,8)=" As",MID(G2933,FIND($S$5,G2933)+8,30),IF(LEFT(G2933,8)= " Traded", MID(G2933,FIND($S$6, G2933)+8,30),IF(LEFT(G2933,8)= " Drafted", MID(G2933,FIND($S$7, G2933)+8,30),IF(LEFT(G2933,8)= " Player", MID(G2933,FIND($S$8, G2933)+8,30),"no"))))))</f>
        <v>Sacramento Kings</v>
      </c>
      <c r="K2933" t="str">
        <f t="shared" si="183"/>
        <v>Sacramento Kings</v>
      </c>
    </row>
    <row r="2934" spans="1:11" x14ac:dyDescent="0.25">
      <c r="A2934" s="9" t="s">
        <v>3809</v>
      </c>
      <c r="B2934" s="11">
        <f t="shared" si="180"/>
        <v>7</v>
      </c>
      <c r="C2934" s="9" t="s">
        <v>3775</v>
      </c>
      <c r="D2934" s="9" t="str">
        <f t="shared" si="181"/>
        <v>10</v>
      </c>
      <c r="E2934" s="11">
        <v>2017</v>
      </c>
      <c r="F2934" s="7">
        <f t="shared" si="182"/>
        <v>42926</v>
      </c>
      <c r="G2934" t="s">
        <v>417</v>
      </c>
      <c r="H2934" t="s">
        <v>1480</v>
      </c>
      <c r="I2934" t="s">
        <v>3741</v>
      </c>
      <c r="J2934" s="2" t="str">
        <f>IF(LEFT(G2934,7)=" Signed",MID(G2934,FIND($S$3,G2934)+9,30),IF(LEFT(G2934,8)=" Claimed",MID(G2934,FIND($S$4,G2934)+8,30),IF(LEFT(G2934,8)=" As",MID(G2934,FIND($S$5,G2934)+8,30),IF(LEFT(G2934,8)= " Traded", MID(G2934,FIND($S$6, G2934)+8,30),IF(LEFT(G2934,8)= " Drafted", MID(G2934,FIND($S$7, G2934)+8,30),IF(LEFT(G2934,8)= " Player", MID(G2934,FIND($S$8, G2934)+8,30),"no"))))))</f>
        <v>Indiana Pacers</v>
      </c>
      <c r="K2934" t="str">
        <f t="shared" si="183"/>
        <v>Indiana Pacers</v>
      </c>
    </row>
    <row r="2935" spans="1:11" x14ac:dyDescent="0.25">
      <c r="A2935" s="9" t="s">
        <v>3809</v>
      </c>
      <c r="B2935" s="11">
        <f t="shared" si="180"/>
        <v>7</v>
      </c>
      <c r="C2935" s="9" t="s">
        <v>3775</v>
      </c>
      <c r="D2935" s="9" t="str">
        <f t="shared" si="181"/>
        <v>10</v>
      </c>
      <c r="E2935" s="11">
        <v>2017</v>
      </c>
      <c r="F2935" s="7">
        <f t="shared" si="182"/>
        <v>42926</v>
      </c>
      <c r="G2935" t="s">
        <v>180</v>
      </c>
      <c r="H2935" t="s">
        <v>1436</v>
      </c>
      <c r="I2935" t="s">
        <v>3741</v>
      </c>
      <c r="J2935" s="2" t="str">
        <f>IF(LEFT(G2935,7)=" Signed",MID(G2935,FIND($S$3,G2935)+9,30),IF(LEFT(G2935,8)=" Claimed",MID(G2935,FIND($S$4,G2935)+8,30),IF(LEFT(G2935,8)=" As",MID(G2935,FIND($S$5,G2935)+8,30),IF(LEFT(G2935,8)= " Traded", MID(G2935,FIND($S$6, G2935)+8,30),IF(LEFT(G2935,8)= " Drafted", MID(G2935,FIND($S$7, G2935)+8,30),IF(LEFT(G2935,8)= " Player", MID(G2935,FIND($S$8, G2935)+8,30),"no"))))))</f>
        <v>Memphis Grizzlies</v>
      </c>
      <c r="K2935" t="str">
        <f t="shared" si="183"/>
        <v>Memphis Grizzlies</v>
      </c>
    </row>
    <row r="2936" spans="1:11" x14ac:dyDescent="0.25">
      <c r="A2936" s="9" t="s">
        <v>3809</v>
      </c>
      <c r="B2936" s="11">
        <f t="shared" si="180"/>
        <v>7</v>
      </c>
      <c r="C2936" s="9" t="s">
        <v>3775</v>
      </c>
      <c r="D2936" s="9" t="str">
        <f t="shared" si="181"/>
        <v>10</v>
      </c>
      <c r="E2936" s="11">
        <v>2017</v>
      </c>
      <c r="F2936" s="7">
        <f t="shared" si="182"/>
        <v>42926</v>
      </c>
      <c r="G2936" t="s">
        <v>389</v>
      </c>
      <c r="H2936" t="s">
        <v>4</v>
      </c>
      <c r="I2936" t="s">
        <v>3741</v>
      </c>
      <c r="J2936" s="2" t="str">
        <f>IF(LEFT(G2936,7)=" Signed",MID(G2936,FIND($S$3,G2936)+9,30),IF(LEFT(G2936,8)=" Claimed",MID(G2936,FIND($S$4,G2936)+8,30),IF(LEFT(G2936,8)=" As",MID(G2936,FIND($S$5,G2936)+8,30),IF(LEFT(G2936,8)= " Traded", MID(G2936,FIND($S$6, G2936)+8,30),IF(LEFT(G2936,8)= " Drafted", MID(G2936,FIND($S$7, G2936)+8,30),IF(LEFT(G2936,8)= " Player", MID(G2936,FIND($S$8, G2936)+8,30),"no"))))))</f>
        <v>Chicago Bulls</v>
      </c>
      <c r="K2936" t="str">
        <f t="shared" si="183"/>
        <v>Chicago Bulls</v>
      </c>
    </row>
    <row r="2937" spans="1:11" x14ac:dyDescent="0.25">
      <c r="A2937" s="9" t="s">
        <v>3809</v>
      </c>
      <c r="B2937" s="11">
        <f t="shared" si="180"/>
        <v>7</v>
      </c>
      <c r="C2937" s="9" t="s">
        <v>3775</v>
      </c>
      <c r="D2937" s="9" t="str">
        <f t="shared" si="181"/>
        <v>10</v>
      </c>
      <c r="E2937" s="11">
        <v>2017</v>
      </c>
      <c r="F2937" s="7">
        <f t="shared" si="182"/>
        <v>42926</v>
      </c>
      <c r="G2937" t="s">
        <v>85</v>
      </c>
      <c r="H2937" t="s">
        <v>670</v>
      </c>
      <c r="I2937" t="s">
        <v>3741</v>
      </c>
      <c r="J2937" s="2" t="str">
        <f>IF(LEFT(G2937,7)=" Signed",MID(G2937,FIND($S$3,G2937)+9,30),IF(LEFT(G2937,8)=" Claimed",MID(G2937,FIND($S$4,G2937)+8,30),IF(LEFT(G2937,8)=" As",MID(G2937,FIND($S$5,G2937)+8,30),IF(LEFT(G2937,8)= " Traded", MID(G2937,FIND($S$6, G2937)+8,30),IF(LEFT(G2937,8)= " Drafted", MID(G2937,FIND($S$7, G2937)+8,30),IF(LEFT(G2937,8)= " Player", MID(G2937,FIND($S$8, G2937)+8,30),"no"))))))</f>
        <v>Sacramento Kings</v>
      </c>
      <c r="K2937" t="str">
        <f t="shared" si="183"/>
        <v>Sacramento Kings</v>
      </c>
    </row>
    <row r="2938" spans="1:11" x14ac:dyDescent="0.25">
      <c r="A2938" s="9" t="s">
        <v>3809</v>
      </c>
      <c r="B2938" s="11">
        <f t="shared" si="180"/>
        <v>7</v>
      </c>
      <c r="C2938" s="9" t="s">
        <v>3775</v>
      </c>
      <c r="D2938" s="9" t="str">
        <f t="shared" si="181"/>
        <v>10</v>
      </c>
      <c r="E2938" s="11">
        <v>2017</v>
      </c>
      <c r="F2938" s="7">
        <f t="shared" si="182"/>
        <v>42926</v>
      </c>
      <c r="G2938" t="s">
        <v>540</v>
      </c>
      <c r="H2938" t="s">
        <v>652</v>
      </c>
      <c r="I2938" t="s">
        <v>3741</v>
      </c>
      <c r="J2938" s="2" t="str">
        <f>IF(LEFT(G2938,7)=" Signed",MID(G2938,FIND($S$3,G2938)+9,30),IF(LEFT(G2938,8)=" Claimed",MID(G2938,FIND($S$4,G2938)+8,30),IF(LEFT(G2938,8)=" As",MID(G2938,FIND($S$5,G2938)+8,30),IF(LEFT(G2938,8)= " Traded", MID(G2938,FIND($S$6, G2938)+8,30),IF(LEFT(G2938,8)= " Drafted", MID(G2938,FIND($S$7, G2938)+8,30),IF(LEFT(G2938,8)= " Player", MID(G2938,FIND($S$8, G2938)+8,30),"no"))))))</f>
        <v>Cleveland Cavaliers</v>
      </c>
      <c r="K2938" t="str">
        <f t="shared" si="183"/>
        <v>Cleveland Cavaliers</v>
      </c>
    </row>
    <row r="2939" spans="1:11" x14ac:dyDescent="0.25">
      <c r="A2939" s="9" t="s">
        <v>3809</v>
      </c>
      <c r="B2939" s="11">
        <f t="shared" si="180"/>
        <v>7</v>
      </c>
      <c r="C2939" s="9" t="s">
        <v>3775</v>
      </c>
      <c r="D2939" s="9" t="str">
        <f t="shared" si="181"/>
        <v>10</v>
      </c>
      <c r="E2939" s="11">
        <v>2017</v>
      </c>
      <c r="F2939" s="7">
        <f t="shared" si="182"/>
        <v>42926</v>
      </c>
      <c r="G2939" t="s">
        <v>53</v>
      </c>
      <c r="H2939" t="s">
        <v>353</v>
      </c>
      <c r="I2939" t="s">
        <v>3741</v>
      </c>
      <c r="J2939" s="2" t="str">
        <f>IF(LEFT(G2939,7)=" Signed",MID(G2939,FIND($S$3,G2939)+9,30),IF(LEFT(G2939,8)=" Claimed",MID(G2939,FIND($S$4,G2939)+8,30),IF(LEFT(G2939,8)=" As",MID(G2939,FIND($S$5,G2939)+8,30),IF(LEFT(G2939,8)= " Traded", MID(G2939,FIND($S$6, G2939)+8,30),IF(LEFT(G2939,8)= " Drafted", MID(G2939,FIND($S$7, G2939)+8,30),IF(LEFT(G2939,8)= " Player", MID(G2939,FIND($S$8, G2939)+8,30),"no"))))))</f>
        <v>Oklahoma City Thunder</v>
      </c>
      <c r="K2939" t="str">
        <f t="shared" si="183"/>
        <v>Oklahoma City Thunder</v>
      </c>
    </row>
    <row r="2940" spans="1:11" x14ac:dyDescent="0.25">
      <c r="A2940" s="9" t="s">
        <v>3809</v>
      </c>
      <c r="B2940" s="11">
        <f t="shared" si="180"/>
        <v>7</v>
      </c>
      <c r="C2940" s="9" t="s">
        <v>3775</v>
      </c>
      <c r="D2940" s="9" t="str">
        <f t="shared" si="181"/>
        <v>10</v>
      </c>
      <c r="E2940" s="11">
        <v>2017</v>
      </c>
      <c r="F2940" s="7">
        <f t="shared" si="182"/>
        <v>42926</v>
      </c>
      <c r="G2940" t="s">
        <v>187</v>
      </c>
      <c r="H2940" t="s">
        <v>600</v>
      </c>
      <c r="I2940" t="s">
        <v>3741</v>
      </c>
      <c r="J2940" s="2" t="str">
        <f>IF(LEFT(G2940,7)=" Signed",MID(G2940,FIND($S$3,G2940)+9,30),IF(LEFT(G2940,8)=" Claimed",MID(G2940,FIND($S$4,G2940)+8,30),IF(LEFT(G2940,8)=" As",MID(G2940,FIND($S$5,G2940)+8,30),IF(LEFT(G2940,8)= " Traded", MID(G2940,FIND($S$6, G2940)+8,30),IF(LEFT(G2940,8)= " Drafted", MID(G2940,FIND($S$7, G2940)+8,30),IF(LEFT(G2940,8)= " Player", MID(G2940,FIND($S$8, G2940)+8,30),"no"))))))</f>
        <v>Sacramento Kings</v>
      </c>
      <c r="K2940" t="str">
        <f t="shared" si="183"/>
        <v>Sacramento Kings</v>
      </c>
    </row>
    <row r="2941" spans="1:11" x14ac:dyDescent="0.25">
      <c r="A2941" s="9" t="s">
        <v>3809</v>
      </c>
      <c r="B2941" s="11">
        <f t="shared" si="180"/>
        <v>7</v>
      </c>
      <c r="C2941" s="9" t="s">
        <v>3775</v>
      </c>
      <c r="D2941" s="9" t="str">
        <f t="shared" si="181"/>
        <v>10</v>
      </c>
      <c r="E2941" s="11">
        <v>2018</v>
      </c>
      <c r="F2941" s="7">
        <f t="shared" si="182"/>
        <v>43291</v>
      </c>
      <c r="G2941" t="s">
        <v>1138</v>
      </c>
      <c r="H2941" t="s">
        <v>412</v>
      </c>
      <c r="I2941" t="s">
        <v>3741</v>
      </c>
      <c r="J2941" s="2" t="str">
        <f>IF(LEFT(G2941,7)=" Signed",MID(G2941,FIND($S$3,G2941)+9,30),IF(LEFT(G2941,8)=" Claimed",MID(G2941,FIND($S$4,G2941)+8,30),IF(LEFT(G2941,8)=" As",MID(G2941,FIND($S$5,G2941)+8,30),IF(LEFT(G2941,8)= " Traded", MID(G2941,FIND($S$6, G2941)+8,30),IF(LEFT(G2941,8)= " Drafted", MID(G2941,FIND($S$7, G2941)+8,30),IF(LEFT(G2941,8)= " Player", MID(G2941,FIND($S$8, G2941)+8,30),"no"))))))</f>
        <v>Washington Wizards.</v>
      </c>
      <c r="K2941" t="str">
        <f t="shared" si="183"/>
        <v>Washington Wizards</v>
      </c>
    </row>
    <row r="2942" spans="1:11" x14ac:dyDescent="0.25">
      <c r="A2942" s="9" t="s">
        <v>3809</v>
      </c>
      <c r="B2942" s="11">
        <f t="shared" si="180"/>
        <v>7</v>
      </c>
      <c r="C2942" s="9" t="s">
        <v>3775</v>
      </c>
      <c r="D2942" s="9" t="str">
        <f t="shared" si="181"/>
        <v>10</v>
      </c>
      <c r="E2942" s="11">
        <v>2018</v>
      </c>
      <c r="F2942" s="7">
        <f t="shared" si="182"/>
        <v>43291</v>
      </c>
      <c r="G2942" t="s">
        <v>1042</v>
      </c>
      <c r="H2942" t="s">
        <v>312</v>
      </c>
      <c r="I2942" t="s">
        <v>3741</v>
      </c>
      <c r="J2942" s="2" t="str">
        <f>IF(LEFT(G2942,7)=" Signed",MID(G2942,FIND($S$3,G2942)+9,30),IF(LEFT(G2942,8)=" Claimed",MID(G2942,FIND($S$4,G2942)+8,30),IF(LEFT(G2942,8)=" As",MID(G2942,FIND($S$5,G2942)+8,30),IF(LEFT(G2942,8)= " Traded", MID(G2942,FIND($S$6, G2942)+8,30),IF(LEFT(G2942,8)= " Drafted", MID(G2942,FIND($S$7, G2942)+8,30),IF(LEFT(G2942,8)= " Player", MID(G2942,FIND($S$8, G2942)+8,30),"no"))))))</f>
        <v>Miami Heat</v>
      </c>
      <c r="K2942" t="str">
        <f t="shared" si="183"/>
        <v>Miami Heat</v>
      </c>
    </row>
    <row r="2943" spans="1:11" x14ac:dyDescent="0.25">
      <c r="A2943" s="9" t="s">
        <v>3809</v>
      </c>
      <c r="B2943" s="11">
        <f t="shared" si="180"/>
        <v>7</v>
      </c>
      <c r="C2943" s="9" t="s">
        <v>3775</v>
      </c>
      <c r="D2943" s="9" t="str">
        <f t="shared" si="181"/>
        <v>10</v>
      </c>
      <c r="E2943" s="11">
        <v>2018</v>
      </c>
      <c r="F2943" s="7">
        <f t="shared" si="182"/>
        <v>43291</v>
      </c>
      <c r="G2943" t="s">
        <v>12</v>
      </c>
      <c r="H2943" t="s">
        <v>1288</v>
      </c>
      <c r="I2943" t="s">
        <v>3741</v>
      </c>
      <c r="J2943" s="2" t="str">
        <f>IF(LEFT(G2943,7)=" Signed",MID(G2943,FIND($S$3,G2943)+9,30),IF(LEFT(G2943,8)=" Claimed",MID(G2943,FIND($S$4,G2943)+8,30),IF(LEFT(G2943,8)=" As",MID(G2943,FIND($S$5,G2943)+8,30),IF(LEFT(G2943,8)= " Traded", MID(G2943,FIND($S$6, G2943)+8,30),IF(LEFT(G2943,8)= " Drafted", MID(G2943,FIND($S$7, G2943)+8,30),IF(LEFT(G2943,8)= " Player", MID(G2943,FIND($S$8, G2943)+8,30),"no"))))))</f>
        <v>Milwaukee Bucks</v>
      </c>
      <c r="K2943" t="str">
        <f t="shared" si="183"/>
        <v>Milwaukee Bucks</v>
      </c>
    </row>
    <row r="2944" spans="1:11" x14ac:dyDescent="0.25">
      <c r="A2944" s="9" t="s">
        <v>3809</v>
      </c>
      <c r="B2944" s="11">
        <f t="shared" si="180"/>
        <v>7</v>
      </c>
      <c r="C2944" s="9" t="s">
        <v>3775</v>
      </c>
      <c r="D2944" s="9" t="str">
        <f t="shared" si="181"/>
        <v>10</v>
      </c>
      <c r="E2944" s="11">
        <v>2018</v>
      </c>
      <c r="F2944" s="7">
        <f t="shared" si="182"/>
        <v>43291</v>
      </c>
      <c r="G2944" t="s">
        <v>480</v>
      </c>
      <c r="H2944" t="s">
        <v>266</v>
      </c>
      <c r="I2944" t="s">
        <v>3741</v>
      </c>
      <c r="J2944" s="2" t="str">
        <f>IF(LEFT(G2944,7)=" Signed",MID(G2944,FIND($S$3,G2944)+9,30),IF(LEFT(G2944,8)=" Claimed",MID(G2944,FIND($S$4,G2944)+8,30),IF(LEFT(G2944,8)=" As",MID(G2944,FIND($S$5,G2944)+8,30),IF(LEFT(G2944,8)= " Traded", MID(G2944,FIND($S$6, G2944)+8,30),IF(LEFT(G2944,8)= " Drafted", MID(G2944,FIND($S$7, G2944)+8,30),IF(LEFT(G2944,8)= " Player", MID(G2944,FIND($S$8, G2944)+8,30),"no"))))))</f>
        <v>Los Angeles Clippers.</v>
      </c>
      <c r="K2944" t="str">
        <f t="shared" si="183"/>
        <v>Los Angeles Clippers</v>
      </c>
    </row>
    <row r="2945" spans="1:11" x14ac:dyDescent="0.25">
      <c r="A2945" s="9" t="s">
        <v>3809</v>
      </c>
      <c r="B2945" s="11">
        <f t="shared" si="180"/>
        <v>7</v>
      </c>
      <c r="C2945" s="9" t="s">
        <v>3775</v>
      </c>
      <c r="D2945" s="9" t="str">
        <f t="shared" si="181"/>
        <v>10</v>
      </c>
      <c r="E2945" s="11">
        <v>2018</v>
      </c>
      <c r="F2945" s="7">
        <f t="shared" si="182"/>
        <v>43291</v>
      </c>
      <c r="G2945" t="s">
        <v>442</v>
      </c>
      <c r="H2945" t="s">
        <v>342</v>
      </c>
      <c r="I2945" t="s">
        <v>3741</v>
      </c>
      <c r="J2945" s="2" t="str">
        <f>IF(LEFT(G2945,7)=" Signed",MID(G2945,FIND($S$3,G2945)+9,30),IF(LEFT(G2945,8)=" Claimed",MID(G2945,FIND($S$4,G2945)+8,30),IF(LEFT(G2945,8)=" As",MID(G2945,FIND($S$5,G2945)+8,30),IF(LEFT(G2945,8)= " Traded", MID(G2945,FIND($S$6, G2945)+8,30),IF(LEFT(G2945,8)= " Drafted", MID(G2945,FIND($S$7, G2945)+8,30),IF(LEFT(G2945,8)= " Player", MID(G2945,FIND($S$8, G2945)+8,30),"no"))))))</f>
        <v>Los Angeles Lakers.</v>
      </c>
      <c r="K2945" t="str">
        <f t="shared" si="183"/>
        <v>Los Angeles Lakers</v>
      </c>
    </row>
    <row r="2946" spans="1:11" x14ac:dyDescent="0.25">
      <c r="A2946" s="9" t="s">
        <v>3809</v>
      </c>
      <c r="B2946" s="11">
        <f t="shared" si="180"/>
        <v>7</v>
      </c>
      <c r="C2946" s="9" t="s">
        <v>3775</v>
      </c>
      <c r="D2946" s="9" t="str">
        <f t="shared" si="181"/>
        <v>10</v>
      </c>
      <c r="E2946" s="11">
        <v>2018</v>
      </c>
      <c r="F2946" s="7">
        <f t="shared" si="182"/>
        <v>43291</v>
      </c>
      <c r="G2946" t="s">
        <v>442</v>
      </c>
      <c r="H2946" t="s">
        <v>1118</v>
      </c>
      <c r="I2946" t="s">
        <v>3741</v>
      </c>
      <c r="J2946" s="2" t="str">
        <f>IF(LEFT(G2946,7)=" Signed",MID(G2946,FIND($S$3,G2946)+9,30),IF(LEFT(G2946,8)=" Claimed",MID(G2946,FIND($S$4,G2946)+8,30),IF(LEFT(G2946,8)=" As",MID(G2946,FIND($S$5,G2946)+8,30),IF(LEFT(G2946,8)= " Traded", MID(G2946,FIND($S$6, G2946)+8,30),IF(LEFT(G2946,8)= " Drafted", MID(G2946,FIND($S$7, G2946)+8,30),IF(LEFT(G2946,8)= " Player", MID(G2946,FIND($S$8, G2946)+8,30),"no"))))))</f>
        <v>Los Angeles Lakers.</v>
      </c>
      <c r="K2946" t="str">
        <f t="shared" si="183"/>
        <v>Los Angeles Lakers</v>
      </c>
    </row>
    <row r="2947" spans="1:11" x14ac:dyDescent="0.25">
      <c r="A2947" s="9" t="s">
        <v>3809</v>
      </c>
      <c r="B2947" s="11">
        <f t="shared" ref="B2947:B3010" si="184">IF(A2947="January",1, IF(A2947 = "February",2, IF(A2947 = "March",3,IF(A2947="April",4,IF(A2947="May",5,IF(A2947="June",6,IF(A2947="July",7,IF(A2947="August",8,IF(A2947="September",9,IF(A2947="October",10,IF(A2947="November",11,IF(A2947="December",12))))))))))))</f>
        <v>7</v>
      </c>
      <c r="C2947" s="9" t="s">
        <v>3775</v>
      </c>
      <c r="D2947" s="9" t="str">
        <f t="shared" ref="D2947:D3010" si="185">LEFT(C2947,LEN(C2947)-1)</f>
        <v>10</v>
      </c>
      <c r="E2947" s="11">
        <v>2018</v>
      </c>
      <c r="F2947" s="7">
        <f t="shared" ref="F2947:F3010" si="186">DATE(E2947,B2947, D2947)</f>
        <v>43291</v>
      </c>
      <c r="G2947" t="s">
        <v>591</v>
      </c>
      <c r="H2947" t="s">
        <v>706</v>
      </c>
      <c r="I2947" t="s">
        <v>3741</v>
      </c>
      <c r="J2947" s="2" t="str">
        <f>IF(LEFT(G2947,7)=" Signed",MID(G2947,FIND($S$3,G2947)+9,30),IF(LEFT(G2947,8)=" Claimed",MID(G2947,FIND($S$4,G2947)+8,30),IF(LEFT(G2947,8)=" As",MID(G2947,FIND($S$5,G2947)+8,30),IF(LEFT(G2947,8)= " Traded", MID(G2947,FIND($S$6, G2947)+8,30),IF(LEFT(G2947,8)= " Drafted", MID(G2947,FIND($S$7, G2947)+8,30),IF(LEFT(G2947,8)= " Player", MID(G2947,FIND($S$8, G2947)+8,30),"no"))))))</f>
        <v>Los Angeles Lakers</v>
      </c>
      <c r="K2947" t="str">
        <f t="shared" ref="K2947:K3010" si="187">IF(ISNUMBER(SEARCH(".",J2947)) = TRUE, REPLACE(J2947,FIND(".",J2947),1,""),J2947)</f>
        <v>Los Angeles Lakers</v>
      </c>
    </row>
    <row r="2948" spans="1:11" x14ac:dyDescent="0.25">
      <c r="A2948" s="9" t="s">
        <v>3809</v>
      </c>
      <c r="B2948" s="11">
        <f t="shared" si="184"/>
        <v>7</v>
      </c>
      <c r="C2948" s="9" t="s">
        <v>3775</v>
      </c>
      <c r="D2948" s="9" t="str">
        <f t="shared" si="185"/>
        <v>10</v>
      </c>
      <c r="E2948" s="11">
        <v>2018</v>
      </c>
      <c r="F2948" s="7">
        <f t="shared" si="186"/>
        <v>43291</v>
      </c>
      <c r="G2948" t="s">
        <v>563</v>
      </c>
      <c r="H2948" t="s">
        <v>2014</v>
      </c>
      <c r="I2948" t="s">
        <v>3741</v>
      </c>
      <c r="J2948" s="2" t="str">
        <f>IF(LEFT(G2948,7)=" Signed",MID(G2948,FIND($S$3,G2948)+9,30),IF(LEFT(G2948,8)=" Claimed",MID(G2948,FIND($S$4,G2948)+8,30),IF(LEFT(G2948,8)=" As",MID(G2948,FIND($S$5,G2948)+8,30),IF(LEFT(G2948,8)= " Traded", MID(G2948,FIND($S$6, G2948)+8,30),IF(LEFT(G2948,8)= " Drafted", MID(G2948,FIND($S$7, G2948)+8,30),IF(LEFT(G2948,8)= " Player", MID(G2948,FIND($S$8, G2948)+8,30),"no"))))))</f>
        <v>Golden State Warriors.</v>
      </c>
      <c r="K2948" t="str">
        <f t="shared" si="187"/>
        <v>Golden State Warriors</v>
      </c>
    </row>
    <row r="2949" spans="1:11" x14ac:dyDescent="0.25">
      <c r="A2949" s="9" t="s">
        <v>3809</v>
      </c>
      <c r="B2949" s="11">
        <f t="shared" si="184"/>
        <v>7</v>
      </c>
      <c r="C2949" s="9" t="s">
        <v>3775</v>
      </c>
      <c r="D2949" s="9" t="str">
        <f t="shared" si="185"/>
        <v>10</v>
      </c>
      <c r="E2949" s="11">
        <v>2019</v>
      </c>
      <c r="F2949" s="7">
        <f t="shared" si="186"/>
        <v>43656</v>
      </c>
      <c r="G2949" t="s">
        <v>399</v>
      </c>
      <c r="H2949" t="s">
        <v>1304</v>
      </c>
      <c r="I2949" t="s">
        <v>3741</v>
      </c>
      <c r="J2949" s="2" t="str">
        <f>IF(LEFT(G2949,7)=" Signed",MID(G2949,FIND($S$3,G2949)+9,30),IF(LEFT(G2949,8)=" Claimed",MID(G2949,FIND($S$4,G2949)+8,30),IF(LEFT(G2949,8)=" As",MID(G2949,FIND($S$5,G2949)+8,30),IF(LEFT(G2949,8)= " Traded", MID(G2949,FIND($S$6, G2949)+8,30),IF(LEFT(G2949,8)= " Drafted", MID(G2949,FIND($S$7, G2949)+8,30),IF(LEFT(G2949,8)= " Player", MID(G2949,FIND($S$8, G2949)+8,30),"no"))))))</f>
        <v>Dallas Mavericks.</v>
      </c>
      <c r="K2949" t="str">
        <f t="shared" si="187"/>
        <v>Dallas Mavericks</v>
      </c>
    </row>
    <row r="2950" spans="1:11" x14ac:dyDescent="0.25">
      <c r="A2950" s="9" t="s">
        <v>3809</v>
      </c>
      <c r="B2950" s="11">
        <f t="shared" si="184"/>
        <v>7</v>
      </c>
      <c r="C2950" s="9" t="s">
        <v>3775</v>
      </c>
      <c r="D2950" s="9" t="str">
        <f t="shared" si="185"/>
        <v>10</v>
      </c>
      <c r="E2950" s="11">
        <v>2019</v>
      </c>
      <c r="F2950" s="7">
        <f t="shared" si="186"/>
        <v>43656</v>
      </c>
      <c r="G2950" t="s">
        <v>399</v>
      </c>
      <c r="H2950" t="s">
        <v>8</v>
      </c>
      <c r="I2950" t="s">
        <v>3741</v>
      </c>
      <c r="J2950" s="2" t="str">
        <f>IF(LEFT(G2950,7)=" Signed",MID(G2950,FIND($S$3,G2950)+9,30),IF(LEFT(G2950,8)=" Claimed",MID(G2950,FIND($S$4,G2950)+8,30),IF(LEFT(G2950,8)=" As",MID(G2950,FIND($S$5,G2950)+8,30),IF(LEFT(G2950,8)= " Traded", MID(G2950,FIND($S$6, G2950)+8,30),IF(LEFT(G2950,8)= " Drafted", MID(G2950,FIND($S$7, G2950)+8,30),IF(LEFT(G2950,8)= " Player", MID(G2950,FIND($S$8, G2950)+8,30),"no"))))))</f>
        <v>Dallas Mavericks.</v>
      </c>
      <c r="K2950" t="str">
        <f t="shared" si="187"/>
        <v>Dallas Mavericks</v>
      </c>
    </row>
    <row r="2951" spans="1:11" x14ac:dyDescent="0.25">
      <c r="A2951" s="9" t="s">
        <v>3809</v>
      </c>
      <c r="B2951" s="11">
        <f t="shared" si="184"/>
        <v>7</v>
      </c>
      <c r="C2951" s="9" t="s">
        <v>3775</v>
      </c>
      <c r="D2951" s="9" t="str">
        <f t="shared" si="185"/>
        <v>10</v>
      </c>
      <c r="E2951" s="11">
        <v>2019</v>
      </c>
      <c r="F2951" s="7">
        <f t="shared" si="186"/>
        <v>43656</v>
      </c>
      <c r="G2951" t="s">
        <v>178</v>
      </c>
      <c r="H2951" t="s">
        <v>1332</v>
      </c>
      <c r="I2951" t="s">
        <v>3741</v>
      </c>
      <c r="J2951" s="2" t="str">
        <f>IF(LEFT(G2951,7)=" Signed",MID(G2951,FIND($S$3,G2951)+9,30),IF(LEFT(G2951,8)=" Claimed",MID(G2951,FIND($S$4,G2951)+8,30),IF(LEFT(G2951,8)=" As",MID(G2951,FIND($S$5,G2951)+8,30),IF(LEFT(G2951,8)= " Traded", MID(G2951,FIND($S$6, G2951)+8,30),IF(LEFT(G2951,8)= " Drafted", MID(G2951,FIND($S$7, G2951)+8,30),IF(LEFT(G2951,8)= " Player", MID(G2951,FIND($S$8, G2951)+8,30),"no"))))))</f>
        <v>Philadelphia 76ers.</v>
      </c>
      <c r="K2951" t="str">
        <f t="shared" si="187"/>
        <v>Philadelphia 76ers</v>
      </c>
    </row>
    <row r="2952" spans="1:11" x14ac:dyDescent="0.25">
      <c r="A2952" s="9" t="s">
        <v>3809</v>
      </c>
      <c r="B2952" s="11">
        <f t="shared" si="184"/>
        <v>7</v>
      </c>
      <c r="C2952" s="9" t="s">
        <v>3775</v>
      </c>
      <c r="D2952" s="9" t="str">
        <f t="shared" si="185"/>
        <v>10</v>
      </c>
      <c r="E2952" s="11">
        <v>2019</v>
      </c>
      <c r="F2952" s="7">
        <f t="shared" si="186"/>
        <v>43656</v>
      </c>
      <c r="G2952" t="s">
        <v>178</v>
      </c>
      <c r="H2952" t="s">
        <v>1217</v>
      </c>
      <c r="I2952" t="s">
        <v>3741</v>
      </c>
      <c r="J2952" s="2" t="str">
        <f>IF(LEFT(G2952,7)=" Signed",MID(G2952,FIND($S$3,G2952)+9,30),IF(LEFT(G2952,8)=" Claimed",MID(G2952,FIND($S$4,G2952)+8,30),IF(LEFT(G2952,8)=" As",MID(G2952,FIND($S$5,G2952)+8,30),IF(LEFT(G2952,8)= " Traded", MID(G2952,FIND($S$6, G2952)+8,30),IF(LEFT(G2952,8)= " Drafted", MID(G2952,FIND($S$7, G2952)+8,30),IF(LEFT(G2952,8)= " Player", MID(G2952,FIND($S$8, G2952)+8,30),"no"))))))</f>
        <v>Philadelphia 76ers.</v>
      </c>
      <c r="K2952" t="str">
        <f t="shared" si="187"/>
        <v>Philadelphia 76ers</v>
      </c>
    </row>
    <row r="2953" spans="1:11" x14ac:dyDescent="0.25">
      <c r="A2953" s="9" t="s">
        <v>3809</v>
      </c>
      <c r="B2953" s="11">
        <f t="shared" si="184"/>
        <v>7</v>
      </c>
      <c r="C2953" s="9" t="s">
        <v>3775</v>
      </c>
      <c r="D2953" s="9" t="str">
        <f t="shared" si="185"/>
        <v>10</v>
      </c>
      <c r="E2953" s="11">
        <v>2019</v>
      </c>
      <c r="F2953" s="7">
        <f t="shared" si="186"/>
        <v>43656</v>
      </c>
      <c r="G2953" t="s">
        <v>2015</v>
      </c>
      <c r="H2953" t="s">
        <v>944</v>
      </c>
      <c r="J2953" s="2" t="str">
        <f>IF(LEFT(G2953,7)=" Signed",MID(G2953,FIND($S$3,G2953)+9,30),IF(LEFT(G2953,8)=" Claimed",MID(G2953,FIND($S$4,G2953)+8,30),IF(LEFT(G2953,8)=" As",MID(G2953,FIND($S$5,G2953)+8,30),IF(LEFT(G2953,8)= " Traded", MID(G2953,FIND($S$6, G2953)+8,30),IF(LEFT(G2953,8)= " Drafted", MID(G2953,FIND($S$7, G2953)+8,30),IF(LEFT(G2953,8)= " Player", MID(G2953,FIND($S$8, G2953)+8,30),"no"))))))</f>
        <v>no</v>
      </c>
      <c r="K2953" t="str">
        <f t="shared" si="187"/>
        <v>no</v>
      </c>
    </row>
    <row r="2954" spans="1:11" x14ac:dyDescent="0.25">
      <c r="A2954" s="9" t="s">
        <v>3809</v>
      </c>
      <c r="B2954" s="11">
        <f t="shared" si="184"/>
        <v>7</v>
      </c>
      <c r="C2954" s="9" t="s">
        <v>3775</v>
      </c>
      <c r="D2954" s="9" t="str">
        <f t="shared" si="185"/>
        <v>10</v>
      </c>
      <c r="E2954" s="11">
        <v>2019</v>
      </c>
      <c r="F2954" s="7">
        <f t="shared" si="186"/>
        <v>43656</v>
      </c>
      <c r="G2954" t="s">
        <v>36</v>
      </c>
      <c r="H2954" t="s">
        <v>2016</v>
      </c>
      <c r="I2954" t="s">
        <v>3741</v>
      </c>
      <c r="J2954" s="2" t="str">
        <f>IF(LEFT(G2954,7)=" Signed",MID(G2954,FIND($S$3,G2954)+9,30),IF(LEFT(G2954,8)=" Claimed",MID(G2954,FIND($S$4,G2954)+8,30),IF(LEFT(G2954,8)=" As",MID(G2954,FIND($S$5,G2954)+8,30),IF(LEFT(G2954,8)= " Traded", MID(G2954,FIND($S$6, G2954)+8,30),IF(LEFT(G2954,8)= " Drafted", MID(G2954,FIND($S$7, G2954)+8,30),IF(LEFT(G2954,8)= " Player", MID(G2954,FIND($S$8, G2954)+8,30),"no"))))))</f>
        <v>Miami Heat</v>
      </c>
      <c r="K2954" t="str">
        <f t="shared" si="187"/>
        <v>Miami Heat</v>
      </c>
    </row>
    <row r="2955" spans="1:11" x14ac:dyDescent="0.25">
      <c r="A2955" s="9" t="s">
        <v>3809</v>
      </c>
      <c r="B2955" s="11">
        <f t="shared" si="184"/>
        <v>7</v>
      </c>
      <c r="C2955" s="9" t="s">
        <v>3775</v>
      </c>
      <c r="D2955" s="9" t="str">
        <f t="shared" si="185"/>
        <v>10</v>
      </c>
      <c r="E2955" s="11">
        <v>2019</v>
      </c>
      <c r="F2955" s="7">
        <f t="shared" si="186"/>
        <v>43656</v>
      </c>
      <c r="G2955" t="s">
        <v>480</v>
      </c>
      <c r="H2955" t="s">
        <v>1682</v>
      </c>
      <c r="I2955" t="s">
        <v>3741</v>
      </c>
      <c r="J2955" s="2" t="str">
        <f>IF(LEFT(G2955,7)=" Signed",MID(G2955,FIND($S$3,G2955)+9,30),IF(LEFT(G2955,8)=" Claimed",MID(G2955,FIND($S$4,G2955)+8,30),IF(LEFT(G2955,8)=" As",MID(G2955,FIND($S$5,G2955)+8,30),IF(LEFT(G2955,8)= " Traded", MID(G2955,FIND($S$6, G2955)+8,30),IF(LEFT(G2955,8)= " Drafted", MID(G2955,FIND($S$7, G2955)+8,30),IF(LEFT(G2955,8)= " Player", MID(G2955,FIND($S$8, G2955)+8,30),"no"))))))</f>
        <v>Los Angeles Clippers.</v>
      </c>
      <c r="K2955" t="str">
        <f t="shared" si="187"/>
        <v>Los Angeles Clippers</v>
      </c>
    </row>
    <row r="2956" spans="1:11" x14ac:dyDescent="0.25">
      <c r="A2956" s="9" t="s">
        <v>3809</v>
      </c>
      <c r="B2956" s="11">
        <f t="shared" si="184"/>
        <v>7</v>
      </c>
      <c r="C2956" s="9" t="s">
        <v>3775</v>
      </c>
      <c r="D2956" s="9" t="str">
        <f t="shared" si="185"/>
        <v>10</v>
      </c>
      <c r="E2956" s="11">
        <v>2019</v>
      </c>
      <c r="F2956" s="7">
        <f t="shared" si="186"/>
        <v>43656</v>
      </c>
      <c r="G2956" t="s">
        <v>2017</v>
      </c>
      <c r="H2956" t="s">
        <v>655</v>
      </c>
      <c r="J2956" s="2" t="str">
        <f>IF(LEFT(G2956,7)=" Signed",MID(G2956,FIND($S$3,G2956)+9,30),IF(LEFT(G2956,8)=" Claimed",MID(G2956,FIND($S$4,G2956)+8,30),IF(LEFT(G2956,8)=" As",MID(G2956,FIND($S$5,G2956)+8,30),IF(LEFT(G2956,8)= " Traded", MID(G2956,FIND($S$6, G2956)+8,30),IF(LEFT(G2956,8)= " Drafted", MID(G2956,FIND($S$7, G2956)+8,30),IF(LEFT(G2956,8)= " Player", MID(G2956,FIND($S$8, G2956)+8,30),"no"))))))</f>
        <v>no</v>
      </c>
      <c r="K2956" t="str">
        <f t="shared" si="187"/>
        <v>no</v>
      </c>
    </row>
    <row r="2957" spans="1:11" x14ac:dyDescent="0.25">
      <c r="A2957" s="9" t="s">
        <v>3809</v>
      </c>
      <c r="B2957" s="11">
        <f t="shared" si="184"/>
        <v>7</v>
      </c>
      <c r="C2957" s="9" t="s">
        <v>3775</v>
      </c>
      <c r="D2957" s="9" t="str">
        <f t="shared" si="185"/>
        <v>10</v>
      </c>
      <c r="E2957" s="11">
        <v>2019</v>
      </c>
      <c r="F2957" s="7">
        <f t="shared" si="186"/>
        <v>43656</v>
      </c>
      <c r="G2957" t="s">
        <v>375</v>
      </c>
      <c r="H2957" t="s">
        <v>939</v>
      </c>
      <c r="I2957" t="s">
        <v>3741</v>
      </c>
      <c r="J2957" s="2" t="str">
        <f>IF(LEFT(G2957,7)=" Signed",MID(G2957,FIND($S$3,G2957)+9,30),IF(LEFT(G2957,8)=" Claimed",MID(G2957,FIND($S$4,G2957)+8,30),IF(LEFT(G2957,8)=" As",MID(G2957,FIND($S$5,G2957)+8,30),IF(LEFT(G2957,8)= " Traded", MID(G2957,FIND($S$6, G2957)+8,30),IF(LEFT(G2957,8)= " Drafted", MID(G2957,FIND($S$7, G2957)+8,30),IF(LEFT(G2957,8)= " Player", MID(G2957,FIND($S$8, G2957)+8,30),"no"))))))</f>
        <v>Toronto Raptors.</v>
      </c>
      <c r="K2957" t="str">
        <f t="shared" si="187"/>
        <v>Toronto Raptors</v>
      </c>
    </row>
    <row r="2958" spans="1:11" x14ac:dyDescent="0.25">
      <c r="A2958" s="9" t="s">
        <v>3809</v>
      </c>
      <c r="B2958" s="11">
        <f t="shared" si="184"/>
        <v>7</v>
      </c>
      <c r="C2958" s="9" t="s">
        <v>3775</v>
      </c>
      <c r="D2958" s="9" t="str">
        <f t="shared" si="185"/>
        <v>10</v>
      </c>
      <c r="E2958" s="11">
        <v>2019</v>
      </c>
      <c r="F2958" s="7">
        <f t="shared" si="186"/>
        <v>43656</v>
      </c>
      <c r="G2958" t="s">
        <v>2018</v>
      </c>
      <c r="H2958" t="s">
        <v>764</v>
      </c>
      <c r="J2958" s="2" t="str">
        <f>IF(LEFT(G2958,7)=" Signed",MID(G2958,FIND($S$3,G2958)+9,30),IF(LEFT(G2958,8)=" Claimed",MID(G2958,FIND($S$4,G2958)+8,30),IF(LEFT(G2958,8)=" As",MID(G2958,FIND($S$5,G2958)+8,30),IF(LEFT(G2958,8)= " Traded", MID(G2958,FIND($S$6, G2958)+8,30),IF(LEFT(G2958,8)= " Drafted", MID(G2958,FIND($S$7, G2958)+8,30),IF(LEFT(G2958,8)= " Player", MID(G2958,FIND($S$8, G2958)+8,30),"no"))))))</f>
        <v>no</v>
      </c>
      <c r="K2958" t="str">
        <f t="shared" si="187"/>
        <v>no</v>
      </c>
    </row>
    <row r="2959" spans="1:11" x14ac:dyDescent="0.25">
      <c r="A2959" s="9" t="s">
        <v>3809</v>
      </c>
      <c r="B2959" s="11">
        <f t="shared" si="184"/>
        <v>7</v>
      </c>
      <c r="C2959" s="9" t="s">
        <v>3775</v>
      </c>
      <c r="D2959" s="9" t="str">
        <f t="shared" si="185"/>
        <v>10</v>
      </c>
      <c r="E2959" s="11">
        <v>2019</v>
      </c>
      <c r="F2959" s="7">
        <f t="shared" si="186"/>
        <v>43656</v>
      </c>
      <c r="G2959" t="s">
        <v>1416</v>
      </c>
      <c r="H2959" t="s">
        <v>226</v>
      </c>
      <c r="I2959" t="s">
        <v>3741</v>
      </c>
      <c r="J2959" s="2" t="str">
        <f>IF(LEFT(G2959,7)=" Signed",MID(G2959,FIND($S$3,G2959)+9,30),IF(LEFT(G2959,8)=" Claimed",MID(G2959,FIND($S$4,G2959)+8,30),IF(LEFT(G2959,8)=" As",MID(G2959,FIND($S$5,G2959)+8,30),IF(LEFT(G2959,8)= " Traded", MID(G2959,FIND($S$6, G2959)+8,30),IF(LEFT(G2959,8)= " Drafted", MID(G2959,FIND($S$7, G2959)+8,30),IF(LEFT(G2959,8)= " Player", MID(G2959,FIND($S$8, G2959)+8,30),"no"))))))</f>
        <v>Orlando Magic.</v>
      </c>
      <c r="K2959" t="str">
        <f t="shared" si="187"/>
        <v>Orlando Magic</v>
      </c>
    </row>
    <row r="2960" spans="1:11" x14ac:dyDescent="0.25">
      <c r="A2960" s="9" t="s">
        <v>3809</v>
      </c>
      <c r="B2960" s="11">
        <f t="shared" si="184"/>
        <v>7</v>
      </c>
      <c r="C2960" s="9" t="s">
        <v>3775</v>
      </c>
      <c r="D2960" s="9" t="str">
        <f t="shared" si="185"/>
        <v>10</v>
      </c>
      <c r="E2960" s="11">
        <v>2019</v>
      </c>
      <c r="F2960" s="7">
        <f t="shared" si="186"/>
        <v>43656</v>
      </c>
      <c r="G2960" t="s">
        <v>178</v>
      </c>
      <c r="H2960" t="s">
        <v>622</v>
      </c>
      <c r="I2960" t="s">
        <v>3741</v>
      </c>
      <c r="J2960" s="2" t="str">
        <f>IF(LEFT(G2960,7)=" Signed",MID(G2960,FIND($S$3,G2960)+9,30),IF(LEFT(G2960,8)=" Claimed",MID(G2960,FIND($S$4,G2960)+8,30),IF(LEFT(G2960,8)=" As",MID(G2960,FIND($S$5,G2960)+8,30),IF(LEFT(G2960,8)= " Traded", MID(G2960,FIND($S$6, G2960)+8,30),IF(LEFT(G2960,8)= " Drafted", MID(G2960,FIND($S$7, G2960)+8,30),IF(LEFT(G2960,8)= " Player", MID(G2960,FIND($S$8, G2960)+8,30),"no"))))))</f>
        <v>Philadelphia 76ers.</v>
      </c>
      <c r="K2960" t="str">
        <f t="shared" si="187"/>
        <v>Philadelphia 76ers</v>
      </c>
    </row>
    <row r="2961" spans="1:11" x14ac:dyDescent="0.25">
      <c r="A2961" s="9" t="s">
        <v>3809</v>
      </c>
      <c r="B2961" s="11">
        <f t="shared" si="184"/>
        <v>7</v>
      </c>
      <c r="C2961" s="9" t="s">
        <v>3775</v>
      </c>
      <c r="D2961" s="9" t="str">
        <f t="shared" si="185"/>
        <v>10</v>
      </c>
      <c r="E2961" s="11">
        <v>2019</v>
      </c>
      <c r="F2961" s="7">
        <f t="shared" si="186"/>
        <v>43656</v>
      </c>
      <c r="G2961" t="s">
        <v>563</v>
      </c>
      <c r="H2961" t="s">
        <v>2019</v>
      </c>
      <c r="I2961" t="s">
        <v>3741</v>
      </c>
      <c r="J2961" s="2" t="str">
        <f>IF(LEFT(G2961,7)=" Signed",MID(G2961,FIND($S$3,G2961)+9,30),IF(LEFT(G2961,8)=" Claimed",MID(G2961,FIND($S$4,G2961)+8,30),IF(LEFT(G2961,8)=" As",MID(G2961,FIND($S$5,G2961)+8,30),IF(LEFT(G2961,8)= " Traded", MID(G2961,FIND($S$6, G2961)+8,30),IF(LEFT(G2961,8)= " Drafted", MID(G2961,FIND($S$7, G2961)+8,30),IF(LEFT(G2961,8)= " Player", MID(G2961,FIND($S$8, G2961)+8,30),"no"))))))</f>
        <v>Golden State Warriors.</v>
      </c>
      <c r="K2961" t="str">
        <f t="shared" si="187"/>
        <v>Golden State Warriors</v>
      </c>
    </row>
    <row r="2962" spans="1:11" x14ac:dyDescent="0.25">
      <c r="A2962" s="9" t="s">
        <v>3809</v>
      </c>
      <c r="B2962" s="11">
        <f t="shared" si="184"/>
        <v>7</v>
      </c>
      <c r="C2962" s="9" t="s">
        <v>3775</v>
      </c>
      <c r="D2962" s="9" t="str">
        <f t="shared" si="185"/>
        <v>10</v>
      </c>
      <c r="E2962" s="11">
        <v>2019</v>
      </c>
      <c r="F2962" s="7">
        <f t="shared" si="186"/>
        <v>43656</v>
      </c>
      <c r="G2962" t="s">
        <v>399</v>
      </c>
      <c r="H2962" t="s">
        <v>2020</v>
      </c>
      <c r="I2962" t="s">
        <v>3741</v>
      </c>
      <c r="J2962" s="2" t="str">
        <f>IF(LEFT(G2962,7)=" Signed",MID(G2962,FIND($S$3,G2962)+9,30),IF(LEFT(G2962,8)=" Claimed",MID(G2962,FIND($S$4,G2962)+8,30),IF(LEFT(G2962,8)=" As",MID(G2962,FIND($S$5,G2962)+8,30),IF(LEFT(G2962,8)= " Traded", MID(G2962,FIND($S$6, G2962)+8,30),IF(LEFT(G2962,8)= " Drafted", MID(G2962,FIND($S$7, G2962)+8,30),IF(LEFT(G2962,8)= " Player", MID(G2962,FIND($S$8, G2962)+8,30),"no"))))))</f>
        <v>Dallas Mavericks.</v>
      </c>
      <c r="K2962" t="str">
        <f t="shared" si="187"/>
        <v>Dallas Mavericks</v>
      </c>
    </row>
    <row r="2963" spans="1:11" x14ac:dyDescent="0.25">
      <c r="A2963" s="9" t="s">
        <v>3809</v>
      </c>
      <c r="B2963" s="11">
        <f t="shared" si="184"/>
        <v>7</v>
      </c>
      <c r="C2963" s="9" t="s">
        <v>3775</v>
      </c>
      <c r="D2963" s="9" t="str">
        <f t="shared" si="185"/>
        <v>10</v>
      </c>
      <c r="E2963" s="11">
        <v>2019</v>
      </c>
      <c r="F2963" s="7">
        <f t="shared" si="186"/>
        <v>43656</v>
      </c>
      <c r="G2963" t="s">
        <v>2021</v>
      </c>
      <c r="H2963" t="s">
        <v>870</v>
      </c>
      <c r="J2963" s="2" t="str">
        <f>IF(LEFT(G2963,7)=" Signed",MID(G2963,FIND($S$3,G2963)+9,30),IF(LEFT(G2963,8)=" Claimed",MID(G2963,FIND($S$4,G2963)+8,30),IF(LEFT(G2963,8)=" As",MID(G2963,FIND($S$5,G2963)+8,30),IF(LEFT(G2963,8)= " Traded", MID(G2963,FIND($S$6, G2963)+8,30),IF(LEFT(G2963,8)= " Drafted", MID(G2963,FIND($S$7, G2963)+8,30),IF(LEFT(G2963,8)= " Player", MID(G2963,FIND($S$8, G2963)+8,30),"no"))))))</f>
        <v>no</v>
      </c>
      <c r="K2963" t="str">
        <f t="shared" si="187"/>
        <v>no</v>
      </c>
    </row>
    <row r="2964" spans="1:11" x14ac:dyDescent="0.25">
      <c r="A2964" s="9" t="s">
        <v>3809</v>
      </c>
      <c r="B2964" s="11">
        <f t="shared" si="184"/>
        <v>7</v>
      </c>
      <c r="C2964" s="9" t="s">
        <v>3775</v>
      </c>
      <c r="D2964" s="9" t="str">
        <f t="shared" si="185"/>
        <v>10</v>
      </c>
      <c r="E2964" s="11">
        <v>2019</v>
      </c>
      <c r="F2964" s="7">
        <f t="shared" si="186"/>
        <v>43656</v>
      </c>
      <c r="G2964" t="s">
        <v>1416</v>
      </c>
      <c r="H2964" t="s">
        <v>56</v>
      </c>
      <c r="I2964" t="s">
        <v>3741</v>
      </c>
      <c r="J2964" s="2" t="str">
        <f>IF(LEFT(G2964,7)=" Signed",MID(G2964,FIND($S$3,G2964)+9,30),IF(LEFT(G2964,8)=" Claimed",MID(G2964,FIND($S$4,G2964)+8,30),IF(LEFT(G2964,8)=" As",MID(G2964,FIND($S$5,G2964)+8,30),IF(LEFT(G2964,8)= " Traded", MID(G2964,FIND($S$6, G2964)+8,30),IF(LEFT(G2964,8)= " Drafted", MID(G2964,FIND($S$7, G2964)+8,30),IF(LEFT(G2964,8)= " Player", MID(G2964,FIND($S$8, G2964)+8,30),"no"))))))</f>
        <v>Orlando Magic.</v>
      </c>
      <c r="K2964" t="str">
        <f t="shared" si="187"/>
        <v>Orlando Magic</v>
      </c>
    </row>
    <row r="2965" spans="1:11" x14ac:dyDescent="0.25">
      <c r="A2965" s="9" t="s">
        <v>3809</v>
      </c>
      <c r="B2965" s="11">
        <f t="shared" si="184"/>
        <v>7</v>
      </c>
      <c r="C2965" s="9" t="s">
        <v>3775</v>
      </c>
      <c r="D2965" s="9" t="str">
        <f t="shared" si="185"/>
        <v>10</v>
      </c>
      <c r="E2965" s="11">
        <v>2019</v>
      </c>
      <c r="F2965" s="7">
        <f t="shared" si="186"/>
        <v>43656</v>
      </c>
      <c r="G2965" t="s">
        <v>85</v>
      </c>
      <c r="H2965" t="s">
        <v>485</v>
      </c>
      <c r="I2965" t="s">
        <v>3741</v>
      </c>
      <c r="J2965" s="2" t="str">
        <f>IF(LEFT(G2965,7)=" Signed",MID(G2965,FIND($S$3,G2965)+9,30),IF(LEFT(G2965,8)=" Claimed",MID(G2965,FIND($S$4,G2965)+8,30),IF(LEFT(G2965,8)=" As",MID(G2965,FIND($S$5,G2965)+8,30),IF(LEFT(G2965,8)= " Traded", MID(G2965,FIND($S$6, G2965)+8,30),IF(LEFT(G2965,8)= " Drafted", MID(G2965,FIND($S$7, G2965)+8,30),IF(LEFT(G2965,8)= " Player", MID(G2965,FIND($S$8, G2965)+8,30),"no"))))))</f>
        <v>Sacramento Kings</v>
      </c>
      <c r="K2965" t="str">
        <f t="shared" si="187"/>
        <v>Sacramento Kings</v>
      </c>
    </row>
    <row r="2966" spans="1:11" x14ac:dyDescent="0.25">
      <c r="A2966" s="9" t="s">
        <v>3809</v>
      </c>
      <c r="B2966" s="11">
        <f t="shared" si="184"/>
        <v>7</v>
      </c>
      <c r="C2966" s="9" t="s">
        <v>3775</v>
      </c>
      <c r="D2966" s="9" t="str">
        <f t="shared" si="185"/>
        <v>10</v>
      </c>
      <c r="E2966" s="11">
        <v>2019</v>
      </c>
      <c r="F2966" s="7">
        <f t="shared" si="186"/>
        <v>43656</v>
      </c>
      <c r="G2966" t="s">
        <v>290</v>
      </c>
      <c r="H2966" t="s">
        <v>1111</v>
      </c>
      <c r="I2966" t="s">
        <v>3742</v>
      </c>
      <c r="J2966" s="2" t="str">
        <f>IF(LEFT(G2966,7)=" Signed",MID(G2966,FIND($S$3,G2966)+9,30),IF(LEFT(G2966,8)=" Claimed",MID(G2966,FIND($S$4,G2966)+8,30),IF(LEFT(G2966,8)=" As",MID(G2966,FIND($S$5,G2966)+8,30),IF(LEFT(G2966,8)= " Traded", MID(G2966,FIND($S$6, G2966)+8,30),IF(LEFT(G2966,8)= " Drafted", MID(G2966,FIND($S$7, G2966)+8,30),IF(LEFT(G2966,8)= " Player", MID(G2966,FIND($S$8, G2966)+8,30),"no"))))))</f>
        <v>no</v>
      </c>
      <c r="K2966" t="str">
        <f t="shared" si="187"/>
        <v>no</v>
      </c>
    </row>
    <row r="2967" spans="1:11" x14ac:dyDescent="0.25">
      <c r="A2967" s="9" t="s">
        <v>3809</v>
      </c>
      <c r="B2967" s="11">
        <f t="shared" si="184"/>
        <v>7</v>
      </c>
      <c r="C2967" s="9" t="s">
        <v>3775</v>
      </c>
      <c r="D2967" s="9" t="str">
        <f t="shared" si="185"/>
        <v>10</v>
      </c>
      <c r="E2967" s="11">
        <v>2019</v>
      </c>
      <c r="F2967" s="7">
        <f t="shared" si="186"/>
        <v>43656</v>
      </c>
      <c r="G2967" t="s">
        <v>480</v>
      </c>
      <c r="H2967" t="s">
        <v>269</v>
      </c>
      <c r="I2967" t="s">
        <v>3741</v>
      </c>
      <c r="J2967" s="2" t="str">
        <f>IF(LEFT(G2967,7)=" Signed",MID(G2967,FIND($S$3,G2967)+9,30),IF(LEFT(G2967,8)=" Claimed",MID(G2967,FIND($S$4,G2967)+8,30),IF(LEFT(G2967,8)=" As",MID(G2967,FIND($S$5,G2967)+8,30),IF(LEFT(G2967,8)= " Traded", MID(G2967,FIND($S$6, G2967)+8,30),IF(LEFT(G2967,8)= " Drafted", MID(G2967,FIND($S$7, G2967)+8,30),IF(LEFT(G2967,8)= " Player", MID(G2967,FIND($S$8, G2967)+8,30),"no"))))))</f>
        <v>Los Angeles Clippers.</v>
      </c>
      <c r="K2967" t="str">
        <f t="shared" si="187"/>
        <v>Los Angeles Clippers</v>
      </c>
    </row>
    <row r="2968" spans="1:11" x14ac:dyDescent="0.25">
      <c r="A2968" s="9" t="s">
        <v>3809</v>
      </c>
      <c r="B2968" s="11">
        <f t="shared" si="184"/>
        <v>7</v>
      </c>
      <c r="C2968" s="9" t="s">
        <v>3775</v>
      </c>
      <c r="D2968" s="9" t="str">
        <f t="shared" si="185"/>
        <v>10</v>
      </c>
      <c r="E2968" s="11">
        <v>2019</v>
      </c>
      <c r="F2968" s="7">
        <f t="shared" si="186"/>
        <v>43656</v>
      </c>
      <c r="G2968" t="s">
        <v>124</v>
      </c>
      <c r="H2968" t="s">
        <v>1039</v>
      </c>
      <c r="I2968" t="s">
        <v>3742</v>
      </c>
      <c r="J2968" s="2" t="str">
        <f>IF(LEFT(G2968,7)=" Signed",MID(G2968,FIND($S$3,G2968)+9,30),IF(LEFT(G2968,8)=" Claimed",MID(G2968,FIND($S$4,G2968)+8,30),IF(LEFT(G2968,8)=" As",MID(G2968,FIND($S$5,G2968)+8,30),IF(LEFT(G2968,8)= " Traded", MID(G2968,FIND($S$6, G2968)+8,30),IF(LEFT(G2968,8)= " Drafted", MID(G2968,FIND($S$7, G2968)+8,30),IF(LEFT(G2968,8)= " Player", MID(G2968,FIND($S$8, G2968)+8,30),"no"))))))</f>
        <v>no</v>
      </c>
      <c r="K2968" t="str">
        <f t="shared" si="187"/>
        <v>no</v>
      </c>
    </row>
    <row r="2969" spans="1:11" x14ac:dyDescent="0.25">
      <c r="A2969" s="9" t="s">
        <v>3809</v>
      </c>
      <c r="B2969" s="11">
        <f t="shared" si="184"/>
        <v>7</v>
      </c>
      <c r="C2969" s="9" t="s">
        <v>3775</v>
      </c>
      <c r="D2969" s="9" t="str">
        <f t="shared" si="185"/>
        <v>10</v>
      </c>
      <c r="E2969" s="11">
        <v>2020</v>
      </c>
      <c r="F2969" s="7">
        <f t="shared" si="186"/>
        <v>44022</v>
      </c>
      <c r="G2969" t="s">
        <v>2022</v>
      </c>
      <c r="H2969" t="s">
        <v>104</v>
      </c>
      <c r="I2969" t="s">
        <v>3741</v>
      </c>
      <c r="J2969" s="2" t="str">
        <f>IF(LEFT(G2969,7)=" Signed",MID(G2969,FIND($S$3,G2969)+9,30),IF(LEFT(G2969,8)=" Claimed",MID(G2969,FIND($S$4,G2969)+8,30),IF(LEFT(G2969,8)=" As",MID(G2969,FIND($S$5,G2969)+8,30),IF(LEFT(G2969,8)= " Traded", MID(G2969,FIND($S$6, G2969)+8,30),IF(LEFT(G2969,8)= " Drafted", MID(G2969,FIND($S$7, G2969)+8,30),IF(LEFT(G2969,8)= " Player", MID(G2969,FIND($S$8, G2969)+8,30),"no"))))))</f>
        <v>Brooklyn Nets (substituting fo</v>
      </c>
      <c r="K2969" t="str">
        <f t="shared" si="187"/>
        <v>Brooklyn Nets (substituting fo</v>
      </c>
    </row>
    <row r="2970" spans="1:11" x14ac:dyDescent="0.25">
      <c r="A2970" s="9" t="s">
        <v>3809</v>
      </c>
      <c r="B2970" s="11">
        <f t="shared" si="184"/>
        <v>7</v>
      </c>
      <c r="C2970" s="9" t="s">
        <v>3776</v>
      </c>
      <c r="D2970" s="9" t="str">
        <f t="shared" si="185"/>
        <v>11</v>
      </c>
      <c r="E2970" s="11">
        <v>2012</v>
      </c>
      <c r="F2970" s="7">
        <f t="shared" si="186"/>
        <v>41101</v>
      </c>
      <c r="G2970" t="s">
        <v>2023</v>
      </c>
      <c r="H2970" t="s">
        <v>1409</v>
      </c>
      <c r="J2970" s="2" t="str">
        <f>IF(LEFT(G2970,7)=" Signed",MID(G2970,FIND($S$3,G2970)+9,30),IF(LEFT(G2970,8)=" Claimed",MID(G2970,FIND($S$4,G2970)+8,30),IF(LEFT(G2970,8)=" As",MID(G2970,FIND($S$5,G2970)+8,30),IF(LEFT(G2970,8)= " Traded", MID(G2970,FIND($S$6, G2970)+8,30),IF(LEFT(G2970,8)= " Drafted", MID(G2970,FIND($S$7, G2970)+8,30),IF(LEFT(G2970,8)= " Player", MID(G2970,FIND($S$8, G2970)+8,30),"no"))))))</f>
        <v>no</v>
      </c>
      <c r="K2970" t="str">
        <f t="shared" si="187"/>
        <v>no</v>
      </c>
    </row>
    <row r="2971" spans="1:11" x14ac:dyDescent="0.25">
      <c r="A2971" s="9" t="s">
        <v>3809</v>
      </c>
      <c r="B2971" s="11">
        <f t="shared" si="184"/>
        <v>7</v>
      </c>
      <c r="C2971" s="9" t="s">
        <v>3776</v>
      </c>
      <c r="D2971" s="9" t="str">
        <f t="shared" si="185"/>
        <v>11</v>
      </c>
      <c r="E2971" s="11">
        <v>2012</v>
      </c>
      <c r="F2971" s="7">
        <f t="shared" si="186"/>
        <v>41101</v>
      </c>
      <c r="G2971" t="s">
        <v>2024</v>
      </c>
      <c r="H2971" t="s">
        <v>386</v>
      </c>
      <c r="I2971" t="s">
        <v>3752</v>
      </c>
      <c r="J2971" s="2" t="str">
        <f>IF(LEFT(G2971,7)=" Signed",MID(G2971,FIND($S$3,G2971)+9,30),IF(LEFT(G2971,8)=" Claimed",MID(G2971,FIND($S$4,G2971)+8,30),IF(LEFT(G2971,8)=" As",MID(G2971,FIND($S$5,G2971)+8,30),IF(LEFT(G2971,8)= " Traded", MID(G2971,FIND($S$6, G2971)+8,30),IF(LEFT(G2971,8)= " Drafted", MID(G2971,FIND($S$7, G2971)+8,30),IF(LEFT(G2971,8)= " Player", MID(G2971,FIND($S$8, G2971)+8,30),"no"))))))</f>
        <v>no</v>
      </c>
      <c r="K2971" t="str">
        <f t="shared" si="187"/>
        <v>no</v>
      </c>
    </row>
    <row r="2972" spans="1:11" x14ac:dyDescent="0.25">
      <c r="A2972" s="9" t="s">
        <v>3809</v>
      </c>
      <c r="B2972" s="11">
        <f t="shared" si="184"/>
        <v>7</v>
      </c>
      <c r="C2972" s="9" t="s">
        <v>3776</v>
      </c>
      <c r="D2972" s="9" t="str">
        <f t="shared" si="185"/>
        <v>11</v>
      </c>
      <c r="E2972" s="11">
        <v>2012</v>
      </c>
      <c r="F2972" s="7">
        <f t="shared" si="186"/>
        <v>41101</v>
      </c>
      <c r="G2972" t="s">
        <v>84</v>
      </c>
      <c r="H2972" t="s">
        <v>2025</v>
      </c>
      <c r="I2972" t="s">
        <v>3741</v>
      </c>
      <c r="J2972" s="2" t="str">
        <f>IF(LEFT(G2972,7)=" Signed",MID(G2972,FIND($S$3,G2972)+9,30),IF(LEFT(G2972,8)=" Claimed",MID(G2972,FIND($S$4,G2972)+8,30),IF(LEFT(G2972,8)=" As",MID(G2972,FIND($S$5,G2972)+8,30),IF(LEFT(G2972,8)= " Traded", MID(G2972,FIND($S$6, G2972)+8,30),IF(LEFT(G2972,8)= " Drafted", MID(G2972,FIND($S$7, G2972)+8,30),IF(LEFT(G2972,8)= " Player", MID(G2972,FIND($S$8, G2972)+8,30),"no"))))))</f>
        <v>Brooklyn Nets.</v>
      </c>
      <c r="K2972" t="str">
        <f t="shared" si="187"/>
        <v>Brooklyn Nets</v>
      </c>
    </row>
    <row r="2973" spans="1:11" x14ac:dyDescent="0.25">
      <c r="A2973" s="9" t="s">
        <v>3809</v>
      </c>
      <c r="B2973" s="11">
        <f t="shared" si="184"/>
        <v>7</v>
      </c>
      <c r="C2973" s="9" t="s">
        <v>3776</v>
      </c>
      <c r="D2973" s="9" t="str">
        <f t="shared" si="185"/>
        <v>11</v>
      </c>
      <c r="E2973" s="11">
        <v>2012</v>
      </c>
      <c r="F2973" s="7">
        <f t="shared" si="186"/>
        <v>41101</v>
      </c>
      <c r="G2973" t="s">
        <v>2026</v>
      </c>
      <c r="H2973" t="s">
        <v>883</v>
      </c>
      <c r="I2973" t="s">
        <v>3752</v>
      </c>
      <c r="J2973" s="2" t="str">
        <f>IF(LEFT(G2973,7)=" Signed",MID(G2973,FIND($S$3,G2973)+9,30),IF(LEFT(G2973,8)=" Claimed",MID(G2973,FIND($S$4,G2973)+8,30),IF(LEFT(G2973,8)=" As",MID(G2973,FIND($S$5,G2973)+8,30),IF(LEFT(G2973,8)= " Traded", MID(G2973,FIND($S$6, G2973)+8,30),IF(LEFT(G2973,8)= " Drafted", MID(G2973,FIND($S$7, G2973)+8,30),IF(LEFT(G2973,8)= " Player", MID(G2973,FIND($S$8, G2973)+8,30),"no"))))))</f>
        <v>no</v>
      </c>
      <c r="K2973" t="str">
        <f t="shared" si="187"/>
        <v>no</v>
      </c>
    </row>
    <row r="2974" spans="1:11" x14ac:dyDescent="0.25">
      <c r="A2974" s="9" t="s">
        <v>3809</v>
      </c>
      <c r="B2974" s="11">
        <f t="shared" si="184"/>
        <v>7</v>
      </c>
      <c r="C2974" s="9" t="s">
        <v>3776</v>
      </c>
      <c r="D2974" s="9" t="str">
        <f t="shared" si="185"/>
        <v>11</v>
      </c>
      <c r="E2974" s="11">
        <v>2012</v>
      </c>
      <c r="F2974" s="7">
        <f t="shared" si="186"/>
        <v>41101</v>
      </c>
      <c r="G2974" t="s">
        <v>480</v>
      </c>
      <c r="H2974" t="s">
        <v>724</v>
      </c>
      <c r="I2974" t="s">
        <v>3741</v>
      </c>
      <c r="J2974" s="2" t="str">
        <f>IF(LEFT(G2974,7)=" Signed",MID(G2974,FIND($S$3,G2974)+9,30),IF(LEFT(G2974,8)=" Claimed",MID(G2974,FIND($S$4,G2974)+8,30),IF(LEFT(G2974,8)=" As",MID(G2974,FIND($S$5,G2974)+8,30),IF(LEFT(G2974,8)= " Traded", MID(G2974,FIND($S$6, G2974)+8,30),IF(LEFT(G2974,8)= " Drafted", MID(G2974,FIND($S$7, G2974)+8,30),IF(LEFT(G2974,8)= " Player", MID(G2974,FIND($S$8, G2974)+8,30),"no"))))))</f>
        <v>Los Angeles Clippers.</v>
      </c>
      <c r="K2974" t="str">
        <f t="shared" si="187"/>
        <v>Los Angeles Clippers</v>
      </c>
    </row>
    <row r="2975" spans="1:11" x14ac:dyDescent="0.25">
      <c r="A2975" s="9" t="s">
        <v>3809</v>
      </c>
      <c r="B2975" s="11">
        <f t="shared" si="184"/>
        <v>7</v>
      </c>
      <c r="C2975" s="9" t="s">
        <v>3776</v>
      </c>
      <c r="D2975" s="9" t="str">
        <f t="shared" si="185"/>
        <v>11</v>
      </c>
      <c r="E2975" s="11">
        <v>2012</v>
      </c>
      <c r="F2975" s="7">
        <f t="shared" si="186"/>
        <v>41101</v>
      </c>
      <c r="G2975" t="s">
        <v>2027</v>
      </c>
      <c r="H2975" t="s">
        <v>544</v>
      </c>
      <c r="J2975" s="2" t="str">
        <f>IF(LEFT(G2975,7)=" Signed",MID(G2975,FIND($S$3,G2975)+9,30),IF(LEFT(G2975,8)=" Claimed",MID(G2975,FIND($S$4,G2975)+8,30),IF(LEFT(G2975,8)=" As",MID(G2975,FIND($S$5,G2975)+8,30),IF(LEFT(G2975,8)= " Traded", MID(G2975,FIND($S$6, G2975)+8,30),IF(LEFT(G2975,8)= " Drafted", MID(G2975,FIND($S$7, G2975)+8,30),IF(LEFT(G2975,8)= " Player", MID(G2975,FIND($S$8, G2975)+8,30),"no"))))))</f>
        <v>no</v>
      </c>
      <c r="K2975" t="str">
        <f t="shared" si="187"/>
        <v>no</v>
      </c>
    </row>
    <row r="2976" spans="1:11" x14ac:dyDescent="0.25">
      <c r="A2976" s="9" t="s">
        <v>3809</v>
      </c>
      <c r="B2976" s="11">
        <f t="shared" si="184"/>
        <v>7</v>
      </c>
      <c r="C2976" s="9" t="s">
        <v>3776</v>
      </c>
      <c r="D2976" s="9" t="str">
        <f t="shared" si="185"/>
        <v>11</v>
      </c>
      <c r="E2976" s="11">
        <v>2012</v>
      </c>
      <c r="F2976" s="7">
        <f t="shared" si="186"/>
        <v>41101</v>
      </c>
      <c r="G2976" t="s">
        <v>2028</v>
      </c>
      <c r="H2976" t="s">
        <v>790</v>
      </c>
      <c r="I2976" t="s">
        <v>3752</v>
      </c>
      <c r="J2976" s="2" t="str">
        <f>IF(LEFT(G2976,7)=" Signed",MID(G2976,FIND($S$3,G2976)+9,30),IF(LEFT(G2976,8)=" Claimed",MID(G2976,FIND($S$4,G2976)+8,30),IF(LEFT(G2976,8)=" As",MID(G2976,FIND($S$5,G2976)+8,30),IF(LEFT(G2976,8)= " Traded", MID(G2976,FIND($S$6, G2976)+8,30),IF(LEFT(G2976,8)= " Drafted", MID(G2976,FIND($S$7, G2976)+8,30),IF(LEFT(G2976,8)= " Player", MID(G2976,FIND($S$8, G2976)+8,30),"no"))))))</f>
        <v>no</v>
      </c>
      <c r="K2976" t="str">
        <f t="shared" si="187"/>
        <v>no</v>
      </c>
    </row>
    <row r="2977" spans="1:11" x14ac:dyDescent="0.25">
      <c r="A2977" s="9" t="s">
        <v>3809</v>
      </c>
      <c r="B2977" s="11">
        <f t="shared" si="184"/>
        <v>7</v>
      </c>
      <c r="C2977" s="9" t="s">
        <v>3776</v>
      </c>
      <c r="D2977" s="9" t="str">
        <f t="shared" si="185"/>
        <v>11</v>
      </c>
      <c r="E2977" s="11">
        <v>2012</v>
      </c>
      <c r="F2977" s="7">
        <f t="shared" si="186"/>
        <v>41101</v>
      </c>
      <c r="G2977" t="s">
        <v>2029</v>
      </c>
      <c r="H2977" t="s">
        <v>1251</v>
      </c>
      <c r="I2977" t="s">
        <v>3752</v>
      </c>
      <c r="J2977" s="2" t="str">
        <f>IF(LEFT(G2977,7)=" Signed",MID(G2977,FIND($S$3,G2977)+9,30),IF(LEFT(G2977,8)=" Claimed",MID(G2977,FIND($S$4,G2977)+8,30),IF(LEFT(G2977,8)=" As",MID(G2977,FIND($S$5,G2977)+8,30),IF(LEFT(G2977,8)= " Traded", MID(G2977,FIND($S$6, G2977)+8,30),IF(LEFT(G2977,8)= " Drafted", MID(G2977,FIND($S$7, G2977)+8,30),IF(LEFT(G2977,8)= " Player", MID(G2977,FIND($S$8, G2977)+8,30),"no"))))))</f>
        <v>no</v>
      </c>
      <c r="K2977" t="str">
        <f t="shared" si="187"/>
        <v>no</v>
      </c>
    </row>
    <row r="2978" spans="1:11" x14ac:dyDescent="0.25">
      <c r="A2978" s="9" t="s">
        <v>3809</v>
      </c>
      <c r="B2978" s="11">
        <f t="shared" si="184"/>
        <v>7</v>
      </c>
      <c r="C2978" s="9" t="s">
        <v>3776</v>
      </c>
      <c r="D2978" s="9" t="str">
        <f t="shared" si="185"/>
        <v>11</v>
      </c>
      <c r="E2978" s="11">
        <v>2012</v>
      </c>
      <c r="F2978" s="7">
        <f t="shared" si="186"/>
        <v>41101</v>
      </c>
      <c r="G2978" t="s">
        <v>2030</v>
      </c>
      <c r="H2978" t="s">
        <v>1536</v>
      </c>
      <c r="J2978" s="2" t="str">
        <f>IF(LEFT(G2978,7)=" Signed",MID(G2978,FIND($S$3,G2978)+9,30),IF(LEFT(G2978,8)=" Claimed",MID(G2978,FIND($S$4,G2978)+8,30),IF(LEFT(G2978,8)=" As",MID(G2978,FIND($S$5,G2978)+8,30),IF(LEFT(G2978,8)= " Traded", MID(G2978,FIND($S$6, G2978)+8,30),IF(LEFT(G2978,8)= " Drafted", MID(G2978,FIND($S$7, G2978)+8,30),IF(LEFT(G2978,8)= " Player", MID(G2978,FIND($S$8, G2978)+8,30),"no"))))))</f>
        <v>no</v>
      </c>
      <c r="K2978" t="str">
        <f t="shared" si="187"/>
        <v>no</v>
      </c>
    </row>
    <row r="2979" spans="1:11" x14ac:dyDescent="0.25">
      <c r="A2979" s="9" t="s">
        <v>3809</v>
      </c>
      <c r="B2979" s="11">
        <f t="shared" si="184"/>
        <v>7</v>
      </c>
      <c r="C2979" s="9" t="s">
        <v>3776</v>
      </c>
      <c r="D2979" s="9" t="str">
        <f t="shared" si="185"/>
        <v>11</v>
      </c>
      <c r="E2979" s="11">
        <v>2012</v>
      </c>
      <c r="F2979" s="7">
        <f t="shared" si="186"/>
        <v>41101</v>
      </c>
      <c r="G2979" t="s">
        <v>2031</v>
      </c>
      <c r="H2979" t="s">
        <v>1133</v>
      </c>
      <c r="J2979" s="2" t="str">
        <f>IF(LEFT(G2979,7)=" Signed",MID(G2979,FIND($S$3,G2979)+9,30),IF(LEFT(G2979,8)=" Claimed",MID(G2979,FIND($S$4,G2979)+8,30),IF(LEFT(G2979,8)=" As",MID(G2979,FIND($S$5,G2979)+8,30),IF(LEFT(G2979,8)= " Traded", MID(G2979,FIND($S$6, G2979)+8,30),IF(LEFT(G2979,8)= " Drafted", MID(G2979,FIND($S$7, G2979)+8,30),IF(LEFT(G2979,8)= " Player", MID(G2979,FIND($S$8, G2979)+8,30),"no"))))))</f>
        <v>no</v>
      </c>
      <c r="K2979" t="str">
        <f t="shared" si="187"/>
        <v>no</v>
      </c>
    </row>
    <row r="2980" spans="1:11" x14ac:dyDescent="0.25">
      <c r="A2980" s="9" t="s">
        <v>3809</v>
      </c>
      <c r="B2980" s="11">
        <f t="shared" si="184"/>
        <v>7</v>
      </c>
      <c r="C2980" s="9" t="s">
        <v>3776</v>
      </c>
      <c r="D2980" s="9" t="str">
        <f t="shared" si="185"/>
        <v>11</v>
      </c>
      <c r="E2980" s="11">
        <v>2012</v>
      </c>
      <c r="F2980" s="7">
        <f t="shared" si="186"/>
        <v>41101</v>
      </c>
      <c r="G2980" t="s">
        <v>2032</v>
      </c>
      <c r="H2980" t="s">
        <v>703</v>
      </c>
      <c r="I2980" t="s">
        <v>3752</v>
      </c>
      <c r="J2980" s="2" t="str">
        <f>IF(LEFT(G2980,7)=" Signed",MID(G2980,FIND($S$3,G2980)+9,30),IF(LEFT(G2980,8)=" Claimed",MID(G2980,FIND($S$4,G2980)+8,30),IF(LEFT(G2980,8)=" As",MID(G2980,FIND($S$5,G2980)+8,30),IF(LEFT(G2980,8)= " Traded", MID(G2980,FIND($S$6, G2980)+8,30),IF(LEFT(G2980,8)= " Drafted", MID(G2980,FIND($S$7, G2980)+8,30),IF(LEFT(G2980,8)= " Player", MID(G2980,FIND($S$8, G2980)+8,30),"no"))))))</f>
        <v>no</v>
      </c>
      <c r="K2980" t="str">
        <f t="shared" si="187"/>
        <v>no</v>
      </c>
    </row>
    <row r="2981" spans="1:11" x14ac:dyDescent="0.25">
      <c r="A2981" s="9" t="s">
        <v>3809</v>
      </c>
      <c r="B2981" s="11">
        <f t="shared" si="184"/>
        <v>7</v>
      </c>
      <c r="C2981" s="9" t="s">
        <v>3776</v>
      </c>
      <c r="D2981" s="9" t="str">
        <f t="shared" si="185"/>
        <v>11</v>
      </c>
      <c r="E2981" s="11">
        <v>2012</v>
      </c>
      <c r="F2981" s="7">
        <f t="shared" si="186"/>
        <v>41101</v>
      </c>
      <c r="G2981" t="s">
        <v>2033</v>
      </c>
      <c r="H2981" t="s">
        <v>530</v>
      </c>
      <c r="J2981" s="2" t="str">
        <f>IF(LEFT(G2981,7)=" Signed",MID(G2981,FIND($S$3,G2981)+9,30),IF(LEFT(G2981,8)=" Claimed",MID(G2981,FIND($S$4,G2981)+8,30),IF(LEFT(G2981,8)=" As",MID(G2981,FIND($S$5,G2981)+8,30),IF(LEFT(G2981,8)= " Traded", MID(G2981,FIND($S$6, G2981)+8,30),IF(LEFT(G2981,8)= " Drafted", MID(G2981,FIND($S$7, G2981)+8,30),IF(LEFT(G2981,8)= " Player", MID(G2981,FIND($S$8, G2981)+8,30),"no"))))))</f>
        <v>no</v>
      </c>
      <c r="K2981" t="str">
        <f t="shared" si="187"/>
        <v>no</v>
      </c>
    </row>
    <row r="2982" spans="1:11" x14ac:dyDescent="0.25">
      <c r="A2982" s="9" t="s">
        <v>3809</v>
      </c>
      <c r="B2982" s="11">
        <f t="shared" si="184"/>
        <v>7</v>
      </c>
      <c r="C2982" s="9" t="s">
        <v>3776</v>
      </c>
      <c r="D2982" s="9" t="str">
        <f t="shared" si="185"/>
        <v>11</v>
      </c>
      <c r="E2982" s="11">
        <v>2012</v>
      </c>
      <c r="F2982" s="7">
        <f t="shared" si="186"/>
        <v>41101</v>
      </c>
      <c r="G2982" t="s">
        <v>2034</v>
      </c>
      <c r="H2982" t="s">
        <v>806</v>
      </c>
      <c r="I2982" t="s">
        <v>3752</v>
      </c>
      <c r="J2982" s="2" t="str">
        <f>IF(LEFT(G2982,7)=" Signed",MID(G2982,FIND($S$3,G2982)+9,30),IF(LEFT(G2982,8)=" Claimed",MID(G2982,FIND($S$4,G2982)+8,30),IF(LEFT(G2982,8)=" As",MID(G2982,FIND($S$5,G2982)+8,30),IF(LEFT(G2982,8)= " Traded", MID(G2982,FIND($S$6, G2982)+8,30),IF(LEFT(G2982,8)= " Drafted", MID(G2982,FIND($S$7, G2982)+8,30),IF(LEFT(G2982,8)= " Player", MID(G2982,FIND($S$8, G2982)+8,30),"no"))))))</f>
        <v>no</v>
      </c>
      <c r="K2982" t="str">
        <f t="shared" si="187"/>
        <v>no</v>
      </c>
    </row>
    <row r="2983" spans="1:11" x14ac:dyDescent="0.25">
      <c r="A2983" s="9" t="s">
        <v>3809</v>
      </c>
      <c r="B2983" s="11">
        <f t="shared" si="184"/>
        <v>7</v>
      </c>
      <c r="C2983" s="9" t="s">
        <v>3776</v>
      </c>
      <c r="D2983" s="9" t="str">
        <f t="shared" si="185"/>
        <v>11</v>
      </c>
      <c r="E2983" s="11">
        <v>2012</v>
      </c>
      <c r="F2983" s="7">
        <f t="shared" si="186"/>
        <v>41101</v>
      </c>
      <c r="G2983" t="s">
        <v>2035</v>
      </c>
      <c r="H2983" t="s">
        <v>1535</v>
      </c>
      <c r="I2983" t="s">
        <v>3751</v>
      </c>
      <c r="J2983" s="2" t="str">
        <f>IF(LEFT(G2983,7)=" Signed",MID(G2983,FIND($S$3,G2983)+9,30),IF(LEFT(G2983,8)=" Claimed",MID(G2983,FIND($S$4,G2983)+8,30),IF(LEFT(G2983,8)=" As",MID(G2983,FIND($S$5,G2983)+8,30),IF(LEFT(G2983,8)= " Traded", MID(G2983,FIND($S$6, G2983)+8,30),IF(LEFT(G2983,8)= " Drafted", MID(G2983,FIND($S$7, G2983)+8,30),IF(LEFT(G2983,8)= " Player", MID(G2983,FIND($S$8, G2983)+8,30),"no"))))))</f>
        <v>no</v>
      </c>
      <c r="K2983" t="str">
        <f t="shared" si="187"/>
        <v>no</v>
      </c>
    </row>
    <row r="2984" spans="1:11" x14ac:dyDescent="0.25">
      <c r="A2984" s="9" t="s">
        <v>3809</v>
      </c>
      <c r="B2984" s="11">
        <f t="shared" si="184"/>
        <v>7</v>
      </c>
      <c r="C2984" s="9" t="s">
        <v>3776</v>
      </c>
      <c r="D2984" s="9" t="str">
        <f t="shared" si="185"/>
        <v>11</v>
      </c>
      <c r="E2984" s="11">
        <v>2012</v>
      </c>
      <c r="F2984" s="7">
        <f t="shared" si="186"/>
        <v>41101</v>
      </c>
      <c r="G2984" t="s">
        <v>2036</v>
      </c>
      <c r="H2984" t="s">
        <v>843</v>
      </c>
      <c r="I2984" t="s">
        <v>3752</v>
      </c>
      <c r="J2984" s="2" t="str">
        <f>IF(LEFT(G2984,7)=" Signed",MID(G2984,FIND($S$3,G2984)+9,30),IF(LEFT(G2984,8)=" Claimed",MID(G2984,FIND($S$4,G2984)+8,30),IF(LEFT(G2984,8)=" As",MID(G2984,FIND($S$5,G2984)+8,30),IF(LEFT(G2984,8)= " Traded", MID(G2984,FIND($S$6, G2984)+8,30),IF(LEFT(G2984,8)= " Drafted", MID(G2984,FIND($S$7, G2984)+8,30),IF(LEFT(G2984,8)= " Player", MID(G2984,FIND($S$8, G2984)+8,30),"no"))))))</f>
        <v>no</v>
      </c>
      <c r="K2984" t="str">
        <f t="shared" si="187"/>
        <v>no</v>
      </c>
    </row>
    <row r="2985" spans="1:11" x14ac:dyDescent="0.25">
      <c r="A2985" s="9" t="s">
        <v>3809</v>
      </c>
      <c r="B2985" s="11">
        <f t="shared" si="184"/>
        <v>7</v>
      </c>
      <c r="C2985" s="9" t="s">
        <v>3776</v>
      </c>
      <c r="D2985" s="9" t="str">
        <f t="shared" si="185"/>
        <v>11</v>
      </c>
      <c r="E2985" s="11">
        <v>2012</v>
      </c>
      <c r="F2985" s="7">
        <f t="shared" si="186"/>
        <v>41101</v>
      </c>
      <c r="G2985" t="s">
        <v>2037</v>
      </c>
      <c r="H2985" t="s">
        <v>1002</v>
      </c>
      <c r="J2985" s="2" t="str">
        <f>IF(LEFT(G2985,7)=" Signed",MID(G2985,FIND($S$3,G2985)+9,30),IF(LEFT(G2985,8)=" Claimed",MID(G2985,FIND($S$4,G2985)+8,30),IF(LEFT(G2985,8)=" As",MID(G2985,FIND($S$5,G2985)+8,30),IF(LEFT(G2985,8)= " Traded", MID(G2985,FIND($S$6, G2985)+8,30),IF(LEFT(G2985,8)= " Drafted", MID(G2985,FIND($S$7, G2985)+8,30),IF(LEFT(G2985,8)= " Player", MID(G2985,FIND($S$8, G2985)+8,30),"no"))))))</f>
        <v>no</v>
      </c>
      <c r="K2985" t="str">
        <f t="shared" si="187"/>
        <v>no</v>
      </c>
    </row>
    <row r="2986" spans="1:11" x14ac:dyDescent="0.25">
      <c r="A2986" s="9" t="s">
        <v>3809</v>
      </c>
      <c r="B2986" s="11">
        <f t="shared" si="184"/>
        <v>7</v>
      </c>
      <c r="C2986" s="9" t="s">
        <v>3776</v>
      </c>
      <c r="D2986" s="9" t="str">
        <f t="shared" si="185"/>
        <v>11</v>
      </c>
      <c r="E2986" s="11">
        <v>2013</v>
      </c>
      <c r="F2986" s="7">
        <f t="shared" si="186"/>
        <v>41466</v>
      </c>
      <c r="G2986" t="s">
        <v>1879</v>
      </c>
      <c r="H2986" t="s">
        <v>405</v>
      </c>
      <c r="I2986" t="s">
        <v>3741</v>
      </c>
      <c r="J2986" s="2" t="str">
        <f>IF(LEFT(G2986,7)=" Signed",MID(G2986,FIND($S$3,G2986)+9,30),IF(LEFT(G2986,8)=" Claimed",MID(G2986,FIND($S$4,G2986)+8,30),IF(LEFT(G2986,8)=" As",MID(G2986,FIND($S$5,G2986)+8,30),IF(LEFT(G2986,8)= " Traded", MID(G2986,FIND($S$6, G2986)+8,30),IF(LEFT(G2986,8)= " Drafted", MID(G2986,FIND($S$7, G2986)+8,30),IF(LEFT(G2986,8)= " Player", MID(G2986,FIND($S$8, G2986)+8,30),"no"))))))</f>
        <v>San Antonio Spurs.</v>
      </c>
      <c r="K2986" t="str">
        <f t="shared" si="187"/>
        <v>San Antonio Spurs</v>
      </c>
    </row>
    <row r="2987" spans="1:11" x14ac:dyDescent="0.25">
      <c r="A2987" s="9" t="s">
        <v>3809</v>
      </c>
      <c r="B2987" s="11">
        <f t="shared" si="184"/>
        <v>7</v>
      </c>
      <c r="C2987" s="9" t="s">
        <v>3776</v>
      </c>
      <c r="D2987" s="9" t="str">
        <f t="shared" si="185"/>
        <v>11</v>
      </c>
      <c r="E2987" s="11">
        <v>2013</v>
      </c>
      <c r="F2987" s="7">
        <f t="shared" si="186"/>
        <v>41466</v>
      </c>
      <c r="G2987" t="s">
        <v>442</v>
      </c>
      <c r="H2987" t="s">
        <v>942</v>
      </c>
      <c r="I2987" t="s">
        <v>3741</v>
      </c>
      <c r="J2987" s="2" t="str">
        <f>IF(LEFT(G2987,7)=" Signed",MID(G2987,FIND($S$3,G2987)+9,30),IF(LEFT(G2987,8)=" Claimed",MID(G2987,FIND($S$4,G2987)+8,30),IF(LEFT(G2987,8)=" As",MID(G2987,FIND($S$5,G2987)+8,30),IF(LEFT(G2987,8)= " Traded", MID(G2987,FIND($S$6, G2987)+8,30),IF(LEFT(G2987,8)= " Drafted", MID(G2987,FIND($S$7, G2987)+8,30),IF(LEFT(G2987,8)= " Player", MID(G2987,FIND($S$8, G2987)+8,30),"no"))))))</f>
        <v>Los Angeles Lakers.</v>
      </c>
      <c r="K2987" t="str">
        <f t="shared" si="187"/>
        <v>Los Angeles Lakers</v>
      </c>
    </row>
    <row r="2988" spans="1:11" x14ac:dyDescent="0.25">
      <c r="A2988" s="9" t="s">
        <v>3809</v>
      </c>
      <c r="B2988" s="11">
        <f t="shared" si="184"/>
        <v>7</v>
      </c>
      <c r="C2988" s="9" t="s">
        <v>3776</v>
      </c>
      <c r="D2988" s="9" t="str">
        <f t="shared" si="185"/>
        <v>11</v>
      </c>
      <c r="E2988" s="11">
        <v>2013</v>
      </c>
      <c r="F2988" s="7">
        <f t="shared" si="186"/>
        <v>41466</v>
      </c>
      <c r="G2988" t="s">
        <v>288</v>
      </c>
      <c r="H2988" t="s">
        <v>289</v>
      </c>
      <c r="I2988" t="s">
        <v>3741</v>
      </c>
      <c r="J2988" s="2" t="str">
        <f>IF(LEFT(G2988,7)=" Signed",MID(G2988,FIND($S$3,G2988)+9,30),IF(LEFT(G2988,8)=" Claimed",MID(G2988,FIND($S$4,G2988)+8,30),IF(LEFT(G2988,8)=" As",MID(G2988,FIND($S$5,G2988)+8,30),IF(LEFT(G2988,8)= " Traded", MID(G2988,FIND($S$6, G2988)+8,30),IF(LEFT(G2988,8)= " Drafted", MID(G2988,FIND($S$7, G2988)+8,30),IF(LEFT(G2988,8)= " Player", MID(G2988,FIND($S$8, G2988)+8,30),"no"))))))</f>
        <v>San Antonio Spurs</v>
      </c>
      <c r="K2988" t="str">
        <f t="shared" si="187"/>
        <v>San Antonio Spurs</v>
      </c>
    </row>
    <row r="2989" spans="1:11" x14ac:dyDescent="0.25">
      <c r="A2989" s="9" t="s">
        <v>3809</v>
      </c>
      <c r="B2989" s="11">
        <f t="shared" si="184"/>
        <v>7</v>
      </c>
      <c r="C2989" s="9" t="s">
        <v>3776</v>
      </c>
      <c r="D2989" s="9" t="str">
        <f t="shared" si="185"/>
        <v>11</v>
      </c>
      <c r="E2989" s="11">
        <v>2013</v>
      </c>
      <c r="F2989" s="7">
        <f t="shared" si="186"/>
        <v>41466</v>
      </c>
      <c r="G2989" t="s">
        <v>2038</v>
      </c>
      <c r="H2989" t="s">
        <v>1536</v>
      </c>
      <c r="I2989" t="s">
        <v>3751</v>
      </c>
      <c r="J2989" s="2" t="str">
        <f>IF(LEFT(G2989,7)=" Signed",MID(G2989,FIND($S$3,G2989)+9,30),IF(LEFT(G2989,8)=" Claimed",MID(G2989,FIND($S$4,G2989)+8,30),IF(LEFT(G2989,8)=" As",MID(G2989,FIND($S$5,G2989)+8,30),IF(LEFT(G2989,8)= " Traded", MID(G2989,FIND($S$6, G2989)+8,30),IF(LEFT(G2989,8)= " Drafted", MID(G2989,FIND($S$7, G2989)+8,30),IF(LEFT(G2989,8)= " Player", MID(G2989,FIND($S$8, G2989)+8,30),"no"))))))</f>
        <v>no</v>
      </c>
      <c r="K2989" t="str">
        <f t="shared" si="187"/>
        <v>no</v>
      </c>
    </row>
    <row r="2990" spans="1:11" x14ac:dyDescent="0.25">
      <c r="A2990" s="9" t="s">
        <v>3809</v>
      </c>
      <c r="B2990" s="11">
        <f t="shared" si="184"/>
        <v>7</v>
      </c>
      <c r="C2990" s="9" t="s">
        <v>3776</v>
      </c>
      <c r="D2990" s="9" t="str">
        <f t="shared" si="185"/>
        <v>11</v>
      </c>
      <c r="E2990" s="11">
        <v>2013</v>
      </c>
      <c r="F2990" s="7">
        <f t="shared" si="186"/>
        <v>41466</v>
      </c>
      <c r="G2990" t="s">
        <v>395</v>
      </c>
      <c r="H2990" t="s">
        <v>1773</v>
      </c>
      <c r="I2990" t="s">
        <v>3741</v>
      </c>
      <c r="J2990" s="2" t="str">
        <f>IF(LEFT(G2990,7)=" Signed",MID(G2990,FIND($S$3,G2990)+9,30),IF(LEFT(G2990,8)=" Claimed",MID(G2990,FIND($S$4,G2990)+8,30),IF(LEFT(G2990,8)=" As",MID(G2990,FIND($S$5,G2990)+8,30),IF(LEFT(G2990,8)= " Traded", MID(G2990,FIND($S$6, G2990)+8,30),IF(LEFT(G2990,8)= " Drafted", MID(G2990,FIND($S$7, G2990)+8,30),IF(LEFT(G2990,8)= " Player", MID(G2990,FIND($S$8, G2990)+8,30),"no"))))))</f>
        <v>Portland Trail Blazers</v>
      </c>
      <c r="K2990" t="str">
        <f t="shared" si="187"/>
        <v>Portland Trail Blazers</v>
      </c>
    </row>
    <row r="2991" spans="1:11" x14ac:dyDescent="0.25">
      <c r="A2991" s="9" t="s">
        <v>3809</v>
      </c>
      <c r="B2991" s="11">
        <f t="shared" si="184"/>
        <v>7</v>
      </c>
      <c r="C2991" s="9" t="s">
        <v>3776</v>
      </c>
      <c r="D2991" s="9" t="str">
        <f t="shared" si="185"/>
        <v>11</v>
      </c>
      <c r="E2991" s="11">
        <v>2013</v>
      </c>
      <c r="F2991" s="7">
        <f t="shared" si="186"/>
        <v>41466</v>
      </c>
      <c r="G2991" t="s">
        <v>1879</v>
      </c>
      <c r="H2991" t="s">
        <v>289</v>
      </c>
      <c r="I2991" t="s">
        <v>3741</v>
      </c>
      <c r="J2991" s="2" t="str">
        <f>IF(LEFT(G2991,7)=" Signed",MID(G2991,FIND($S$3,G2991)+9,30),IF(LEFT(G2991,8)=" Claimed",MID(G2991,FIND($S$4,G2991)+8,30),IF(LEFT(G2991,8)=" As",MID(G2991,FIND($S$5,G2991)+8,30),IF(LEFT(G2991,8)= " Traded", MID(G2991,FIND($S$6, G2991)+8,30),IF(LEFT(G2991,8)= " Drafted", MID(G2991,FIND($S$7, G2991)+8,30),IF(LEFT(G2991,8)= " Player", MID(G2991,FIND($S$8, G2991)+8,30),"no"))))))</f>
        <v>San Antonio Spurs.</v>
      </c>
      <c r="K2991" t="str">
        <f t="shared" si="187"/>
        <v>San Antonio Spurs</v>
      </c>
    </row>
    <row r="2992" spans="1:11" x14ac:dyDescent="0.25">
      <c r="A2992" s="9" t="s">
        <v>3809</v>
      </c>
      <c r="B2992" s="11">
        <f t="shared" si="184"/>
        <v>7</v>
      </c>
      <c r="C2992" s="9" t="s">
        <v>3776</v>
      </c>
      <c r="D2992" s="9" t="str">
        <f t="shared" si="185"/>
        <v>11</v>
      </c>
      <c r="E2992" s="11">
        <v>2013</v>
      </c>
      <c r="F2992" s="7">
        <f t="shared" si="186"/>
        <v>41466</v>
      </c>
      <c r="G2992" t="s">
        <v>399</v>
      </c>
      <c r="H2992" t="s">
        <v>652</v>
      </c>
      <c r="I2992" t="s">
        <v>3741</v>
      </c>
      <c r="J2992" s="2" t="str">
        <f>IF(LEFT(G2992,7)=" Signed",MID(G2992,FIND($S$3,G2992)+9,30),IF(LEFT(G2992,8)=" Claimed",MID(G2992,FIND($S$4,G2992)+8,30),IF(LEFT(G2992,8)=" As",MID(G2992,FIND($S$5,G2992)+8,30),IF(LEFT(G2992,8)= " Traded", MID(G2992,FIND($S$6, G2992)+8,30),IF(LEFT(G2992,8)= " Drafted", MID(G2992,FIND($S$7, G2992)+8,30),IF(LEFT(G2992,8)= " Player", MID(G2992,FIND($S$8, G2992)+8,30),"no"))))))</f>
        <v>Dallas Mavericks.</v>
      </c>
      <c r="K2992" t="str">
        <f t="shared" si="187"/>
        <v>Dallas Mavericks</v>
      </c>
    </row>
    <row r="2993" spans="1:11" x14ac:dyDescent="0.25">
      <c r="A2993" s="9" t="s">
        <v>3809</v>
      </c>
      <c r="B2993" s="11">
        <f t="shared" si="184"/>
        <v>7</v>
      </c>
      <c r="C2993" s="9" t="s">
        <v>3776</v>
      </c>
      <c r="D2993" s="9" t="str">
        <f t="shared" si="185"/>
        <v>11</v>
      </c>
      <c r="E2993" s="11">
        <v>2013</v>
      </c>
      <c r="F2993" s="7">
        <f t="shared" si="186"/>
        <v>41466</v>
      </c>
      <c r="G2993" t="s">
        <v>84</v>
      </c>
      <c r="H2993" t="s">
        <v>1111</v>
      </c>
      <c r="I2993" t="s">
        <v>3741</v>
      </c>
      <c r="J2993" s="2" t="str">
        <f>IF(LEFT(G2993,7)=" Signed",MID(G2993,FIND($S$3,G2993)+9,30),IF(LEFT(G2993,8)=" Claimed",MID(G2993,FIND($S$4,G2993)+8,30),IF(LEFT(G2993,8)=" As",MID(G2993,FIND($S$5,G2993)+8,30),IF(LEFT(G2993,8)= " Traded", MID(G2993,FIND($S$6, G2993)+8,30),IF(LEFT(G2993,8)= " Drafted", MID(G2993,FIND($S$7, G2993)+8,30),IF(LEFT(G2993,8)= " Player", MID(G2993,FIND($S$8, G2993)+8,30),"no"))))))</f>
        <v>Brooklyn Nets.</v>
      </c>
      <c r="K2993" t="str">
        <f t="shared" si="187"/>
        <v>Brooklyn Nets</v>
      </c>
    </row>
    <row r="2994" spans="1:11" x14ac:dyDescent="0.25">
      <c r="A2994" s="9" t="s">
        <v>3809</v>
      </c>
      <c r="B2994" s="11">
        <f t="shared" si="184"/>
        <v>7</v>
      </c>
      <c r="C2994" s="9" t="s">
        <v>3776</v>
      </c>
      <c r="D2994" s="9" t="str">
        <f t="shared" si="185"/>
        <v>11</v>
      </c>
      <c r="E2994" s="11">
        <v>2014</v>
      </c>
      <c r="F2994" s="7">
        <f t="shared" si="186"/>
        <v>41831</v>
      </c>
      <c r="G2994" t="s">
        <v>468</v>
      </c>
      <c r="H2994" t="s">
        <v>666</v>
      </c>
      <c r="I2994" t="s">
        <v>3741</v>
      </c>
      <c r="J2994" s="2" t="str">
        <f>IF(LEFT(G2994,7)=" Signed",MID(G2994,FIND($S$3,G2994)+9,30),IF(LEFT(G2994,8)=" Claimed",MID(G2994,FIND($S$4,G2994)+8,30),IF(LEFT(G2994,8)=" As",MID(G2994,FIND($S$5,G2994)+8,30),IF(LEFT(G2994,8)= " Traded", MID(G2994,FIND($S$6, G2994)+8,30),IF(LEFT(G2994,8)= " Drafted", MID(G2994,FIND($S$7, G2994)+8,30),IF(LEFT(G2994,8)= " Player", MID(G2994,FIND($S$8, G2994)+8,30),"no"))))))</f>
        <v>Utah Jazz</v>
      </c>
      <c r="K2994" t="str">
        <f t="shared" si="187"/>
        <v>Utah Jazz</v>
      </c>
    </row>
    <row r="2995" spans="1:11" x14ac:dyDescent="0.25">
      <c r="A2995" s="9" t="s">
        <v>3809</v>
      </c>
      <c r="B2995" s="11">
        <f t="shared" si="184"/>
        <v>7</v>
      </c>
      <c r="C2995" s="9" t="s">
        <v>3776</v>
      </c>
      <c r="D2995" s="9" t="str">
        <f t="shared" si="185"/>
        <v>11</v>
      </c>
      <c r="E2995" s="11">
        <v>2014</v>
      </c>
      <c r="F2995" s="7">
        <f t="shared" si="186"/>
        <v>41831</v>
      </c>
      <c r="G2995" t="s">
        <v>468</v>
      </c>
      <c r="H2995" t="s">
        <v>1127</v>
      </c>
      <c r="I2995" t="s">
        <v>3741</v>
      </c>
      <c r="J2995" s="2" t="str">
        <f>IF(LEFT(G2995,7)=" Signed",MID(G2995,FIND($S$3,G2995)+9,30),IF(LEFT(G2995,8)=" Claimed",MID(G2995,FIND($S$4,G2995)+8,30),IF(LEFT(G2995,8)=" As",MID(G2995,FIND($S$5,G2995)+8,30),IF(LEFT(G2995,8)= " Traded", MID(G2995,FIND($S$6, G2995)+8,30),IF(LEFT(G2995,8)= " Drafted", MID(G2995,FIND($S$7, G2995)+8,30),IF(LEFT(G2995,8)= " Player", MID(G2995,FIND($S$8, G2995)+8,30),"no"))))))</f>
        <v>Utah Jazz</v>
      </c>
      <c r="K2995" t="str">
        <f t="shared" si="187"/>
        <v>Utah Jazz</v>
      </c>
    </row>
    <row r="2996" spans="1:11" x14ac:dyDescent="0.25">
      <c r="A2996" s="9" t="s">
        <v>3809</v>
      </c>
      <c r="B2996" s="11">
        <f t="shared" si="184"/>
        <v>7</v>
      </c>
      <c r="C2996" s="9" t="s">
        <v>3776</v>
      </c>
      <c r="D2996" s="9" t="str">
        <f t="shared" si="185"/>
        <v>11</v>
      </c>
      <c r="E2996" s="11">
        <v>2014</v>
      </c>
      <c r="F2996" s="7">
        <f t="shared" si="186"/>
        <v>41831</v>
      </c>
      <c r="G2996" t="s">
        <v>43</v>
      </c>
      <c r="H2996" t="s">
        <v>1111</v>
      </c>
      <c r="I2996" t="s">
        <v>3741</v>
      </c>
      <c r="J2996" s="2" t="str">
        <f>IF(LEFT(G2996,7)=" Signed",MID(G2996,FIND($S$3,G2996)+9,30),IF(LEFT(G2996,8)=" Claimed",MID(G2996,FIND($S$4,G2996)+8,30),IF(LEFT(G2996,8)=" As",MID(G2996,FIND($S$5,G2996)+8,30),IF(LEFT(G2996,8)= " Traded", MID(G2996,FIND($S$6, G2996)+8,30),IF(LEFT(G2996,8)= " Drafted", MID(G2996,FIND($S$7, G2996)+8,30),IF(LEFT(G2996,8)= " Player", MID(G2996,FIND($S$8, G2996)+8,30),"no"))))))</f>
        <v>Golden State Warriors</v>
      </c>
      <c r="K2996" t="str">
        <f t="shared" si="187"/>
        <v>Golden State Warriors</v>
      </c>
    </row>
    <row r="2997" spans="1:11" x14ac:dyDescent="0.25">
      <c r="A2997" s="9" t="s">
        <v>3809</v>
      </c>
      <c r="B2997" s="11">
        <f t="shared" si="184"/>
        <v>7</v>
      </c>
      <c r="C2997" s="9" t="s">
        <v>3776</v>
      </c>
      <c r="D2997" s="9" t="str">
        <f t="shared" si="185"/>
        <v>11</v>
      </c>
      <c r="E2997" s="11">
        <v>2014</v>
      </c>
      <c r="F2997" s="7">
        <f t="shared" si="186"/>
        <v>41831</v>
      </c>
      <c r="G2997" t="s">
        <v>85</v>
      </c>
      <c r="H2997" t="s">
        <v>402</v>
      </c>
      <c r="I2997" t="s">
        <v>3741</v>
      </c>
      <c r="J2997" s="2" t="str">
        <f>IF(LEFT(G2997,7)=" Signed",MID(G2997,FIND($S$3,G2997)+9,30),IF(LEFT(G2997,8)=" Claimed",MID(G2997,FIND($S$4,G2997)+8,30),IF(LEFT(G2997,8)=" As",MID(G2997,FIND($S$5,G2997)+8,30),IF(LEFT(G2997,8)= " Traded", MID(G2997,FIND($S$6, G2997)+8,30),IF(LEFT(G2997,8)= " Drafted", MID(G2997,FIND($S$7, G2997)+8,30),IF(LEFT(G2997,8)= " Player", MID(G2997,FIND($S$8, G2997)+8,30),"no"))))))</f>
        <v>Sacramento Kings</v>
      </c>
      <c r="K2997" t="str">
        <f t="shared" si="187"/>
        <v>Sacramento Kings</v>
      </c>
    </row>
    <row r="2998" spans="1:11" x14ac:dyDescent="0.25">
      <c r="A2998" s="9" t="s">
        <v>3809</v>
      </c>
      <c r="B2998" s="11">
        <f t="shared" si="184"/>
        <v>7</v>
      </c>
      <c r="C2998" s="9" t="s">
        <v>3776</v>
      </c>
      <c r="D2998" s="9" t="str">
        <f t="shared" si="185"/>
        <v>11</v>
      </c>
      <c r="E2998" s="11">
        <v>2014</v>
      </c>
      <c r="F2998" s="7">
        <f t="shared" si="186"/>
        <v>41831</v>
      </c>
      <c r="G2998" t="s">
        <v>417</v>
      </c>
      <c r="H2998" t="s">
        <v>878</v>
      </c>
      <c r="I2998" t="s">
        <v>3741</v>
      </c>
      <c r="J2998" s="2" t="str">
        <f>IF(LEFT(G2998,7)=" Signed",MID(G2998,FIND($S$3,G2998)+9,30),IF(LEFT(G2998,8)=" Claimed",MID(G2998,FIND($S$4,G2998)+8,30),IF(LEFT(G2998,8)=" As",MID(G2998,FIND($S$5,G2998)+8,30),IF(LEFT(G2998,8)= " Traded", MID(G2998,FIND($S$6, G2998)+8,30),IF(LEFT(G2998,8)= " Drafted", MID(G2998,FIND($S$7, G2998)+8,30),IF(LEFT(G2998,8)= " Player", MID(G2998,FIND($S$8, G2998)+8,30),"no"))))))</f>
        <v>Indiana Pacers</v>
      </c>
      <c r="K2998" t="str">
        <f t="shared" si="187"/>
        <v>Indiana Pacers</v>
      </c>
    </row>
    <row r="2999" spans="1:11" x14ac:dyDescent="0.25">
      <c r="A2999" s="9" t="s">
        <v>3809</v>
      </c>
      <c r="B2999" s="11">
        <f t="shared" si="184"/>
        <v>7</v>
      </c>
      <c r="C2999" s="9" t="s">
        <v>3776</v>
      </c>
      <c r="D2999" s="9" t="str">
        <f t="shared" si="185"/>
        <v>11</v>
      </c>
      <c r="E2999" s="11">
        <v>2014</v>
      </c>
      <c r="F2999" s="7">
        <f t="shared" si="186"/>
        <v>41831</v>
      </c>
      <c r="G2999" t="s">
        <v>2039</v>
      </c>
      <c r="H2999" t="s">
        <v>1421</v>
      </c>
      <c r="I2999" t="s">
        <v>3753</v>
      </c>
      <c r="J2999" s="2" t="str">
        <f>IF(LEFT(G2999,7)=" Signed",MID(G2999,FIND($S$3,G2999)+9,30),IF(LEFT(G2999,8)=" Claimed",MID(G2999,FIND($S$4,G2999)+8,30),IF(LEFT(G2999,8)=" As",MID(G2999,FIND($S$5,G2999)+8,30),IF(LEFT(G2999,8)= " Traded", MID(G2999,FIND($S$6, G2999)+8,30),IF(LEFT(G2999,8)= " Drafted", MID(G2999,FIND($S$7, G2999)+8,30),IF(LEFT(G2999,8)= " Player", MID(G2999,FIND($S$8, G2999)+8,30),"no"))))))</f>
        <v>no</v>
      </c>
      <c r="K2999" t="str">
        <f t="shared" si="187"/>
        <v>no</v>
      </c>
    </row>
    <row r="3000" spans="1:11" x14ac:dyDescent="0.25">
      <c r="A3000" s="9" t="s">
        <v>3809</v>
      </c>
      <c r="B3000" s="11">
        <f t="shared" si="184"/>
        <v>7</v>
      </c>
      <c r="C3000" s="9" t="s">
        <v>3776</v>
      </c>
      <c r="D3000" s="9" t="str">
        <f t="shared" si="185"/>
        <v>11</v>
      </c>
      <c r="E3000" s="11">
        <v>2015</v>
      </c>
      <c r="F3000" s="7">
        <f t="shared" si="186"/>
        <v>42196</v>
      </c>
      <c r="G3000" t="s">
        <v>439</v>
      </c>
      <c r="H3000" t="s">
        <v>1833</v>
      </c>
      <c r="I3000" t="s">
        <v>3741</v>
      </c>
      <c r="J3000" s="2" t="str">
        <f>IF(LEFT(G3000,7)=" Signed",MID(G3000,FIND($S$3,G3000)+9,30),IF(LEFT(G3000,8)=" Claimed",MID(G3000,FIND($S$4,G3000)+8,30),IF(LEFT(G3000,8)=" As",MID(G3000,FIND($S$5,G3000)+8,30),IF(LEFT(G3000,8)= " Traded", MID(G3000,FIND($S$6, G3000)+8,30),IF(LEFT(G3000,8)= " Drafted", MID(G3000,FIND($S$7, G3000)+8,30),IF(LEFT(G3000,8)= " Player", MID(G3000,FIND($S$8, G3000)+8,30),"no"))))))</f>
        <v>Portland Trail Blazers</v>
      </c>
      <c r="K3000" t="str">
        <f t="shared" si="187"/>
        <v>Portland Trail Blazers</v>
      </c>
    </row>
    <row r="3001" spans="1:11" x14ac:dyDescent="0.25">
      <c r="A3001" s="9" t="s">
        <v>3809</v>
      </c>
      <c r="B3001" s="11">
        <f t="shared" si="184"/>
        <v>7</v>
      </c>
      <c r="C3001" s="9" t="s">
        <v>3776</v>
      </c>
      <c r="D3001" s="9" t="str">
        <f t="shared" si="185"/>
        <v>11</v>
      </c>
      <c r="E3001" s="11">
        <v>2015</v>
      </c>
      <c r="F3001" s="7">
        <f t="shared" si="186"/>
        <v>42196</v>
      </c>
      <c r="G3001" t="s">
        <v>654</v>
      </c>
      <c r="H3001" t="s">
        <v>648</v>
      </c>
      <c r="I3001" t="s">
        <v>3741</v>
      </c>
      <c r="J3001" s="2" t="str">
        <f>IF(LEFT(G3001,7)=" Signed",MID(G3001,FIND($S$3,G3001)+9,30),IF(LEFT(G3001,8)=" Claimed",MID(G3001,FIND($S$4,G3001)+8,30),IF(LEFT(G3001,8)=" As",MID(G3001,FIND($S$5,G3001)+8,30),IF(LEFT(G3001,8)= " Traded", MID(G3001,FIND($S$6, G3001)+8,30),IF(LEFT(G3001,8)= " Drafted", MID(G3001,FIND($S$7, G3001)+8,30),IF(LEFT(G3001,8)= " Player", MID(G3001,FIND($S$8, G3001)+8,30),"no"))))))</f>
        <v>Denver Nuggets</v>
      </c>
      <c r="K3001" t="str">
        <f t="shared" si="187"/>
        <v>Denver Nuggets</v>
      </c>
    </row>
    <row r="3002" spans="1:11" x14ac:dyDescent="0.25">
      <c r="A3002" s="9" t="s">
        <v>3809</v>
      </c>
      <c r="B3002" s="11">
        <f t="shared" si="184"/>
        <v>7</v>
      </c>
      <c r="C3002" s="9" t="s">
        <v>3776</v>
      </c>
      <c r="D3002" s="9" t="str">
        <f t="shared" si="185"/>
        <v>11</v>
      </c>
      <c r="E3002" s="11">
        <v>2016</v>
      </c>
      <c r="F3002" s="7">
        <f t="shared" si="186"/>
        <v>42562</v>
      </c>
      <c r="G3002" t="s">
        <v>417</v>
      </c>
      <c r="H3002" t="s">
        <v>488</v>
      </c>
      <c r="I3002" t="s">
        <v>3741</v>
      </c>
      <c r="J3002" s="2" t="str">
        <f>IF(LEFT(G3002,7)=" Signed",MID(G3002,FIND($S$3,G3002)+9,30),IF(LEFT(G3002,8)=" Claimed",MID(G3002,FIND($S$4,G3002)+8,30),IF(LEFT(G3002,8)=" As",MID(G3002,FIND($S$5,G3002)+8,30),IF(LEFT(G3002,8)= " Traded", MID(G3002,FIND($S$6, G3002)+8,30),IF(LEFT(G3002,8)= " Drafted", MID(G3002,FIND($S$7, G3002)+8,30),IF(LEFT(G3002,8)= " Player", MID(G3002,FIND($S$8, G3002)+8,30),"no"))))))</f>
        <v>Indiana Pacers</v>
      </c>
      <c r="K3002" t="str">
        <f t="shared" si="187"/>
        <v>Indiana Pacers</v>
      </c>
    </row>
    <row r="3003" spans="1:11" x14ac:dyDescent="0.25">
      <c r="A3003" s="9" t="s">
        <v>3809</v>
      </c>
      <c r="B3003" s="11">
        <f t="shared" si="184"/>
        <v>7</v>
      </c>
      <c r="C3003" s="9" t="s">
        <v>3776</v>
      </c>
      <c r="D3003" s="9" t="str">
        <f t="shared" si="185"/>
        <v>11</v>
      </c>
      <c r="E3003" s="11">
        <v>2016</v>
      </c>
      <c r="F3003" s="7">
        <f t="shared" si="186"/>
        <v>42562</v>
      </c>
      <c r="G3003" t="s">
        <v>408</v>
      </c>
      <c r="H3003" t="s">
        <v>1391</v>
      </c>
      <c r="I3003" t="s">
        <v>3741</v>
      </c>
      <c r="J3003" s="2" t="str">
        <f>IF(LEFT(G3003,7)=" Signed",MID(G3003,FIND($S$3,G3003)+9,30),IF(LEFT(G3003,8)=" Claimed",MID(G3003,FIND($S$4,G3003)+8,30),IF(LEFT(G3003,8)=" As",MID(G3003,FIND($S$5,G3003)+8,30),IF(LEFT(G3003,8)= " Traded", MID(G3003,FIND($S$6, G3003)+8,30),IF(LEFT(G3003,8)= " Drafted", MID(G3003,FIND($S$7, G3003)+8,30),IF(LEFT(G3003,8)= " Player", MID(G3003,FIND($S$8, G3003)+8,30),"no"))))))</f>
        <v>Denver Nuggets</v>
      </c>
      <c r="K3003" t="str">
        <f t="shared" si="187"/>
        <v>Denver Nuggets</v>
      </c>
    </row>
    <row r="3004" spans="1:11" x14ac:dyDescent="0.25">
      <c r="A3004" s="9" t="s">
        <v>3809</v>
      </c>
      <c r="B3004" s="11">
        <f t="shared" si="184"/>
        <v>7</v>
      </c>
      <c r="C3004" s="9" t="s">
        <v>3776</v>
      </c>
      <c r="D3004" s="9" t="str">
        <f t="shared" si="185"/>
        <v>11</v>
      </c>
      <c r="E3004" s="11">
        <v>2016</v>
      </c>
      <c r="F3004" s="7">
        <f t="shared" si="186"/>
        <v>42562</v>
      </c>
      <c r="G3004" t="s">
        <v>36</v>
      </c>
      <c r="H3004" t="s">
        <v>734</v>
      </c>
      <c r="I3004" t="s">
        <v>3741</v>
      </c>
      <c r="J3004" s="2" t="str">
        <f>IF(LEFT(G3004,7)=" Signed",MID(G3004,FIND($S$3,G3004)+9,30),IF(LEFT(G3004,8)=" Claimed",MID(G3004,FIND($S$4,G3004)+8,30),IF(LEFT(G3004,8)=" As",MID(G3004,FIND($S$5,G3004)+8,30),IF(LEFT(G3004,8)= " Traded", MID(G3004,FIND($S$6, G3004)+8,30),IF(LEFT(G3004,8)= " Drafted", MID(G3004,FIND($S$7, G3004)+8,30),IF(LEFT(G3004,8)= " Player", MID(G3004,FIND($S$8, G3004)+8,30),"no"))))))</f>
        <v>Miami Heat</v>
      </c>
      <c r="K3004" t="str">
        <f t="shared" si="187"/>
        <v>Miami Heat</v>
      </c>
    </row>
    <row r="3005" spans="1:11" x14ac:dyDescent="0.25">
      <c r="A3005" s="9" t="s">
        <v>3809</v>
      </c>
      <c r="B3005" s="11">
        <f t="shared" si="184"/>
        <v>7</v>
      </c>
      <c r="C3005" s="9" t="s">
        <v>3776</v>
      </c>
      <c r="D3005" s="9" t="str">
        <f t="shared" si="185"/>
        <v>11</v>
      </c>
      <c r="E3005" s="11">
        <v>2016</v>
      </c>
      <c r="F3005" s="7">
        <f t="shared" si="186"/>
        <v>42562</v>
      </c>
      <c r="G3005" t="s">
        <v>292</v>
      </c>
      <c r="H3005" t="s">
        <v>1535</v>
      </c>
      <c r="I3005" t="s">
        <v>3741</v>
      </c>
      <c r="J3005" s="2" t="str">
        <f>IF(LEFT(G3005,7)=" Signed",MID(G3005,FIND($S$3,G3005)+9,30),IF(LEFT(G3005,8)=" Claimed",MID(G3005,FIND($S$4,G3005)+8,30),IF(LEFT(G3005,8)=" As",MID(G3005,FIND($S$5,G3005)+8,30),IF(LEFT(G3005,8)= " Traded", MID(G3005,FIND($S$6, G3005)+8,30),IF(LEFT(G3005,8)= " Drafted", MID(G3005,FIND($S$7, G3005)+8,30),IF(LEFT(G3005,8)= " Player", MID(G3005,FIND($S$8, G3005)+8,30),"no"))))))</f>
        <v>Atlanta Hawks</v>
      </c>
      <c r="K3005" t="str">
        <f t="shared" si="187"/>
        <v>Atlanta Hawks</v>
      </c>
    </row>
    <row r="3006" spans="1:11" x14ac:dyDescent="0.25">
      <c r="A3006" s="9" t="s">
        <v>3809</v>
      </c>
      <c r="B3006" s="11">
        <f t="shared" si="184"/>
        <v>7</v>
      </c>
      <c r="C3006" s="9" t="s">
        <v>3776</v>
      </c>
      <c r="D3006" s="9" t="str">
        <f t="shared" si="185"/>
        <v>11</v>
      </c>
      <c r="E3006" s="11">
        <v>2017</v>
      </c>
      <c r="F3006" s="7">
        <f t="shared" si="186"/>
        <v>42927</v>
      </c>
      <c r="G3006" t="s">
        <v>198</v>
      </c>
      <c r="H3006" t="s">
        <v>1203</v>
      </c>
      <c r="I3006" t="s">
        <v>3741</v>
      </c>
      <c r="J3006" s="2" t="str">
        <f>IF(LEFT(G3006,7)=" Signed",MID(G3006,FIND($S$3,G3006)+9,30),IF(LEFT(G3006,8)=" Claimed",MID(G3006,FIND($S$4,G3006)+8,30),IF(LEFT(G3006,8)=" As",MID(G3006,FIND($S$5,G3006)+8,30),IF(LEFT(G3006,8)= " Traded", MID(G3006,FIND($S$6, G3006)+8,30),IF(LEFT(G3006,8)= " Drafted", MID(G3006,FIND($S$7, G3006)+8,30),IF(LEFT(G3006,8)= " Player", MID(G3006,FIND($S$8, G3006)+8,30),"no"))))))</f>
        <v>Los Angeles Clippers</v>
      </c>
      <c r="K3006" t="str">
        <f t="shared" si="187"/>
        <v>Los Angeles Clippers</v>
      </c>
    </row>
    <row r="3007" spans="1:11" x14ac:dyDescent="0.25">
      <c r="A3007" s="9" t="s">
        <v>3809</v>
      </c>
      <c r="B3007" s="11">
        <f t="shared" si="184"/>
        <v>7</v>
      </c>
      <c r="C3007" s="9" t="s">
        <v>3776</v>
      </c>
      <c r="D3007" s="9" t="str">
        <f t="shared" si="185"/>
        <v>11</v>
      </c>
      <c r="E3007" s="11">
        <v>2017</v>
      </c>
      <c r="F3007" s="7">
        <f t="shared" si="186"/>
        <v>42927</v>
      </c>
      <c r="G3007" t="s">
        <v>540</v>
      </c>
      <c r="H3007" t="s">
        <v>412</v>
      </c>
      <c r="I3007" t="s">
        <v>3741</v>
      </c>
      <c r="J3007" s="2" t="str">
        <f>IF(LEFT(G3007,7)=" Signed",MID(G3007,FIND($S$3,G3007)+9,30),IF(LEFT(G3007,8)=" Claimed",MID(G3007,FIND($S$4,G3007)+8,30),IF(LEFT(G3007,8)=" As",MID(G3007,FIND($S$5,G3007)+8,30),IF(LEFT(G3007,8)= " Traded", MID(G3007,FIND($S$6, G3007)+8,30),IF(LEFT(G3007,8)= " Drafted", MID(G3007,FIND($S$7, G3007)+8,30),IF(LEFT(G3007,8)= " Player", MID(G3007,FIND($S$8, G3007)+8,30),"no"))))))</f>
        <v>Cleveland Cavaliers</v>
      </c>
      <c r="K3007" t="str">
        <f t="shared" si="187"/>
        <v>Cleveland Cavaliers</v>
      </c>
    </row>
    <row r="3008" spans="1:11" x14ac:dyDescent="0.25">
      <c r="A3008" s="9" t="s">
        <v>3809</v>
      </c>
      <c r="B3008" s="11">
        <f t="shared" si="184"/>
        <v>7</v>
      </c>
      <c r="C3008" s="9" t="s">
        <v>3776</v>
      </c>
      <c r="D3008" s="9" t="str">
        <f t="shared" si="185"/>
        <v>11</v>
      </c>
      <c r="E3008" s="11">
        <v>2017</v>
      </c>
      <c r="F3008" s="7">
        <f t="shared" si="186"/>
        <v>42927</v>
      </c>
      <c r="G3008" t="s">
        <v>38</v>
      </c>
      <c r="H3008" t="s">
        <v>386</v>
      </c>
      <c r="I3008" t="s">
        <v>3741</v>
      </c>
      <c r="J3008" s="2" t="str">
        <f>IF(LEFT(G3008,7)=" Signed",MID(G3008,FIND($S$3,G3008)+9,30),IF(LEFT(G3008,8)=" Claimed",MID(G3008,FIND($S$4,G3008)+8,30),IF(LEFT(G3008,8)=" As",MID(G3008,FIND($S$5,G3008)+8,30),IF(LEFT(G3008,8)= " Traded", MID(G3008,FIND($S$6, G3008)+8,30),IF(LEFT(G3008,8)= " Drafted", MID(G3008,FIND($S$7, G3008)+8,30),IF(LEFT(G3008,8)= " Player", MID(G3008,FIND($S$8, G3008)+8,30),"no"))))))</f>
        <v>New Orleans Pelicans</v>
      </c>
      <c r="K3008" t="str">
        <f t="shared" si="187"/>
        <v>New Orleans Pelicans</v>
      </c>
    </row>
    <row r="3009" spans="1:11" x14ac:dyDescent="0.25">
      <c r="A3009" s="9" t="s">
        <v>3809</v>
      </c>
      <c r="B3009" s="11">
        <f t="shared" si="184"/>
        <v>7</v>
      </c>
      <c r="C3009" s="9" t="s">
        <v>3776</v>
      </c>
      <c r="D3009" s="9" t="str">
        <f t="shared" si="185"/>
        <v>11</v>
      </c>
      <c r="E3009" s="11">
        <v>2018</v>
      </c>
      <c r="F3009" s="7">
        <f t="shared" si="186"/>
        <v>43292</v>
      </c>
      <c r="G3009" t="s">
        <v>288</v>
      </c>
      <c r="H3009" t="s">
        <v>2040</v>
      </c>
      <c r="I3009" t="s">
        <v>3741</v>
      </c>
      <c r="J3009" s="2" t="str">
        <f>IF(LEFT(G3009,7)=" Signed",MID(G3009,FIND($S$3,G3009)+9,30),IF(LEFT(G3009,8)=" Claimed",MID(G3009,FIND($S$4,G3009)+8,30),IF(LEFT(G3009,8)=" As",MID(G3009,FIND($S$5,G3009)+8,30),IF(LEFT(G3009,8)= " Traded", MID(G3009,FIND($S$6, G3009)+8,30),IF(LEFT(G3009,8)= " Drafted", MID(G3009,FIND($S$7, G3009)+8,30),IF(LEFT(G3009,8)= " Player", MID(G3009,FIND($S$8, G3009)+8,30),"no"))))))</f>
        <v>San Antonio Spurs</v>
      </c>
      <c r="K3009" t="str">
        <f t="shared" si="187"/>
        <v>San Antonio Spurs</v>
      </c>
    </row>
    <row r="3010" spans="1:11" x14ac:dyDescent="0.25">
      <c r="A3010" s="9" t="s">
        <v>3809</v>
      </c>
      <c r="B3010" s="11">
        <f t="shared" si="184"/>
        <v>7</v>
      </c>
      <c r="C3010" s="9" t="s">
        <v>3776</v>
      </c>
      <c r="D3010" s="9" t="str">
        <f t="shared" si="185"/>
        <v>11</v>
      </c>
      <c r="E3010" s="11">
        <v>2018</v>
      </c>
      <c r="F3010" s="7">
        <f t="shared" si="186"/>
        <v>43292</v>
      </c>
      <c r="G3010" t="s">
        <v>826</v>
      </c>
      <c r="H3010" t="s">
        <v>291</v>
      </c>
      <c r="I3010" t="s">
        <v>3741</v>
      </c>
      <c r="J3010" s="2" t="str">
        <f>IF(LEFT(G3010,7)=" Signed",MID(G3010,FIND($S$3,G3010)+9,30),IF(LEFT(G3010,8)=" Claimed",MID(G3010,FIND($S$4,G3010)+8,30),IF(LEFT(G3010,8)=" As",MID(G3010,FIND($S$5,G3010)+8,30),IF(LEFT(G3010,8)= " Traded", MID(G3010,FIND($S$6, G3010)+8,30),IF(LEFT(G3010,8)= " Drafted", MID(G3010,FIND($S$7, G3010)+8,30),IF(LEFT(G3010,8)= " Player", MID(G3010,FIND($S$8, G3010)+8,30),"no"))))))</f>
        <v>Memphis Grizzlies.</v>
      </c>
      <c r="K3010" t="str">
        <f t="shared" si="187"/>
        <v>Memphis Grizzlies</v>
      </c>
    </row>
    <row r="3011" spans="1:11" x14ac:dyDescent="0.25">
      <c r="A3011" s="9" t="s">
        <v>3809</v>
      </c>
      <c r="B3011" s="11">
        <f t="shared" ref="B3011:B3074" si="188">IF(A3011="January",1, IF(A3011 = "February",2, IF(A3011 = "March",3,IF(A3011="April",4,IF(A3011="May",5,IF(A3011="June",6,IF(A3011="July",7,IF(A3011="August",8,IF(A3011="September",9,IF(A3011="October",10,IF(A3011="November",11,IF(A3011="December",12))))))))))))</f>
        <v>7</v>
      </c>
      <c r="C3011" s="9" t="s">
        <v>3776</v>
      </c>
      <c r="D3011" s="9" t="str">
        <f t="shared" ref="D3011:D3074" si="189">LEFT(C3011,LEN(C3011)-1)</f>
        <v>11</v>
      </c>
      <c r="E3011" s="11">
        <v>2018</v>
      </c>
      <c r="F3011" s="7">
        <f t="shared" ref="F3011:F3074" si="190">DATE(E3011,B3011, D3011)</f>
        <v>43292</v>
      </c>
      <c r="G3011" t="s">
        <v>129</v>
      </c>
      <c r="H3011" t="s">
        <v>487</v>
      </c>
      <c r="I3011" t="s">
        <v>3741</v>
      </c>
      <c r="J3011" s="2" t="str">
        <f>IF(LEFT(G3011,7)=" Signed",MID(G3011,FIND($S$3,G3011)+9,30),IF(LEFT(G3011,8)=" Claimed",MID(G3011,FIND($S$4,G3011)+8,30),IF(LEFT(G3011,8)=" As",MID(G3011,FIND($S$5,G3011)+8,30),IF(LEFT(G3011,8)= " Traded", MID(G3011,FIND($S$6, G3011)+8,30),IF(LEFT(G3011,8)= " Drafted", MID(G3011,FIND($S$7, G3011)+8,30),IF(LEFT(G3011,8)= " Player", MID(G3011,FIND($S$8, G3011)+8,30),"no"))))))</f>
        <v>Orlando Magic</v>
      </c>
      <c r="K3011" t="str">
        <f t="shared" ref="K3011:K3074" si="191">IF(ISNUMBER(SEARCH(".",J3011)) = TRUE, REPLACE(J3011,FIND(".",J3011),1,""),J3011)</f>
        <v>Orlando Magic</v>
      </c>
    </row>
    <row r="3012" spans="1:11" x14ac:dyDescent="0.25">
      <c r="A3012" s="9" t="s">
        <v>3809</v>
      </c>
      <c r="B3012" s="11">
        <f t="shared" si="188"/>
        <v>7</v>
      </c>
      <c r="C3012" s="9" t="s">
        <v>3776</v>
      </c>
      <c r="D3012" s="9" t="str">
        <f t="shared" si="189"/>
        <v>11</v>
      </c>
      <c r="E3012" s="11">
        <v>2018</v>
      </c>
      <c r="F3012" s="7">
        <f t="shared" si="190"/>
        <v>43292</v>
      </c>
      <c r="G3012" t="s">
        <v>1138</v>
      </c>
      <c r="H3012" t="s">
        <v>372</v>
      </c>
      <c r="I3012" t="s">
        <v>3741</v>
      </c>
      <c r="J3012" s="2" t="str">
        <f>IF(LEFT(G3012,7)=" Signed",MID(G3012,FIND($S$3,G3012)+9,30),IF(LEFT(G3012,8)=" Claimed",MID(G3012,FIND($S$4,G3012)+8,30),IF(LEFT(G3012,8)=" As",MID(G3012,FIND($S$5,G3012)+8,30),IF(LEFT(G3012,8)= " Traded", MID(G3012,FIND($S$6, G3012)+8,30),IF(LEFT(G3012,8)= " Drafted", MID(G3012,FIND($S$7, G3012)+8,30),IF(LEFT(G3012,8)= " Player", MID(G3012,FIND($S$8, G3012)+8,30),"no"))))))</f>
        <v>Washington Wizards.</v>
      </c>
      <c r="K3012" t="str">
        <f t="shared" si="191"/>
        <v>Washington Wizards</v>
      </c>
    </row>
    <row r="3013" spans="1:11" x14ac:dyDescent="0.25">
      <c r="A3013" s="9" t="s">
        <v>3809</v>
      </c>
      <c r="B3013" s="11">
        <f t="shared" si="188"/>
        <v>7</v>
      </c>
      <c r="C3013" s="9" t="s">
        <v>3776</v>
      </c>
      <c r="D3013" s="9" t="str">
        <f t="shared" si="189"/>
        <v>11</v>
      </c>
      <c r="E3013" s="11">
        <v>2018</v>
      </c>
      <c r="F3013" s="7">
        <f t="shared" si="190"/>
        <v>43292</v>
      </c>
      <c r="G3013" t="s">
        <v>1879</v>
      </c>
      <c r="H3013" t="s">
        <v>1263</v>
      </c>
      <c r="I3013" t="s">
        <v>3741</v>
      </c>
      <c r="J3013" s="2" t="str">
        <f>IF(LEFT(G3013,7)=" Signed",MID(G3013,FIND($S$3,G3013)+9,30),IF(LEFT(G3013,8)=" Claimed",MID(G3013,FIND($S$4,G3013)+8,30),IF(LEFT(G3013,8)=" As",MID(G3013,FIND($S$5,G3013)+8,30),IF(LEFT(G3013,8)= " Traded", MID(G3013,FIND($S$6, G3013)+8,30),IF(LEFT(G3013,8)= " Drafted", MID(G3013,FIND($S$7, G3013)+8,30),IF(LEFT(G3013,8)= " Player", MID(G3013,FIND($S$8, G3013)+8,30),"no"))))))</f>
        <v>San Antonio Spurs.</v>
      </c>
      <c r="K3013" t="str">
        <f t="shared" si="191"/>
        <v>San Antonio Spurs</v>
      </c>
    </row>
    <row r="3014" spans="1:11" x14ac:dyDescent="0.25">
      <c r="A3014" s="9" t="s">
        <v>3809</v>
      </c>
      <c r="B3014" s="11">
        <f t="shared" si="188"/>
        <v>7</v>
      </c>
      <c r="C3014" s="9" t="s">
        <v>3776</v>
      </c>
      <c r="D3014" s="9" t="str">
        <f t="shared" si="189"/>
        <v>11</v>
      </c>
      <c r="E3014" s="11">
        <v>2018</v>
      </c>
      <c r="F3014" s="7">
        <f t="shared" si="190"/>
        <v>43292</v>
      </c>
      <c r="G3014" t="s">
        <v>1879</v>
      </c>
      <c r="H3014" t="s">
        <v>792</v>
      </c>
      <c r="I3014" t="s">
        <v>3741</v>
      </c>
      <c r="J3014" s="2" t="str">
        <f>IF(LEFT(G3014,7)=" Signed",MID(G3014,FIND($S$3,G3014)+9,30),IF(LEFT(G3014,8)=" Claimed",MID(G3014,FIND($S$4,G3014)+8,30),IF(LEFT(G3014,8)=" As",MID(G3014,FIND($S$5,G3014)+8,30),IF(LEFT(G3014,8)= " Traded", MID(G3014,FIND($S$6, G3014)+8,30),IF(LEFT(G3014,8)= " Drafted", MID(G3014,FIND($S$7, G3014)+8,30),IF(LEFT(G3014,8)= " Player", MID(G3014,FIND($S$8, G3014)+8,30),"no"))))))</f>
        <v>San Antonio Spurs.</v>
      </c>
      <c r="K3014" t="str">
        <f t="shared" si="191"/>
        <v>San Antonio Spurs</v>
      </c>
    </row>
    <row r="3015" spans="1:11" x14ac:dyDescent="0.25">
      <c r="A3015" s="9" t="s">
        <v>3809</v>
      </c>
      <c r="B3015" s="11">
        <f t="shared" si="188"/>
        <v>7</v>
      </c>
      <c r="C3015" s="9" t="s">
        <v>3776</v>
      </c>
      <c r="D3015" s="9" t="str">
        <f t="shared" si="189"/>
        <v>11</v>
      </c>
      <c r="E3015" s="11">
        <v>2018</v>
      </c>
      <c r="F3015" s="7">
        <f t="shared" si="190"/>
        <v>43292</v>
      </c>
      <c r="G3015" t="s">
        <v>408</v>
      </c>
      <c r="H3015" t="s">
        <v>1330</v>
      </c>
      <c r="I3015" t="s">
        <v>3741</v>
      </c>
      <c r="J3015" s="2" t="str">
        <f>IF(LEFT(G3015,7)=" Signed",MID(G3015,FIND($S$3,G3015)+9,30),IF(LEFT(G3015,8)=" Claimed",MID(G3015,FIND($S$4,G3015)+8,30),IF(LEFT(G3015,8)=" As",MID(G3015,FIND($S$5,G3015)+8,30),IF(LEFT(G3015,8)= " Traded", MID(G3015,FIND($S$6, G3015)+8,30),IF(LEFT(G3015,8)= " Drafted", MID(G3015,FIND($S$7, G3015)+8,30),IF(LEFT(G3015,8)= " Player", MID(G3015,FIND($S$8, G3015)+8,30),"no"))))))</f>
        <v>Denver Nuggets</v>
      </c>
      <c r="K3015" t="str">
        <f t="shared" si="191"/>
        <v>Denver Nuggets</v>
      </c>
    </row>
    <row r="3016" spans="1:11" x14ac:dyDescent="0.25">
      <c r="A3016" s="9" t="s">
        <v>3809</v>
      </c>
      <c r="B3016" s="11">
        <f t="shared" si="188"/>
        <v>7</v>
      </c>
      <c r="C3016" s="9" t="s">
        <v>3776</v>
      </c>
      <c r="D3016" s="9" t="str">
        <f t="shared" si="189"/>
        <v>11</v>
      </c>
      <c r="E3016" s="11">
        <v>2019</v>
      </c>
      <c r="F3016" s="7">
        <f t="shared" si="190"/>
        <v>43657</v>
      </c>
      <c r="G3016" t="s">
        <v>1185</v>
      </c>
      <c r="H3016" t="s">
        <v>192</v>
      </c>
      <c r="I3016" t="s">
        <v>3741</v>
      </c>
      <c r="J3016" s="2" t="str">
        <f>IF(LEFT(G3016,7)=" Signed",MID(G3016,FIND($S$3,G3016)+9,30),IF(LEFT(G3016,8)=" Claimed",MID(G3016,FIND($S$4,G3016)+8,30),IF(LEFT(G3016,8)=" As",MID(G3016,FIND($S$5,G3016)+8,30),IF(LEFT(G3016,8)= " Traded", MID(G3016,FIND($S$6, G3016)+8,30),IF(LEFT(G3016,8)= " Drafted", MID(G3016,FIND($S$7, G3016)+8,30),IF(LEFT(G3016,8)= " Player", MID(G3016,FIND($S$8, G3016)+8,30),"no"))))))</f>
        <v>Miami Heat.</v>
      </c>
      <c r="K3016" t="str">
        <f t="shared" si="191"/>
        <v>Miami Heat</v>
      </c>
    </row>
    <row r="3017" spans="1:11" x14ac:dyDescent="0.25">
      <c r="A3017" s="9" t="s">
        <v>3809</v>
      </c>
      <c r="B3017" s="11">
        <f t="shared" si="188"/>
        <v>7</v>
      </c>
      <c r="C3017" s="9" t="s">
        <v>3776</v>
      </c>
      <c r="D3017" s="9" t="str">
        <f t="shared" si="189"/>
        <v>11</v>
      </c>
      <c r="E3017" s="11">
        <v>2019</v>
      </c>
      <c r="F3017" s="7">
        <f t="shared" si="190"/>
        <v>43657</v>
      </c>
      <c r="G3017" t="s">
        <v>178</v>
      </c>
      <c r="H3017" t="s">
        <v>751</v>
      </c>
      <c r="I3017" t="s">
        <v>3741</v>
      </c>
      <c r="J3017" s="2" t="str">
        <f>IF(LEFT(G3017,7)=" Signed",MID(G3017,FIND($S$3,G3017)+9,30),IF(LEFT(G3017,8)=" Claimed",MID(G3017,FIND($S$4,G3017)+8,30),IF(LEFT(G3017,8)=" As",MID(G3017,FIND($S$5,G3017)+8,30),IF(LEFT(G3017,8)= " Traded", MID(G3017,FIND($S$6, G3017)+8,30),IF(LEFT(G3017,8)= " Drafted", MID(G3017,FIND($S$7, G3017)+8,30),IF(LEFT(G3017,8)= " Player", MID(G3017,FIND($S$8, G3017)+8,30),"no"))))))</f>
        <v>Philadelphia 76ers.</v>
      </c>
      <c r="K3017" t="str">
        <f t="shared" si="191"/>
        <v>Philadelphia 76ers</v>
      </c>
    </row>
    <row r="3018" spans="1:11" x14ac:dyDescent="0.25">
      <c r="A3018" s="9" t="s">
        <v>3809</v>
      </c>
      <c r="B3018" s="11">
        <f t="shared" si="188"/>
        <v>7</v>
      </c>
      <c r="C3018" s="9" t="s">
        <v>3776</v>
      </c>
      <c r="D3018" s="9" t="str">
        <f t="shared" si="189"/>
        <v>11</v>
      </c>
      <c r="E3018" s="11">
        <v>2019</v>
      </c>
      <c r="F3018" s="7">
        <f t="shared" si="190"/>
        <v>43657</v>
      </c>
      <c r="G3018" t="s">
        <v>826</v>
      </c>
      <c r="H3018" t="s">
        <v>557</v>
      </c>
      <c r="I3018" t="s">
        <v>3741</v>
      </c>
      <c r="J3018" s="2" t="str">
        <f>IF(LEFT(G3018,7)=" Signed",MID(G3018,FIND($S$3,G3018)+9,30),IF(LEFT(G3018,8)=" Claimed",MID(G3018,FIND($S$4,G3018)+8,30),IF(LEFT(G3018,8)=" As",MID(G3018,FIND($S$5,G3018)+8,30),IF(LEFT(G3018,8)= " Traded", MID(G3018,FIND($S$6, G3018)+8,30),IF(LEFT(G3018,8)= " Drafted", MID(G3018,FIND($S$7, G3018)+8,30),IF(LEFT(G3018,8)= " Player", MID(G3018,FIND($S$8, G3018)+8,30),"no"))))))</f>
        <v>Memphis Grizzlies.</v>
      </c>
      <c r="K3018" t="str">
        <f t="shared" si="191"/>
        <v>Memphis Grizzlies</v>
      </c>
    </row>
    <row r="3019" spans="1:11" x14ac:dyDescent="0.25">
      <c r="A3019" s="9" t="s">
        <v>3809</v>
      </c>
      <c r="B3019" s="11">
        <f t="shared" si="188"/>
        <v>7</v>
      </c>
      <c r="C3019" s="9" t="s">
        <v>3776</v>
      </c>
      <c r="D3019" s="9" t="str">
        <f t="shared" si="189"/>
        <v>11</v>
      </c>
      <c r="E3019" s="11">
        <v>2019</v>
      </c>
      <c r="F3019" s="7">
        <f t="shared" si="190"/>
        <v>43657</v>
      </c>
      <c r="G3019" t="s">
        <v>178</v>
      </c>
      <c r="H3019" t="s">
        <v>308</v>
      </c>
      <c r="I3019" t="s">
        <v>3741</v>
      </c>
      <c r="J3019" s="2" t="str">
        <f>IF(LEFT(G3019,7)=" Signed",MID(G3019,FIND($S$3,G3019)+9,30),IF(LEFT(G3019,8)=" Claimed",MID(G3019,FIND($S$4,G3019)+8,30),IF(LEFT(G3019,8)=" As",MID(G3019,FIND($S$5,G3019)+8,30),IF(LEFT(G3019,8)= " Traded", MID(G3019,FIND($S$6, G3019)+8,30),IF(LEFT(G3019,8)= " Drafted", MID(G3019,FIND($S$7, G3019)+8,30),IF(LEFT(G3019,8)= " Player", MID(G3019,FIND($S$8, G3019)+8,30),"no"))))))</f>
        <v>Philadelphia 76ers.</v>
      </c>
      <c r="K3019" t="str">
        <f t="shared" si="191"/>
        <v>Philadelphia 76ers</v>
      </c>
    </row>
    <row r="3020" spans="1:11" x14ac:dyDescent="0.25">
      <c r="A3020" s="9" t="s">
        <v>3809</v>
      </c>
      <c r="B3020" s="11">
        <f t="shared" si="188"/>
        <v>7</v>
      </c>
      <c r="C3020" s="9" t="s">
        <v>3776</v>
      </c>
      <c r="D3020" s="9" t="str">
        <f t="shared" si="189"/>
        <v>11</v>
      </c>
      <c r="E3020" s="11">
        <v>2019</v>
      </c>
      <c r="F3020" s="7">
        <f t="shared" si="190"/>
        <v>43657</v>
      </c>
      <c r="G3020" t="s">
        <v>178</v>
      </c>
      <c r="H3020" t="s">
        <v>2041</v>
      </c>
      <c r="I3020" t="s">
        <v>3741</v>
      </c>
      <c r="J3020" s="2" t="str">
        <f>IF(LEFT(G3020,7)=" Signed",MID(G3020,FIND($S$3,G3020)+9,30),IF(LEFT(G3020,8)=" Claimed",MID(G3020,FIND($S$4,G3020)+8,30),IF(LEFT(G3020,8)=" As",MID(G3020,FIND($S$5,G3020)+8,30),IF(LEFT(G3020,8)= " Traded", MID(G3020,FIND($S$6, G3020)+8,30),IF(LEFT(G3020,8)= " Drafted", MID(G3020,FIND($S$7, G3020)+8,30),IF(LEFT(G3020,8)= " Player", MID(G3020,FIND($S$8, G3020)+8,30),"no"))))))</f>
        <v>Philadelphia 76ers.</v>
      </c>
      <c r="K3020" t="str">
        <f t="shared" si="191"/>
        <v>Philadelphia 76ers</v>
      </c>
    </row>
    <row r="3021" spans="1:11" x14ac:dyDescent="0.25">
      <c r="A3021" s="9" t="s">
        <v>3809</v>
      </c>
      <c r="B3021" s="11">
        <f t="shared" si="188"/>
        <v>7</v>
      </c>
      <c r="C3021" s="9" t="s">
        <v>3776</v>
      </c>
      <c r="D3021" s="9" t="str">
        <f t="shared" si="189"/>
        <v>11</v>
      </c>
      <c r="E3021" s="11">
        <v>2019</v>
      </c>
      <c r="F3021" s="7">
        <f t="shared" si="190"/>
        <v>43657</v>
      </c>
      <c r="G3021" t="s">
        <v>480</v>
      </c>
      <c r="H3021" t="s">
        <v>498</v>
      </c>
      <c r="I3021" t="s">
        <v>3741</v>
      </c>
      <c r="J3021" s="2" t="str">
        <f>IF(LEFT(G3021,7)=" Signed",MID(G3021,FIND($S$3,G3021)+9,30),IF(LEFT(G3021,8)=" Claimed",MID(G3021,FIND($S$4,G3021)+8,30),IF(LEFT(G3021,8)=" As",MID(G3021,FIND($S$5,G3021)+8,30),IF(LEFT(G3021,8)= " Traded", MID(G3021,FIND($S$6, G3021)+8,30),IF(LEFT(G3021,8)= " Drafted", MID(G3021,FIND($S$7, G3021)+8,30),IF(LEFT(G3021,8)= " Player", MID(G3021,FIND($S$8, G3021)+8,30),"no"))))))</f>
        <v>Los Angeles Clippers.</v>
      </c>
      <c r="K3021" t="str">
        <f t="shared" si="191"/>
        <v>Los Angeles Clippers</v>
      </c>
    </row>
    <row r="3022" spans="1:11" x14ac:dyDescent="0.25">
      <c r="A3022" s="9" t="s">
        <v>3809</v>
      </c>
      <c r="B3022" s="11">
        <f t="shared" si="188"/>
        <v>7</v>
      </c>
      <c r="C3022" s="9" t="s">
        <v>3776</v>
      </c>
      <c r="D3022" s="9" t="str">
        <f t="shared" si="189"/>
        <v>11</v>
      </c>
      <c r="E3022" s="11">
        <v>2019</v>
      </c>
      <c r="F3022" s="7">
        <f t="shared" si="190"/>
        <v>43657</v>
      </c>
      <c r="G3022" t="s">
        <v>397</v>
      </c>
      <c r="H3022" t="s">
        <v>127</v>
      </c>
      <c r="I3022" t="s">
        <v>3741</v>
      </c>
      <c r="J3022" s="2" t="str">
        <f>IF(LEFT(G3022,7)=" Signed",MID(G3022,FIND($S$3,G3022)+9,30),IF(LEFT(G3022,8)=" Claimed",MID(G3022,FIND($S$4,G3022)+8,30),IF(LEFT(G3022,8)=" As",MID(G3022,FIND($S$5,G3022)+8,30),IF(LEFT(G3022,8)= " Traded", MID(G3022,FIND($S$6, G3022)+8,30),IF(LEFT(G3022,8)= " Drafted", MID(G3022,FIND($S$7, G3022)+8,30),IF(LEFT(G3022,8)= " Player", MID(G3022,FIND($S$8, G3022)+8,30),"no"))))))</f>
        <v>Atlanta Hawks.</v>
      </c>
      <c r="K3022" t="str">
        <f t="shared" si="191"/>
        <v>Atlanta Hawks</v>
      </c>
    </row>
    <row r="3023" spans="1:11" x14ac:dyDescent="0.25">
      <c r="A3023" s="9" t="s">
        <v>3809</v>
      </c>
      <c r="B3023" s="11">
        <f t="shared" si="188"/>
        <v>7</v>
      </c>
      <c r="C3023" s="9" t="s">
        <v>3776</v>
      </c>
      <c r="D3023" s="9" t="str">
        <f t="shared" si="189"/>
        <v>11</v>
      </c>
      <c r="E3023" s="11">
        <v>2019</v>
      </c>
      <c r="F3023" s="7">
        <f t="shared" si="190"/>
        <v>43657</v>
      </c>
      <c r="G3023" t="s">
        <v>71</v>
      </c>
      <c r="H3023" t="s">
        <v>2042</v>
      </c>
      <c r="I3023" t="s">
        <v>3741</v>
      </c>
      <c r="J3023" s="2" t="str">
        <f>IF(LEFT(G3023,7)=" Signed",MID(G3023,FIND($S$3,G3023)+9,30),IF(LEFT(G3023,8)=" Claimed",MID(G3023,FIND($S$4,G3023)+8,30),IF(LEFT(G3023,8)=" As",MID(G3023,FIND($S$5,G3023)+8,30),IF(LEFT(G3023,8)= " Traded", MID(G3023,FIND($S$6, G3023)+8,30),IF(LEFT(G3023,8)= " Drafted", MID(G3023,FIND($S$7, G3023)+8,30),IF(LEFT(G3023,8)= " Player", MID(G3023,FIND($S$8, G3023)+8,30),"no"))))))</f>
        <v>Boston Celtics</v>
      </c>
      <c r="K3023" t="str">
        <f t="shared" si="191"/>
        <v>Boston Celtics</v>
      </c>
    </row>
    <row r="3024" spans="1:11" x14ac:dyDescent="0.25">
      <c r="A3024" s="9" t="s">
        <v>3809</v>
      </c>
      <c r="B3024" s="11">
        <f t="shared" si="188"/>
        <v>7</v>
      </c>
      <c r="C3024" s="9" t="s">
        <v>3776</v>
      </c>
      <c r="D3024" s="9" t="str">
        <f t="shared" si="189"/>
        <v>11</v>
      </c>
      <c r="E3024" s="11">
        <v>2019</v>
      </c>
      <c r="F3024" s="7">
        <f t="shared" si="190"/>
        <v>43657</v>
      </c>
      <c r="G3024" t="s">
        <v>563</v>
      </c>
      <c r="H3024" t="s">
        <v>508</v>
      </c>
      <c r="I3024" t="s">
        <v>3741</v>
      </c>
      <c r="J3024" s="2" t="str">
        <f>IF(LEFT(G3024,7)=" Signed",MID(G3024,FIND($S$3,G3024)+9,30),IF(LEFT(G3024,8)=" Claimed",MID(G3024,FIND($S$4,G3024)+8,30),IF(LEFT(G3024,8)=" As",MID(G3024,FIND($S$5,G3024)+8,30),IF(LEFT(G3024,8)= " Traded", MID(G3024,FIND($S$6, G3024)+8,30),IF(LEFT(G3024,8)= " Drafted", MID(G3024,FIND($S$7, G3024)+8,30),IF(LEFT(G3024,8)= " Player", MID(G3024,FIND($S$8, G3024)+8,30),"no"))))))</f>
        <v>Golden State Warriors.</v>
      </c>
      <c r="K3024" t="str">
        <f t="shared" si="191"/>
        <v>Golden State Warriors</v>
      </c>
    </row>
    <row r="3025" spans="1:11" x14ac:dyDescent="0.25">
      <c r="A3025" s="9" t="s">
        <v>3809</v>
      </c>
      <c r="B3025" s="11">
        <f t="shared" si="188"/>
        <v>7</v>
      </c>
      <c r="C3025" s="9" t="s">
        <v>3776</v>
      </c>
      <c r="D3025" s="9" t="str">
        <f t="shared" si="189"/>
        <v>11</v>
      </c>
      <c r="E3025" s="11">
        <v>2019</v>
      </c>
      <c r="F3025" s="7">
        <f t="shared" si="190"/>
        <v>43657</v>
      </c>
      <c r="G3025" t="s">
        <v>563</v>
      </c>
      <c r="H3025" t="s">
        <v>2014</v>
      </c>
      <c r="I3025" t="s">
        <v>3741</v>
      </c>
      <c r="J3025" s="2" t="str">
        <f>IF(LEFT(G3025,7)=" Signed",MID(G3025,FIND($S$3,G3025)+9,30),IF(LEFT(G3025,8)=" Claimed",MID(G3025,FIND($S$4,G3025)+8,30),IF(LEFT(G3025,8)=" As",MID(G3025,FIND($S$5,G3025)+8,30),IF(LEFT(G3025,8)= " Traded", MID(G3025,FIND($S$6, G3025)+8,30),IF(LEFT(G3025,8)= " Drafted", MID(G3025,FIND($S$7, G3025)+8,30),IF(LEFT(G3025,8)= " Player", MID(G3025,FIND($S$8, G3025)+8,30),"no"))))))</f>
        <v>Golden State Warriors.</v>
      </c>
      <c r="K3025" t="str">
        <f t="shared" si="191"/>
        <v>Golden State Warriors</v>
      </c>
    </row>
    <row r="3026" spans="1:11" x14ac:dyDescent="0.25">
      <c r="A3026" s="9" t="s">
        <v>3809</v>
      </c>
      <c r="B3026" s="11">
        <f t="shared" si="188"/>
        <v>7</v>
      </c>
      <c r="C3026" s="9" t="s">
        <v>3776</v>
      </c>
      <c r="D3026" s="9" t="str">
        <f t="shared" si="189"/>
        <v>11</v>
      </c>
      <c r="E3026" s="11">
        <v>2019</v>
      </c>
      <c r="F3026" s="7">
        <f t="shared" si="190"/>
        <v>43657</v>
      </c>
      <c r="G3026" t="s">
        <v>973</v>
      </c>
      <c r="H3026" t="s">
        <v>344</v>
      </c>
      <c r="I3026" t="s">
        <v>3741</v>
      </c>
      <c r="J3026" s="2" t="str">
        <f>IF(LEFT(G3026,7)=" Signed",MID(G3026,FIND($S$3,G3026)+9,30),IF(LEFT(G3026,8)=" Claimed",MID(G3026,FIND($S$4,G3026)+8,30),IF(LEFT(G3026,8)=" As",MID(G3026,FIND($S$5,G3026)+8,30),IF(LEFT(G3026,8)= " Traded", MID(G3026,FIND($S$6, G3026)+8,30),IF(LEFT(G3026,8)= " Drafted", MID(G3026,FIND($S$7, G3026)+8,30),IF(LEFT(G3026,8)= " Player", MID(G3026,FIND($S$8, G3026)+8,30),"no"))))))</f>
        <v>Chicago Bulls.</v>
      </c>
      <c r="K3026" t="str">
        <f t="shared" si="191"/>
        <v>Chicago Bulls</v>
      </c>
    </row>
    <row r="3027" spans="1:11" x14ac:dyDescent="0.25">
      <c r="A3027" s="9" t="s">
        <v>3809</v>
      </c>
      <c r="B3027" s="11">
        <f t="shared" si="188"/>
        <v>7</v>
      </c>
      <c r="C3027" s="9" t="s">
        <v>3776</v>
      </c>
      <c r="D3027" s="9" t="str">
        <f t="shared" si="189"/>
        <v>11</v>
      </c>
      <c r="E3027" s="11">
        <v>2019</v>
      </c>
      <c r="F3027" s="7">
        <f t="shared" si="190"/>
        <v>43657</v>
      </c>
      <c r="G3027" t="s">
        <v>454</v>
      </c>
      <c r="H3027" t="s">
        <v>803</v>
      </c>
      <c r="I3027" t="s">
        <v>3741</v>
      </c>
      <c r="J3027" s="2" t="str">
        <f>IF(LEFT(G3027,7)=" Signed",MID(G3027,FIND($S$3,G3027)+9,30),IF(LEFT(G3027,8)=" Claimed",MID(G3027,FIND($S$4,G3027)+8,30),IF(LEFT(G3027,8)=" As",MID(G3027,FIND($S$5,G3027)+8,30),IF(LEFT(G3027,8)= " Traded", MID(G3027,FIND($S$6, G3027)+8,30),IF(LEFT(G3027,8)= " Drafted", MID(G3027,FIND($S$7, G3027)+8,30),IF(LEFT(G3027,8)= " Player", MID(G3027,FIND($S$8, G3027)+8,30),"no"))))))</f>
        <v>Toronto Raptors</v>
      </c>
      <c r="K3027" t="str">
        <f t="shared" si="191"/>
        <v>Toronto Raptors</v>
      </c>
    </row>
    <row r="3028" spans="1:11" x14ac:dyDescent="0.25">
      <c r="A3028" s="9" t="s">
        <v>3809</v>
      </c>
      <c r="B3028" s="11">
        <f t="shared" si="188"/>
        <v>7</v>
      </c>
      <c r="C3028" s="9" t="s">
        <v>3776</v>
      </c>
      <c r="D3028" s="9" t="str">
        <f t="shared" si="189"/>
        <v>11</v>
      </c>
      <c r="E3028" s="11">
        <v>2019</v>
      </c>
      <c r="F3028" s="7">
        <f t="shared" si="190"/>
        <v>43657</v>
      </c>
      <c r="G3028" t="s">
        <v>71</v>
      </c>
      <c r="H3028" t="s">
        <v>1293</v>
      </c>
      <c r="I3028" t="s">
        <v>3741</v>
      </c>
      <c r="J3028" s="2" t="str">
        <f>IF(LEFT(G3028,7)=" Signed",MID(G3028,FIND($S$3,G3028)+9,30),IF(LEFT(G3028,8)=" Claimed",MID(G3028,FIND($S$4,G3028)+8,30),IF(LEFT(G3028,8)=" As",MID(G3028,FIND($S$5,G3028)+8,30),IF(LEFT(G3028,8)= " Traded", MID(G3028,FIND($S$6, G3028)+8,30),IF(LEFT(G3028,8)= " Drafted", MID(G3028,FIND($S$7, G3028)+8,30),IF(LEFT(G3028,8)= " Player", MID(G3028,FIND($S$8, G3028)+8,30),"no"))))))</f>
        <v>Boston Celtics</v>
      </c>
      <c r="K3028" t="str">
        <f t="shared" si="191"/>
        <v>Boston Celtics</v>
      </c>
    </row>
    <row r="3029" spans="1:11" x14ac:dyDescent="0.25">
      <c r="A3029" s="9" t="s">
        <v>3809</v>
      </c>
      <c r="B3029" s="11">
        <f t="shared" si="188"/>
        <v>7</v>
      </c>
      <c r="C3029" s="9" t="s">
        <v>3776</v>
      </c>
      <c r="D3029" s="9" t="str">
        <f t="shared" si="189"/>
        <v>11</v>
      </c>
      <c r="E3029" s="11">
        <v>2019</v>
      </c>
      <c r="F3029" s="7">
        <f t="shared" si="190"/>
        <v>43657</v>
      </c>
      <c r="G3029" t="s">
        <v>348</v>
      </c>
      <c r="H3029" t="s">
        <v>959</v>
      </c>
      <c r="I3029" t="s">
        <v>3741</v>
      </c>
      <c r="J3029" s="2" t="str">
        <f>IF(LEFT(G3029,7)=" Signed",MID(G3029,FIND($S$3,G3029)+9,30),IF(LEFT(G3029,8)=" Claimed",MID(G3029,FIND($S$4,G3029)+8,30),IF(LEFT(G3029,8)=" As",MID(G3029,FIND($S$5,G3029)+8,30),IF(LEFT(G3029,8)= " Traded", MID(G3029,FIND($S$6, G3029)+8,30),IF(LEFT(G3029,8)= " Drafted", MID(G3029,FIND($S$7, G3029)+8,30),IF(LEFT(G3029,8)= " Player", MID(G3029,FIND($S$8, G3029)+8,30),"no"))))))</f>
        <v>Milwaukee Bucks.</v>
      </c>
      <c r="K3029" t="str">
        <f t="shared" si="191"/>
        <v>Milwaukee Bucks</v>
      </c>
    </row>
    <row r="3030" spans="1:11" x14ac:dyDescent="0.25">
      <c r="A3030" s="9" t="s">
        <v>3809</v>
      </c>
      <c r="B3030" s="11">
        <f t="shared" si="188"/>
        <v>7</v>
      </c>
      <c r="C3030" s="9" t="s">
        <v>3777</v>
      </c>
      <c r="D3030" s="9" t="str">
        <f t="shared" si="189"/>
        <v>12</v>
      </c>
      <c r="E3030" s="11">
        <v>2006</v>
      </c>
      <c r="F3030" s="7">
        <f t="shared" si="190"/>
        <v>38910</v>
      </c>
      <c r="G3030" t="s">
        <v>2043</v>
      </c>
      <c r="H3030" t="s">
        <v>792</v>
      </c>
      <c r="I3030" t="s">
        <v>3752</v>
      </c>
      <c r="J3030" s="2" t="str">
        <f>IF(LEFT(G3030,7)=" Signed",MID(G3030,FIND($S$3,G3030)+9,30),IF(LEFT(G3030,8)=" Claimed",MID(G3030,FIND($S$4,G3030)+8,30),IF(LEFT(G3030,8)=" As",MID(G3030,FIND($S$5,G3030)+8,30),IF(LEFT(G3030,8)= " Traded", MID(G3030,FIND($S$6, G3030)+8,30),IF(LEFT(G3030,8)= " Drafted", MID(G3030,FIND($S$7, G3030)+8,30),IF(LEFT(G3030,8)= " Player", MID(G3030,FIND($S$8, G3030)+8,30),"no"))))))</f>
        <v>no</v>
      </c>
      <c r="K3030" t="str">
        <f t="shared" si="191"/>
        <v>no</v>
      </c>
    </row>
    <row r="3031" spans="1:11" x14ac:dyDescent="0.25">
      <c r="A3031" s="9" t="s">
        <v>3809</v>
      </c>
      <c r="B3031" s="11">
        <f t="shared" si="188"/>
        <v>7</v>
      </c>
      <c r="C3031" s="9" t="s">
        <v>3777</v>
      </c>
      <c r="D3031" s="9" t="str">
        <f t="shared" si="189"/>
        <v>12</v>
      </c>
      <c r="E3031" s="11">
        <v>2006</v>
      </c>
      <c r="F3031" s="7">
        <f t="shared" si="190"/>
        <v>38910</v>
      </c>
      <c r="G3031" t="s">
        <v>36</v>
      </c>
      <c r="H3031" t="s">
        <v>50</v>
      </c>
      <c r="I3031" t="s">
        <v>3741</v>
      </c>
      <c r="J3031" s="2" t="str">
        <f>IF(LEFT(G3031,7)=" Signed",MID(G3031,FIND($S$3,G3031)+9,30),IF(LEFT(G3031,8)=" Claimed",MID(G3031,FIND($S$4,G3031)+8,30),IF(LEFT(G3031,8)=" As",MID(G3031,FIND($S$5,G3031)+8,30),IF(LEFT(G3031,8)= " Traded", MID(G3031,FIND($S$6, G3031)+8,30),IF(LEFT(G3031,8)= " Drafted", MID(G3031,FIND($S$7, G3031)+8,30),IF(LEFT(G3031,8)= " Player", MID(G3031,FIND($S$8, G3031)+8,30),"no"))))))</f>
        <v>Miami Heat</v>
      </c>
      <c r="K3031" t="str">
        <f t="shared" si="191"/>
        <v>Miami Heat</v>
      </c>
    </row>
    <row r="3032" spans="1:11" x14ac:dyDescent="0.25">
      <c r="A3032" s="9" t="s">
        <v>3809</v>
      </c>
      <c r="B3032" s="11">
        <f t="shared" si="188"/>
        <v>7</v>
      </c>
      <c r="C3032" s="9" t="s">
        <v>3777</v>
      </c>
      <c r="D3032" s="9" t="str">
        <f t="shared" si="189"/>
        <v>12</v>
      </c>
      <c r="E3032" s="11">
        <v>2010</v>
      </c>
      <c r="F3032" s="7">
        <f t="shared" si="190"/>
        <v>40371</v>
      </c>
      <c r="G3032" t="s">
        <v>2044</v>
      </c>
      <c r="H3032" t="s">
        <v>1480</v>
      </c>
      <c r="I3032" t="s">
        <v>3752</v>
      </c>
      <c r="J3032" s="2" t="str">
        <f>IF(LEFT(G3032,7)=" Signed",MID(G3032,FIND($S$3,G3032)+9,30),IF(LEFT(G3032,8)=" Claimed",MID(G3032,FIND($S$4,G3032)+8,30),IF(LEFT(G3032,8)=" As",MID(G3032,FIND($S$5,G3032)+8,30),IF(LEFT(G3032,8)= " Traded", MID(G3032,FIND($S$6, G3032)+8,30),IF(LEFT(G3032,8)= " Drafted", MID(G3032,FIND($S$7, G3032)+8,30),IF(LEFT(G3032,8)= " Player", MID(G3032,FIND($S$8, G3032)+8,30),"no"))))))</f>
        <v>no</v>
      </c>
      <c r="K3032" t="str">
        <f t="shared" si="191"/>
        <v>no</v>
      </c>
    </row>
    <row r="3033" spans="1:11" x14ac:dyDescent="0.25">
      <c r="A3033" s="9" t="s">
        <v>3809</v>
      </c>
      <c r="B3033" s="11">
        <f t="shared" si="188"/>
        <v>7</v>
      </c>
      <c r="C3033" s="9" t="s">
        <v>3777</v>
      </c>
      <c r="D3033" s="9" t="str">
        <f t="shared" si="189"/>
        <v>12</v>
      </c>
      <c r="E3033" s="11">
        <v>2010</v>
      </c>
      <c r="F3033" s="7">
        <f t="shared" si="190"/>
        <v>40371</v>
      </c>
      <c r="G3033" t="s">
        <v>1145</v>
      </c>
      <c r="H3033" t="s">
        <v>1468</v>
      </c>
      <c r="I3033" t="s">
        <v>3741</v>
      </c>
      <c r="J3033" s="2" t="str">
        <f>IF(LEFT(G3033,7)=" Signed",MID(G3033,FIND($S$3,G3033)+9,30),IF(LEFT(G3033,8)=" Claimed",MID(G3033,FIND($S$4,G3033)+8,30),IF(LEFT(G3033,8)=" As",MID(G3033,FIND($S$5,G3033)+8,30),IF(LEFT(G3033,8)= " Traded", MID(G3033,FIND($S$6, G3033)+8,30),IF(LEFT(G3033,8)= " Drafted", MID(G3033,FIND($S$7, G3033)+8,30),IF(LEFT(G3033,8)= " Player", MID(G3033,FIND($S$8, G3033)+8,30),"no"))))))</f>
        <v>New York Knicks.</v>
      </c>
      <c r="K3033" t="str">
        <f t="shared" si="191"/>
        <v>New York Knicks</v>
      </c>
    </row>
    <row r="3034" spans="1:11" x14ac:dyDescent="0.25">
      <c r="A3034" s="9" t="s">
        <v>3809</v>
      </c>
      <c r="B3034" s="11">
        <f t="shared" si="188"/>
        <v>7</v>
      </c>
      <c r="C3034" s="9" t="s">
        <v>3777</v>
      </c>
      <c r="D3034" s="9" t="str">
        <f t="shared" si="189"/>
        <v>12</v>
      </c>
      <c r="E3034" s="11">
        <v>2010</v>
      </c>
      <c r="F3034" s="7">
        <f t="shared" si="190"/>
        <v>40371</v>
      </c>
      <c r="G3034" t="s">
        <v>2045</v>
      </c>
      <c r="H3034" t="s">
        <v>880</v>
      </c>
      <c r="I3034" t="s">
        <v>3752</v>
      </c>
      <c r="J3034" s="2" t="str">
        <f>IF(LEFT(G3034,7)=" Signed",MID(G3034,FIND($S$3,G3034)+9,30),IF(LEFT(G3034,8)=" Claimed",MID(G3034,FIND($S$4,G3034)+8,30),IF(LEFT(G3034,8)=" As",MID(G3034,FIND($S$5,G3034)+8,30),IF(LEFT(G3034,8)= " Traded", MID(G3034,FIND($S$6, G3034)+8,30),IF(LEFT(G3034,8)= " Drafted", MID(G3034,FIND($S$7, G3034)+8,30),IF(LEFT(G3034,8)= " Player", MID(G3034,FIND($S$8, G3034)+8,30),"no"))))))</f>
        <v>no</v>
      </c>
      <c r="K3034" t="str">
        <f t="shared" si="191"/>
        <v>no</v>
      </c>
    </row>
    <row r="3035" spans="1:11" x14ac:dyDescent="0.25">
      <c r="A3035" s="9" t="s">
        <v>3809</v>
      </c>
      <c r="B3035" s="11">
        <f t="shared" si="188"/>
        <v>7</v>
      </c>
      <c r="C3035" s="9" t="s">
        <v>3777</v>
      </c>
      <c r="D3035" s="9" t="str">
        <f t="shared" si="189"/>
        <v>12</v>
      </c>
      <c r="E3035" s="11">
        <v>2010</v>
      </c>
      <c r="F3035" s="7">
        <f t="shared" si="190"/>
        <v>40371</v>
      </c>
      <c r="G3035" t="s">
        <v>2046</v>
      </c>
      <c r="H3035" t="s">
        <v>1785</v>
      </c>
      <c r="I3035" t="s">
        <v>3752</v>
      </c>
      <c r="J3035" s="2" t="str">
        <f>IF(LEFT(G3035,7)=" Signed",MID(G3035,FIND($S$3,G3035)+9,30),IF(LEFT(G3035,8)=" Claimed",MID(G3035,FIND($S$4,G3035)+8,30),IF(LEFT(G3035,8)=" As",MID(G3035,FIND($S$5,G3035)+8,30),IF(LEFT(G3035,8)= " Traded", MID(G3035,FIND($S$6, G3035)+8,30),IF(LEFT(G3035,8)= " Drafted", MID(G3035,FIND($S$7, G3035)+8,30),IF(LEFT(G3035,8)= " Player", MID(G3035,FIND($S$8, G3035)+8,30),"no"))))))</f>
        <v>no</v>
      </c>
      <c r="K3035" t="str">
        <f t="shared" si="191"/>
        <v>no</v>
      </c>
    </row>
    <row r="3036" spans="1:11" x14ac:dyDescent="0.25">
      <c r="A3036" s="9" t="s">
        <v>3809</v>
      </c>
      <c r="B3036" s="11">
        <f t="shared" si="188"/>
        <v>7</v>
      </c>
      <c r="C3036" s="9" t="s">
        <v>3777</v>
      </c>
      <c r="D3036" s="9" t="str">
        <f t="shared" si="189"/>
        <v>12</v>
      </c>
      <c r="E3036" s="11">
        <v>2012</v>
      </c>
      <c r="F3036" s="7">
        <f t="shared" si="190"/>
        <v>41102</v>
      </c>
      <c r="G3036" t="s">
        <v>551</v>
      </c>
      <c r="H3036" t="s">
        <v>1076</v>
      </c>
      <c r="I3036" t="s">
        <v>3741</v>
      </c>
      <c r="J3036" s="2" t="str">
        <f>IF(LEFT(G3036,7)=" Signed",MID(G3036,FIND($S$3,G3036)+9,30),IF(LEFT(G3036,8)=" Claimed",MID(G3036,FIND($S$4,G3036)+8,30),IF(LEFT(G3036,8)=" As",MID(G3036,FIND($S$5,G3036)+8,30),IF(LEFT(G3036,8)= " Traded", MID(G3036,FIND($S$6, G3036)+8,30),IF(LEFT(G3036,8)= " Drafted", MID(G3036,FIND($S$7, G3036)+8,30),IF(LEFT(G3036,8)= " Player", MID(G3036,FIND($S$8, G3036)+8,30),"no"))))))</f>
        <v>Indiana Pacers.</v>
      </c>
      <c r="K3036" t="str">
        <f t="shared" si="191"/>
        <v>Indiana Pacers</v>
      </c>
    </row>
    <row r="3037" spans="1:11" x14ac:dyDescent="0.25">
      <c r="A3037" s="9" t="s">
        <v>3809</v>
      </c>
      <c r="B3037" s="11">
        <f t="shared" si="188"/>
        <v>7</v>
      </c>
      <c r="C3037" s="9" t="s">
        <v>3777</v>
      </c>
      <c r="D3037" s="9" t="str">
        <f t="shared" si="189"/>
        <v>12</v>
      </c>
      <c r="E3037" s="11">
        <v>2012</v>
      </c>
      <c r="F3037" s="7">
        <f t="shared" si="190"/>
        <v>41102</v>
      </c>
      <c r="G3037" t="s">
        <v>178</v>
      </c>
      <c r="H3037" t="s">
        <v>942</v>
      </c>
      <c r="I3037" t="s">
        <v>3741</v>
      </c>
      <c r="J3037" s="2" t="str">
        <f>IF(LEFT(G3037,7)=" Signed",MID(G3037,FIND($S$3,G3037)+9,30),IF(LEFT(G3037,8)=" Claimed",MID(G3037,FIND($S$4,G3037)+8,30),IF(LEFT(G3037,8)=" As",MID(G3037,FIND($S$5,G3037)+8,30),IF(LEFT(G3037,8)= " Traded", MID(G3037,FIND($S$6, G3037)+8,30),IF(LEFT(G3037,8)= " Drafted", MID(G3037,FIND($S$7, G3037)+8,30),IF(LEFT(G3037,8)= " Player", MID(G3037,FIND($S$8, G3037)+8,30),"no"))))))</f>
        <v>Philadelphia 76ers.</v>
      </c>
      <c r="K3037" t="str">
        <f t="shared" si="191"/>
        <v>Philadelphia 76ers</v>
      </c>
    </row>
    <row r="3038" spans="1:11" x14ac:dyDescent="0.25">
      <c r="A3038" s="9" t="s">
        <v>3809</v>
      </c>
      <c r="B3038" s="11">
        <f t="shared" si="188"/>
        <v>7</v>
      </c>
      <c r="C3038" s="9" t="s">
        <v>3777</v>
      </c>
      <c r="D3038" s="9" t="str">
        <f t="shared" si="189"/>
        <v>12</v>
      </c>
      <c r="E3038" s="11">
        <v>2012</v>
      </c>
      <c r="F3038" s="7">
        <f t="shared" si="190"/>
        <v>41102</v>
      </c>
      <c r="G3038" t="s">
        <v>2047</v>
      </c>
      <c r="H3038" t="s">
        <v>402</v>
      </c>
      <c r="I3038" t="s">
        <v>3752</v>
      </c>
      <c r="J3038" s="2" t="str">
        <f>IF(LEFT(G3038,7)=" Signed",MID(G3038,FIND($S$3,G3038)+9,30),IF(LEFT(G3038,8)=" Claimed",MID(G3038,FIND($S$4,G3038)+8,30),IF(LEFT(G3038,8)=" As",MID(G3038,FIND($S$5,G3038)+8,30),IF(LEFT(G3038,8)= " Traded", MID(G3038,FIND($S$6, G3038)+8,30),IF(LEFT(G3038,8)= " Drafted", MID(G3038,FIND($S$7, G3038)+8,30),IF(LEFT(G3038,8)= " Player", MID(G3038,FIND($S$8, G3038)+8,30),"no"))))))</f>
        <v>no</v>
      </c>
      <c r="K3038" t="str">
        <f t="shared" si="191"/>
        <v>no</v>
      </c>
    </row>
    <row r="3039" spans="1:11" x14ac:dyDescent="0.25">
      <c r="A3039" s="9" t="s">
        <v>3809</v>
      </c>
      <c r="B3039" s="11">
        <f t="shared" si="188"/>
        <v>7</v>
      </c>
      <c r="C3039" s="9" t="s">
        <v>3777</v>
      </c>
      <c r="D3039" s="9" t="str">
        <f t="shared" si="189"/>
        <v>12</v>
      </c>
      <c r="E3039" s="11">
        <v>2012</v>
      </c>
      <c r="F3039" s="7">
        <f t="shared" si="190"/>
        <v>41102</v>
      </c>
      <c r="G3039" t="s">
        <v>2048</v>
      </c>
      <c r="H3039" t="s">
        <v>2049</v>
      </c>
      <c r="I3039" t="s">
        <v>3752</v>
      </c>
      <c r="J3039" s="2" t="str">
        <f>IF(LEFT(G3039,7)=" Signed",MID(G3039,FIND($S$3,G3039)+9,30),IF(LEFT(G3039,8)=" Claimed",MID(G3039,FIND($S$4,G3039)+8,30),IF(LEFT(G3039,8)=" As",MID(G3039,FIND($S$5,G3039)+8,30),IF(LEFT(G3039,8)= " Traded", MID(G3039,FIND($S$6, G3039)+8,30),IF(LEFT(G3039,8)= " Drafted", MID(G3039,FIND($S$7, G3039)+8,30),IF(LEFT(G3039,8)= " Player", MID(G3039,FIND($S$8, G3039)+8,30),"no"))))))</f>
        <v>no</v>
      </c>
      <c r="K3039" t="str">
        <f t="shared" si="191"/>
        <v>no</v>
      </c>
    </row>
    <row r="3040" spans="1:11" x14ac:dyDescent="0.25">
      <c r="A3040" s="9" t="s">
        <v>3809</v>
      </c>
      <c r="B3040" s="11">
        <f t="shared" si="188"/>
        <v>7</v>
      </c>
      <c r="C3040" s="9" t="s">
        <v>3777</v>
      </c>
      <c r="D3040" s="9" t="str">
        <f t="shared" si="189"/>
        <v>12</v>
      </c>
      <c r="E3040" s="11">
        <v>2012</v>
      </c>
      <c r="F3040" s="7">
        <f t="shared" si="190"/>
        <v>41102</v>
      </c>
      <c r="G3040" t="s">
        <v>397</v>
      </c>
      <c r="H3040" t="s">
        <v>801</v>
      </c>
      <c r="I3040" t="s">
        <v>3741</v>
      </c>
      <c r="J3040" s="2" t="str">
        <f>IF(LEFT(G3040,7)=" Signed",MID(G3040,FIND($S$3,G3040)+9,30),IF(LEFT(G3040,8)=" Claimed",MID(G3040,FIND($S$4,G3040)+8,30),IF(LEFT(G3040,8)=" As",MID(G3040,FIND($S$5,G3040)+8,30),IF(LEFT(G3040,8)= " Traded", MID(G3040,FIND($S$6, G3040)+8,30),IF(LEFT(G3040,8)= " Drafted", MID(G3040,FIND($S$7, G3040)+8,30),IF(LEFT(G3040,8)= " Player", MID(G3040,FIND($S$8, G3040)+8,30),"no"))))))</f>
        <v>Atlanta Hawks.</v>
      </c>
      <c r="K3040" t="str">
        <f t="shared" si="191"/>
        <v>Atlanta Hawks</v>
      </c>
    </row>
    <row r="3041" spans="1:11" x14ac:dyDescent="0.25">
      <c r="A3041" s="9" t="s">
        <v>3809</v>
      </c>
      <c r="B3041" s="11">
        <f t="shared" si="188"/>
        <v>7</v>
      </c>
      <c r="C3041" s="9" t="s">
        <v>3777</v>
      </c>
      <c r="D3041" s="9" t="str">
        <f t="shared" si="189"/>
        <v>12</v>
      </c>
      <c r="E3041" s="11">
        <v>2013</v>
      </c>
      <c r="F3041" s="7">
        <f t="shared" si="190"/>
        <v>41467</v>
      </c>
      <c r="G3041" t="s">
        <v>2050</v>
      </c>
      <c r="H3041" t="s">
        <v>628</v>
      </c>
      <c r="I3041" t="s">
        <v>3752</v>
      </c>
      <c r="J3041" s="2" t="str">
        <f>IF(LEFT(G3041,7)=" Signed",MID(G3041,FIND($S$3,G3041)+9,30),IF(LEFT(G3041,8)=" Claimed",MID(G3041,FIND($S$4,G3041)+8,30),IF(LEFT(G3041,8)=" As",MID(G3041,FIND($S$5,G3041)+8,30),IF(LEFT(G3041,8)= " Traded", MID(G3041,FIND($S$6, G3041)+8,30),IF(LEFT(G3041,8)= " Drafted", MID(G3041,FIND($S$7, G3041)+8,30),IF(LEFT(G3041,8)= " Player", MID(G3041,FIND($S$8, G3041)+8,30),"no"))))))</f>
        <v>no</v>
      </c>
      <c r="K3041" t="str">
        <f t="shared" si="191"/>
        <v>no</v>
      </c>
    </row>
    <row r="3042" spans="1:11" x14ac:dyDescent="0.25">
      <c r="A3042" s="9" t="s">
        <v>3809</v>
      </c>
      <c r="B3042" s="11">
        <f t="shared" si="188"/>
        <v>7</v>
      </c>
      <c r="C3042" s="9" t="s">
        <v>3777</v>
      </c>
      <c r="D3042" s="9" t="str">
        <f t="shared" si="189"/>
        <v>12</v>
      </c>
      <c r="E3042" s="11">
        <v>2013</v>
      </c>
      <c r="F3042" s="7">
        <f t="shared" si="190"/>
        <v>41467</v>
      </c>
      <c r="G3042" t="s">
        <v>902</v>
      </c>
      <c r="H3042" t="s">
        <v>971</v>
      </c>
      <c r="I3042" t="s">
        <v>3741</v>
      </c>
      <c r="J3042" s="2" t="str">
        <f>IF(LEFT(G3042,7)=" Signed",MID(G3042,FIND($S$3,G3042)+9,30),IF(LEFT(G3042,8)=" Claimed",MID(G3042,FIND($S$4,G3042)+8,30),IF(LEFT(G3042,8)=" As",MID(G3042,FIND($S$5,G3042)+8,30),IF(LEFT(G3042,8)= " Traded", MID(G3042,FIND($S$6, G3042)+8,30),IF(LEFT(G3042,8)= " Drafted", MID(G3042,FIND($S$7, G3042)+8,30),IF(LEFT(G3042,8)= " Player", MID(G3042,FIND($S$8, G3042)+8,30),"no"))))))</f>
        <v>Minnesota Timberwolves.</v>
      </c>
      <c r="K3042" t="str">
        <f t="shared" si="191"/>
        <v>Minnesota Timberwolves</v>
      </c>
    </row>
    <row r="3043" spans="1:11" x14ac:dyDescent="0.25">
      <c r="A3043" s="9" t="s">
        <v>3809</v>
      </c>
      <c r="B3043" s="11">
        <f t="shared" si="188"/>
        <v>7</v>
      </c>
      <c r="C3043" s="9" t="s">
        <v>3777</v>
      </c>
      <c r="D3043" s="9" t="str">
        <f t="shared" si="189"/>
        <v>12</v>
      </c>
      <c r="E3043" s="11">
        <v>2013</v>
      </c>
      <c r="F3043" s="7">
        <f t="shared" si="190"/>
        <v>41467</v>
      </c>
      <c r="G3043" t="s">
        <v>2051</v>
      </c>
      <c r="H3043" t="s">
        <v>686</v>
      </c>
      <c r="J3043" s="2" t="str">
        <f>IF(LEFT(G3043,7)=" Signed",MID(G3043,FIND($S$3,G3043)+9,30),IF(LEFT(G3043,8)=" Claimed",MID(G3043,FIND($S$4,G3043)+8,30),IF(LEFT(G3043,8)=" As",MID(G3043,FIND($S$5,G3043)+8,30),IF(LEFT(G3043,8)= " Traded", MID(G3043,FIND($S$6, G3043)+8,30),IF(LEFT(G3043,8)= " Drafted", MID(G3043,FIND($S$7, G3043)+8,30),IF(LEFT(G3043,8)= " Player", MID(G3043,FIND($S$8, G3043)+8,30),"no"))))))</f>
        <v>no</v>
      </c>
      <c r="K3043" t="str">
        <f t="shared" si="191"/>
        <v>no</v>
      </c>
    </row>
    <row r="3044" spans="1:11" x14ac:dyDescent="0.25">
      <c r="A3044" s="9" t="s">
        <v>3809</v>
      </c>
      <c r="B3044" s="11">
        <f t="shared" si="188"/>
        <v>7</v>
      </c>
      <c r="C3044" s="9" t="s">
        <v>3777</v>
      </c>
      <c r="D3044" s="9" t="str">
        <f t="shared" si="189"/>
        <v>12</v>
      </c>
      <c r="E3044" s="11">
        <v>2013</v>
      </c>
      <c r="F3044" s="7">
        <f t="shared" si="190"/>
        <v>41467</v>
      </c>
      <c r="G3044" t="s">
        <v>2013</v>
      </c>
      <c r="H3044" t="s">
        <v>843</v>
      </c>
      <c r="I3044" t="s">
        <v>3741</v>
      </c>
      <c r="J3044" s="2" t="str">
        <f>IF(LEFT(G3044,7)=" Signed",MID(G3044,FIND($S$3,G3044)+9,30),IF(LEFT(G3044,8)=" Claimed",MID(G3044,FIND($S$4,G3044)+8,30),IF(LEFT(G3044,8)=" As",MID(G3044,FIND($S$5,G3044)+8,30),IF(LEFT(G3044,8)= " Traded", MID(G3044,FIND($S$6, G3044)+8,30),IF(LEFT(G3044,8)= " Drafted", MID(G3044,FIND($S$7, G3044)+8,30),IF(LEFT(G3044,8)= " Player", MID(G3044,FIND($S$8, G3044)+8,30),"no"))))))</f>
        <v>Oklahoma City Thunder</v>
      </c>
      <c r="K3044" t="str">
        <f t="shared" si="191"/>
        <v>Oklahoma City Thunder</v>
      </c>
    </row>
    <row r="3045" spans="1:11" x14ac:dyDescent="0.25">
      <c r="A3045" s="9" t="s">
        <v>3809</v>
      </c>
      <c r="B3045" s="11">
        <f t="shared" si="188"/>
        <v>7</v>
      </c>
      <c r="C3045" s="9" t="s">
        <v>3777</v>
      </c>
      <c r="D3045" s="9" t="str">
        <f t="shared" si="189"/>
        <v>12</v>
      </c>
      <c r="E3045" s="11">
        <v>2013</v>
      </c>
      <c r="F3045" s="7">
        <f t="shared" si="190"/>
        <v>41467</v>
      </c>
      <c r="G3045" t="s">
        <v>2052</v>
      </c>
      <c r="H3045" t="s">
        <v>2053</v>
      </c>
      <c r="J3045" s="2" t="str">
        <f>IF(LEFT(G3045,7)=" Signed",MID(G3045,FIND($S$3,G3045)+9,30),IF(LEFT(G3045,8)=" Claimed",MID(G3045,FIND($S$4,G3045)+8,30),IF(LEFT(G3045,8)=" As",MID(G3045,FIND($S$5,G3045)+8,30),IF(LEFT(G3045,8)= " Traded", MID(G3045,FIND($S$6, G3045)+8,30),IF(LEFT(G3045,8)= " Drafted", MID(G3045,FIND($S$7, G3045)+8,30),IF(LEFT(G3045,8)= " Player", MID(G3045,FIND($S$8, G3045)+8,30),"no"))))))</f>
        <v>no</v>
      </c>
      <c r="K3045" t="str">
        <f t="shared" si="191"/>
        <v>no</v>
      </c>
    </row>
    <row r="3046" spans="1:11" x14ac:dyDescent="0.25">
      <c r="A3046" s="9" t="s">
        <v>3809</v>
      </c>
      <c r="B3046" s="11">
        <f t="shared" si="188"/>
        <v>7</v>
      </c>
      <c r="C3046" s="9" t="s">
        <v>3777</v>
      </c>
      <c r="D3046" s="9" t="str">
        <f t="shared" si="189"/>
        <v>12</v>
      </c>
      <c r="E3046" s="11">
        <v>2013</v>
      </c>
      <c r="F3046" s="7">
        <f t="shared" si="190"/>
        <v>41467</v>
      </c>
      <c r="G3046" t="s">
        <v>2054</v>
      </c>
      <c r="H3046" t="s">
        <v>2003</v>
      </c>
      <c r="J3046" s="2" t="str">
        <f>IF(LEFT(G3046,7)=" Signed",MID(G3046,FIND($S$3,G3046)+9,30),IF(LEFT(G3046,8)=" Claimed",MID(G3046,FIND($S$4,G3046)+8,30),IF(LEFT(G3046,8)=" As",MID(G3046,FIND($S$5,G3046)+8,30),IF(LEFT(G3046,8)= " Traded", MID(G3046,FIND($S$6, G3046)+8,30),IF(LEFT(G3046,8)= " Drafted", MID(G3046,FIND($S$7, G3046)+8,30),IF(LEFT(G3046,8)= " Player", MID(G3046,FIND($S$8, G3046)+8,30),"no"))))))</f>
        <v>no</v>
      </c>
      <c r="K3046" t="str">
        <f t="shared" si="191"/>
        <v>no</v>
      </c>
    </row>
    <row r="3047" spans="1:11" x14ac:dyDescent="0.25">
      <c r="A3047" s="9" t="s">
        <v>3809</v>
      </c>
      <c r="B3047" s="11">
        <f t="shared" si="188"/>
        <v>7</v>
      </c>
      <c r="C3047" s="9" t="s">
        <v>3777</v>
      </c>
      <c r="D3047" s="9" t="str">
        <f t="shared" si="189"/>
        <v>12</v>
      </c>
      <c r="E3047" s="11">
        <v>2013</v>
      </c>
      <c r="F3047" s="7">
        <f t="shared" si="190"/>
        <v>41467</v>
      </c>
      <c r="G3047" t="s">
        <v>2055</v>
      </c>
      <c r="H3047" t="s">
        <v>235</v>
      </c>
      <c r="I3047" t="s">
        <v>3752</v>
      </c>
      <c r="J3047" s="2" t="str">
        <f>IF(LEFT(G3047,7)=" Signed",MID(G3047,FIND($S$3,G3047)+9,30),IF(LEFT(G3047,8)=" Claimed",MID(G3047,FIND($S$4,G3047)+8,30),IF(LEFT(G3047,8)=" As",MID(G3047,FIND($S$5,G3047)+8,30),IF(LEFT(G3047,8)= " Traded", MID(G3047,FIND($S$6, G3047)+8,30),IF(LEFT(G3047,8)= " Drafted", MID(G3047,FIND($S$7, G3047)+8,30),IF(LEFT(G3047,8)= " Player", MID(G3047,FIND($S$8, G3047)+8,30),"no"))))))</f>
        <v>no</v>
      </c>
      <c r="K3047" t="str">
        <f t="shared" si="191"/>
        <v>no</v>
      </c>
    </row>
    <row r="3048" spans="1:11" x14ac:dyDescent="0.25">
      <c r="A3048" s="9" t="s">
        <v>3809</v>
      </c>
      <c r="B3048" s="11">
        <f t="shared" si="188"/>
        <v>7</v>
      </c>
      <c r="C3048" s="9" t="s">
        <v>3777</v>
      </c>
      <c r="D3048" s="9" t="str">
        <f t="shared" si="189"/>
        <v>12</v>
      </c>
      <c r="E3048" s="11">
        <v>2013</v>
      </c>
      <c r="F3048" s="7">
        <f t="shared" si="190"/>
        <v>41467</v>
      </c>
      <c r="G3048" t="s">
        <v>2056</v>
      </c>
      <c r="H3048" t="s">
        <v>253</v>
      </c>
      <c r="J3048" s="2" t="str">
        <f>IF(LEFT(G3048,7)=" Signed",MID(G3048,FIND($S$3,G3048)+9,30),IF(LEFT(G3048,8)=" Claimed",MID(G3048,FIND($S$4,G3048)+8,30),IF(LEFT(G3048,8)=" As",MID(G3048,FIND($S$5,G3048)+8,30),IF(LEFT(G3048,8)= " Traded", MID(G3048,FIND($S$6, G3048)+8,30),IF(LEFT(G3048,8)= " Drafted", MID(G3048,FIND($S$7, G3048)+8,30),IF(LEFT(G3048,8)= " Player", MID(G3048,FIND($S$8, G3048)+8,30),"no"))))))</f>
        <v>no</v>
      </c>
      <c r="K3048" t="str">
        <f t="shared" si="191"/>
        <v>no</v>
      </c>
    </row>
    <row r="3049" spans="1:11" x14ac:dyDescent="0.25">
      <c r="A3049" s="9" t="s">
        <v>3809</v>
      </c>
      <c r="B3049" s="11">
        <f t="shared" si="188"/>
        <v>7</v>
      </c>
      <c r="C3049" s="9" t="s">
        <v>3777</v>
      </c>
      <c r="D3049" s="9" t="str">
        <f t="shared" si="189"/>
        <v>12</v>
      </c>
      <c r="E3049" s="11">
        <v>2013</v>
      </c>
      <c r="F3049" s="7">
        <f t="shared" si="190"/>
        <v>41467</v>
      </c>
      <c r="G3049" t="s">
        <v>2057</v>
      </c>
      <c r="H3049" t="s">
        <v>388</v>
      </c>
      <c r="I3049" t="s">
        <v>3752</v>
      </c>
      <c r="J3049" s="2" t="str">
        <f>IF(LEFT(G3049,7)=" Signed",MID(G3049,FIND($S$3,G3049)+9,30),IF(LEFT(G3049,8)=" Claimed",MID(G3049,FIND($S$4,G3049)+8,30),IF(LEFT(G3049,8)=" As",MID(G3049,FIND($S$5,G3049)+8,30),IF(LEFT(G3049,8)= " Traded", MID(G3049,FIND($S$6, G3049)+8,30),IF(LEFT(G3049,8)= " Drafted", MID(G3049,FIND($S$7, G3049)+8,30),IF(LEFT(G3049,8)= " Player", MID(G3049,FIND($S$8, G3049)+8,30),"no"))))))</f>
        <v>no</v>
      </c>
      <c r="K3049" t="str">
        <f t="shared" si="191"/>
        <v>no</v>
      </c>
    </row>
    <row r="3050" spans="1:11" x14ac:dyDescent="0.25">
      <c r="A3050" s="9" t="s">
        <v>3809</v>
      </c>
      <c r="B3050" s="11">
        <f t="shared" si="188"/>
        <v>7</v>
      </c>
      <c r="C3050" s="9" t="s">
        <v>3777</v>
      </c>
      <c r="D3050" s="9" t="str">
        <f t="shared" si="189"/>
        <v>12</v>
      </c>
      <c r="E3050" s="11">
        <v>2013</v>
      </c>
      <c r="F3050" s="7">
        <f t="shared" si="190"/>
        <v>41467</v>
      </c>
      <c r="G3050" t="s">
        <v>563</v>
      </c>
      <c r="H3050" t="s">
        <v>1874</v>
      </c>
      <c r="I3050" t="s">
        <v>3741</v>
      </c>
      <c r="J3050" s="2" t="str">
        <f>IF(LEFT(G3050,7)=" Signed",MID(G3050,FIND($S$3,G3050)+9,30),IF(LEFT(G3050,8)=" Claimed",MID(G3050,FIND($S$4,G3050)+8,30),IF(LEFT(G3050,8)=" As",MID(G3050,FIND($S$5,G3050)+8,30),IF(LEFT(G3050,8)= " Traded", MID(G3050,FIND($S$6, G3050)+8,30),IF(LEFT(G3050,8)= " Drafted", MID(G3050,FIND($S$7, G3050)+8,30),IF(LEFT(G3050,8)= " Player", MID(G3050,FIND($S$8, G3050)+8,30),"no"))))))</f>
        <v>Golden State Warriors.</v>
      </c>
      <c r="K3050" t="str">
        <f t="shared" si="191"/>
        <v>Golden State Warriors</v>
      </c>
    </row>
    <row r="3051" spans="1:11" x14ac:dyDescent="0.25">
      <c r="A3051" s="9" t="s">
        <v>3809</v>
      </c>
      <c r="B3051" s="11">
        <f t="shared" si="188"/>
        <v>7</v>
      </c>
      <c r="C3051" s="9" t="s">
        <v>3777</v>
      </c>
      <c r="D3051" s="9" t="str">
        <f t="shared" si="189"/>
        <v>12</v>
      </c>
      <c r="E3051" s="11">
        <v>2013</v>
      </c>
      <c r="F3051" s="7">
        <f t="shared" si="190"/>
        <v>41467</v>
      </c>
      <c r="G3051" t="s">
        <v>2058</v>
      </c>
      <c r="H3051" t="s">
        <v>1025</v>
      </c>
      <c r="J3051" s="2" t="str">
        <f>IF(LEFT(G3051,7)=" Signed",MID(G3051,FIND($S$3,G3051)+9,30),IF(LEFT(G3051,8)=" Claimed",MID(G3051,FIND($S$4,G3051)+8,30),IF(LEFT(G3051,8)=" As",MID(G3051,FIND($S$5,G3051)+8,30),IF(LEFT(G3051,8)= " Traded", MID(G3051,FIND($S$6, G3051)+8,30),IF(LEFT(G3051,8)= " Drafted", MID(G3051,FIND($S$7, G3051)+8,30),IF(LEFT(G3051,8)= " Player", MID(G3051,FIND($S$8, G3051)+8,30),"no"))))))</f>
        <v>no</v>
      </c>
      <c r="K3051" t="str">
        <f t="shared" si="191"/>
        <v>no</v>
      </c>
    </row>
    <row r="3052" spans="1:11" x14ac:dyDescent="0.25">
      <c r="A3052" s="9" t="s">
        <v>3809</v>
      </c>
      <c r="B3052" s="11">
        <f t="shared" si="188"/>
        <v>7</v>
      </c>
      <c r="C3052" s="9" t="s">
        <v>3777</v>
      </c>
      <c r="D3052" s="9" t="str">
        <f t="shared" si="189"/>
        <v>12</v>
      </c>
      <c r="E3052" s="11">
        <v>2013</v>
      </c>
      <c r="F3052" s="7">
        <f t="shared" si="190"/>
        <v>41467</v>
      </c>
      <c r="G3052" t="s">
        <v>2059</v>
      </c>
      <c r="H3052" t="s">
        <v>580</v>
      </c>
      <c r="J3052" s="2" t="str">
        <f>IF(LEFT(G3052,7)=" Signed",MID(G3052,FIND($S$3,G3052)+9,30),IF(LEFT(G3052,8)=" Claimed",MID(G3052,FIND($S$4,G3052)+8,30),IF(LEFT(G3052,8)=" As",MID(G3052,FIND($S$5,G3052)+8,30),IF(LEFT(G3052,8)= " Traded", MID(G3052,FIND($S$6, G3052)+8,30),IF(LEFT(G3052,8)= " Drafted", MID(G3052,FIND($S$7, G3052)+8,30),IF(LEFT(G3052,8)= " Player", MID(G3052,FIND($S$8, G3052)+8,30),"no"))))))</f>
        <v>no</v>
      </c>
      <c r="K3052" t="str">
        <f t="shared" si="191"/>
        <v>no</v>
      </c>
    </row>
    <row r="3053" spans="1:11" x14ac:dyDescent="0.25">
      <c r="A3053" s="9" t="s">
        <v>3809</v>
      </c>
      <c r="B3053" s="11">
        <f t="shared" si="188"/>
        <v>7</v>
      </c>
      <c r="C3053" s="9" t="s">
        <v>3777</v>
      </c>
      <c r="D3053" s="9" t="str">
        <f t="shared" si="189"/>
        <v>12</v>
      </c>
      <c r="E3053" s="11">
        <v>2013</v>
      </c>
      <c r="F3053" s="7">
        <f t="shared" si="190"/>
        <v>41467</v>
      </c>
      <c r="G3053" t="s">
        <v>489</v>
      </c>
      <c r="H3053" t="s">
        <v>1535</v>
      </c>
      <c r="I3053" t="s">
        <v>3741</v>
      </c>
      <c r="J3053" s="2" t="str">
        <f>IF(LEFT(G3053,7)=" Signed",MID(G3053,FIND($S$3,G3053)+9,30),IF(LEFT(G3053,8)=" Claimed",MID(G3053,FIND($S$4,G3053)+8,30),IF(LEFT(G3053,8)=" As",MID(G3053,FIND($S$5,G3053)+8,30),IF(LEFT(G3053,8)= " Traded", MID(G3053,FIND($S$6, G3053)+8,30),IF(LEFT(G3053,8)= " Drafted", MID(G3053,FIND($S$7, G3053)+8,30),IF(LEFT(G3053,8)= " Player", MID(G3053,FIND($S$8, G3053)+8,30),"no"))))))</f>
        <v>Cleveland Cavaliers.</v>
      </c>
      <c r="K3053" t="str">
        <f t="shared" si="191"/>
        <v>Cleveland Cavaliers</v>
      </c>
    </row>
    <row r="3054" spans="1:11" x14ac:dyDescent="0.25">
      <c r="A3054" s="9" t="s">
        <v>3809</v>
      </c>
      <c r="B3054" s="11">
        <f t="shared" si="188"/>
        <v>7</v>
      </c>
      <c r="C3054" s="9" t="s">
        <v>3777</v>
      </c>
      <c r="D3054" s="9" t="str">
        <f t="shared" si="189"/>
        <v>12</v>
      </c>
      <c r="E3054" s="11">
        <v>2013</v>
      </c>
      <c r="F3054" s="7">
        <f t="shared" si="190"/>
        <v>41467</v>
      </c>
      <c r="G3054" t="s">
        <v>2060</v>
      </c>
      <c r="H3054" t="s">
        <v>1102</v>
      </c>
      <c r="J3054" s="2" t="str">
        <f>IF(LEFT(G3054,7)=" Signed",MID(G3054,FIND($S$3,G3054)+9,30),IF(LEFT(G3054,8)=" Claimed",MID(G3054,FIND($S$4,G3054)+8,30),IF(LEFT(G3054,8)=" As",MID(G3054,FIND($S$5,G3054)+8,30),IF(LEFT(G3054,8)= " Traded", MID(G3054,FIND($S$6, G3054)+8,30),IF(LEFT(G3054,8)= " Drafted", MID(G3054,FIND($S$7, G3054)+8,30),IF(LEFT(G3054,8)= " Player", MID(G3054,FIND($S$8, G3054)+8,30),"no"))))))</f>
        <v>no</v>
      </c>
      <c r="K3054" t="str">
        <f t="shared" si="191"/>
        <v>no</v>
      </c>
    </row>
    <row r="3055" spans="1:11" x14ac:dyDescent="0.25">
      <c r="A3055" s="9" t="s">
        <v>3809</v>
      </c>
      <c r="B3055" s="11">
        <f t="shared" si="188"/>
        <v>7</v>
      </c>
      <c r="C3055" s="9" t="s">
        <v>3777</v>
      </c>
      <c r="D3055" s="9" t="str">
        <f t="shared" si="189"/>
        <v>12</v>
      </c>
      <c r="E3055" s="11">
        <v>2013</v>
      </c>
      <c r="F3055" s="7">
        <f t="shared" si="190"/>
        <v>41467</v>
      </c>
      <c r="G3055" t="s">
        <v>2061</v>
      </c>
      <c r="H3055" t="s">
        <v>266</v>
      </c>
      <c r="J3055" s="2" t="str">
        <f>IF(LEFT(G3055,7)=" Signed",MID(G3055,FIND($S$3,G3055)+9,30),IF(LEFT(G3055,8)=" Claimed",MID(G3055,FIND($S$4,G3055)+8,30),IF(LEFT(G3055,8)=" As",MID(G3055,FIND($S$5,G3055)+8,30),IF(LEFT(G3055,8)= " Traded", MID(G3055,FIND($S$6, G3055)+8,30),IF(LEFT(G3055,8)= " Drafted", MID(G3055,FIND($S$7, G3055)+8,30),IF(LEFT(G3055,8)= " Player", MID(G3055,FIND($S$8, G3055)+8,30),"no"))))))</f>
        <v>no</v>
      </c>
      <c r="K3055" t="str">
        <f t="shared" si="191"/>
        <v>no</v>
      </c>
    </row>
    <row r="3056" spans="1:11" x14ac:dyDescent="0.25">
      <c r="A3056" s="9" t="s">
        <v>3809</v>
      </c>
      <c r="B3056" s="11">
        <f t="shared" si="188"/>
        <v>7</v>
      </c>
      <c r="C3056" s="9" t="s">
        <v>3777</v>
      </c>
      <c r="D3056" s="9" t="str">
        <f t="shared" si="189"/>
        <v>12</v>
      </c>
      <c r="E3056" s="11">
        <v>2013</v>
      </c>
      <c r="F3056" s="7">
        <f t="shared" si="190"/>
        <v>41467</v>
      </c>
      <c r="G3056" t="s">
        <v>278</v>
      </c>
      <c r="H3056" t="s">
        <v>1805</v>
      </c>
      <c r="I3056" t="s">
        <v>3741</v>
      </c>
      <c r="J3056" s="2" t="str">
        <f>IF(LEFT(G3056,7)=" Signed",MID(G3056,FIND($S$3,G3056)+9,30),IF(LEFT(G3056,8)=" Claimed",MID(G3056,FIND($S$4,G3056)+8,30),IF(LEFT(G3056,8)=" As",MID(G3056,FIND($S$5,G3056)+8,30),IF(LEFT(G3056,8)= " Traded", MID(G3056,FIND($S$6, G3056)+8,30),IF(LEFT(G3056,8)= " Drafted", MID(G3056,FIND($S$7, G3056)+8,30),IF(LEFT(G3056,8)= " Player", MID(G3056,FIND($S$8, G3056)+8,30),"no"))))))</f>
        <v>Minnesota Timberwolves</v>
      </c>
      <c r="K3056" t="str">
        <f t="shared" si="191"/>
        <v>Minnesota Timberwolves</v>
      </c>
    </row>
    <row r="3057" spans="1:11" x14ac:dyDescent="0.25">
      <c r="A3057" s="9" t="s">
        <v>3809</v>
      </c>
      <c r="B3057" s="11">
        <f t="shared" si="188"/>
        <v>7</v>
      </c>
      <c r="C3057" s="9" t="s">
        <v>3777</v>
      </c>
      <c r="D3057" s="9" t="str">
        <f t="shared" si="189"/>
        <v>12</v>
      </c>
      <c r="E3057" s="11">
        <v>2013</v>
      </c>
      <c r="F3057" s="7">
        <f t="shared" si="190"/>
        <v>41467</v>
      </c>
      <c r="G3057" t="s">
        <v>2062</v>
      </c>
      <c r="H3057" t="s">
        <v>815</v>
      </c>
      <c r="J3057" s="2" t="str">
        <f>IF(LEFT(G3057,7)=" Signed",MID(G3057,FIND($S$3,G3057)+9,30),IF(LEFT(G3057,8)=" Claimed",MID(G3057,FIND($S$4,G3057)+8,30),IF(LEFT(G3057,8)=" As",MID(G3057,FIND($S$5,G3057)+8,30),IF(LEFT(G3057,8)= " Traded", MID(G3057,FIND($S$6, G3057)+8,30),IF(LEFT(G3057,8)= " Drafted", MID(G3057,FIND($S$7, G3057)+8,30),IF(LEFT(G3057,8)= " Player", MID(G3057,FIND($S$8, G3057)+8,30),"no"))))))</f>
        <v>no</v>
      </c>
      <c r="K3057" t="str">
        <f t="shared" si="191"/>
        <v>no</v>
      </c>
    </row>
    <row r="3058" spans="1:11" x14ac:dyDescent="0.25">
      <c r="A3058" s="9" t="s">
        <v>3809</v>
      </c>
      <c r="B3058" s="11">
        <f t="shared" si="188"/>
        <v>7</v>
      </c>
      <c r="C3058" s="9" t="s">
        <v>3777</v>
      </c>
      <c r="D3058" s="9" t="str">
        <f t="shared" si="189"/>
        <v>12</v>
      </c>
      <c r="E3058" s="11">
        <v>2013</v>
      </c>
      <c r="F3058" s="7">
        <f t="shared" si="190"/>
        <v>41467</v>
      </c>
      <c r="G3058" t="s">
        <v>2063</v>
      </c>
      <c r="H3058" t="s">
        <v>999</v>
      </c>
      <c r="J3058" s="2" t="str">
        <f>IF(LEFT(G3058,7)=" Signed",MID(G3058,FIND($S$3,G3058)+9,30),IF(LEFT(G3058,8)=" Claimed",MID(G3058,FIND($S$4,G3058)+8,30),IF(LEFT(G3058,8)=" As",MID(G3058,FIND($S$5,G3058)+8,30),IF(LEFT(G3058,8)= " Traded", MID(G3058,FIND($S$6, G3058)+8,30),IF(LEFT(G3058,8)= " Drafted", MID(G3058,FIND($S$7, G3058)+8,30),IF(LEFT(G3058,8)= " Player", MID(G3058,FIND($S$8, G3058)+8,30),"no"))))))</f>
        <v>no</v>
      </c>
      <c r="K3058" t="str">
        <f t="shared" si="191"/>
        <v>no</v>
      </c>
    </row>
    <row r="3059" spans="1:11" x14ac:dyDescent="0.25">
      <c r="A3059" s="9" t="s">
        <v>3809</v>
      </c>
      <c r="B3059" s="11">
        <f t="shared" si="188"/>
        <v>7</v>
      </c>
      <c r="C3059" s="9" t="s">
        <v>3777</v>
      </c>
      <c r="D3059" s="9" t="str">
        <f t="shared" si="189"/>
        <v>12</v>
      </c>
      <c r="E3059" s="11">
        <v>2014</v>
      </c>
      <c r="F3059" s="7">
        <f t="shared" si="190"/>
        <v>41832</v>
      </c>
      <c r="G3059" t="s">
        <v>2064</v>
      </c>
      <c r="H3059" t="s">
        <v>392</v>
      </c>
      <c r="I3059" t="s">
        <v>3753</v>
      </c>
      <c r="J3059" s="2" t="str">
        <f>IF(LEFT(G3059,7)=" Signed",MID(G3059,FIND($S$3,G3059)+9,30),IF(LEFT(G3059,8)=" Claimed",MID(G3059,FIND($S$4,G3059)+8,30),IF(LEFT(G3059,8)=" As",MID(G3059,FIND($S$5,G3059)+8,30),IF(LEFT(G3059,8)= " Traded", MID(G3059,FIND($S$6, G3059)+8,30),IF(LEFT(G3059,8)= " Drafted", MID(G3059,FIND($S$7, G3059)+8,30),IF(LEFT(G3059,8)= " Player", MID(G3059,FIND($S$8, G3059)+8,30),"no"))))))</f>
        <v>no</v>
      </c>
      <c r="K3059" t="str">
        <f t="shared" si="191"/>
        <v>no</v>
      </c>
    </row>
    <row r="3060" spans="1:11" x14ac:dyDescent="0.25">
      <c r="A3060" s="9" t="s">
        <v>3809</v>
      </c>
      <c r="B3060" s="11">
        <f t="shared" si="188"/>
        <v>7</v>
      </c>
      <c r="C3060" s="9" t="s">
        <v>3777</v>
      </c>
      <c r="D3060" s="9" t="str">
        <f t="shared" si="189"/>
        <v>12</v>
      </c>
      <c r="E3060" s="11">
        <v>2014</v>
      </c>
      <c r="F3060" s="7">
        <f t="shared" si="190"/>
        <v>41832</v>
      </c>
      <c r="G3060" t="s">
        <v>431</v>
      </c>
      <c r="H3060" t="s">
        <v>432</v>
      </c>
      <c r="I3060" t="s">
        <v>3741</v>
      </c>
      <c r="J3060" s="2" t="str">
        <f>IF(LEFT(G3060,7)=" Signed",MID(G3060,FIND($S$3,G3060)+9,30),IF(LEFT(G3060,8)=" Claimed",MID(G3060,FIND($S$4,G3060)+8,30),IF(LEFT(G3060,8)=" As",MID(G3060,FIND($S$5,G3060)+8,30),IF(LEFT(G3060,8)= " Traded", MID(G3060,FIND($S$6, G3060)+8,30),IF(LEFT(G3060,8)= " Drafted", MID(G3060,FIND($S$7, G3060)+8,30),IF(LEFT(G3060,8)= " Player", MID(G3060,FIND($S$8, G3060)+8,30),"no"))))))</f>
        <v>Cleveland Cavaliers</v>
      </c>
      <c r="K3060" t="str">
        <f t="shared" si="191"/>
        <v>Cleveland Cavaliers</v>
      </c>
    </row>
    <row r="3061" spans="1:11" x14ac:dyDescent="0.25">
      <c r="A3061" s="9" t="s">
        <v>3809</v>
      </c>
      <c r="B3061" s="11">
        <f t="shared" si="188"/>
        <v>7</v>
      </c>
      <c r="C3061" s="9" t="s">
        <v>3777</v>
      </c>
      <c r="D3061" s="9" t="str">
        <f t="shared" si="189"/>
        <v>12</v>
      </c>
      <c r="E3061" s="11">
        <v>2014</v>
      </c>
      <c r="F3061" s="7">
        <f t="shared" si="190"/>
        <v>41832</v>
      </c>
      <c r="G3061" t="s">
        <v>2065</v>
      </c>
      <c r="H3061" t="s">
        <v>209</v>
      </c>
      <c r="I3061" t="s">
        <v>3752</v>
      </c>
      <c r="J3061" s="2" t="str">
        <f>IF(LEFT(G3061,7)=" Signed",MID(G3061,FIND($S$3,G3061)+9,30),IF(LEFT(G3061,8)=" Claimed",MID(G3061,FIND($S$4,G3061)+8,30),IF(LEFT(G3061,8)=" As",MID(G3061,FIND($S$5,G3061)+8,30),IF(LEFT(G3061,8)= " Traded", MID(G3061,FIND($S$6, G3061)+8,30),IF(LEFT(G3061,8)= " Drafted", MID(G3061,FIND($S$7, G3061)+8,30),IF(LEFT(G3061,8)= " Player", MID(G3061,FIND($S$8, G3061)+8,30),"no"))))))</f>
        <v>no</v>
      </c>
      <c r="K3061" t="str">
        <f t="shared" si="191"/>
        <v>no</v>
      </c>
    </row>
    <row r="3062" spans="1:11" x14ac:dyDescent="0.25">
      <c r="A3062" s="9" t="s">
        <v>3809</v>
      </c>
      <c r="B3062" s="11">
        <f t="shared" si="188"/>
        <v>7</v>
      </c>
      <c r="C3062" s="9" t="s">
        <v>3777</v>
      </c>
      <c r="D3062" s="9" t="str">
        <f t="shared" si="189"/>
        <v>12</v>
      </c>
      <c r="E3062" s="11">
        <v>2014</v>
      </c>
      <c r="F3062" s="7">
        <f t="shared" si="190"/>
        <v>41832</v>
      </c>
      <c r="G3062" t="s">
        <v>2066</v>
      </c>
      <c r="H3062" t="s">
        <v>353</v>
      </c>
      <c r="I3062" t="s">
        <v>3753</v>
      </c>
      <c r="J3062" s="2" t="str">
        <f>IF(LEFT(G3062,7)=" Signed",MID(G3062,FIND($S$3,G3062)+9,30),IF(LEFT(G3062,8)=" Claimed",MID(G3062,FIND($S$4,G3062)+8,30),IF(LEFT(G3062,8)=" As",MID(G3062,FIND($S$5,G3062)+8,30),IF(LEFT(G3062,8)= " Traded", MID(G3062,FIND($S$6, G3062)+8,30),IF(LEFT(G3062,8)= " Drafted", MID(G3062,FIND($S$7, G3062)+8,30),IF(LEFT(G3062,8)= " Player", MID(G3062,FIND($S$8, G3062)+8,30),"no"))))))</f>
        <v>no</v>
      </c>
      <c r="K3062" t="str">
        <f t="shared" si="191"/>
        <v>no</v>
      </c>
    </row>
    <row r="3063" spans="1:11" x14ac:dyDescent="0.25">
      <c r="A3063" s="9" t="s">
        <v>3809</v>
      </c>
      <c r="B3063" s="11">
        <f t="shared" si="188"/>
        <v>7</v>
      </c>
      <c r="C3063" s="9" t="s">
        <v>3777</v>
      </c>
      <c r="D3063" s="9" t="str">
        <f t="shared" si="189"/>
        <v>12</v>
      </c>
      <c r="E3063" s="11">
        <v>2014</v>
      </c>
      <c r="F3063" s="7">
        <f t="shared" si="190"/>
        <v>41832</v>
      </c>
      <c r="G3063" t="s">
        <v>760</v>
      </c>
      <c r="H3063" t="s">
        <v>2067</v>
      </c>
      <c r="I3063" t="s">
        <v>3741</v>
      </c>
      <c r="J3063" s="2" t="str">
        <f>IF(LEFT(G3063,7)=" Signed",MID(G3063,FIND($S$3,G3063)+9,30),IF(LEFT(G3063,8)=" Claimed",MID(G3063,FIND($S$4,G3063)+8,30),IF(LEFT(G3063,8)=" As",MID(G3063,FIND($S$5,G3063)+8,30),IF(LEFT(G3063,8)= " Traded", MID(G3063,FIND($S$6, G3063)+8,30),IF(LEFT(G3063,8)= " Drafted", MID(G3063,FIND($S$7, G3063)+8,30),IF(LEFT(G3063,8)= " Player", MID(G3063,FIND($S$8, G3063)+8,30),"no"))))))</f>
        <v>Phoenix Suns</v>
      </c>
      <c r="K3063" t="str">
        <f t="shared" si="191"/>
        <v>Phoenix Suns</v>
      </c>
    </row>
    <row r="3064" spans="1:11" x14ac:dyDescent="0.25">
      <c r="A3064" s="9" t="s">
        <v>3809</v>
      </c>
      <c r="B3064" s="11">
        <f t="shared" si="188"/>
        <v>7</v>
      </c>
      <c r="C3064" s="9" t="s">
        <v>3777</v>
      </c>
      <c r="D3064" s="9" t="str">
        <f t="shared" si="189"/>
        <v>12</v>
      </c>
      <c r="E3064" s="11">
        <v>2014</v>
      </c>
      <c r="F3064" s="7">
        <f t="shared" si="190"/>
        <v>41832</v>
      </c>
      <c r="G3064" t="s">
        <v>468</v>
      </c>
      <c r="H3064" t="s">
        <v>1366</v>
      </c>
      <c r="I3064" t="s">
        <v>3741</v>
      </c>
      <c r="J3064" s="2" t="str">
        <f>IF(LEFT(G3064,7)=" Signed",MID(G3064,FIND($S$3,G3064)+9,30),IF(LEFT(G3064,8)=" Claimed",MID(G3064,FIND($S$4,G3064)+8,30),IF(LEFT(G3064,8)=" As",MID(G3064,FIND($S$5,G3064)+8,30),IF(LEFT(G3064,8)= " Traded", MID(G3064,FIND($S$6, G3064)+8,30),IF(LEFT(G3064,8)= " Drafted", MID(G3064,FIND($S$7, G3064)+8,30),IF(LEFT(G3064,8)= " Player", MID(G3064,FIND($S$8, G3064)+8,30),"no"))))))</f>
        <v>Utah Jazz</v>
      </c>
      <c r="K3064" t="str">
        <f t="shared" si="191"/>
        <v>Utah Jazz</v>
      </c>
    </row>
    <row r="3065" spans="1:11" x14ac:dyDescent="0.25">
      <c r="A3065" s="9" t="s">
        <v>3809</v>
      </c>
      <c r="B3065" s="11">
        <f t="shared" si="188"/>
        <v>7</v>
      </c>
      <c r="C3065" s="9" t="s">
        <v>3777</v>
      </c>
      <c r="D3065" s="9" t="str">
        <f t="shared" si="189"/>
        <v>12</v>
      </c>
      <c r="E3065" s="11">
        <v>2014</v>
      </c>
      <c r="F3065" s="7">
        <f t="shared" si="190"/>
        <v>41832</v>
      </c>
      <c r="G3065" t="s">
        <v>249</v>
      </c>
      <c r="H3065" t="s">
        <v>600</v>
      </c>
      <c r="I3065" t="s">
        <v>3741</v>
      </c>
      <c r="J3065" s="2" t="str">
        <f>IF(LEFT(G3065,7)=" Signed",MID(G3065,FIND($S$3,G3065)+9,30),IF(LEFT(G3065,8)=" Claimed",MID(G3065,FIND($S$4,G3065)+8,30),IF(LEFT(G3065,8)=" As",MID(G3065,FIND($S$5,G3065)+8,30),IF(LEFT(G3065,8)= " Traded", MID(G3065,FIND($S$6, G3065)+8,30),IF(LEFT(G3065,8)= " Drafted", MID(G3065,FIND($S$7, G3065)+8,30),IF(LEFT(G3065,8)= " Player", MID(G3065,FIND($S$8, G3065)+8,30),"no"))))))</f>
        <v>Memphis Grizzlies</v>
      </c>
      <c r="K3065" t="str">
        <f t="shared" si="191"/>
        <v>Memphis Grizzlies</v>
      </c>
    </row>
    <row r="3066" spans="1:11" x14ac:dyDescent="0.25">
      <c r="A3066" s="9" t="s">
        <v>3809</v>
      </c>
      <c r="B3066" s="11">
        <f t="shared" si="188"/>
        <v>7</v>
      </c>
      <c r="C3066" s="9" t="s">
        <v>3777</v>
      </c>
      <c r="D3066" s="9" t="str">
        <f t="shared" si="189"/>
        <v>12</v>
      </c>
      <c r="E3066" s="11">
        <v>2015</v>
      </c>
      <c r="F3066" s="7">
        <f t="shared" si="190"/>
        <v>42197</v>
      </c>
      <c r="G3066" t="s">
        <v>53</v>
      </c>
      <c r="H3066" t="s">
        <v>463</v>
      </c>
      <c r="I3066" t="s">
        <v>3741</v>
      </c>
      <c r="J3066" s="2" t="str">
        <f>IF(LEFT(G3066,7)=" Signed",MID(G3066,FIND($S$3,G3066)+9,30),IF(LEFT(G3066,8)=" Claimed",MID(G3066,FIND($S$4,G3066)+8,30),IF(LEFT(G3066,8)=" As",MID(G3066,FIND($S$5,G3066)+8,30),IF(LEFT(G3066,8)= " Traded", MID(G3066,FIND($S$6, G3066)+8,30),IF(LEFT(G3066,8)= " Drafted", MID(G3066,FIND($S$7, G3066)+8,30),IF(LEFT(G3066,8)= " Player", MID(G3066,FIND($S$8, G3066)+8,30),"no"))))))</f>
        <v>Oklahoma City Thunder</v>
      </c>
      <c r="K3066" t="str">
        <f t="shared" si="191"/>
        <v>Oklahoma City Thunder</v>
      </c>
    </row>
    <row r="3067" spans="1:11" x14ac:dyDescent="0.25">
      <c r="A3067" s="9" t="s">
        <v>3809</v>
      </c>
      <c r="B3067" s="11">
        <f t="shared" si="188"/>
        <v>7</v>
      </c>
      <c r="C3067" s="9" t="s">
        <v>3777</v>
      </c>
      <c r="D3067" s="9" t="str">
        <f t="shared" si="189"/>
        <v>12</v>
      </c>
      <c r="E3067" s="11">
        <v>2015</v>
      </c>
      <c r="F3067" s="7">
        <f t="shared" si="190"/>
        <v>42197</v>
      </c>
      <c r="G3067" t="s">
        <v>389</v>
      </c>
      <c r="H3067" t="s">
        <v>2068</v>
      </c>
      <c r="I3067" t="s">
        <v>3741</v>
      </c>
      <c r="J3067" s="2" t="str">
        <f>IF(LEFT(G3067,7)=" Signed",MID(G3067,FIND($S$3,G3067)+9,30),IF(LEFT(G3067,8)=" Claimed",MID(G3067,FIND($S$4,G3067)+8,30),IF(LEFT(G3067,8)=" As",MID(G3067,FIND($S$5,G3067)+8,30),IF(LEFT(G3067,8)= " Traded", MID(G3067,FIND($S$6, G3067)+8,30),IF(LEFT(G3067,8)= " Drafted", MID(G3067,FIND($S$7, G3067)+8,30),IF(LEFT(G3067,8)= " Player", MID(G3067,FIND($S$8, G3067)+8,30),"no"))))))</f>
        <v>Chicago Bulls</v>
      </c>
      <c r="K3067" t="str">
        <f t="shared" si="191"/>
        <v>Chicago Bulls</v>
      </c>
    </row>
    <row r="3068" spans="1:11" x14ac:dyDescent="0.25">
      <c r="A3068" s="9" t="s">
        <v>3809</v>
      </c>
      <c r="B3068" s="11">
        <f t="shared" si="188"/>
        <v>7</v>
      </c>
      <c r="C3068" s="9" t="s">
        <v>3777</v>
      </c>
      <c r="D3068" s="9" t="str">
        <f t="shared" si="189"/>
        <v>12</v>
      </c>
      <c r="E3068" s="11">
        <v>2015</v>
      </c>
      <c r="F3068" s="7">
        <f t="shared" si="190"/>
        <v>42197</v>
      </c>
      <c r="G3068" t="s">
        <v>98</v>
      </c>
      <c r="H3068" t="s">
        <v>719</v>
      </c>
      <c r="I3068" t="s">
        <v>3741</v>
      </c>
      <c r="J3068" s="2" t="str">
        <f>IF(LEFT(G3068,7)=" Signed",MID(G3068,FIND($S$3,G3068)+9,30),IF(LEFT(G3068,8)=" Claimed",MID(G3068,FIND($S$4,G3068)+8,30),IF(LEFT(G3068,8)=" As",MID(G3068,FIND($S$5,G3068)+8,30),IF(LEFT(G3068,8)= " Traded", MID(G3068,FIND($S$6, G3068)+8,30),IF(LEFT(G3068,8)= " Drafted", MID(G3068,FIND($S$7, G3068)+8,30),IF(LEFT(G3068,8)= " Player", MID(G3068,FIND($S$8, G3068)+8,30),"no"))))))</f>
        <v>Detroit Pistons</v>
      </c>
      <c r="K3068" t="str">
        <f t="shared" si="191"/>
        <v>Detroit Pistons</v>
      </c>
    </row>
    <row r="3069" spans="1:11" x14ac:dyDescent="0.25">
      <c r="A3069" s="9" t="s">
        <v>3809</v>
      </c>
      <c r="B3069" s="11">
        <f t="shared" si="188"/>
        <v>7</v>
      </c>
      <c r="C3069" s="9" t="s">
        <v>3777</v>
      </c>
      <c r="D3069" s="9" t="str">
        <f t="shared" si="189"/>
        <v>12</v>
      </c>
      <c r="E3069" s="11">
        <v>2015</v>
      </c>
      <c r="F3069" s="7">
        <f t="shared" si="190"/>
        <v>42197</v>
      </c>
      <c r="G3069" t="s">
        <v>408</v>
      </c>
      <c r="H3069" t="s">
        <v>2069</v>
      </c>
      <c r="I3069" t="s">
        <v>3741</v>
      </c>
      <c r="J3069" s="2" t="str">
        <f>IF(LEFT(G3069,7)=" Signed",MID(G3069,FIND($S$3,G3069)+9,30),IF(LEFT(G3069,8)=" Claimed",MID(G3069,FIND($S$4,G3069)+8,30),IF(LEFT(G3069,8)=" As",MID(G3069,FIND($S$5,G3069)+8,30),IF(LEFT(G3069,8)= " Traded", MID(G3069,FIND($S$6, G3069)+8,30),IF(LEFT(G3069,8)= " Drafted", MID(G3069,FIND($S$7, G3069)+8,30),IF(LEFT(G3069,8)= " Player", MID(G3069,FIND($S$8, G3069)+8,30),"no"))))))</f>
        <v>Denver Nuggets</v>
      </c>
      <c r="K3069" t="str">
        <f t="shared" si="191"/>
        <v>Denver Nuggets</v>
      </c>
    </row>
    <row r="3070" spans="1:11" x14ac:dyDescent="0.25">
      <c r="A3070" s="9" t="s">
        <v>3809</v>
      </c>
      <c r="B3070" s="11">
        <f t="shared" si="188"/>
        <v>7</v>
      </c>
      <c r="C3070" s="9" t="s">
        <v>3777</v>
      </c>
      <c r="D3070" s="9" t="str">
        <f t="shared" si="189"/>
        <v>12</v>
      </c>
      <c r="E3070" s="11">
        <v>2016</v>
      </c>
      <c r="F3070" s="7">
        <f t="shared" si="190"/>
        <v>42563</v>
      </c>
      <c r="G3070" t="s">
        <v>2070</v>
      </c>
      <c r="H3070" t="s">
        <v>1057</v>
      </c>
      <c r="I3070" t="s">
        <v>3752</v>
      </c>
      <c r="J3070" s="2" t="str">
        <f>IF(LEFT(G3070,7)=" Signed",MID(G3070,FIND($S$3,G3070)+9,30),IF(LEFT(G3070,8)=" Claimed",MID(G3070,FIND($S$4,G3070)+8,30),IF(LEFT(G3070,8)=" As",MID(G3070,FIND($S$5,G3070)+8,30),IF(LEFT(G3070,8)= " Traded", MID(G3070,FIND($S$6, G3070)+8,30),IF(LEFT(G3070,8)= " Drafted", MID(G3070,FIND($S$7, G3070)+8,30),IF(LEFT(G3070,8)= " Player", MID(G3070,FIND($S$8, G3070)+8,30),"no"))))))</f>
        <v>no</v>
      </c>
      <c r="K3070" t="str">
        <f t="shared" si="191"/>
        <v>no</v>
      </c>
    </row>
    <row r="3071" spans="1:11" x14ac:dyDescent="0.25">
      <c r="A3071" s="9" t="s">
        <v>3809</v>
      </c>
      <c r="B3071" s="11">
        <f t="shared" si="188"/>
        <v>7</v>
      </c>
      <c r="C3071" s="9" t="s">
        <v>3777</v>
      </c>
      <c r="D3071" s="9" t="str">
        <f t="shared" si="189"/>
        <v>12</v>
      </c>
      <c r="E3071" s="11">
        <v>2016</v>
      </c>
      <c r="F3071" s="7">
        <f t="shared" si="190"/>
        <v>42563</v>
      </c>
      <c r="G3071" t="s">
        <v>310</v>
      </c>
      <c r="H3071" t="s">
        <v>1874</v>
      </c>
      <c r="I3071" t="s">
        <v>3741</v>
      </c>
      <c r="J3071" s="2" t="str">
        <f>IF(LEFT(G3071,7)=" Signed",MID(G3071,FIND($S$3,G3071)+9,30),IF(LEFT(G3071,8)=" Claimed",MID(G3071,FIND($S$4,G3071)+8,30),IF(LEFT(G3071,8)=" As",MID(G3071,FIND($S$5,G3071)+8,30),IF(LEFT(G3071,8)= " Traded", MID(G3071,FIND($S$6, G3071)+8,30),IF(LEFT(G3071,8)= " Drafted", MID(G3071,FIND($S$7, G3071)+8,30),IF(LEFT(G3071,8)= " Player", MID(G3071,FIND($S$8, G3071)+8,30),"no"))))))</f>
        <v>Los Angeles Clippers</v>
      </c>
      <c r="K3071" t="str">
        <f t="shared" si="191"/>
        <v>Los Angeles Clippers</v>
      </c>
    </row>
    <row r="3072" spans="1:11" x14ac:dyDescent="0.25">
      <c r="A3072" s="9" t="s">
        <v>3809</v>
      </c>
      <c r="B3072" s="11">
        <f t="shared" si="188"/>
        <v>7</v>
      </c>
      <c r="C3072" s="9" t="s">
        <v>3777</v>
      </c>
      <c r="D3072" s="9" t="str">
        <f t="shared" si="189"/>
        <v>12</v>
      </c>
      <c r="E3072" s="11">
        <v>2016</v>
      </c>
      <c r="F3072" s="7">
        <f t="shared" si="190"/>
        <v>42563</v>
      </c>
      <c r="G3072" t="s">
        <v>341</v>
      </c>
      <c r="H3072" t="s">
        <v>398</v>
      </c>
      <c r="I3072" t="s">
        <v>3741</v>
      </c>
      <c r="J3072" s="2" t="str">
        <f>IF(LEFT(G3072,7)=" Signed",MID(G3072,FIND($S$3,G3072)+9,30),IF(LEFT(G3072,8)=" Claimed",MID(G3072,FIND($S$4,G3072)+8,30),IF(LEFT(G3072,8)=" As",MID(G3072,FIND($S$5,G3072)+8,30),IF(LEFT(G3072,8)= " Traded", MID(G3072,FIND($S$6, G3072)+8,30),IF(LEFT(G3072,8)= " Drafted", MID(G3072,FIND($S$7, G3072)+8,30),IF(LEFT(G3072,8)= " Player", MID(G3072,FIND($S$8, G3072)+8,30),"no"))))))</f>
        <v>Golden State Warriors</v>
      </c>
      <c r="K3072" t="str">
        <f t="shared" si="191"/>
        <v>Golden State Warriors</v>
      </c>
    </row>
    <row r="3073" spans="1:11" x14ac:dyDescent="0.25">
      <c r="A3073" s="9" t="s">
        <v>3809</v>
      </c>
      <c r="B3073" s="11">
        <f t="shared" si="188"/>
        <v>7</v>
      </c>
      <c r="C3073" s="9" t="s">
        <v>3777</v>
      </c>
      <c r="D3073" s="9" t="str">
        <f t="shared" si="189"/>
        <v>12</v>
      </c>
      <c r="E3073" s="11">
        <v>2016</v>
      </c>
      <c r="F3073" s="7">
        <f t="shared" si="190"/>
        <v>42563</v>
      </c>
      <c r="G3073" t="s">
        <v>85</v>
      </c>
      <c r="H3073" t="s">
        <v>1614</v>
      </c>
      <c r="I3073" t="s">
        <v>3741</v>
      </c>
      <c r="J3073" s="2" t="str">
        <f>IF(LEFT(G3073,7)=" Signed",MID(G3073,FIND($S$3,G3073)+9,30),IF(LEFT(G3073,8)=" Claimed",MID(G3073,FIND($S$4,G3073)+8,30),IF(LEFT(G3073,8)=" As",MID(G3073,FIND($S$5,G3073)+8,30),IF(LEFT(G3073,8)= " Traded", MID(G3073,FIND($S$6, G3073)+8,30),IF(LEFT(G3073,8)= " Drafted", MID(G3073,FIND($S$7, G3073)+8,30),IF(LEFT(G3073,8)= " Player", MID(G3073,FIND($S$8, G3073)+8,30),"no"))))))</f>
        <v>Sacramento Kings</v>
      </c>
      <c r="K3073" t="str">
        <f t="shared" si="191"/>
        <v>Sacramento Kings</v>
      </c>
    </row>
    <row r="3074" spans="1:11" x14ac:dyDescent="0.25">
      <c r="A3074" s="9" t="s">
        <v>3809</v>
      </c>
      <c r="B3074" s="11">
        <f t="shared" si="188"/>
        <v>7</v>
      </c>
      <c r="C3074" s="9" t="s">
        <v>3777</v>
      </c>
      <c r="D3074" s="9" t="str">
        <f t="shared" si="189"/>
        <v>12</v>
      </c>
      <c r="E3074" s="11">
        <v>2016</v>
      </c>
      <c r="F3074" s="7">
        <f t="shared" si="190"/>
        <v>42563</v>
      </c>
      <c r="G3074" t="s">
        <v>593</v>
      </c>
      <c r="H3074" t="s">
        <v>1057</v>
      </c>
      <c r="I3074" t="s">
        <v>3741</v>
      </c>
      <c r="J3074" s="2" t="str">
        <f>IF(LEFT(G3074,7)=" Signed",MID(G3074,FIND($S$3,G3074)+9,30),IF(LEFT(G3074,8)=" Claimed",MID(G3074,FIND($S$4,G3074)+8,30),IF(LEFT(G3074,8)=" As",MID(G3074,FIND($S$5,G3074)+8,30),IF(LEFT(G3074,8)= " Traded", MID(G3074,FIND($S$6, G3074)+8,30),IF(LEFT(G3074,8)= " Drafted", MID(G3074,FIND($S$7, G3074)+8,30),IF(LEFT(G3074,8)= " Player", MID(G3074,FIND($S$8, G3074)+8,30),"no"))))))</f>
        <v>Charlotte Hornets</v>
      </c>
      <c r="K3074" t="str">
        <f t="shared" si="191"/>
        <v>Charlotte Hornets</v>
      </c>
    </row>
    <row r="3075" spans="1:11" x14ac:dyDescent="0.25">
      <c r="A3075" s="9" t="s">
        <v>3809</v>
      </c>
      <c r="B3075" s="11">
        <f t="shared" ref="B3075:B3138" si="192">IF(A3075="January",1, IF(A3075 = "February",2, IF(A3075 = "March",3,IF(A3075="April",4,IF(A3075="May",5,IF(A3075="June",6,IF(A3075="July",7,IF(A3075="August",8,IF(A3075="September",9,IF(A3075="October",10,IF(A3075="November",11,IF(A3075="December",12))))))))))))</f>
        <v>7</v>
      </c>
      <c r="C3075" s="9" t="s">
        <v>3777</v>
      </c>
      <c r="D3075" s="9" t="str">
        <f t="shared" ref="D3075:D3138" si="193">LEFT(C3075,LEN(C3075)-1)</f>
        <v>12</v>
      </c>
      <c r="E3075" s="11">
        <v>2016</v>
      </c>
      <c r="F3075" s="7">
        <f t="shared" ref="F3075:F3138" si="194">DATE(E3075,B3075, D3075)</f>
        <v>42563</v>
      </c>
      <c r="G3075" t="s">
        <v>717</v>
      </c>
      <c r="H3075" t="s">
        <v>372</v>
      </c>
      <c r="I3075" t="s">
        <v>3741</v>
      </c>
      <c r="J3075" s="2" t="str">
        <f>IF(LEFT(G3075,7)=" Signed",MID(G3075,FIND($S$3,G3075)+9,30),IF(LEFT(G3075,8)=" Claimed",MID(G3075,FIND($S$4,G3075)+8,30),IF(LEFT(G3075,8)=" As",MID(G3075,FIND($S$5,G3075)+8,30),IF(LEFT(G3075,8)= " Traded", MID(G3075,FIND($S$6, G3075)+8,30),IF(LEFT(G3075,8)= " Drafted", MID(G3075,FIND($S$7, G3075)+8,30),IF(LEFT(G3075,8)= " Player", MID(G3075,FIND($S$8, G3075)+8,30),"no"))))))</f>
        <v>Atlanta Hawks</v>
      </c>
      <c r="K3075" t="str">
        <f t="shared" ref="K3075:K3138" si="195">IF(ISNUMBER(SEARCH(".",J3075)) = TRUE, REPLACE(J3075,FIND(".",J3075),1,""),J3075)</f>
        <v>Atlanta Hawks</v>
      </c>
    </row>
    <row r="3076" spans="1:11" x14ac:dyDescent="0.25">
      <c r="A3076" s="9" t="s">
        <v>3809</v>
      </c>
      <c r="B3076" s="11">
        <f t="shared" si="192"/>
        <v>7</v>
      </c>
      <c r="C3076" s="9" t="s">
        <v>3777</v>
      </c>
      <c r="D3076" s="9" t="str">
        <f t="shared" si="193"/>
        <v>12</v>
      </c>
      <c r="E3076" s="11">
        <v>2016</v>
      </c>
      <c r="F3076" s="7">
        <f t="shared" si="194"/>
        <v>42563</v>
      </c>
      <c r="G3076" t="s">
        <v>98</v>
      </c>
      <c r="H3076" t="s">
        <v>911</v>
      </c>
      <c r="I3076" t="s">
        <v>3741</v>
      </c>
      <c r="J3076" s="2" t="str">
        <f>IF(LEFT(G3076,7)=" Signed",MID(G3076,FIND($S$3,G3076)+9,30),IF(LEFT(G3076,8)=" Claimed",MID(G3076,FIND($S$4,G3076)+8,30),IF(LEFT(G3076,8)=" As",MID(G3076,FIND($S$5,G3076)+8,30),IF(LEFT(G3076,8)= " Traded", MID(G3076,FIND($S$6, G3076)+8,30),IF(LEFT(G3076,8)= " Drafted", MID(G3076,FIND($S$7, G3076)+8,30),IF(LEFT(G3076,8)= " Player", MID(G3076,FIND($S$8, G3076)+8,30),"no"))))))</f>
        <v>Detroit Pistons</v>
      </c>
      <c r="K3076" t="str">
        <f t="shared" si="195"/>
        <v>Detroit Pistons</v>
      </c>
    </row>
    <row r="3077" spans="1:11" x14ac:dyDescent="0.25">
      <c r="A3077" s="9" t="s">
        <v>3809</v>
      </c>
      <c r="B3077" s="11">
        <f t="shared" si="192"/>
        <v>7</v>
      </c>
      <c r="C3077" s="9" t="s">
        <v>3777</v>
      </c>
      <c r="D3077" s="9" t="str">
        <f t="shared" si="193"/>
        <v>12</v>
      </c>
      <c r="E3077" s="11">
        <v>2016</v>
      </c>
      <c r="F3077" s="7">
        <f t="shared" si="194"/>
        <v>42563</v>
      </c>
      <c r="G3077" t="s">
        <v>310</v>
      </c>
      <c r="H3077" t="s">
        <v>1753</v>
      </c>
      <c r="I3077" t="s">
        <v>3741</v>
      </c>
      <c r="J3077" s="2" t="str">
        <f>IF(LEFT(G3077,7)=" Signed",MID(G3077,FIND($S$3,G3077)+9,30),IF(LEFT(G3077,8)=" Claimed",MID(G3077,FIND($S$4,G3077)+8,30),IF(LEFT(G3077,8)=" As",MID(G3077,FIND($S$5,G3077)+8,30),IF(LEFT(G3077,8)= " Traded", MID(G3077,FIND($S$6, G3077)+8,30),IF(LEFT(G3077,8)= " Drafted", MID(G3077,FIND($S$7, G3077)+8,30),IF(LEFT(G3077,8)= " Player", MID(G3077,FIND($S$8, G3077)+8,30),"no"))))))</f>
        <v>Los Angeles Clippers</v>
      </c>
      <c r="K3077" t="str">
        <f t="shared" si="195"/>
        <v>Los Angeles Clippers</v>
      </c>
    </row>
    <row r="3078" spans="1:11" x14ac:dyDescent="0.25">
      <c r="A3078" s="9" t="s">
        <v>3809</v>
      </c>
      <c r="B3078" s="11">
        <f t="shared" si="192"/>
        <v>7</v>
      </c>
      <c r="C3078" s="9" t="s">
        <v>3777</v>
      </c>
      <c r="D3078" s="9" t="str">
        <f t="shared" si="193"/>
        <v>12</v>
      </c>
      <c r="E3078" s="11">
        <v>2017</v>
      </c>
      <c r="F3078" s="7">
        <f t="shared" si="194"/>
        <v>42928</v>
      </c>
      <c r="G3078" t="s">
        <v>276</v>
      </c>
      <c r="H3078" t="s">
        <v>887</v>
      </c>
      <c r="I3078" t="s">
        <v>3742</v>
      </c>
      <c r="J3078" s="2" t="str">
        <f>IF(LEFT(G3078,7)=" Signed",MID(G3078,FIND($S$3,G3078)+9,30),IF(LEFT(G3078,8)=" Claimed",MID(G3078,FIND($S$4,G3078)+8,30),IF(LEFT(G3078,8)=" As",MID(G3078,FIND($S$5,G3078)+8,30),IF(LEFT(G3078,8)= " Traded", MID(G3078,FIND($S$6, G3078)+8,30),IF(LEFT(G3078,8)= " Drafted", MID(G3078,FIND($S$7, G3078)+8,30),IF(LEFT(G3078,8)= " Player", MID(G3078,FIND($S$8, G3078)+8,30),"no"))))))</f>
        <v>no</v>
      </c>
      <c r="K3078" t="str">
        <f t="shared" si="195"/>
        <v>no</v>
      </c>
    </row>
    <row r="3079" spans="1:11" x14ac:dyDescent="0.25">
      <c r="A3079" s="9" t="s">
        <v>3809</v>
      </c>
      <c r="B3079" s="11">
        <f t="shared" si="192"/>
        <v>7</v>
      </c>
      <c r="C3079" s="9" t="s">
        <v>3777</v>
      </c>
      <c r="D3079" s="9" t="str">
        <f t="shared" si="193"/>
        <v>12</v>
      </c>
      <c r="E3079" s="11">
        <v>2017</v>
      </c>
      <c r="F3079" s="7">
        <f t="shared" si="194"/>
        <v>42928</v>
      </c>
      <c r="G3079" t="s">
        <v>43</v>
      </c>
      <c r="H3079" t="s">
        <v>359</v>
      </c>
      <c r="I3079" t="s">
        <v>3741</v>
      </c>
      <c r="J3079" s="2" t="str">
        <f>IF(LEFT(G3079,7)=" Signed",MID(G3079,FIND($S$3,G3079)+9,30),IF(LEFT(G3079,8)=" Claimed",MID(G3079,FIND($S$4,G3079)+8,30),IF(LEFT(G3079,8)=" As",MID(G3079,FIND($S$5,G3079)+8,30),IF(LEFT(G3079,8)= " Traded", MID(G3079,FIND($S$6, G3079)+8,30),IF(LEFT(G3079,8)= " Drafted", MID(G3079,FIND($S$7, G3079)+8,30),IF(LEFT(G3079,8)= " Player", MID(G3079,FIND($S$8, G3079)+8,30),"no"))))))</f>
        <v>Golden State Warriors</v>
      </c>
      <c r="K3079" t="str">
        <f t="shared" si="195"/>
        <v>Golden State Warriors</v>
      </c>
    </row>
    <row r="3080" spans="1:11" x14ac:dyDescent="0.25">
      <c r="A3080" s="9" t="s">
        <v>3809</v>
      </c>
      <c r="B3080" s="11">
        <f t="shared" si="192"/>
        <v>7</v>
      </c>
      <c r="C3080" s="9" t="s">
        <v>3777</v>
      </c>
      <c r="D3080" s="9" t="str">
        <f t="shared" si="193"/>
        <v>12</v>
      </c>
      <c r="E3080" s="11">
        <v>2017</v>
      </c>
      <c r="F3080" s="7">
        <f t="shared" si="194"/>
        <v>42928</v>
      </c>
      <c r="G3080" t="s">
        <v>431</v>
      </c>
      <c r="H3080" t="s">
        <v>1163</v>
      </c>
      <c r="I3080" t="s">
        <v>3741</v>
      </c>
      <c r="J3080" s="2" t="str">
        <f>IF(LEFT(G3080,7)=" Signed",MID(G3080,FIND($S$3,G3080)+9,30),IF(LEFT(G3080,8)=" Claimed",MID(G3080,FIND($S$4,G3080)+8,30),IF(LEFT(G3080,8)=" As",MID(G3080,FIND($S$5,G3080)+8,30),IF(LEFT(G3080,8)= " Traded", MID(G3080,FIND($S$6, G3080)+8,30),IF(LEFT(G3080,8)= " Drafted", MID(G3080,FIND($S$7, G3080)+8,30),IF(LEFT(G3080,8)= " Player", MID(G3080,FIND($S$8, G3080)+8,30),"no"))))))</f>
        <v>Cleveland Cavaliers</v>
      </c>
      <c r="K3080" t="str">
        <f t="shared" si="195"/>
        <v>Cleveland Cavaliers</v>
      </c>
    </row>
    <row r="3081" spans="1:11" x14ac:dyDescent="0.25">
      <c r="A3081" s="9" t="s">
        <v>3809</v>
      </c>
      <c r="B3081" s="11">
        <f t="shared" si="192"/>
        <v>7</v>
      </c>
      <c r="C3081" s="9" t="s">
        <v>3777</v>
      </c>
      <c r="D3081" s="9" t="str">
        <f t="shared" si="193"/>
        <v>12</v>
      </c>
      <c r="E3081" s="11">
        <v>2017</v>
      </c>
      <c r="F3081" s="7">
        <f t="shared" si="194"/>
        <v>42928</v>
      </c>
      <c r="G3081" t="s">
        <v>380</v>
      </c>
      <c r="H3081" t="s">
        <v>443</v>
      </c>
      <c r="I3081" t="s">
        <v>3741</v>
      </c>
      <c r="J3081" s="2" t="str">
        <f>IF(LEFT(G3081,7)=" Signed",MID(G3081,FIND($S$3,G3081)+9,30),IF(LEFT(G3081,8)=" Claimed",MID(G3081,FIND($S$4,G3081)+8,30),IF(LEFT(G3081,8)=" As",MID(G3081,FIND($S$5,G3081)+8,30),IF(LEFT(G3081,8)= " Traded", MID(G3081,FIND($S$6, G3081)+8,30),IF(LEFT(G3081,8)= " Drafted", MID(G3081,FIND($S$7, G3081)+8,30),IF(LEFT(G3081,8)= " Player", MID(G3081,FIND($S$8, G3081)+8,30),"no"))))))</f>
        <v>Washington Wizards</v>
      </c>
      <c r="K3081" t="str">
        <f t="shared" si="195"/>
        <v>Washington Wizards</v>
      </c>
    </row>
    <row r="3082" spans="1:11" x14ac:dyDescent="0.25">
      <c r="A3082" s="9" t="s">
        <v>3809</v>
      </c>
      <c r="B3082" s="11">
        <f t="shared" si="192"/>
        <v>7</v>
      </c>
      <c r="C3082" s="9" t="s">
        <v>3777</v>
      </c>
      <c r="D3082" s="9" t="str">
        <f t="shared" si="193"/>
        <v>12</v>
      </c>
      <c r="E3082" s="11">
        <v>2017</v>
      </c>
      <c r="F3082" s="7">
        <f t="shared" si="194"/>
        <v>42928</v>
      </c>
      <c r="G3082" t="s">
        <v>341</v>
      </c>
      <c r="H3082" t="s">
        <v>291</v>
      </c>
      <c r="I3082" t="s">
        <v>3741</v>
      </c>
      <c r="J3082" s="2" t="str">
        <f>IF(LEFT(G3082,7)=" Signed",MID(G3082,FIND($S$3,G3082)+9,30),IF(LEFT(G3082,8)=" Claimed",MID(G3082,FIND($S$4,G3082)+8,30),IF(LEFT(G3082,8)=" As",MID(G3082,FIND($S$5,G3082)+8,30),IF(LEFT(G3082,8)= " Traded", MID(G3082,FIND($S$6, G3082)+8,30),IF(LEFT(G3082,8)= " Drafted", MID(G3082,FIND($S$7, G3082)+8,30),IF(LEFT(G3082,8)= " Player", MID(G3082,FIND($S$8, G3082)+8,30),"no"))))))</f>
        <v>Golden State Warriors</v>
      </c>
      <c r="K3082" t="str">
        <f t="shared" si="195"/>
        <v>Golden State Warriors</v>
      </c>
    </row>
    <row r="3083" spans="1:11" x14ac:dyDescent="0.25">
      <c r="A3083" s="9" t="s">
        <v>3809</v>
      </c>
      <c r="B3083" s="11">
        <f t="shared" si="192"/>
        <v>7</v>
      </c>
      <c r="C3083" s="9" t="s">
        <v>3777</v>
      </c>
      <c r="D3083" s="9" t="str">
        <f t="shared" si="193"/>
        <v>12</v>
      </c>
      <c r="E3083" s="11">
        <v>2017</v>
      </c>
      <c r="F3083" s="7">
        <f t="shared" si="194"/>
        <v>42928</v>
      </c>
      <c r="G3083" t="s">
        <v>417</v>
      </c>
      <c r="H3083" t="s">
        <v>925</v>
      </c>
      <c r="I3083" t="s">
        <v>3741</v>
      </c>
      <c r="J3083" s="2" t="str">
        <f>IF(LEFT(G3083,7)=" Signed",MID(G3083,FIND($S$3,G3083)+9,30),IF(LEFT(G3083,8)=" Claimed",MID(G3083,FIND($S$4,G3083)+8,30),IF(LEFT(G3083,8)=" As",MID(G3083,FIND($S$5,G3083)+8,30),IF(LEFT(G3083,8)= " Traded", MID(G3083,FIND($S$6, G3083)+8,30),IF(LEFT(G3083,8)= " Drafted", MID(G3083,FIND($S$7, G3083)+8,30),IF(LEFT(G3083,8)= " Player", MID(G3083,FIND($S$8, G3083)+8,30),"no"))))))</f>
        <v>Indiana Pacers</v>
      </c>
      <c r="K3083" t="str">
        <f t="shared" si="195"/>
        <v>Indiana Pacers</v>
      </c>
    </row>
    <row r="3084" spans="1:11" x14ac:dyDescent="0.25">
      <c r="A3084" s="9" t="s">
        <v>3809</v>
      </c>
      <c r="B3084" s="11">
        <f t="shared" si="192"/>
        <v>7</v>
      </c>
      <c r="C3084" s="9" t="s">
        <v>3777</v>
      </c>
      <c r="D3084" s="9" t="str">
        <f t="shared" si="193"/>
        <v>12</v>
      </c>
      <c r="E3084" s="11">
        <v>2018</v>
      </c>
      <c r="F3084" s="7">
        <f t="shared" si="194"/>
        <v>43293</v>
      </c>
      <c r="G3084" t="s">
        <v>391</v>
      </c>
      <c r="H3084" t="s">
        <v>1097</v>
      </c>
      <c r="I3084" t="s">
        <v>3741</v>
      </c>
      <c r="J3084" s="2" t="str">
        <f>IF(LEFT(G3084,7)=" Signed",MID(G3084,FIND($S$3,G3084)+9,30),IF(LEFT(G3084,8)=" Claimed",MID(G3084,FIND($S$4,G3084)+8,30),IF(LEFT(G3084,8)=" As",MID(G3084,FIND($S$5,G3084)+8,30),IF(LEFT(G3084,8)= " Traded", MID(G3084,FIND($S$6, G3084)+8,30),IF(LEFT(G3084,8)= " Drafted", MID(G3084,FIND($S$7, G3084)+8,30),IF(LEFT(G3084,8)= " Player", MID(G3084,FIND($S$8, G3084)+8,30),"no"))))))</f>
        <v>Brooklyn Nets</v>
      </c>
      <c r="K3084" t="str">
        <f t="shared" si="195"/>
        <v>Brooklyn Nets</v>
      </c>
    </row>
    <row r="3085" spans="1:11" x14ac:dyDescent="0.25">
      <c r="A3085" s="9" t="s">
        <v>3809</v>
      </c>
      <c r="B3085" s="11">
        <f t="shared" si="192"/>
        <v>7</v>
      </c>
      <c r="C3085" s="9" t="s">
        <v>3777</v>
      </c>
      <c r="D3085" s="9" t="str">
        <f t="shared" si="193"/>
        <v>12</v>
      </c>
      <c r="E3085" s="11">
        <v>2018</v>
      </c>
      <c r="F3085" s="7">
        <f t="shared" si="194"/>
        <v>43293</v>
      </c>
      <c r="G3085" t="s">
        <v>434</v>
      </c>
      <c r="H3085" t="s">
        <v>1468</v>
      </c>
      <c r="I3085" t="s">
        <v>3741</v>
      </c>
      <c r="J3085" s="2" t="str">
        <f>IF(LEFT(G3085,7)=" Signed",MID(G3085,FIND($S$3,G3085)+9,30),IF(LEFT(G3085,8)=" Claimed",MID(G3085,FIND($S$4,G3085)+8,30),IF(LEFT(G3085,8)=" As",MID(G3085,FIND($S$5,G3085)+8,30),IF(LEFT(G3085,8)= " Traded", MID(G3085,FIND($S$6, G3085)+8,30),IF(LEFT(G3085,8)= " Drafted", MID(G3085,FIND($S$7, G3085)+8,30),IF(LEFT(G3085,8)= " Player", MID(G3085,FIND($S$8, G3085)+8,30),"no"))))))</f>
        <v>Oklahoma City Thunder.</v>
      </c>
      <c r="K3085" t="str">
        <f t="shared" si="195"/>
        <v>Oklahoma City Thunder</v>
      </c>
    </row>
    <row r="3086" spans="1:11" x14ac:dyDescent="0.25">
      <c r="A3086" s="9" t="s">
        <v>3809</v>
      </c>
      <c r="B3086" s="11">
        <f t="shared" si="192"/>
        <v>7</v>
      </c>
      <c r="C3086" s="9" t="s">
        <v>3777</v>
      </c>
      <c r="D3086" s="9" t="str">
        <f t="shared" si="193"/>
        <v>12</v>
      </c>
      <c r="E3086" s="11">
        <v>2018</v>
      </c>
      <c r="F3086" s="7">
        <f t="shared" si="194"/>
        <v>43293</v>
      </c>
      <c r="G3086" t="s">
        <v>563</v>
      </c>
      <c r="H3086" t="s">
        <v>1414</v>
      </c>
      <c r="I3086" t="s">
        <v>3741</v>
      </c>
      <c r="J3086" s="2" t="str">
        <f>IF(LEFT(G3086,7)=" Signed",MID(G3086,FIND($S$3,G3086)+9,30),IF(LEFT(G3086,8)=" Claimed",MID(G3086,FIND($S$4,G3086)+8,30),IF(LEFT(G3086,8)=" As",MID(G3086,FIND($S$5,G3086)+8,30),IF(LEFT(G3086,8)= " Traded", MID(G3086,FIND($S$6, G3086)+8,30),IF(LEFT(G3086,8)= " Drafted", MID(G3086,FIND($S$7, G3086)+8,30),IF(LEFT(G3086,8)= " Player", MID(G3086,FIND($S$8, G3086)+8,30),"no"))))))</f>
        <v>Golden State Warriors.</v>
      </c>
      <c r="K3086" t="str">
        <f t="shared" si="195"/>
        <v>Golden State Warriors</v>
      </c>
    </row>
    <row r="3087" spans="1:11" x14ac:dyDescent="0.25">
      <c r="A3087" s="9" t="s">
        <v>3809</v>
      </c>
      <c r="B3087" s="11">
        <f t="shared" si="192"/>
        <v>7</v>
      </c>
      <c r="C3087" s="9" t="s">
        <v>3777</v>
      </c>
      <c r="D3087" s="9" t="str">
        <f t="shared" si="193"/>
        <v>12</v>
      </c>
      <c r="E3087" s="11">
        <v>2018</v>
      </c>
      <c r="F3087" s="7">
        <f t="shared" si="194"/>
        <v>43293</v>
      </c>
      <c r="G3087" t="s">
        <v>997</v>
      </c>
      <c r="H3087" t="s">
        <v>1040</v>
      </c>
      <c r="I3087" t="s">
        <v>3742</v>
      </c>
      <c r="J3087" s="2" t="str">
        <f>IF(LEFT(G3087,7)=" Signed",MID(G3087,FIND($S$3,G3087)+9,30),IF(LEFT(G3087,8)=" Claimed",MID(G3087,FIND($S$4,G3087)+8,30),IF(LEFT(G3087,8)=" As",MID(G3087,FIND($S$5,G3087)+8,30),IF(LEFT(G3087,8)= " Traded", MID(G3087,FIND($S$6, G3087)+8,30),IF(LEFT(G3087,8)= " Drafted", MID(G3087,FIND($S$7, G3087)+8,30),IF(LEFT(G3087,8)= " Player", MID(G3087,FIND($S$8, G3087)+8,30),"no"))))))</f>
        <v>no</v>
      </c>
      <c r="K3087" t="str">
        <f t="shared" si="195"/>
        <v>no</v>
      </c>
    </row>
    <row r="3088" spans="1:11" x14ac:dyDescent="0.25">
      <c r="A3088" s="9" t="s">
        <v>3809</v>
      </c>
      <c r="B3088" s="11">
        <f t="shared" si="192"/>
        <v>7</v>
      </c>
      <c r="C3088" s="9" t="s">
        <v>3777</v>
      </c>
      <c r="D3088" s="9" t="str">
        <f t="shared" si="193"/>
        <v>12</v>
      </c>
      <c r="E3088" s="11">
        <v>2019</v>
      </c>
      <c r="F3088" s="7">
        <f t="shared" si="194"/>
        <v>43658</v>
      </c>
      <c r="G3088" t="s">
        <v>1879</v>
      </c>
      <c r="H3088" t="s">
        <v>796</v>
      </c>
      <c r="I3088" t="s">
        <v>3741</v>
      </c>
      <c r="J3088" s="2" t="str">
        <f>IF(LEFT(G3088,7)=" Signed",MID(G3088,FIND($S$3,G3088)+9,30),IF(LEFT(G3088,8)=" Claimed",MID(G3088,FIND($S$4,G3088)+8,30),IF(LEFT(G3088,8)=" As",MID(G3088,FIND($S$5,G3088)+8,30),IF(LEFT(G3088,8)= " Traded", MID(G3088,FIND($S$6, G3088)+8,30),IF(LEFT(G3088,8)= " Drafted", MID(G3088,FIND($S$7, G3088)+8,30),IF(LEFT(G3088,8)= " Player", MID(G3088,FIND($S$8, G3088)+8,30),"no"))))))</f>
        <v>San Antonio Spurs.</v>
      </c>
      <c r="K3088" t="str">
        <f t="shared" si="195"/>
        <v>San Antonio Spurs</v>
      </c>
    </row>
    <row r="3089" spans="1:11" x14ac:dyDescent="0.25">
      <c r="A3089" s="9" t="s">
        <v>3809</v>
      </c>
      <c r="B3089" s="11">
        <f t="shared" si="192"/>
        <v>7</v>
      </c>
      <c r="C3089" s="9" t="s">
        <v>3777</v>
      </c>
      <c r="D3089" s="9" t="str">
        <f t="shared" si="193"/>
        <v>12</v>
      </c>
      <c r="E3089" s="11">
        <v>2019</v>
      </c>
      <c r="F3089" s="7">
        <f t="shared" si="194"/>
        <v>43658</v>
      </c>
      <c r="G3089" t="s">
        <v>454</v>
      </c>
      <c r="H3089" t="s">
        <v>1063</v>
      </c>
      <c r="I3089" t="s">
        <v>3741</v>
      </c>
      <c r="J3089" s="2" t="str">
        <f>IF(LEFT(G3089,7)=" Signed",MID(G3089,FIND($S$3,G3089)+9,30),IF(LEFT(G3089,8)=" Claimed",MID(G3089,FIND($S$4,G3089)+8,30),IF(LEFT(G3089,8)=" As",MID(G3089,FIND($S$5,G3089)+8,30),IF(LEFT(G3089,8)= " Traded", MID(G3089,FIND($S$6, G3089)+8,30),IF(LEFT(G3089,8)= " Drafted", MID(G3089,FIND($S$7, G3089)+8,30),IF(LEFT(G3089,8)= " Player", MID(G3089,FIND($S$8, G3089)+8,30),"no"))))))</f>
        <v>Toronto Raptors</v>
      </c>
      <c r="K3089" t="str">
        <f t="shared" si="195"/>
        <v>Toronto Raptors</v>
      </c>
    </row>
    <row r="3090" spans="1:11" x14ac:dyDescent="0.25">
      <c r="A3090" s="9" t="s">
        <v>3809</v>
      </c>
      <c r="B3090" s="11">
        <f t="shared" si="192"/>
        <v>7</v>
      </c>
      <c r="C3090" s="9" t="s">
        <v>3777</v>
      </c>
      <c r="D3090" s="9" t="str">
        <f t="shared" si="193"/>
        <v>12</v>
      </c>
      <c r="E3090" s="11">
        <v>2019</v>
      </c>
      <c r="F3090" s="7">
        <f t="shared" si="194"/>
        <v>43658</v>
      </c>
      <c r="G3090" t="s">
        <v>348</v>
      </c>
      <c r="H3090" t="s">
        <v>1172</v>
      </c>
      <c r="I3090" t="s">
        <v>3741</v>
      </c>
      <c r="J3090" s="2" t="str">
        <f>IF(LEFT(G3090,7)=" Signed",MID(G3090,FIND($S$3,G3090)+9,30),IF(LEFT(G3090,8)=" Claimed",MID(G3090,FIND($S$4,G3090)+8,30),IF(LEFT(G3090,8)=" As",MID(G3090,FIND($S$5,G3090)+8,30),IF(LEFT(G3090,8)= " Traded", MID(G3090,FIND($S$6, G3090)+8,30),IF(LEFT(G3090,8)= " Drafted", MID(G3090,FIND($S$7, G3090)+8,30),IF(LEFT(G3090,8)= " Player", MID(G3090,FIND($S$8, G3090)+8,30),"no"))))))</f>
        <v>Milwaukee Bucks.</v>
      </c>
      <c r="K3090" t="str">
        <f t="shared" si="195"/>
        <v>Milwaukee Bucks</v>
      </c>
    </row>
    <row r="3091" spans="1:11" x14ac:dyDescent="0.25">
      <c r="A3091" s="9" t="s">
        <v>3809</v>
      </c>
      <c r="B3091" s="11">
        <f t="shared" si="192"/>
        <v>7</v>
      </c>
      <c r="C3091" s="9" t="s">
        <v>3777</v>
      </c>
      <c r="D3091" s="9" t="str">
        <f t="shared" si="193"/>
        <v>12</v>
      </c>
      <c r="E3091" s="11">
        <v>2019</v>
      </c>
      <c r="F3091" s="7">
        <f t="shared" si="194"/>
        <v>43658</v>
      </c>
      <c r="G3091" t="s">
        <v>348</v>
      </c>
      <c r="H3091" t="s">
        <v>528</v>
      </c>
      <c r="I3091" t="s">
        <v>3741</v>
      </c>
      <c r="J3091" s="2" t="str">
        <f>IF(LEFT(G3091,7)=" Signed",MID(G3091,FIND($S$3,G3091)+9,30),IF(LEFT(G3091,8)=" Claimed",MID(G3091,FIND($S$4,G3091)+8,30),IF(LEFT(G3091,8)=" As",MID(G3091,FIND($S$5,G3091)+8,30),IF(LEFT(G3091,8)= " Traded", MID(G3091,FIND($S$6, G3091)+8,30),IF(LEFT(G3091,8)= " Drafted", MID(G3091,FIND($S$7, G3091)+8,30),IF(LEFT(G3091,8)= " Player", MID(G3091,FIND($S$8, G3091)+8,30),"no"))))))</f>
        <v>Milwaukee Bucks.</v>
      </c>
      <c r="K3091" t="str">
        <f t="shared" si="195"/>
        <v>Milwaukee Bucks</v>
      </c>
    </row>
    <row r="3092" spans="1:11" x14ac:dyDescent="0.25">
      <c r="A3092" s="9" t="s">
        <v>3809</v>
      </c>
      <c r="B3092" s="11">
        <f t="shared" si="192"/>
        <v>7</v>
      </c>
      <c r="C3092" s="9" t="s">
        <v>3777</v>
      </c>
      <c r="D3092" s="9" t="str">
        <f t="shared" si="193"/>
        <v>12</v>
      </c>
      <c r="E3092" s="11">
        <v>2019</v>
      </c>
      <c r="F3092" s="7">
        <f t="shared" si="194"/>
        <v>43658</v>
      </c>
      <c r="G3092" t="s">
        <v>902</v>
      </c>
      <c r="H3092" t="s">
        <v>116</v>
      </c>
      <c r="I3092" t="s">
        <v>3741</v>
      </c>
      <c r="J3092" s="2" t="str">
        <f>IF(LEFT(G3092,7)=" Signed",MID(G3092,FIND($S$3,G3092)+9,30),IF(LEFT(G3092,8)=" Claimed",MID(G3092,FIND($S$4,G3092)+8,30),IF(LEFT(G3092,8)=" As",MID(G3092,FIND($S$5,G3092)+8,30),IF(LEFT(G3092,8)= " Traded", MID(G3092,FIND($S$6, G3092)+8,30),IF(LEFT(G3092,8)= " Drafted", MID(G3092,FIND($S$7, G3092)+8,30),IF(LEFT(G3092,8)= " Player", MID(G3092,FIND($S$8, G3092)+8,30),"no"))))))</f>
        <v>Minnesota Timberwolves.</v>
      </c>
      <c r="K3092" t="str">
        <f t="shared" si="195"/>
        <v>Minnesota Timberwolves</v>
      </c>
    </row>
    <row r="3093" spans="1:11" x14ac:dyDescent="0.25">
      <c r="A3093" s="9" t="s">
        <v>3809</v>
      </c>
      <c r="B3093" s="11">
        <f t="shared" si="192"/>
        <v>7</v>
      </c>
      <c r="C3093" s="9" t="s">
        <v>3777</v>
      </c>
      <c r="D3093" s="9" t="str">
        <f t="shared" si="193"/>
        <v>12</v>
      </c>
      <c r="E3093" s="11">
        <v>2019</v>
      </c>
      <c r="F3093" s="7">
        <f t="shared" si="194"/>
        <v>43658</v>
      </c>
      <c r="G3093" t="s">
        <v>399</v>
      </c>
      <c r="H3093" t="s">
        <v>1280</v>
      </c>
      <c r="I3093" t="s">
        <v>3741</v>
      </c>
      <c r="J3093" s="2" t="str">
        <f>IF(LEFT(G3093,7)=" Signed",MID(G3093,FIND($S$3,G3093)+9,30),IF(LEFT(G3093,8)=" Claimed",MID(G3093,FIND($S$4,G3093)+8,30),IF(LEFT(G3093,8)=" As",MID(G3093,FIND($S$5,G3093)+8,30),IF(LEFT(G3093,8)= " Traded", MID(G3093,FIND($S$6, G3093)+8,30),IF(LEFT(G3093,8)= " Drafted", MID(G3093,FIND($S$7, G3093)+8,30),IF(LEFT(G3093,8)= " Player", MID(G3093,FIND($S$8, G3093)+8,30),"no"))))))</f>
        <v>Dallas Mavericks.</v>
      </c>
      <c r="K3093" t="str">
        <f t="shared" si="195"/>
        <v>Dallas Mavericks</v>
      </c>
    </row>
    <row r="3094" spans="1:11" x14ac:dyDescent="0.25">
      <c r="A3094" s="9" t="s">
        <v>3809</v>
      </c>
      <c r="B3094" s="11">
        <f t="shared" si="192"/>
        <v>7</v>
      </c>
      <c r="C3094" s="9" t="s">
        <v>3778</v>
      </c>
      <c r="D3094" s="9" t="str">
        <f t="shared" si="193"/>
        <v>13</v>
      </c>
      <c r="E3094" s="11">
        <v>2009</v>
      </c>
      <c r="F3094" s="7">
        <f t="shared" si="194"/>
        <v>40007</v>
      </c>
      <c r="G3094" t="s">
        <v>2071</v>
      </c>
      <c r="H3094" t="s">
        <v>374</v>
      </c>
      <c r="I3094" t="s">
        <v>3752</v>
      </c>
      <c r="J3094" s="2" t="str">
        <f>IF(LEFT(G3094,7)=" Signed",MID(G3094,FIND($S$3,G3094)+9,30),IF(LEFT(G3094,8)=" Claimed",MID(G3094,FIND($S$4,G3094)+8,30),IF(LEFT(G3094,8)=" As",MID(G3094,FIND($S$5,G3094)+8,30),IF(LEFT(G3094,8)= " Traded", MID(G3094,FIND($S$6, G3094)+8,30),IF(LEFT(G3094,8)= " Drafted", MID(G3094,FIND($S$7, G3094)+8,30),IF(LEFT(G3094,8)= " Player", MID(G3094,FIND($S$8, G3094)+8,30),"no"))))))</f>
        <v>no</v>
      </c>
      <c r="K3094" t="str">
        <f t="shared" si="195"/>
        <v>no</v>
      </c>
    </row>
    <row r="3095" spans="1:11" x14ac:dyDescent="0.25">
      <c r="A3095" s="9" t="s">
        <v>3809</v>
      </c>
      <c r="B3095" s="11">
        <f t="shared" si="192"/>
        <v>7</v>
      </c>
      <c r="C3095" s="9" t="s">
        <v>3778</v>
      </c>
      <c r="D3095" s="9" t="str">
        <f t="shared" si="193"/>
        <v>13</v>
      </c>
      <c r="E3095" s="11">
        <v>2010</v>
      </c>
      <c r="F3095" s="7">
        <f t="shared" si="194"/>
        <v>40372</v>
      </c>
      <c r="G3095" t="s">
        <v>1145</v>
      </c>
      <c r="H3095" t="s">
        <v>1463</v>
      </c>
      <c r="I3095" t="s">
        <v>3741</v>
      </c>
      <c r="J3095" s="2" t="str">
        <f>IF(LEFT(G3095,7)=" Signed",MID(G3095,FIND($S$3,G3095)+9,30),IF(LEFT(G3095,8)=" Claimed",MID(G3095,FIND($S$4,G3095)+8,30),IF(LEFT(G3095,8)=" As",MID(G3095,FIND($S$5,G3095)+8,30),IF(LEFT(G3095,8)= " Traded", MID(G3095,FIND($S$6, G3095)+8,30),IF(LEFT(G3095,8)= " Drafted", MID(G3095,FIND($S$7, G3095)+8,30),IF(LEFT(G3095,8)= " Player", MID(G3095,FIND($S$8, G3095)+8,30),"no"))))))</f>
        <v>New York Knicks.</v>
      </c>
      <c r="K3095" t="str">
        <f t="shared" si="195"/>
        <v>New York Knicks</v>
      </c>
    </row>
    <row r="3096" spans="1:11" x14ac:dyDescent="0.25">
      <c r="A3096" s="9" t="s">
        <v>3809</v>
      </c>
      <c r="B3096" s="11">
        <f t="shared" si="192"/>
        <v>7</v>
      </c>
      <c r="C3096" s="9" t="s">
        <v>3778</v>
      </c>
      <c r="D3096" s="9" t="str">
        <f t="shared" si="193"/>
        <v>13</v>
      </c>
      <c r="E3096" s="11">
        <v>2010</v>
      </c>
      <c r="F3096" s="7">
        <f t="shared" si="194"/>
        <v>40372</v>
      </c>
      <c r="G3096" t="s">
        <v>399</v>
      </c>
      <c r="H3096" t="s">
        <v>2049</v>
      </c>
      <c r="I3096" t="s">
        <v>3741</v>
      </c>
      <c r="J3096" s="2" t="str">
        <f>IF(LEFT(G3096,7)=" Signed",MID(G3096,FIND($S$3,G3096)+9,30),IF(LEFT(G3096,8)=" Claimed",MID(G3096,FIND($S$4,G3096)+8,30),IF(LEFT(G3096,8)=" As",MID(G3096,FIND($S$5,G3096)+8,30),IF(LEFT(G3096,8)= " Traded", MID(G3096,FIND($S$6, G3096)+8,30),IF(LEFT(G3096,8)= " Drafted", MID(G3096,FIND($S$7, G3096)+8,30),IF(LEFT(G3096,8)= " Player", MID(G3096,FIND($S$8, G3096)+8,30),"no"))))))</f>
        <v>Dallas Mavericks.</v>
      </c>
      <c r="K3096" t="str">
        <f t="shared" si="195"/>
        <v>Dallas Mavericks</v>
      </c>
    </row>
    <row r="3097" spans="1:11" x14ac:dyDescent="0.25">
      <c r="A3097" s="9" t="s">
        <v>3809</v>
      </c>
      <c r="B3097" s="11">
        <f t="shared" si="192"/>
        <v>7</v>
      </c>
      <c r="C3097" s="9" t="s">
        <v>3778</v>
      </c>
      <c r="D3097" s="9" t="str">
        <f t="shared" si="193"/>
        <v>13</v>
      </c>
      <c r="E3097" s="11">
        <v>2010</v>
      </c>
      <c r="F3097" s="7">
        <f t="shared" si="194"/>
        <v>40372</v>
      </c>
      <c r="G3097" t="s">
        <v>2072</v>
      </c>
      <c r="H3097" t="s">
        <v>933</v>
      </c>
      <c r="I3097" t="s">
        <v>3752</v>
      </c>
      <c r="J3097" s="2" t="str">
        <f>IF(LEFT(G3097,7)=" Signed",MID(G3097,FIND($S$3,G3097)+9,30),IF(LEFT(G3097,8)=" Claimed",MID(G3097,FIND($S$4,G3097)+8,30),IF(LEFT(G3097,8)=" As",MID(G3097,FIND($S$5,G3097)+8,30),IF(LEFT(G3097,8)= " Traded", MID(G3097,FIND($S$6, G3097)+8,30),IF(LEFT(G3097,8)= " Drafted", MID(G3097,FIND($S$7, G3097)+8,30),IF(LEFT(G3097,8)= " Player", MID(G3097,FIND($S$8, G3097)+8,30),"no"))))))</f>
        <v>no</v>
      </c>
      <c r="K3097" t="str">
        <f t="shared" si="195"/>
        <v>no</v>
      </c>
    </row>
    <row r="3098" spans="1:11" x14ac:dyDescent="0.25">
      <c r="A3098" s="9" t="s">
        <v>3809</v>
      </c>
      <c r="B3098" s="11">
        <f t="shared" si="192"/>
        <v>7</v>
      </c>
      <c r="C3098" s="9" t="s">
        <v>3778</v>
      </c>
      <c r="D3098" s="9" t="str">
        <f t="shared" si="193"/>
        <v>13</v>
      </c>
      <c r="E3098" s="11">
        <v>2010</v>
      </c>
      <c r="F3098" s="7">
        <f t="shared" si="194"/>
        <v>40372</v>
      </c>
      <c r="G3098" t="s">
        <v>2073</v>
      </c>
      <c r="H3098" t="s">
        <v>11</v>
      </c>
      <c r="I3098" t="s">
        <v>3752</v>
      </c>
      <c r="J3098" s="2" t="str">
        <f>IF(LEFT(G3098,7)=" Signed",MID(G3098,FIND($S$3,G3098)+9,30),IF(LEFT(G3098,8)=" Claimed",MID(G3098,FIND($S$4,G3098)+8,30),IF(LEFT(G3098,8)=" As",MID(G3098,FIND($S$5,G3098)+8,30),IF(LEFT(G3098,8)= " Traded", MID(G3098,FIND($S$6, G3098)+8,30),IF(LEFT(G3098,8)= " Drafted", MID(G3098,FIND($S$7, G3098)+8,30),IF(LEFT(G3098,8)= " Player", MID(G3098,FIND($S$8, G3098)+8,30),"no"))))))</f>
        <v>no</v>
      </c>
      <c r="K3098" t="str">
        <f t="shared" si="195"/>
        <v>no</v>
      </c>
    </row>
    <row r="3099" spans="1:11" x14ac:dyDescent="0.25">
      <c r="A3099" s="9" t="s">
        <v>3809</v>
      </c>
      <c r="B3099" s="11">
        <f t="shared" si="192"/>
        <v>7</v>
      </c>
      <c r="C3099" s="9" t="s">
        <v>3778</v>
      </c>
      <c r="D3099" s="9" t="str">
        <f t="shared" si="193"/>
        <v>13</v>
      </c>
      <c r="E3099" s="11">
        <v>2010</v>
      </c>
      <c r="F3099" s="7">
        <f t="shared" si="194"/>
        <v>40372</v>
      </c>
      <c r="G3099" t="s">
        <v>2074</v>
      </c>
      <c r="H3099" t="s">
        <v>1474</v>
      </c>
      <c r="I3099" t="s">
        <v>3752</v>
      </c>
      <c r="J3099" s="2" t="str">
        <f>IF(LEFT(G3099,7)=" Signed",MID(G3099,FIND($S$3,G3099)+9,30),IF(LEFT(G3099,8)=" Claimed",MID(G3099,FIND($S$4,G3099)+8,30),IF(LEFT(G3099,8)=" As",MID(G3099,FIND($S$5,G3099)+8,30),IF(LEFT(G3099,8)= " Traded", MID(G3099,FIND($S$6, G3099)+8,30),IF(LEFT(G3099,8)= " Drafted", MID(G3099,FIND($S$7, G3099)+8,30),IF(LEFT(G3099,8)= " Player", MID(G3099,FIND($S$8, G3099)+8,30),"no"))))))</f>
        <v>no</v>
      </c>
      <c r="K3099" t="str">
        <f t="shared" si="195"/>
        <v>no</v>
      </c>
    </row>
    <row r="3100" spans="1:11" x14ac:dyDescent="0.25">
      <c r="A3100" s="9" t="s">
        <v>3809</v>
      </c>
      <c r="B3100" s="11">
        <f t="shared" si="192"/>
        <v>7</v>
      </c>
      <c r="C3100" s="9" t="s">
        <v>3778</v>
      </c>
      <c r="D3100" s="9" t="str">
        <f t="shared" si="193"/>
        <v>13</v>
      </c>
      <c r="E3100" s="11">
        <v>2010</v>
      </c>
      <c r="F3100" s="7">
        <f t="shared" si="194"/>
        <v>40372</v>
      </c>
      <c r="G3100" t="s">
        <v>826</v>
      </c>
      <c r="H3100" t="s">
        <v>1231</v>
      </c>
      <c r="I3100" t="s">
        <v>3741</v>
      </c>
      <c r="J3100" s="2" t="str">
        <f>IF(LEFT(G3100,7)=" Signed",MID(G3100,FIND($S$3,G3100)+9,30),IF(LEFT(G3100,8)=" Claimed",MID(G3100,FIND($S$4,G3100)+8,30),IF(LEFT(G3100,8)=" As",MID(G3100,FIND($S$5,G3100)+8,30),IF(LEFT(G3100,8)= " Traded", MID(G3100,FIND($S$6, G3100)+8,30),IF(LEFT(G3100,8)= " Drafted", MID(G3100,FIND($S$7, G3100)+8,30),IF(LEFT(G3100,8)= " Player", MID(G3100,FIND($S$8, G3100)+8,30),"no"))))))</f>
        <v>Memphis Grizzlies.</v>
      </c>
      <c r="K3100" t="str">
        <f t="shared" si="195"/>
        <v>Memphis Grizzlies</v>
      </c>
    </row>
    <row r="3101" spans="1:11" x14ac:dyDescent="0.25">
      <c r="A3101" s="9" t="s">
        <v>3809</v>
      </c>
      <c r="B3101" s="11">
        <f t="shared" si="192"/>
        <v>7</v>
      </c>
      <c r="C3101" s="9" t="s">
        <v>3778</v>
      </c>
      <c r="D3101" s="9" t="str">
        <f t="shared" si="193"/>
        <v>13</v>
      </c>
      <c r="E3101" s="11">
        <v>2010</v>
      </c>
      <c r="F3101" s="7">
        <f t="shared" si="194"/>
        <v>40372</v>
      </c>
      <c r="G3101" t="s">
        <v>2075</v>
      </c>
      <c r="H3101" t="s">
        <v>229</v>
      </c>
      <c r="I3101" t="s">
        <v>3752</v>
      </c>
      <c r="J3101" s="2" t="str">
        <f>IF(LEFT(G3101,7)=" Signed",MID(G3101,FIND($S$3,G3101)+9,30),IF(LEFT(G3101,8)=" Claimed",MID(G3101,FIND($S$4,G3101)+8,30),IF(LEFT(G3101,8)=" As",MID(G3101,FIND($S$5,G3101)+8,30),IF(LEFT(G3101,8)= " Traded", MID(G3101,FIND($S$6, G3101)+8,30),IF(LEFT(G3101,8)= " Drafted", MID(G3101,FIND($S$7, G3101)+8,30),IF(LEFT(G3101,8)= " Player", MID(G3101,FIND($S$8, G3101)+8,30),"no"))))))</f>
        <v>no</v>
      </c>
      <c r="K3101" t="str">
        <f t="shared" si="195"/>
        <v>no</v>
      </c>
    </row>
    <row r="3102" spans="1:11" x14ac:dyDescent="0.25">
      <c r="A3102" s="9" t="s">
        <v>3809</v>
      </c>
      <c r="B3102" s="11">
        <f t="shared" si="192"/>
        <v>7</v>
      </c>
      <c r="C3102" s="9" t="s">
        <v>3778</v>
      </c>
      <c r="D3102" s="9" t="str">
        <f t="shared" si="193"/>
        <v>13</v>
      </c>
      <c r="E3102" s="11">
        <v>2010</v>
      </c>
      <c r="F3102" s="7">
        <f t="shared" si="194"/>
        <v>40372</v>
      </c>
      <c r="G3102" t="s">
        <v>2076</v>
      </c>
      <c r="H3102" t="s">
        <v>2001</v>
      </c>
      <c r="I3102" t="s">
        <v>3752</v>
      </c>
      <c r="J3102" s="2" t="str">
        <f>IF(LEFT(G3102,7)=" Signed",MID(G3102,FIND($S$3,G3102)+9,30),IF(LEFT(G3102,8)=" Claimed",MID(G3102,FIND($S$4,G3102)+8,30),IF(LEFT(G3102,8)=" As",MID(G3102,FIND($S$5,G3102)+8,30),IF(LEFT(G3102,8)= " Traded", MID(G3102,FIND($S$6, G3102)+8,30),IF(LEFT(G3102,8)= " Drafted", MID(G3102,FIND($S$7, G3102)+8,30),IF(LEFT(G3102,8)= " Player", MID(G3102,FIND($S$8, G3102)+8,30),"no"))))))</f>
        <v>no</v>
      </c>
      <c r="K3102" t="str">
        <f t="shared" si="195"/>
        <v>no</v>
      </c>
    </row>
    <row r="3103" spans="1:11" x14ac:dyDescent="0.25">
      <c r="A3103" s="9" t="s">
        <v>3809</v>
      </c>
      <c r="B3103" s="11">
        <f t="shared" si="192"/>
        <v>7</v>
      </c>
      <c r="C3103" s="9" t="s">
        <v>3778</v>
      </c>
      <c r="D3103" s="9" t="str">
        <f t="shared" si="193"/>
        <v>13</v>
      </c>
      <c r="E3103" s="11">
        <v>2012</v>
      </c>
      <c r="F3103" s="7">
        <f t="shared" si="194"/>
        <v>41103</v>
      </c>
      <c r="G3103" t="s">
        <v>826</v>
      </c>
      <c r="H3103" t="s">
        <v>1951</v>
      </c>
      <c r="I3103" t="s">
        <v>3741</v>
      </c>
      <c r="J3103" s="2" t="str">
        <f>IF(LEFT(G3103,7)=" Signed",MID(G3103,FIND($S$3,G3103)+9,30),IF(LEFT(G3103,8)=" Claimed",MID(G3103,FIND($S$4,G3103)+8,30),IF(LEFT(G3103,8)=" As",MID(G3103,FIND($S$5,G3103)+8,30),IF(LEFT(G3103,8)= " Traded", MID(G3103,FIND($S$6, G3103)+8,30),IF(LEFT(G3103,8)= " Drafted", MID(G3103,FIND($S$7, G3103)+8,30),IF(LEFT(G3103,8)= " Player", MID(G3103,FIND($S$8, G3103)+8,30),"no"))))))</f>
        <v>Memphis Grizzlies.</v>
      </c>
      <c r="K3103" t="str">
        <f t="shared" si="195"/>
        <v>Memphis Grizzlies</v>
      </c>
    </row>
    <row r="3104" spans="1:11" x14ac:dyDescent="0.25">
      <c r="A3104" s="9" t="s">
        <v>3809</v>
      </c>
      <c r="B3104" s="11">
        <f t="shared" si="192"/>
        <v>7</v>
      </c>
      <c r="C3104" s="9" t="s">
        <v>3778</v>
      </c>
      <c r="D3104" s="9" t="str">
        <f t="shared" si="193"/>
        <v>13</v>
      </c>
      <c r="E3104" s="11">
        <v>2012</v>
      </c>
      <c r="F3104" s="7">
        <f t="shared" si="194"/>
        <v>41103</v>
      </c>
      <c r="G3104" t="s">
        <v>551</v>
      </c>
      <c r="H3104" t="s">
        <v>974</v>
      </c>
      <c r="I3104" t="s">
        <v>3741</v>
      </c>
      <c r="J3104" s="2" t="str">
        <f>IF(LEFT(G3104,7)=" Signed",MID(G3104,FIND($S$3,G3104)+9,30),IF(LEFT(G3104,8)=" Claimed",MID(G3104,FIND($S$4,G3104)+8,30),IF(LEFT(G3104,8)=" As",MID(G3104,FIND($S$5,G3104)+8,30),IF(LEFT(G3104,8)= " Traded", MID(G3104,FIND($S$6, G3104)+8,30),IF(LEFT(G3104,8)= " Drafted", MID(G3104,FIND($S$7, G3104)+8,30),IF(LEFT(G3104,8)= " Player", MID(G3104,FIND($S$8, G3104)+8,30),"no"))))))</f>
        <v>Indiana Pacers.</v>
      </c>
      <c r="K3104" t="str">
        <f t="shared" si="195"/>
        <v>Indiana Pacers</v>
      </c>
    </row>
    <row r="3105" spans="1:11" x14ac:dyDescent="0.25">
      <c r="A3105" s="9" t="s">
        <v>3809</v>
      </c>
      <c r="B3105" s="11">
        <f t="shared" si="192"/>
        <v>7</v>
      </c>
      <c r="C3105" s="9" t="s">
        <v>3778</v>
      </c>
      <c r="D3105" s="9" t="str">
        <f t="shared" si="193"/>
        <v>13</v>
      </c>
      <c r="E3105" s="11">
        <v>2012</v>
      </c>
      <c r="F3105" s="7">
        <f t="shared" si="194"/>
        <v>41103</v>
      </c>
      <c r="G3105" t="s">
        <v>2077</v>
      </c>
      <c r="H3105" t="s">
        <v>99</v>
      </c>
      <c r="J3105" s="2" t="str">
        <f>IF(LEFT(G3105,7)=" Signed",MID(G3105,FIND($S$3,G3105)+9,30),IF(LEFT(G3105,8)=" Claimed",MID(G3105,FIND($S$4,G3105)+8,30),IF(LEFT(G3105,8)=" As",MID(G3105,FIND($S$5,G3105)+8,30),IF(LEFT(G3105,8)= " Traded", MID(G3105,FIND($S$6, G3105)+8,30),IF(LEFT(G3105,8)= " Drafted", MID(G3105,FIND($S$7, G3105)+8,30),IF(LEFT(G3105,8)= " Player", MID(G3105,FIND($S$8, G3105)+8,30),"no"))))))</f>
        <v>no</v>
      </c>
      <c r="K3105" t="str">
        <f t="shared" si="195"/>
        <v>no</v>
      </c>
    </row>
    <row r="3106" spans="1:11" x14ac:dyDescent="0.25">
      <c r="A3106" s="9" t="s">
        <v>3809</v>
      </c>
      <c r="B3106" s="11">
        <f t="shared" si="192"/>
        <v>7</v>
      </c>
      <c r="C3106" s="9" t="s">
        <v>3778</v>
      </c>
      <c r="D3106" s="9" t="str">
        <f t="shared" si="193"/>
        <v>13</v>
      </c>
      <c r="E3106" s="11">
        <v>2012</v>
      </c>
      <c r="F3106" s="7">
        <f t="shared" si="194"/>
        <v>41103</v>
      </c>
      <c r="G3106" t="s">
        <v>531</v>
      </c>
      <c r="H3106" t="s">
        <v>881</v>
      </c>
      <c r="I3106" t="s">
        <v>3741</v>
      </c>
      <c r="J3106" s="2" t="str">
        <f>IF(LEFT(G3106,7)=" Signed",MID(G3106,FIND($S$3,G3106)+9,30),IF(LEFT(G3106,8)=" Claimed",MID(G3106,FIND($S$4,G3106)+8,30),IF(LEFT(G3106,8)=" As",MID(G3106,FIND($S$5,G3106)+8,30),IF(LEFT(G3106,8)= " Traded", MID(G3106,FIND($S$6, G3106)+8,30),IF(LEFT(G3106,8)= " Drafted", MID(G3106,FIND($S$7, G3106)+8,30),IF(LEFT(G3106,8)= " Player", MID(G3106,FIND($S$8, G3106)+8,30),"no"))))))</f>
        <v>Charlotte Bobcats.</v>
      </c>
      <c r="K3106" t="str">
        <f t="shared" si="195"/>
        <v>Charlotte Bobcats</v>
      </c>
    </row>
    <row r="3107" spans="1:11" x14ac:dyDescent="0.25">
      <c r="A3107" s="9" t="s">
        <v>3809</v>
      </c>
      <c r="B3107" s="11">
        <f t="shared" si="192"/>
        <v>7</v>
      </c>
      <c r="C3107" s="9" t="s">
        <v>3778</v>
      </c>
      <c r="D3107" s="9" t="str">
        <f t="shared" si="193"/>
        <v>13</v>
      </c>
      <c r="E3107" s="11">
        <v>2013</v>
      </c>
      <c r="F3107" s="7">
        <f t="shared" si="194"/>
        <v>41468</v>
      </c>
      <c r="G3107" t="s">
        <v>445</v>
      </c>
      <c r="H3107" t="s">
        <v>372</v>
      </c>
      <c r="I3107" t="s">
        <v>3741</v>
      </c>
      <c r="J3107" s="2" t="str">
        <f>IF(LEFT(G3107,7)=" Signed",MID(G3107,FIND($S$3,G3107)+9,30),IF(LEFT(G3107,8)=" Claimed",MID(G3107,FIND($S$4,G3107)+8,30),IF(LEFT(G3107,8)=" As",MID(G3107,FIND($S$5,G3107)+8,30),IF(LEFT(G3107,8)= " Traded", MID(G3107,FIND($S$6, G3107)+8,30),IF(LEFT(G3107,8)= " Drafted", MID(G3107,FIND($S$7, G3107)+8,30),IF(LEFT(G3107,8)= " Player", MID(G3107,FIND($S$8, G3107)+8,30),"no"))))))</f>
        <v>Houston Rockets.</v>
      </c>
      <c r="K3107" t="str">
        <f t="shared" si="195"/>
        <v>Houston Rockets</v>
      </c>
    </row>
    <row r="3108" spans="1:11" x14ac:dyDescent="0.25">
      <c r="A3108" s="9" t="s">
        <v>3809</v>
      </c>
      <c r="B3108" s="11">
        <f t="shared" si="192"/>
        <v>7</v>
      </c>
      <c r="C3108" s="9" t="s">
        <v>3778</v>
      </c>
      <c r="D3108" s="9" t="str">
        <f t="shared" si="193"/>
        <v>13</v>
      </c>
      <c r="E3108" s="11">
        <v>2013</v>
      </c>
      <c r="F3108" s="7">
        <f t="shared" si="194"/>
        <v>41468</v>
      </c>
      <c r="G3108" t="s">
        <v>481</v>
      </c>
      <c r="H3108" t="s">
        <v>1566</v>
      </c>
      <c r="I3108" t="s">
        <v>3741</v>
      </c>
      <c r="J3108" s="2" t="str">
        <f>IF(LEFT(G3108,7)=" Signed",MID(G3108,FIND($S$3,G3108)+9,30),IF(LEFT(G3108,8)=" Claimed",MID(G3108,FIND($S$4,G3108)+8,30),IF(LEFT(G3108,8)=" As",MID(G3108,FIND($S$5,G3108)+8,30),IF(LEFT(G3108,8)= " Traded", MID(G3108,FIND($S$6, G3108)+8,30),IF(LEFT(G3108,8)= " Drafted", MID(G3108,FIND($S$7, G3108)+8,30),IF(LEFT(G3108,8)= " Player", MID(G3108,FIND($S$8, G3108)+8,30),"no"))))))</f>
        <v>Houston Rockets</v>
      </c>
      <c r="K3108" t="str">
        <f t="shared" si="195"/>
        <v>Houston Rockets</v>
      </c>
    </row>
    <row r="3109" spans="1:11" x14ac:dyDescent="0.25">
      <c r="A3109" s="9" t="s">
        <v>3809</v>
      </c>
      <c r="B3109" s="11">
        <f t="shared" si="192"/>
        <v>7</v>
      </c>
      <c r="C3109" s="9" t="s">
        <v>3778</v>
      </c>
      <c r="D3109" s="9" t="str">
        <f t="shared" si="193"/>
        <v>13</v>
      </c>
      <c r="E3109" s="11">
        <v>2014</v>
      </c>
      <c r="F3109" s="7">
        <f t="shared" si="194"/>
        <v>41833</v>
      </c>
      <c r="G3109" t="s">
        <v>336</v>
      </c>
      <c r="H3109" t="s">
        <v>1635</v>
      </c>
      <c r="I3109" t="s">
        <v>3741</v>
      </c>
      <c r="J3109" s="2" t="str">
        <f>IF(LEFT(G3109,7)=" Signed",MID(G3109,FIND($S$3,G3109)+9,30),IF(LEFT(G3109,8)=" Claimed",MID(G3109,FIND($S$4,G3109)+8,30),IF(LEFT(G3109,8)=" As",MID(G3109,FIND($S$5,G3109)+8,30),IF(LEFT(G3109,8)= " Traded", MID(G3109,FIND($S$6, G3109)+8,30),IF(LEFT(G3109,8)= " Drafted", MID(G3109,FIND($S$7, G3109)+8,30),IF(LEFT(G3109,8)= " Player", MID(G3109,FIND($S$8, G3109)+8,30),"no"))))))</f>
        <v>Dallas Mavericks</v>
      </c>
      <c r="K3109" t="str">
        <f t="shared" si="195"/>
        <v>Dallas Mavericks</v>
      </c>
    </row>
    <row r="3110" spans="1:11" x14ac:dyDescent="0.25">
      <c r="A3110" s="9" t="s">
        <v>3809</v>
      </c>
      <c r="B3110" s="11">
        <f t="shared" si="192"/>
        <v>7</v>
      </c>
      <c r="C3110" s="9" t="s">
        <v>3778</v>
      </c>
      <c r="D3110" s="9" t="str">
        <f t="shared" si="193"/>
        <v>13</v>
      </c>
      <c r="E3110" s="11">
        <v>2014</v>
      </c>
      <c r="F3110" s="7">
        <f t="shared" si="194"/>
        <v>41833</v>
      </c>
      <c r="G3110" t="s">
        <v>384</v>
      </c>
      <c r="H3110" t="s">
        <v>446</v>
      </c>
      <c r="I3110" t="s">
        <v>3741</v>
      </c>
      <c r="J3110" s="2" t="str">
        <f>IF(LEFT(G3110,7)=" Signed",MID(G3110,FIND($S$3,G3110)+9,30),IF(LEFT(G3110,8)=" Claimed",MID(G3110,FIND($S$4,G3110)+8,30),IF(LEFT(G3110,8)=" As",MID(G3110,FIND($S$5,G3110)+8,30),IF(LEFT(G3110,8)= " Traded", MID(G3110,FIND($S$6, G3110)+8,30),IF(LEFT(G3110,8)= " Drafted", MID(G3110,FIND($S$7, G3110)+8,30),IF(LEFT(G3110,8)= " Player", MID(G3110,FIND($S$8, G3110)+8,30),"no"))))))</f>
        <v>New York Knicks</v>
      </c>
      <c r="K3110" t="str">
        <f t="shared" si="195"/>
        <v>New York Knicks</v>
      </c>
    </row>
    <row r="3111" spans="1:11" x14ac:dyDescent="0.25">
      <c r="A3111" s="9" t="s">
        <v>3809</v>
      </c>
      <c r="B3111" s="11">
        <f t="shared" si="192"/>
        <v>7</v>
      </c>
      <c r="C3111" s="9" t="s">
        <v>3778</v>
      </c>
      <c r="D3111" s="9" t="str">
        <f t="shared" si="193"/>
        <v>13</v>
      </c>
      <c r="E3111" s="11">
        <v>2014</v>
      </c>
      <c r="F3111" s="7">
        <f t="shared" si="194"/>
        <v>41833</v>
      </c>
      <c r="G3111" t="s">
        <v>591</v>
      </c>
      <c r="H3111" t="s">
        <v>633</v>
      </c>
      <c r="I3111" t="s">
        <v>3741</v>
      </c>
      <c r="J3111" s="2" t="str">
        <f>IF(LEFT(G3111,7)=" Signed",MID(G3111,FIND($S$3,G3111)+9,30),IF(LEFT(G3111,8)=" Claimed",MID(G3111,FIND($S$4,G3111)+8,30),IF(LEFT(G3111,8)=" As",MID(G3111,FIND($S$5,G3111)+8,30),IF(LEFT(G3111,8)= " Traded", MID(G3111,FIND($S$6, G3111)+8,30),IF(LEFT(G3111,8)= " Drafted", MID(G3111,FIND($S$7, G3111)+8,30),IF(LEFT(G3111,8)= " Player", MID(G3111,FIND($S$8, G3111)+8,30),"no"))))))</f>
        <v>Los Angeles Lakers</v>
      </c>
      <c r="K3111" t="str">
        <f t="shared" si="195"/>
        <v>Los Angeles Lakers</v>
      </c>
    </row>
    <row r="3112" spans="1:11" x14ac:dyDescent="0.25">
      <c r="A3112" s="9" t="s">
        <v>3809</v>
      </c>
      <c r="B3112" s="11">
        <f t="shared" si="192"/>
        <v>7</v>
      </c>
      <c r="C3112" s="9" t="s">
        <v>3778</v>
      </c>
      <c r="D3112" s="9" t="str">
        <f t="shared" si="193"/>
        <v>13</v>
      </c>
      <c r="E3112" s="11">
        <v>2015</v>
      </c>
      <c r="F3112" s="7">
        <f t="shared" si="194"/>
        <v>42198</v>
      </c>
      <c r="G3112" t="s">
        <v>85</v>
      </c>
      <c r="H3112" t="s">
        <v>405</v>
      </c>
      <c r="I3112" t="s">
        <v>3741</v>
      </c>
      <c r="J3112" s="2" t="str">
        <f>IF(LEFT(G3112,7)=" Signed",MID(G3112,FIND($S$3,G3112)+9,30),IF(LEFT(G3112,8)=" Claimed",MID(G3112,FIND($S$4,G3112)+8,30),IF(LEFT(G3112,8)=" As",MID(G3112,FIND($S$5,G3112)+8,30),IF(LEFT(G3112,8)= " Traded", MID(G3112,FIND($S$6, G3112)+8,30),IF(LEFT(G3112,8)= " Drafted", MID(G3112,FIND($S$7, G3112)+8,30),IF(LEFT(G3112,8)= " Player", MID(G3112,FIND($S$8, G3112)+8,30),"no"))))))</f>
        <v>Sacramento Kings</v>
      </c>
      <c r="K3112" t="str">
        <f t="shared" si="195"/>
        <v>Sacramento Kings</v>
      </c>
    </row>
    <row r="3113" spans="1:11" x14ac:dyDescent="0.25">
      <c r="A3113" s="9" t="s">
        <v>3809</v>
      </c>
      <c r="B3113" s="11">
        <f t="shared" si="192"/>
        <v>7</v>
      </c>
      <c r="C3113" s="9" t="s">
        <v>3778</v>
      </c>
      <c r="D3113" s="9" t="str">
        <f t="shared" si="193"/>
        <v>13</v>
      </c>
      <c r="E3113" s="11">
        <v>2015</v>
      </c>
      <c r="F3113" s="7">
        <f t="shared" si="194"/>
        <v>42198</v>
      </c>
      <c r="G3113" t="s">
        <v>417</v>
      </c>
      <c r="H3113" t="s">
        <v>2078</v>
      </c>
      <c r="I3113" t="s">
        <v>3741</v>
      </c>
      <c r="J3113" s="2" t="str">
        <f>IF(LEFT(G3113,7)=" Signed",MID(G3113,FIND($S$3,G3113)+9,30),IF(LEFT(G3113,8)=" Claimed",MID(G3113,FIND($S$4,G3113)+8,30),IF(LEFT(G3113,8)=" As",MID(G3113,FIND($S$5,G3113)+8,30),IF(LEFT(G3113,8)= " Traded", MID(G3113,FIND($S$6, G3113)+8,30),IF(LEFT(G3113,8)= " Drafted", MID(G3113,FIND($S$7, G3113)+8,30),IF(LEFT(G3113,8)= " Player", MID(G3113,FIND($S$8, G3113)+8,30),"no"))))))</f>
        <v>Indiana Pacers</v>
      </c>
      <c r="K3113" t="str">
        <f t="shared" si="195"/>
        <v>Indiana Pacers</v>
      </c>
    </row>
    <row r="3114" spans="1:11" x14ac:dyDescent="0.25">
      <c r="A3114" s="9" t="s">
        <v>3809</v>
      </c>
      <c r="B3114" s="11">
        <f t="shared" si="192"/>
        <v>7</v>
      </c>
      <c r="C3114" s="9" t="s">
        <v>3778</v>
      </c>
      <c r="D3114" s="9" t="str">
        <f t="shared" si="193"/>
        <v>13</v>
      </c>
      <c r="E3114" s="11">
        <v>2015</v>
      </c>
      <c r="F3114" s="7">
        <f t="shared" si="194"/>
        <v>42198</v>
      </c>
      <c r="G3114" t="s">
        <v>742</v>
      </c>
      <c r="H3114" t="s">
        <v>765</v>
      </c>
      <c r="I3114" t="s">
        <v>3741</v>
      </c>
      <c r="J3114" s="2" t="str">
        <f>IF(LEFT(G3114,7)=" Signed",MID(G3114,FIND($S$3,G3114)+9,30),IF(LEFT(G3114,8)=" Claimed",MID(G3114,FIND($S$4,G3114)+8,30),IF(LEFT(G3114,8)=" As",MID(G3114,FIND($S$5,G3114)+8,30),IF(LEFT(G3114,8)= " Traded", MID(G3114,FIND($S$6, G3114)+8,30),IF(LEFT(G3114,8)= " Drafted", MID(G3114,FIND($S$7, G3114)+8,30),IF(LEFT(G3114,8)= " Player", MID(G3114,FIND($S$8, G3114)+8,30),"no"))))))</f>
        <v>Minnesota Timberwolves</v>
      </c>
      <c r="K3114" t="str">
        <f t="shared" si="195"/>
        <v>Minnesota Timberwolves</v>
      </c>
    </row>
    <row r="3115" spans="1:11" x14ac:dyDescent="0.25">
      <c r="A3115" s="9" t="s">
        <v>3809</v>
      </c>
      <c r="B3115" s="11">
        <f t="shared" si="192"/>
        <v>7</v>
      </c>
      <c r="C3115" s="9" t="s">
        <v>3778</v>
      </c>
      <c r="D3115" s="9" t="str">
        <f t="shared" si="193"/>
        <v>13</v>
      </c>
      <c r="E3115" s="11">
        <v>2015</v>
      </c>
      <c r="F3115" s="7">
        <f t="shared" si="194"/>
        <v>42198</v>
      </c>
      <c r="G3115" t="s">
        <v>310</v>
      </c>
      <c r="H3115" t="s">
        <v>1421</v>
      </c>
      <c r="I3115" t="s">
        <v>3741</v>
      </c>
      <c r="J3115" s="2" t="str">
        <f>IF(LEFT(G3115,7)=" Signed",MID(G3115,FIND($S$3,G3115)+9,30),IF(LEFT(G3115,8)=" Claimed",MID(G3115,FIND($S$4,G3115)+8,30),IF(LEFT(G3115,8)=" As",MID(G3115,FIND($S$5,G3115)+8,30),IF(LEFT(G3115,8)= " Traded", MID(G3115,FIND($S$6, G3115)+8,30),IF(LEFT(G3115,8)= " Drafted", MID(G3115,FIND($S$7, G3115)+8,30),IF(LEFT(G3115,8)= " Player", MID(G3115,FIND($S$8, G3115)+8,30),"no"))))))</f>
        <v>Los Angeles Clippers</v>
      </c>
      <c r="K3115" t="str">
        <f t="shared" si="195"/>
        <v>Los Angeles Clippers</v>
      </c>
    </row>
    <row r="3116" spans="1:11" x14ac:dyDescent="0.25">
      <c r="A3116" s="9" t="s">
        <v>3809</v>
      </c>
      <c r="B3116" s="11">
        <f t="shared" si="192"/>
        <v>7</v>
      </c>
      <c r="C3116" s="9" t="s">
        <v>3778</v>
      </c>
      <c r="D3116" s="9" t="str">
        <f t="shared" si="193"/>
        <v>13</v>
      </c>
      <c r="E3116" s="11">
        <v>2015</v>
      </c>
      <c r="F3116" s="7">
        <f t="shared" si="194"/>
        <v>42198</v>
      </c>
      <c r="G3116" t="s">
        <v>249</v>
      </c>
      <c r="H3116" t="s">
        <v>1227</v>
      </c>
      <c r="I3116" t="s">
        <v>3741</v>
      </c>
      <c r="J3116" s="2" t="str">
        <f>IF(LEFT(G3116,7)=" Signed",MID(G3116,FIND($S$3,G3116)+9,30),IF(LEFT(G3116,8)=" Claimed",MID(G3116,FIND($S$4,G3116)+8,30),IF(LEFT(G3116,8)=" As",MID(G3116,FIND($S$5,G3116)+8,30),IF(LEFT(G3116,8)= " Traded", MID(G3116,FIND($S$6, G3116)+8,30),IF(LEFT(G3116,8)= " Drafted", MID(G3116,FIND($S$7, G3116)+8,30),IF(LEFT(G3116,8)= " Player", MID(G3116,FIND($S$8, G3116)+8,30),"no"))))))</f>
        <v>Memphis Grizzlies</v>
      </c>
      <c r="K3116" t="str">
        <f t="shared" si="195"/>
        <v>Memphis Grizzlies</v>
      </c>
    </row>
    <row r="3117" spans="1:11" x14ac:dyDescent="0.25">
      <c r="A3117" s="9" t="s">
        <v>3809</v>
      </c>
      <c r="B3117" s="11">
        <f t="shared" si="192"/>
        <v>7</v>
      </c>
      <c r="C3117" s="9" t="s">
        <v>3778</v>
      </c>
      <c r="D3117" s="9" t="str">
        <f t="shared" si="193"/>
        <v>13</v>
      </c>
      <c r="E3117" s="11">
        <v>2015</v>
      </c>
      <c r="F3117" s="7">
        <f t="shared" si="194"/>
        <v>42198</v>
      </c>
      <c r="G3117" t="s">
        <v>187</v>
      </c>
      <c r="H3117" t="s">
        <v>496</v>
      </c>
      <c r="I3117" t="s">
        <v>3741</v>
      </c>
      <c r="J3117" s="2" t="str">
        <f>IF(LEFT(G3117,7)=" Signed",MID(G3117,FIND($S$3,G3117)+9,30),IF(LEFT(G3117,8)=" Claimed",MID(G3117,FIND($S$4,G3117)+8,30),IF(LEFT(G3117,8)=" As",MID(G3117,FIND($S$5,G3117)+8,30),IF(LEFT(G3117,8)= " Traded", MID(G3117,FIND($S$6, G3117)+8,30),IF(LEFT(G3117,8)= " Drafted", MID(G3117,FIND($S$7, G3117)+8,30),IF(LEFT(G3117,8)= " Player", MID(G3117,FIND($S$8, G3117)+8,30),"no"))))))</f>
        <v>Sacramento Kings</v>
      </c>
      <c r="K3117" t="str">
        <f t="shared" si="195"/>
        <v>Sacramento Kings</v>
      </c>
    </row>
    <row r="3118" spans="1:11" x14ac:dyDescent="0.25">
      <c r="A3118" s="9" t="s">
        <v>3809</v>
      </c>
      <c r="B3118" s="11">
        <f t="shared" si="192"/>
        <v>7</v>
      </c>
      <c r="C3118" s="9" t="s">
        <v>3778</v>
      </c>
      <c r="D3118" s="9" t="str">
        <f t="shared" si="193"/>
        <v>13</v>
      </c>
      <c r="E3118" s="11">
        <v>2015</v>
      </c>
      <c r="F3118" s="7">
        <f t="shared" si="194"/>
        <v>42198</v>
      </c>
      <c r="G3118" t="s">
        <v>310</v>
      </c>
      <c r="H3118" t="s">
        <v>156</v>
      </c>
      <c r="I3118" t="s">
        <v>3741</v>
      </c>
      <c r="J3118" s="2" t="str">
        <f>IF(LEFT(G3118,7)=" Signed",MID(G3118,FIND($S$3,G3118)+9,30),IF(LEFT(G3118,8)=" Claimed",MID(G3118,FIND($S$4,G3118)+8,30),IF(LEFT(G3118,8)=" As",MID(G3118,FIND($S$5,G3118)+8,30),IF(LEFT(G3118,8)= " Traded", MID(G3118,FIND($S$6, G3118)+8,30),IF(LEFT(G3118,8)= " Drafted", MID(G3118,FIND($S$7, G3118)+8,30),IF(LEFT(G3118,8)= " Player", MID(G3118,FIND($S$8, G3118)+8,30),"no"))))))</f>
        <v>Los Angeles Clippers</v>
      </c>
      <c r="K3118" t="str">
        <f t="shared" si="195"/>
        <v>Los Angeles Clippers</v>
      </c>
    </row>
    <row r="3119" spans="1:11" x14ac:dyDescent="0.25">
      <c r="A3119" s="9" t="s">
        <v>3809</v>
      </c>
      <c r="B3119" s="11">
        <f t="shared" si="192"/>
        <v>7</v>
      </c>
      <c r="C3119" s="9" t="s">
        <v>3778</v>
      </c>
      <c r="D3119" s="9" t="str">
        <f t="shared" si="193"/>
        <v>13</v>
      </c>
      <c r="E3119" s="11">
        <v>2015</v>
      </c>
      <c r="F3119" s="7">
        <f t="shared" si="194"/>
        <v>42198</v>
      </c>
      <c r="G3119" t="s">
        <v>85</v>
      </c>
      <c r="H3119" t="s">
        <v>1474</v>
      </c>
      <c r="I3119" t="s">
        <v>3741</v>
      </c>
      <c r="J3119" s="2" t="str">
        <f>IF(LEFT(G3119,7)=" Signed",MID(G3119,FIND($S$3,G3119)+9,30),IF(LEFT(G3119,8)=" Claimed",MID(G3119,FIND($S$4,G3119)+8,30),IF(LEFT(G3119,8)=" As",MID(G3119,FIND($S$5,G3119)+8,30),IF(LEFT(G3119,8)= " Traded", MID(G3119,FIND($S$6, G3119)+8,30),IF(LEFT(G3119,8)= " Drafted", MID(G3119,FIND($S$7, G3119)+8,30),IF(LEFT(G3119,8)= " Player", MID(G3119,FIND($S$8, G3119)+8,30),"no"))))))</f>
        <v>Sacramento Kings</v>
      </c>
      <c r="K3119" t="str">
        <f t="shared" si="195"/>
        <v>Sacramento Kings</v>
      </c>
    </row>
    <row r="3120" spans="1:11" x14ac:dyDescent="0.25">
      <c r="A3120" s="9" t="s">
        <v>3809</v>
      </c>
      <c r="B3120" s="11">
        <f t="shared" si="192"/>
        <v>7</v>
      </c>
      <c r="C3120" s="9" t="s">
        <v>3778</v>
      </c>
      <c r="D3120" s="9" t="str">
        <f t="shared" si="193"/>
        <v>13</v>
      </c>
      <c r="E3120" s="11">
        <v>2015</v>
      </c>
      <c r="F3120" s="7">
        <f t="shared" si="194"/>
        <v>42198</v>
      </c>
      <c r="G3120" t="s">
        <v>760</v>
      </c>
      <c r="H3120" t="s">
        <v>2079</v>
      </c>
      <c r="I3120" t="s">
        <v>3741</v>
      </c>
      <c r="J3120" s="2" t="str">
        <f>IF(LEFT(G3120,7)=" Signed",MID(G3120,FIND($S$3,G3120)+9,30),IF(LEFT(G3120,8)=" Claimed",MID(G3120,FIND($S$4,G3120)+8,30),IF(LEFT(G3120,8)=" As",MID(G3120,FIND($S$5,G3120)+8,30),IF(LEFT(G3120,8)= " Traded", MID(G3120,FIND($S$6, G3120)+8,30),IF(LEFT(G3120,8)= " Drafted", MID(G3120,FIND($S$7, G3120)+8,30),IF(LEFT(G3120,8)= " Player", MID(G3120,FIND($S$8, G3120)+8,30),"no"))))))</f>
        <v>Phoenix Suns</v>
      </c>
      <c r="K3120" t="str">
        <f t="shared" si="195"/>
        <v>Phoenix Suns</v>
      </c>
    </row>
    <row r="3121" spans="1:11" x14ac:dyDescent="0.25">
      <c r="A3121" s="9" t="s">
        <v>3809</v>
      </c>
      <c r="B3121" s="11">
        <f t="shared" si="192"/>
        <v>7</v>
      </c>
      <c r="C3121" s="9" t="s">
        <v>3778</v>
      </c>
      <c r="D3121" s="9" t="str">
        <f t="shared" si="193"/>
        <v>13</v>
      </c>
      <c r="E3121" s="11">
        <v>2016</v>
      </c>
      <c r="F3121" s="7">
        <f t="shared" si="194"/>
        <v>42564</v>
      </c>
      <c r="G3121" t="s">
        <v>249</v>
      </c>
      <c r="H3121" t="s">
        <v>308</v>
      </c>
      <c r="I3121" t="s">
        <v>3741</v>
      </c>
      <c r="J3121" s="2" t="str">
        <f>IF(LEFT(G3121,7)=" Signed",MID(G3121,FIND($S$3,G3121)+9,30),IF(LEFT(G3121,8)=" Claimed",MID(G3121,FIND($S$4,G3121)+8,30),IF(LEFT(G3121,8)=" As",MID(G3121,FIND($S$5,G3121)+8,30),IF(LEFT(G3121,8)= " Traded", MID(G3121,FIND($S$6, G3121)+8,30),IF(LEFT(G3121,8)= " Drafted", MID(G3121,FIND($S$7, G3121)+8,30),IF(LEFT(G3121,8)= " Player", MID(G3121,FIND($S$8, G3121)+8,30),"no"))))))</f>
        <v>Memphis Grizzlies</v>
      </c>
      <c r="K3121" t="str">
        <f t="shared" si="195"/>
        <v>Memphis Grizzlies</v>
      </c>
    </row>
    <row r="3122" spans="1:11" x14ac:dyDescent="0.25">
      <c r="A3122" s="9" t="s">
        <v>3809</v>
      </c>
      <c r="B3122" s="11">
        <f t="shared" si="192"/>
        <v>7</v>
      </c>
      <c r="C3122" s="9" t="s">
        <v>3778</v>
      </c>
      <c r="D3122" s="9" t="str">
        <f t="shared" si="193"/>
        <v>13</v>
      </c>
      <c r="E3122" s="11">
        <v>2016</v>
      </c>
      <c r="F3122" s="7">
        <f t="shared" si="194"/>
        <v>42564</v>
      </c>
      <c r="G3122" t="s">
        <v>85</v>
      </c>
      <c r="H3122" t="s">
        <v>1353</v>
      </c>
      <c r="I3122" t="s">
        <v>3741</v>
      </c>
      <c r="J3122" s="2" t="str">
        <f>IF(LEFT(G3122,7)=" Signed",MID(G3122,FIND($S$3,G3122)+9,30),IF(LEFT(G3122,8)=" Claimed",MID(G3122,FIND($S$4,G3122)+8,30),IF(LEFT(G3122,8)=" As",MID(G3122,FIND($S$5,G3122)+8,30),IF(LEFT(G3122,8)= " Traded", MID(G3122,FIND($S$6, G3122)+8,30),IF(LEFT(G3122,8)= " Drafted", MID(G3122,FIND($S$7, G3122)+8,30),IF(LEFT(G3122,8)= " Player", MID(G3122,FIND($S$8, G3122)+8,30),"no"))))))</f>
        <v>Sacramento Kings</v>
      </c>
      <c r="K3122" t="str">
        <f t="shared" si="195"/>
        <v>Sacramento Kings</v>
      </c>
    </row>
    <row r="3123" spans="1:11" x14ac:dyDescent="0.25">
      <c r="A3123" s="9" t="s">
        <v>3809</v>
      </c>
      <c r="B3123" s="11">
        <f t="shared" si="192"/>
        <v>7</v>
      </c>
      <c r="C3123" s="9" t="s">
        <v>3778</v>
      </c>
      <c r="D3123" s="9" t="str">
        <f t="shared" si="193"/>
        <v>13</v>
      </c>
      <c r="E3123" s="11">
        <v>2016</v>
      </c>
      <c r="F3123" s="7">
        <f t="shared" si="194"/>
        <v>42564</v>
      </c>
      <c r="G3123" t="s">
        <v>341</v>
      </c>
      <c r="H3123" t="s">
        <v>35</v>
      </c>
      <c r="I3123" t="s">
        <v>3741</v>
      </c>
      <c r="J3123" s="2" t="str">
        <f>IF(LEFT(G3123,7)=" Signed",MID(G3123,FIND($S$3,G3123)+9,30),IF(LEFT(G3123,8)=" Claimed",MID(G3123,FIND($S$4,G3123)+8,30),IF(LEFT(G3123,8)=" As",MID(G3123,FIND($S$5,G3123)+8,30),IF(LEFT(G3123,8)= " Traded", MID(G3123,FIND($S$6, G3123)+8,30),IF(LEFT(G3123,8)= " Drafted", MID(G3123,FIND($S$7, G3123)+8,30),IF(LEFT(G3123,8)= " Player", MID(G3123,FIND($S$8, G3123)+8,30),"no"))))))</f>
        <v>Golden State Warriors</v>
      </c>
      <c r="K3123" t="str">
        <f t="shared" si="195"/>
        <v>Golden State Warriors</v>
      </c>
    </row>
    <row r="3124" spans="1:11" x14ac:dyDescent="0.25">
      <c r="A3124" s="9" t="s">
        <v>3809</v>
      </c>
      <c r="B3124" s="11">
        <f t="shared" si="192"/>
        <v>7</v>
      </c>
      <c r="C3124" s="9" t="s">
        <v>3778</v>
      </c>
      <c r="D3124" s="9" t="str">
        <f t="shared" si="193"/>
        <v>13</v>
      </c>
      <c r="E3124" s="11">
        <v>2016</v>
      </c>
      <c r="F3124" s="7">
        <f t="shared" si="194"/>
        <v>42564</v>
      </c>
      <c r="G3124" t="s">
        <v>36</v>
      </c>
      <c r="H3124" t="s">
        <v>33</v>
      </c>
      <c r="I3124" t="s">
        <v>3741</v>
      </c>
      <c r="J3124" s="2" t="str">
        <f>IF(LEFT(G3124,7)=" Signed",MID(G3124,FIND($S$3,G3124)+9,30),IF(LEFT(G3124,8)=" Claimed",MID(G3124,FIND($S$4,G3124)+8,30),IF(LEFT(G3124,8)=" As",MID(G3124,FIND($S$5,G3124)+8,30),IF(LEFT(G3124,8)= " Traded", MID(G3124,FIND($S$6, G3124)+8,30),IF(LEFT(G3124,8)= " Drafted", MID(G3124,FIND($S$7, G3124)+8,30),IF(LEFT(G3124,8)= " Player", MID(G3124,FIND($S$8, G3124)+8,30),"no"))))))</f>
        <v>Miami Heat</v>
      </c>
      <c r="K3124" t="str">
        <f t="shared" si="195"/>
        <v>Miami Heat</v>
      </c>
    </row>
    <row r="3125" spans="1:11" x14ac:dyDescent="0.25">
      <c r="A3125" s="9" t="s">
        <v>3809</v>
      </c>
      <c r="B3125" s="11">
        <f t="shared" si="192"/>
        <v>7</v>
      </c>
      <c r="C3125" s="9" t="s">
        <v>3778</v>
      </c>
      <c r="D3125" s="9" t="str">
        <f t="shared" si="193"/>
        <v>13</v>
      </c>
      <c r="E3125" s="11">
        <v>2016</v>
      </c>
      <c r="F3125" s="7">
        <f t="shared" si="194"/>
        <v>42564</v>
      </c>
      <c r="G3125" t="s">
        <v>742</v>
      </c>
      <c r="H3125" t="s">
        <v>1421</v>
      </c>
      <c r="I3125" t="s">
        <v>3741</v>
      </c>
      <c r="J3125" s="2" t="str">
        <f>IF(LEFT(G3125,7)=" Signed",MID(G3125,FIND($S$3,G3125)+9,30),IF(LEFT(G3125,8)=" Claimed",MID(G3125,FIND($S$4,G3125)+8,30),IF(LEFT(G3125,8)=" As",MID(G3125,FIND($S$5,G3125)+8,30),IF(LEFT(G3125,8)= " Traded", MID(G3125,FIND($S$6, G3125)+8,30),IF(LEFT(G3125,8)= " Drafted", MID(G3125,FIND($S$7, G3125)+8,30),IF(LEFT(G3125,8)= " Player", MID(G3125,FIND($S$8, G3125)+8,30),"no"))))))</f>
        <v>Minnesota Timberwolves</v>
      </c>
      <c r="K3125" t="str">
        <f t="shared" si="195"/>
        <v>Minnesota Timberwolves</v>
      </c>
    </row>
    <row r="3126" spans="1:11" x14ac:dyDescent="0.25">
      <c r="A3126" s="9" t="s">
        <v>3809</v>
      </c>
      <c r="B3126" s="11">
        <f t="shared" si="192"/>
        <v>7</v>
      </c>
      <c r="C3126" s="9" t="s">
        <v>3778</v>
      </c>
      <c r="D3126" s="9" t="str">
        <f t="shared" si="193"/>
        <v>13</v>
      </c>
      <c r="E3126" s="11">
        <v>2016</v>
      </c>
      <c r="F3126" s="7">
        <f t="shared" si="194"/>
        <v>42564</v>
      </c>
      <c r="G3126" t="s">
        <v>620</v>
      </c>
      <c r="H3126" t="s">
        <v>1951</v>
      </c>
      <c r="I3126" t="s">
        <v>3741</v>
      </c>
      <c r="J3126" s="2" t="str">
        <f>IF(LEFT(G3126,7)=" Signed",MID(G3126,FIND($S$3,G3126)+9,30),IF(LEFT(G3126,8)=" Claimed",MID(G3126,FIND($S$4,G3126)+8,30),IF(LEFT(G3126,8)=" As",MID(G3126,FIND($S$5,G3126)+8,30),IF(LEFT(G3126,8)= " Traded", MID(G3126,FIND($S$6, G3126)+8,30),IF(LEFT(G3126,8)= " Drafted", MID(G3126,FIND($S$7, G3126)+8,30),IF(LEFT(G3126,8)= " Player", MID(G3126,FIND($S$8, G3126)+8,30),"no"))))))</f>
        <v>Philadelphia 76ers</v>
      </c>
      <c r="K3126" t="str">
        <f t="shared" si="195"/>
        <v>Philadelphia 76ers</v>
      </c>
    </row>
    <row r="3127" spans="1:11" x14ac:dyDescent="0.25">
      <c r="A3127" s="9" t="s">
        <v>3809</v>
      </c>
      <c r="B3127" s="11">
        <f t="shared" si="192"/>
        <v>7</v>
      </c>
      <c r="C3127" s="9" t="s">
        <v>3778</v>
      </c>
      <c r="D3127" s="9" t="str">
        <f t="shared" si="193"/>
        <v>13</v>
      </c>
      <c r="E3127" s="11">
        <v>2016</v>
      </c>
      <c r="F3127" s="7">
        <f t="shared" si="194"/>
        <v>42564</v>
      </c>
      <c r="G3127" t="s">
        <v>43</v>
      </c>
      <c r="H3127" t="s">
        <v>135</v>
      </c>
      <c r="I3127" t="s">
        <v>3741</v>
      </c>
      <c r="J3127" s="2" t="str">
        <f>IF(LEFT(G3127,7)=" Signed",MID(G3127,FIND($S$3,G3127)+9,30),IF(LEFT(G3127,8)=" Claimed",MID(G3127,FIND($S$4,G3127)+8,30),IF(LEFT(G3127,8)=" As",MID(G3127,FIND($S$5,G3127)+8,30),IF(LEFT(G3127,8)= " Traded", MID(G3127,FIND($S$6, G3127)+8,30),IF(LEFT(G3127,8)= " Drafted", MID(G3127,FIND($S$7, G3127)+8,30),IF(LEFT(G3127,8)= " Player", MID(G3127,FIND($S$8, G3127)+8,30),"no"))))))</f>
        <v>Golden State Warriors</v>
      </c>
      <c r="K3127" t="str">
        <f t="shared" si="195"/>
        <v>Golden State Warriors</v>
      </c>
    </row>
    <row r="3128" spans="1:11" x14ac:dyDescent="0.25">
      <c r="A3128" s="9" t="s">
        <v>3809</v>
      </c>
      <c r="B3128" s="11">
        <f t="shared" si="192"/>
        <v>7</v>
      </c>
      <c r="C3128" s="9" t="s">
        <v>3778</v>
      </c>
      <c r="D3128" s="9" t="str">
        <f t="shared" si="193"/>
        <v>13</v>
      </c>
      <c r="E3128" s="11">
        <v>2017</v>
      </c>
      <c r="F3128" s="7">
        <f t="shared" si="194"/>
        <v>42929</v>
      </c>
      <c r="G3128" t="s">
        <v>2080</v>
      </c>
      <c r="H3128" t="s">
        <v>69</v>
      </c>
      <c r="I3128" t="s">
        <v>3752</v>
      </c>
      <c r="J3128" s="2" t="str">
        <f>IF(LEFT(G3128,7)=" Signed",MID(G3128,FIND($S$3,G3128)+9,30),IF(LEFT(G3128,8)=" Claimed",MID(G3128,FIND($S$4,G3128)+8,30),IF(LEFT(G3128,8)=" As",MID(G3128,FIND($S$5,G3128)+8,30),IF(LEFT(G3128,8)= " Traded", MID(G3128,FIND($S$6, G3128)+8,30),IF(LEFT(G3128,8)= " Drafted", MID(G3128,FIND($S$7, G3128)+8,30),IF(LEFT(G3128,8)= " Player", MID(G3128,FIND($S$8, G3128)+8,30),"no"))))))</f>
        <v>no</v>
      </c>
      <c r="K3128" t="str">
        <f t="shared" si="195"/>
        <v>no</v>
      </c>
    </row>
    <row r="3129" spans="1:11" x14ac:dyDescent="0.25">
      <c r="A3129" s="9" t="s">
        <v>3809</v>
      </c>
      <c r="B3129" s="11">
        <f t="shared" si="192"/>
        <v>7</v>
      </c>
      <c r="C3129" s="9" t="s">
        <v>3778</v>
      </c>
      <c r="D3129" s="9" t="str">
        <f t="shared" si="193"/>
        <v>13</v>
      </c>
      <c r="E3129" s="11">
        <v>2017</v>
      </c>
      <c r="F3129" s="7">
        <f t="shared" si="194"/>
        <v>42929</v>
      </c>
      <c r="G3129" t="s">
        <v>326</v>
      </c>
      <c r="H3129" t="s">
        <v>390</v>
      </c>
      <c r="I3129" t="s">
        <v>3741</v>
      </c>
      <c r="J3129" s="2" t="str">
        <f>IF(LEFT(G3129,7)=" Signed",MID(G3129,FIND($S$3,G3129)+9,30),IF(LEFT(G3129,8)=" Claimed",MID(G3129,FIND($S$4,G3129)+8,30),IF(LEFT(G3129,8)=" As",MID(G3129,FIND($S$5,G3129)+8,30),IF(LEFT(G3129,8)= " Traded", MID(G3129,FIND($S$6, G3129)+8,30),IF(LEFT(G3129,8)= " Drafted", MID(G3129,FIND($S$7, G3129)+8,30),IF(LEFT(G3129,8)= " Player", MID(G3129,FIND($S$8, G3129)+8,30),"no"))))))</f>
        <v>Los Angeles Lakers</v>
      </c>
      <c r="K3129" t="str">
        <f t="shared" si="195"/>
        <v>Los Angeles Lakers</v>
      </c>
    </row>
    <row r="3130" spans="1:11" x14ac:dyDescent="0.25">
      <c r="A3130" s="9" t="s">
        <v>3809</v>
      </c>
      <c r="B3130" s="11">
        <f t="shared" si="192"/>
        <v>7</v>
      </c>
      <c r="C3130" s="9" t="s">
        <v>3778</v>
      </c>
      <c r="D3130" s="9" t="str">
        <f t="shared" si="193"/>
        <v>13</v>
      </c>
      <c r="E3130" s="11">
        <v>2017</v>
      </c>
      <c r="F3130" s="7">
        <f t="shared" si="194"/>
        <v>42929</v>
      </c>
      <c r="G3130" t="s">
        <v>2081</v>
      </c>
      <c r="H3130" t="s">
        <v>1811</v>
      </c>
      <c r="I3130" t="s">
        <v>3752</v>
      </c>
      <c r="J3130" s="2" t="str">
        <f>IF(LEFT(G3130,7)=" Signed",MID(G3130,FIND($S$3,G3130)+9,30),IF(LEFT(G3130,8)=" Claimed",MID(G3130,FIND($S$4,G3130)+8,30),IF(LEFT(G3130,8)=" As",MID(G3130,FIND($S$5,G3130)+8,30),IF(LEFT(G3130,8)= " Traded", MID(G3130,FIND($S$6, G3130)+8,30),IF(LEFT(G3130,8)= " Drafted", MID(G3130,FIND($S$7, G3130)+8,30),IF(LEFT(G3130,8)= " Player", MID(G3130,FIND($S$8, G3130)+8,30),"no"))))))</f>
        <v>no</v>
      </c>
      <c r="K3130" t="str">
        <f t="shared" si="195"/>
        <v>no</v>
      </c>
    </row>
    <row r="3131" spans="1:11" x14ac:dyDescent="0.25">
      <c r="A3131" s="9" t="s">
        <v>3809</v>
      </c>
      <c r="B3131" s="11">
        <f t="shared" si="192"/>
        <v>7</v>
      </c>
      <c r="C3131" s="9" t="s">
        <v>3778</v>
      </c>
      <c r="D3131" s="9" t="str">
        <f t="shared" si="193"/>
        <v>13</v>
      </c>
      <c r="E3131" s="11">
        <v>2017</v>
      </c>
      <c r="F3131" s="7">
        <f t="shared" si="194"/>
        <v>42929</v>
      </c>
      <c r="G3131" t="s">
        <v>537</v>
      </c>
      <c r="H3131" t="s">
        <v>1047</v>
      </c>
      <c r="I3131" t="s">
        <v>3741</v>
      </c>
      <c r="J3131" s="2" t="str">
        <f>IF(LEFT(G3131,7)=" Signed",MID(G3131,FIND($S$3,G3131)+9,30),IF(LEFT(G3131,8)=" Claimed",MID(G3131,FIND($S$4,G3131)+8,30),IF(LEFT(G3131,8)=" As",MID(G3131,FIND($S$5,G3131)+8,30),IF(LEFT(G3131,8)= " Traded", MID(G3131,FIND($S$6, G3131)+8,30),IF(LEFT(G3131,8)= " Drafted", MID(G3131,FIND($S$7, G3131)+8,30),IF(LEFT(G3131,8)= " Player", MID(G3131,FIND($S$8, G3131)+8,30),"no"))))))</f>
        <v>Washington Wizards</v>
      </c>
      <c r="K3131" t="str">
        <f t="shared" si="195"/>
        <v>Washington Wizards</v>
      </c>
    </row>
    <row r="3132" spans="1:11" x14ac:dyDescent="0.25">
      <c r="A3132" s="9" t="s">
        <v>3809</v>
      </c>
      <c r="B3132" s="11">
        <f t="shared" si="192"/>
        <v>7</v>
      </c>
      <c r="C3132" s="9" t="s">
        <v>3778</v>
      </c>
      <c r="D3132" s="9" t="str">
        <f t="shared" si="193"/>
        <v>13</v>
      </c>
      <c r="E3132" s="11">
        <v>2017</v>
      </c>
      <c r="F3132" s="7">
        <f t="shared" si="194"/>
        <v>42929</v>
      </c>
      <c r="G3132" t="s">
        <v>339</v>
      </c>
      <c r="H3132" t="s">
        <v>2020</v>
      </c>
      <c r="I3132" t="s">
        <v>3741</v>
      </c>
      <c r="J3132" s="2" t="str">
        <f>IF(LEFT(G3132,7)=" Signed",MID(G3132,FIND($S$3,G3132)+9,30),IF(LEFT(G3132,8)=" Claimed",MID(G3132,FIND($S$4,G3132)+8,30),IF(LEFT(G3132,8)=" As",MID(G3132,FIND($S$5,G3132)+8,30),IF(LEFT(G3132,8)= " Traded", MID(G3132,FIND($S$6, G3132)+8,30),IF(LEFT(G3132,8)= " Drafted", MID(G3132,FIND($S$7, G3132)+8,30),IF(LEFT(G3132,8)= " Player", MID(G3132,FIND($S$8, G3132)+8,30),"no"))))))</f>
        <v>Dallas Mavericks</v>
      </c>
      <c r="K3132" t="str">
        <f t="shared" si="195"/>
        <v>Dallas Mavericks</v>
      </c>
    </row>
    <row r="3133" spans="1:11" x14ac:dyDescent="0.25">
      <c r="A3133" s="9" t="s">
        <v>3809</v>
      </c>
      <c r="B3133" s="11">
        <f t="shared" si="192"/>
        <v>7</v>
      </c>
      <c r="C3133" s="9" t="s">
        <v>3778</v>
      </c>
      <c r="D3133" s="9" t="str">
        <f t="shared" si="193"/>
        <v>13</v>
      </c>
      <c r="E3133" s="11">
        <v>2017</v>
      </c>
      <c r="F3133" s="7">
        <f t="shared" si="194"/>
        <v>42929</v>
      </c>
      <c r="G3133" t="s">
        <v>2082</v>
      </c>
      <c r="H3133" t="s">
        <v>1097</v>
      </c>
      <c r="I3133" t="s">
        <v>3752</v>
      </c>
      <c r="J3133" s="2" t="str">
        <f>IF(LEFT(G3133,7)=" Signed",MID(G3133,FIND($S$3,G3133)+9,30),IF(LEFT(G3133,8)=" Claimed",MID(G3133,FIND($S$4,G3133)+8,30),IF(LEFT(G3133,8)=" As",MID(G3133,FIND($S$5,G3133)+8,30),IF(LEFT(G3133,8)= " Traded", MID(G3133,FIND($S$6, G3133)+8,30),IF(LEFT(G3133,8)= " Drafted", MID(G3133,FIND($S$7, G3133)+8,30),IF(LEFT(G3133,8)= " Player", MID(G3133,FIND($S$8, G3133)+8,30),"no"))))))</f>
        <v>no</v>
      </c>
      <c r="K3133" t="str">
        <f t="shared" si="195"/>
        <v>no</v>
      </c>
    </row>
    <row r="3134" spans="1:11" x14ac:dyDescent="0.25">
      <c r="A3134" s="9" t="s">
        <v>3809</v>
      </c>
      <c r="B3134" s="11">
        <f t="shared" si="192"/>
        <v>7</v>
      </c>
      <c r="C3134" s="9" t="s">
        <v>3778</v>
      </c>
      <c r="D3134" s="9" t="str">
        <f t="shared" si="193"/>
        <v>13</v>
      </c>
      <c r="E3134" s="11">
        <v>2017</v>
      </c>
      <c r="F3134" s="7">
        <f t="shared" si="194"/>
        <v>42929</v>
      </c>
      <c r="G3134" t="s">
        <v>408</v>
      </c>
      <c r="H3134" t="s">
        <v>1088</v>
      </c>
      <c r="I3134" t="s">
        <v>3741</v>
      </c>
      <c r="J3134" s="2" t="str">
        <f>IF(LEFT(G3134,7)=" Signed",MID(G3134,FIND($S$3,G3134)+9,30),IF(LEFT(G3134,8)=" Claimed",MID(G3134,FIND($S$4,G3134)+8,30),IF(LEFT(G3134,8)=" As",MID(G3134,FIND($S$5,G3134)+8,30),IF(LEFT(G3134,8)= " Traded", MID(G3134,FIND($S$6, G3134)+8,30),IF(LEFT(G3134,8)= " Drafted", MID(G3134,FIND($S$7, G3134)+8,30),IF(LEFT(G3134,8)= " Player", MID(G3134,FIND($S$8, G3134)+8,30),"no"))))))</f>
        <v>Denver Nuggets</v>
      </c>
      <c r="K3134" t="str">
        <f t="shared" si="195"/>
        <v>Denver Nuggets</v>
      </c>
    </row>
    <row r="3135" spans="1:11" x14ac:dyDescent="0.25">
      <c r="A3135" s="9" t="s">
        <v>3809</v>
      </c>
      <c r="B3135" s="11">
        <f t="shared" si="192"/>
        <v>7</v>
      </c>
      <c r="C3135" s="9" t="s">
        <v>3778</v>
      </c>
      <c r="D3135" s="9" t="str">
        <f t="shared" si="193"/>
        <v>13</v>
      </c>
      <c r="E3135" s="11">
        <v>2017</v>
      </c>
      <c r="F3135" s="7">
        <f t="shared" si="194"/>
        <v>42929</v>
      </c>
      <c r="G3135" t="s">
        <v>379</v>
      </c>
      <c r="H3135" t="s">
        <v>771</v>
      </c>
      <c r="I3135" t="s">
        <v>3741</v>
      </c>
      <c r="J3135" s="2" t="str">
        <f>IF(LEFT(G3135,7)=" Signed",MID(G3135,FIND($S$3,G3135)+9,30),IF(LEFT(G3135,8)=" Claimed",MID(G3135,FIND($S$4,G3135)+8,30),IF(LEFT(G3135,8)=" As",MID(G3135,FIND($S$5,G3135)+8,30),IF(LEFT(G3135,8)= " Traded", MID(G3135,FIND($S$6, G3135)+8,30),IF(LEFT(G3135,8)= " Drafted", MID(G3135,FIND($S$7, G3135)+8,30),IF(LEFT(G3135,8)= " Player", MID(G3135,FIND($S$8, G3135)+8,30),"no"))))))</f>
        <v>Los Angeles Lakers</v>
      </c>
      <c r="K3135" t="str">
        <f t="shared" si="195"/>
        <v>Los Angeles Lakers</v>
      </c>
    </row>
    <row r="3136" spans="1:11" x14ac:dyDescent="0.25">
      <c r="A3136" s="9" t="s">
        <v>3809</v>
      </c>
      <c r="B3136" s="11">
        <f t="shared" si="192"/>
        <v>7</v>
      </c>
      <c r="C3136" s="9" t="s">
        <v>3778</v>
      </c>
      <c r="D3136" s="9" t="str">
        <f t="shared" si="193"/>
        <v>13</v>
      </c>
      <c r="E3136" s="11">
        <v>2017</v>
      </c>
      <c r="F3136" s="7">
        <f t="shared" si="194"/>
        <v>42929</v>
      </c>
      <c r="G3136" t="s">
        <v>380</v>
      </c>
      <c r="H3136" t="s">
        <v>778</v>
      </c>
      <c r="I3136" t="s">
        <v>3741</v>
      </c>
      <c r="J3136" s="2" t="str">
        <f>IF(LEFT(G3136,7)=" Signed",MID(G3136,FIND($S$3,G3136)+9,30),IF(LEFT(G3136,8)=" Claimed",MID(G3136,FIND($S$4,G3136)+8,30),IF(LEFT(G3136,8)=" As",MID(G3136,FIND($S$5,G3136)+8,30),IF(LEFT(G3136,8)= " Traded", MID(G3136,FIND($S$6, G3136)+8,30),IF(LEFT(G3136,8)= " Drafted", MID(G3136,FIND($S$7, G3136)+8,30),IF(LEFT(G3136,8)= " Player", MID(G3136,FIND($S$8, G3136)+8,30),"no"))))))</f>
        <v>Washington Wizards</v>
      </c>
      <c r="K3136" t="str">
        <f t="shared" si="195"/>
        <v>Washington Wizards</v>
      </c>
    </row>
    <row r="3137" spans="1:11" x14ac:dyDescent="0.25">
      <c r="A3137" s="9" t="s">
        <v>3809</v>
      </c>
      <c r="B3137" s="11">
        <f t="shared" si="192"/>
        <v>7</v>
      </c>
      <c r="C3137" s="9" t="s">
        <v>3778</v>
      </c>
      <c r="D3137" s="9" t="str">
        <f t="shared" si="193"/>
        <v>13</v>
      </c>
      <c r="E3137" s="11">
        <v>2017</v>
      </c>
      <c r="F3137" s="7">
        <f t="shared" si="194"/>
        <v>42929</v>
      </c>
      <c r="G3137" t="s">
        <v>85</v>
      </c>
      <c r="H3137" t="s">
        <v>2083</v>
      </c>
      <c r="I3137" t="s">
        <v>3741</v>
      </c>
      <c r="J3137" s="2" t="str">
        <f>IF(LEFT(G3137,7)=" Signed",MID(G3137,FIND($S$3,G3137)+9,30),IF(LEFT(G3137,8)=" Claimed",MID(G3137,FIND($S$4,G3137)+8,30),IF(LEFT(G3137,8)=" As",MID(G3137,FIND($S$5,G3137)+8,30),IF(LEFT(G3137,8)= " Traded", MID(G3137,FIND($S$6, G3137)+8,30),IF(LEFT(G3137,8)= " Drafted", MID(G3137,FIND($S$7, G3137)+8,30),IF(LEFT(G3137,8)= " Player", MID(G3137,FIND($S$8, G3137)+8,30),"no"))))))</f>
        <v>Sacramento Kings</v>
      </c>
      <c r="K3137" t="str">
        <f t="shared" si="195"/>
        <v>Sacramento Kings</v>
      </c>
    </row>
    <row r="3138" spans="1:11" x14ac:dyDescent="0.25">
      <c r="A3138" s="9" t="s">
        <v>3809</v>
      </c>
      <c r="B3138" s="11">
        <f t="shared" si="192"/>
        <v>7</v>
      </c>
      <c r="C3138" s="9" t="s">
        <v>3778</v>
      </c>
      <c r="D3138" s="9" t="str">
        <f t="shared" si="193"/>
        <v>13</v>
      </c>
      <c r="E3138" s="11">
        <v>2017</v>
      </c>
      <c r="F3138" s="7">
        <f t="shared" si="194"/>
        <v>42929</v>
      </c>
      <c r="G3138" t="s">
        <v>187</v>
      </c>
      <c r="H3138" t="s">
        <v>1046</v>
      </c>
      <c r="I3138" t="s">
        <v>3741</v>
      </c>
      <c r="J3138" s="2" t="str">
        <f>IF(LEFT(G3138,7)=" Signed",MID(G3138,FIND($S$3,G3138)+9,30),IF(LEFT(G3138,8)=" Claimed",MID(G3138,FIND($S$4,G3138)+8,30),IF(LEFT(G3138,8)=" As",MID(G3138,FIND($S$5,G3138)+8,30),IF(LEFT(G3138,8)= " Traded", MID(G3138,FIND($S$6, G3138)+8,30),IF(LEFT(G3138,8)= " Drafted", MID(G3138,FIND($S$7, G3138)+8,30),IF(LEFT(G3138,8)= " Player", MID(G3138,FIND($S$8, G3138)+8,30),"no"))))))</f>
        <v>Sacramento Kings</v>
      </c>
      <c r="K3138" t="str">
        <f t="shared" si="195"/>
        <v>Sacramento Kings</v>
      </c>
    </row>
    <row r="3139" spans="1:11" x14ac:dyDescent="0.25">
      <c r="A3139" s="9" t="s">
        <v>3809</v>
      </c>
      <c r="B3139" s="11">
        <f t="shared" ref="B3139:B3202" si="196">IF(A3139="January",1, IF(A3139 = "February",2, IF(A3139 = "March",3,IF(A3139="April",4,IF(A3139="May",5,IF(A3139="June",6,IF(A3139="July",7,IF(A3139="August",8,IF(A3139="September",9,IF(A3139="October",10,IF(A3139="November",11,IF(A3139="December",12))))))))))))</f>
        <v>7</v>
      </c>
      <c r="C3139" s="9" t="s">
        <v>3778</v>
      </c>
      <c r="D3139" s="9" t="str">
        <f t="shared" ref="D3139:D3202" si="197">LEFT(C3139,LEN(C3139)-1)</f>
        <v>13</v>
      </c>
      <c r="E3139" s="11">
        <v>2018</v>
      </c>
      <c r="F3139" s="7">
        <f t="shared" ref="F3139:F3202" si="198">DATE(E3139,B3139, D3139)</f>
        <v>43294</v>
      </c>
      <c r="G3139" t="s">
        <v>2084</v>
      </c>
      <c r="H3139" t="s">
        <v>2085</v>
      </c>
      <c r="J3139" s="2" t="str">
        <f>IF(LEFT(G3139,7)=" Signed",MID(G3139,FIND($S$3,G3139)+9,30),IF(LEFT(G3139,8)=" Claimed",MID(G3139,FIND($S$4,G3139)+8,30),IF(LEFT(G3139,8)=" As",MID(G3139,FIND($S$5,G3139)+8,30),IF(LEFT(G3139,8)= " Traded", MID(G3139,FIND($S$6, G3139)+8,30),IF(LEFT(G3139,8)= " Drafted", MID(G3139,FIND($S$7, G3139)+8,30),IF(LEFT(G3139,8)= " Player", MID(G3139,FIND($S$8, G3139)+8,30),"no"))))))</f>
        <v>no</v>
      </c>
      <c r="K3139" t="str">
        <f t="shared" ref="K3139:K3202" si="199">IF(ISNUMBER(SEARCH(".",J3139)) = TRUE, REPLACE(J3139,FIND(".",J3139),1,""),J3139)</f>
        <v>no</v>
      </c>
    </row>
    <row r="3140" spans="1:11" x14ac:dyDescent="0.25">
      <c r="A3140" s="9" t="s">
        <v>3809</v>
      </c>
      <c r="B3140" s="11">
        <f t="shared" si="196"/>
        <v>7</v>
      </c>
      <c r="C3140" s="9" t="s">
        <v>3778</v>
      </c>
      <c r="D3140" s="9" t="str">
        <f t="shared" si="197"/>
        <v>13</v>
      </c>
      <c r="E3140" s="11">
        <v>2018</v>
      </c>
      <c r="F3140" s="7">
        <f t="shared" si="198"/>
        <v>43294</v>
      </c>
      <c r="G3140" t="s">
        <v>2086</v>
      </c>
      <c r="H3140" t="s">
        <v>1839</v>
      </c>
      <c r="J3140" s="2" t="str">
        <f>IF(LEFT(G3140,7)=" Signed",MID(G3140,FIND($S$3,G3140)+9,30),IF(LEFT(G3140,8)=" Claimed",MID(G3140,FIND($S$4,G3140)+8,30),IF(LEFT(G3140,8)=" As",MID(G3140,FIND($S$5,G3140)+8,30),IF(LEFT(G3140,8)= " Traded", MID(G3140,FIND($S$6, G3140)+8,30),IF(LEFT(G3140,8)= " Drafted", MID(G3140,FIND($S$7, G3140)+8,30),IF(LEFT(G3140,8)= " Player", MID(G3140,FIND($S$8, G3140)+8,30),"no"))))))</f>
        <v>no</v>
      </c>
      <c r="K3140" t="str">
        <f t="shared" si="199"/>
        <v>no</v>
      </c>
    </row>
    <row r="3141" spans="1:11" x14ac:dyDescent="0.25">
      <c r="A3141" s="9" t="s">
        <v>3809</v>
      </c>
      <c r="B3141" s="11">
        <f t="shared" si="196"/>
        <v>7</v>
      </c>
      <c r="C3141" s="9" t="s">
        <v>3778</v>
      </c>
      <c r="D3141" s="9" t="str">
        <f t="shared" si="197"/>
        <v>13</v>
      </c>
      <c r="E3141" s="11">
        <v>2018</v>
      </c>
      <c r="F3141" s="7">
        <f t="shared" si="198"/>
        <v>43294</v>
      </c>
      <c r="G3141" t="s">
        <v>731</v>
      </c>
      <c r="H3141" t="s">
        <v>734</v>
      </c>
      <c r="I3141" t="s">
        <v>3741</v>
      </c>
      <c r="J3141" s="2" t="str">
        <f>IF(LEFT(G3141,7)=" Signed",MID(G3141,FIND($S$3,G3141)+9,30),IF(LEFT(G3141,8)=" Claimed",MID(G3141,FIND($S$4,G3141)+8,30),IF(LEFT(G3141,8)=" As",MID(G3141,FIND($S$5,G3141)+8,30),IF(LEFT(G3141,8)= " Traded", MID(G3141,FIND($S$6, G3141)+8,30),IF(LEFT(G3141,8)= " Drafted", MID(G3141,FIND($S$7, G3141)+8,30),IF(LEFT(G3141,8)= " Player", MID(G3141,FIND($S$8, G3141)+8,30),"no"))))))</f>
        <v>Miami Heat.</v>
      </c>
      <c r="K3141" t="str">
        <f t="shared" si="199"/>
        <v>Miami Heat</v>
      </c>
    </row>
    <row r="3142" spans="1:11" x14ac:dyDescent="0.25">
      <c r="A3142" s="9" t="s">
        <v>3809</v>
      </c>
      <c r="B3142" s="11">
        <f t="shared" si="196"/>
        <v>7</v>
      </c>
      <c r="C3142" s="9" t="s">
        <v>3778</v>
      </c>
      <c r="D3142" s="9" t="str">
        <f t="shared" si="197"/>
        <v>13</v>
      </c>
      <c r="E3142" s="11">
        <v>2018</v>
      </c>
      <c r="F3142" s="7">
        <f t="shared" si="198"/>
        <v>43294</v>
      </c>
      <c r="G3142" t="s">
        <v>341</v>
      </c>
      <c r="H3142" t="s">
        <v>47</v>
      </c>
      <c r="I3142" t="s">
        <v>3741</v>
      </c>
      <c r="J3142" s="2" t="str">
        <f>IF(LEFT(G3142,7)=" Signed",MID(G3142,FIND($S$3,G3142)+9,30),IF(LEFT(G3142,8)=" Claimed",MID(G3142,FIND($S$4,G3142)+8,30),IF(LEFT(G3142,8)=" As",MID(G3142,FIND($S$5,G3142)+8,30),IF(LEFT(G3142,8)= " Traded", MID(G3142,FIND($S$6, G3142)+8,30),IF(LEFT(G3142,8)= " Drafted", MID(G3142,FIND($S$7, G3142)+8,30),IF(LEFT(G3142,8)= " Player", MID(G3142,FIND($S$8, G3142)+8,30),"no"))))))</f>
        <v>Golden State Warriors</v>
      </c>
      <c r="K3142" t="str">
        <f t="shared" si="199"/>
        <v>Golden State Warriors</v>
      </c>
    </row>
    <row r="3143" spans="1:11" x14ac:dyDescent="0.25">
      <c r="A3143" s="9" t="s">
        <v>3809</v>
      </c>
      <c r="B3143" s="11">
        <f t="shared" si="196"/>
        <v>7</v>
      </c>
      <c r="C3143" s="9" t="s">
        <v>3778</v>
      </c>
      <c r="D3143" s="9" t="str">
        <f t="shared" si="197"/>
        <v>13</v>
      </c>
      <c r="E3143" s="11">
        <v>2018</v>
      </c>
      <c r="F3143" s="7">
        <f t="shared" si="198"/>
        <v>43294</v>
      </c>
      <c r="G3143" t="s">
        <v>2087</v>
      </c>
      <c r="H3143" t="s">
        <v>824</v>
      </c>
      <c r="J3143" s="2" t="str">
        <f>IF(LEFT(G3143,7)=" Signed",MID(G3143,FIND($S$3,G3143)+9,30),IF(LEFT(G3143,8)=" Claimed",MID(G3143,FIND($S$4,G3143)+8,30),IF(LEFT(G3143,8)=" As",MID(G3143,FIND($S$5,G3143)+8,30),IF(LEFT(G3143,8)= " Traded", MID(G3143,FIND($S$6, G3143)+8,30),IF(LEFT(G3143,8)= " Drafted", MID(G3143,FIND($S$7, G3143)+8,30),IF(LEFT(G3143,8)= " Player", MID(G3143,FIND($S$8, G3143)+8,30),"no"))))))</f>
        <v>no</v>
      </c>
      <c r="K3143" t="str">
        <f t="shared" si="199"/>
        <v>no</v>
      </c>
    </row>
    <row r="3144" spans="1:11" x14ac:dyDescent="0.25">
      <c r="A3144" s="9" t="s">
        <v>3809</v>
      </c>
      <c r="B3144" s="11">
        <f t="shared" si="196"/>
        <v>7</v>
      </c>
      <c r="C3144" s="9" t="s">
        <v>3778</v>
      </c>
      <c r="D3144" s="9" t="str">
        <f t="shared" si="197"/>
        <v>13</v>
      </c>
      <c r="E3144" s="11">
        <v>2018</v>
      </c>
      <c r="F3144" s="7">
        <f t="shared" si="198"/>
        <v>43294</v>
      </c>
      <c r="G3144" t="s">
        <v>1222</v>
      </c>
      <c r="H3144" t="s">
        <v>488</v>
      </c>
      <c r="I3144" t="s">
        <v>3741</v>
      </c>
      <c r="J3144" s="2" t="str">
        <f>IF(LEFT(G3144,7)=" Signed",MID(G3144,FIND($S$3,G3144)+9,30),IF(LEFT(G3144,8)=" Claimed",MID(G3144,FIND($S$4,G3144)+8,30),IF(LEFT(G3144,8)=" As",MID(G3144,FIND($S$5,G3144)+8,30),IF(LEFT(G3144,8)= " Traded", MID(G3144,FIND($S$6, G3144)+8,30),IF(LEFT(G3144,8)= " Drafted", MID(G3144,FIND($S$7, G3144)+8,30),IF(LEFT(G3144,8)= " Player", MID(G3144,FIND($S$8, G3144)+8,30),"no"))))))</f>
        <v>Utah Jazz.</v>
      </c>
      <c r="K3144" t="str">
        <f t="shared" si="199"/>
        <v>Utah Jazz</v>
      </c>
    </row>
    <row r="3145" spans="1:11" x14ac:dyDescent="0.25">
      <c r="A3145" s="9" t="s">
        <v>3809</v>
      </c>
      <c r="B3145" s="11">
        <f t="shared" si="196"/>
        <v>7</v>
      </c>
      <c r="C3145" s="9" t="s">
        <v>3778</v>
      </c>
      <c r="D3145" s="9" t="str">
        <f t="shared" si="197"/>
        <v>13</v>
      </c>
      <c r="E3145" s="11">
        <v>2018</v>
      </c>
      <c r="F3145" s="7">
        <f t="shared" si="198"/>
        <v>43294</v>
      </c>
      <c r="G3145" t="s">
        <v>2088</v>
      </c>
      <c r="H3145" t="s">
        <v>58</v>
      </c>
      <c r="I3145" t="s">
        <v>3752</v>
      </c>
      <c r="J3145" s="2" t="str">
        <f>IF(LEFT(G3145,7)=" Signed",MID(G3145,FIND($S$3,G3145)+9,30),IF(LEFT(G3145,8)=" Claimed",MID(G3145,FIND($S$4,G3145)+8,30),IF(LEFT(G3145,8)=" As",MID(G3145,FIND($S$5,G3145)+8,30),IF(LEFT(G3145,8)= " Traded", MID(G3145,FIND($S$6, G3145)+8,30),IF(LEFT(G3145,8)= " Drafted", MID(G3145,FIND($S$7, G3145)+8,30),IF(LEFT(G3145,8)= " Player", MID(G3145,FIND($S$8, G3145)+8,30),"no"))))))</f>
        <v>no</v>
      </c>
      <c r="K3145" t="str">
        <f t="shared" si="199"/>
        <v>no</v>
      </c>
    </row>
    <row r="3146" spans="1:11" x14ac:dyDescent="0.25">
      <c r="A3146" s="9" t="s">
        <v>3809</v>
      </c>
      <c r="B3146" s="11">
        <f t="shared" si="196"/>
        <v>7</v>
      </c>
      <c r="C3146" s="9" t="s">
        <v>3778</v>
      </c>
      <c r="D3146" s="9" t="str">
        <f t="shared" si="197"/>
        <v>13</v>
      </c>
      <c r="E3146" s="11">
        <v>2018</v>
      </c>
      <c r="F3146" s="7">
        <f t="shared" si="198"/>
        <v>43294</v>
      </c>
      <c r="G3146" t="s">
        <v>634</v>
      </c>
      <c r="H3146" t="s">
        <v>376</v>
      </c>
      <c r="I3146" t="s">
        <v>3742</v>
      </c>
      <c r="J3146" s="2" t="str">
        <f>IF(LEFT(G3146,7)=" Signed",MID(G3146,FIND($S$3,G3146)+9,30),IF(LEFT(G3146,8)=" Claimed",MID(G3146,FIND($S$4,G3146)+8,30),IF(LEFT(G3146,8)=" As",MID(G3146,FIND($S$5,G3146)+8,30),IF(LEFT(G3146,8)= " Traded", MID(G3146,FIND($S$6, G3146)+8,30),IF(LEFT(G3146,8)= " Drafted", MID(G3146,FIND($S$7, G3146)+8,30),IF(LEFT(G3146,8)= " Player", MID(G3146,FIND($S$8, G3146)+8,30),"no"))))))</f>
        <v>no</v>
      </c>
      <c r="K3146" t="str">
        <f t="shared" si="199"/>
        <v>no</v>
      </c>
    </row>
    <row r="3147" spans="1:11" x14ac:dyDescent="0.25">
      <c r="A3147" s="9" t="s">
        <v>3809</v>
      </c>
      <c r="B3147" s="11">
        <f t="shared" si="196"/>
        <v>7</v>
      </c>
      <c r="C3147" s="9" t="s">
        <v>3778</v>
      </c>
      <c r="D3147" s="9" t="str">
        <f t="shared" si="197"/>
        <v>13</v>
      </c>
      <c r="E3147" s="11">
        <v>2018</v>
      </c>
      <c r="F3147" s="7">
        <f t="shared" si="198"/>
        <v>43294</v>
      </c>
      <c r="G3147" t="s">
        <v>2089</v>
      </c>
      <c r="H3147" t="s">
        <v>958</v>
      </c>
      <c r="J3147" s="2" t="str">
        <f>IF(LEFT(G3147,7)=" Signed",MID(G3147,FIND($S$3,G3147)+9,30),IF(LEFT(G3147,8)=" Claimed",MID(G3147,FIND($S$4,G3147)+8,30),IF(LEFT(G3147,8)=" As",MID(G3147,FIND($S$5,G3147)+8,30),IF(LEFT(G3147,8)= " Traded", MID(G3147,FIND($S$6, G3147)+8,30),IF(LEFT(G3147,8)= " Drafted", MID(G3147,FIND($S$7, G3147)+8,30),IF(LEFT(G3147,8)= " Player", MID(G3147,FIND($S$8, G3147)+8,30),"no"))))))</f>
        <v>no</v>
      </c>
      <c r="K3147" t="str">
        <f t="shared" si="199"/>
        <v>no</v>
      </c>
    </row>
    <row r="3148" spans="1:11" x14ac:dyDescent="0.25">
      <c r="A3148" s="9" t="s">
        <v>3809</v>
      </c>
      <c r="B3148" s="11">
        <f t="shared" si="196"/>
        <v>7</v>
      </c>
      <c r="C3148" s="9" t="s">
        <v>3778</v>
      </c>
      <c r="D3148" s="9" t="str">
        <f t="shared" si="197"/>
        <v>13</v>
      </c>
      <c r="E3148" s="11">
        <v>2018</v>
      </c>
      <c r="F3148" s="7">
        <f t="shared" si="198"/>
        <v>43294</v>
      </c>
      <c r="G3148" t="s">
        <v>459</v>
      </c>
      <c r="H3148" t="s">
        <v>2090</v>
      </c>
      <c r="I3148" t="s">
        <v>3741</v>
      </c>
      <c r="J3148" s="2" t="str">
        <f>IF(LEFT(G3148,7)=" Signed",MID(G3148,FIND($S$3,G3148)+9,30),IF(LEFT(G3148,8)=" Claimed",MID(G3148,FIND($S$4,G3148)+8,30),IF(LEFT(G3148,8)=" As",MID(G3148,FIND($S$5,G3148)+8,30),IF(LEFT(G3148,8)= " Traded", MID(G3148,FIND($S$6, G3148)+8,30),IF(LEFT(G3148,8)= " Drafted", MID(G3148,FIND($S$7, G3148)+8,30),IF(LEFT(G3148,8)= " Player", MID(G3148,FIND($S$8, G3148)+8,30),"no"))))))</f>
        <v>Dallas Mavericks</v>
      </c>
      <c r="K3148" t="str">
        <f t="shared" si="199"/>
        <v>Dallas Mavericks</v>
      </c>
    </row>
    <row r="3149" spans="1:11" x14ac:dyDescent="0.25">
      <c r="A3149" s="9" t="s">
        <v>3809</v>
      </c>
      <c r="B3149" s="11">
        <f t="shared" si="196"/>
        <v>7</v>
      </c>
      <c r="C3149" s="9" t="s">
        <v>3778</v>
      </c>
      <c r="D3149" s="9" t="str">
        <f t="shared" si="197"/>
        <v>13</v>
      </c>
      <c r="E3149" s="11">
        <v>2018</v>
      </c>
      <c r="F3149" s="7">
        <f t="shared" si="198"/>
        <v>43294</v>
      </c>
      <c r="G3149" t="s">
        <v>921</v>
      </c>
      <c r="H3149" t="s">
        <v>398</v>
      </c>
      <c r="I3149" t="s">
        <v>3741</v>
      </c>
      <c r="J3149" s="2" t="str">
        <f>IF(LEFT(G3149,7)=" Signed",MID(G3149,FIND($S$3,G3149)+9,30),IF(LEFT(G3149,8)=" Claimed",MID(G3149,FIND($S$4,G3149)+8,30),IF(LEFT(G3149,8)=" As",MID(G3149,FIND($S$5,G3149)+8,30),IF(LEFT(G3149,8)= " Traded", MID(G3149,FIND($S$6, G3149)+8,30),IF(LEFT(G3149,8)= " Drafted", MID(G3149,FIND($S$7, G3149)+8,30),IF(LEFT(G3149,8)= " Player", MID(G3149,FIND($S$8, G3149)+8,30),"no"))))))</f>
        <v>Detroit Pistons.</v>
      </c>
      <c r="K3149" t="str">
        <f t="shared" si="199"/>
        <v>Detroit Pistons</v>
      </c>
    </row>
    <row r="3150" spans="1:11" x14ac:dyDescent="0.25">
      <c r="A3150" s="9" t="s">
        <v>3809</v>
      </c>
      <c r="B3150" s="11">
        <f t="shared" si="196"/>
        <v>7</v>
      </c>
      <c r="C3150" s="9" t="s">
        <v>3778</v>
      </c>
      <c r="D3150" s="9" t="str">
        <f t="shared" si="197"/>
        <v>13</v>
      </c>
      <c r="E3150" s="11">
        <v>2018</v>
      </c>
      <c r="F3150" s="7">
        <f t="shared" si="198"/>
        <v>43294</v>
      </c>
      <c r="G3150" t="s">
        <v>445</v>
      </c>
      <c r="H3150" t="s">
        <v>308</v>
      </c>
      <c r="I3150" t="s">
        <v>3741</v>
      </c>
      <c r="J3150" s="2" t="str">
        <f>IF(LEFT(G3150,7)=" Signed",MID(G3150,FIND($S$3,G3150)+9,30),IF(LEFT(G3150,8)=" Claimed",MID(G3150,FIND($S$4,G3150)+8,30),IF(LEFT(G3150,8)=" As",MID(G3150,FIND($S$5,G3150)+8,30),IF(LEFT(G3150,8)= " Traded", MID(G3150,FIND($S$6, G3150)+8,30),IF(LEFT(G3150,8)= " Drafted", MID(G3150,FIND($S$7, G3150)+8,30),IF(LEFT(G3150,8)= " Player", MID(G3150,FIND($S$8, G3150)+8,30),"no"))))))</f>
        <v>Houston Rockets.</v>
      </c>
      <c r="K3150" t="str">
        <f t="shared" si="199"/>
        <v>Houston Rockets</v>
      </c>
    </row>
    <row r="3151" spans="1:11" x14ac:dyDescent="0.25">
      <c r="A3151" s="9" t="s">
        <v>3809</v>
      </c>
      <c r="B3151" s="11">
        <f t="shared" si="196"/>
        <v>7</v>
      </c>
      <c r="C3151" s="9" t="s">
        <v>3778</v>
      </c>
      <c r="D3151" s="9" t="str">
        <f t="shared" si="197"/>
        <v>13</v>
      </c>
      <c r="E3151" s="11">
        <v>2018</v>
      </c>
      <c r="F3151" s="7">
        <f t="shared" si="198"/>
        <v>43294</v>
      </c>
      <c r="G3151" t="s">
        <v>464</v>
      </c>
      <c r="H3151" t="s">
        <v>150</v>
      </c>
      <c r="I3151" t="s">
        <v>3741</v>
      </c>
      <c r="J3151" s="2" t="str">
        <f>IF(LEFT(G3151,7)=" Signed",MID(G3151,FIND($S$3,G3151)+9,30),IF(LEFT(G3151,8)=" Claimed",MID(G3151,FIND($S$4,G3151)+8,30),IF(LEFT(G3151,8)=" As",MID(G3151,FIND($S$5,G3151)+8,30),IF(LEFT(G3151,8)= " Traded", MID(G3151,FIND($S$6, G3151)+8,30),IF(LEFT(G3151,8)= " Drafted", MID(G3151,FIND($S$7, G3151)+8,30),IF(LEFT(G3151,8)= " Player", MID(G3151,FIND($S$8, G3151)+8,30),"no"))))))</f>
        <v>Golden State Warriors</v>
      </c>
      <c r="K3151" t="str">
        <f t="shared" si="199"/>
        <v>Golden State Warriors</v>
      </c>
    </row>
    <row r="3152" spans="1:11" x14ac:dyDescent="0.25">
      <c r="A3152" s="9" t="s">
        <v>3809</v>
      </c>
      <c r="B3152" s="11">
        <f t="shared" si="196"/>
        <v>7</v>
      </c>
      <c r="C3152" s="9" t="s">
        <v>3778</v>
      </c>
      <c r="D3152" s="9" t="str">
        <f t="shared" si="197"/>
        <v>13</v>
      </c>
      <c r="E3152" s="11">
        <v>2018</v>
      </c>
      <c r="F3152" s="7">
        <f t="shared" si="198"/>
        <v>43294</v>
      </c>
      <c r="G3152" t="s">
        <v>973</v>
      </c>
      <c r="H3152" t="s">
        <v>2091</v>
      </c>
      <c r="I3152" t="s">
        <v>3741</v>
      </c>
      <c r="J3152" s="2" t="str">
        <f>IF(LEFT(G3152,7)=" Signed",MID(G3152,FIND($S$3,G3152)+9,30),IF(LEFT(G3152,8)=" Claimed",MID(G3152,FIND($S$4,G3152)+8,30),IF(LEFT(G3152,8)=" As",MID(G3152,FIND($S$5,G3152)+8,30),IF(LEFT(G3152,8)= " Traded", MID(G3152,FIND($S$6, G3152)+8,30),IF(LEFT(G3152,8)= " Drafted", MID(G3152,FIND($S$7, G3152)+8,30),IF(LEFT(G3152,8)= " Player", MID(G3152,FIND($S$8, G3152)+8,30),"no"))))))</f>
        <v>Chicago Bulls.</v>
      </c>
      <c r="K3152" t="str">
        <f t="shared" si="199"/>
        <v>Chicago Bulls</v>
      </c>
    </row>
    <row r="3153" spans="1:11" x14ac:dyDescent="0.25">
      <c r="A3153" s="9" t="s">
        <v>3809</v>
      </c>
      <c r="B3153" s="11">
        <f t="shared" si="196"/>
        <v>7</v>
      </c>
      <c r="C3153" s="9" t="s">
        <v>3778</v>
      </c>
      <c r="D3153" s="9" t="str">
        <f t="shared" si="197"/>
        <v>13</v>
      </c>
      <c r="E3153" s="11">
        <v>2018</v>
      </c>
      <c r="F3153" s="7">
        <f t="shared" si="198"/>
        <v>43294</v>
      </c>
      <c r="G3153" t="s">
        <v>2092</v>
      </c>
      <c r="H3153" t="s">
        <v>1851</v>
      </c>
      <c r="J3153" s="2" t="str">
        <f>IF(LEFT(G3153,7)=" Signed",MID(G3153,FIND($S$3,G3153)+9,30),IF(LEFT(G3153,8)=" Claimed",MID(G3153,FIND($S$4,G3153)+8,30),IF(LEFT(G3153,8)=" As",MID(G3153,FIND($S$5,G3153)+8,30),IF(LEFT(G3153,8)= " Traded", MID(G3153,FIND($S$6, G3153)+8,30),IF(LEFT(G3153,8)= " Drafted", MID(G3153,FIND($S$7, G3153)+8,30),IF(LEFT(G3153,8)= " Player", MID(G3153,FIND($S$8, G3153)+8,30),"no"))))))</f>
        <v>no</v>
      </c>
      <c r="K3153" t="str">
        <f t="shared" si="199"/>
        <v>no</v>
      </c>
    </row>
    <row r="3154" spans="1:11" x14ac:dyDescent="0.25">
      <c r="A3154" s="9" t="s">
        <v>3809</v>
      </c>
      <c r="B3154" s="11">
        <f t="shared" si="196"/>
        <v>7</v>
      </c>
      <c r="C3154" s="9" t="s">
        <v>3778</v>
      </c>
      <c r="D3154" s="9" t="str">
        <f t="shared" si="197"/>
        <v>13</v>
      </c>
      <c r="E3154" s="11">
        <v>2019</v>
      </c>
      <c r="F3154" s="7">
        <f t="shared" si="198"/>
        <v>43659</v>
      </c>
      <c r="G3154" t="s">
        <v>591</v>
      </c>
      <c r="H3154" t="s">
        <v>302</v>
      </c>
      <c r="I3154" t="s">
        <v>3741</v>
      </c>
      <c r="J3154" s="2" t="str">
        <f>IF(LEFT(G3154,7)=" Signed",MID(G3154,FIND($S$3,G3154)+9,30),IF(LEFT(G3154,8)=" Claimed",MID(G3154,FIND($S$4,G3154)+8,30),IF(LEFT(G3154,8)=" As",MID(G3154,FIND($S$5,G3154)+8,30),IF(LEFT(G3154,8)= " Traded", MID(G3154,FIND($S$6, G3154)+8,30),IF(LEFT(G3154,8)= " Drafted", MID(G3154,FIND($S$7, G3154)+8,30),IF(LEFT(G3154,8)= " Player", MID(G3154,FIND($S$8, G3154)+8,30),"no"))))))</f>
        <v>Los Angeles Lakers</v>
      </c>
      <c r="K3154" t="str">
        <f t="shared" si="199"/>
        <v>Los Angeles Lakers</v>
      </c>
    </row>
    <row r="3155" spans="1:11" x14ac:dyDescent="0.25">
      <c r="A3155" s="9" t="s">
        <v>3809</v>
      </c>
      <c r="B3155" s="11">
        <f t="shared" si="196"/>
        <v>7</v>
      </c>
      <c r="C3155" s="9" t="s">
        <v>3778</v>
      </c>
      <c r="D3155" s="9" t="str">
        <f t="shared" si="197"/>
        <v>13</v>
      </c>
      <c r="E3155" s="11">
        <v>2019</v>
      </c>
      <c r="F3155" s="7">
        <f t="shared" si="198"/>
        <v>43659</v>
      </c>
      <c r="G3155" t="s">
        <v>994</v>
      </c>
      <c r="H3155" t="s">
        <v>566</v>
      </c>
      <c r="I3155" t="s">
        <v>3742</v>
      </c>
      <c r="J3155" s="2" t="str">
        <f>IF(LEFT(G3155,7)=" Signed",MID(G3155,FIND($S$3,G3155)+9,30),IF(LEFT(G3155,8)=" Claimed",MID(G3155,FIND($S$4,G3155)+8,30),IF(LEFT(G3155,8)=" As",MID(G3155,FIND($S$5,G3155)+8,30),IF(LEFT(G3155,8)= " Traded", MID(G3155,FIND($S$6, G3155)+8,30),IF(LEFT(G3155,8)= " Drafted", MID(G3155,FIND($S$7, G3155)+8,30),IF(LEFT(G3155,8)= " Player", MID(G3155,FIND($S$8, G3155)+8,30),"no"))))))</f>
        <v>no</v>
      </c>
      <c r="K3155" t="str">
        <f t="shared" si="199"/>
        <v>no</v>
      </c>
    </row>
    <row r="3156" spans="1:11" x14ac:dyDescent="0.25">
      <c r="A3156" s="9" t="s">
        <v>3809</v>
      </c>
      <c r="B3156" s="11">
        <f t="shared" si="196"/>
        <v>7</v>
      </c>
      <c r="C3156" s="9" t="s">
        <v>3779</v>
      </c>
      <c r="D3156" s="9" t="str">
        <f t="shared" si="197"/>
        <v>14</v>
      </c>
      <c r="E3156" s="11">
        <v>2006</v>
      </c>
      <c r="F3156" s="7">
        <f t="shared" si="198"/>
        <v>38912</v>
      </c>
      <c r="G3156" t="s">
        <v>2093</v>
      </c>
      <c r="H3156" t="s">
        <v>1337</v>
      </c>
      <c r="I3156" t="s">
        <v>3752</v>
      </c>
      <c r="J3156" s="2" t="str">
        <f>IF(LEFT(G3156,7)=" Signed",MID(G3156,FIND($S$3,G3156)+9,30),IF(LEFT(G3156,8)=" Claimed",MID(G3156,FIND($S$4,G3156)+8,30),IF(LEFT(G3156,8)=" As",MID(G3156,FIND($S$5,G3156)+8,30),IF(LEFT(G3156,8)= " Traded", MID(G3156,FIND($S$6, G3156)+8,30),IF(LEFT(G3156,8)= " Drafted", MID(G3156,FIND($S$7, G3156)+8,30),IF(LEFT(G3156,8)= " Player", MID(G3156,FIND($S$8, G3156)+8,30),"no"))))))</f>
        <v>no</v>
      </c>
      <c r="K3156" t="str">
        <f t="shared" si="199"/>
        <v>no</v>
      </c>
    </row>
    <row r="3157" spans="1:11" x14ac:dyDescent="0.25">
      <c r="A3157" s="9" t="s">
        <v>3809</v>
      </c>
      <c r="B3157" s="11">
        <f t="shared" si="196"/>
        <v>7</v>
      </c>
      <c r="C3157" s="9" t="s">
        <v>3779</v>
      </c>
      <c r="D3157" s="9" t="str">
        <f t="shared" si="197"/>
        <v>14</v>
      </c>
      <c r="E3157" s="11">
        <v>2006</v>
      </c>
      <c r="F3157" s="7">
        <f t="shared" si="198"/>
        <v>38912</v>
      </c>
      <c r="G3157" t="s">
        <v>2094</v>
      </c>
      <c r="H3157" t="s">
        <v>933</v>
      </c>
      <c r="I3157" t="s">
        <v>3752</v>
      </c>
      <c r="J3157" s="2" t="str">
        <f>IF(LEFT(G3157,7)=" Signed",MID(G3157,FIND($S$3,G3157)+9,30),IF(LEFT(G3157,8)=" Claimed",MID(G3157,FIND($S$4,G3157)+8,30),IF(LEFT(G3157,8)=" As",MID(G3157,FIND($S$5,G3157)+8,30),IF(LEFT(G3157,8)= " Traded", MID(G3157,FIND($S$6, G3157)+8,30),IF(LEFT(G3157,8)= " Drafted", MID(G3157,FIND($S$7, G3157)+8,30),IF(LEFT(G3157,8)= " Player", MID(G3157,FIND($S$8, G3157)+8,30),"no"))))))</f>
        <v>no</v>
      </c>
      <c r="K3157" t="str">
        <f t="shared" si="199"/>
        <v>no</v>
      </c>
    </row>
    <row r="3158" spans="1:11" x14ac:dyDescent="0.25">
      <c r="A3158" s="9" t="s">
        <v>3809</v>
      </c>
      <c r="B3158" s="11">
        <f t="shared" si="196"/>
        <v>7</v>
      </c>
      <c r="C3158" s="9" t="s">
        <v>3779</v>
      </c>
      <c r="D3158" s="9" t="str">
        <f t="shared" si="197"/>
        <v>14</v>
      </c>
      <c r="E3158" s="11">
        <v>2009</v>
      </c>
      <c r="F3158" s="7">
        <f t="shared" si="198"/>
        <v>40008</v>
      </c>
      <c r="G3158" t="s">
        <v>332</v>
      </c>
      <c r="H3158" t="s">
        <v>46</v>
      </c>
      <c r="I3158" t="s">
        <v>3741</v>
      </c>
      <c r="J3158" s="2" t="str">
        <f>IF(LEFT(G3158,7)=" Signed",MID(G3158,FIND($S$3,G3158)+9,30),IF(LEFT(G3158,8)=" Claimed",MID(G3158,FIND($S$4,G3158)+8,30),IF(LEFT(G3158,8)=" As",MID(G3158,FIND($S$5,G3158)+8,30),IF(LEFT(G3158,8)= " Traded", MID(G3158,FIND($S$6, G3158)+8,30),IF(LEFT(G3158,8)= " Drafted", MID(G3158,FIND($S$7, G3158)+8,30),IF(LEFT(G3158,8)= " Player", MID(G3158,FIND($S$8, G3158)+8,30),"no"))))))</f>
        <v>Phoenix Suns.</v>
      </c>
      <c r="K3158" t="str">
        <f t="shared" si="199"/>
        <v>Phoenix Suns</v>
      </c>
    </row>
    <row r="3159" spans="1:11" x14ac:dyDescent="0.25">
      <c r="A3159" s="9" t="s">
        <v>3809</v>
      </c>
      <c r="B3159" s="11">
        <f t="shared" si="196"/>
        <v>7</v>
      </c>
      <c r="C3159" s="9" t="s">
        <v>3779</v>
      </c>
      <c r="D3159" s="9" t="str">
        <f t="shared" si="197"/>
        <v>14</v>
      </c>
      <c r="E3159" s="11">
        <v>2010</v>
      </c>
      <c r="F3159" s="7">
        <f t="shared" si="198"/>
        <v>40373</v>
      </c>
      <c r="G3159" t="s">
        <v>2095</v>
      </c>
      <c r="H3159" t="s">
        <v>622</v>
      </c>
      <c r="I3159" t="s">
        <v>3752</v>
      </c>
      <c r="J3159" s="2" t="str">
        <f>IF(LEFT(G3159,7)=" Signed",MID(G3159,FIND($S$3,G3159)+9,30),IF(LEFT(G3159,8)=" Claimed",MID(G3159,FIND($S$4,G3159)+8,30),IF(LEFT(G3159,8)=" As",MID(G3159,FIND($S$5,G3159)+8,30),IF(LEFT(G3159,8)= " Traded", MID(G3159,FIND($S$6, G3159)+8,30),IF(LEFT(G3159,8)= " Drafted", MID(G3159,FIND($S$7, G3159)+8,30),IF(LEFT(G3159,8)= " Player", MID(G3159,FIND($S$8, G3159)+8,30),"no"))))))</f>
        <v>no</v>
      </c>
      <c r="K3159" t="str">
        <f t="shared" si="199"/>
        <v>no</v>
      </c>
    </row>
    <row r="3160" spans="1:11" x14ac:dyDescent="0.25">
      <c r="A3160" s="9" t="s">
        <v>3809</v>
      </c>
      <c r="B3160" s="11">
        <f t="shared" si="196"/>
        <v>7</v>
      </c>
      <c r="C3160" s="9" t="s">
        <v>3779</v>
      </c>
      <c r="D3160" s="9" t="str">
        <f t="shared" si="197"/>
        <v>14</v>
      </c>
      <c r="E3160" s="11">
        <v>2014</v>
      </c>
      <c r="F3160" s="7">
        <f t="shared" si="198"/>
        <v>41834</v>
      </c>
      <c r="G3160" t="s">
        <v>202</v>
      </c>
      <c r="H3160" t="s">
        <v>46</v>
      </c>
      <c r="I3160" t="s">
        <v>3741</v>
      </c>
      <c r="J3160" s="2" t="str">
        <f>IF(LEFT(G3160,7)=" Signed",MID(G3160,FIND($S$3,G3160)+9,30),IF(LEFT(G3160,8)=" Claimed",MID(G3160,FIND($S$4,G3160)+8,30),IF(LEFT(G3160,8)=" As",MID(G3160,FIND($S$5,G3160)+8,30),IF(LEFT(G3160,8)= " Traded", MID(G3160,FIND($S$6, G3160)+8,30),IF(LEFT(G3160,8)= " Drafted", MID(G3160,FIND($S$7, G3160)+8,30),IF(LEFT(G3160,8)= " Player", MID(G3160,FIND($S$8, G3160)+8,30),"no"))))))</f>
        <v>Orlando Magic</v>
      </c>
      <c r="K3160" t="str">
        <f t="shared" si="199"/>
        <v>Orlando Magic</v>
      </c>
    </row>
    <row r="3161" spans="1:11" x14ac:dyDescent="0.25">
      <c r="A3161" s="9" t="s">
        <v>3809</v>
      </c>
      <c r="B3161" s="11">
        <f t="shared" si="196"/>
        <v>7</v>
      </c>
      <c r="C3161" s="9" t="s">
        <v>3779</v>
      </c>
      <c r="D3161" s="9" t="str">
        <f t="shared" si="197"/>
        <v>14</v>
      </c>
      <c r="E3161" s="11">
        <v>2014</v>
      </c>
      <c r="F3161" s="7">
        <f t="shared" si="198"/>
        <v>41834</v>
      </c>
      <c r="G3161" t="s">
        <v>481</v>
      </c>
      <c r="H3161" t="s">
        <v>1057</v>
      </c>
      <c r="I3161" t="s">
        <v>3741</v>
      </c>
      <c r="J3161" s="2" t="str">
        <f>IF(LEFT(G3161,7)=" Signed",MID(G3161,FIND($S$3,G3161)+9,30),IF(LEFT(G3161,8)=" Claimed",MID(G3161,FIND($S$4,G3161)+8,30),IF(LEFT(G3161,8)=" As",MID(G3161,FIND($S$5,G3161)+8,30),IF(LEFT(G3161,8)= " Traded", MID(G3161,FIND($S$6, G3161)+8,30),IF(LEFT(G3161,8)= " Drafted", MID(G3161,FIND($S$7, G3161)+8,30),IF(LEFT(G3161,8)= " Player", MID(G3161,FIND($S$8, G3161)+8,30),"no"))))))</f>
        <v>Houston Rockets</v>
      </c>
      <c r="K3161" t="str">
        <f t="shared" si="199"/>
        <v>Houston Rockets</v>
      </c>
    </row>
    <row r="3162" spans="1:11" x14ac:dyDescent="0.25">
      <c r="A3162" s="9" t="s">
        <v>3809</v>
      </c>
      <c r="B3162" s="11">
        <f t="shared" si="196"/>
        <v>7</v>
      </c>
      <c r="C3162" s="9" t="s">
        <v>3779</v>
      </c>
      <c r="D3162" s="9" t="str">
        <f t="shared" si="197"/>
        <v>14</v>
      </c>
      <c r="E3162" s="11">
        <v>2014</v>
      </c>
      <c r="F3162" s="7">
        <f t="shared" si="198"/>
        <v>41834</v>
      </c>
      <c r="G3162" t="s">
        <v>2096</v>
      </c>
      <c r="H3162" t="s">
        <v>1180</v>
      </c>
      <c r="I3162" t="s">
        <v>3741</v>
      </c>
      <c r="J3162" s="2" t="str">
        <f>IF(LEFT(G3162,7)=" Signed",MID(G3162,FIND($S$3,G3162)+9,30),IF(LEFT(G3162,8)=" Claimed",MID(G3162,FIND($S$4,G3162)+8,30),IF(LEFT(G3162,8)=" As",MID(G3162,FIND($S$5,G3162)+8,30),IF(LEFT(G3162,8)= " Traded", MID(G3162,FIND($S$6, G3162)+8,30),IF(LEFT(G3162,8)= " Drafted", MID(G3162,FIND($S$7, G3162)+8,30),IF(LEFT(G3162,8)= " Player", MID(G3162,FIND($S$8, G3162)+8,30),"no"))))))</f>
        <v>Miami Heat</v>
      </c>
      <c r="K3162" t="str">
        <f t="shared" si="199"/>
        <v>Miami Heat</v>
      </c>
    </row>
    <row r="3163" spans="1:11" x14ac:dyDescent="0.25">
      <c r="A3163" s="9" t="s">
        <v>3809</v>
      </c>
      <c r="B3163" s="11">
        <f t="shared" si="196"/>
        <v>7</v>
      </c>
      <c r="C3163" s="9" t="s">
        <v>3779</v>
      </c>
      <c r="D3163" s="9" t="str">
        <f t="shared" si="197"/>
        <v>14</v>
      </c>
      <c r="E3163" s="11">
        <v>2014</v>
      </c>
      <c r="F3163" s="7">
        <f t="shared" si="198"/>
        <v>41834</v>
      </c>
      <c r="G3163" t="s">
        <v>36</v>
      </c>
      <c r="H3163" t="s">
        <v>133</v>
      </c>
      <c r="I3163" t="s">
        <v>3741</v>
      </c>
      <c r="J3163" s="2" t="str">
        <f>IF(LEFT(G3163,7)=" Signed",MID(G3163,FIND($S$3,G3163)+9,30),IF(LEFT(G3163,8)=" Claimed",MID(G3163,FIND($S$4,G3163)+8,30),IF(LEFT(G3163,8)=" As",MID(G3163,FIND($S$5,G3163)+8,30),IF(LEFT(G3163,8)= " Traded", MID(G3163,FIND($S$6, G3163)+8,30),IF(LEFT(G3163,8)= " Drafted", MID(G3163,FIND($S$7, G3163)+8,30),IF(LEFT(G3163,8)= " Player", MID(G3163,FIND($S$8, G3163)+8,30),"no"))))))</f>
        <v>Miami Heat</v>
      </c>
      <c r="K3163" t="str">
        <f t="shared" si="199"/>
        <v>Miami Heat</v>
      </c>
    </row>
    <row r="3164" spans="1:11" x14ac:dyDescent="0.25">
      <c r="A3164" s="9" t="s">
        <v>3809</v>
      </c>
      <c r="B3164" s="11">
        <f t="shared" si="196"/>
        <v>7</v>
      </c>
      <c r="C3164" s="9" t="s">
        <v>3779</v>
      </c>
      <c r="D3164" s="9" t="str">
        <f t="shared" si="197"/>
        <v>14</v>
      </c>
      <c r="E3164" s="11">
        <v>2014</v>
      </c>
      <c r="F3164" s="7">
        <f t="shared" si="198"/>
        <v>41834</v>
      </c>
      <c r="G3164" t="s">
        <v>98</v>
      </c>
      <c r="H3164" t="s">
        <v>443</v>
      </c>
      <c r="I3164" t="s">
        <v>3741</v>
      </c>
      <c r="J3164" s="2" t="str">
        <f>IF(LEFT(G3164,7)=" Signed",MID(G3164,FIND($S$3,G3164)+9,30),IF(LEFT(G3164,8)=" Claimed",MID(G3164,FIND($S$4,G3164)+8,30),IF(LEFT(G3164,8)=" As",MID(G3164,FIND($S$5,G3164)+8,30),IF(LEFT(G3164,8)= " Traded", MID(G3164,FIND($S$6, G3164)+8,30),IF(LEFT(G3164,8)= " Drafted", MID(G3164,FIND($S$7, G3164)+8,30),IF(LEFT(G3164,8)= " Player", MID(G3164,FIND($S$8, G3164)+8,30),"no"))))))</f>
        <v>Detroit Pistons</v>
      </c>
      <c r="K3164" t="str">
        <f t="shared" si="199"/>
        <v>Detroit Pistons</v>
      </c>
    </row>
    <row r="3165" spans="1:11" x14ac:dyDescent="0.25">
      <c r="A3165" s="9" t="s">
        <v>3809</v>
      </c>
      <c r="B3165" s="11">
        <f t="shared" si="196"/>
        <v>7</v>
      </c>
      <c r="C3165" s="9" t="s">
        <v>3779</v>
      </c>
      <c r="D3165" s="9" t="str">
        <f t="shared" si="197"/>
        <v>14</v>
      </c>
      <c r="E3165" s="11">
        <v>2015</v>
      </c>
      <c r="F3165" s="7">
        <f t="shared" si="198"/>
        <v>42199</v>
      </c>
      <c r="G3165" t="s">
        <v>65</v>
      </c>
      <c r="H3165" t="s">
        <v>1201</v>
      </c>
      <c r="I3165" t="s">
        <v>3741</v>
      </c>
      <c r="J3165" s="2" t="str">
        <f>IF(LEFT(G3165,7)=" Signed",MID(G3165,FIND($S$3,G3165)+9,30),IF(LEFT(G3165,8)=" Claimed",MID(G3165,FIND($S$4,G3165)+8,30),IF(LEFT(G3165,8)=" As",MID(G3165,FIND($S$5,G3165)+8,30),IF(LEFT(G3165,8)= " Traded", MID(G3165,FIND($S$6, G3165)+8,30),IF(LEFT(G3165,8)= " Drafted", MID(G3165,FIND($S$7, G3165)+8,30),IF(LEFT(G3165,8)= " Player", MID(G3165,FIND($S$8, G3165)+8,30),"no"))))))</f>
        <v>Orlando Magic</v>
      </c>
      <c r="K3165" t="str">
        <f t="shared" si="199"/>
        <v>Orlando Magic</v>
      </c>
    </row>
    <row r="3166" spans="1:11" x14ac:dyDescent="0.25">
      <c r="A3166" s="9" t="s">
        <v>3809</v>
      </c>
      <c r="B3166" s="11">
        <f t="shared" si="196"/>
        <v>7</v>
      </c>
      <c r="C3166" s="9" t="s">
        <v>3779</v>
      </c>
      <c r="D3166" s="9" t="str">
        <f t="shared" si="197"/>
        <v>14</v>
      </c>
      <c r="E3166" s="11">
        <v>2015</v>
      </c>
      <c r="F3166" s="7">
        <f t="shared" si="198"/>
        <v>42199</v>
      </c>
      <c r="G3166" t="s">
        <v>85</v>
      </c>
      <c r="H3166" t="s">
        <v>291</v>
      </c>
      <c r="I3166" t="s">
        <v>3741</v>
      </c>
      <c r="J3166" s="2" t="str">
        <f>IF(LEFT(G3166,7)=" Signed",MID(G3166,FIND($S$3,G3166)+9,30),IF(LEFT(G3166,8)=" Claimed",MID(G3166,FIND($S$4,G3166)+8,30),IF(LEFT(G3166,8)=" As",MID(G3166,FIND($S$5,G3166)+8,30),IF(LEFT(G3166,8)= " Traded", MID(G3166,FIND($S$6, G3166)+8,30),IF(LEFT(G3166,8)= " Drafted", MID(G3166,FIND($S$7, G3166)+8,30),IF(LEFT(G3166,8)= " Player", MID(G3166,FIND($S$8, G3166)+8,30),"no"))))))</f>
        <v>Sacramento Kings</v>
      </c>
      <c r="K3166" t="str">
        <f t="shared" si="199"/>
        <v>Sacramento Kings</v>
      </c>
    </row>
    <row r="3167" spans="1:11" x14ac:dyDescent="0.25">
      <c r="A3167" s="9" t="s">
        <v>3809</v>
      </c>
      <c r="B3167" s="11">
        <f t="shared" si="196"/>
        <v>7</v>
      </c>
      <c r="C3167" s="9" t="s">
        <v>3779</v>
      </c>
      <c r="D3167" s="9" t="str">
        <f t="shared" si="197"/>
        <v>14</v>
      </c>
      <c r="E3167" s="11">
        <v>2015</v>
      </c>
      <c r="F3167" s="7">
        <f t="shared" si="198"/>
        <v>42199</v>
      </c>
      <c r="G3167" t="s">
        <v>2097</v>
      </c>
      <c r="H3167" t="s">
        <v>965</v>
      </c>
      <c r="I3167" t="s">
        <v>3752</v>
      </c>
      <c r="J3167" s="2" t="str">
        <f>IF(LEFT(G3167,7)=" Signed",MID(G3167,FIND($S$3,G3167)+9,30),IF(LEFT(G3167,8)=" Claimed",MID(G3167,FIND($S$4,G3167)+8,30),IF(LEFT(G3167,8)=" As",MID(G3167,FIND($S$5,G3167)+8,30),IF(LEFT(G3167,8)= " Traded", MID(G3167,FIND($S$6, G3167)+8,30),IF(LEFT(G3167,8)= " Drafted", MID(G3167,FIND($S$7, G3167)+8,30),IF(LEFT(G3167,8)= " Player", MID(G3167,FIND($S$8, G3167)+8,30),"no"))))))</f>
        <v>no</v>
      </c>
      <c r="K3167" t="str">
        <f t="shared" si="199"/>
        <v>no</v>
      </c>
    </row>
    <row r="3168" spans="1:11" x14ac:dyDescent="0.25">
      <c r="A3168" s="9" t="s">
        <v>3809</v>
      </c>
      <c r="B3168" s="11">
        <f t="shared" si="196"/>
        <v>7</v>
      </c>
      <c r="C3168" s="9" t="s">
        <v>3779</v>
      </c>
      <c r="D3168" s="9" t="str">
        <f t="shared" si="197"/>
        <v>14</v>
      </c>
      <c r="E3168" s="11">
        <v>2015</v>
      </c>
      <c r="F3168" s="7">
        <f t="shared" si="198"/>
        <v>42199</v>
      </c>
      <c r="G3168" t="s">
        <v>593</v>
      </c>
      <c r="H3168" t="s">
        <v>17</v>
      </c>
      <c r="I3168" t="s">
        <v>3741</v>
      </c>
      <c r="J3168" s="2" t="str">
        <f>IF(LEFT(G3168,7)=" Signed",MID(G3168,FIND($S$3,G3168)+9,30),IF(LEFT(G3168,8)=" Claimed",MID(G3168,FIND($S$4,G3168)+8,30),IF(LEFT(G3168,8)=" As",MID(G3168,FIND($S$5,G3168)+8,30),IF(LEFT(G3168,8)= " Traded", MID(G3168,FIND($S$6, G3168)+8,30),IF(LEFT(G3168,8)= " Drafted", MID(G3168,FIND($S$7, G3168)+8,30),IF(LEFT(G3168,8)= " Player", MID(G3168,FIND($S$8, G3168)+8,30),"no"))))))</f>
        <v>Charlotte Hornets</v>
      </c>
      <c r="K3168" t="str">
        <f t="shared" si="199"/>
        <v>Charlotte Hornets</v>
      </c>
    </row>
    <row r="3169" spans="1:11" x14ac:dyDescent="0.25">
      <c r="A3169" s="9" t="s">
        <v>3809</v>
      </c>
      <c r="B3169" s="11">
        <f t="shared" si="196"/>
        <v>7</v>
      </c>
      <c r="C3169" s="9" t="s">
        <v>3779</v>
      </c>
      <c r="D3169" s="9" t="str">
        <f t="shared" si="197"/>
        <v>14</v>
      </c>
      <c r="E3169" s="11">
        <v>2015</v>
      </c>
      <c r="F3169" s="7">
        <f t="shared" si="198"/>
        <v>42199</v>
      </c>
      <c r="G3169" t="s">
        <v>472</v>
      </c>
      <c r="H3169" t="s">
        <v>981</v>
      </c>
      <c r="I3169" t="s">
        <v>3741</v>
      </c>
      <c r="J3169" s="2" t="str">
        <f>IF(LEFT(G3169,7)=" Signed",MID(G3169,FIND($S$3,G3169)+9,30),IF(LEFT(G3169,8)=" Claimed",MID(G3169,FIND($S$4,G3169)+8,30),IF(LEFT(G3169,8)=" As",MID(G3169,FIND($S$5,G3169)+8,30),IF(LEFT(G3169,8)= " Traded", MID(G3169,FIND($S$6, G3169)+8,30),IF(LEFT(G3169,8)= " Drafted", MID(G3169,FIND($S$7, G3169)+8,30),IF(LEFT(G3169,8)= " Player", MID(G3169,FIND($S$8, G3169)+8,30),"no"))))))</f>
        <v>Chicago Bulls</v>
      </c>
      <c r="K3169" t="str">
        <f t="shared" si="199"/>
        <v>Chicago Bulls</v>
      </c>
    </row>
    <row r="3170" spans="1:11" x14ac:dyDescent="0.25">
      <c r="A3170" s="9" t="s">
        <v>3809</v>
      </c>
      <c r="B3170" s="11">
        <f t="shared" si="196"/>
        <v>7</v>
      </c>
      <c r="C3170" s="9" t="s">
        <v>3779</v>
      </c>
      <c r="D3170" s="9" t="str">
        <f t="shared" si="197"/>
        <v>14</v>
      </c>
      <c r="E3170" s="11">
        <v>2015</v>
      </c>
      <c r="F3170" s="7">
        <f t="shared" si="198"/>
        <v>42199</v>
      </c>
      <c r="G3170" t="s">
        <v>202</v>
      </c>
      <c r="H3170" t="s">
        <v>1332</v>
      </c>
      <c r="I3170" t="s">
        <v>3741</v>
      </c>
      <c r="J3170" s="2" t="str">
        <f>IF(LEFT(G3170,7)=" Signed",MID(G3170,FIND($S$3,G3170)+9,30),IF(LEFT(G3170,8)=" Claimed",MID(G3170,FIND($S$4,G3170)+8,30),IF(LEFT(G3170,8)=" As",MID(G3170,FIND($S$5,G3170)+8,30),IF(LEFT(G3170,8)= " Traded", MID(G3170,FIND($S$6, G3170)+8,30),IF(LEFT(G3170,8)= " Drafted", MID(G3170,FIND($S$7, G3170)+8,30),IF(LEFT(G3170,8)= " Player", MID(G3170,FIND($S$8, G3170)+8,30),"no"))))))</f>
        <v>Orlando Magic</v>
      </c>
      <c r="K3170" t="str">
        <f t="shared" si="199"/>
        <v>Orlando Magic</v>
      </c>
    </row>
    <row r="3171" spans="1:11" x14ac:dyDescent="0.25">
      <c r="A3171" s="9" t="s">
        <v>3809</v>
      </c>
      <c r="B3171" s="11">
        <f t="shared" si="196"/>
        <v>7</v>
      </c>
      <c r="C3171" s="9" t="s">
        <v>3779</v>
      </c>
      <c r="D3171" s="9" t="str">
        <f t="shared" si="197"/>
        <v>14</v>
      </c>
      <c r="E3171" s="11">
        <v>2015</v>
      </c>
      <c r="F3171" s="7">
        <f t="shared" si="198"/>
        <v>42199</v>
      </c>
      <c r="G3171" t="s">
        <v>2098</v>
      </c>
      <c r="H3171" t="s">
        <v>741</v>
      </c>
      <c r="I3171" t="s">
        <v>3752</v>
      </c>
      <c r="J3171" s="2" t="str">
        <f>IF(LEFT(G3171,7)=" Signed",MID(G3171,FIND($S$3,G3171)+9,30),IF(LEFT(G3171,8)=" Claimed",MID(G3171,FIND($S$4,G3171)+8,30),IF(LEFT(G3171,8)=" As",MID(G3171,FIND($S$5,G3171)+8,30),IF(LEFT(G3171,8)= " Traded", MID(G3171,FIND($S$6, G3171)+8,30),IF(LEFT(G3171,8)= " Drafted", MID(G3171,FIND($S$7, G3171)+8,30),IF(LEFT(G3171,8)= " Player", MID(G3171,FIND($S$8, G3171)+8,30),"no"))))))</f>
        <v>no</v>
      </c>
      <c r="K3171" t="str">
        <f t="shared" si="199"/>
        <v>no</v>
      </c>
    </row>
    <row r="3172" spans="1:11" x14ac:dyDescent="0.25">
      <c r="A3172" s="9" t="s">
        <v>3809</v>
      </c>
      <c r="B3172" s="11">
        <f t="shared" si="196"/>
        <v>7</v>
      </c>
      <c r="C3172" s="9" t="s">
        <v>3779</v>
      </c>
      <c r="D3172" s="9" t="str">
        <f t="shared" si="197"/>
        <v>14</v>
      </c>
      <c r="E3172" s="11">
        <v>2015</v>
      </c>
      <c r="F3172" s="7">
        <f t="shared" si="198"/>
        <v>42199</v>
      </c>
      <c r="G3172" t="s">
        <v>417</v>
      </c>
      <c r="H3172" t="s">
        <v>2099</v>
      </c>
      <c r="I3172" t="s">
        <v>3741</v>
      </c>
      <c r="J3172" s="2" t="str">
        <f>IF(LEFT(G3172,7)=" Signed",MID(G3172,FIND($S$3,G3172)+9,30),IF(LEFT(G3172,8)=" Claimed",MID(G3172,FIND($S$4,G3172)+8,30),IF(LEFT(G3172,8)=" As",MID(G3172,FIND($S$5,G3172)+8,30),IF(LEFT(G3172,8)= " Traded", MID(G3172,FIND($S$6, G3172)+8,30),IF(LEFT(G3172,8)= " Drafted", MID(G3172,FIND($S$7, G3172)+8,30),IF(LEFT(G3172,8)= " Player", MID(G3172,FIND($S$8, G3172)+8,30),"no"))))))</f>
        <v>Indiana Pacers</v>
      </c>
      <c r="K3172" t="str">
        <f t="shared" si="199"/>
        <v>Indiana Pacers</v>
      </c>
    </row>
    <row r="3173" spans="1:11" x14ac:dyDescent="0.25">
      <c r="A3173" s="9" t="s">
        <v>3809</v>
      </c>
      <c r="B3173" s="11">
        <f t="shared" si="196"/>
        <v>7</v>
      </c>
      <c r="C3173" s="9" t="s">
        <v>3779</v>
      </c>
      <c r="D3173" s="9" t="str">
        <f t="shared" si="197"/>
        <v>14</v>
      </c>
      <c r="E3173" s="11">
        <v>2015</v>
      </c>
      <c r="F3173" s="7">
        <f t="shared" si="198"/>
        <v>42199</v>
      </c>
      <c r="G3173" t="s">
        <v>2100</v>
      </c>
      <c r="H3173" t="s">
        <v>370</v>
      </c>
      <c r="I3173" t="s">
        <v>3752</v>
      </c>
      <c r="J3173" s="2" t="str">
        <f>IF(LEFT(G3173,7)=" Signed",MID(G3173,FIND($S$3,G3173)+9,30),IF(LEFT(G3173,8)=" Claimed",MID(G3173,FIND($S$4,G3173)+8,30),IF(LEFT(G3173,8)=" As",MID(G3173,FIND($S$5,G3173)+8,30),IF(LEFT(G3173,8)= " Traded", MID(G3173,FIND($S$6, G3173)+8,30),IF(LEFT(G3173,8)= " Drafted", MID(G3173,FIND($S$7, G3173)+8,30),IF(LEFT(G3173,8)= " Player", MID(G3173,FIND($S$8, G3173)+8,30),"no"))))))</f>
        <v>no</v>
      </c>
      <c r="K3173" t="str">
        <f t="shared" si="199"/>
        <v>no</v>
      </c>
    </row>
    <row r="3174" spans="1:11" x14ac:dyDescent="0.25">
      <c r="A3174" s="9" t="s">
        <v>3809</v>
      </c>
      <c r="B3174" s="11">
        <f t="shared" si="196"/>
        <v>7</v>
      </c>
      <c r="C3174" s="9" t="s">
        <v>3779</v>
      </c>
      <c r="D3174" s="9" t="str">
        <f t="shared" si="197"/>
        <v>14</v>
      </c>
      <c r="E3174" s="11">
        <v>2015</v>
      </c>
      <c r="F3174" s="7">
        <f t="shared" si="198"/>
        <v>42199</v>
      </c>
      <c r="G3174" t="s">
        <v>481</v>
      </c>
      <c r="H3174" t="s">
        <v>971</v>
      </c>
      <c r="I3174" t="s">
        <v>3741</v>
      </c>
      <c r="J3174" s="2" t="str">
        <f>IF(LEFT(G3174,7)=" Signed",MID(G3174,FIND($S$3,G3174)+9,30),IF(LEFT(G3174,8)=" Claimed",MID(G3174,FIND($S$4,G3174)+8,30),IF(LEFT(G3174,8)=" As",MID(G3174,FIND($S$5,G3174)+8,30),IF(LEFT(G3174,8)= " Traded", MID(G3174,FIND($S$6, G3174)+8,30),IF(LEFT(G3174,8)= " Drafted", MID(G3174,FIND($S$7, G3174)+8,30),IF(LEFT(G3174,8)= " Player", MID(G3174,FIND($S$8, G3174)+8,30),"no"))))))</f>
        <v>Houston Rockets</v>
      </c>
      <c r="K3174" t="str">
        <f t="shared" si="199"/>
        <v>Houston Rockets</v>
      </c>
    </row>
    <row r="3175" spans="1:11" x14ac:dyDescent="0.25">
      <c r="A3175" s="9" t="s">
        <v>3809</v>
      </c>
      <c r="B3175" s="11">
        <f t="shared" si="196"/>
        <v>7</v>
      </c>
      <c r="C3175" s="9" t="s">
        <v>3779</v>
      </c>
      <c r="D3175" s="9" t="str">
        <f t="shared" si="197"/>
        <v>14</v>
      </c>
      <c r="E3175" s="11">
        <v>2015</v>
      </c>
      <c r="F3175" s="7">
        <f t="shared" si="198"/>
        <v>42199</v>
      </c>
      <c r="G3175" t="s">
        <v>288</v>
      </c>
      <c r="H3175" t="s">
        <v>147</v>
      </c>
      <c r="I3175" t="s">
        <v>3741</v>
      </c>
      <c r="J3175" s="2" t="str">
        <f>IF(LEFT(G3175,7)=" Signed",MID(G3175,FIND($S$3,G3175)+9,30),IF(LEFT(G3175,8)=" Claimed",MID(G3175,FIND($S$4,G3175)+8,30),IF(LEFT(G3175,8)=" As",MID(G3175,FIND($S$5,G3175)+8,30),IF(LEFT(G3175,8)= " Traded", MID(G3175,FIND($S$6, G3175)+8,30),IF(LEFT(G3175,8)= " Drafted", MID(G3175,FIND($S$7, G3175)+8,30),IF(LEFT(G3175,8)= " Player", MID(G3175,FIND($S$8, G3175)+8,30),"no"))))))</f>
        <v>San Antonio Spurs</v>
      </c>
      <c r="K3175" t="str">
        <f t="shared" si="199"/>
        <v>San Antonio Spurs</v>
      </c>
    </row>
    <row r="3176" spans="1:11" x14ac:dyDescent="0.25">
      <c r="A3176" s="9" t="s">
        <v>3809</v>
      </c>
      <c r="B3176" s="11">
        <f t="shared" si="196"/>
        <v>7</v>
      </c>
      <c r="C3176" s="9" t="s">
        <v>3779</v>
      </c>
      <c r="D3176" s="9" t="str">
        <f t="shared" si="197"/>
        <v>14</v>
      </c>
      <c r="E3176" s="11">
        <v>2016</v>
      </c>
      <c r="F3176" s="7">
        <f t="shared" si="198"/>
        <v>42565</v>
      </c>
      <c r="G3176" t="s">
        <v>595</v>
      </c>
      <c r="H3176" t="s">
        <v>1263</v>
      </c>
      <c r="I3176" t="s">
        <v>3741</v>
      </c>
      <c r="J3176" s="2" t="str">
        <f>IF(LEFT(G3176,7)=" Signed",MID(G3176,FIND($S$3,G3176)+9,30),IF(LEFT(G3176,8)=" Claimed",MID(G3176,FIND($S$4,G3176)+8,30),IF(LEFT(G3176,8)=" As",MID(G3176,FIND($S$5,G3176)+8,30),IF(LEFT(G3176,8)= " Traded", MID(G3176,FIND($S$6, G3176)+8,30),IF(LEFT(G3176,8)= " Drafted", MID(G3176,FIND($S$7, G3176)+8,30),IF(LEFT(G3176,8)= " Player", MID(G3176,FIND($S$8, G3176)+8,30),"no"))))))</f>
        <v>San Antonio Spurs</v>
      </c>
      <c r="K3176" t="str">
        <f t="shared" si="199"/>
        <v>San Antonio Spurs</v>
      </c>
    </row>
    <row r="3177" spans="1:11" x14ac:dyDescent="0.25">
      <c r="A3177" s="9" t="s">
        <v>3809</v>
      </c>
      <c r="B3177" s="11">
        <f t="shared" si="196"/>
        <v>7</v>
      </c>
      <c r="C3177" s="9" t="s">
        <v>3779</v>
      </c>
      <c r="D3177" s="9" t="str">
        <f t="shared" si="197"/>
        <v>14</v>
      </c>
      <c r="E3177" s="11">
        <v>2016</v>
      </c>
      <c r="F3177" s="7">
        <f t="shared" si="198"/>
        <v>42565</v>
      </c>
      <c r="G3177" t="s">
        <v>288</v>
      </c>
      <c r="H3177" t="s">
        <v>2101</v>
      </c>
      <c r="I3177" t="s">
        <v>3741</v>
      </c>
      <c r="J3177" s="2" t="str">
        <f>IF(LEFT(G3177,7)=" Signed",MID(G3177,FIND($S$3,G3177)+9,30),IF(LEFT(G3177,8)=" Claimed",MID(G3177,FIND($S$4,G3177)+8,30),IF(LEFT(G3177,8)=" As",MID(G3177,FIND($S$5,G3177)+8,30),IF(LEFT(G3177,8)= " Traded", MID(G3177,FIND($S$6, G3177)+8,30),IF(LEFT(G3177,8)= " Drafted", MID(G3177,FIND($S$7, G3177)+8,30),IF(LEFT(G3177,8)= " Player", MID(G3177,FIND($S$8, G3177)+8,30),"no"))))))</f>
        <v>San Antonio Spurs</v>
      </c>
      <c r="K3177" t="str">
        <f t="shared" si="199"/>
        <v>San Antonio Spurs</v>
      </c>
    </row>
    <row r="3178" spans="1:11" x14ac:dyDescent="0.25">
      <c r="A3178" s="9" t="s">
        <v>3809</v>
      </c>
      <c r="B3178" s="11">
        <f t="shared" si="196"/>
        <v>7</v>
      </c>
      <c r="C3178" s="9" t="s">
        <v>3779</v>
      </c>
      <c r="D3178" s="9" t="str">
        <f t="shared" si="197"/>
        <v>14</v>
      </c>
      <c r="E3178" s="11">
        <v>2016</v>
      </c>
      <c r="F3178" s="7">
        <f t="shared" si="198"/>
        <v>42565</v>
      </c>
      <c r="G3178" t="s">
        <v>595</v>
      </c>
      <c r="H3178" t="s">
        <v>289</v>
      </c>
      <c r="I3178" t="s">
        <v>3741</v>
      </c>
      <c r="J3178" s="2" t="str">
        <f>IF(LEFT(G3178,7)=" Signed",MID(G3178,FIND($S$3,G3178)+9,30),IF(LEFT(G3178,8)=" Claimed",MID(G3178,FIND($S$4,G3178)+8,30),IF(LEFT(G3178,8)=" As",MID(G3178,FIND($S$5,G3178)+8,30),IF(LEFT(G3178,8)= " Traded", MID(G3178,FIND($S$6, G3178)+8,30),IF(LEFT(G3178,8)= " Drafted", MID(G3178,FIND($S$7, G3178)+8,30),IF(LEFT(G3178,8)= " Player", MID(G3178,FIND($S$8, G3178)+8,30),"no"))))))</f>
        <v>San Antonio Spurs</v>
      </c>
      <c r="K3178" t="str">
        <f t="shared" si="199"/>
        <v>San Antonio Spurs</v>
      </c>
    </row>
    <row r="3179" spans="1:11" x14ac:dyDescent="0.25">
      <c r="A3179" s="9" t="s">
        <v>3809</v>
      </c>
      <c r="B3179" s="11">
        <f t="shared" si="196"/>
        <v>7</v>
      </c>
      <c r="C3179" s="9" t="s">
        <v>3779</v>
      </c>
      <c r="D3179" s="9" t="str">
        <f t="shared" si="197"/>
        <v>14</v>
      </c>
      <c r="E3179" s="11">
        <v>2016</v>
      </c>
      <c r="F3179" s="7">
        <f t="shared" si="198"/>
        <v>42565</v>
      </c>
      <c r="G3179" t="s">
        <v>595</v>
      </c>
      <c r="H3179" t="s">
        <v>614</v>
      </c>
      <c r="I3179" t="s">
        <v>3741</v>
      </c>
      <c r="J3179" s="2" t="str">
        <f>IF(LEFT(G3179,7)=" Signed",MID(G3179,FIND($S$3,G3179)+9,30),IF(LEFT(G3179,8)=" Claimed",MID(G3179,FIND($S$4,G3179)+8,30),IF(LEFT(G3179,8)=" As",MID(G3179,FIND($S$5,G3179)+8,30),IF(LEFT(G3179,8)= " Traded", MID(G3179,FIND($S$6, G3179)+8,30),IF(LEFT(G3179,8)= " Drafted", MID(G3179,FIND($S$7, G3179)+8,30),IF(LEFT(G3179,8)= " Player", MID(G3179,FIND($S$8, G3179)+8,30),"no"))))))</f>
        <v>San Antonio Spurs</v>
      </c>
      <c r="K3179" t="str">
        <f t="shared" si="199"/>
        <v>San Antonio Spurs</v>
      </c>
    </row>
    <row r="3180" spans="1:11" x14ac:dyDescent="0.25">
      <c r="A3180" s="9" t="s">
        <v>3809</v>
      </c>
      <c r="B3180" s="11">
        <f t="shared" si="196"/>
        <v>7</v>
      </c>
      <c r="C3180" s="9" t="s">
        <v>3779</v>
      </c>
      <c r="D3180" s="9" t="str">
        <f t="shared" si="197"/>
        <v>14</v>
      </c>
      <c r="E3180" s="11">
        <v>2016</v>
      </c>
      <c r="F3180" s="7">
        <f t="shared" si="198"/>
        <v>42565</v>
      </c>
      <c r="G3180" t="s">
        <v>288</v>
      </c>
      <c r="H3180" t="s">
        <v>1225</v>
      </c>
      <c r="I3180" t="s">
        <v>3741</v>
      </c>
      <c r="J3180" s="2" t="str">
        <f>IF(LEFT(G3180,7)=" Signed",MID(G3180,FIND($S$3,G3180)+9,30),IF(LEFT(G3180,8)=" Claimed",MID(G3180,FIND($S$4,G3180)+8,30),IF(LEFT(G3180,8)=" As",MID(G3180,FIND($S$5,G3180)+8,30),IF(LEFT(G3180,8)= " Traded", MID(G3180,FIND($S$6, G3180)+8,30),IF(LEFT(G3180,8)= " Drafted", MID(G3180,FIND($S$7, G3180)+8,30),IF(LEFT(G3180,8)= " Player", MID(G3180,FIND($S$8, G3180)+8,30),"no"))))))</f>
        <v>San Antonio Spurs</v>
      </c>
      <c r="K3180" t="str">
        <f t="shared" si="199"/>
        <v>San Antonio Spurs</v>
      </c>
    </row>
    <row r="3181" spans="1:11" x14ac:dyDescent="0.25">
      <c r="A3181" s="9" t="s">
        <v>3809</v>
      </c>
      <c r="B3181" s="11">
        <f t="shared" si="196"/>
        <v>7</v>
      </c>
      <c r="C3181" s="9" t="s">
        <v>3779</v>
      </c>
      <c r="D3181" s="9" t="str">
        <f t="shared" si="197"/>
        <v>14</v>
      </c>
      <c r="E3181" s="11">
        <v>2016</v>
      </c>
      <c r="F3181" s="7">
        <f t="shared" si="198"/>
        <v>42565</v>
      </c>
      <c r="G3181" t="s">
        <v>249</v>
      </c>
      <c r="H3181" t="s">
        <v>787</v>
      </c>
      <c r="I3181" t="s">
        <v>3741</v>
      </c>
      <c r="J3181" s="2" t="str">
        <f>IF(LEFT(G3181,7)=" Signed",MID(G3181,FIND($S$3,G3181)+9,30),IF(LEFT(G3181,8)=" Claimed",MID(G3181,FIND($S$4,G3181)+8,30),IF(LEFT(G3181,8)=" As",MID(G3181,FIND($S$5,G3181)+8,30),IF(LEFT(G3181,8)= " Traded", MID(G3181,FIND($S$6, G3181)+8,30),IF(LEFT(G3181,8)= " Drafted", MID(G3181,FIND($S$7, G3181)+8,30),IF(LEFT(G3181,8)= " Player", MID(G3181,FIND($S$8, G3181)+8,30),"no"))))))</f>
        <v>Memphis Grizzlies</v>
      </c>
      <c r="K3181" t="str">
        <f t="shared" si="199"/>
        <v>Memphis Grizzlies</v>
      </c>
    </row>
    <row r="3182" spans="1:11" x14ac:dyDescent="0.25">
      <c r="A3182" s="9" t="s">
        <v>3809</v>
      </c>
      <c r="B3182" s="11">
        <f t="shared" si="196"/>
        <v>7</v>
      </c>
      <c r="C3182" s="9" t="s">
        <v>3779</v>
      </c>
      <c r="D3182" s="9" t="str">
        <f t="shared" si="197"/>
        <v>14</v>
      </c>
      <c r="E3182" s="11">
        <v>2016</v>
      </c>
      <c r="F3182" s="7">
        <f t="shared" si="198"/>
        <v>42565</v>
      </c>
      <c r="G3182" t="s">
        <v>593</v>
      </c>
      <c r="H3182" t="s">
        <v>248</v>
      </c>
      <c r="I3182" t="s">
        <v>3741</v>
      </c>
      <c r="J3182" s="2" t="str">
        <f>IF(LEFT(G3182,7)=" Signed",MID(G3182,FIND($S$3,G3182)+9,30),IF(LEFT(G3182,8)=" Claimed",MID(G3182,FIND($S$4,G3182)+8,30),IF(LEFT(G3182,8)=" As",MID(G3182,FIND($S$5,G3182)+8,30),IF(LEFT(G3182,8)= " Traded", MID(G3182,FIND($S$6, G3182)+8,30),IF(LEFT(G3182,8)= " Drafted", MID(G3182,FIND($S$7, G3182)+8,30),IF(LEFT(G3182,8)= " Player", MID(G3182,FIND($S$8, G3182)+8,30),"no"))))))</f>
        <v>Charlotte Hornets</v>
      </c>
      <c r="K3182" t="str">
        <f t="shared" si="199"/>
        <v>Charlotte Hornets</v>
      </c>
    </row>
    <row r="3183" spans="1:11" x14ac:dyDescent="0.25">
      <c r="A3183" s="9" t="s">
        <v>3809</v>
      </c>
      <c r="B3183" s="11">
        <f t="shared" si="196"/>
        <v>7</v>
      </c>
      <c r="C3183" s="9" t="s">
        <v>3779</v>
      </c>
      <c r="D3183" s="9" t="str">
        <f t="shared" si="197"/>
        <v>14</v>
      </c>
      <c r="E3183" s="11">
        <v>2016</v>
      </c>
      <c r="F3183" s="7">
        <f t="shared" si="198"/>
        <v>42565</v>
      </c>
      <c r="G3183" t="s">
        <v>391</v>
      </c>
      <c r="H3183" t="s">
        <v>630</v>
      </c>
      <c r="I3183" t="s">
        <v>3741</v>
      </c>
      <c r="J3183" s="2" t="str">
        <f>IF(LEFT(G3183,7)=" Signed",MID(G3183,FIND($S$3,G3183)+9,30),IF(LEFT(G3183,8)=" Claimed",MID(G3183,FIND($S$4,G3183)+8,30),IF(LEFT(G3183,8)=" As",MID(G3183,FIND($S$5,G3183)+8,30),IF(LEFT(G3183,8)= " Traded", MID(G3183,FIND($S$6, G3183)+8,30),IF(LEFT(G3183,8)= " Drafted", MID(G3183,FIND($S$7, G3183)+8,30),IF(LEFT(G3183,8)= " Player", MID(G3183,FIND($S$8, G3183)+8,30),"no"))))))</f>
        <v>Brooklyn Nets</v>
      </c>
      <c r="K3183" t="str">
        <f t="shared" si="199"/>
        <v>Brooklyn Nets</v>
      </c>
    </row>
    <row r="3184" spans="1:11" x14ac:dyDescent="0.25">
      <c r="A3184" s="9" t="s">
        <v>3809</v>
      </c>
      <c r="B3184" s="11">
        <f t="shared" si="196"/>
        <v>7</v>
      </c>
      <c r="C3184" s="9" t="s">
        <v>3779</v>
      </c>
      <c r="D3184" s="9" t="str">
        <f t="shared" si="197"/>
        <v>14</v>
      </c>
      <c r="E3184" s="11">
        <v>2016</v>
      </c>
      <c r="F3184" s="7">
        <f t="shared" si="198"/>
        <v>42565</v>
      </c>
      <c r="G3184" t="s">
        <v>288</v>
      </c>
      <c r="H3184" t="s">
        <v>344</v>
      </c>
      <c r="I3184" t="s">
        <v>3741</v>
      </c>
      <c r="J3184" s="2" t="str">
        <f>IF(LEFT(G3184,7)=" Signed",MID(G3184,FIND($S$3,G3184)+9,30),IF(LEFT(G3184,8)=" Claimed",MID(G3184,FIND($S$4,G3184)+8,30),IF(LEFT(G3184,8)=" As",MID(G3184,FIND($S$5,G3184)+8,30),IF(LEFT(G3184,8)= " Traded", MID(G3184,FIND($S$6, G3184)+8,30),IF(LEFT(G3184,8)= " Drafted", MID(G3184,FIND($S$7, G3184)+8,30),IF(LEFT(G3184,8)= " Player", MID(G3184,FIND($S$8, G3184)+8,30),"no"))))))</f>
        <v>San Antonio Spurs</v>
      </c>
      <c r="K3184" t="str">
        <f t="shared" si="199"/>
        <v>San Antonio Spurs</v>
      </c>
    </row>
    <row r="3185" spans="1:11" x14ac:dyDescent="0.25">
      <c r="A3185" s="9" t="s">
        <v>3809</v>
      </c>
      <c r="B3185" s="11">
        <f t="shared" si="196"/>
        <v>7</v>
      </c>
      <c r="C3185" s="9" t="s">
        <v>3779</v>
      </c>
      <c r="D3185" s="9" t="str">
        <f t="shared" si="197"/>
        <v>14</v>
      </c>
      <c r="E3185" s="11">
        <v>2016</v>
      </c>
      <c r="F3185" s="7">
        <f t="shared" si="198"/>
        <v>42565</v>
      </c>
      <c r="G3185" t="s">
        <v>454</v>
      </c>
      <c r="H3185" t="s">
        <v>421</v>
      </c>
      <c r="I3185" t="s">
        <v>3741</v>
      </c>
      <c r="J3185" s="2" t="str">
        <f>IF(LEFT(G3185,7)=" Signed",MID(G3185,FIND($S$3,G3185)+9,30),IF(LEFT(G3185,8)=" Claimed",MID(G3185,FIND($S$4,G3185)+8,30),IF(LEFT(G3185,8)=" As",MID(G3185,FIND($S$5,G3185)+8,30),IF(LEFT(G3185,8)= " Traded", MID(G3185,FIND($S$6, G3185)+8,30),IF(LEFT(G3185,8)= " Drafted", MID(G3185,FIND($S$7, G3185)+8,30),IF(LEFT(G3185,8)= " Player", MID(G3185,FIND($S$8, G3185)+8,30),"no"))))))</f>
        <v>Toronto Raptors</v>
      </c>
      <c r="K3185" t="str">
        <f t="shared" si="199"/>
        <v>Toronto Raptors</v>
      </c>
    </row>
    <row r="3186" spans="1:11" x14ac:dyDescent="0.25">
      <c r="A3186" s="9" t="s">
        <v>3809</v>
      </c>
      <c r="B3186" s="11">
        <f t="shared" si="196"/>
        <v>7</v>
      </c>
      <c r="C3186" s="9" t="s">
        <v>3779</v>
      </c>
      <c r="D3186" s="9" t="str">
        <f t="shared" si="197"/>
        <v>14</v>
      </c>
      <c r="E3186" s="11">
        <v>2016</v>
      </c>
      <c r="F3186" s="7">
        <f t="shared" si="198"/>
        <v>42565</v>
      </c>
      <c r="G3186" t="s">
        <v>288</v>
      </c>
      <c r="H3186" t="s">
        <v>304</v>
      </c>
      <c r="I3186" t="s">
        <v>3741</v>
      </c>
      <c r="J3186" s="2" t="str">
        <f>IF(LEFT(G3186,7)=" Signed",MID(G3186,FIND($S$3,G3186)+9,30),IF(LEFT(G3186,8)=" Claimed",MID(G3186,FIND($S$4,G3186)+8,30),IF(LEFT(G3186,8)=" As",MID(G3186,FIND($S$5,G3186)+8,30),IF(LEFT(G3186,8)= " Traded", MID(G3186,FIND($S$6, G3186)+8,30),IF(LEFT(G3186,8)= " Drafted", MID(G3186,FIND($S$7, G3186)+8,30),IF(LEFT(G3186,8)= " Player", MID(G3186,FIND($S$8, G3186)+8,30),"no"))))))</f>
        <v>San Antonio Spurs</v>
      </c>
      <c r="K3186" t="str">
        <f t="shared" si="199"/>
        <v>San Antonio Spurs</v>
      </c>
    </row>
    <row r="3187" spans="1:11" x14ac:dyDescent="0.25">
      <c r="A3187" s="9" t="s">
        <v>3809</v>
      </c>
      <c r="B3187" s="11">
        <f t="shared" si="196"/>
        <v>7</v>
      </c>
      <c r="C3187" s="9" t="s">
        <v>3779</v>
      </c>
      <c r="D3187" s="9" t="str">
        <f t="shared" si="197"/>
        <v>14</v>
      </c>
      <c r="E3187" s="11">
        <v>2017</v>
      </c>
      <c r="F3187" s="7">
        <f t="shared" si="198"/>
        <v>42930</v>
      </c>
      <c r="G3187" t="s">
        <v>98</v>
      </c>
      <c r="H3187" t="s">
        <v>788</v>
      </c>
      <c r="I3187" t="s">
        <v>3741</v>
      </c>
      <c r="J3187" s="2" t="str">
        <f>IF(LEFT(G3187,7)=" Signed",MID(G3187,FIND($S$3,G3187)+9,30),IF(LEFT(G3187,8)=" Claimed",MID(G3187,FIND($S$4,G3187)+8,30),IF(LEFT(G3187,8)=" As",MID(G3187,FIND($S$5,G3187)+8,30),IF(LEFT(G3187,8)= " Traded", MID(G3187,FIND($S$6, G3187)+8,30),IF(LEFT(G3187,8)= " Drafted", MID(G3187,FIND($S$7, G3187)+8,30),IF(LEFT(G3187,8)= " Player", MID(G3187,FIND($S$8, G3187)+8,30),"no"))))))</f>
        <v>Detroit Pistons</v>
      </c>
      <c r="K3187" t="str">
        <f t="shared" si="199"/>
        <v>Detroit Pistons</v>
      </c>
    </row>
    <row r="3188" spans="1:11" x14ac:dyDescent="0.25">
      <c r="A3188" s="9" t="s">
        <v>3809</v>
      </c>
      <c r="B3188" s="11">
        <f t="shared" si="196"/>
        <v>7</v>
      </c>
      <c r="C3188" s="9" t="s">
        <v>3779</v>
      </c>
      <c r="D3188" s="9" t="str">
        <f t="shared" si="197"/>
        <v>14</v>
      </c>
      <c r="E3188" s="11">
        <v>2017</v>
      </c>
      <c r="F3188" s="7">
        <f t="shared" si="198"/>
        <v>42930</v>
      </c>
      <c r="G3188" t="s">
        <v>2102</v>
      </c>
      <c r="H3188" t="s">
        <v>378</v>
      </c>
      <c r="I3188" t="s">
        <v>3752</v>
      </c>
      <c r="J3188" s="2" t="str">
        <f>IF(LEFT(G3188,7)=" Signed",MID(G3188,FIND($S$3,G3188)+9,30),IF(LEFT(G3188,8)=" Claimed",MID(G3188,FIND($S$4,G3188)+8,30),IF(LEFT(G3188,8)=" As",MID(G3188,FIND($S$5,G3188)+8,30),IF(LEFT(G3188,8)= " Traded", MID(G3188,FIND($S$6, G3188)+8,30),IF(LEFT(G3188,8)= " Drafted", MID(G3188,FIND($S$7, G3188)+8,30),IF(LEFT(G3188,8)= " Player", MID(G3188,FIND($S$8, G3188)+8,30),"no"))))))</f>
        <v>no</v>
      </c>
      <c r="K3188" t="str">
        <f t="shared" si="199"/>
        <v>no</v>
      </c>
    </row>
    <row r="3189" spans="1:11" x14ac:dyDescent="0.25">
      <c r="A3189" s="9" t="s">
        <v>3809</v>
      </c>
      <c r="B3189" s="11">
        <f t="shared" si="196"/>
        <v>7</v>
      </c>
      <c r="C3189" s="9" t="s">
        <v>3779</v>
      </c>
      <c r="D3189" s="9" t="str">
        <f t="shared" si="197"/>
        <v>14</v>
      </c>
      <c r="E3189" s="11">
        <v>2017</v>
      </c>
      <c r="F3189" s="7">
        <f t="shared" si="198"/>
        <v>42930</v>
      </c>
      <c r="G3189" t="s">
        <v>2103</v>
      </c>
      <c r="H3189" t="s">
        <v>887</v>
      </c>
      <c r="I3189" t="s">
        <v>3748</v>
      </c>
      <c r="J3189" s="2" t="str">
        <f>IF(LEFT(G3189,7)=" Signed",MID(G3189,FIND($S$3,G3189)+9,30),IF(LEFT(G3189,8)=" Claimed",MID(G3189,FIND($S$4,G3189)+8,30),IF(LEFT(G3189,8)=" As",MID(G3189,FIND($S$5,G3189)+8,30),IF(LEFT(G3189,8)= " Traded", MID(G3189,FIND($S$6, G3189)+8,30),IF(LEFT(G3189,8)= " Drafted", MID(G3189,FIND($S$7, G3189)+8,30),IF(LEFT(G3189,8)= " Player", MID(G3189,FIND($S$8, G3189)+8,30),"no"))))))</f>
        <v>hicago Bulls from the Los Ange</v>
      </c>
      <c r="K3189" t="str">
        <f t="shared" si="199"/>
        <v>hicago Bulls from the Los Ange</v>
      </c>
    </row>
    <row r="3190" spans="1:11" x14ac:dyDescent="0.25">
      <c r="A3190" s="9" t="s">
        <v>3809</v>
      </c>
      <c r="B3190" s="11">
        <f t="shared" si="196"/>
        <v>7</v>
      </c>
      <c r="C3190" s="9" t="s">
        <v>3779</v>
      </c>
      <c r="D3190" s="9" t="str">
        <f t="shared" si="197"/>
        <v>14</v>
      </c>
      <c r="E3190" s="11">
        <v>2017</v>
      </c>
      <c r="F3190" s="7">
        <f t="shared" si="198"/>
        <v>42930</v>
      </c>
      <c r="G3190" t="s">
        <v>53</v>
      </c>
      <c r="H3190" t="s">
        <v>1336</v>
      </c>
      <c r="I3190" t="s">
        <v>3741</v>
      </c>
      <c r="J3190" s="2" t="str">
        <f>IF(LEFT(G3190,7)=" Signed",MID(G3190,FIND($S$3,G3190)+9,30),IF(LEFT(G3190,8)=" Claimed",MID(G3190,FIND($S$4,G3190)+8,30),IF(LEFT(G3190,8)=" As",MID(G3190,FIND($S$5,G3190)+8,30),IF(LEFT(G3190,8)= " Traded", MID(G3190,FIND($S$6, G3190)+8,30),IF(LEFT(G3190,8)= " Drafted", MID(G3190,FIND($S$7, G3190)+8,30),IF(LEFT(G3190,8)= " Player", MID(G3190,FIND($S$8, G3190)+8,30),"no"))))))</f>
        <v>Oklahoma City Thunder</v>
      </c>
      <c r="K3190" t="str">
        <f t="shared" si="199"/>
        <v>Oklahoma City Thunder</v>
      </c>
    </row>
    <row r="3191" spans="1:11" x14ac:dyDescent="0.25">
      <c r="A3191" s="9" t="s">
        <v>3809</v>
      </c>
      <c r="B3191" s="11">
        <f t="shared" si="196"/>
        <v>7</v>
      </c>
      <c r="C3191" s="9" t="s">
        <v>3779</v>
      </c>
      <c r="D3191" s="9" t="str">
        <f t="shared" si="197"/>
        <v>14</v>
      </c>
      <c r="E3191" s="11">
        <v>2017</v>
      </c>
      <c r="F3191" s="7">
        <f t="shared" si="198"/>
        <v>42930</v>
      </c>
      <c r="G3191" t="s">
        <v>71</v>
      </c>
      <c r="H3191" t="s">
        <v>1366</v>
      </c>
      <c r="I3191" t="s">
        <v>3741</v>
      </c>
      <c r="J3191" s="2" t="str">
        <f>IF(LEFT(G3191,7)=" Signed",MID(G3191,FIND($S$3,G3191)+9,30),IF(LEFT(G3191,8)=" Claimed",MID(G3191,FIND($S$4,G3191)+8,30),IF(LEFT(G3191,8)=" As",MID(G3191,FIND($S$5,G3191)+8,30),IF(LEFT(G3191,8)= " Traded", MID(G3191,FIND($S$6, G3191)+8,30),IF(LEFT(G3191,8)= " Drafted", MID(G3191,FIND($S$7, G3191)+8,30),IF(LEFT(G3191,8)= " Player", MID(G3191,FIND($S$8, G3191)+8,30),"no"))))))</f>
        <v>Boston Celtics</v>
      </c>
      <c r="K3191" t="str">
        <f t="shared" si="199"/>
        <v>Boston Celtics</v>
      </c>
    </row>
    <row r="3192" spans="1:11" x14ac:dyDescent="0.25">
      <c r="A3192" s="9" t="s">
        <v>3809</v>
      </c>
      <c r="B3192" s="11">
        <f t="shared" si="196"/>
        <v>7</v>
      </c>
      <c r="C3192" s="9" t="s">
        <v>3779</v>
      </c>
      <c r="D3192" s="9" t="str">
        <f t="shared" si="197"/>
        <v>14</v>
      </c>
      <c r="E3192" s="11">
        <v>2017</v>
      </c>
      <c r="F3192" s="7">
        <f t="shared" si="198"/>
        <v>42930</v>
      </c>
      <c r="G3192" t="s">
        <v>464</v>
      </c>
      <c r="H3192" t="s">
        <v>1247</v>
      </c>
      <c r="I3192" t="s">
        <v>3741</v>
      </c>
      <c r="J3192" s="2" t="str">
        <f>IF(LEFT(G3192,7)=" Signed",MID(G3192,FIND($S$3,G3192)+9,30),IF(LEFT(G3192,8)=" Claimed",MID(G3192,FIND($S$4,G3192)+8,30),IF(LEFT(G3192,8)=" As",MID(G3192,FIND($S$5,G3192)+8,30),IF(LEFT(G3192,8)= " Traded", MID(G3192,FIND($S$6, G3192)+8,30),IF(LEFT(G3192,8)= " Drafted", MID(G3192,FIND($S$7, G3192)+8,30),IF(LEFT(G3192,8)= " Player", MID(G3192,FIND($S$8, G3192)+8,30),"no"))))))</f>
        <v>Golden State Warriors</v>
      </c>
      <c r="K3192" t="str">
        <f t="shared" si="199"/>
        <v>Golden State Warriors</v>
      </c>
    </row>
    <row r="3193" spans="1:11" x14ac:dyDescent="0.25">
      <c r="A3193" s="9" t="s">
        <v>3809</v>
      </c>
      <c r="B3193" s="11">
        <f t="shared" si="196"/>
        <v>7</v>
      </c>
      <c r="C3193" s="9" t="s">
        <v>3779</v>
      </c>
      <c r="D3193" s="9" t="str">
        <f t="shared" si="197"/>
        <v>14</v>
      </c>
      <c r="E3193" s="11">
        <v>2017</v>
      </c>
      <c r="F3193" s="7">
        <f t="shared" si="198"/>
        <v>42930</v>
      </c>
      <c r="G3193" t="s">
        <v>595</v>
      </c>
      <c r="H3193" t="s">
        <v>1859</v>
      </c>
      <c r="I3193" t="s">
        <v>3741</v>
      </c>
      <c r="J3193" s="2" t="str">
        <f>IF(LEFT(G3193,7)=" Signed",MID(G3193,FIND($S$3,G3193)+9,30),IF(LEFT(G3193,8)=" Claimed",MID(G3193,FIND($S$4,G3193)+8,30),IF(LEFT(G3193,8)=" As",MID(G3193,FIND($S$5,G3193)+8,30),IF(LEFT(G3193,8)= " Traded", MID(G3193,FIND($S$6, G3193)+8,30),IF(LEFT(G3193,8)= " Drafted", MID(G3193,FIND($S$7, G3193)+8,30),IF(LEFT(G3193,8)= " Player", MID(G3193,FIND($S$8, G3193)+8,30),"no"))))))</f>
        <v>San Antonio Spurs</v>
      </c>
      <c r="K3193" t="str">
        <f t="shared" si="199"/>
        <v>San Antonio Spurs</v>
      </c>
    </row>
    <row r="3194" spans="1:11" x14ac:dyDescent="0.25">
      <c r="A3194" s="9" t="s">
        <v>3809</v>
      </c>
      <c r="B3194" s="11">
        <f t="shared" si="196"/>
        <v>7</v>
      </c>
      <c r="C3194" s="9" t="s">
        <v>3779</v>
      </c>
      <c r="D3194" s="9" t="str">
        <f t="shared" si="197"/>
        <v>14</v>
      </c>
      <c r="E3194" s="11">
        <v>2017</v>
      </c>
      <c r="F3194" s="7">
        <f t="shared" si="198"/>
        <v>42930</v>
      </c>
      <c r="G3194" t="s">
        <v>175</v>
      </c>
      <c r="H3194" t="s">
        <v>488</v>
      </c>
      <c r="I3194" t="s">
        <v>3742</v>
      </c>
      <c r="J3194" s="2" t="str">
        <f>IF(LEFT(G3194,7)=" Signed",MID(G3194,FIND($S$3,G3194)+9,30),IF(LEFT(G3194,8)=" Claimed",MID(G3194,FIND($S$4,G3194)+8,30),IF(LEFT(G3194,8)=" As",MID(G3194,FIND($S$5,G3194)+8,30),IF(LEFT(G3194,8)= " Traded", MID(G3194,FIND($S$6, G3194)+8,30),IF(LEFT(G3194,8)= " Drafted", MID(G3194,FIND($S$7, G3194)+8,30),IF(LEFT(G3194,8)= " Player", MID(G3194,FIND($S$8, G3194)+8,30),"no"))))))</f>
        <v>no</v>
      </c>
      <c r="K3194" t="str">
        <f t="shared" si="199"/>
        <v>no</v>
      </c>
    </row>
    <row r="3195" spans="1:11" x14ac:dyDescent="0.25">
      <c r="A3195" s="9" t="s">
        <v>3809</v>
      </c>
      <c r="B3195" s="11">
        <f t="shared" si="196"/>
        <v>7</v>
      </c>
      <c r="C3195" s="9" t="s">
        <v>3779</v>
      </c>
      <c r="D3195" s="9" t="str">
        <f t="shared" si="197"/>
        <v>14</v>
      </c>
      <c r="E3195" s="11">
        <v>2017</v>
      </c>
      <c r="F3195" s="7">
        <f t="shared" si="198"/>
        <v>42930</v>
      </c>
      <c r="G3195" t="s">
        <v>202</v>
      </c>
      <c r="H3195" t="s">
        <v>1722</v>
      </c>
      <c r="I3195" t="s">
        <v>3741</v>
      </c>
      <c r="J3195" s="2" t="str">
        <f>IF(LEFT(G3195,7)=" Signed",MID(G3195,FIND($S$3,G3195)+9,30),IF(LEFT(G3195,8)=" Claimed",MID(G3195,FIND($S$4,G3195)+8,30),IF(LEFT(G3195,8)=" As",MID(G3195,FIND($S$5,G3195)+8,30),IF(LEFT(G3195,8)= " Traded", MID(G3195,FIND($S$6, G3195)+8,30),IF(LEFT(G3195,8)= " Drafted", MID(G3195,FIND($S$7, G3195)+8,30),IF(LEFT(G3195,8)= " Player", MID(G3195,FIND($S$8, G3195)+8,30),"no"))))))</f>
        <v>Orlando Magic</v>
      </c>
      <c r="K3195" t="str">
        <f t="shared" si="199"/>
        <v>Orlando Magic</v>
      </c>
    </row>
    <row r="3196" spans="1:11" x14ac:dyDescent="0.25">
      <c r="A3196" s="9" t="s">
        <v>3809</v>
      </c>
      <c r="B3196" s="11">
        <f t="shared" si="196"/>
        <v>7</v>
      </c>
      <c r="C3196" s="9" t="s">
        <v>3779</v>
      </c>
      <c r="D3196" s="9" t="str">
        <f t="shared" si="197"/>
        <v>14</v>
      </c>
      <c r="E3196" s="11">
        <v>2017</v>
      </c>
      <c r="F3196" s="7">
        <f t="shared" si="198"/>
        <v>42930</v>
      </c>
      <c r="G3196" t="s">
        <v>43</v>
      </c>
      <c r="H3196" t="s">
        <v>1111</v>
      </c>
      <c r="I3196" t="s">
        <v>3741</v>
      </c>
      <c r="J3196" s="2" t="str">
        <f>IF(LEFT(G3196,7)=" Signed",MID(G3196,FIND($S$3,G3196)+9,30),IF(LEFT(G3196,8)=" Claimed",MID(G3196,FIND($S$4,G3196)+8,30),IF(LEFT(G3196,8)=" As",MID(G3196,FIND($S$5,G3196)+8,30),IF(LEFT(G3196,8)= " Traded", MID(G3196,FIND($S$6, G3196)+8,30),IF(LEFT(G3196,8)= " Drafted", MID(G3196,FIND($S$7, G3196)+8,30),IF(LEFT(G3196,8)= " Player", MID(G3196,FIND($S$8, G3196)+8,30),"no"))))))</f>
        <v>Golden State Warriors</v>
      </c>
      <c r="K3196" t="str">
        <f t="shared" si="199"/>
        <v>Golden State Warriors</v>
      </c>
    </row>
    <row r="3197" spans="1:11" x14ac:dyDescent="0.25">
      <c r="A3197" s="9" t="s">
        <v>3809</v>
      </c>
      <c r="B3197" s="11">
        <f t="shared" si="196"/>
        <v>7</v>
      </c>
      <c r="C3197" s="9" t="s">
        <v>3779</v>
      </c>
      <c r="D3197" s="9" t="str">
        <f t="shared" si="197"/>
        <v>14</v>
      </c>
      <c r="E3197" s="11">
        <v>2017</v>
      </c>
      <c r="F3197" s="7">
        <f t="shared" si="198"/>
        <v>42930</v>
      </c>
      <c r="G3197" t="s">
        <v>717</v>
      </c>
      <c r="H3197" t="s">
        <v>1706</v>
      </c>
      <c r="I3197" t="s">
        <v>3741</v>
      </c>
      <c r="J3197" s="2" t="str">
        <f>IF(LEFT(G3197,7)=" Signed",MID(G3197,FIND($S$3,G3197)+9,30),IF(LEFT(G3197,8)=" Claimed",MID(G3197,FIND($S$4,G3197)+8,30),IF(LEFT(G3197,8)=" As",MID(G3197,FIND($S$5,G3197)+8,30),IF(LEFT(G3197,8)= " Traded", MID(G3197,FIND($S$6, G3197)+8,30),IF(LEFT(G3197,8)= " Drafted", MID(G3197,FIND($S$7, G3197)+8,30),IF(LEFT(G3197,8)= " Player", MID(G3197,FIND($S$8, G3197)+8,30),"no"))))))</f>
        <v>Atlanta Hawks</v>
      </c>
      <c r="K3197" t="str">
        <f t="shared" si="199"/>
        <v>Atlanta Hawks</v>
      </c>
    </row>
    <row r="3198" spans="1:11" x14ac:dyDescent="0.25">
      <c r="A3198" s="9" t="s">
        <v>3809</v>
      </c>
      <c r="B3198" s="11">
        <f t="shared" si="196"/>
        <v>7</v>
      </c>
      <c r="C3198" s="9" t="s">
        <v>3779</v>
      </c>
      <c r="D3198" s="9" t="str">
        <f t="shared" si="197"/>
        <v>14</v>
      </c>
      <c r="E3198" s="11">
        <v>2017</v>
      </c>
      <c r="F3198" s="7">
        <f t="shared" si="198"/>
        <v>42930</v>
      </c>
      <c r="G3198" t="s">
        <v>2104</v>
      </c>
      <c r="H3198" t="s">
        <v>299</v>
      </c>
      <c r="I3198" t="s">
        <v>3752</v>
      </c>
      <c r="J3198" s="2" t="str">
        <f>IF(LEFT(G3198,7)=" Signed",MID(G3198,FIND($S$3,G3198)+9,30),IF(LEFT(G3198,8)=" Claimed",MID(G3198,FIND($S$4,G3198)+8,30),IF(LEFT(G3198,8)=" As",MID(G3198,FIND($S$5,G3198)+8,30),IF(LEFT(G3198,8)= " Traded", MID(G3198,FIND($S$6, G3198)+8,30),IF(LEFT(G3198,8)= " Drafted", MID(G3198,FIND($S$7, G3198)+8,30),IF(LEFT(G3198,8)= " Player", MID(G3198,FIND($S$8, G3198)+8,30),"no"))))))</f>
        <v>no</v>
      </c>
      <c r="K3198" t="str">
        <f t="shared" si="199"/>
        <v>no</v>
      </c>
    </row>
    <row r="3199" spans="1:11" x14ac:dyDescent="0.25">
      <c r="A3199" s="9" t="s">
        <v>3809</v>
      </c>
      <c r="B3199" s="11">
        <f t="shared" si="196"/>
        <v>7</v>
      </c>
      <c r="C3199" s="9" t="s">
        <v>3779</v>
      </c>
      <c r="D3199" s="9" t="str">
        <f t="shared" si="197"/>
        <v>14</v>
      </c>
      <c r="E3199" s="11">
        <v>2017</v>
      </c>
      <c r="F3199" s="7">
        <f t="shared" si="198"/>
        <v>42930</v>
      </c>
      <c r="G3199" t="s">
        <v>124</v>
      </c>
      <c r="H3199" t="s">
        <v>558</v>
      </c>
      <c r="I3199" t="s">
        <v>3742</v>
      </c>
      <c r="J3199" s="2" t="str">
        <f>IF(LEFT(G3199,7)=" Signed",MID(G3199,FIND($S$3,G3199)+9,30),IF(LEFT(G3199,8)=" Claimed",MID(G3199,FIND($S$4,G3199)+8,30),IF(LEFT(G3199,8)=" As",MID(G3199,FIND($S$5,G3199)+8,30),IF(LEFT(G3199,8)= " Traded", MID(G3199,FIND($S$6, G3199)+8,30),IF(LEFT(G3199,8)= " Drafted", MID(G3199,FIND($S$7, G3199)+8,30),IF(LEFT(G3199,8)= " Player", MID(G3199,FIND($S$8, G3199)+8,30),"no"))))))</f>
        <v>no</v>
      </c>
      <c r="K3199" t="str">
        <f t="shared" si="199"/>
        <v>no</v>
      </c>
    </row>
    <row r="3200" spans="1:11" x14ac:dyDescent="0.25">
      <c r="A3200" s="9" t="s">
        <v>3809</v>
      </c>
      <c r="B3200" s="11">
        <f t="shared" si="196"/>
        <v>7</v>
      </c>
      <c r="C3200" s="9" t="s">
        <v>3779</v>
      </c>
      <c r="D3200" s="9" t="str">
        <f t="shared" si="197"/>
        <v>14</v>
      </c>
      <c r="E3200" s="11">
        <v>2017</v>
      </c>
      <c r="F3200" s="7">
        <f t="shared" si="198"/>
        <v>42930</v>
      </c>
      <c r="G3200" t="s">
        <v>217</v>
      </c>
      <c r="H3200" t="s">
        <v>93</v>
      </c>
      <c r="I3200" t="s">
        <v>3741</v>
      </c>
      <c r="J3200" s="2" t="str">
        <f>IF(LEFT(G3200,7)=" Signed",MID(G3200,FIND($S$3,G3200)+9,30),IF(LEFT(G3200,8)=" Claimed",MID(G3200,FIND($S$4,G3200)+8,30),IF(LEFT(G3200,8)=" As",MID(G3200,FIND($S$5,G3200)+8,30),IF(LEFT(G3200,8)= " Traded", MID(G3200,FIND($S$6, G3200)+8,30),IF(LEFT(G3200,8)= " Drafted", MID(G3200,FIND($S$7, G3200)+8,30),IF(LEFT(G3200,8)= " Player", MID(G3200,FIND($S$8, G3200)+8,30),"no"))))))</f>
        <v>Detroit Pistons</v>
      </c>
      <c r="K3200" t="str">
        <f t="shared" si="199"/>
        <v>Detroit Pistons</v>
      </c>
    </row>
    <row r="3201" spans="1:11" x14ac:dyDescent="0.25">
      <c r="A3201" s="9" t="s">
        <v>3809</v>
      </c>
      <c r="B3201" s="11">
        <f t="shared" si="196"/>
        <v>7</v>
      </c>
      <c r="C3201" s="9" t="s">
        <v>3779</v>
      </c>
      <c r="D3201" s="9" t="str">
        <f t="shared" si="197"/>
        <v>14</v>
      </c>
      <c r="E3201" s="11">
        <v>2018</v>
      </c>
      <c r="F3201" s="7">
        <f t="shared" si="198"/>
        <v>43295</v>
      </c>
      <c r="G3201" t="s">
        <v>997</v>
      </c>
      <c r="H3201" t="s">
        <v>594</v>
      </c>
      <c r="I3201" t="s">
        <v>3742</v>
      </c>
      <c r="J3201" s="2" t="str">
        <f>IF(LEFT(G3201,7)=" Signed",MID(G3201,FIND($S$3,G3201)+9,30),IF(LEFT(G3201,8)=" Claimed",MID(G3201,FIND($S$4,G3201)+8,30),IF(LEFT(G3201,8)=" As",MID(G3201,FIND($S$5,G3201)+8,30),IF(LEFT(G3201,8)= " Traded", MID(G3201,FIND($S$6, G3201)+8,30),IF(LEFT(G3201,8)= " Drafted", MID(G3201,FIND($S$7, G3201)+8,30),IF(LEFT(G3201,8)= " Player", MID(G3201,FIND($S$8, G3201)+8,30),"no"))))))</f>
        <v>no</v>
      </c>
      <c r="K3201" t="str">
        <f t="shared" si="199"/>
        <v>no</v>
      </c>
    </row>
    <row r="3202" spans="1:11" x14ac:dyDescent="0.25">
      <c r="A3202" s="9" t="s">
        <v>3809</v>
      </c>
      <c r="B3202" s="11">
        <f t="shared" si="196"/>
        <v>7</v>
      </c>
      <c r="C3202" s="9" t="s">
        <v>3779</v>
      </c>
      <c r="D3202" s="9" t="str">
        <f t="shared" si="197"/>
        <v>14</v>
      </c>
      <c r="E3202" s="11">
        <v>2018</v>
      </c>
      <c r="F3202" s="7">
        <f t="shared" si="198"/>
        <v>43295</v>
      </c>
      <c r="G3202" t="s">
        <v>350</v>
      </c>
      <c r="H3202" t="s">
        <v>1079</v>
      </c>
      <c r="I3202" t="s">
        <v>3741</v>
      </c>
      <c r="J3202" s="2" t="str">
        <f>IF(LEFT(G3202,7)=" Signed",MID(G3202,FIND($S$3,G3202)+9,30),IF(LEFT(G3202,8)=" Claimed",MID(G3202,FIND($S$4,G3202)+8,30),IF(LEFT(G3202,8)=" As",MID(G3202,FIND($S$5,G3202)+8,30),IF(LEFT(G3202,8)= " Traded", MID(G3202,FIND($S$6, G3202)+8,30),IF(LEFT(G3202,8)= " Drafted", MID(G3202,FIND($S$7, G3202)+8,30),IF(LEFT(G3202,8)= " Player", MID(G3202,FIND($S$8, G3202)+8,30),"no"))))))</f>
        <v>Utah Jazz</v>
      </c>
      <c r="K3202" t="str">
        <f t="shared" si="199"/>
        <v>Utah Jazz</v>
      </c>
    </row>
    <row r="3203" spans="1:11" x14ac:dyDescent="0.25">
      <c r="A3203" s="9" t="s">
        <v>3809</v>
      </c>
      <c r="B3203" s="11">
        <f t="shared" ref="B3203:B3266" si="200">IF(A3203="January",1, IF(A3203 = "February",2, IF(A3203 = "March",3,IF(A3203="April",4,IF(A3203="May",5,IF(A3203="June",6,IF(A3203="July",7,IF(A3203="August",8,IF(A3203="September",9,IF(A3203="October",10,IF(A3203="November",11,IF(A3203="December",12))))))))))))</f>
        <v>7</v>
      </c>
      <c r="C3203" s="9" t="s">
        <v>3779</v>
      </c>
      <c r="D3203" s="9" t="str">
        <f t="shared" ref="D3203:D3266" si="201">LEFT(C3203,LEN(C3203)-1)</f>
        <v>14</v>
      </c>
      <c r="E3203" s="11">
        <v>2018</v>
      </c>
      <c r="F3203" s="7">
        <f t="shared" ref="F3203:F3266" si="202">DATE(E3203,B3203, D3203)</f>
        <v>43295</v>
      </c>
      <c r="G3203" t="s">
        <v>973</v>
      </c>
      <c r="H3203" t="s">
        <v>127</v>
      </c>
      <c r="I3203" t="s">
        <v>3741</v>
      </c>
      <c r="J3203" s="2" t="str">
        <f>IF(LEFT(G3203,7)=" Signed",MID(G3203,FIND($S$3,G3203)+9,30),IF(LEFT(G3203,8)=" Claimed",MID(G3203,FIND($S$4,G3203)+8,30),IF(LEFT(G3203,8)=" As",MID(G3203,FIND($S$5,G3203)+8,30),IF(LEFT(G3203,8)= " Traded", MID(G3203,FIND($S$6, G3203)+8,30),IF(LEFT(G3203,8)= " Drafted", MID(G3203,FIND($S$7, G3203)+8,30),IF(LEFT(G3203,8)= " Player", MID(G3203,FIND($S$8, G3203)+8,30),"no"))))))</f>
        <v>Chicago Bulls.</v>
      </c>
      <c r="K3203" t="str">
        <f t="shared" ref="K3203:K3266" si="203">IF(ISNUMBER(SEARCH(".",J3203)) = TRUE, REPLACE(J3203,FIND(".",J3203),1,""),J3203)</f>
        <v>Chicago Bulls</v>
      </c>
    </row>
    <row r="3204" spans="1:11" x14ac:dyDescent="0.25">
      <c r="A3204" s="9" t="s">
        <v>3809</v>
      </c>
      <c r="B3204" s="11">
        <f t="shared" si="200"/>
        <v>7</v>
      </c>
      <c r="C3204" s="9" t="s">
        <v>3779</v>
      </c>
      <c r="D3204" s="9" t="str">
        <f t="shared" si="201"/>
        <v>14</v>
      </c>
      <c r="E3204" s="11">
        <v>2018</v>
      </c>
      <c r="F3204" s="7">
        <f t="shared" si="202"/>
        <v>43295</v>
      </c>
      <c r="G3204" t="s">
        <v>997</v>
      </c>
      <c r="H3204" t="s">
        <v>1940</v>
      </c>
      <c r="I3204" t="s">
        <v>3742</v>
      </c>
      <c r="J3204" s="2" t="str">
        <f>IF(LEFT(G3204,7)=" Signed",MID(G3204,FIND($S$3,G3204)+9,30),IF(LEFT(G3204,8)=" Claimed",MID(G3204,FIND($S$4,G3204)+8,30),IF(LEFT(G3204,8)=" As",MID(G3204,FIND($S$5,G3204)+8,30),IF(LEFT(G3204,8)= " Traded", MID(G3204,FIND($S$6, G3204)+8,30),IF(LEFT(G3204,8)= " Drafted", MID(G3204,FIND($S$7, G3204)+8,30),IF(LEFT(G3204,8)= " Player", MID(G3204,FIND($S$8, G3204)+8,30),"no"))))))</f>
        <v>no</v>
      </c>
      <c r="K3204" t="str">
        <f t="shared" si="203"/>
        <v>no</v>
      </c>
    </row>
    <row r="3205" spans="1:11" x14ac:dyDescent="0.25">
      <c r="A3205" s="9" t="s">
        <v>3809</v>
      </c>
      <c r="B3205" s="11">
        <f t="shared" si="200"/>
        <v>7</v>
      </c>
      <c r="C3205" s="9" t="s">
        <v>3779</v>
      </c>
      <c r="D3205" s="9" t="str">
        <f t="shared" si="201"/>
        <v>14</v>
      </c>
      <c r="E3205" s="11">
        <v>2019</v>
      </c>
      <c r="F3205" s="7">
        <f t="shared" si="202"/>
        <v>43660</v>
      </c>
      <c r="G3205" t="s">
        <v>380</v>
      </c>
      <c r="H3205" t="s">
        <v>1025</v>
      </c>
      <c r="I3205" t="s">
        <v>3741</v>
      </c>
      <c r="J3205" s="2" t="str">
        <f>IF(LEFT(G3205,7)=" Signed",MID(G3205,FIND($S$3,G3205)+9,30),IF(LEFT(G3205,8)=" Claimed",MID(G3205,FIND($S$4,G3205)+8,30),IF(LEFT(G3205,8)=" As",MID(G3205,FIND($S$5,G3205)+8,30),IF(LEFT(G3205,8)= " Traded", MID(G3205,FIND($S$6, G3205)+8,30),IF(LEFT(G3205,8)= " Drafted", MID(G3205,FIND($S$7, G3205)+8,30),IF(LEFT(G3205,8)= " Player", MID(G3205,FIND($S$8, G3205)+8,30),"no"))))))</f>
        <v>Washington Wizards</v>
      </c>
      <c r="K3205" t="str">
        <f t="shared" si="203"/>
        <v>Washington Wizards</v>
      </c>
    </row>
    <row r="3206" spans="1:11" x14ac:dyDescent="0.25">
      <c r="A3206" s="9" t="s">
        <v>3809</v>
      </c>
      <c r="B3206" s="11">
        <f t="shared" si="200"/>
        <v>7</v>
      </c>
      <c r="C3206" s="9" t="s">
        <v>3779</v>
      </c>
      <c r="D3206" s="9" t="str">
        <f t="shared" si="201"/>
        <v>14</v>
      </c>
      <c r="E3206" s="11">
        <v>2019</v>
      </c>
      <c r="F3206" s="7">
        <f t="shared" si="202"/>
        <v>43660</v>
      </c>
      <c r="G3206" t="s">
        <v>71</v>
      </c>
      <c r="H3206" t="s">
        <v>218</v>
      </c>
      <c r="I3206" t="s">
        <v>3741</v>
      </c>
      <c r="J3206" s="2" t="str">
        <f>IF(LEFT(G3206,7)=" Signed",MID(G3206,FIND($S$3,G3206)+9,30),IF(LEFT(G3206,8)=" Claimed",MID(G3206,FIND($S$4,G3206)+8,30),IF(LEFT(G3206,8)=" As",MID(G3206,FIND($S$5,G3206)+8,30),IF(LEFT(G3206,8)= " Traded", MID(G3206,FIND($S$6, G3206)+8,30),IF(LEFT(G3206,8)= " Drafted", MID(G3206,FIND($S$7, G3206)+8,30),IF(LEFT(G3206,8)= " Player", MID(G3206,FIND($S$8, G3206)+8,30),"no"))))))</f>
        <v>Boston Celtics</v>
      </c>
      <c r="K3206" t="str">
        <f t="shared" si="203"/>
        <v>Boston Celtics</v>
      </c>
    </row>
    <row r="3207" spans="1:11" x14ac:dyDescent="0.25">
      <c r="A3207" s="9" t="s">
        <v>3809</v>
      </c>
      <c r="B3207" s="11">
        <f t="shared" si="200"/>
        <v>7</v>
      </c>
      <c r="C3207" s="9" t="s">
        <v>3779</v>
      </c>
      <c r="D3207" s="9" t="str">
        <f t="shared" si="201"/>
        <v>14</v>
      </c>
      <c r="E3207" s="11">
        <v>2020</v>
      </c>
      <c r="F3207" s="7">
        <f t="shared" si="202"/>
        <v>44026</v>
      </c>
      <c r="G3207" t="s">
        <v>2105</v>
      </c>
      <c r="H3207" t="s">
        <v>577</v>
      </c>
      <c r="I3207" t="s">
        <v>3741</v>
      </c>
      <c r="J3207" s="2" t="str">
        <f>IF(LEFT(G3207,7)=" Signed",MID(G3207,FIND($S$3,G3207)+9,30),IF(LEFT(G3207,8)=" Claimed",MID(G3207,FIND($S$4,G3207)+8,30),IF(LEFT(G3207,8)=" As",MID(G3207,FIND($S$5,G3207)+8,30),IF(LEFT(G3207,8)= " Traded", MID(G3207,FIND($S$6, G3207)+8,30),IF(LEFT(G3207,8)= " Drafted", MID(G3207,FIND($S$7, G3207)+8,30),IF(LEFT(G3207,8)= " Player", MID(G3207,FIND($S$8, G3207)+8,30),"no"))))))</f>
        <v>Brooklyn Nets (substituting fo</v>
      </c>
      <c r="K3207" t="str">
        <f t="shared" si="203"/>
        <v>Brooklyn Nets (substituting fo</v>
      </c>
    </row>
    <row r="3208" spans="1:11" x14ac:dyDescent="0.25">
      <c r="A3208" s="9" t="s">
        <v>3809</v>
      </c>
      <c r="B3208" s="11">
        <f t="shared" si="200"/>
        <v>7</v>
      </c>
      <c r="C3208" s="9" t="s">
        <v>3780</v>
      </c>
      <c r="D3208" s="9" t="str">
        <f t="shared" si="201"/>
        <v>15</v>
      </c>
      <c r="E3208" s="11">
        <v>2004</v>
      </c>
      <c r="F3208" s="7">
        <f t="shared" si="202"/>
        <v>38183</v>
      </c>
      <c r="G3208" t="s">
        <v>288</v>
      </c>
      <c r="H3208" t="s">
        <v>289</v>
      </c>
      <c r="I3208" t="s">
        <v>3741</v>
      </c>
      <c r="J3208" s="2" t="str">
        <f>IF(LEFT(G3208,7)=" Signed",MID(G3208,FIND($S$3,G3208)+9,30),IF(LEFT(G3208,8)=" Claimed",MID(G3208,FIND($S$4,G3208)+8,30),IF(LEFT(G3208,8)=" As",MID(G3208,FIND($S$5,G3208)+8,30),IF(LEFT(G3208,8)= " Traded", MID(G3208,FIND($S$6, G3208)+8,30),IF(LEFT(G3208,8)= " Drafted", MID(G3208,FIND($S$7, G3208)+8,30),IF(LEFT(G3208,8)= " Player", MID(G3208,FIND($S$8, G3208)+8,30),"no"))))))</f>
        <v>San Antonio Spurs</v>
      </c>
      <c r="K3208" t="str">
        <f t="shared" si="203"/>
        <v>San Antonio Spurs</v>
      </c>
    </row>
    <row r="3209" spans="1:11" x14ac:dyDescent="0.25">
      <c r="A3209" s="9" t="s">
        <v>3809</v>
      </c>
      <c r="B3209" s="11">
        <f t="shared" si="200"/>
        <v>7</v>
      </c>
      <c r="C3209" s="9" t="s">
        <v>3780</v>
      </c>
      <c r="D3209" s="9" t="str">
        <f t="shared" si="201"/>
        <v>15</v>
      </c>
      <c r="E3209" s="11">
        <v>2013</v>
      </c>
      <c r="F3209" s="7">
        <f t="shared" si="202"/>
        <v>41470</v>
      </c>
      <c r="G3209" t="s">
        <v>267</v>
      </c>
      <c r="H3209" t="s">
        <v>659</v>
      </c>
      <c r="I3209" t="s">
        <v>3741</v>
      </c>
      <c r="J3209" s="2" t="str">
        <f>IF(LEFT(G3209,7)=" Signed",MID(G3209,FIND($S$3,G3209)+9,30),IF(LEFT(G3209,8)=" Claimed",MID(G3209,FIND($S$4,G3209)+8,30),IF(LEFT(G3209,8)=" As",MID(G3209,FIND($S$5,G3209)+8,30),IF(LEFT(G3209,8)= " Traded", MID(G3209,FIND($S$6, G3209)+8,30),IF(LEFT(G3209,8)= " Drafted", MID(G3209,FIND($S$7, G3209)+8,30),IF(LEFT(G3209,8)= " Player", MID(G3209,FIND($S$8, G3209)+8,30),"no"))))))</f>
        <v>Houston Rockets</v>
      </c>
      <c r="K3209" t="str">
        <f t="shared" si="203"/>
        <v>Houston Rockets</v>
      </c>
    </row>
    <row r="3210" spans="1:11" x14ac:dyDescent="0.25">
      <c r="A3210" s="9" t="s">
        <v>3809</v>
      </c>
      <c r="B3210" s="11">
        <f t="shared" si="200"/>
        <v>7</v>
      </c>
      <c r="C3210" s="9" t="s">
        <v>3780</v>
      </c>
      <c r="D3210" s="9" t="str">
        <f t="shared" si="201"/>
        <v>15</v>
      </c>
      <c r="E3210" s="11">
        <v>2013</v>
      </c>
      <c r="F3210" s="7">
        <f t="shared" si="202"/>
        <v>41470</v>
      </c>
      <c r="G3210" t="s">
        <v>442</v>
      </c>
      <c r="H3210" t="s">
        <v>242</v>
      </c>
      <c r="I3210" t="s">
        <v>3741</v>
      </c>
      <c r="J3210" s="2" t="str">
        <f>IF(LEFT(G3210,7)=" Signed",MID(G3210,FIND($S$3,G3210)+9,30),IF(LEFT(G3210,8)=" Claimed",MID(G3210,FIND($S$4,G3210)+8,30),IF(LEFT(G3210,8)=" As",MID(G3210,FIND($S$5,G3210)+8,30),IF(LEFT(G3210,8)= " Traded", MID(G3210,FIND($S$6, G3210)+8,30),IF(LEFT(G3210,8)= " Drafted", MID(G3210,FIND($S$7, G3210)+8,30),IF(LEFT(G3210,8)= " Player", MID(G3210,FIND($S$8, G3210)+8,30),"no"))))))</f>
        <v>Los Angeles Lakers.</v>
      </c>
      <c r="K3210" t="str">
        <f t="shared" si="203"/>
        <v>Los Angeles Lakers</v>
      </c>
    </row>
    <row r="3211" spans="1:11" x14ac:dyDescent="0.25">
      <c r="A3211" s="9" t="s">
        <v>3809</v>
      </c>
      <c r="B3211" s="11">
        <f t="shared" si="200"/>
        <v>7</v>
      </c>
      <c r="C3211" s="9" t="s">
        <v>3780</v>
      </c>
      <c r="D3211" s="9" t="str">
        <f t="shared" si="201"/>
        <v>15</v>
      </c>
      <c r="E3211" s="11">
        <v>2014</v>
      </c>
      <c r="F3211" s="7">
        <f t="shared" si="202"/>
        <v>41835</v>
      </c>
      <c r="G3211" t="s">
        <v>2106</v>
      </c>
      <c r="H3211" t="s">
        <v>958</v>
      </c>
      <c r="I3211" t="s">
        <v>3752</v>
      </c>
      <c r="J3211" s="2" t="str">
        <f>IF(LEFT(G3211,7)=" Signed",MID(G3211,FIND($S$3,G3211)+9,30),IF(LEFT(G3211,8)=" Claimed",MID(G3211,FIND($S$4,G3211)+8,30),IF(LEFT(G3211,8)=" As",MID(G3211,FIND($S$5,G3211)+8,30),IF(LEFT(G3211,8)= " Traded", MID(G3211,FIND($S$6, G3211)+8,30),IF(LEFT(G3211,8)= " Drafted", MID(G3211,FIND($S$7, G3211)+8,30),IF(LEFT(G3211,8)= " Player", MID(G3211,FIND($S$8, G3211)+8,30),"no"))))))</f>
        <v>no</v>
      </c>
      <c r="K3211" t="str">
        <f t="shared" si="203"/>
        <v>no</v>
      </c>
    </row>
    <row r="3212" spans="1:11" x14ac:dyDescent="0.25">
      <c r="A3212" s="9" t="s">
        <v>3809</v>
      </c>
      <c r="B3212" s="11">
        <f t="shared" si="200"/>
        <v>7</v>
      </c>
      <c r="C3212" s="9" t="s">
        <v>3780</v>
      </c>
      <c r="D3212" s="9" t="str">
        <f t="shared" si="201"/>
        <v>15</v>
      </c>
      <c r="E3212" s="11">
        <v>2014</v>
      </c>
      <c r="F3212" s="7">
        <f t="shared" si="202"/>
        <v>41835</v>
      </c>
      <c r="G3212" t="s">
        <v>71</v>
      </c>
      <c r="H3212" t="s">
        <v>1659</v>
      </c>
      <c r="I3212" t="s">
        <v>3741</v>
      </c>
      <c r="J3212" s="2" t="str">
        <f>IF(LEFT(G3212,7)=" Signed",MID(G3212,FIND($S$3,G3212)+9,30),IF(LEFT(G3212,8)=" Claimed",MID(G3212,FIND($S$4,G3212)+8,30),IF(LEFT(G3212,8)=" As",MID(G3212,FIND($S$5,G3212)+8,30),IF(LEFT(G3212,8)= " Traded", MID(G3212,FIND($S$6, G3212)+8,30),IF(LEFT(G3212,8)= " Drafted", MID(G3212,FIND($S$7, G3212)+8,30),IF(LEFT(G3212,8)= " Player", MID(G3212,FIND($S$8, G3212)+8,30),"no"))))))</f>
        <v>Boston Celtics</v>
      </c>
      <c r="K3212" t="str">
        <f t="shared" si="203"/>
        <v>Boston Celtics</v>
      </c>
    </row>
    <row r="3213" spans="1:11" x14ac:dyDescent="0.25">
      <c r="A3213" s="9" t="s">
        <v>3809</v>
      </c>
      <c r="B3213" s="11">
        <f t="shared" si="200"/>
        <v>7</v>
      </c>
      <c r="C3213" s="9" t="s">
        <v>3780</v>
      </c>
      <c r="D3213" s="9" t="str">
        <f t="shared" si="201"/>
        <v>15</v>
      </c>
      <c r="E3213" s="11">
        <v>2014</v>
      </c>
      <c r="F3213" s="7">
        <f t="shared" si="202"/>
        <v>41835</v>
      </c>
      <c r="G3213" t="s">
        <v>2107</v>
      </c>
      <c r="H3213" t="s">
        <v>828</v>
      </c>
      <c r="I3213" t="s">
        <v>3751</v>
      </c>
      <c r="J3213" s="2" t="str">
        <f>IF(LEFT(G3213,7)=" Signed",MID(G3213,FIND($S$3,G3213)+9,30),IF(LEFT(G3213,8)=" Claimed",MID(G3213,FIND($S$4,G3213)+8,30),IF(LEFT(G3213,8)=" As",MID(G3213,FIND($S$5,G3213)+8,30),IF(LEFT(G3213,8)= " Traded", MID(G3213,FIND($S$6, G3213)+8,30),IF(LEFT(G3213,8)= " Drafted", MID(G3213,FIND($S$7, G3213)+8,30),IF(LEFT(G3213,8)= " Player", MID(G3213,FIND($S$8, G3213)+8,30),"no"))))))</f>
        <v>no</v>
      </c>
      <c r="K3213" t="str">
        <f t="shared" si="203"/>
        <v>no</v>
      </c>
    </row>
    <row r="3214" spans="1:11" x14ac:dyDescent="0.25">
      <c r="A3214" s="9" t="s">
        <v>3809</v>
      </c>
      <c r="B3214" s="11">
        <f t="shared" si="200"/>
        <v>7</v>
      </c>
      <c r="C3214" s="9" t="s">
        <v>3780</v>
      </c>
      <c r="D3214" s="9" t="str">
        <f t="shared" si="201"/>
        <v>15</v>
      </c>
      <c r="E3214" s="11">
        <v>2014</v>
      </c>
      <c r="F3214" s="7">
        <f t="shared" si="202"/>
        <v>41835</v>
      </c>
      <c r="G3214" t="s">
        <v>2108</v>
      </c>
      <c r="H3214" t="s">
        <v>1377</v>
      </c>
      <c r="I3214" t="s">
        <v>3752</v>
      </c>
      <c r="J3214" s="2" t="str">
        <f>IF(LEFT(G3214,7)=" Signed",MID(G3214,FIND($S$3,G3214)+9,30),IF(LEFT(G3214,8)=" Claimed",MID(G3214,FIND($S$4,G3214)+8,30),IF(LEFT(G3214,8)=" As",MID(G3214,FIND($S$5,G3214)+8,30),IF(LEFT(G3214,8)= " Traded", MID(G3214,FIND($S$6, G3214)+8,30),IF(LEFT(G3214,8)= " Drafted", MID(G3214,FIND($S$7, G3214)+8,30),IF(LEFT(G3214,8)= " Player", MID(G3214,FIND($S$8, G3214)+8,30),"no"))))))</f>
        <v>no</v>
      </c>
      <c r="K3214" t="str">
        <f t="shared" si="203"/>
        <v>no</v>
      </c>
    </row>
    <row r="3215" spans="1:11" x14ac:dyDescent="0.25">
      <c r="A3215" s="9" t="s">
        <v>3809</v>
      </c>
      <c r="B3215" s="11">
        <f t="shared" si="200"/>
        <v>7</v>
      </c>
      <c r="C3215" s="9" t="s">
        <v>3780</v>
      </c>
      <c r="D3215" s="9" t="str">
        <f t="shared" si="201"/>
        <v>15</v>
      </c>
      <c r="E3215" s="11">
        <v>2014</v>
      </c>
      <c r="F3215" s="7">
        <f t="shared" si="202"/>
        <v>41835</v>
      </c>
      <c r="G3215" t="s">
        <v>2109</v>
      </c>
      <c r="H3215" t="s">
        <v>1233</v>
      </c>
      <c r="I3215" t="s">
        <v>3751</v>
      </c>
      <c r="J3215" s="2" t="str">
        <f>IF(LEFT(G3215,7)=" Signed",MID(G3215,FIND($S$3,G3215)+9,30),IF(LEFT(G3215,8)=" Claimed",MID(G3215,FIND($S$4,G3215)+8,30),IF(LEFT(G3215,8)=" As",MID(G3215,FIND($S$5,G3215)+8,30),IF(LEFT(G3215,8)= " Traded", MID(G3215,FIND($S$6, G3215)+8,30),IF(LEFT(G3215,8)= " Drafted", MID(G3215,FIND($S$7, G3215)+8,30),IF(LEFT(G3215,8)= " Player", MID(G3215,FIND($S$8, G3215)+8,30),"no"))))))</f>
        <v>no</v>
      </c>
      <c r="K3215" t="str">
        <f t="shared" si="203"/>
        <v>no</v>
      </c>
    </row>
    <row r="3216" spans="1:11" x14ac:dyDescent="0.25">
      <c r="A3216" s="9" t="s">
        <v>3809</v>
      </c>
      <c r="B3216" s="11">
        <f t="shared" si="200"/>
        <v>7</v>
      </c>
      <c r="C3216" s="9" t="s">
        <v>3780</v>
      </c>
      <c r="D3216" s="9" t="str">
        <f t="shared" si="201"/>
        <v>15</v>
      </c>
      <c r="E3216" s="11">
        <v>2014</v>
      </c>
      <c r="F3216" s="7">
        <f t="shared" si="202"/>
        <v>41835</v>
      </c>
      <c r="G3216" t="s">
        <v>2110</v>
      </c>
      <c r="H3216" t="s">
        <v>52</v>
      </c>
      <c r="I3216" t="s">
        <v>3753</v>
      </c>
      <c r="J3216" s="2" t="str">
        <f>IF(LEFT(G3216,7)=" Signed",MID(G3216,FIND($S$3,G3216)+9,30),IF(LEFT(G3216,8)=" Claimed",MID(G3216,FIND($S$4,G3216)+8,30),IF(LEFT(G3216,8)=" As",MID(G3216,FIND($S$5,G3216)+8,30),IF(LEFT(G3216,8)= " Traded", MID(G3216,FIND($S$6, G3216)+8,30),IF(LEFT(G3216,8)= " Drafted", MID(G3216,FIND($S$7, G3216)+8,30),IF(LEFT(G3216,8)= " Player", MID(G3216,FIND($S$8, G3216)+8,30),"no"))))))</f>
        <v>no</v>
      </c>
      <c r="K3216" t="str">
        <f t="shared" si="203"/>
        <v>no</v>
      </c>
    </row>
    <row r="3217" spans="1:11" x14ac:dyDescent="0.25">
      <c r="A3217" s="9" t="s">
        <v>3809</v>
      </c>
      <c r="B3217" s="11">
        <f t="shared" si="200"/>
        <v>7</v>
      </c>
      <c r="C3217" s="9" t="s">
        <v>3780</v>
      </c>
      <c r="D3217" s="9" t="str">
        <f t="shared" si="201"/>
        <v>15</v>
      </c>
      <c r="E3217" s="11">
        <v>2014</v>
      </c>
      <c r="F3217" s="7">
        <f t="shared" si="202"/>
        <v>41835</v>
      </c>
      <c r="G3217" t="s">
        <v>2111</v>
      </c>
      <c r="H3217" t="s">
        <v>31</v>
      </c>
      <c r="I3217" t="s">
        <v>3751</v>
      </c>
      <c r="J3217" s="2" t="str">
        <f>IF(LEFT(G3217,7)=" Signed",MID(G3217,FIND($S$3,G3217)+9,30),IF(LEFT(G3217,8)=" Claimed",MID(G3217,FIND($S$4,G3217)+8,30),IF(LEFT(G3217,8)=" As",MID(G3217,FIND($S$5,G3217)+8,30),IF(LEFT(G3217,8)= " Traded", MID(G3217,FIND($S$6, G3217)+8,30),IF(LEFT(G3217,8)= " Drafted", MID(G3217,FIND($S$7, G3217)+8,30),IF(LEFT(G3217,8)= " Player", MID(G3217,FIND($S$8, G3217)+8,30),"no"))))))</f>
        <v>no</v>
      </c>
      <c r="K3217" t="str">
        <f t="shared" si="203"/>
        <v>no</v>
      </c>
    </row>
    <row r="3218" spans="1:11" x14ac:dyDescent="0.25">
      <c r="A3218" s="9" t="s">
        <v>3809</v>
      </c>
      <c r="B3218" s="11">
        <f t="shared" si="200"/>
        <v>7</v>
      </c>
      <c r="C3218" s="9" t="s">
        <v>3780</v>
      </c>
      <c r="D3218" s="9" t="str">
        <f t="shared" si="201"/>
        <v>15</v>
      </c>
      <c r="E3218" s="11">
        <v>2014</v>
      </c>
      <c r="F3218" s="7">
        <f t="shared" si="202"/>
        <v>41835</v>
      </c>
      <c r="G3218" t="s">
        <v>2096</v>
      </c>
      <c r="H3218" t="s">
        <v>50</v>
      </c>
      <c r="I3218" t="s">
        <v>3741</v>
      </c>
      <c r="J3218" s="2" t="str">
        <f>IF(LEFT(G3218,7)=" Signed",MID(G3218,FIND($S$3,G3218)+9,30),IF(LEFT(G3218,8)=" Claimed",MID(G3218,FIND($S$4,G3218)+8,30),IF(LEFT(G3218,8)=" As",MID(G3218,FIND($S$5,G3218)+8,30),IF(LEFT(G3218,8)= " Traded", MID(G3218,FIND($S$6, G3218)+8,30),IF(LEFT(G3218,8)= " Drafted", MID(G3218,FIND($S$7, G3218)+8,30),IF(LEFT(G3218,8)= " Player", MID(G3218,FIND($S$8, G3218)+8,30),"no"))))))</f>
        <v>Miami Heat</v>
      </c>
      <c r="K3218" t="str">
        <f t="shared" si="203"/>
        <v>Miami Heat</v>
      </c>
    </row>
    <row r="3219" spans="1:11" x14ac:dyDescent="0.25">
      <c r="A3219" s="9" t="s">
        <v>3809</v>
      </c>
      <c r="B3219" s="11">
        <f t="shared" si="200"/>
        <v>7</v>
      </c>
      <c r="C3219" s="9" t="s">
        <v>3780</v>
      </c>
      <c r="D3219" s="9" t="str">
        <f t="shared" si="201"/>
        <v>15</v>
      </c>
      <c r="E3219" s="11">
        <v>2014</v>
      </c>
      <c r="F3219" s="7">
        <f t="shared" si="202"/>
        <v>41835</v>
      </c>
      <c r="G3219" t="s">
        <v>36</v>
      </c>
      <c r="H3219" t="s">
        <v>1938</v>
      </c>
      <c r="I3219" t="s">
        <v>3741</v>
      </c>
      <c r="J3219" s="2" t="str">
        <f>IF(LEFT(G3219,7)=" Signed",MID(G3219,FIND($S$3,G3219)+9,30),IF(LEFT(G3219,8)=" Claimed",MID(G3219,FIND($S$4,G3219)+8,30),IF(LEFT(G3219,8)=" As",MID(G3219,FIND($S$5,G3219)+8,30),IF(LEFT(G3219,8)= " Traded", MID(G3219,FIND($S$6, G3219)+8,30),IF(LEFT(G3219,8)= " Drafted", MID(G3219,FIND($S$7, G3219)+8,30),IF(LEFT(G3219,8)= " Player", MID(G3219,FIND($S$8, G3219)+8,30),"no"))))))</f>
        <v>Miami Heat</v>
      </c>
      <c r="K3219" t="str">
        <f t="shared" si="203"/>
        <v>Miami Heat</v>
      </c>
    </row>
    <row r="3220" spans="1:11" x14ac:dyDescent="0.25">
      <c r="A3220" s="9" t="s">
        <v>3809</v>
      </c>
      <c r="B3220" s="11">
        <f t="shared" si="200"/>
        <v>7</v>
      </c>
      <c r="C3220" s="9" t="s">
        <v>3780</v>
      </c>
      <c r="D3220" s="9" t="str">
        <f t="shared" si="201"/>
        <v>15</v>
      </c>
      <c r="E3220" s="11">
        <v>2014</v>
      </c>
      <c r="F3220" s="7">
        <f t="shared" si="202"/>
        <v>41835</v>
      </c>
      <c r="G3220" t="s">
        <v>2112</v>
      </c>
      <c r="H3220" t="s">
        <v>277</v>
      </c>
      <c r="I3220" t="s">
        <v>3751</v>
      </c>
      <c r="J3220" s="2" t="str">
        <f>IF(LEFT(G3220,7)=" Signed",MID(G3220,FIND($S$3,G3220)+9,30),IF(LEFT(G3220,8)=" Claimed",MID(G3220,FIND($S$4,G3220)+8,30),IF(LEFT(G3220,8)=" As",MID(G3220,FIND($S$5,G3220)+8,30),IF(LEFT(G3220,8)= " Traded", MID(G3220,FIND($S$6, G3220)+8,30),IF(LEFT(G3220,8)= " Drafted", MID(G3220,FIND($S$7, G3220)+8,30),IF(LEFT(G3220,8)= " Player", MID(G3220,FIND($S$8, G3220)+8,30),"no"))))))</f>
        <v>no</v>
      </c>
      <c r="K3220" t="str">
        <f t="shared" si="203"/>
        <v>no</v>
      </c>
    </row>
    <row r="3221" spans="1:11" x14ac:dyDescent="0.25">
      <c r="A3221" s="9" t="s">
        <v>3809</v>
      </c>
      <c r="B3221" s="11">
        <f t="shared" si="200"/>
        <v>7</v>
      </c>
      <c r="C3221" s="9" t="s">
        <v>3780</v>
      </c>
      <c r="D3221" s="9" t="str">
        <f t="shared" si="201"/>
        <v>15</v>
      </c>
      <c r="E3221" s="11">
        <v>2014</v>
      </c>
      <c r="F3221" s="7">
        <f t="shared" si="202"/>
        <v>41835</v>
      </c>
      <c r="G3221" t="s">
        <v>284</v>
      </c>
      <c r="H3221" t="s">
        <v>581</v>
      </c>
      <c r="I3221" t="s">
        <v>3742</v>
      </c>
      <c r="J3221" s="2" t="str">
        <f>IF(LEFT(G3221,7)=" Signed",MID(G3221,FIND($S$3,G3221)+9,30),IF(LEFT(G3221,8)=" Claimed",MID(G3221,FIND($S$4,G3221)+8,30),IF(LEFT(G3221,8)=" As",MID(G3221,FIND($S$5,G3221)+8,30),IF(LEFT(G3221,8)= " Traded", MID(G3221,FIND($S$6, G3221)+8,30),IF(LEFT(G3221,8)= " Drafted", MID(G3221,FIND($S$7, G3221)+8,30),IF(LEFT(G3221,8)= " Player", MID(G3221,FIND($S$8, G3221)+8,30),"no"))))))</f>
        <v>no</v>
      </c>
      <c r="K3221" t="str">
        <f t="shared" si="203"/>
        <v>no</v>
      </c>
    </row>
    <row r="3222" spans="1:11" x14ac:dyDescent="0.25">
      <c r="A3222" s="9" t="s">
        <v>3809</v>
      </c>
      <c r="B3222" s="11">
        <f t="shared" si="200"/>
        <v>7</v>
      </c>
      <c r="C3222" s="9" t="s">
        <v>3780</v>
      </c>
      <c r="D3222" s="9" t="str">
        <f t="shared" si="201"/>
        <v>15</v>
      </c>
      <c r="E3222" s="11">
        <v>2014</v>
      </c>
      <c r="F3222" s="7">
        <f t="shared" si="202"/>
        <v>41835</v>
      </c>
      <c r="G3222" t="s">
        <v>2113</v>
      </c>
      <c r="H3222" t="s">
        <v>291</v>
      </c>
      <c r="I3222" t="s">
        <v>3751</v>
      </c>
      <c r="J3222" s="2" t="str">
        <f>IF(LEFT(G3222,7)=" Signed",MID(G3222,FIND($S$3,G3222)+9,30),IF(LEFT(G3222,8)=" Claimed",MID(G3222,FIND($S$4,G3222)+8,30),IF(LEFT(G3222,8)=" As",MID(G3222,FIND($S$5,G3222)+8,30),IF(LEFT(G3222,8)= " Traded", MID(G3222,FIND($S$6, G3222)+8,30),IF(LEFT(G3222,8)= " Drafted", MID(G3222,FIND($S$7, G3222)+8,30),IF(LEFT(G3222,8)= " Player", MID(G3222,FIND($S$8, G3222)+8,30),"no"))))))</f>
        <v>no</v>
      </c>
      <c r="K3222" t="str">
        <f t="shared" si="203"/>
        <v>no</v>
      </c>
    </row>
    <row r="3223" spans="1:11" x14ac:dyDescent="0.25">
      <c r="A3223" s="9" t="s">
        <v>3809</v>
      </c>
      <c r="B3223" s="11">
        <f t="shared" si="200"/>
        <v>7</v>
      </c>
      <c r="C3223" s="9" t="s">
        <v>3780</v>
      </c>
      <c r="D3223" s="9" t="str">
        <f t="shared" si="201"/>
        <v>15</v>
      </c>
      <c r="E3223" s="11">
        <v>2014</v>
      </c>
      <c r="F3223" s="7">
        <f t="shared" si="202"/>
        <v>41835</v>
      </c>
      <c r="G3223" t="s">
        <v>2114</v>
      </c>
      <c r="H3223" t="s">
        <v>974</v>
      </c>
      <c r="I3223" t="s">
        <v>3741</v>
      </c>
      <c r="J3223" s="2" t="str">
        <f>IF(LEFT(G3223,7)=" Signed",MID(G3223,FIND($S$3,G3223)+9,30),IF(LEFT(G3223,8)=" Claimed",MID(G3223,FIND($S$4,G3223)+8,30),IF(LEFT(G3223,8)=" As",MID(G3223,FIND($S$5,G3223)+8,30),IF(LEFT(G3223,8)= " Traded", MID(G3223,FIND($S$6, G3223)+8,30),IF(LEFT(G3223,8)= " Drafted", MID(G3223,FIND($S$7, G3223)+8,30),IF(LEFT(G3223,8)= " Player", MID(G3223,FIND($S$8, G3223)+8,30),"no"))))))</f>
        <v>Detroit Pistons</v>
      </c>
      <c r="K3223" t="str">
        <f t="shared" si="203"/>
        <v>Detroit Pistons</v>
      </c>
    </row>
    <row r="3224" spans="1:11" x14ac:dyDescent="0.25">
      <c r="A3224" s="9" t="s">
        <v>3809</v>
      </c>
      <c r="B3224" s="11">
        <f t="shared" si="200"/>
        <v>7</v>
      </c>
      <c r="C3224" s="9" t="s">
        <v>3780</v>
      </c>
      <c r="D3224" s="9" t="str">
        <f t="shared" si="201"/>
        <v>15</v>
      </c>
      <c r="E3224" s="11">
        <v>2014</v>
      </c>
      <c r="F3224" s="7">
        <f t="shared" si="202"/>
        <v>41835</v>
      </c>
      <c r="G3224" t="s">
        <v>36</v>
      </c>
      <c r="H3224" t="s">
        <v>308</v>
      </c>
      <c r="I3224" t="s">
        <v>3741</v>
      </c>
      <c r="J3224" s="2" t="str">
        <f>IF(LEFT(G3224,7)=" Signed",MID(G3224,FIND($S$3,G3224)+9,30),IF(LEFT(G3224,8)=" Claimed",MID(G3224,FIND($S$4,G3224)+8,30),IF(LEFT(G3224,8)=" As",MID(G3224,FIND($S$5,G3224)+8,30),IF(LEFT(G3224,8)= " Traded", MID(G3224,FIND($S$6, G3224)+8,30),IF(LEFT(G3224,8)= " Drafted", MID(G3224,FIND($S$7, G3224)+8,30),IF(LEFT(G3224,8)= " Player", MID(G3224,FIND($S$8, G3224)+8,30),"no"))))))</f>
        <v>Miami Heat</v>
      </c>
      <c r="K3224" t="str">
        <f t="shared" si="203"/>
        <v>Miami Heat</v>
      </c>
    </row>
    <row r="3225" spans="1:11" x14ac:dyDescent="0.25">
      <c r="A3225" s="9" t="s">
        <v>3809</v>
      </c>
      <c r="B3225" s="11">
        <f t="shared" si="200"/>
        <v>7</v>
      </c>
      <c r="C3225" s="9" t="s">
        <v>3780</v>
      </c>
      <c r="D3225" s="9" t="str">
        <f t="shared" si="201"/>
        <v>15</v>
      </c>
      <c r="E3225" s="11">
        <v>2014</v>
      </c>
      <c r="F3225" s="7">
        <f t="shared" si="202"/>
        <v>41835</v>
      </c>
      <c r="G3225" t="s">
        <v>454</v>
      </c>
      <c r="H3225" t="s">
        <v>281</v>
      </c>
      <c r="I3225" t="s">
        <v>3741</v>
      </c>
      <c r="J3225" s="2" t="str">
        <f>IF(LEFT(G3225,7)=" Signed",MID(G3225,FIND($S$3,G3225)+9,30),IF(LEFT(G3225,8)=" Claimed",MID(G3225,FIND($S$4,G3225)+8,30),IF(LEFT(G3225,8)=" As",MID(G3225,FIND($S$5,G3225)+8,30),IF(LEFT(G3225,8)= " Traded", MID(G3225,FIND($S$6, G3225)+8,30),IF(LEFT(G3225,8)= " Drafted", MID(G3225,FIND($S$7, G3225)+8,30),IF(LEFT(G3225,8)= " Player", MID(G3225,FIND($S$8, G3225)+8,30),"no"))))))</f>
        <v>Toronto Raptors</v>
      </c>
      <c r="K3225" t="str">
        <f t="shared" si="203"/>
        <v>Toronto Raptors</v>
      </c>
    </row>
    <row r="3226" spans="1:11" x14ac:dyDescent="0.25">
      <c r="A3226" s="9" t="s">
        <v>3809</v>
      </c>
      <c r="B3226" s="11">
        <f t="shared" si="200"/>
        <v>7</v>
      </c>
      <c r="C3226" s="9" t="s">
        <v>3780</v>
      </c>
      <c r="D3226" s="9" t="str">
        <f t="shared" si="201"/>
        <v>15</v>
      </c>
      <c r="E3226" s="11">
        <v>2014</v>
      </c>
      <c r="F3226" s="7">
        <f t="shared" si="202"/>
        <v>41835</v>
      </c>
      <c r="G3226" t="s">
        <v>2115</v>
      </c>
      <c r="H3226" t="s">
        <v>641</v>
      </c>
      <c r="I3226" t="s">
        <v>3752</v>
      </c>
      <c r="J3226" s="2" t="str">
        <f>IF(LEFT(G3226,7)=" Signed",MID(G3226,FIND($S$3,G3226)+9,30),IF(LEFT(G3226,8)=" Claimed",MID(G3226,FIND($S$4,G3226)+8,30),IF(LEFT(G3226,8)=" As",MID(G3226,FIND($S$5,G3226)+8,30),IF(LEFT(G3226,8)= " Traded", MID(G3226,FIND($S$6, G3226)+8,30),IF(LEFT(G3226,8)= " Drafted", MID(G3226,FIND($S$7, G3226)+8,30),IF(LEFT(G3226,8)= " Player", MID(G3226,FIND($S$8, G3226)+8,30),"no"))))))</f>
        <v>no</v>
      </c>
      <c r="K3226" t="str">
        <f t="shared" si="203"/>
        <v>no</v>
      </c>
    </row>
    <row r="3227" spans="1:11" x14ac:dyDescent="0.25">
      <c r="A3227" s="9" t="s">
        <v>3809</v>
      </c>
      <c r="B3227" s="11">
        <f t="shared" si="200"/>
        <v>7</v>
      </c>
      <c r="C3227" s="9" t="s">
        <v>3780</v>
      </c>
      <c r="D3227" s="9" t="str">
        <f t="shared" si="201"/>
        <v>15</v>
      </c>
      <c r="E3227" s="11">
        <v>2015</v>
      </c>
      <c r="F3227" s="7">
        <f t="shared" si="202"/>
        <v>42200</v>
      </c>
      <c r="G3227" t="s">
        <v>336</v>
      </c>
      <c r="H3227" t="s">
        <v>400</v>
      </c>
      <c r="I3227" t="s">
        <v>3741</v>
      </c>
      <c r="J3227" s="2" t="str">
        <f>IF(LEFT(G3227,7)=" Signed",MID(G3227,FIND($S$3,G3227)+9,30),IF(LEFT(G3227,8)=" Claimed",MID(G3227,FIND($S$4,G3227)+8,30),IF(LEFT(G3227,8)=" As",MID(G3227,FIND($S$5,G3227)+8,30),IF(LEFT(G3227,8)= " Traded", MID(G3227,FIND($S$6, G3227)+8,30),IF(LEFT(G3227,8)= " Drafted", MID(G3227,FIND($S$7, G3227)+8,30),IF(LEFT(G3227,8)= " Player", MID(G3227,FIND($S$8, G3227)+8,30),"no"))))))</f>
        <v>Dallas Mavericks</v>
      </c>
      <c r="K3227" t="str">
        <f t="shared" si="203"/>
        <v>Dallas Mavericks</v>
      </c>
    </row>
    <row r="3228" spans="1:11" x14ac:dyDescent="0.25">
      <c r="A3228" s="9" t="s">
        <v>3809</v>
      </c>
      <c r="B3228" s="11">
        <f t="shared" si="200"/>
        <v>7</v>
      </c>
      <c r="C3228" s="9" t="s">
        <v>3780</v>
      </c>
      <c r="D3228" s="9" t="str">
        <f t="shared" si="201"/>
        <v>15</v>
      </c>
      <c r="E3228" s="11">
        <v>2015</v>
      </c>
      <c r="F3228" s="7">
        <f t="shared" si="202"/>
        <v>42200</v>
      </c>
      <c r="G3228" t="s">
        <v>454</v>
      </c>
      <c r="H3228" t="s">
        <v>785</v>
      </c>
      <c r="I3228" t="s">
        <v>3741</v>
      </c>
      <c r="J3228" s="2" t="str">
        <f>IF(LEFT(G3228,7)=" Signed",MID(G3228,FIND($S$3,G3228)+9,30),IF(LEFT(G3228,8)=" Claimed",MID(G3228,FIND($S$4,G3228)+8,30),IF(LEFT(G3228,8)=" As",MID(G3228,FIND($S$5,G3228)+8,30),IF(LEFT(G3228,8)= " Traded", MID(G3228,FIND($S$6, G3228)+8,30),IF(LEFT(G3228,8)= " Drafted", MID(G3228,FIND($S$7, G3228)+8,30),IF(LEFT(G3228,8)= " Player", MID(G3228,FIND($S$8, G3228)+8,30),"no"))))))</f>
        <v>Toronto Raptors</v>
      </c>
      <c r="K3228" t="str">
        <f t="shared" si="203"/>
        <v>Toronto Raptors</v>
      </c>
    </row>
    <row r="3229" spans="1:11" x14ac:dyDescent="0.25">
      <c r="A3229" s="9" t="s">
        <v>3809</v>
      </c>
      <c r="B3229" s="11">
        <f t="shared" si="200"/>
        <v>7</v>
      </c>
      <c r="C3229" s="9" t="s">
        <v>3780</v>
      </c>
      <c r="D3229" s="9" t="str">
        <f t="shared" si="201"/>
        <v>15</v>
      </c>
      <c r="E3229" s="11">
        <v>2016</v>
      </c>
      <c r="F3229" s="7">
        <f t="shared" si="202"/>
        <v>42566</v>
      </c>
      <c r="G3229" t="s">
        <v>98</v>
      </c>
      <c r="H3229" t="s">
        <v>721</v>
      </c>
      <c r="I3229" t="s">
        <v>3741</v>
      </c>
      <c r="J3229" s="2" t="str">
        <f>IF(LEFT(G3229,7)=" Signed",MID(G3229,FIND($S$3,G3229)+9,30),IF(LEFT(G3229,8)=" Claimed",MID(G3229,FIND($S$4,G3229)+8,30),IF(LEFT(G3229,8)=" As",MID(G3229,FIND($S$5,G3229)+8,30),IF(LEFT(G3229,8)= " Traded", MID(G3229,FIND($S$6, G3229)+8,30),IF(LEFT(G3229,8)= " Drafted", MID(G3229,FIND($S$7, G3229)+8,30),IF(LEFT(G3229,8)= " Player", MID(G3229,FIND($S$8, G3229)+8,30),"no"))))))</f>
        <v>Detroit Pistons</v>
      </c>
      <c r="K3229" t="str">
        <f t="shared" si="203"/>
        <v>Detroit Pistons</v>
      </c>
    </row>
    <row r="3230" spans="1:11" x14ac:dyDescent="0.25">
      <c r="A3230" s="9" t="s">
        <v>3809</v>
      </c>
      <c r="B3230" s="11">
        <f t="shared" si="200"/>
        <v>7</v>
      </c>
      <c r="C3230" s="9" t="s">
        <v>3780</v>
      </c>
      <c r="D3230" s="9" t="str">
        <f t="shared" si="201"/>
        <v>15</v>
      </c>
      <c r="E3230" s="11">
        <v>2016</v>
      </c>
      <c r="F3230" s="7">
        <f t="shared" si="202"/>
        <v>42566</v>
      </c>
      <c r="G3230" t="s">
        <v>717</v>
      </c>
      <c r="H3230" t="s">
        <v>2116</v>
      </c>
      <c r="I3230" t="s">
        <v>3741</v>
      </c>
      <c r="J3230" s="2" t="str">
        <f>IF(LEFT(G3230,7)=" Signed",MID(G3230,FIND($S$3,G3230)+9,30),IF(LEFT(G3230,8)=" Claimed",MID(G3230,FIND($S$4,G3230)+8,30),IF(LEFT(G3230,8)=" As",MID(G3230,FIND($S$5,G3230)+8,30),IF(LEFT(G3230,8)= " Traded", MID(G3230,FIND($S$6, G3230)+8,30),IF(LEFT(G3230,8)= " Drafted", MID(G3230,FIND($S$7, G3230)+8,30),IF(LEFT(G3230,8)= " Player", MID(G3230,FIND($S$8, G3230)+8,30),"no"))))))</f>
        <v>Atlanta Hawks</v>
      </c>
      <c r="K3230" t="str">
        <f t="shared" si="203"/>
        <v>Atlanta Hawks</v>
      </c>
    </row>
    <row r="3231" spans="1:11" x14ac:dyDescent="0.25">
      <c r="A3231" s="9" t="s">
        <v>3809</v>
      </c>
      <c r="B3231" s="11">
        <f t="shared" si="200"/>
        <v>7</v>
      </c>
      <c r="C3231" s="9" t="s">
        <v>3780</v>
      </c>
      <c r="D3231" s="9" t="str">
        <f t="shared" si="201"/>
        <v>15</v>
      </c>
      <c r="E3231" s="11">
        <v>2016</v>
      </c>
      <c r="F3231" s="7">
        <f t="shared" si="202"/>
        <v>42566</v>
      </c>
      <c r="G3231" t="s">
        <v>380</v>
      </c>
      <c r="H3231" t="s">
        <v>564</v>
      </c>
      <c r="I3231" t="s">
        <v>3741</v>
      </c>
      <c r="J3231" s="2" t="str">
        <f>IF(LEFT(G3231,7)=" Signed",MID(G3231,FIND($S$3,G3231)+9,30),IF(LEFT(G3231,8)=" Claimed",MID(G3231,FIND($S$4,G3231)+8,30),IF(LEFT(G3231,8)=" As",MID(G3231,FIND($S$5,G3231)+8,30),IF(LEFT(G3231,8)= " Traded", MID(G3231,FIND($S$6, G3231)+8,30),IF(LEFT(G3231,8)= " Drafted", MID(G3231,FIND($S$7, G3231)+8,30),IF(LEFT(G3231,8)= " Player", MID(G3231,FIND($S$8, G3231)+8,30),"no"))))))</f>
        <v>Washington Wizards</v>
      </c>
      <c r="K3231" t="str">
        <f t="shared" si="203"/>
        <v>Washington Wizards</v>
      </c>
    </row>
    <row r="3232" spans="1:11" x14ac:dyDescent="0.25">
      <c r="A3232" s="9" t="s">
        <v>3809</v>
      </c>
      <c r="B3232" s="11">
        <f t="shared" si="200"/>
        <v>7</v>
      </c>
      <c r="C3232" s="9" t="s">
        <v>3780</v>
      </c>
      <c r="D3232" s="9" t="str">
        <f t="shared" si="201"/>
        <v>15</v>
      </c>
      <c r="E3232" s="11">
        <v>2016</v>
      </c>
      <c r="F3232" s="7">
        <f t="shared" si="202"/>
        <v>42566</v>
      </c>
      <c r="G3232" t="s">
        <v>2117</v>
      </c>
      <c r="H3232" t="s">
        <v>1261</v>
      </c>
      <c r="I3232" t="s">
        <v>3752</v>
      </c>
      <c r="J3232" s="2" t="str">
        <f>IF(LEFT(G3232,7)=" Signed",MID(G3232,FIND($S$3,G3232)+9,30),IF(LEFT(G3232,8)=" Claimed",MID(G3232,FIND($S$4,G3232)+8,30),IF(LEFT(G3232,8)=" As",MID(G3232,FIND($S$5,G3232)+8,30),IF(LEFT(G3232,8)= " Traded", MID(G3232,FIND($S$6, G3232)+8,30),IF(LEFT(G3232,8)= " Drafted", MID(G3232,FIND($S$7, G3232)+8,30),IF(LEFT(G3232,8)= " Player", MID(G3232,FIND($S$8, G3232)+8,30),"no"))))))</f>
        <v>no</v>
      </c>
      <c r="K3232" t="str">
        <f t="shared" si="203"/>
        <v>no</v>
      </c>
    </row>
    <row r="3233" spans="1:11" x14ac:dyDescent="0.25">
      <c r="A3233" s="9" t="s">
        <v>3809</v>
      </c>
      <c r="B3233" s="11">
        <f t="shared" si="200"/>
        <v>7</v>
      </c>
      <c r="C3233" s="9" t="s">
        <v>3780</v>
      </c>
      <c r="D3233" s="9" t="str">
        <f t="shared" si="201"/>
        <v>15</v>
      </c>
      <c r="E3233" s="11">
        <v>2016</v>
      </c>
      <c r="F3233" s="7">
        <f t="shared" si="202"/>
        <v>42566</v>
      </c>
      <c r="G3233" t="s">
        <v>336</v>
      </c>
      <c r="H3233" t="s">
        <v>255</v>
      </c>
      <c r="I3233" t="s">
        <v>3741</v>
      </c>
      <c r="J3233" s="2" t="str">
        <f>IF(LEFT(G3233,7)=" Signed",MID(G3233,FIND($S$3,G3233)+9,30),IF(LEFT(G3233,8)=" Claimed",MID(G3233,FIND($S$4,G3233)+8,30),IF(LEFT(G3233,8)=" As",MID(G3233,FIND($S$5,G3233)+8,30),IF(LEFT(G3233,8)= " Traded", MID(G3233,FIND($S$6, G3233)+8,30),IF(LEFT(G3233,8)= " Drafted", MID(G3233,FIND($S$7, G3233)+8,30),IF(LEFT(G3233,8)= " Player", MID(G3233,FIND($S$8, G3233)+8,30),"no"))))))</f>
        <v>Dallas Mavericks</v>
      </c>
      <c r="K3233" t="str">
        <f t="shared" si="203"/>
        <v>Dallas Mavericks</v>
      </c>
    </row>
    <row r="3234" spans="1:11" x14ac:dyDescent="0.25">
      <c r="A3234" s="9" t="s">
        <v>3809</v>
      </c>
      <c r="B3234" s="11">
        <f t="shared" si="200"/>
        <v>7</v>
      </c>
      <c r="C3234" s="9" t="s">
        <v>3780</v>
      </c>
      <c r="D3234" s="9" t="str">
        <f t="shared" si="201"/>
        <v>15</v>
      </c>
      <c r="E3234" s="11">
        <v>2016</v>
      </c>
      <c r="F3234" s="7">
        <f t="shared" si="202"/>
        <v>42566</v>
      </c>
      <c r="G3234" t="s">
        <v>717</v>
      </c>
      <c r="H3234" t="s">
        <v>553</v>
      </c>
      <c r="I3234" t="s">
        <v>3741</v>
      </c>
      <c r="J3234" s="2" t="str">
        <f>IF(LEFT(G3234,7)=" Signed",MID(G3234,FIND($S$3,G3234)+9,30),IF(LEFT(G3234,8)=" Claimed",MID(G3234,FIND($S$4,G3234)+8,30),IF(LEFT(G3234,8)=" As",MID(G3234,FIND($S$5,G3234)+8,30),IF(LEFT(G3234,8)= " Traded", MID(G3234,FIND($S$6, G3234)+8,30),IF(LEFT(G3234,8)= " Drafted", MID(G3234,FIND($S$7, G3234)+8,30),IF(LEFT(G3234,8)= " Player", MID(G3234,FIND($S$8, G3234)+8,30),"no"))))))</f>
        <v>Atlanta Hawks</v>
      </c>
      <c r="K3234" t="str">
        <f t="shared" si="203"/>
        <v>Atlanta Hawks</v>
      </c>
    </row>
    <row r="3235" spans="1:11" x14ac:dyDescent="0.25">
      <c r="A3235" s="9" t="s">
        <v>3809</v>
      </c>
      <c r="B3235" s="11">
        <f t="shared" si="200"/>
        <v>7</v>
      </c>
      <c r="C3235" s="9" t="s">
        <v>3780</v>
      </c>
      <c r="D3235" s="9" t="str">
        <f t="shared" si="201"/>
        <v>15</v>
      </c>
      <c r="E3235" s="11">
        <v>2016</v>
      </c>
      <c r="F3235" s="7">
        <f t="shared" si="202"/>
        <v>42566</v>
      </c>
      <c r="G3235" t="s">
        <v>389</v>
      </c>
      <c r="H3235" t="s">
        <v>50</v>
      </c>
      <c r="I3235" t="s">
        <v>3741</v>
      </c>
      <c r="J3235" s="2" t="str">
        <f>IF(LEFT(G3235,7)=" Signed",MID(G3235,FIND($S$3,G3235)+9,30),IF(LEFT(G3235,8)=" Claimed",MID(G3235,FIND($S$4,G3235)+8,30),IF(LEFT(G3235,8)=" As",MID(G3235,FIND($S$5,G3235)+8,30),IF(LEFT(G3235,8)= " Traded", MID(G3235,FIND($S$6, G3235)+8,30),IF(LEFT(G3235,8)= " Drafted", MID(G3235,FIND($S$7, G3235)+8,30),IF(LEFT(G3235,8)= " Player", MID(G3235,FIND($S$8, G3235)+8,30),"no"))))))</f>
        <v>Chicago Bulls</v>
      </c>
      <c r="K3235" t="str">
        <f t="shared" si="203"/>
        <v>Chicago Bulls</v>
      </c>
    </row>
    <row r="3236" spans="1:11" x14ac:dyDescent="0.25">
      <c r="A3236" s="9" t="s">
        <v>3809</v>
      </c>
      <c r="B3236" s="11">
        <f t="shared" si="200"/>
        <v>7</v>
      </c>
      <c r="C3236" s="9" t="s">
        <v>3780</v>
      </c>
      <c r="D3236" s="9" t="str">
        <f t="shared" si="201"/>
        <v>15</v>
      </c>
      <c r="E3236" s="11">
        <v>2016</v>
      </c>
      <c r="F3236" s="7">
        <f t="shared" si="202"/>
        <v>42566</v>
      </c>
      <c r="G3236" t="s">
        <v>620</v>
      </c>
      <c r="H3236" t="s">
        <v>361</v>
      </c>
      <c r="I3236" t="s">
        <v>3741</v>
      </c>
      <c r="J3236" s="2" t="str">
        <f>IF(LEFT(G3236,7)=" Signed",MID(G3236,FIND($S$3,G3236)+9,30),IF(LEFT(G3236,8)=" Claimed",MID(G3236,FIND($S$4,G3236)+8,30),IF(LEFT(G3236,8)=" As",MID(G3236,FIND($S$5,G3236)+8,30),IF(LEFT(G3236,8)= " Traded", MID(G3236,FIND($S$6, G3236)+8,30),IF(LEFT(G3236,8)= " Drafted", MID(G3236,FIND($S$7, G3236)+8,30),IF(LEFT(G3236,8)= " Player", MID(G3236,FIND($S$8, G3236)+8,30),"no"))))))</f>
        <v>Philadelphia 76ers</v>
      </c>
      <c r="K3236" t="str">
        <f t="shared" si="203"/>
        <v>Philadelphia 76ers</v>
      </c>
    </row>
    <row r="3237" spans="1:11" x14ac:dyDescent="0.25">
      <c r="A3237" s="9" t="s">
        <v>3809</v>
      </c>
      <c r="B3237" s="11">
        <f t="shared" si="200"/>
        <v>7</v>
      </c>
      <c r="C3237" s="9" t="s">
        <v>3780</v>
      </c>
      <c r="D3237" s="9" t="str">
        <f t="shared" si="201"/>
        <v>15</v>
      </c>
      <c r="E3237" s="11">
        <v>2016</v>
      </c>
      <c r="F3237" s="7">
        <f t="shared" si="202"/>
        <v>42566</v>
      </c>
      <c r="G3237" t="s">
        <v>717</v>
      </c>
      <c r="H3237" t="s">
        <v>283</v>
      </c>
      <c r="I3237" t="s">
        <v>3741</v>
      </c>
      <c r="J3237" s="2" t="str">
        <f>IF(LEFT(G3237,7)=" Signed",MID(G3237,FIND($S$3,G3237)+9,30),IF(LEFT(G3237,8)=" Claimed",MID(G3237,FIND($S$4,G3237)+8,30),IF(LEFT(G3237,8)=" As",MID(G3237,FIND($S$5,G3237)+8,30),IF(LEFT(G3237,8)= " Traded", MID(G3237,FIND($S$6, G3237)+8,30),IF(LEFT(G3237,8)= " Drafted", MID(G3237,FIND($S$7, G3237)+8,30),IF(LEFT(G3237,8)= " Player", MID(G3237,FIND($S$8, G3237)+8,30),"no"))))))</f>
        <v>Atlanta Hawks</v>
      </c>
      <c r="K3237" t="str">
        <f t="shared" si="203"/>
        <v>Atlanta Hawks</v>
      </c>
    </row>
    <row r="3238" spans="1:11" x14ac:dyDescent="0.25">
      <c r="A3238" s="9" t="s">
        <v>3809</v>
      </c>
      <c r="B3238" s="11">
        <f t="shared" si="200"/>
        <v>7</v>
      </c>
      <c r="C3238" s="9" t="s">
        <v>3780</v>
      </c>
      <c r="D3238" s="9" t="str">
        <f t="shared" si="201"/>
        <v>15</v>
      </c>
      <c r="E3238" s="11">
        <v>2016</v>
      </c>
      <c r="F3238" s="7">
        <f t="shared" si="202"/>
        <v>42566</v>
      </c>
      <c r="G3238" t="s">
        <v>336</v>
      </c>
      <c r="H3238" t="s">
        <v>8</v>
      </c>
      <c r="I3238" t="s">
        <v>3741</v>
      </c>
      <c r="J3238" s="2" t="str">
        <f>IF(LEFT(G3238,7)=" Signed",MID(G3238,FIND($S$3,G3238)+9,30),IF(LEFT(G3238,8)=" Claimed",MID(G3238,FIND($S$4,G3238)+8,30),IF(LEFT(G3238,8)=" As",MID(G3238,FIND($S$5,G3238)+8,30),IF(LEFT(G3238,8)= " Traded", MID(G3238,FIND($S$6, G3238)+8,30),IF(LEFT(G3238,8)= " Drafted", MID(G3238,FIND($S$7, G3238)+8,30),IF(LEFT(G3238,8)= " Player", MID(G3238,FIND($S$8, G3238)+8,30),"no"))))))</f>
        <v>Dallas Mavericks</v>
      </c>
      <c r="K3238" t="str">
        <f t="shared" si="203"/>
        <v>Dallas Mavericks</v>
      </c>
    </row>
    <row r="3239" spans="1:11" x14ac:dyDescent="0.25">
      <c r="A3239" s="9" t="s">
        <v>3809</v>
      </c>
      <c r="B3239" s="11">
        <f t="shared" si="200"/>
        <v>7</v>
      </c>
      <c r="C3239" s="9" t="s">
        <v>3780</v>
      </c>
      <c r="D3239" s="9" t="str">
        <f t="shared" si="201"/>
        <v>15</v>
      </c>
      <c r="E3239" s="11">
        <v>2016</v>
      </c>
      <c r="F3239" s="7">
        <f t="shared" si="202"/>
        <v>42566</v>
      </c>
      <c r="G3239" t="s">
        <v>389</v>
      </c>
      <c r="H3239" t="s">
        <v>1940</v>
      </c>
      <c r="I3239" t="s">
        <v>3741</v>
      </c>
      <c r="J3239" s="2" t="str">
        <f>IF(LEFT(G3239,7)=" Signed",MID(G3239,FIND($S$3,G3239)+9,30),IF(LEFT(G3239,8)=" Claimed",MID(G3239,FIND($S$4,G3239)+8,30),IF(LEFT(G3239,8)=" As",MID(G3239,FIND($S$5,G3239)+8,30),IF(LEFT(G3239,8)= " Traded", MID(G3239,FIND($S$6, G3239)+8,30),IF(LEFT(G3239,8)= " Drafted", MID(G3239,FIND($S$7, G3239)+8,30),IF(LEFT(G3239,8)= " Player", MID(G3239,FIND($S$8, G3239)+8,30),"no"))))))</f>
        <v>Chicago Bulls</v>
      </c>
      <c r="K3239" t="str">
        <f t="shared" si="203"/>
        <v>Chicago Bulls</v>
      </c>
    </row>
    <row r="3240" spans="1:11" x14ac:dyDescent="0.25">
      <c r="A3240" s="9" t="s">
        <v>3809</v>
      </c>
      <c r="B3240" s="11">
        <f t="shared" si="200"/>
        <v>7</v>
      </c>
      <c r="C3240" s="9" t="s">
        <v>3780</v>
      </c>
      <c r="D3240" s="9" t="str">
        <f t="shared" si="201"/>
        <v>15</v>
      </c>
      <c r="E3240" s="11">
        <v>2016</v>
      </c>
      <c r="F3240" s="7">
        <f t="shared" si="202"/>
        <v>42566</v>
      </c>
      <c r="G3240" t="s">
        <v>483</v>
      </c>
      <c r="H3240" t="s">
        <v>256</v>
      </c>
      <c r="I3240" t="s">
        <v>3741</v>
      </c>
      <c r="J3240" s="2" t="str">
        <f>IF(LEFT(G3240,7)=" Signed",MID(G3240,FIND($S$3,G3240)+9,30),IF(LEFT(G3240,8)=" Claimed",MID(G3240,FIND($S$4,G3240)+8,30),IF(LEFT(G3240,8)=" As",MID(G3240,FIND($S$5,G3240)+8,30),IF(LEFT(G3240,8)= " Traded", MID(G3240,FIND($S$6, G3240)+8,30),IF(LEFT(G3240,8)= " Drafted", MID(G3240,FIND($S$7, G3240)+8,30),IF(LEFT(G3240,8)= " Player", MID(G3240,FIND($S$8, G3240)+8,30),"no"))))))</f>
        <v>Miami Heat</v>
      </c>
      <c r="K3240" t="str">
        <f t="shared" si="203"/>
        <v>Miami Heat</v>
      </c>
    </row>
    <row r="3241" spans="1:11" x14ac:dyDescent="0.25">
      <c r="A3241" s="9" t="s">
        <v>3809</v>
      </c>
      <c r="B3241" s="11">
        <f t="shared" si="200"/>
        <v>7</v>
      </c>
      <c r="C3241" s="9" t="s">
        <v>3780</v>
      </c>
      <c r="D3241" s="9" t="str">
        <f t="shared" si="201"/>
        <v>15</v>
      </c>
      <c r="E3241" s="11">
        <v>2016</v>
      </c>
      <c r="F3241" s="7">
        <f t="shared" si="202"/>
        <v>42566</v>
      </c>
      <c r="G3241" t="s">
        <v>85</v>
      </c>
      <c r="H3241" t="s">
        <v>954</v>
      </c>
      <c r="I3241" t="s">
        <v>3741</v>
      </c>
      <c r="J3241" s="2" t="str">
        <f>IF(LEFT(G3241,7)=" Signed",MID(G3241,FIND($S$3,G3241)+9,30),IF(LEFT(G3241,8)=" Claimed",MID(G3241,FIND($S$4,G3241)+8,30),IF(LEFT(G3241,8)=" As",MID(G3241,FIND($S$5,G3241)+8,30),IF(LEFT(G3241,8)= " Traded", MID(G3241,FIND($S$6, G3241)+8,30),IF(LEFT(G3241,8)= " Drafted", MID(G3241,FIND($S$7, G3241)+8,30),IF(LEFT(G3241,8)= " Player", MID(G3241,FIND($S$8, G3241)+8,30),"no"))))))</f>
        <v>Sacramento Kings</v>
      </c>
      <c r="K3241" t="str">
        <f t="shared" si="203"/>
        <v>Sacramento Kings</v>
      </c>
    </row>
    <row r="3242" spans="1:11" x14ac:dyDescent="0.25">
      <c r="A3242" s="9" t="s">
        <v>3809</v>
      </c>
      <c r="B3242" s="11">
        <f t="shared" si="200"/>
        <v>7</v>
      </c>
      <c r="C3242" s="9" t="s">
        <v>3780</v>
      </c>
      <c r="D3242" s="9" t="str">
        <f t="shared" si="201"/>
        <v>15</v>
      </c>
      <c r="E3242" s="11">
        <v>2016</v>
      </c>
      <c r="F3242" s="7">
        <f t="shared" si="202"/>
        <v>42566</v>
      </c>
      <c r="G3242" t="s">
        <v>336</v>
      </c>
      <c r="H3242" t="s">
        <v>1208</v>
      </c>
      <c r="I3242" t="s">
        <v>3741</v>
      </c>
      <c r="J3242" s="2" t="str">
        <f>IF(LEFT(G3242,7)=" Signed",MID(G3242,FIND($S$3,G3242)+9,30),IF(LEFT(G3242,8)=" Claimed",MID(G3242,FIND($S$4,G3242)+8,30),IF(LEFT(G3242,8)=" As",MID(G3242,FIND($S$5,G3242)+8,30),IF(LEFT(G3242,8)= " Traded", MID(G3242,FIND($S$6, G3242)+8,30),IF(LEFT(G3242,8)= " Drafted", MID(G3242,FIND($S$7, G3242)+8,30),IF(LEFT(G3242,8)= " Player", MID(G3242,FIND($S$8, G3242)+8,30),"no"))))))</f>
        <v>Dallas Mavericks</v>
      </c>
      <c r="K3242" t="str">
        <f t="shared" si="203"/>
        <v>Dallas Mavericks</v>
      </c>
    </row>
    <row r="3243" spans="1:11" x14ac:dyDescent="0.25">
      <c r="A3243" s="9" t="s">
        <v>3809</v>
      </c>
      <c r="B3243" s="11">
        <f t="shared" si="200"/>
        <v>7</v>
      </c>
      <c r="C3243" s="9" t="s">
        <v>3780</v>
      </c>
      <c r="D3243" s="9" t="str">
        <f t="shared" si="201"/>
        <v>15</v>
      </c>
      <c r="E3243" s="11">
        <v>2017</v>
      </c>
      <c r="F3243" s="7">
        <f t="shared" si="202"/>
        <v>42931</v>
      </c>
      <c r="G3243" t="s">
        <v>343</v>
      </c>
      <c r="H3243" t="s">
        <v>1571</v>
      </c>
      <c r="I3243" t="s">
        <v>3741</v>
      </c>
      <c r="J3243" s="2" t="str">
        <f>IF(LEFT(G3243,7)=" Signed",MID(G3243,FIND($S$3,G3243)+9,30),IF(LEFT(G3243,8)=" Claimed",MID(G3243,FIND($S$4,G3243)+8,30),IF(LEFT(G3243,8)=" As",MID(G3243,FIND($S$5,G3243)+8,30),IF(LEFT(G3243,8)= " Traded", MID(G3243,FIND($S$6, G3243)+8,30),IF(LEFT(G3243,8)= " Drafted", MID(G3243,FIND($S$7, G3243)+8,30),IF(LEFT(G3243,8)= " Player", MID(G3243,FIND($S$8, G3243)+8,30),"no"))))))</f>
        <v>Chicago Bulls</v>
      </c>
      <c r="K3243" t="str">
        <f t="shared" si="203"/>
        <v>Chicago Bulls</v>
      </c>
    </row>
    <row r="3244" spans="1:11" x14ac:dyDescent="0.25">
      <c r="A3244" s="9" t="s">
        <v>3809</v>
      </c>
      <c r="B3244" s="11">
        <f t="shared" si="200"/>
        <v>7</v>
      </c>
      <c r="C3244" s="9" t="s">
        <v>3780</v>
      </c>
      <c r="D3244" s="9" t="str">
        <f t="shared" si="201"/>
        <v>15</v>
      </c>
      <c r="E3244" s="11">
        <v>2017</v>
      </c>
      <c r="F3244" s="7">
        <f t="shared" si="202"/>
        <v>42931</v>
      </c>
      <c r="G3244" t="s">
        <v>71</v>
      </c>
      <c r="H3244" t="s">
        <v>783</v>
      </c>
      <c r="I3244" t="s">
        <v>3741</v>
      </c>
      <c r="J3244" s="2" t="str">
        <f>IF(LEFT(G3244,7)=" Signed",MID(G3244,FIND($S$3,G3244)+9,30),IF(LEFT(G3244,8)=" Claimed",MID(G3244,FIND($S$4,G3244)+8,30),IF(LEFT(G3244,8)=" As",MID(G3244,FIND($S$5,G3244)+8,30),IF(LEFT(G3244,8)= " Traded", MID(G3244,FIND($S$6, G3244)+8,30),IF(LEFT(G3244,8)= " Drafted", MID(G3244,FIND($S$7, G3244)+8,30),IF(LEFT(G3244,8)= " Player", MID(G3244,FIND($S$8, G3244)+8,30),"no"))))))</f>
        <v>Boston Celtics</v>
      </c>
      <c r="K3244" t="str">
        <f t="shared" si="203"/>
        <v>Boston Celtics</v>
      </c>
    </row>
    <row r="3245" spans="1:11" x14ac:dyDescent="0.25">
      <c r="A3245" s="9" t="s">
        <v>3809</v>
      </c>
      <c r="B3245" s="11">
        <f t="shared" si="200"/>
        <v>7</v>
      </c>
      <c r="C3245" s="9" t="s">
        <v>3780</v>
      </c>
      <c r="D3245" s="9" t="str">
        <f t="shared" si="201"/>
        <v>15</v>
      </c>
      <c r="E3245" s="11">
        <v>2017</v>
      </c>
      <c r="F3245" s="7">
        <f t="shared" si="202"/>
        <v>42931</v>
      </c>
      <c r="G3245" t="s">
        <v>124</v>
      </c>
      <c r="H3245" t="s">
        <v>451</v>
      </c>
      <c r="I3245" t="s">
        <v>3742</v>
      </c>
      <c r="J3245" s="2" t="str">
        <f>IF(LEFT(G3245,7)=" Signed",MID(G3245,FIND($S$3,G3245)+9,30),IF(LEFT(G3245,8)=" Claimed",MID(G3245,FIND($S$4,G3245)+8,30),IF(LEFT(G3245,8)=" As",MID(G3245,FIND($S$5,G3245)+8,30),IF(LEFT(G3245,8)= " Traded", MID(G3245,FIND($S$6, G3245)+8,30),IF(LEFT(G3245,8)= " Drafted", MID(G3245,FIND($S$7, G3245)+8,30),IF(LEFT(G3245,8)= " Player", MID(G3245,FIND($S$8, G3245)+8,30),"no"))))))</f>
        <v>no</v>
      </c>
      <c r="K3245" t="str">
        <f t="shared" si="203"/>
        <v>no</v>
      </c>
    </row>
    <row r="3246" spans="1:11" x14ac:dyDescent="0.25">
      <c r="A3246" s="9" t="s">
        <v>3809</v>
      </c>
      <c r="B3246" s="11">
        <f t="shared" si="200"/>
        <v>7</v>
      </c>
      <c r="C3246" s="9" t="s">
        <v>3780</v>
      </c>
      <c r="D3246" s="9" t="str">
        <f t="shared" si="201"/>
        <v>15</v>
      </c>
      <c r="E3246" s="11">
        <v>2018</v>
      </c>
      <c r="F3246" s="7">
        <f t="shared" si="202"/>
        <v>43296</v>
      </c>
      <c r="G3246" t="s">
        <v>124</v>
      </c>
      <c r="H3246" t="s">
        <v>1825</v>
      </c>
      <c r="I3246" t="s">
        <v>3742</v>
      </c>
      <c r="J3246" s="2" t="str">
        <f>IF(LEFT(G3246,7)=" Signed",MID(G3246,FIND($S$3,G3246)+9,30),IF(LEFT(G3246,8)=" Claimed",MID(G3246,FIND($S$4,G3246)+8,30),IF(LEFT(G3246,8)=" As",MID(G3246,FIND($S$5,G3246)+8,30),IF(LEFT(G3246,8)= " Traded", MID(G3246,FIND($S$6, G3246)+8,30),IF(LEFT(G3246,8)= " Drafted", MID(G3246,FIND($S$7, G3246)+8,30),IF(LEFT(G3246,8)= " Player", MID(G3246,FIND($S$8, G3246)+8,30),"no"))))))</f>
        <v>no</v>
      </c>
      <c r="K3246" t="str">
        <f t="shared" si="203"/>
        <v>no</v>
      </c>
    </row>
    <row r="3247" spans="1:11" x14ac:dyDescent="0.25">
      <c r="A3247" s="9" t="s">
        <v>3809</v>
      </c>
      <c r="B3247" s="11">
        <f t="shared" si="200"/>
        <v>7</v>
      </c>
      <c r="C3247" s="9" t="s">
        <v>3780</v>
      </c>
      <c r="D3247" s="9" t="str">
        <f t="shared" si="201"/>
        <v>15</v>
      </c>
      <c r="E3247" s="11">
        <v>2018</v>
      </c>
      <c r="F3247" s="7">
        <f t="shared" si="202"/>
        <v>43296</v>
      </c>
      <c r="G3247" t="s">
        <v>249</v>
      </c>
      <c r="H3247" t="s">
        <v>811</v>
      </c>
      <c r="I3247" t="s">
        <v>3741</v>
      </c>
      <c r="J3247" s="2" t="str">
        <f>IF(LEFT(G3247,7)=" Signed",MID(G3247,FIND($S$3,G3247)+9,30),IF(LEFT(G3247,8)=" Claimed",MID(G3247,FIND($S$4,G3247)+8,30),IF(LEFT(G3247,8)=" As",MID(G3247,FIND($S$5,G3247)+8,30),IF(LEFT(G3247,8)= " Traded", MID(G3247,FIND($S$6, G3247)+8,30),IF(LEFT(G3247,8)= " Drafted", MID(G3247,FIND($S$7, G3247)+8,30),IF(LEFT(G3247,8)= " Player", MID(G3247,FIND($S$8, G3247)+8,30),"no"))))))</f>
        <v>Memphis Grizzlies</v>
      </c>
      <c r="K3247" t="str">
        <f t="shared" si="203"/>
        <v>Memphis Grizzlies</v>
      </c>
    </row>
    <row r="3248" spans="1:11" x14ac:dyDescent="0.25">
      <c r="A3248" s="9" t="s">
        <v>3809</v>
      </c>
      <c r="B3248" s="11">
        <f t="shared" si="200"/>
        <v>7</v>
      </c>
      <c r="C3248" s="9" t="s">
        <v>3780</v>
      </c>
      <c r="D3248" s="9" t="str">
        <f t="shared" si="201"/>
        <v>15</v>
      </c>
      <c r="E3248" s="11">
        <v>2019</v>
      </c>
      <c r="F3248" s="7">
        <f t="shared" si="202"/>
        <v>43661</v>
      </c>
      <c r="G3248" t="s">
        <v>71</v>
      </c>
      <c r="H3248" t="s">
        <v>1210</v>
      </c>
      <c r="I3248" t="s">
        <v>3741</v>
      </c>
      <c r="J3248" s="2" t="str">
        <f>IF(LEFT(G3248,7)=" Signed",MID(G3248,FIND($S$3,G3248)+9,30),IF(LEFT(G3248,8)=" Claimed",MID(G3248,FIND($S$4,G3248)+8,30),IF(LEFT(G3248,8)=" As",MID(G3248,FIND($S$5,G3248)+8,30),IF(LEFT(G3248,8)= " Traded", MID(G3248,FIND($S$6, G3248)+8,30),IF(LEFT(G3248,8)= " Drafted", MID(G3248,FIND($S$7, G3248)+8,30),IF(LEFT(G3248,8)= " Player", MID(G3248,FIND($S$8, G3248)+8,30),"no"))))))</f>
        <v>Boston Celtics</v>
      </c>
      <c r="K3248" t="str">
        <f t="shared" si="203"/>
        <v>Boston Celtics</v>
      </c>
    </row>
    <row r="3249" spans="1:11" x14ac:dyDescent="0.25">
      <c r="A3249" s="9" t="s">
        <v>3809</v>
      </c>
      <c r="B3249" s="11">
        <f t="shared" si="200"/>
        <v>7</v>
      </c>
      <c r="C3249" s="9" t="s">
        <v>3780</v>
      </c>
      <c r="D3249" s="9" t="str">
        <f t="shared" si="201"/>
        <v>15</v>
      </c>
      <c r="E3249" s="11">
        <v>2019</v>
      </c>
      <c r="F3249" s="7">
        <f t="shared" si="202"/>
        <v>43661</v>
      </c>
      <c r="G3249" t="s">
        <v>1185</v>
      </c>
      <c r="H3249" t="s">
        <v>1841</v>
      </c>
      <c r="I3249" t="s">
        <v>3741</v>
      </c>
      <c r="J3249" s="2" t="str">
        <f>IF(LEFT(G3249,7)=" Signed",MID(G3249,FIND($S$3,G3249)+9,30),IF(LEFT(G3249,8)=" Claimed",MID(G3249,FIND($S$4,G3249)+8,30),IF(LEFT(G3249,8)=" As",MID(G3249,FIND($S$5,G3249)+8,30),IF(LEFT(G3249,8)= " Traded", MID(G3249,FIND($S$6, G3249)+8,30),IF(LEFT(G3249,8)= " Drafted", MID(G3249,FIND($S$7, G3249)+8,30),IF(LEFT(G3249,8)= " Player", MID(G3249,FIND($S$8, G3249)+8,30),"no"))))))</f>
        <v>Miami Heat.</v>
      </c>
      <c r="K3249" t="str">
        <f t="shared" si="203"/>
        <v>Miami Heat</v>
      </c>
    </row>
    <row r="3250" spans="1:11" x14ac:dyDescent="0.25">
      <c r="A3250" s="9" t="s">
        <v>3809</v>
      </c>
      <c r="B3250" s="11">
        <f t="shared" si="200"/>
        <v>7</v>
      </c>
      <c r="C3250" s="9" t="s">
        <v>3780</v>
      </c>
      <c r="D3250" s="9" t="str">
        <f t="shared" si="201"/>
        <v>15</v>
      </c>
      <c r="E3250" s="11">
        <v>2019</v>
      </c>
      <c r="F3250" s="7">
        <f t="shared" si="202"/>
        <v>43661</v>
      </c>
      <c r="G3250" t="s">
        <v>417</v>
      </c>
      <c r="H3250" t="s">
        <v>2118</v>
      </c>
      <c r="I3250" t="s">
        <v>3741</v>
      </c>
      <c r="J3250" s="2" t="str">
        <f>IF(LEFT(G3250,7)=" Signed",MID(G3250,FIND($S$3,G3250)+9,30),IF(LEFT(G3250,8)=" Claimed",MID(G3250,FIND($S$4,G3250)+8,30),IF(LEFT(G3250,8)=" As",MID(G3250,FIND($S$5,G3250)+8,30),IF(LEFT(G3250,8)= " Traded", MID(G3250,FIND($S$6, G3250)+8,30),IF(LEFT(G3250,8)= " Drafted", MID(G3250,FIND($S$7, G3250)+8,30),IF(LEFT(G3250,8)= " Player", MID(G3250,FIND($S$8, G3250)+8,30),"no"))))))</f>
        <v>Indiana Pacers</v>
      </c>
      <c r="K3250" t="str">
        <f t="shared" si="203"/>
        <v>Indiana Pacers</v>
      </c>
    </row>
    <row r="3251" spans="1:11" x14ac:dyDescent="0.25">
      <c r="A3251" s="9" t="s">
        <v>3809</v>
      </c>
      <c r="B3251" s="11">
        <f t="shared" si="200"/>
        <v>7</v>
      </c>
      <c r="C3251" s="9" t="s">
        <v>3780</v>
      </c>
      <c r="D3251" s="9" t="str">
        <f t="shared" si="201"/>
        <v>15</v>
      </c>
      <c r="E3251" s="11">
        <v>2019</v>
      </c>
      <c r="F3251" s="7">
        <f t="shared" si="202"/>
        <v>43661</v>
      </c>
      <c r="G3251" t="s">
        <v>1145</v>
      </c>
      <c r="H3251" t="s">
        <v>1419</v>
      </c>
      <c r="I3251" t="s">
        <v>3741</v>
      </c>
      <c r="J3251" s="2" t="str">
        <f>IF(LEFT(G3251,7)=" Signed",MID(G3251,FIND($S$3,G3251)+9,30),IF(LEFT(G3251,8)=" Claimed",MID(G3251,FIND($S$4,G3251)+8,30),IF(LEFT(G3251,8)=" As",MID(G3251,FIND($S$5,G3251)+8,30),IF(LEFT(G3251,8)= " Traded", MID(G3251,FIND($S$6, G3251)+8,30),IF(LEFT(G3251,8)= " Drafted", MID(G3251,FIND($S$7, G3251)+8,30),IF(LEFT(G3251,8)= " Player", MID(G3251,FIND($S$8, G3251)+8,30),"no"))))))</f>
        <v>New York Knicks.</v>
      </c>
      <c r="K3251" t="str">
        <f t="shared" si="203"/>
        <v>New York Knicks</v>
      </c>
    </row>
    <row r="3252" spans="1:11" x14ac:dyDescent="0.25">
      <c r="A3252" s="9" t="s">
        <v>3809</v>
      </c>
      <c r="B3252" s="11">
        <f t="shared" si="200"/>
        <v>7</v>
      </c>
      <c r="C3252" s="9" t="s">
        <v>3780</v>
      </c>
      <c r="D3252" s="9" t="str">
        <f t="shared" si="201"/>
        <v>15</v>
      </c>
      <c r="E3252" s="11">
        <v>2019</v>
      </c>
      <c r="F3252" s="7">
        <f t="shared" si="202"/>
        <v>43661</v>
      </c>
      <c r="G3252" t="s">
        <v>87</v>
      </c>
      <c r="H3252" t="s">
        <v>248</v>
      </c>
      <c r="I3252" t="s">
        <v>3742</v>
      </c>
      <c r="J3252" s="2" t="str">
        <f>IF(LEFT(G3252,7)=" Signed",MID(G3252,FIND($S$3,G3252)+9,30),IF(LEFT(G3252,8)=" Claimed",MID(G3252,FIND($S$4,G3252)+8,30),IF(LEFT(G3252,8)=" As",MID(G3252,FIND($S$5,G3252)+8,30),IF(LEFT(G3252,8)= " Traded", MID(G3252,FIND($S$6, G3252)+8,30),IF(LEFT(G3252,8)= " Drafted", MID(G3252,FIND($S$7, G3252)+8,30),IF(LEFT(G3252,8)= " Player", MID(G3252,FIND($S$8, G3252)+8,30),"no"))))))</f>
        <v>no</v>
      </c>
      <c r="K3252" t="str">
        <f t="shared" si="203"/>
        <v>no</v>
      </c>
    </row>
    <row r="3253" spans="1:11" x14ac:dyDescent="0.25">
      <c r="A3253" s="9" t="s">
        <v>3809</v>
      </c>
      <c r="B3253" s="11">
        <f t="shared" si="200"/>
        <v>7</v>
      </c>
      <c r="C3253" s="9" t="s">
        <v>3780</v>
      </c>
      <c r="D3253" s="9" t="str">
        <f t="shared" si="201"/>
        <v>15</v>
      </c>
      <c r="E3253" s="11">
        <v>2019</v>
      </c>
      <c r="F3253" s="7">
        <f t="shared" si="202"/>
        <v>43661</v>
      </c>
      <c r="G3253" t="s">
        <v>468</v>
      </c>
      <c r="H3253" t="s">
        <v>1564</v>
      </c>
      <c r="I3253" t="s">
        <v>3741</v>
      </c>
      <c r="J3253" s="2" t="str">
        <f>IF(LEFT(G3253,7)=" Signed",MID(G3253,FIND($S$3,G3253)+9,30),IF(LEFT(G3253,8)=" Claimed",MID(G3253,FIND($S$4,G3253)+8,30),IF(LEFT(G3253,8)=" As",MID(G3253,FIND($S$5,G3253)+8,30),IF(LEFT(G3253,8)= " Traded", MID(G3253,FIND($S$6, G3253)+8,30),IF(LEFT(G3253,8)= " Drafted", MID(G3253,FIND($S$7, G3253)+8,30),IF(LEFT(G3253,8)= " Player", MID(G3253,FIND($S$8, G3253)+8,30),"no"))))))</f>
        <v>Utah Jazz</v>
      </c>
      <c r="K3253" t="str">
        <f t="shared" si="203"/>
        <v>Utah Jazz</v>
      </c>
    </row>
    <row r="3254" spans="1:11" x14ac:dyDescent="0.25">
      <c r="A3254" s="9" t="s">
        <v>3809</v>
      </c>
      <c r="B3254" s="11">
        <f t="shared" si="200"/>
        <v>7</v>
      </c>
      <c r="C3254" s="9" t="s">
        <v>3780</v>
      </c>
      <c r="D3254" s="9" t="str">
        <f t="shared" si="201"/>
        <v>15</v>
      </c>
      <c r="E3254" s="11">
        <v>2019</v>
      </c>
      <c r="F3254" s="7">
        <f t="shared" si="202"/>
        <v>43661</v>
      </c>
      <c r="G3254" t="s">
        <v>576</v>
      </c>
      <c r="H3254" t="s">
        <v>1447</v>
      </c>
      <c r="I3254" t="s">
        <v>3741</v>
      </c>
      <c r="J3254" s="2" t="str">
        <f>IF(LEFT(G3254,7)=" Signed",MID(G3254,FIND($S$3,G3254)+9,30),IF(LEFT(G3254,8)=" Claimed",MID(G3254,FIND($S$4,G3254)+8,30),IF(LEFT(G3254,8)=" As",MID(G3254,FIND($S$5,G3254)+8,30),IF(LEFT(G3254,8)= " Traded", MID(G3254,FIND($S$6, G3254)+8,30),IF(LEFT(G3254,8)= " Drafted", MID(G3254,FIND($S$7, G3254)+8,30),IF(LEFT(G3254,8)= " Player", MID(G3254,FIND($S$8, G3254)+8,30),"no"))))))</f>
        <v>New Orleans Pelicans.</v>
      </c>
      <c r="K3254" t="str">
        <f t="shared" si="203"/>
        <v>New Orleans Pelicans</v>
      </c>
    </row>
    <row r="3255" spans="1:11" x14ac:dyDescent="0.25">
      <c r="A3255" s="9" t="s">
        <v>3809</v>
      </c>
      <c r="B3255" s="11">
        <f t="shared" si="200"/>
        <v>7</v>
      </c>
      <c r="C3255" s="9" t="s">
        <v>3780</v>
      </c>
      <c r="D3255" s="9" t="str">
        <f t="shared" si="201"/>
        <v>15</v>
      </c>
      <c r="E3255" s="11">
        <v>2019</v>
      </c>
      <c r="F3255" s="7">
        <f t="shared" si="202"/>
        <v>43661</v>
      </c>
      <c r="G3255" t="s">
        <v>518</v>
      </c>
      <c r="H3255" t="s">
        <v>118</v>
      </c>
      <c r="I3255" t="s">
        <v>3741</v>
      </c>
      <c r="J3255" s="2" t="str">
        <f>IF(LEFT(G3255,7)=" Signed",MID(G3255,FIND($S$3,G3255)+9,30),IF(LEFT(G3255,8)=" Claimed",MID(G3255,FIND($S$4,G3255)+8,30),IF(LEFT(G3255,8)=" As",MID(G3255,FIND($S$5,G3255)+8,30),IF(LEFT(G3255,8)= " Traded", MID(G3255,FIND($S$6, G3255)+8,30),IF(LEFT(G3255,8)= " Drafted", MID(G3255,FIND($S$7, G3255)+8,30),IF(LEFT(G3255,8)= " Player", MID(G3255,FIND($S$8, G3255)+8,30),"no"))))))</f>
        <v>Washington Wizards</v>
      </c>
      <c r="K3255" t="str">
        <f t="shared" si="203"/>
        <v>Washington Wizards</v>
      </c>
    </row>
    <row r="3256" spans="1:11" x14ac:dyDescent="0.25">
      <c r="A3256" s="9" t="s">
        <v>3809</v>
      </c>
      <c r="B3256" s="11">
        <f t="shared" si="200"/>
        <v>7</v>
      </c>
      <c r="C3256" s="9" t="s">
        <v>3780</v>
      </c>
      <c r="D3256" s="9" t="str">
        <f t="shared" si="201"/>
        <v>15</v>
      </c>
      <c r="E3256" s="11">
        <v>2019</v>
      </c>
      <c r="F3256" s="7">
        <f t="shared" si="202"/>
        <v>43661</v>
      </c>
      <c r="G3256" t="s">
        <v>286</v>
      </c>
      <c r="H3256" t="s">
        <v>1337</v>
      </c>
      <c r="I3256" t="s">
        <v>3742</v>
      </c>
      <c r="J3256" s="2" t="str">
        <f>IF(LEFT(G3256,7)=" Signed",MID(G3256,FIND($S$3,G3256)+9,30),IF(LEFT(G3256,8)=" Claimed",MID(G3256,FIND($S$4,G3256)+8,30),IF(LEFT(G3256,8)=" As",MID(G3256,FIND($S$5,G3256)+8,30),IF(LEFT(G3256,8)= " Traded", MID(G3256,FIND($S$6, G3256)+8,30),IF(LEFT(G3256,8)= " Drafted", MID(G3256,FIND($S$7, G3256)+8,30),IF(LEFT(G3256,8)= " Player", MID(G3256,FIND($S$8, G3256)+8,30),"no"))))))</f>
        <v>no</v>
      </c>
      <c r="K3256" t="str">
        <f t="shared" si="203"/>
        <v>no</v>
      </c>
    </row>
    <row r="3257" spans="1:11" x14ac:dyDescent="0.25">
      <c r="A3257" s="9" t="s">
        <v>3809</v>
      </c>
      <c r="B3257" s="11">
        <f t="shared" si="200"/>
        <v>7</v>
      </c>
      <c r="C3257" s="9" t="s">
        <v>3781</v>
      </c>
      <c r="D3257" s="9" t="str">
        <f t="shared" si="201"/>
        <v>16</v>
      </c>
      <c r="E3257" s="11">
        <v>2012</v>
      </c>
      <c r="F3257" s="7">
        <f t="shared" si="202"/>
        <v>41106</v>
      </c>
      <c r="G3257" t="s">
        <v>2119</v>
      </c>
      <c r="H3257" t="s">
        <v>1163</v>
      </c>
      <c r="I3257" t="s">
        <v>3752</v>
      </c>
      <c r="J3257" s="2" t="str">
        <f>IF(LEFT(G3257,7)=" Signed",MID(G3257,FIND($S$3,G3257)+9,30),IF(LEFT(G3257,8)=" Claimed",MID(G3257,FIND($S$4,G3257)+8,30),IF(LEFT(G3257,8)=" As",MID(G3257,FIND($S$5,G3257)+8,30),IF(LEFT(G3257,8)= " Traded", MID(G3257,FIND($S$6, G3257)+8,30),IF(LEFT(G3257,8)= " Drafted", MID(G3257,FIND($S$7, G3257)+8,30),IF(LEFT(G3257,8)= " Player", MID(G3257,FIND($S$8, G3257)+8,30),"no"))))))</f>
        <v>no</v>
      </c>
      <c r="K3257" t="str">
        <f t="shared" si="203"/>
        <v>no</v>
      </c>
    </row>
    <row r="3258" spans="1:11" x14ac:dyDescent="0.25">
      <c r="A3258" s="9" t="s">
        <v>3809</v>
      </c>
      <c r="B3258" s="11">
        <f t="shared" si="200"/>
        <v>7</v>
      </c>
      <c r="C3258" s="9" t="s">
        <v>3781</v>
      </c>
      <c r="D3258" s="9" t="str">
        <f t="shared" si="201"/>
        <v>16</v>
      </c>
      <c r="E3258" s="11">
        <v>2012</v>
      </c>
      <c r="F3258" s="7">
        <f t="shared" si="202"/>
        <v>41106</v>
      </c>
      <c r="G3258" t="s">
        <v>2120</v>
      </c>
      <c r="H3258" t="s">
        <v>549</v>
      </c>
      <c r="I3258" t="s">
        <v>3752</v>
      </c>
      <c r="J3258" s="2" t="str">
        <f>IF(LEFT(G3258,7)=" Signed",MID(G3258,FIND($S$3,G3258)+9,30),IF(LEFT(G3258,8)=" Claimed",MID(G3258,FIND($S$4,G3258)+8,30),IF(LEFT(G3258,8)=" As",MID(G3258,FIND($S$5,G3258)+8,30),IF(LEFT(G3258,8)= " Traded", MID(G3258,FIND($S$6, G3258)+8,30),IF(LEFT(G3258,8)= " Drafted", MID(G3258,FIND($S$7, G3258)+8,30),IF(LEFT(G3258,8)= " Player", MID(G3258,FIND($S$8, G3258)+8,30),"no"))))))</f>
        <v>no</v>
      </c>
      <c r="K3258" t="str">
        <f t="shared" si="203"/>
        <v>no</v>
      </c>
    </row>
    <row r="3259" spans="1:11" x14ac:dyDescent="0.25">
      <c r="A3259" s="9" t="s">
        <v>3809</v>
      </c>
      <c r="B3259" s="11">
        <f t="shared" si="200"/>
        <v>7</v>
      </c>
      <c r="C3259" s="9" t="s">
        <v>3781</v>
      </c>
      <c r="D3259" s="9" t="str">
        <f t="shared" si="201"/>
        <v>16</v>
      </c>
      <c r="E3259" s="11">
        <v>2012</v>
      </c>
      <c r="F3259" s="7">
        <f t="shared" si="202"/>
        <v>41106</v>
      </c>
      <c r="G3259" t="s">
        <v>191</v>
      </c>
      <c r="H3259" t="s">
        <v>817</v>
      </c>
      <c r="I3259" t="s">
        <v>3742</v>
      </c>
      <c r="J3259" s="2" t="str">
        <f>IF(LEFT(G3259,7)=" Signed",MID(G3259,FIND($S$3,G3259)+9,30),IF(LEFT(G3259,8)=" Claimed",MID(G3259,FIND($S$4,G3259)+8,30),IF(LEFT(G3259,8)=" As",MID(G3259,FIND($S$5,G3259)+8,30),IF(LEFT(G3259,8)= " Traded", MID(G3259,FIND($S$6, G3259)+8,30),IF(LEFT(G3259,8)= " Drafted", MID(G3259,FIND($S$7, G3259)+8,30),IF(LEFT(G3259,8)= " Player", MID(G3259,FIND($S$8, G3259)+8,30),"no"))))))</f>
        <v>no</v>
      </c>
      <c r="K3259" t="str">
        <f t="shared" si="203"/>
        <v>no</v>
      </c>
    </row>
    <row r="3260" spans="1:11" x14ac:dyDescent="0.25">
      <c r="A3260" s="9" t="s">
        <v>3809</v>
      </c>
      <c r="B3260" s="11">
        <f t="shared" si="200"/>
        <v>7</v>
      </c>
      <c r="C3260" s="9" t="s">
        <v>3781</v>
      </c>
      <c r="D3260" s="9" t="str">
        <f t="shared" si="201"/>
        <v>16</v>
      </c>
      <c r="E3260" s="11">
        <v>2012</v>
      </c>
      <c r="F3260" s="7">
        <f t="shared" si="202"/>
        <v>41106</v>
      </c>
      <c r="G3260" t="s">
        <v>2121</v>
      </c>
      <c r="H3260" t="s">
        <v>1468</v>
      </c>
      <c r="I3260" t="s">
        <v>3752</v>
      </c>
      <c r="J3260" s="2" t="str">
        <f>IF(LEFT(G3260,7)=" Signed",MID(G3260,FIND($S$3,G3260)+9,30),IF(LEFT(G3260,8)=" Claimed",MID(G3260,FIND($S$4,G3260)+8,30),IF(LEFT(G3260,8)=" As",MID(G3260,FIND($S$5,G3260)+8,30),IF(LEFT(G3260,8)= " Traded", MID(G3260,FIND($S$6, G3260)+8,30),IF(LEFT(G3260,8)= " Drafted", MID(G3260,FIND($S$7, G3260)+8,30),IF(LEFT(G3260,8)= " Player", MID(G3260,FIND($S$8, G3260)+8,30),"no"))))))</f>
        <v>no</v>
      </c>
      <c r="K3260" t="str">
        <f t="shared" si="203"/>
        <v>no</v>
      </c>
    </row>
    <row r="3261" spans="1:11" x14ac:dyDescent="0.25">
      <c r="A3261" s="9" t="s">
        <v>3809</v>
      </c>
      <c r="B3261" s="11">
        <f t="shared" si="200"/>
        <v>7</v>
      </c>
      <c r="C3261" s="9" t="s">
        <v>3781</v>
      </c>
      <c r="D3261" s="9" t="str">
        <f t="shared" si="201"/>
        <v>16</v>
      </c>
      <c r="E3261" s="11">
        <v>2012</v>
      </c>
      <c r="F3261" s="7">
        <f t="shared" si="202"/>
        <v>41106</v>
      </c>
      <c r="G3261" t="s">
        <v>1089</v>
      </c>
      <c r="H3261" t="s">
        <v>981</v>
      </c>
      <c r="I3261" t="s">
        <v>3741</v>
      </c>
      <c r="J3261" s="2" t="str">
        <f>IF(LEFT(G3261,7)=" Signed",MID(G3261,FIND($S$3,G3261)+9,30),IF(LEFT(G3261,8)=" Claimed",MID(G3261,FIND($S$4,G3261)+8,30),IF(LEFT(G3261,8)=" As",MID(G3261,FIND($S$5,G3261)+8,30),IF(LEFT(G3261,8)= " Traded", MID(G3261,FIND($S$6, G3261)+8,30),IF(LEFT(G3261,8)= " Drafted", MID(G3261,FIND($S$7, G3261)+8,30),IF(LEFT(G3261,8)= " Player", MID(G3261,FIND($S$8, G3261)+8,30),"no"))))))</f>
        <v>Sacramento Kings.</v>
      </c>
      <c r="K3261" t="str">
        <f t="shared" si="203"/>
        <v>Sacramento Kings</v>
      </c>
    </row>
    <row r="3262" spans="1:11" x14ac:dyDescent="0.25">
      <c r="A3262" s="9" t="s">
        <v>3809</v>
      </c>
      <c r="B3262" s="11">
        <f t="shared" si="200"/>
        <v>7</v>
      </c>
      <c r="C3262" s="9" t="s">
        <v>3781</v>
      </c>
      <c r="D3262" s="9" t="str">
        <f t="shared" si="201"/>
        <v>16</v>
      </c>
      <c r="E3262" s="11">
        <v>2012</v>
      </c>
      <c r="F3262" s="7">
        <f t="shared" si="202"/>
        <v>41106</v>
      </c>
      <c r="G3262" t="s">
        <v>2122</v>
      </c>
      <c r="H3262" t="s">
        <v>281</v>
      </c>
      <c r="I3262" t="s">
        <v>3752</v>
      </c>
      <c r="J3262" s="2" t="str">
        <f>IF(LEFT(G3262,7)=" Signed",MID(G3262,FIND($S$3,G3262)+9,30),IF(LEFT(G3262,8)=" Claimed",MID(G3262,FIND($S$4,G3262)+8,30),IF(LEFT(G3262,8)=" As",MID(G3262,FIND($S$5,G3262)+8,30),IF(LEFT(G3262,8)= " Traded", MID(G3262,FIND($S$6, G3262)+8,30),IF(LEFT(G3262,8)= " Drafted", MID(G3262,FIND($S$7, G3262)+8,30),IF(LEFT(G3262,8)= " Player", MID(G3262,FIND($S$8, G3262)+8,30),"no"))))))</f>
        <v>no</v>
      </c>
      <c r="K3262" t="str">
        <f t="shared" si="203"/>
        <v>no</v>
      </c>
    </row>
    <row r="3263" spans="1:11" x14ac:dyDescent="0.25">
      <c r="A3263" s="9" t="s">
        <v>3809</v>
      </c>
      <c r="B3263" s="11">
        <f t="shared" si="200"/>
        <v>7</v>
      </c>
      <c r="C3263" s="9" t="s">
        <v>3781</v>
      </c>
      <c r="D3263" s="9" t="str">
        <f t="shared" si="201"/>
        <v>16</v>
      </c>
      <c r="E3263" s="11">
        <v>2013</v>
      </c>
      <c r="F3263" s="7">
        <f t="shared" si="202"/>
        <v>41471</v>
      </c>
      <c r="G3263" t="s">
        <v>445</v>
      </c>
      <c r="H3263" t="s">
        <v>291</v>
      </c>
      <c r="I3263" t="s">
        <v>3741</v>
      </c>
      <c r="J3263" s="2" t="str">
        <f>IF(LEFT(G3263,7)=" Signed",MID(G3263,FIND($S$3,G3263)+9,30),IF(LEFT(G3263,8)=" Claimed",MID(G3263,FIND($S$4,G3263)+8,30),IF(LEFT(G3263,8)=" As",MID(G3263,FIND($S$5,G3263)+8,30),IF(LEFT(G3263,8)= " Traded", MID(G3263,FIND($S$6, G3263)+8,30),IF(LEFT(G3263,8)= " Drafted", MID(G3263,FIND($S$7, G3263)+8,30),IF(LEFT(G3263,8)= " Player", MID(G3263,FIND($S$8, G3263)+8,30),"no"))))))</f>
        <v>Houston Rockets.</v>
      </c>
      <c r="K3263" t="str">
        <f t="shared" si="203"/>
        <v>Houston Rockets</v>
      </c>
    </row>
    <row r="3264" spans="1:11" x14ac:dyDescent="0.25">
      <c r="A3264" s="9" t="s">
        <v>3809</v>
      </c>
      <c r="B3264" s="11">
        <f t="shared" si="200"/>
        <v>7</v>
      </c>
      <c r="C3264" s="9" t="s">
        <v>3781</v>
      </c>
      <c r="D3264" s="9" t="str">
        <f t="shared" si="201"/>
        <v>16</v>
      </c>
      <c r="E3264" s="11">
        <v>2013</v>
      </c>
      <c r="F3264" s="7">
        <f t="shared" si="202"/>
        <v>41471</v>
      </c>
      <c r="G3264" t="s">
        <v>375</v>
      </c>
      <c r="H3264" t="s">
        <v>201</v>
      </c>
      <c r="I3264" t="s">
        <v>3741</v>
      </c>
      <c r="J3264" s="2" t="str">
        <f>IF(LEFT(G3264,7)=" Signed",MID(G3264,FIND($S$3,G3264)+9,30),IF(LEFT(G3264,8)=" Claimed",MID(G3264,FIND($S$4,G3264)+8,30),IF(LEFT(G3264,8)=" As",MID(G3264,FIND($S$5,G3264)+8,30),IF(LEFT(G3264,8)= " Traded", MID(G3264,FIND($S$6, G3264)+8,30),IF(LEFT(G3264,8)= " Drafted", MID(G3264,FIND($S$7, G3264)+8,30),IF(LEFT(G3264,8)= " Player", MID(G3264,FIND($S$8, G3264)+8,30),"no"))))))</f>
        <v>Toronto Raptors.</v>
      </c>
      <c r="K3264" t="str">
        <f t="shared" si="203"/>
        <v>Toronto Raptors</v>
      </c>
    </row>
    <row r="3265" spans="1:11" x14ac:dyDescent="0.25">
      <c r="A3265" s="9" t="s">
        <v>3809</v>
      </c>
      <c r="B3265" s="11">
        <f t="shared" si="200"/>
        <v>7</v>
      </c>
      <c r="C3265" s="9" t="s">
        <v>3781</v>
      </c>
      <c r="D3265" s="9" t="str">
        <f t="shared" si="201"/>
        <v>16</v>
      </c>
      <c r="E3265" s="11">
        <v>2015</v>
      </c>
      <c r="F3265" s="7">
        <f t="shared" si="202"/>
        <v>42201</v>
      </c>
      <c r="G3265" t="s">
        <v>85</v>
      </c>
      <c r="H3265" t="s">
        <v>930</v>
      </c>
      <c r="I3265" t="s">
        <v>3741</v>
      </c>
      <c r="J3265" s="2" t="str">
        <f>IF(LEFT(G3265,7)=" Signed",MID(G3265,FIND($S$3,G3265)+9,30),IF(LEFT(G3265,8)=" Claimed",MID(G3265,FIND($S$4,G3265)+8,30),IF(LEFT(G3265,8)=" As",MID(G3265,FIND($S$5,G3265)+8,30),IF(LEFT(G3265,8)= " Traded", MID(G3265,FIND($S$6, G3265)+8,30),IF(LEFT(G3265,8)= " Drafted", MID(G3265,FIND($S$7, G3265)+8,30),IF(LEFT(G3265,8)= " Player", MID(G3265,FIND($S$8, G3265)+8,30),"no"))))))</f>
        <v>Sacramento Kings</v>
      </c>
      <c r="K3265" t="str">
        <f t="shared" si="203"/>
        <v>Sacramento Kings</v>
      </c>
    </row>
    <row r="3266" spans="1:11" x14ac:dyDescent="0.25">
      <c r="A3266" s="9" t="s">
        <v>3809</v>
      </c>
      <c r="B3266" s="11">
        <f t="shared" si="200"/>
        <v>7</v>
      </c>
      <c r="C3266" s="9" t="s">
        <v>3781</v>
      </c>
      <c r="D3266" s="9" t="str">
        <f t="shared" si="201"/>
        <v>16</v>
      </c>
      <c r="E3266" s="11">
        <v>2015</v>
      </c>
      <c r="F3266" s="7">
        <f t="shared" si="202"/>
        <v>42201</v>
      </c>
      <c r="G3266" t="s">
        <v>288</v>
      </c>
      <c r="H3266" t="s">
        <v>441</v>
      </c>
      <c r="I3266" t="s">
        <v>3741</v>
      </c>
      <c r="J3266" s="2" t="str">
        <f>IF(LEFT(G3266,7)=" Signed",MID(G3266,FIND($S$3,G3266)+9,30),IF(LEFT(G3266,8)=" Claimed",MID(G3266,FIND($S$4,G3266)+8,30),IF(LEFT(G3266,8)=" As",MID(G3266,FIND($S$5,G3266)+8,30),IF(LEFT(G3266,8)= " Traded", MID(G3266,FIND($S$6, G3266)+8,30),IF(LEFT(G3266,8)= " Drafted", MID(G3266,FIND($S$7, G3266)+8,30),IF(LEFT(G3266,8)= " Player", MID(G3266,FIND($S$8, G3266)+8,30),"no"))))))</f>
        <v>San Antonio Spurs</v>
      </c>
      <c r="K3266" t="str">
        <f t="shared" si="203"/>
        <v>San Antonio Spurs</v>
      </c>
    </row>
    <row r="3267" spans="1:11" x14ac:dyDescent="0.25">
      <c r="A3267" s="9" t="s">
        <v>3809</v>
      </c>
      <c r="B3267" s="11">
        <f t="shared" ref="B3267:B3330" si="204">IF(A3267="January",1, IF(A3267 = "February",2, IF(A3267 = "March",3,IF(A3267="April",4,IF(A3267="May",5,IF(A3267="June",6,IF(A3267="July",7,IF(A3267="August",8,IF(A3267="September",9,IF(A3267="October",10,IF(A3267="November",11,IF(A3267="December",12))))))))))))</f>
        <v>7</v>
      </c>
      <c r="C3267" s="9" t="s">
        <v>3781</v>
      </c>
      <c r="D3267" s="9" t="str">
        <f t="shared" ref="D3267:D3330" si="205">LEFT(C3267,LEN(C3267)-1)</f>
        <v>16</v>
      </c>
      <c r="E3267" s="11">
        <v>2015</v>
      </c>
      <c r="F3267" s="7">
        <f t="shared" ref="F3267:F3330" si="206">DATE(E3267,B3267, D3267)</f>
        <v>42201</v>
      </c>
      <c r="G3267" t="s">
        <v>310</v>
      </c>
      <c r="H3267" t="s">
        <v>1113</v>
      </c>
      <c r="I3267" t="s">
        <v>3741</v>
      </c>
      <c r="J3267" s="2" t="str">
        <f>IF(LEFT(G3267,7)=" Signed",MID(G3267,FIND($S$3,G3267)+9,30),IF(LEFT(G3267,8)=" Claimed",MID(G3267,FIND($S$4,G3267)+8,30),IF(LEFT(G3267,8)=" As",MID(G3267,FIND($S$5,G3267)+8,30),IF(LEFT(G3267,8)= " Traded", MID(G3267,FIND($S$6, G3267)+8,30),IF(LEFT(G3267,8)= " Drafted", MID(G3267,FIND($S$7, G3267)+8,30),IF(LEFT(G3267,8)= " Player", MID(G3267,FIND($S$8, G3267)+8,30),"no"))))))</f>
        <v>Los Angeles Clippers</v>
      </c>
      <c r="K3267" t="str">
        <f t="shared" ref="K3267:K3330" si="207">IF(ISNUMBER(SEARCH(".",J3267)) = TRUE, REPLACE(J3267,FIND(".",J3267),1,""),J3267)</f>
        <v>Los Angeles Clippers</v>
      </c>
    </row>
    <row r="3268" spans="1:11" x14ac:dyDescent="0.25">
      <c r="A3268" s="9" t="s">
        <v>3809</v>
      </c>
      <c r="B3268" s="11">
        <f t="shared" si="204"/>
        <v>7</v>
      </c>
      <c r="C3268" s="9" t="s">
        <v>3781</v>
      </c>
      <c r="D3268" s="9" t="str">
        <f t="shared" si="205"/>
        <v>16</v>
      </c>
      <c r="E3268" s="11">
        <v>2015</v>
      </c>
      <c r="F3268" s="7">
        <f t="shared" si="206"/>
        <v>42201</v>
      </c>
      <c r="G3268" t="s">
        <v>38</v>
      </c>
      <c r="H3268" t="s">
        <v>903</v>
      </c>
      <c r="I3268" t="s">
        <v>3741</v>
      </c>
      <c r="J3268" s="2" t="str">
        <f>IF(LEFT(G3268,7)=" Signed",MID(G3268,FIND($S$3,G3268)+9,30),IF(LEFT(G3268,8)=" Claimed",MID(G3268,FIND($S$4,G3268)+8,30),IF(LEFT(G3268,8)=" As",MID(G3268,FIND($S$5,G3268)+8,30),IF(LEFT(G3268,8)= " Traded", MID(G3268,FIND($S$6, G3268)+8,30),IF(LEFT(G3268,8)= " Drafted", MID(G3268,FIND($S$7, G3268)+8,30),IF(LEFT(G3268,8)= " Player", MID(G3268,FIND($S$8, G3268)+8,30),"no"))))))</f>
        <v>New Orleans Pelicans</v>
      </c>
      <c r="K3268" t="str">
        <f t="shared" si="207"/>
        <v>New Orleans Pelicans</v>
      </c>
    </row>
    <row r="3269" spans="1:11" x14ac:dyDescent="0.25">
      <c r="A3269" s="9" t="s">
        <v>3809</v>
      </c>
      <c r="B3269" s="11">
        <f t="shared" si="204"/>
        <v>7</v>
      </c>
      <c r="C3269" s="9" t="s">
        <v>3781</v>
      </c>
      <c r="D3269" s="9" t="str">
        <f t="shared" si="205"/>
        <v>16</v>
      </c>
      <c r="E3269" s="11">
        <v>2016</v>
      </c>
      <c r="F3269" s="7">
        <f t="shared" si="206"/>
        <v>42567</v>
      </c>
      <c r="G3269" t="s">
        <v>249</v>
      </c>
      <c r="H3269" t="s">
        <v>1556</v>
      </c>
      <c r="I3269" t="s">
        <v>3741</v>
      </c>
      <c r="J3269" s="2" t="str">
        <f>IF(LEFT(G3269,7)=" Signed",MID(G3269,FIND($S$3,G3269)+9,30),IF(LEFT(G3269,8)=" Claimed",MID(G3269,FIND($S$4,G3269)+8,30),IF(LEFT(G3269,8)=" As",MID(G3269,FIND($S$5,G3269)+8,30),IF(LEFT(G3269,8)= " Traded", MID(G3269,FIND($S$6, G3269)+8,30),IF(LEFT(G3269,8)= " Drafted", MID(G3269,FIND($S$7, G3269)+8,30),IF(LEFT(G3269,8)= " Player", MID(G3269,FIND($S$8, G3269)+8,30),"no"))))))</f>
        <v>Memphis Grizzlies</v>
      </c>
      <c r="K3269" t="str">
        <f t="shared" si="207"/>
        <v>Memphis Grizzlies</v>
      </c>
    </row>
    <row r="3270" spans="1:11" x14ac:dyDescent="0.25">
      <c r="A3270" s="9" t="s">
        <v>3809</v>
      </c>
      <c r="B3270" s="11">
        <f t="shared" si="204"/>
        <v>7</v>
      </c>
      <c r="C3270" s="9" t="s">
        <v>3781</v>
      </c>
      <c r="D3270" s="9" t="str">
        <f t="shared" si="205"/>
        <v>16</v>
      </c>
      <c r="E3270" s="11">
        <v>2016</v>
      </c>
      <c r="F3270" s="7">
        <f t="shared" si="206"/>
        <v>42567</v>
      </c>
      <c r="G3270" t="s">
        <v>389</v>
      </c>
      <c r="H3270" t="s">
        <v>1792</v>
      </c>
      <c r="I3270" t="s">
        <v>3741</v>
      </c>
      <c r="J3270" s="2" t="str">
        <f>IF(LEFT(G3270,7)=" Signed",MID(G3270,FIND($S$3,G3270)+9,30),IF(LEFT(G3270,8)=" Claimed",MID(G3270,FIND($S$4,G3270)+8,30),IF(LEFT(G3270,8)=" As",MID(G3270,FIND($S$5,G3270)+8,30),IF(LEFT(G3270,8)= " Traded", MID(G3270,FIND($S$6, G3270)+8,30),IF(LEFT(G3270,8)= " Drafted", MID(G3270,FIND($S$7, G3270)+8,30),IF(LEFT(G3270,8)= " Player", MID(G3270,FIND($S$8, G3270)+8,30),"no"))))))</f>
        <v>Chicago Bulls</v>
      </c>
      <c r="K3270" t="str">
        <f t="shared" si="207"/>
        <v>Chicago Bulls</v>
      </c>
    </row>
    <row r="3271" spans="1:11" x14ac:dyDescent="0.25">
      <c r="A3271" s="9" t="s">
        <v>3809</v>
      </c>
      <c r="B3271" s="11">
        <f t="shared" si="204"/>
        <v>7</v>
      </c>
      <c r="C3271" s="9" t="s">
        <v>3781</v>
      </c>
      <c r="D3271" s="9" t="str">
        <f t="shared" si="205"/>
        <v>16</v>
      </c>
      <c r="E3271" s="11">
        <v>2018</v>
      </c>
      <c r="F3271" s="7">
        <f t="shared" si="206"/>
        <v>43297</v>
      </c>
      <c r="G3271" t="s">
        <v>336</v>
      </c>
      <c r="H3271" t="s">
        <v>2123</v>
      </c>
      <c r="I3271" t="s">
        <v>3741</v>
      </c>
      <c r="J3271" s="2" t="str">
        <f>IF(LEFT(G3271,7)=" Signed",MID(G3271,FIND($S$3,G3271)+9,30),IF(LEFT(G3271,8)=" Claimed",MID(G3271,FIND($S$4,G3271)+8,30),IF(LEFT(G3271,8)=" As",MID(G3271,FIND($S$5,G3271)+8,30),IF(LEFT(G3271,8)= " Traded", MID(G3271,FIND($S$6, G3271)+8,30),IF(LEFT(G3271,8)= " Drafted", MID(G3271,FIND($S$7, G3271)+8,30),IF(LEFT(G3271,8)= " Player", MID(G3271,FIND($S$8, G3271)+8,30),"no"))))))</f>
        <v>Dallas Mavericks</v>
      </c>
      <c r="K3271" t="str">
        <f t="shared" si="207"/>
        <v>Dallas Mavericks</v>
      </c>
    </row>
    <row r="3272" spans="1:11" x14ac:dyDescent="0.25">
      <c r="A3272" s="9" t="s">
        <v>3809</v>
      </c>
      <c r="B3272" s="11">
        <f t="shared" si="204"/>
        <v>7</v>
      </c>
      <c r="C3272" s="9" t="s">
        <v>3781</v>
      </c>
      <c r="D3272" s="9" t="str">
        <f t="shared" si="205"/>
        <v>16</v>
      </c>
      <c r="E3272" s="11">
        <v>2018</v>
      </c>
      <c r="F3272" s="7">
        <f t="shared" si="206"/>
        <v>43297</v>
      </c>
      <c r="G3272" t="s">
        <v>391</v>
      </c>
      <c r="H3272" t="s">
        <v>1811</v>
      </c>
      <c r="I3272" t="s">
        <v>3741</v>
      </c>
      <c r="J3272" s="2" t="str">
        <f>IF(LEFT(G3272,7)=" Signed",MID(G3272,FIND($S$3,G3272)+9,30),IF(LEFT(G3272,8)=" Claimed",MID(G3272,FIND($S$4,G3272)+8,30),IF(LEFT(G3272,8)=" As",MID(G3272,FIND($S$5,G3272)+8,30),IF(LEFT(G3272,8)= " Traded", MID(G3272,FIND($S$6, G3272)+8,30),IF(LEFT(G3272,8)= " Drafted", MID(G3272,FIND($S$7, G3272)+8,30),IF(LEFT(G3272,8)= " Player", MID(G3272,FIND($S$8, G3272)+8,30),"no"))))))</f>
        <v>Brooklyn Nets</v>
      </c>
      <c r="K3272" t="str">
        <f t="shared" si="207"/>
        <v>Brooklyn Nets</v>
      </c>
    </row>
    <row r="3273" spans="1:11" x14ac:dyDescent="0.25">
      <c r="A3273" s="9" t="s">
        <v>3809</v>
      </c>
      <c r="B3273" s="11">
        <f t="shared" si="204"/>
        <v>7</v>
      </c>
      <c r="C3273" s="9" t="s">
        <v>3781</v>
      </c>
      <c r="D3273" s="9" t="str">
        <f t="shared" si="205"/>
        <v>16</v>
      </c>
      <c r="E3273" s="11">
        <v>2018</v>
      </c>
      <c r="F3273" s="7">
        <f t="shared" si="206"/>
        <v>43297</v>
      </c>
      <c r="G3273" t="s">
        <v>417</v>
      </c>
      <c r="H3273" t="s">
        <v>27</v>
      </c>
      <c r="I3273" t="s">
        <v>3741</v>
      </c>
      <c r="J3273" s="2" t="str">
        <f>IF(LEFT(G3273,7)=" Signed",MID(G3273,FIND($S$3,G3273)+9,30),IF(LEFT(G3273,8)=" Claimed",MID(G3273,FIND($S$4,G3273)+8,30),IF(LEFT(G3273,8)=" As",MID(G3273,FIND($S$5,G3273)+8,30),IF(LEFT(G3273,8)= " Traded", MID(G3273,FIND($S$6, G3273)+8,30),IF(LEFT(G3273,8)= " Drafted", MID(G3273,FIND($S$7, G3273)+8,30),IF(LEFT(G3273,8)= " Player", MID(G3273,FIND($S$8, G3273)+8,30),"no"))))))</f>
        <v>Indiana Pacers</v>
      </c>
      <c r="K3273" t="str">
        <f t="shared" si="207"/>
        <v>Indiana Pacers</v>
      </c>
    </row>
    <row r="3274" spans="1:11" x14ac:dyDescent="0.25">
      <c r="A3274" s="9" t="s">
        <v>3809</v>
      </c>
      <c r="B3274" s="11">
        <f t="shared" si="204"/>
        <v>7</v>
      </c>
      <c r="C3274" s="9" t="s">
        <v>3781</v>
      </c>
      <c r="D3274" s="9" t="str">
        <f t="shared" si="205"/>
        <v>16</v>
      </c>
      <c r="E3274" s="11">
        <v>2018</v>
      </c>
      <c r="F3274" s="7">
        <f t="shared" si="206"/>
        <v>43297</v>
      </c>
      <c r="G3274" t="s">
        <v>178</v>
      </c>
      <c r="H3274" t="s">
        <v>515</v>
      </c>
      <c r="I3274" t="s">
        <v>3741</v>
      </c>
      <c r="J3274" s="2" t="str">
        <f>IF(LEFT(G3274,7)=" Signed",MID(G3274,FIND($S$3,G3274)+9,30),IF(LEFT(G3274,8)=" Claimed",MID(G3274,FIND($S$4,G3274)+8,30),IF(LEFT(G3274,8)=" As",MID(G3274,FIND($S$5,G3274)+8,30),IF(LEFT(G3274,8)= " Traded", MID(G3274,FIND($S$6, G3274)+8,30),IF(LEFT(G3274,8)= " Drafted", MID(G3274,FIND($S$7, G3274)+8,30),IF(LEFT(G3274,8)= " Player", MID(G3274,FIND($S$8, G3274)+8,30),"no"))))))</f>
        <v>Philadelphia 76ers.</v>
      </c>
      <c r="K3274" t="str">
        <f t="shared" si="207"/>
        <v>Philadelphia 76ers</v>
      </c>
    </row>
    <row r="3275" spans="1:11" x14ac:dyDescent="0.25">
      <c r="A3275" s="9" t="s">
        <v>3809</v>
      </c>
      <c r="B3275" s="11">
        <f t="shared" si="204"/>
        <v>7</v>
      </c>
      <c r="C3275" s="9" t="s">
        <v>3781</v>
      </c>
      <c r="D3275" s="9" t="str">
        <f t="shared" si="205"/>
        <v>16</v>
      </c>
      <c r="E3275" s="11">
        <v>2018</v>
      </c>
      <c r="F3275" s="7">
        <f t="shared" si="206"/>
        <v>43297</v>
      </c>
      <c r="G3275" t="s">
        <v>969</v>
      </c>
      <c r="H3275" t="s">
        <v>209</v>
      </c>
      <c r="I3275" t="s">
        <v>3741</v>
      </c>
      <c r="J3275" s="2" t="str">
        <f>IF(LEFT(G3275,7)=" Signed",MID(G3275,FIND($S$3,G3275)+9,30),IF(LEFT(G3275,8)=" Claimed",MID(G3275,FIND($S$4,G3275)+8,30),IF(LEFT(G3275,8)=" As",MID(G3275,FIND($S$5,G3275)+8,30),IF(LEFT(G3275,8)= " Traded", MID(G3275,FIND($S$6, G3275)+8,30),IF(LEFT(G3275,8)= " Drafted", MID(G3275,FIND($S$7, G3275)+8,30),IF(LEFT(G3275,8)= " Player", MID(G3275,FIND($S$8, G3275)+8,30),"no"))))))</f>
        <v>Denver Nuggets.</v>
      </c>
      <c r="K3275" t="str">
        <f t="shared" si="207"/>
        <v>Denver Nuggets</v>
      </c>
    </row>
    <row r="3276" spans="1:11" x14ac:dyDescent="0.25">
      <c r="A3276" s="9" t="s">
        <v>3809</v>
      </c>
      <c r="B3276" s="11">
        <f t="shared" si="204"/>
        <v>7</v>
      </c>
      <c r="C3276" s="9" t="s">
        <v>3781</v>
      </c>
      <c r="D3276" s="9" t="str">
        <f t="shared" si="205"/>
        <v>16</v>
      </c>
      <c r="E3276" s="11">
        <v>2018</v>
      </c>
      <c r="F3276" s="7">
        <f t="shared" si="206"/>
        <v>43297</v>
      </c>
      <c r="G3276" t="s">
        <v>177</v>
      </c>
      <c r="H3276" t="s">
        <v>1322</v>
      </c>
      <c r="I3276" t="s">
        <v>3742</v>
      </c>
      <c r="J3276" s="2" t="str">
        <f>IF(LEFT(G3276,7)=" Signed",MID(G3276,FIND($S$3,G3276)+9,30),IF(LEFT(G3276,8)=" Claimed",MID(G3276,FIND($S$4,G3276)+8,30),IF(LEFT(G3276,8)=" As",MID(G3276,FIND($S$5,G3276)+8,30),IF(LEFT(G3276,8)= " Traded", MID(G3276,FIND($S$6, G3276)+8,30),IF(LEFT(G3276,8)= " Drafted", MID(G3276,FIND($S$7, G3276)+8,30),IF(LEFT(G3276,8)= " Player", MID(G3276,FIND($S$8, G3276)+8,30),"no"))))))</f>
        <v>no</v>
      </c>
      <c r="K3276" t="str">
        <f t="shared" si="207"/>
        <v>no</v>
      </c>
    </row>
    <row r="3277" spans="1:11" x14ac:dyDescent="0.25">
      <c r="A3277" s="9" t="s">
        <v>3809</v>
      </c>
      <c r="B3277" s="11">
        <f t="shared" si="204"/>
        <v>7</v>
      </c>
      <c r="C3277" s="9" t="s">
        <v>3781</v>
      </c>
      <c r="D3277" s="9" t="str">
        <f t="shared" si="205"/>
        <v>16</v>
      </c>
      <c r="E3277" s="11">
        <v>2018</v>
      </c>
      <c r="F3277" s="7">
        <f t="shared" si="206"/>
        <v>43297</v>
      </c>
      <c r="G3277" t="s">
        <v>348</v>
      </c>
      <c r="H3277" t="s">
        <v>131</v>
      </c>
      <c r="I3277" t="s">
        <v>3741</v>
      </c>
      <c r="J3277" s="2" t="str">
        <f>IF(LEFT(G3277,7)=" Signed",MID(G3277,FIND($S$3,G3277)+9,30),IF(LEFT(G3277,8)=" Claimed",MID(G3277,FIND($S$4,G3277)+8,30),IF(LEFT(G3277,8)=" As",MID(G3277,FIND($S$5,G3277)+8,30),IF(LEFT(G3277,8)= " Traded", MID(G3277,FIND($S$6, G3277)+8,30),IF(LEFT(G3277,8)= " Drafted", MID(G3277,FIND($S$7, G3277)+8,30),IF(LEFT(G3277,8)= " Player", MID(G3277,FIND($S$8, G3277)+8,30),"no"))))))</f>
        <v>Milwaukee Bucks.</v>
      </c>
      <c r="K3277" t="str">
        <f t="shared" si="207"/>
        <v>Milwaukee Bucks</v>
      </c>
    </row>
    <row r="3278" spans="1:11" x14ac:dyDescent="0.25">
      <c r="A3278" s="9" t="s">
        <v>3809</v>
      </c>
      <c r="B3278" s="11">
        <f t="shared" si="204"/>
        <v>7</v>
      </c>
      <c r="C3278" s="9" t="s">
        <v>3781</v>
      </c>
      <c r="D3278" s="9" t="str">
        <f t="shared" si="205"/>
        <v>16</v>
      </c>
      <c r="E3278" s="11">
        <v>2019</v>
      </c>
      <c r="F3278" s="7">
        <f t="shared" si="206"/>
        <v>43662</v>
      </c>
      <c r="G3278" t="s">
        <v>2124</v>
      </c>
      <c r="H3278" t="s">
        <v>1278</v>
      </c>
      <c r="I3278" t="s">
        <v>3741</v>
      </c>
      <c r="J3278" s="2" t="str">
        <f>IF(LEFT(G3278,7)=" Signed",MID(G3278,FIND($S$3,G3278)+9,30),IF(LEFT(G3278,8)=" Claimed",MID(G3278,FIND($S$4,G3278)+8,30),IF(LEFT(G3278,8)=" As",MID(G3278,FIND($S$5,G3278)+8,30),IF(LEFT(G3278,8)= " Traded", MID(G3278,FIND($S$6, G3278)+8,30),IF(LEFT(G3278,8)= " Drafted", MID(G3278,FIND($S$7, G3278)+8,30),IF(LEFT(G3278,8)= " Player", MID(G3278,FIND($S$8, G3278)+8,30),"no"))))))</f>
        <v>Philadelphia 76ers (Signing is</v>
      </c>
      <c r="K3278" t="str">
        <f t="shared" si="207"/>
        <v>Philadelphia 76ers (Signing is</v>
      </c>
    </row>
    <row r="3279" spans="1:11" x14ac:dyDescent="0.25">
      <c r="A3279" s="9" t="s">
        <v>3809</v>
      </c>
      <c r="B3279" s="11">
        <f t="shared" si="204"/>
        <v>7</v>
      </c>
      <c r="C3279" s="9" t="s">
        <v>3781</v>
      </c>
      <c r="D3279" s="9" t="str">
        <f t="shared" si="205"/>
        <v>16</v>
      </c>
      <c r="E3279" s="11">
        <v>2019</v>
      </c>
      <c r="F3279" s="7">
        <f t="shared" si="206"/>
        <v>43662</v>
      </c>
      <c r="G3279" t="s">
        <v>1145</v>
      </c>
      <c r="H3279" t="s">
        <v>788</v>
      </c>
      <c r="I3279" t="s">
        <v>3741</v>
      </c>
      <c r="J3279" s="2" t="str">
        <f>IF(LEFT(G3279,7)=" Signed",MID(G3279,FIND($S$3,G3279)+9,30),IF(LEFT(G3279,8)=" Claimed",MID(G3279,FIND($S$4,G3279)+8,30),IF(LEFT(G3279,8)=" As",MID(G3279,FIND($S$5,G3279)+8,30),IF(LEFT(G3279,8)= " Traded", MID(G3279,FIND($S$6, G3279)+8,30),IF(LEFT(G3279,8)= " Drafted", MID(G3279,FIND($S$7, G3279)+8,30),IF(LEFT(G3279,8)= " Player", MID(G3279,FIND($S$8, G3279)+8,30),"no"))))))</f>
        <v>New York Knicks.</v>
      </c>
      <c r="K3279" t="str">
        <f t="shared" si="207"/>
        <v>New York Knicks</v>
      </c>
    </row>
    <row r="3280" spans="1:11" x14ac:dyDescent="0.25">
      <c r="A3280" s="9" t="s">
        <v>3809</v>
      </c>
      <c r="B3280" s="11">
        <f t="shared" si="204"/>
        <v>7</v>
      </c>
      <c r="C3280" s="9" t="s">
        <v>3781</v>
      </c>
      <c r="D3280" s="9" t="str">
        <f t="shared" si="205"/>
        <v>16</v>
      </c>
      <c r="E3280" s="11">
        <v>2019</v>
      </c>
      <c r="F3280" s="7">
        <f t="shared" si="206"/>
        <v>43662</v>
      </c>
      <c r="G3280" t="s">
        <v>445</v>
      </c>
      <c r="H3280" t="s">
        <v>156</v>
      </c>
      <c r="I3280" t="s">
        <v>3741</v>
      </c>
      <c r="J3280" s="2" t="str">
        <f>IF(LEFT(G3280,7)=" Signed",MID(G3280,FIND($S$3,G3280)+9,30),IF(LEFT(G3280,8)=" Claimed",MID(G3280,FIND($S$4,G3280)+8,30),IF(LEFT(G3280,8)=" As",MID(G3280,FIND($S$5,G3280)+8,30),IF(LEFT(G3280,8)= " Traded", MID(G3280,FIND($S$6, G3280)+8,30),IF(LEFT(G3280,8)= " Drafted", MID(G3280,FIND($S$7, G3280)+8,30),IF(LEFT(G3280,8)= " Player", MID(G3280,FIND($S$8, G3280)+8,30),"no"))))))</f>
        <v>Houston Rockets.</v>
      </c>
      <c r="K3280" t="str">
        <f t="shared" si="207"/>
        <v>Houston Rockets</v>
      </c>
    </row>
    <row r="3281" spans="1:11" x14ac:dyDescent="0.25">
      <c r="A3281" s="9" t="s">
        <v>3809</v>
      </c>
      <c r="B3281" s="11">
        <f t="shared" si="204"/>
        <v>7</v>
      </c>
      <c r="C3281" s="9" t="s">
        <v>3781</v>
      </c>
      <c r="D3281" s="9" t="str">
        <f t="shared" si="205"/>
        <v>16</v>
      </c>
      <c r="E3281" s="11">
        <v>2019</v>
      </c>
      <c r="F3281" s="7">
        <f t="shared" si="206"/>
        <v>43662</v>
      </c>
      <c r="G3281" t="s">
        <v>350</v>
      </c>
      <c r="H3281" t="s">
        <v>865</v>
      </c>
      <c r="I3281" t="s">
        <v>3741</v>
      </c>
      <c r="J3281" s="2" t="str">
        <f>IF(LEFT(G3281,7)=" Signed",MID(G3281,FIND($S$3,G3281)+9,30),IF(LEFT(G3281,8)=" Claimed",MID(G3281,FIND($S$4,G3281)+8,30),IF(LEFT(G3281,8)=" As",MID(G3281,FIND($S$5,G3281)+8,30),IF(LEFT(G3281,8)= " Traded", MID(G3281,FIND($S$6, G3281)+8,30),IF(LEFT(G3281,8)= " Drafted", MID(G3281,FIND($S$7, G3281)+8,30),IF(LEFT(G3281,8)= " Player", MID(G3281,FIND($S$8, G3281)+8,30),"no"))))))</f>
        <v>Utah Jazz</v>
      </c>
      <c r="K3281" t="str">
        <f t="shared" si="207"/>
        <v>Utah Jazz</v>
      </c>
    </row>
    <row r="3282" spans="1:11" x14ac:dyDescent="0.25">
      <c r="A3282" s="9" t="s">
        <v>3809</v>
      </c>
      <c r="B3282" s="11">
        <f t="shared" si="204"/>
        <v>7</v>
      </c>
      <c r="C3282" s="9" t="s">
        <v>3781</v>
      </c>
      <c r="D3282" s="9" t="str">
        <f t="shared" si="205"/>
        <v>16</v>
      </c>
      <c r="E3282" s="11">
        <v>2019</v>
      </c>
      <c r="F3282" s="7">
        <f t="shared" si="206"/>
        <v>43662</v>
      </c>
      <c r="G3282" t="s">
        <v>126</v>
      </c>
      <c r="H3282" t="s">
        <v>874</v>
      </c>
      <c r="I3282" t="s">
        <v>3741</v>
      </c>
      <c r="J3282" s="2" t="str">
        <f>IF(LEFT(G3282,7)=" Signed",MID(G3282,FIND($S$3,G3282)+9,30),IF(LEFT(G3282,8)=" Claimed",MID(G3282,FIND($S$4,G3282)+8,30),IF(LEFT(G3282,8)=" As",MID(G3282,FIND($S$5,G3282)+8,30),IF(LEFT(G3282,8)= " Traded", MID(G3282,FIND($S$6, G3282)+8,30),IF(LEFT(G3282,8)= " Drafted", MID(G3282,FIND($S$7, G3282)+8,30),IF(LEFT(G3282,8)= " Player", MID(G3282,FIND($S$8, G3282)+8,30),"no"))))))</f>
        <v>Boston Celtics.</v>
      </c>
      <c r="K3282" t="str">
        <f t="shared" si="207"/>
        <v>Boston Celtics</v>
      </c>
    </row>
    <row r="3283" spans="1:11" x14ac:dyDescent="0.25">
      <c r="A3283" s="9" t="s">
        <v>3809</v>
      </c>
      <c r="B3283" s="11">
        <f t="shared" si="204"/>
        <v>7</v>
      </c>
      <c r="C3283" s="9" t="s">
        <v>3781</v>
      </c>
      <c r="D3283" s="9" t="str">
        <f t="shared" si="205"/>
        <v>16</v>
      </c>
      <c r="E3283" s="11">
        <v>2019</v>
      </c>
      <c r="F3283" s="7">
        <f t="shared" si="206"/>
        <v>43662</v>
      </c>
      <c r="G3283" t="s">
        <v>2125</v>
      </c>
      <c r="H3283" t="s">
        <v>708</v>
      </c>
      <c r="I3283" t="s">
        <v>3752</v>
      </c>
      <c r="J3283" s="2" t="str">
        <f>IF(LEFT(G3283,7)=" Signed",MID(G3283,FIND($S$3,G3283)+9,30),IF(LEFT(G3283,8)=" Claimed",MID(G3283,FIND($S$4,G3283)+8,30),IF(LEFT(G3283,8)=" As",MID(G3283,FIND($S$5,G3283)+8,30),IF(LEFT(G3283,8)= " Traded", MID(G3283,FIND($S$6, G3283)+8,30),IF(LEFT(G3283,8)= " Drafted", MID(G3283,FIND($S$7, G3283)+8,30),IF(LEFT(G3283,8)= " Player", MID(G3283,FIND($S$8, G3283)+8,30),"no"))))))</f>
        <v>no</v>
      </c>
      <c r="K3283" t="str">
        <f t="shared" si="207"/>
        <v>no</v>
      </c>
    </row>
    <row r="3284" spans="1:11" x14ac:dyDescent="0.25">
      <c r="A3284" s="9" t="s">
        <v>3809</v>
      </c>
      <c r="B3284" s="11">
        <f t="shared" si="204"/>
        <v>7</v>
      </c>
      <c r="C3284" s="9" t="s">
        <v>3781</v>
      </c>
      <c r="D3284" s="9" t="str">
        <f t="shared" si="205"/>
        <v>16</v>
      </c>
      <c r="E3284" s="11">
        <v>2019</v>
      </c>
      <c r="F3284" s="7">
        <f t="shared" si="206"/>
        <v>43662</v>
      </c>
      <c r="G3284" t="s">
        <v>1089</v>
      </c>
      <c r="H3284" t="s">
        <v>756</v>
      </c>
      <c r="I3284" t="s">
        <v>3741</v>
      </c>
      <c r="J3284" s="2" t="str">
        <f>IF(LEFT(G3284,7)=" Signed",MID(G3284,FIND($S$3,G3284)+9,30),IF(LEFT(G3284,8)=" Claimed",MID(G3284,FIND($S$4,G3284)+8,30),IF(LEFT(G3284,8)=" As",MID(G3284,FIND($S$5,G3284)+8,30),IF(LEFT(G3284,8)= " Traded", MID(G3284,FIND($S$6, G3284)+8,30),IF(LEFT(G3284,8)= " Drafted", MID(G3284,FIND($S$7, G3284)+8,30),IF(LEFT(G3284,8)= " Player", MID(G3284,FIND($S$8, G3284)+8,30),"no"))))))</f>
        <v>Sacramento Kings.</v>
      </c>
      <c r="K3284" t="str">
        <f t="shared" si="207"/>
        <v>Sacramento Kings</v>
      </c>
    </row>
    <row r="3285" spans="1:11" x14ac:dyDescent="0.25">
      <c r="A3285" s="9" t="s">
        <v>3809</v>
      </c>
      <c r="B3285" s="11">
        <f t="shared" si="204"/>
        <v>7</v>
      </c>
      <c r="C3285" s="9" t="s">
        <v>3781</v>
      </c>
      <c r="D3285" s="9" t="str">
        <f t="shared" si="205"/>
        <v>16</v>
      </c>
      <c r="E3285" s="11">
        <v>2019</v>
      </c>
      <c r="F3285" s="7">
        <f t="shared" si="206"/>
        <v>43662</v>
      </c>
      <c r="G3285" t="s">
        <v>445</v>
      </c>
      <c r="H3285" t="s">
        <v>564</v>
      </c>
      <c r="I3285" t="s">
        <v>3741</v>
      </c>
      <c r="J3285" s="2" t="str">
        <f>IF(LEFT(G3285,7)=" Signed",MID(G3285,FIND($S$3,G3285)+9,30),IF(LEFT(G3285,8)=" Claimed",MID(G3285,FIND($S$4,G3285)+8,30),IF(LEFT(G3285,8)=" As",MID(G3285,FIND($S$5,G3285)+8,30),IF(LEFT(G3285,8)= " Traded", MID(G3285,FIND($S$6, G3285)+8,30),IF(LEFT(G3285,8)= " Drafted", MID(G3285,FIND($S$7, G3285)+8,30),IF(LEFT(G3285,8)= " Player", MID(G3285,FIND($S$8, G3285)+8,30),"no"))))))</f>
        <v>Houston Rockets.</v>
      </c>
      <c r="K3285" t="str">
        <f t="shared" si="207"/>
        <v>Houston Rockets</v>
      </c>
    </row>
    <row r="3286" spans="1:11" x14ac:dyDescent="0.25">
      <c r="A3286" s="9" t="s">
        <v>3809</v>
      </c>
      <c r="B3286" s="11">
        <f t="shared" si="204"/>
        <v>7</v>
      </c>
      <c r="C3286" s="9" t="s">
        <v>3781</v>
      </c>
      <c r="D3286" s="9" t="str">
        <f t="shared" si="205"/>
        <v>16</v>
      </c>
      <c r="E3286" s="11">
        <v>2019</v>
      </c>
      <c r="F3286" s="7">
        <f t="shared" si="206"/>
        <v>43662</v>
      </c>
      <c r="G3286" t="s">
        <v>332</v>
      </c>
      <c r="H3286" t="s">
        <v>847</v>
      </c>
      <c r="I3286" t="s">
        <v>3741</v>
      </c>
      <c r="J3286" s="2" t="str">
        <f>IF(LEFT(G3286,7)=" Signed",MID(G3286,FIND($S$3,G3286)+9,30),IF(LEFT(G3286,8)=" Claimed",MID(G3286,FIND($S$4,G3286)+8,30),IF(LEFT(G3286,8)=" As",MID(G3286,FIND($S$5,G3286)+8,30),IF(LEFT(G3286,8)= " Traded", MID(G3286,FIND($S$6, G3286)+8,30),IF(LEFT(G3286,8)= " Drafted", MID(G3286,FIND($S$7, G3286)+8,30),IF(LEFT(G3286,8)= " Player", MID(G3286,FIND($S$8, G3286)+8,30),"no"))))))</f>
        <v>Phoenix Suns.</v>
      </c>
      <c r="K3286" t="str">
        <f t="shared" si="207"/>
        <v>Phoenix Suns</v>
      </c>
    </row>
    <row r="3287" spans="1:11" x14ac:dyDescent="0.25">
      <c r="A3287" s="9" t="s">
        <v>3809</v>
      </c>
      <c r="B3287" s="11">
        <f t="shared" si="204"/>
        <v>7</v>
      </c>
      <c r="C3287" s="9" t="s">
        <v>3781</v>
      </c>
      <c r="D3287" s="9" t="str">
        <f t="shared" si="205"/>
        <v>16</v>
      </c>
      <c r="E3287" s="11">
        <v>2019</v>
      </c>
      <c r="F3287" s="7">
        <f t="shared" si="206"/>
        <v>43662</v>
      </c>
      <c r="G3287" t="s">
        <v>348</v>
      </c>
      <c r="H3287" t="s">
        <v>437</v>
      </c>
      <c r="I3287" t="s">
        <v>3741</v>
      </c>
      <c r="J3287" s="2" t="str">
        <f>IF(LEFT(G3287,7)=" Signed",MID(G3287,FIND($S$3,G3287)+9,30),IF(LEFT(G3287,8)=" Claimed",MID(G3287,FIND($S$4,G3287)+8,30),IF(LEFT(G3287,8)=" As",MID(G3287,FIND($S$5,G3287)+8,30),IF(LEFT(G3287,8)= " Traded", MID(G3287,FIND($S$6, G3287)+8,30),IF(LEFT(G3287,8)= " Drafted", MID(G3287,FIND($S$7, G3287)+8,30),IF(LEFT(G3287,8)= " Player", MID(G3287,FIND($S$8, G3287)+8,30),"no"))))))</f>
        <v>Milwaukee Bucks.</v>
      </c>
      <c r="K3287" t="str">
        <f t="shared" si="207"/>
        <v>Milwaukee Bucks</v>
      </c>
    </row>
    <row r="3288" spans="1:11" x14ac:dyDescent="0.25">
      <c r="A3288" s="9" t="s">
        <v>3809</v>
      </c>
      <c r="B3288" s="11">
        <f t="shared" si="204"/>
        <v>7</v>
      </c>
      <c r="C3288" s="9" t="s">
        <v>3781</v>
      </c>
      <c r="D3288" s="9" t="str">
        <f t="shared" si="205"/>
        <v>16</v>
      </c>
      <c r="E3288" s="11">
        <v>2019</v>
      </c>
      <c r="F3288" s="7">
        <f t="shared" si="206"/>
        <v>43662</v>
      </c>
      <c r="G3288" t="s">
        <v>350</v>
      </c>
      <c r="H3288" t="s">
        <v>1069</v>
      </c>
      <c r="I3288" t="s">
        <v>3741</v>
      </c>
      <c r="J3288" s="2" t="str">
        <f>IF(LEFT(G3288,7)=" Signed",MID(G3288,FIND($S$3,G3288)+9,30),IF(LEFT(G3288,8)=" Claimed",MID(G3288,FIND($S$4,G3288)+8,30),IF(LEFT(G3288,8)=" As",MID(G3288,FIND($S$5,G3288)+8,30),IF(LEFT(G3288,8)= " Traded", MID(G3288,FIND($S$6, G3288)+8,30),IF(LEFT(G3288,8)= " Drafted", MID(G3288,FIND($S$7, G3288)+8,30),IF(LEFT(G3288,8)= " Player", MID(G3288,FIND($S$8, G3288)+8,30),"no"))))))</f>
        <v>Utah Jazz</v>
      </c>
      <c r="K3288" t="str">
        <f t="shared" si="207"/>
        <v>Utah Jazz</v>
      </c>
    </row>
    <row r="3289" spans="1:11" x14ac:dyDescent="0.25">
      <c r="A3289" s="9" t="s">
        <v>3809</v>
      </c>
      <c r="B3289" s="11">
        <f t="shared" si="204"/>
        <v>7</v>
      </c>
      <c r="C3289" s="9" t="s">
        <v>3781</v>
      </c>
      <c r="D3289" s="9" t="str">
        <f t="shared" si="205"/>
        <v>16</v>
      </c>
      <c r="E3289" s="11">
        <v>2019</v>
      </c>
      <c r="F3289" s="7">
        <f t="shared" si="206"/>
        <v>43662</v>
      </c>
      <c r="G3289" t="s">
        <v>2126</v>
      </c>
      <c r="H3289" t="s">
        <v>780</v>
      </c>
      <c r="J3289" s="2" t="str">
        <f>IF(LEFT(G3289,7)=" Signed",MID(G3289,FIND($S$3,G3289)+9,30),IF(LEFT(G3289,8)=" Claimed",MID(G3289,FIND($S$4,G3289)+8,30),IF(LEFT(G3289,8)=" As",MID(G3289,FIND($S$5,G3289)+8,30),IF(LEFT(G3289,8)= " Traded", MID(G3289,FIND($S$6, G3289)+8,30),IF(LEFT(G3289,8)= " Drafted", MID(G3289,FIND($S$7, G3289)+8,30),IF(LEFT(G3289,8)= " Player", MID(G3289,FIND($S$8, G3289)+8,30),"no"))))))</f>
        <v>no</v>
      </c>
      <c r="K3289" t="str">
        <f t="shared" si="207"/>
        <v>no</v>
      </c>
    </row>
    <row r="3290" spans="1:11" x14ac:dyDescent="0.25">
      <c r="A3290" s="9" t="s">
        <v>3809</v>
      </c>
      <c r="B3290" s="11">
        <f t="shared" si="204"/>
        <v>7</v>
      </c>
      <c r="C3290" s="9" t="s">
        <v>3782</v>
      </c>
      <c r="D3290" s="9" t="str">
        <f t="shared" si="205"/>
        <v>17</v>
      </c>
      <c r="E3290" s="11">
        <v>2002</v>
      </c>
      <c r="F3290" s="7">
        <f t="shared" si="206"/>
        <v>37454</v>
      </c>
      <c r="G3290" t="s">
        <v>288</v>
      </c>
      <c r="H3290" t="s">
        <v>289</v>
      </c>
      <c r="I3290" t="s">
        <v>3741</v>
      </c>
      <c r="J3290" s="2" t="str">
        <f>IF(LEFT(G3290,7)=" Signed",MID(G3290,FIND($S$3,G3290)+9,30),IF(LEFT(G3290,8)=" Claimed",MID(G3290,FIND($S$4,G3290)+8,30),IF(LEFT(G3290,8)=" As",MID(G3290,FIND($S$5,G3290)+8,30),IF(LEFT(G3290,8)= " Traded", MID(G3290,FIND($S$6, G3290)+8,30),IF(LEFT(G3290,8)= " Drafted", MID(G3290,FIND($S$7, G3290)+8,30),IF(LEFT(G3290,8)= " Player", MID(G3290,FIND($S$8, G3290)+8,30),"no"))))))</f>
        <v>San Antonio Spurs</v>
      </c>
      <c r="K3290" t="str">
        <f t="shared" si="207"/>
        <v>San Antonio Spurs</v>
      </c>
    </row>
    <row r="3291" spans="1:11" x14ac:dyDescent="0.25">
      <c r="A3291" s="9" t="s">
        <v>3809</v>
      </c>
      <c r="B3291" s="11">
        <f t="shared" si="204"/>
        <v>7</v>
      </c>
      <c r="C3291" s="9" t="s">
        <v>3782</v>
      </c>
      <c r="D3291" s="9" t="str">
        <f t="shared" si="205"/>
        <v>17</v>
      </c>
      <c r="E3291" s="11">
        <v>2009</v>
      </c>
      <c r="F3291" s="7">
        <f t="shared" si="206"/>
        <v>40011</v>
      </c>
      <c r="G3291" t="s">
        <v>2127</v>
      </c>
      <c r="H3291" t="s">
        <v>1151</v>
      </c>
      <c r="I3291" t="s">
        <v>3752</v>
      </c>
      <c r="J3291" s="2" t="str">
        <f>IF(LEFT(G3291,7)=" Signed",MID(G3291,FIND($S$3,G3291)+9,30),IF(LEFT(G3291,8)=" Claimed",MID(G3291,FIND($S$4,G3291)+8,30),IF(LEFT(G3291,8)=" As",MID(G3291,FIND($S$5,G3291)+8,30),IF(LEFT(G3291,8)= " Traded", MID(G3291,FIND($S$6, G3291)+8,30),IF(LEFT(G3291,8)= " Drafted", MID(G3291,FIND($S$7, G3291)+8,30),IF(LEFT(G3291,8)= " Player", MID(G3291,FIND($S$8, G3291)+8,30),"no"))))))</f>
        <v>no</v>
      </c>
      <c r="K3291" t="str">
        <f t="shared" si="207"/>
        <v>no</v>
      </c>
    </row>
    <row r="3292" spans="1:11" x14ac:dyDescent="0.25">
      <c r="A3292" s="9" t="s">
        <v>3809</v>
      </c>
      <c r="B3292" s="11">
        <f t="shared" si="204"/>
        <v>7</v>
      </c>
      <c r="C3292" s="9" t="s">
        <v>3782</v>
      </c>
      <c r="D3292" s="9" t="str">
        <f t="shared" si="205"/>
        <v>17</v>
      </c>
      <c r="E3292" s="11">
        <v>2012</v>
      </c>
      <c r="F3292" s="7">
        <f t="shared" si="206"/>
        <v>41107</v>
      </c>
      <c r="G3292" t="s">
        <v>445</v>
      </c>
      <c r="H3292" t="s">
        <v>958</v>
      </c>
      <c r="I3292" t="s">
        <v>3741</v>
      </c>
      <c r="J3292" s="2" t="str">
        <f>IF(LEFT(G3292,7)=" Signed",MID(G3292,FIND($S$3,G3292)+9,30),IF(LEFT(G3292,8)=" Claimed",MID(G3292,FIND($S$4,G3292)+8,30),IF(LEFT(G3292,8)=" As",MID(G3292,FIND($S$5,G3292)+8,30),IF(LEFT(G3292,8)= " Traded", MID(G3292,FIND($S$6, G3292)+8,30),IF(LEFT(G3292,8)= " Drafted", MID(G3292,FIND($S$7, G3292)+8,30),IF(LEFT(G3292,8)= " Player", MID(G3292,FIND($S$8, G3292)+8,30),"no"))))))</f>
        <v>Houston Rockets.</v>
      </c>
      <c r="K3292" t="str">
        <f t="shared" si="207"/>
        <v>Houston Rockets</v>
      </c>
    </row>
    <row r="3293" spans="1:11" x14ac:dyDescent="0.25">
      <c r="A3293" s="9" t="s">
        <v>3809</v>
      </c>
      <c r="B3293" s="11">
        <f t="shared" si="204"/>
        <v>7</v>
      </c>
      <c r="C3293" s="9" t="s">
        <v>3782</v>
      </c>
      <c r="D3293" s="9" t="str">
        <f t="shared" si="205"/>
        <v>17</v>
      </c>
      <c r="E3293" s="11">
        <v>2013</v>
      </c>
      <c r="F3293" s="7">
        <f t="shared" si="206"/>
        <v>41472</v>
      </c>
      <c r="G3293" t="s">
        <v>348</v>
      </c>
      <c r="H3293" t="s">
        <v>398</v>
      </c>
      <c r="I3293" t="s">
        <v>3741</v>
      </c>
      <c r="J3293" s="2" t="str">
        <f>IF(LEFT(G3293,7)=" Signed",MID(G3293,FIND($S$3,G3293)+9,30),IF(LEFT(G3293,8)=" Claimed",MID(G3293,FIND($S$4,G3293)+8,30),IF(LEFT(G3293,8)=" As",MID(G3293,FIND($S$5,G3293)+8,30),IF(LEFT(G3293,8)= " Traded", MID(G3293,FIND($S$6, G3293)+8,30),IF(LEFT(G3293,8)= " Drafted", MID(G3293,FIND($S$7, G3293)+8,30),IF(LEFT(G3293,8)= " Player", MID(G3293,FIND($S$8, G3293)+8,30),"no"))))))</f>
        <v>Milwaukee Bucks.</v>
      </c>
      <c r="K3293" t="str">
        <f t="shared" si="207"/>
        <v>Milwaukee Bucks</v>
      </c>
    </row>
    <row r="3294" spans="1:11" x14ac:dyDescent="0.25">
      <c r="A3294" s="9" t="s">
        <v>3809</v>
      </c>
      <c r="B3294" s="11">
        <f t="shared" si="204"/>
        <v>7</v>
      </c>
      <c r="C3294" s="9" t="s">
        <v>3782</v>
      </c>
      <c r="D3294" s="9" t="str">
        <f t="shared" si="205"/>
        <v>17</v>
      </c>
      <c r="E3294" s="11">
        <v>2014</v>
      </c>
      <c r="F3294" s="7">
        <f t="shared" si="206"/>
        <v>41837</v>
      </c>
      <c r="G3294" t="s">
        <v>2110</v>
      </c>
      <c r="H3294" t="s">
        <v>883</v>
      </c>
      <c r="I3294" t="s">
        <v>3753</v>
      </c>
      <c r="J3294" s="2" t="str">
        <f>IF(LEFT(G3294,7)=" Signed",MID(G3294,FIND($S$3,G3294)+9,30),IF(LEFT(G3294,8)=" Claimed",MID(G3294,FIND($S$4,G3294)+8,30),IF(LEFT(G3294,8)=" As",MID(G3294,FIND($S$5,G3294)+8,30),IF(LEFT(G3294,8)= " Traded", MID(G3294,FIND($S$6, G3294)+8,30),IF(LEFT(G3294,8)= " Drafted", MID(G3294,FIND($S$7, G3294)+8,30),IF(LEFT(G3294,8)= " Player", MID(G3294,FIND($S$8, G3294)+8,30),"no"))))))</f>
        <v>no</v>
      </c>
      <c r="K3294" t="str">
        <f t="shared" si="207"/>
        <v>no</v>
      </c>
    </row>
    <row r="3295" spans="1:11" x14ac:dyDescent="0.25">
      <c r="A3295" s="9" t="s">
        <v>3809</v>
      </c>
      <c r="B3295" s="11">
        <f t="shared" si="204"/>
        <v>7</v>
      </c>
      <c r="C3295" s="9" t="s">
        <v>3782</v>
      </c>
      <c r="D3295" s="9" t="str">
        <f t="shared" si="205"/>
        <v>17</v>
      </c>
      <c r="E3295" s="11">
        <v>2015</v>
      </c>
      <c r="F3295" s="7">
        <f t="shared" si="206"/>
        <v>42202</v>
      </c>
      <c r="G3295" t="s">
        <v>595</v>
      </c>
      <c r="H3295" t="s">
        <v>911</v>
      </c>
      <c r="I3295" t="s">
        <v>3741</v>
      </c>
      <c r="J3295" s="2" t="str">
        <f>IF(LEFT(G3295,7)=" Signed",MID(G3295,FIND($S$3,G3295)+9,30),IF(LEFT(G3295,8)=" Claimed",MID(G3295,FIND($S$4,G3295)+8,30),IF(LEFT(G3295,8)=" As",MID(G3295,FIND($S$5,G3295)+8,30),IF(LEFT(G3295,8)= " Traded", MID(G3295,FIND($S$6, G3295)+8,30),IF(LEFT(G3295,8)= " Drafted", MID(G3295,FIND($S$7, G3295)+8,30),IF(LEFT(G3295,8)= " Player", MID(G3295,FIND($S$8, G3295)+8,30),"no"))))))</f>
        <v>San Antonio Spurs</v>
      </c>
      <c r="K3295" t="str">
        <f t="shared" si="207"/>
        <v>San Antonio Spurs</v>
      </c>
    </row>
    <row r="3296" spans="1:11" x14ac:dyDescent="0.25">
      <c r="A3296" s="9" t="s">
        <v>3809</v>
      </c>
      <c r="B3296" s="11">
        <f t="shared" si="204"/>
        <v>7</v>
      </c>
      <c r="C3296" s="9" t="s">
        <v>3782</v>
      </c>
      <c r="D3296" s="9" t="str">
        <f t="shared" si="205"/>
        <v>17</v>
      </c>
      <c r="E3296" s="11">
        <v>2015</v>
      </c>
      <c r="F3296" s="7">
        <f t="shared" si="206"/>
        <v>42202</v>
      </c>
      <c r="G3296" t="s">
        <v>288</v>
      </c>
      <c r="H3296" t="s">
        <v>692</v>
      </c>
      <c r="I3296" t="s">
        <v>3741</v>
      </c>
      <c r="J3296" s="2" t="str">
        <f>IF(LEFT(G3296,7)=" Signed",MID(G3296,FIND($S$3,G3296)+9,30),IF(LEFT(G3296,8)=" Claimed",MID(G3296,FIND($S$4,G3296)+8,30),IF(LEFT(G3296,8)=" As",MID(G3296,FIND($S$5,G3296)+8,30),IF(LEFT(G3296,8)= " Traded", MID(G3296,FIND($S$6, G3296)+8,30),IF(LEFT(G3296,8)= " Drafted", MID(G3296,FIND($S$7, G3296)+8,30),IF(LEFT(G3296,8)= " Player", MID(G3296,FIND($S$8, G3296)+8,30),"no"))))))</f>
        <v>San Antonio Spurs</v>
      </c>
      <c r="K3296" t="str">
        <f t="shared" si="207"/>
        <v>San Antonio Spurs</v>
      </c>
    </row>
    <row r="3297" spans="1:11" x14ac:dyDescent="0.25">
      <c r="A3297" s="9" t="s">
        <v>3809</v>
      </c>
      <c r="B3297" s="11">
        <f t="shared" si="204"/>
        <v>7</v>
      </c>
      <c r="C3297" s="9" t="s">
        <v>3782</v>
      </c>
      <c r="D3297" s="9" t="str">
        <f t="shared" si="205"/>
        <v>17</v>
      </c>
      <c r="E3297" s="11">
        <v>2015</v>
      </c>
      <c r="F3297" s="7">
        <f t="shared" si="206"/>
        <v>42202</v>
      </c>
      <c r="G3297" t="s">
        <v>387</v>
      </c>
      <c r="H3297" t="s">
        <v>2025</v>
      </c>
      <c r="I3297" t="s">
        <v>3741</v>
      </c>
      <c r="J3297" s="2" t="str">
        <f>IF(LEFT(G3297,7)=" Signed",MID(G3297,FIND($S$3,G3297)+9,30),IF(LEFT(G3297,8)=" Claimed",MID(G3297,FIND($S$4,G3297)+8,30),IF(LEFT(G3297,8)=" As",MID(G3297,FIND($S$5,G3297)+8,30),IF(LEFT(G3297,8)= " Traded", MID(G3297,FIND($S$6, G3297)+8,30),IF(LEFT(G3297,8)= " Drafted", MID(G3297,FIND($S$7, G3297)+8,30),IF(LEFT(G3297,8)= " Player", MID(G3297,FIND($S$8, G3297)+8,30),"no"))))))</f>
        <v>Phoenix Suns</v>
      </c>
      <c r="K3297" t="str">
        <f t="shared" si="207"/>
        <v>Phoenix Suns</v>
      </c>
    </row>
    <row r="3298" spans="1:11" x14ac:dyDescent="0.25">
      <c r="A3298" s="9" t="s">
        <v>3809</v>
      </c>
      <c r="B3298" s="11">
        <f t="shared" si="204"/>
        <v>7</v>
      </c>
      <c r="C3298" s="9" t="s">
        <v>3782</v>
      </c>
      <c r="D3298" s="9" t="str">
        <f t="shared" si="205"/>
        <v>17</v>
      </c>
      <c r="E3298" s="11">
        <v>2015</v>
      </c>
      <c r="F3298" s="7">
        <f t="shared" si="206"/>
        <v>42202</v>
      </c>
      <c r="G3298" t="s">
        <v>760</v>
      </c>
      <c r="H3298" t="s">
        <v>701</v>
      </c>
      <c r="I3298" t="s">
        <v>3741</v>
      </c>
      <c r="J3298" s="2" t="str">
        <f>IF(LEFT(G3298,7)=" Signed",MID(G3298,FIND($S$3,G3298)+9,30),IF(LEFT(G3298,8)=" Claimed",MID(G3298,FIND($S$4,G3298)+8,30),IF(LEFT(G3298,8)=" As",MID(G3298,FIND($S$5,G3298)+8,30),IF(LEFT(G3298,8)= " Traded", MID(G3298,FIND($S$6, G3298)+8,30),IF(LEFT(G3298,8)= " Drafted", MID(G3298,FIND($S$7, G3298)+8,30),IF(LEFT(G3298,8)= " Player", MID(G3298,FIND($S$8, G3298)+8,30),"no"))))))</f>
        <v>Phoenix Suns</v>
      </c>
      <c r="K3298" t="str">
        <f t="shared" si="207"/>
        <v>Phoenix Suns</v>
      </c>
    </row>
    <row r="3299" spans="1:11" x14ac:dyDescent="0.25">
      <c r="A3299" s="9" t="s">
        <v>3809</v>
      </c>
      <c r="B3299" s="11">
        <f t="shared" si="204"/>
        <v>7</v>
      </c>
      <c r="C3299" s="9" t="s">
        <v>3782</v>
      </c>
      <c r="D3299" s="9" t="str">
        <f t="shared" si="205"/>
        <v>17</v>
      </c>
      <c r="E3299" s="11">
        <v>2015</v>
      </c>
      <c r="F3299" s="7">
        <f t="shared" si="206"/>
        <v>42202</v>
      </c>
      <c r="G3299" t="s">
        <v>12</v>
      </c>
      <c r="H3299" t="s">
        <v>1245</v>
      </c>
      <c r="I3299" t="s">
        <v>3741</v>
      </c>
      <c r="J3299" s="2" t="str">
        <f>IF(LEFT(G3299,7)=" Signed",MID(G3299,FIND($S$3,G3299)+9,30),IF(LEFT(G3299,8)=" Claimed",MID(G3299,FIND($S$4,G3299)+8,30),IF(LEFT(G3299,8)=" As",MID(G3299,FIND($S$5,G3299)+8,30),IF(LEFT(G3299,8)= " Traded", MID(G3299,FIND($S$6, G3299)+8,30),IF(LEFT(G3299,8)= " Drafted", MID(G3299,FIND($S$7, G3299)+8,30),IF(LEFT(G3299,8)= " Player", MID(G3299,FIND($S$8, G3299)+8,30),"no"))))))</f>
        <v>Milwaukee Bucks</v>
      </c>
      <c r="K3299" t="str">
        <f t="shared" si="207"/>
        <v>Milwaukee Bucks</v>
      </c>
    </row>
    <row r="3300" spans="1:11" x14ac:dyDescent="0.25">
      <c r="A3300" s="9" t="s">
        <v>3809</v>
      </c>
      <c r="B3300" s="11">
        <f t="shared" si="204"/>
        <v>7</v>
      </c>
      <c r="C3300" s="9" t="s">
        <v>3782</v>
      </c>
      <c r="D3300" s="9" t="str">
        <f t="shared" si="205"/>
        <v>17</v>
      </c>
      <c r="E3300" s="11">
        <v>2016</v>
      </c>
      <c r="F3300" s="7">
        <f t="shared" si="206"/>
        <v>42568</v>
      </c>
      <c r="G3300" t="s">
        <v>341</v>
      </c>
      <c r="H3300" t="s">
        <v>1355</v>
      </c>
      <c r="I3300" t="s">
        <v>3741</v>
      </c>
      <c r="J3300" s="2" t="str">
        <f>IF(LEFT(G3300,7)=" Signed",MID(G3300,FIND($S$3,G3300)+9,30),IF(LEFT(G3300,8)=" Claimed",MID(G3300,FIND($S$4,G3300)+8,30),IF(LEFT(G3300,8)=" As",MID(G3300,FIND($S$5,G3300)+8,30),IF(LEFT(G3300,8)= " Traded", MID(G3300,FIND($S$6, G3300)+8,30),IF(LEFT(G3300,8)= " Drafted", MID(G3300,FIND($S$7, G3300)+8,30),IF(LEFT(G3300,8)= " Player", MID(G3300,FIND($S$8, G3300)+8,30),"no"))))))</f>
        <v>Golden State Warriors</v>
      </c>
      <c r="K3300" t="str">
        <f t="shared" si="207"/>
        <v>Golden State Warriors</v>
      </c>
    </row>
    <row r="3301" spans="1:11" x14ac:dyDescent="0.25">
      <c r="A3301" s="9" t="s">
        <v>3809</v>
      </c>
      <c r="B3301" s="11">
        <f t="shared" si="204"/>
        <v>7</v>
      </c>
      <c r="C3301" s="9" t="s">
        <v>3782</v>
      </c>
      <c r="D3301" s="9" t="str">
        <f t="shared" si="205"/>
        <v>17</v>
      </c>
      <c r="E3301" s="11">
        <v>2017</v>
      </c>
      <c r="F3301" s="7">
        <f t="shared" si="206"/>
        <v>42933</v>
      </c>
      <c r="G3301" t="s">
        <v>267</v>
      </c>
      <c r="H3301" t="s">
        <v>599</v>
      </c>
      <c r="I3301" t="s">
        <v>3741</v>
      </c>
      <c r="J3301" s="2" t="str">
        <f>IF(LEFT(G3301,7)=" Signed",MID(G3301,FIND($S$3,G3301)+9,30),IF(LEFT(G3301,8)=" Claimed",MID(G3301,FIND($S$4,G3301)+8,30),IF(LEFT(G3301,8)=" As",MID(G3301,FIND($S$5,G3301)+8,30),IF(LEFT(G3301,8)= " Traded", MID(G3301,FIND($S$6, G3301)+8,30),IF(LEFT(G3301,8)= " Drafted", MID(G3301,FIND($S$7, G3301)+8,30),IF(LEFT(G3301,8)= " Player", MID(G3301,FIND($S$8, G3301)+8,30),"no"))))))</f>
        <v>Houston Rockets</v>
      </c>
      <c r="K3301" t="str">
        <f t="shared" si="207"/>
        <v>Houston Rockets</v>
      </c>
    </row>
    <row r="3302" spans="1:11" x14ac:dyDescent="0.25">
      <c r="A3302" s="9" t="s">
        <v>3809</v>
      </c>
      <c r="B3302" s="11">
        <f t="shared" si="204"/>
        <v>7</v>
      </c>
      <c r="C3302" s="9" t="s">
        <v>3782</v>
      </c>
      <c r="D3302" s="9" t="str">
        <f t="shared" si="205"/>
        <v>17</v>
      </c>
      <c r="E3302" s="11">
        <v>2017</v>
      </c>
      <c r="F3302" s="7">
        <f t="shared" si="206"/>
        <v>42933</v>
      </c>
      <c r="G3302" t="s">
        <v>468</v>
      </c>
      <c r="H3302" t="s">
        <v>1414</v>
      </c>
      <c r="I3302" t="s">
        <v>3741</v>
      </c>
      <c r="J3302" s="2" t="str">
        <f>IF(LEFT(G3302,7)=" Signed",MID(G3302,FIND($S$3,G3302)+9,30),IF(LEFT(G3302,8)=" Claimed",MID(G3302,FIND($S$4,G3302)+8,30),IF(LEFT(G3302,8)=" As",MID(G3302,FIND($S$5,G3302)+8,30),IF(LEFT(G3302,8)= " Traded", MID(G3302,FIND($S$6, G3302)+8,30),IF(LEFT(G3302,8)= " Drafted", MID(G3302,FIND($S$7, G3302)+8,30),IF(LEFT(G3302,8)= " Player", MID(G3302,FIND($S$8, G3302)+8,30),"no"))))))</f>
        <v>Utah Jazz</v>
      </c>
      <c r="K3302" t="str">
        <f t="shared" si="207"/>
        <v>Utah Jazz</v>
      </c>
    </row>
    <row r="3303" spans="1:11" x14ac:dyDescent="0.25">
      <c r="A3303" s="9" t="s">
        <v>3809</v>
      </c>
      <c r="B3303" s="11">
        <f t="shared" si="204"/>
        <v>7</v>
      </c>
      <c r="C3303" s="9" t="s">
        <v>3782</v>
      </c>
      <c r="D3303" s="9" t="str">
        <f t="shared" si="205"/>
        <v>17</v>
      </c>
      <c r="E3303" s="11">
        <v>2018</v>
      </c>
      <c r="F3303" s="7">
        <f t="shared" si="206"/>
        <v>43298</v>
      </c>
      <c r="G3303" t="s">
        <v>2128</v>
      </c>
      <c r="H3303" t="s">
        <v>207</v>
      </c>
      <c r="I3303" t="s">
        <v>3752</v>
      </c>
      <c r="J3303" s="2" t="str">
        <f>IF(LEFT(G3303,7)=" Signed",MID(G3303,FIND($S$3,G3303)+9,30),IF(LEFT(G3303,8)=" Claimed",MID(G3303,FIND($S$4,G3303)+8,30),IF(LEFT(G3303,8)=" As",MID(G3303,FIND($S$5,G3303)+8,30),IF(LEFT(G3303,8)= " Traded", MID(G3303,FIND($S$6, G3303)+8,30),IF(LEFT(G3303,8)= " Drafted", MID(G3303,FIND($S$7, G3303)+8,30),IF(LEFT(G3303,8)= " Player", MID(G3303,FIND($S$8, G3303)+8,30),"no"))))))</f>
        <v>no</v>
      </c>
      <c r="K3303" t="str">
        <f t="shared" si="207"/>
        <v>no</v>
      </c>
    </row>
    <row r="3304" spans="1:11" x14ac:dyDescent="0.25">
      <c r="A3304" s="9" t="s">
        <v>3809</v>
      </c>
      <c r="B3304" s="11">
        <f t="shared" si="204"/>
        <v>7</v>
      </c>
      <c r="C3304" s="9" t="s">
        <v>3782</v>
      </c>
      <c r="D3304" s="9" t="str">
        <f t="shared" si="205"/>
        <v>17</v>
      </c>
      <c r="E3304" s="11">
        <v>2018</v>
      </c>
      <c r="F3304" s="7">
        <f t="shared" si="206"/>
        <v>43298</v>
      </c>
      <c r="G3304" t="s">
        <v>318</v>
      </c>
      <c r="H3304" t="s">
        <v>905</v>
      </c>
      <c r="I3304" t="s">
        <v>3741</v>
      </c>
      <c r="J3304" s="2" t="str">
        <f>IF(LEFT(G3304,7)=" Signed",MID(G3304,FIND($S$3,G3304)+9,30),IF(LEFT(G3304,8)=" Claimed",MID(G3304,FIND($S$4,G3304)+8,30),IF(LEFT(G3304,8)=" As",MID(G3304,FIND($S$5,G3304)+8,30),IF(LEFT(G3304,8)= " Traded", MID(G3304,FIND($S$6, G3304)+8,30),IF(LEFT(G3304,8)= " Drafted", MID(G3304,FIND($S$7, G3304)+8,30),IF(LEFT(G3304,8)= " Player", MID(G3304,FIND($S$8, G3304)+8,30),"no"))))))</f>
        <v>Denver Nuggets</v>
      </c>
      <c r="K3304" t="str">
        <f t="shared" si="207"/>
        <v>Denver Nuggets</v>
      </c>
    </row>
    <row r="3305" spans="1:11" x14ac:dyDescent="0.25">
      <c r="A3305" s="9" t="s">
        <v>3809</v>
      </c>
      <c r="B3305" s="11">
        <f t="shared" si="204"/>
        <v>7</v>
      </c>
      <c r="C3305" s="9" t="s">
        <v>3782</v>
      </c>
      <c r="D3305" s="9" t="str">
        <f t="shared" si="205"/>
        <v>17</v>
      </c>
      <c r="E3305" s="11">
        <v>2018</v>
      </c>
      <c r="F3305" s="7">
        <f t="shared" si="206"/>
        <v>43298</v>
      </c>
      <c r="G3305" t="s">
        <v>84</v>
      </c>
      <c r="H3305" t="s">
        <v>975</v>
      </c>
      <c r="I3305" t="s">
        <v>3741</v>
      </c>
      <c r="J3305" s="2" t="str">
        <f>IF(LEFT(G3305,7)=" Signed",MID(G3305,FIND($S$3,G3305)+9,30),IF(LEFT(G3305,8)=" Claimed",MID(G3305,FIND($S$4,G3305)+8,30),IF(LEFT(G3305,8)=" As",MID(G3305,FIND($S$5,G3305)+8,30),IF(LEFT(G3305,8)= " Traded", MID(G3305,FIND($S$6, G3305)+8,30),IF(LEFT(G3305,8)= " Drafted", MID(G3305,FIND($S$7, G3305)+8,30),IF(LEFT(G3305,8)= " Player", MID(G3305,FIND($S$8, G3305)+8,30),"no"))))))</f>
        <v>Brooklyn Nets.</v>
      </c>
      <c r="K3305" t="str">
        <f t="shared" si="207"/>
        <v>Brooklyn Nets</v>
      </c>
    </row>
    <row r="3306" spans="1:11" x14ac:dyDescent="0.25">
      <c r="A3306" s="9" t="s">
        <v>3809</v>
      </c>
      <c r="B3306" s="11">
        <f t="shared" si="204"/>
        <v>7</v>
      </c>
      <c r="C3306" s="9" t="s">
        <v>3782</v>
      </c>
      <c r="D3306" s="9" t="str">
        <f t="shared" si="205"/>
        <v>17</v>
      </c>
      <c r="E3306" s="11">
        <v>2018</v>
      </c>
      <c r="F3306" s="7">
        <f t="shared" si="206"/>
        <v>43298</v>
      </c>
      <c r="G3306" t="s">
        <v>2129</v>
      </c>
      <c r="H3306" t="s">
        <v>293</v>
      </c>
      <c r="I3306" t="s">
        <v>3752</v>
      </c>
      <c r="J3306" s="2" t="str">
        <f>IF(LEFT(G3306,7)=" Signed",MID(G3306,FIND($S$3,G3306)+9,30),IF(LEFT(G3306,8)=" Claimed",MID(G3306,FIND($S$4,G3306)+8,30),IF(LEFT(G3306,8)=" As",MID(G3306,FIND($S$5,G3306)+8,30),IF(LEFT(G3306,8)= " Traded", MID(G3306,FIND($S$6, G3306)+8,30),IF(LEFT(G3306,8)= " Drafted", MID(G3306,FIND($S$7, G3306)+8,30),IF(LEFT(G3306,8)= " Player", MID(G3306,FIND($S$8, G3306)+8,30),"no"))))))</f>
        <v>no</v>
      </c>
      <c r="K3306" t="str">
        <f t="shared" si="207"/>
        <v>no</v>
      </c>
    </row>
    <row r="3307" spans="1:11" x14ac:dyDescent="0.25">
      <c r="A3307" s="9" t="s">
        <v>3809</v>
      </c>
      <c r="B3307" s="11">
        <f t="shared" si="204"/>
        <v>7</v>
      </c>
      <c r="C3307" s="9" t="s">
        <v>3782</v>
      </c>
      <c r="D3307" s="9" t="str">
        <f t="shared" si="205"/>
        <v>17</v>
      </c>
      <c r="E3307" s="11">
        <v>2018</v>
      </c>
      <c r="F3307" s="7">
        <f t="shared" si="206"/>
        <v>43298</v>
      </c>
      <c r="G3307" t="s">
        <v>286</v>
      </c>
      <c r="H3307" t="s">
        <v>42</v>
      </c>
      <c r="I3307" t="s">
        <v>3742</v>
      </c>
      <c r="J3307" s="2" t="str">
        <f>IF(LEFT(G3307,7)=" Signed",MID(G3307,FIND($S$3,G3307)+9,30),IF(LEFT(G3307,8)=" Claimed",MID(G3307,FIND($S$4,G3307)+8,30),IF(LEFT(G3307,8)=" As",MID(G3307,FIND($S$5,G3307)+8,30),IF(LEFT(G3307,8)= " Traded", MID(G3307,FIND($S$6, G3307)+8,30),IF(LEFT(G3307,8)= " Drafted", MID(G3307,FIND($S$7, G3307)+8,30),IF(LEFT(G3307,8)= " Player", MID(G3307,FIND($S$8, G3307)+8,30),"no"))))))</f>
        <v>no</v>
      </c>
      <c r="K3307" t="str">
        <f t="shared" si="207"/>
        <v>no</v>
      </c>
    </row>
    <row r="3308" spans="1:11" x14ac:dyDescent="0.25">
      <c r="A3308" s="9" t="s">
        <v>3809</v>
      </c>
      <c r="B3308" s="11">
        <f t="shared" si="204"/>
        <v>7</v>
      </c>
      <c r="C3308" s="9" t="s">
        <v>3782</v>
      </c>
      <c r="D3308" s="9" t="str">
        <f t="shared" si="205"/>
        <v>17</v>
      </c>
      <c r="E3308" s="11">
        <v>2018</v>
      </c>
      <c r="F3308" s="7">
        <f t="shared" si="206"/>
        <v>43298</v>
      </c>
      <c r="G3308" t="s">
        <v>2130</v>
      </c>
      <c r="H3308" t="s">
        <v>891</v>
      </c>
      <c r="I3308" t="s">
        <v>3752</v>
      </c>
      <c r="J3308" s="2" t="str">
        <f>IF(LEFT(G3308,7)=" Signed",MID(G3308,FIND($S$3,G3308)+9,30),IF(LEFT(G3308,8)=" Claimed",MID(G3308,FIND($S$4,G3308)+8,30),IF(LEFT(G3308,8)=" As",MID(G3308,FIND($S$5,G3308)+8,30),IF(LEFT(G3308,8)= " Traded", MID(G3308,FIND($S$6, G3308)+8,30),IF(LEFT(G3308,8)= " Drafted", MID(G3308,FIND($S$7, G3308)+8,30),IF(LEFT(G3308,8)= " Player", MID(G3308,FIND($S$8, G3308)+8,30),"no"))))))</f>
        <v>no</v>
      </c>
      <c r="K3308" t="str">
        <f t="shared" si="207"/>
        <v>no</v>
      </c>
    </row>
    <row r="3309" spans="1:11" x14ac:dyDescent="0.25">
      <c r="A3309" s="9" t="s">
        <v>3809</v>
      </c>
      <c r="B3309" s="11">
        <f t="shared" si="204"/>
        <v>7</v>
      </c>
      <c r="C3309" s="9" t="s">
        <v>3782</v>
      </c>
      <c r="D3309" s="9" t="str">
        <f t="shared" si="205"/>
        <v>17</v>
      </c>
      <c r="E3309" s="11">
        <v>2018</v>
      </c>
      <c r="F3309" s="7">
        <f t="shared" si="206"/>
        <v>43298</v>
      </c>
      <c r="G3309" t="s">
        <v>295</v>
      </c>
      <c r="H3309" t="s">
        <v>1839</v>
      </c>
      <c r="I3309" t="s">
        <v>3742</v>
      </c>
      <c r="J3309" s="2" t="str">
        <f>IF(LEFT(G3309,7)=" Signed",MID(G3309,FIND($S$3,G3309)+9,30),IF(LEFT(G3309,8)=" Claimed",MID(G3309,FIND($S$4,G3309)+8,30),IF(LEFT(G3309,8)=" As",MID(G3309,FIND($S$5,G3309)+8,30),IF(LEFT(G3309,8)= " Traded", MID(G3309,FIND($S$6, G3309)+8,30),IF(LEFT(G3309,8)= " Drafted", MID(G3309,FIND($S$7, G3309)+8,30),IF(LEFT(G3309,8)= " Player", MID(G3309,FIND($S$8, G3309)+8,30),"no"))))))</f>
        <v>no</v>
      </c>
      <c r="K3309" t="str">
        <f t="shared" si="207"/>
        <v>no</v>
      </c>
    </row>
    <row r="3310" spans="1:11" x14ac:dyDescent="0.25">
      <c r="A3310" s="9" t="s">
        <v>3809</v>
      </c>
      <c r="B3310" s="11">
        <f t="shared" si="204"/>
        <v>7</v>
      </c>
      <c r="C3310" s="9" t="s">
        <v>3782</v>
      </c>
      <c r="D3310" s="9" t="str">
        <f t="shared" si="205"/>
        <v>17</v>
      </c>
      <c r="E3310" s="11">
        <v>2018</v>
      </c>
      <c r="F3310" s="7">
        <f t="shared" si="206"/>
        <v>43298</v>
      </c>
      <c r="G3310" t="s">
        <v>321</v>
      </c>
      <c r="H3310" t="s">
        <v>712</v>
      </c>
      <c r="I3310" t="s">
        <v>3742</v>
      </c>
      <c r="J3310" s="2" t="str">
        <f>IF(LEFT(G3310,7)=" Signed",MID(G3310,FIND($S$3,G3310)+9,30),IF(LEFT(G3310,8)=" Claimed",MID(G3310,FIND($S$4,G3310)+8,30),IF(LEFT(G3310,8)=" As",MID(G3310,FIND($S$5,G3310)+8,30),IF(LEFT(G3310,8)= " Traded", MID(G3310,FIND($S$6, G3310)+8,30),IF(LEFT(G3310,8)= " Drafted", MID(G3310,FIND($S$7, G3310)+8,30),IF(LEFT(G3310,8)= " Player", MID(G3310,FIND($S$8, G3310)+8,30),"no"))))))</f>
        <v>no</v>
      </c>
      <c r="K3310" t="str">
        <f t="shared" si="207"/>
        <v>no</v>
      </c>
    </row>
    <row r="3311" spans="1:11" x14ac:dyDescent="0.25">
      <c r="A3311" s="9" t="s">
        <v>3809</v>
      </c>
      <c r="B3311" s="11">
        <f t="shared" si="204"/>
        <v>7</v>
      </c>
      <c r="C3311" s="9" t="s">
        <v>3782</v>
      </c>
      <c r="D3311" s="9" t="str">
        <f t="shared" si="205"/>
        <v>17</v>
      </c>
      <c r="E3311" s="11">
        <v>2018</v>
      </c>
      <c r="F3311" s="7">
        <f t="shared" si="206"/>
        <v>43298</v>
      </c>
      <c r="G3311" t="s">
        <v>348</v>
      </c>
      <c r="H3311" t="s">
        <v>2131</v>
      </c>
      <c r="I3311" t="s">
        <v>3741</v>
      </c>
      <c r="J3311" s="2" t="str">
        <f>IF(LEFT(G3311,7)=" Signed",MID(G3311,FIND($S$3,G3311)+9,30),IF(LEFT(G3311,8)=" Claimed",MID(G3311,FIND($S$4,G3311)+8,30),IF(LEFT(G3311,8)=" As",MID(G3311,FIND($S$5,G3311)+8,30),IF(LEFT(G3311,8)= " Traded", MID(G3311,FIND($S$6, G3311)+8,30),IF(LEFT(G3311,8)= " Drafted", MID(G3311,FIND($S$7, G3311)+8,30),IF(LEFT(G3311,8)= " Player", MID(G3311,FIND($S$8, G3311)+8,30),"no"))))))</f>
        <v>Milwaukee Bucks.</v>
      </c>
      <c r="K3311" t="str">
        <f t="shared" si="207"/>
        <v>Milwaukee Bucks</v>
      </c>
    </row>
    <row r="3312" spans="1:11" x14ac:dyDescent="0.25">
      <c r="A3312" s="9" t="s">
        <v>3809</v>
      </c>
      <c r="B3312" s="11">
        <f t="shared" si="204"/>
        <v>7</v>
      </c>
      <c r="C3312" s="9" t="s">
        <v>3782</v>
      </c>
      <c r="D3312" s="9" t="str">
        <f t="shared" si="205"/>
        <v>17</v>
      </c>
      <c r="E3312" s="11">
        <v>2018</v>
      </c>
      <c r="F3312" s="7">
        <f t="shared" si="206"/>
        <v>43298</v>
      </c>
      <c r="G3312" t="s">
        <v>2132</v>
      </c>
      <c r="H3312" t="s">
        <v>455</v>
      </c>
      <c r="I3312" t="s">
        <v>3752</v>
      </c>
      <c r="J3312" s="2" t="str">
        <f>IF(LEFT(G3312,7)=" Signed",MID(G3312,FIND($S$3,G3312)+9,30),IF(LEFT(G3312,8)=" Claimed",MID(G3312,FIND($S$4,G3312)+8,30),IF(LEFT(G3312,8)=" As",MID(G3312,FIND($S$5,G3312)+8,30),IF(LEFT(G3312,8)= " Traded", MID(G3312,FIND($S$6, G3312)+8,30),IF(LEFT(G3312,8)= " Drafted", MID(G3312,FIND($S$7, G3312)+8,30),IF(LEFT(G3312,8)= " Player", MID(G3312,FIND($S$8, G3312)+8,30),"no"))))))</f>
        <v>no</v>
      </c>
      <c r="K3312" t="str">
        <f t="shared" si="207"/>
        <v>no</v>
      </c>
    </row>
    <row r="3313" spans="1:11" x14ac:dyDescent="0.25">
      <c r="A3313" s="9" t="s">
        <v>3809</v>
      </c>
      <c r="B3313" s="11">
        <f t="shared" si="204"/>
        <v>7</v>
      </c>
      <c r="C3313" s="9" t="s">
        <v>3782</v>
      </c>
      <c r="D3313" s="9" t="str">
        <f t="shared" si="205"/>
        <v>17</v>
      </c>
      <c r="E3313" s="11">
        <v>2019</v>
      </c>
      <c r="F3313" s="7">
        <f t="shared" si="206"/>
        <v>43663</v>
      </c>
      <c r="G3313" t="s">
        <v>290</v>
      </c>
      <c r="H3313" t="s">
        <v>1836</v>
      </c>
      <c r="I3313" t="s">
        <v>3742</v>
      </c>
      <c r="J3313" s="2" t="str">
        <f>IF(LEFT(G3313,7)=" Signed",MID(G3313,FIND($S$3,G3313)+9,30),IF(LEFT(G3313,8)=" Claimed",MID(G3313,FIND($S$4,G3313)+8,30),IF(LEFT(G3313,8)=" As",MID(G3313,FIND($S$5,G3313)+8,30),IF(LEFT(G3313,8)= " Traded", MID(G3313,FIND($S$6, G3313)+8,30),IF(LEFT(G3313,8)= " Drafted", MID(G3313,FIND($S$7, G3313)+8,30),IF(LEFT(G3313,8)= " Player", MID(G3313,FIND($S$8, G3313)+8,30),"no"))))))</f>
        <v>no</v>
      </c>
      <c r="K3313" t="str">
        <f t="shared" si="207"/>
        <v>no</v>
      </c>
    </row>
    <row r="3314" spans="1:11" x14ac:dyDescent="0.25">
      <c r="A3314" s="9" t="s">
        <v>3809</v>
      </c>
      <c r="B3314" s="11">
        <f t="shared" si="204"/>
        <v>7</v>
      </c>
      <c r="C3314" s="9" t="s">
        <v>3782</v>
      </c>
      <c r="D3314" s="9" t="str">
        <f t="shared" si="205"/>
        <v>17</v>
      </c>
      <c r="E3314" s="11">
        <v>2019</v>
      </c>
      <c r="F3314" s="7">
        <f t="shared" si="206"/>
        <v>43663</v>
      </c>
      <c r="G3314" t="s">
        <v>423</v>
      </c>
      <c r="H3314" t="s">
        <v>2133</v>
      </c>
      <c r="I3314" t="s">
        <v>3741</v>
      </c>
      <c r="J3314" s="2" t="str">
        <f>IF(LEFT(G3314,7)=" Signed",MID(G3314,FIND($S$3,G3314)+9,30),IF(LEFT(G3314,8)=" Claimed",MID(G3314,FIND($S$4,G3314)+8,30),IF(LEFT(G3314,8)=" As",MID(G3314,FIND($S$5,G3314)+8,30),IF(LEFT(G3314,8)= " Traded", MID(G3314,FIND($S$6, G3314)+8,30),IF(LEFT(G3314,8)= " Drafted", MID(G3314,FIND($S$7, G3314)+8,30),IF(LEFT(G3314,8)= " Player", MID(G3314,FIND($S$8, G3314)+8,30),"no"))))))</f>
        <v>Utah Jazz</v>
      </c>
      <c r="K3314" t="str">
        <f t="shared" si="207"/>
        <v>Utah Jazz</v>
      </c>
    </row>
    <row r="3315" spans="1:11" x14ac:dyDescent="0.25">
      <c r="A3315" s="9" t="s">
        <v>3809</v>
      </c>
      <c r="B3315" s="11">
        <f t="shared" si="204"/>
        <v>7</v>
      </c>
      <c r="C3315" s="9" t="s">
        <v>3782</v>
      </c>
      <c r="D3315" s="9" t="str">
        <f t="shared" si="205"/>
        <v>17</v>
      </c>
      <c r="E3315" s="11">
        <v>2019</v>
      </c>
      <c r="F3315" s="7">
        <f t="shared" si="206"/>
        <v>43663</v>
      </c>
      <c r="G3315" t="s">
        <v>375</v>
      </c>
      <c r="H3315" t="s">
        <v>139</v>
      </c>
      <c r="I3315" t="s">
        <v>3741</v>
      </c>
      <c r="J3315" s="2" t="str">
        <f>IF(LEFT(G3315,7)=" Signed",MID(G3315,FIND($S$3,G3315)+9,30),IF(LEFT(G3315,8)=" Claimed",MID(G3315,FIND($S$4,G3315)+8,30),IF(LEFT(G3315,8)=" As",MID(G3315,FIND($S$5,G3315)+8,30),IF(LEFT(G3315,8)= " Traded", MID(G3315,FIND($S$6, G3315)+8,30),IF(LEFT(G3315,8)= " Drafted", MID(G3315,FIND($S$7, G3315)+8,30),IF(LEFT(G3315,8)= " Player", MID(G3315,FIND($S$8, G3315)+8,30),"no"))))))</f>
        <v>Toronto Raptors.</v>
      </c>
      <c r="K3315" t="str">
        <f t="shared" si="207"/>
        <v>Toronto Raptors</v>
      </c>
    </row>
    <row r="3316" spans="1:11" x14ac:dyDescent="0.25">
      <c r="A3316" s="9" t="s">
        <v>3809</v>
      </c>
      <c r="B3316" s="11">
        <f t="shared" si="204"/>
        <v>7</v>
      </c>
      <c r="C3316" s="9" t="s">
        <v>3782</v>
      </c>
      <c r="D3316" s="9" t="str">
        <f t="shared" si="205"/>
        <v>17</v>
      </c>
      <c r="E3316" s="11">
        <v>2019</v>
      </c>
      <c r="F3316" s="7">
        <f t="shared" si="206"/>
        <v>43663</v>
      </c>
      <c r="G3316" t="s">
        <v>973</v>
      </c>
      <c r="H3316" t="s">
        <v>1106</v>
      </c>
      <c r="I3316" t="s">
        <v>3741</v>
      </c>
      <c r="J3316" s="2" t="str">
        <f>IF(LEFT(G3316,7)=" Signed",MID(G3316,FIND($S$3,G3316)+9,30),IF(LEFT(G3316,8)=" Claimed",MID(G3316,FIND($S$4,G3316)+8,30),IF(LEFT(G3316,8)=" As",MID(G3316,FIND($S$5,G3316)+8,30),IF(LEFT(G3316,8)= " Traded", MID(G3316,FIND($S$6, G3316)+8,30),IF(LEFT(G3316,8)= " Drafted", MID(G3316,FIND($S$7, G3316)+8,30),IF(LEFT(G3316,8)= " Player", MID(G3316,FIND($S$8, G3316)+8,30),"no"))))))</f>
        <v>Chicago Bulls.</v>
      </c>
      <c r="K3316" t="str">
        <f t="shared" si="207"/>
        <v>Chicago Bulls</v>
      </c>
    </row>
    <row r="3317" spans="1:11" x14ac:dyDescent="0.25">
      <c r="A3317" s="9" t="s">
        <v>3809</v>
      </c>
      <c r="B3317" s="11">
        <f t="shared" si="204"/>
        <v>7</v>
      </c>
      <c r="C3317" s="9" t="s">
        <v>3782</v>
      </c>
      <c r="D3317" s="9" t="str">
        <f t="shared" si="205"/>
        <v>17</v>
      </c>
      <c r="E3317" s="11">
        <v>2019</v>
      </c>
      <c r="F3317" s="7">
        <f t="shared" si="206"/>
        <v>43663</v>
      </c>
      <c r="G3317" t="s">
        <v>126</v>
      </c>
      <c r="H3317" t="s">
        <v>463</v>
      </c>
      <c r="I3317" t="s">
        <v>3741</v>
      </c>
      <c r="J3317" s="2" t="str">
        <f>IF(LEFT(G3317,7)=" Signed",MID(G3317,FIND($S$3,G3317)+9,30),IF(LEFT(G3317,8)=" Claimed",MID(G3317,FIND($S$4,G3317)+8,30),IF(LEFT(G3317,8)=" As",MID(G3317,FIND($S$5,G3317)+8,30),IF(LEFT(G3317,8)= " Traded", MID(G3317,FIND($S$6, G3317)+8,30),IF(LEFT(G3317,8)= " Drafted", MID(G3317,FIND($S$7, G3317)+8,30),IF(LEFT(G3317,8)= " Player", MID(G3317,FIND($S$8, G3317)+8,30),"no"))))))</f>
        <v>Boston Celtics.</v>
      </c>
      <c r="K3317" t="str">
        <f t="shared" si="207"/>
        <v>Boston Celtics</v>
      </c>
    </row>
    <row r="3318" spans="1:11" x14ac:dyDescent="0.25">
      <c r="A3318" s="9" t="s">
        <v>3809</v>
      </c>
      <c r="B3318" s="11">
        <f t="shared" si="204"/>
        <v>7</v>
      </c>
      <c r="C3318" s="9" t="s">
        <v>3782</v>
      </c>
      <c r="D3318" s="9" t="str">
        <f t="shared" si="205"/>
        <v>17</v>
      </c>
      <c r="E3318" s="11">
        <v>2019</v>
      </c>
      <c r="F3318" s="7">
        <f t="shared" si="206"/>
        <v>43663</v>
      </c>
      <c r="G3318" t="s">
        <v>2134</v>
      </c>
      <c r="H3318" t="s">
        <v>248</v>
      </c>
      <c r="I3318" t="s">
        <v>3748</v>
      </c>
      <c r="J3318" s="2" t="str">
        <f>IF(LEFT(G3318,7)=" Signed",MID(G3318,FIND($S$3,G3318)+9,30),IF(LEFT(G3318,8)=" Claimed",MID(G3318,FIND($S$4,G3318)+8,30),IF(LEFT(G3318,8)=" As",MID(G3318,FIND($S$5,G3318)+8,30),IF(LEFT(G3318,8)= " Traded", MID(G3318,FIND($S$6, G3318)+8,30),IF(LEFT(G3318,8)= " Drafted", MID(G3318,FIND($S$7, G3318)+8,30),IF(LEFT(G3318,8)= " Player", MID(G3318,FIND($S$8, G3318)+8,30),"no"))))))</f>
        <v>etroit Pistons from the New Or</v>
      </c>
      <c r="K3318" t="str">
        <f t="shared" si="207"/>
        <v>etroit Pistons from the New Or</v>
      </c>
    </row>
    <row r="3319" spans="1:11" x14ac:dyDescent="0.25">
      <c r="A3319" s="9" t="s">
        <v>3809</v>
      </c>
      <c r="B3319" s="11">
        <f t="shared" si="204"/>
        <v>7</v>
      </c>
      <c r="C3319" s="9" t="s">
        <v>3782</v>
      </c>
      <c r="D3319" s="9" t="str">
        <f t="shared" si="205"/>
        <v>17</v>
      </c>
      <c r="E3319" s="11">
        <v>2019</v>
      </c>
      <c r="F3319" s="7">
        <f t="shared" si="206"/>
        <v>43663</v>
      </c>
      <c r="G3319" t="s">
        <v>126</v>
      </c>
      <c r="H3319" t="s">
        <v>1153</v>
      </c>
      <c r="I3319" t="s">
        <v>3741</v>
      </c>
      <c r="J3319" s="2" t="str">
        <f>IF(LEFT(G3319,7)=" Signed",MID(G3319,FIND($S$3,G3319)+9,30),IF(LEFT(G3319,8)=" Claimed",MID(G3319,FIND($S$4,G3319)+8,30),IF(LEFT(G3319,8)=" As",MID(G3319,FIND($S$5,G3319)+8,30),IF(LEFT(G3319,8)= " Traded", MID(G3319,FIND($S$6, G3319)+8,30),IF(LEFT(G3319,8)= " Drafted", MID(G3319,FIND($S$7, G3319)+8,30),IF(LEFT(G3319,8)= " Player", MID(G3319,FIND($S$8, G3319)+8,30),"no"))))))</f>
        <v>Boston Celtics.</v>
      </c>
      <c r="K3319" t="str">
        <f t="shared" si="207"/>
        <v>Boston Celtics</v>
      </c>
    </row>
    <row r="3320" spans="1:11" x14ac:dyDescent="0.25">
      <c r="A3320" s="9" t="s">
        <v>3809</v>
      </c>
      <c r="B3320" s="11">
        <f t="shared" si="204"/>
        <v>7</v>
      </c>
      <c r="C3320" s="9" t="s">
        <v>3782</v>
      </c>
      <c r="D3320" s="9" t="str">
        <f t="shared" si="205"/>
        <v>17</v>
      </c>
      <c r="E3320" s="11">
        <v>2019</v>
      </c>
      <c r="F3320" s="7">
        <f t="shared" si="206"/>
        <v>43663</v>
      </c>
      <c r="G3320" t="s">
        <v>470</v>
      </c>
      <c r="H3320" t="s">
        <v>1060</v>
      </c>
      <c r="I3320" t="s">
        <v>3741</v>
      </c>
      <c r="J3320" s="2" t="str">
        <f>IF(LEFT(G3320,7)=" Signed",MID(G3320,FIND($S$3,G3320)+9,30),IF(LEFT(G3320,8)=" Claimed",MID(G3320,FIND($S$4,G3320)+8,30),IF(LEFT(G3320,8)=" As",MID(G3320,FIND($S$5,G3320)+8,30),IF(LEFT(G3320,8)= " Traded", MID(G3320,FIND($S$6, G3320)+8,30),IF(LEFT(G3320,8)= " Drafted", MID(G3320,FIND($S$7, G3320)+8,30),IF(LEFT(G3320,8)= " Player", MID(G3320,FIND($S$8, G3320)+8,30),"no"))))))</f>
        <v>Brooklyn Nets</v>
      </c>
      <c r="K3320" t="str">
        <f t="shared" si="207"/>
        <v>Brooklyn Nets</v>
      </c>
    </row>
    <row r="3321" spans="1:11" x14ac:dyDescent="0.25">
      <c r="A3321" s="9" t="s">
        <v>3809</v>
      </c>
      <c r="B3321" s="11">
        <f t="shared" si="204"/>
        <v>7</v>
      </c>
      <c r="C3321" s="9" t="s">
        <v>3782</v>
      </c>
      <c r="D3321" s="9" t="str">
        <f t="shared" si="205"/>
        <v>17</v>
      </c>
      <c r="E3321" s="11">
        <v>2019</v>
      </c>
      <c r="F3321" s="7">
        <f t="shared" si="206"/>
        <v>43663</v>
      </c>
      <c r="G3321" t="s">
        <v>332</v>
      </c>
      <c r="H3321" t="s">
        <v>285</v>
      </c>
      <c r="I3321" t="s">
        <v>3741</v>
      </c>
      <c r="J3321" s="2" t="str">
        <f>IF(LEFT(G3321,7)=" Signed",MID(G3321,FIND($S$3,G3321)+9,30),IF(LEFT(G3321,8)=" Claimed",MID(G3321,FIND($S$4,G3321)+8,30),IF(LEFT(G3321,8)=" As",MID(G3321,FIND($S$5,G3321)+8,30),IF(LEFT(G3321,8)= " Traded", MID(G3321,FIND($S$6, G3321)+8,30),IF(LEFT(G3321,8)= " Drafted", MID(G3321,FIND($S$7, G3321)+8,30),IF(LEFT(G3321,8)= " Player", MID(G3321,FIND($S$8, G3321)+8,30),"no"))))))</f>
        <v>Phoenix Suns.</v>
      </c>
      <c r="K3321" t="str">
        <f t="shared" si="207"/>
        <v>Phoenix Suns</v>
      </c>
    </row>
    <row r="3322" spans="1:11" x14ac:dyDescent="0.25">
      <c r="A3322" s="9" t="s">
        <v>3809</v>
      </c>
      <c r="B3322" s="11">
        <f t="shared" si="204"/>
        <v>7</v>
      </c>
      <c r="C3322" s="9" t="s">
        <v>3782</v>
      </c>
      <c r="D3322" s="9" t="str">
        <f t="shared" si="205"/>
        <v>17</v>
      </c>
      <c r="E3322" s="11">
        <v>2019</v>
      </c>
      <c r="F3322" s="7">
        <f t="shared" si="206"/>
        <v>43663</v>
      </c>
      <c r="G3322" t="s">
        <v>1089</v>
      </c>
      <c r="H3322" t="s">
        <v>2135</v>
      </c>
      <c r="I3322" t="s">
        <v>3741</v>
      </c>
      <c r="J3322" s="2" t="str">
        <f>IF(LEFT(G3322,7)=" Signed",MID(G3322,FIND($S$3,G3322)+9,30),IF(LEFT(G3322,8)=" Claimed",MID(G3322,FIND($S$4,G3322)+8,30),IF(LEFT(G3322,8)=" As",MID(G3322,FIND($S$5,G3322)+8,30),IF(LEFT(G3322,8)= " Traded", MID(G3322,FIND($S$6, G3322)+8,30),IF(LEFT(G3322,8)= " Drafted", MID(G3322,FIND($S$7, G3322)+8,30),IF(LEFT(G3322,8)= " Player", MID(G3322,FIND($S$8, G3322)+8,30),"no"))))))</f>
        <v>Sacramento Kings.</v>
      </c>
      <c r="K3322" t="str">
        <f t="shared" si="207"/>
        <v>Sacramento Kings</v>
      </c>
    </row>
    <row r="3323" spans="1:11" x14ac:dyDescent="0.25">
      <c r="A3323" s="9" t="s">
        <v>3809</v>
      </c>
      <c r="B3323" s="11">
        <f t="shared" si="204"/>
        <v>7</v>
      </c>
      <c r="C3323" s="9" t="s">
        <v>3782</v>
      </c>
      <c r="D3323" s="9" t="str">
        <f t="shared" si="205"/>
        <v>17</v>
      </c>
      <c r="E3323" s="11">
        <v>2019</v>
      </c>
      <c r="F3323" s="7">
        <f t="shared" si="206"/>
        <v>43663</v>
      </c>
      <c r="G3323" t="s">
        <v>423</v>
      </c>
      <c r="H3323" t="s">
        <v>1149</v>
      </c>
      <c r="I3323" t="s">
        <v>3741</v>
      </c>
      <c r="J3323" s="2" t="str">
        <f>IF(LEFT(G3323,7)=" Signed",MID(G3323,FIND($S$3,G3323)+9,30),IF(LEFT(G3323,8)=" Claimed",MID(G3323,FIND($S$4,G3323)+8,30),IF(LEFT(G3323,8)=" As",MID(G3323,FIND($S$5,G3323)+8,30),IF(LEFT(G3323,8)= " Traded", MID(G3323,FIND($S$6, G3323)+8,30),IF(LEFT(G3323,8)= " Drafted", MID(G3323,FIND($S$7, G3323)+8,30),IF(LEFT(G3323,8)= " Player", MID(G3323,FIND($S$8, G3323)+8,30),"no"))))))</f>
        <v>Utah Jazz</v>
      </c>
      <c r="K3323" t="str">
        <f t="shared" si="207"/>
        <v>Utah Jazz</v>
      </c>
    </row>
    <row r="3324" spans="1:11" x14ac:dyDescent="0.25">
      <c r="A3324" s="9" t="s">
        <v>3809</v>
      </c>
      <c r="B3324" s="11">
        <f t="shared" si="204"/>
        <v>7</v>
      </c>
      <c r="C3324" s="9" t="s">
        <v>3782</v>
      </c>
      <c r="D3324" s="9" t="str">
        <f t="shared" si="205"/>
        <v>17</v>
      </c>
      <c r="E3324" s="11">
        <v>2019</v>
      </c>
      <c r="F3324" s="7">
        <f t="shared" si="206"/>
        <v>43663</v>
      </c>
      <c r="G3324" t="s">
        <v>84</v>
      </c>
      <c r="H3324" t="s">
        <v>887</v>
      </c>
      <c r="I3324" t="s">
        <v>3741</v>
      </c>
      <c r="J3324" s="2" t="str">
        <f>IF(LEFT(G3324,7)=" Signed",MID(G3324,FIND($S$3,G3324)+9,30),IF(LEFT(G3324,8)=" Claimed",MID(G3324,FIND($S$4,G3324)+8,30),IF(LEFT(G3324,8)=" As",MID(G3324,FIND($S$5,G3324)+8,30),IF(LEFT(G3324,8)= " Traded", MID(G3324,FIND($S$6, G3324)+8,30),IF(LEFT(G3324,8)= " Drafted", MID(G3324,FIND($S$7, G3324)+8,30),IF(LEFT(G3324,8)= " Player", MID(G3324,FIND($S$8, G3324)+8,30),"no"))))))</f>
        <v>Brooklyn Nets.</v>
      </c>
      <c r="K3324" t="str">
        <f t="shared" si="207"/>
        <v>Brooklyn Nets</v>
      </c>
    </row>
    <row r="3325" spans="1:11" x14ac:dyDescent="0.25">
      <c r="A3325" s="9" t="s">
        <v>3809</v>
      </c>
      <c r="B3325" s="11">
        <f t="shared" si="204"/>
        <v>7</v>
      </c>
      <c r="C3325" s="9" t="s">
        <v>3782</v>
      </c>
      <c r="D3325" s="9" t="str">
        <f t="shared" si="205"/>
        <v>17</v>
      </c>
      <c r="E3325" s="11">
        <v>2020</v>
      </c>
      <c r="F3325" s="7">
        <f t="shared" si="206"/>
        <v>44029</v>
      </c>
      <c r="G3325" t="s">
        <v>2136</v>
      </c>
      <c r="H3325" t="s">
        <v>539</v>
      </c>
      <c r="I3325" t="s">
        <v>3741</v>
      </c>
      <c r="J3325" s="2" t="str">
        <f>IF(LEFT(G3325,7)=" Signed",MID(G3325,FIND($S$3,G3325)+9,30),IF(LEFT(G3325,8)=" Claimed",MID(G3325,FIND($S$4,G3325)+8,30),IF(LEFT(G3325,8)=" As",MID(G3325,FIND($S$5,G3325)+8,30),IF(LEFT(G3325,8)= " Traded", MID(G3325,FIND($S$6, G3325)+8,30),IF(LEFT(G3325,8)= " Drafted", MID(G3325,FIND($S$7, G3325)+8,30),IF(LEFT(G3325,8)= " Player", MID(G3325,FIND($S$8, G3325)+8,30),"no"))))))</f>
        <v>Washington Wizards (substituti</v>
      </c>
      <c r="K3325" t="str">
        <f t="shared" si="207"/>
        <v>Washington Wizards (substituti</v>
      </c>
    </row>
    <row r="3326" spans="1:11" x14ac:dyDescent="0.25">
      <c r="A3326" s="9" t="s">
        <v>3809</v>
      </c>
      <c r="B3326" s="11">
        <f t="shared" si="204"/>
        <v>7</v>
      </c>
      <c r="C3326" s="9" t="s">
        <v>3783</v>
      </c>
      <c r="D3326" s="9" t="str">
        <f t="shared" si="205"/>
        <v>18</v>
      </c>
      <c r="E3326" s="11">
        <v>2012</v>
      </c>
      <c r="F3326" s="7">
        <f t="shared" si="206"/>
        <v>41108</v>
      </c>
      <c r="G3326" t="s">
        <v>126</v>
      </c>
      <c r="H3326" t="s">
        <v>580</v>
      </c>
      <c r="I3326" t="s">
        <v>3741</v>
      </c>
      <c r="J3326" s="2" t="str">
        <f>IF(LEFT(G3326,7)=" Signed",MID(G3326,FIND($S$3,G3326)+9,30),IF(LEFT(G3326,8)=" Claimed",MID(G3326,FIND($S$4,G3326)+8,30),IF(LEFT(G3326,8)=" As",MID(G3326,FIND($S$5,G3326)+8,30),IF(LEFT(G3326,8)= " Traded", MID(G3326,FIND($S$6, G3326)+8,30),IF(LEFT(G3326,8)= " Drafted", MID(G3326,FIND($S$7, G3326)+8,30),IF(LEFT(G3326,8)= " Player", MID(G3326,FIND($S$8, G3326)+8,30),"no"))))))</f>
        <v>Boston Celtics.</v>
      </c>
      <c r="K3326" t="str">
        <f t="shared" si="207"/>
        <v>Boston Celtics</v>
      </c>
    </row>
    <row r="3327" spans="1:11" x14ac:dyDescent="0.25">
      <c r="A3327" s="9" t="s">
        <v>3809</v>
      </c>
      <c r="B3327" s="11">
        <f t="shared" si="204"/>
        <v>7</v>
      </c>
      <c r="C3327" s="9" t="s">
        <v>3783</v>
      </c>
      <c r="D3327" s="9" t="str">
        <f t="shared" si="205"/>
        <v>18</v>
      </c>
      <c r="E3327" s="11">
        <v>2012</v>
      </c>
      <c r="F3327" s="7">
        <f t="shared" si="206"/>
        <v>41108</v>
      </c>
      <c r="G3327" t="s">
        <v>68</v>
      </c>
      <c r="H3327" t="s">
        <v>1094</v>
      </c>
      <c r="I3327" t="s">
        <v>3742</v>
      </c>
      <c r="J3327" s="2" t="str">
        <f>IF(LEFT(G3327,7)=" Signed",MID(G3327,FIND($S$3,G3327)+9,30),IF(LEFT(G3327,8)=" Claimed",MID(G3327,FIND($S$4,G3327)+8,30),IF(LEFT(G3327,8)=" As",MID(G3327,FIND($S$5,G3327)+8,30),IF(LEFT(G3327,8)= " Traded", MID(G3327,FIND($S$6, G3327)+8,30),IF(LEFT(G3327,8)= " Drafted", MID(G3327,FIND($S$7, G3327)+8,30),IF(LEFT(G3327,8)= " Player", MID(G3327,FIND($S$8, G3327)+8,30),"no"))))))</f>
        <v>no</v>
      </c>
      <c r="K3327" t="str">
        <f t="shared" si="207"/>
        <v>no</v>
      </c>
    </row>
    <row r="3328" spans="1:11" x14ac:dyDescent="0.25">
      <c r="A3328" s="9" t="s">
        <v>3809</v>
      </c>
      <c r="B3328" s="11">
        <f t="shared" si="204"/>
        <v>7</v>
      </c>
      <c r="C3328" s="9" t="s">
        <v>3783</v>
      </c>
      <c r="D3328" s="9" t="str">
        <f t="shared" si="205"/>
        <v>18</v>
      </c>
      <c r="E3328" s="11">
        <v>2014</v>
      </c>
      <c r="F3328" s="7">
        <f t="shared" si="206"/>
        <v>41838</v>
      </c>
      <c r="G3328" t="s">
        <v>164</v>
      </c>
      <c r="H3328" t="s">
        <v>1201</v>
      </c>
      <c r="I3328" t="s">
        <v>3741</v>
      </c>
      <c r="J3328" s="2" t="str">
        <f>IF(LEFT(G3328,7)=" Signed",MID(G3328,FIND($S$3,G3328)+9,30),IF(LEFT(G3328,8)=" Claimed",MID(G3328,FIND($S$4,G3328)+8,30),IF(LEFT(G3328,8)=" As",MID(G3328,FIND($S$5,G3328)+8,30),IF(LEFT(G3328,8)= " Traded", MID(G3328,FIND($S$6, G3328)+8,30),IF(LEFT(G3328,8)= " Drafted", MID(G3328,FIND($S$7, G3328)+8,30),IF(LEFT(G3328,8)= " Player", MID(G3328,FIND($S$8, G3328)+8,30),"no"))))))</f>
        <v>New York Knicks</v>
      </c>
      <c r="K3328" t="str">
        <f t="shared" si="207"/>
        <v>New York Knicks</v>
      </c>
    </row>
    <row r="3329" spans="1:11" x14ac:dyDescent="0.25">
      <c r="A3329" s="9" t="s">
        <v>3809</v>
      </c>
      <c r="B3329" s="11">
        <f t="shared" si="204"/>
        <v>7</v>
      </c>
      <c r="C3329" s="9" t="s">
        <v>3783</v>
      </c>
      <c r="D3329" s="9" t="str">
        <f t="shared" si="205"/>
        <v>18</v>
      </c>
      <c r="E3329" s="11">
        <v>2014</v>
      </c>
      <c r="F3329" s="7">
        <f t="shared" si="206"/>
        <v>41838</v>
      </c>
      <c r="G3329" t="s">
        <v>267</v>
      </c>
      <c r="H3329" t="s">
        <v>581</v>
      </c>
      <c r="I3329" t="s">
        <v>3741</v>
      </c>
      <c r="J3329" s="2" t="str">
        <f>IF(LEFT(G3329,7)=" Signed",MID(G3329,FIND($S$3,G3329)+9,30),IF(LEFT(G3329,8)=" Claimed",MID(G3329,FIND($S$4,G3329)+8,30),IF(LEFT(G3329,8)=" As",MID(G3329,FIND($S$5,G3329)+8,30),IF(LEFT(G3329,8)= " Traded", MID(G3329,FIND($S$6, G3329)+8,30),IF(LEFT(G3329,8)= " Drafted", MID(G3329,FIND($S$7, G3329)+8,30),IF(LEFT(G3329,8)= " Player", MID(G3329,FIND($S$8, G3329)+8,30),"no"))))))</f>
        <v>Houston Rockets</v>
      </c>
      <c r="K3329" t="str">
        <f t="shared" si="207"/>
        <v>Houston Rockets</v>
      </c>
    </row>
    <row r="3330" spans="1:11" x14ac:dyDescent="0.25">
      <c r="A3330" s="9" t="s">
        <v>3809</v>
      </c>
      <c r="B3330" s="11">
        <f t="shared" si="204"/>
        <v>7</v>
      </c>
      <c r="C3330" s="9" t="s">
        <v>3783</v>
      </c>
      <c r="D3330" s="9" t="str">
        <f t="shared" si="205"/>
        <v>18</v>
      </c>
      <c r="E3330" s="11">
        <v>2014</v>
      </c>
      <c r="F3330" s="7">
        <f t="shared" si="206"/>
        <v>41838</v>
      </c>
      <c r="G3330" t="s">
        <v>2137</v>
      </c>
      <c r="H3330" t="s">
        <v>891</v>
      </c>
      <c r="I3330" t="s">
        <v>3753</v>
      </c>
      <c r="J3330" s="2" t="str">
        <f>IF(LEFT(G3330,7)=" Signed",MID(G3330,FIND($S$3,G3330)+9,30),IF(LEFT(G3330,8)=" Claimed",MID(G3330,FIND($S$4,G3330)+8,30),IF(LEFT(G3330,8)=" As",MID(G3330,FIND($S$5,G3330)+8,30),IF(LEFT(G3330,8)= " Traded", MID(G3330,FIND($S$6, G3330)+8,30),IF(LEFT(G3330,8)= " Drafted", MID(G3330,FIND($S$7, G3330)+8,30),IF(LEFT(G3330,8)= " Player", MID(G3330,FIND($S$8, G3330)+8,30),"no"))))))</f>
        <v>no</v>
      </c>
      <c r="K3330" t="str">
        <f t="shared" si="207"/>
        <v>no</v>
      </c>
    </row>
    <row r="3331" spans="1:11" x14ac:dyDescent="0.25">
      <c r="A3331" s="9" t="s">
        <v>3809</v>
      </c>
      <c r="B3331" s="11">
        <f t="shared" ref="B3331:B3394" si="208">IF(A3331="January",1, IF(A3331 = "February",2, IF(A3331 = "March",3,IF(A3331="April",4,IF(A3331="May",5,IF(A3331="June",6,IF(A3331="July",7,IF(A3331="August",8,IF(A3331="September",9,IF(A3331="October",10,IF(A3331="November",11,IF(A3331="December",12))))))))))))</f>
        <v>7</v>
      </c>
      <c r="C3331" s="9" t="s">
        <v>3783</v>
      </c>
      <c r="D3331" s="9" t="str">
        <f t="shared" ref="D3331:D3394" si="209">LEFT(C3331,LEN(C3331)-1)</f>
        <v>18</v>
      </c>
      <c r="E3331" s="11">
        <v>2014</v>
      </c>
      <c r="F3331" s="7">
        <f t="shared" ref="F3331:F3394" si="210">DATE(E3331,B3331, D3331)</f>
        <v>41838</v>
      </c>
      <c r="G3331" t="s">
        <v>36</v>
      </c>
      <c r="H3331" t="s">
        <v>975</v>
      </c>
      <c r="I3331" t="s">
        <v>3741</v>
      </c>
      <c r="J3331" s="2" t="str">
        <f>IF(LEFT(G3331,7)=" Signed",MID(G3331,FIND($S$3,G3331)+9,30),IF(LEFT(G3331,8)=" Claimed",MID(G3331,FIND($S$4,G3331)+8,30),IF(LEFT(G3331,8)=" As",MID(G3331,FIND($S$5,G3331)+8,30),IF(LEFT(G3331,8)= " Traded", MID(G3331,FIND($S$6, G3331)+8,30),IF(LEFT(G3331,8)= " Drafted", MID(G3331,FIND($S$7, G3331)+8,30),IF(LEFT(G3331,8)= " Player", MID(G3331,FIND($S$8, G3331)+8,30),"no"))))))</f>
        <v>Miami Heat</v>
      </c>
      <c r="K3331" t="str">
        <f t="shared" ref="K3331:K3394" si="211">IF(ISNUMBER(SEARCH(".",J3331)) = TRUE, REPLACE(J3331,FIND(".",J3331),1,""),J3331)</f>
        <v>Miami Heat</v>
      </c>
    </row>
    <row r="3332" spans="1:11" x14ac:dyDescent="0.25">
      <c r="A3332" s="9" t="s">
        <v>3809</v>
      </c>
      <c r="B3332" s="11">
        <f t="shared" si="208"/>
        <v>7</v>
      </c>
      <c r="C3332" s="9" t="s">
        <v>3783</v>
      </c>
      <c r="D3332" s="9" t="str">
        <f t="shared" si="209"/>
        <v>18</v>
      </c>
      <c r="E3332" s="11">
        <v>2015</v>
      </c>
      <c r="F3332" s="7">
        <f t="shared" si="210"/>
        <v>42203</v>
      </c>
      <c r="G3332" t="s">
        <v>454</v>
      </c>
      <c r="H3332" t="s">
        <v>1787</v>
      </c>
      <c r="I3332" t="s">
        <v>3741</v>
      </c>
      <c r="J3332" s="2" t="str">
        <f>IF(LEFT(G3332,7)=" Signed",MID(G3332,FIND($S$3,G3332)+9,30),IF(LEFT(G3332,8)=" Claimed",MID(G3332,FIND($S$4,G3332)+8,30),IF(LEFT(G3332,8)=" As",MID(G3332,FIND($S$5,G3332)+8,30),IF(LEFT(G3332,8)= " Traded", MID(G3332,FIND($S$6, G3332)+8,30),IF(LEFT(G3332,8)= " Drafted", MID(G3332,FIND($S$7, G3332)+8,30),IF(LEFT(G3332,8)= " Player", MID(G3332,FIND($S$8, G3332)+8,30),"no"))))))</f>
        <v>Toronto Raptors</v>
      </c>
      <c r="K3332" t="str">
        <f t="shared" si="211"/>
        <v>Toronto Raptors</v>
      </c>
    </row>
    <row r="3333" spans="1:11" x14ac:dyDescent="0.25">
      <c r="A3333" s="9" t="s">
        <v>3809</v>
      </c>
      <c r="B3333" s="11">
        <f t="shared" si="208"/>
        <v>7</v>
      </c>
      <c r="C3333" s="9" t="s">
        <v>3783</v>
      </c>
      <c r="D3333" s="9" t="str">
        <f t="shared" si="209"/>
        <v>18</v>
      </c>
      <c r="E3333" s="11">
        <v>2016</v>
      </c>
      <c r="F3333" s="7">
        <f t="shared" si="210"/>
        <v>42569</v>
      </c>
      <c r="G3333" t="s">
        <v>454</v>
      </c>
      <c r="H3333" t="s">
        <v>294</v>
      </c>
      <c r="I3333" t="s">
        <v>3741</v>
      </c>
      <c r="J3333" s="2" t="str">
        <f>IF(LEFT(G3333,7)=" Signed",MID(G3333,FIND($S$3,G3333)+9,30),IF(LEFT(G3333,8)=" Claimed",MID(G3333,FIND($S$4,G3333)+8,30),IF(LEFT(G3333,8)=" As",MID(G3333,FIND($S$5,G3333)+8,30),IF(LEFT(G3333,8)= " Traded", MID(G3333,FIND($S$6, G3333)+8,30),IF(LEFT(G3333,8)= " Drafted", MID(G3333,FIND($S$7, G3333)+8,30),IF(LEFT(G3333,8)= " Player", MID(G3333,FIND($S$8, G3333)+8,30),"no"))))))</f>
        <v>Toronto Raptors</v>
      </c>
      <c r="K3333" t="str">
        <f t="shared" si="211"/>
        <v>Toronto Raptors</v>
      </c>
    </row>
    <row r="3334" spans="1:11" x14ac:dyDescent="0.25">
      <c r="A3334" s="9" t="s">
        <v>3809</v>
      </c>
      <c r="B3334" s="11">
        <f t="shared" si="208"/>
        <v>7</v>
      </c>
      <c r="C3334" s="9" t="s">
        <v>3783</v>
      </c>
      <c r="D3334" s="9" t="str">
        <f t="shared" si="209"/>
        <v>18</v>
      </c>
      <c r="E3334" s="11">
        <v>2016</v>
      </c>
      <c r="F3334" s="7">
        <f t="shared" si="210"/>
        <v>42569</v>
      </c>
      <c r="G3334" t="s">
        <v>717</v>
      </c>
      <c r="H3334" t="s">
        <v>2138</v>
      </c>
      <c r="I3334" t="s">
        <v>3741</v>
      </c>
      <c r="J3334" s="2" t="str">
        <f>IF(LEFT(G3334,7)=" Signed",MID(G3334,FIND($S$3,G3334)+9,30),IF(LEFT(G3334,8)=" Claimed",MID(G3334,FIND($S$4,G3334)+8,30),IF(LEFT(G3334,8)=" As",MID(G3334,FIND($S$5,G3334)+8,30),IF(LEFT(G3334,8)= " Traded", MID(G3334,FIND($S$6, G3334)+8,30),IF(LEFT(G3334,8)= " Drafted", MID(G3334,FIND($S$7, G3334)+8,30),IF(LEFT(G3334,8)= " Player", MID(G3334,FIND($S$8, G3334)+8,30),"no"))))))</f>
        <v>Atlanta Hawks</v>
      </c>
      <c r="K3334" t="str">
        <f t="shared" si="211"/>
        <v>Atlanta Hawks</v>
      </c>
    </row>
    <row r="3335" spans="1:11" x14ac:dyDescent="0.25">
      <c r="A3335" s="9" t="s">
        <v>3809</v>
      </c>
      <c r="B3335" s="11">
        <f t="shared" si="208"/>
        <v>7</v>
      </c>
      <c r="C3335" s="9" t="s">
        <v>3783</v>
      </c>
      <c r="D3335" s="9" t="str">
        <f t="shared" si="209"/>
        <v>18</v>
      </c>
      <c r="E3335" s="11">
        <v>2017</v>
      </c>
      <c r="F3335" s="7">
        <f t="shared" si="210"/>
        <v>42934</v>
      </c>
      <c r="G3335" t="s">
        <v>454</v>
      </c>
      <c r="H3335" t="s">
        <v>878</v>
      </c>
      <c r="I3335" t="s">
        <v>3741</v>
      </c>
      <c r="J3335" s="2" t="str">
        <f>IF(LEFT(G3335,7)=" Signed",MID(G3335,FIND($S$3,G3335)+9,30),IF(LEFT(G3335,8)=" Claimed",MID(G3335,FIND($S$4,G3335)+8,30),IF(LEFT(G3335,8)=" As",MID(G3335,FIND($S$5,G3335)+8,30),IF(LEFT(G3335,8)= " Traded", MID(G3335,FIND($S$6, G3335)+8,30),IF(LEFT(G3335,8)= " Drafted", MID(G3335,FIND($S$7, G3335)+8,30),IF(LEFT(G3335,8)= " Player", MID(G3335,FIND($S$8, G3335)+8,30),"no"))))))</f>
        <v>Toronto Raptors</v>
      </c>
      <c r="K3335" t="str">
        <f t="shared" si="211"/>
        <v>Toronto Raptors</v>
      </c>
    </row>
    <row r="3336" spans="1:11" x14ac:dyDescent="0.25">
      <c r="A3336" s="9" t="s">
        <v>3809</v>
      </c>
      <c r="B3336" s="11">
        <f t="shared" si="208"/>
        <v>7</v>
      </c>
      <c r="C3336" s="9" t="s">
        <v>3783</v>
      </c>
      <c r="D3336" s="9" t="str">
        <f t="shared" si="209"/>
        <v>18</v>
      </c>
      <c r="E3336" s="11">
        <v>2017</v>
      </c>
      <c r="F3336" s="7">
        <f t="shared" si="210"/>
        <v>42934</v>
      </c>
      <c r="G3336" t="s">
        <v>1934</v>
      </c>
      <c r="H3336" t="s">
        <v>1943</v>
      </c>
      <c r="I3336" t="s">
        <v>3741</v>
      </c>
      <c r="J3336" s="2" t="str">
        <f>IF(LEFT(G3336,7)=" Signed",MID(G3336,FIND($S$3,G3336)+9,30),IF(LEFT(G3336,8)=" Claimed",MID(G3336,FIND($S$4,G3336)+8,30),IF(LEFT(G3336,8)=" As",MID(G3336,FIND($S$5,G3336)+8,30),IF(LEFT(G3336,8)= " Traded", MID(G3336,FIND($S$6, G3336)+8,30),IF(LEFT(G3336,8)= " Drafted", MID(G3336,FIND($S$7, G3336)+8,30),IF(LEFT(G3336,8)= " Player", MID(G3336,FIND($S$8, G3336)+8,30),"no"))))))</f>
        <v>Los Angeles Clippers</v>
      </c>
      <c r="K3336" t="str">
        <f t="shared" si="211"/>
        <v>Los Angeles Clippers</v>
      </c>
    </row>
    <row r="3337" spans="1:11" x14ac:dyDescent="0.25">
      <c r="A3337" s="9" t="s">
        <v>3809</v>
      </c>
      <c r="B3337" s="11">
        <f t="shared" si="208"/>
        <v>7</v>
      </c>
      <c r="C3337" s="9" t="s">
        <v>3783</v>
      </c>
      <c r="D3337" s="9" t="str">
        <f t="shared" si="209"/>
        <v>18</v>
      </c>
      <c r="E3337" s="11">
        <v>2017</v>
      </c>
      <c r="F3337" s="7">
        <f t="shared" si="210"/>
        <v>42934</v>
      </c>
      <c r="G3337" t="s">
        <v>431</v>
      </c>
      <c r="H3337" t="s">
        <v>2139</v>
      </c>
      <c r="I3337" t="s">
        <v>3741</v>
      </c>
      <c r="J3337" s="2" t="str">
        <f>IF(LEFT(G3337,7)=" Signed",MID(G3337,FIND($S$3,G3337)+9,30),IF(LEFT(G3337,8)=" Claimed",MID(G3337,FIND($S$4,G3337)+8,30),IF(LEFT(G3337,8)=" As",MID(G3337,FIND($S$5,G3337)+8,30),IF(LEFT(G3337,8)= " Traded", MID(G3337,FIND($S$6, G3337)+8,30),IF(LEFT(G3337,8)= " Drafted", MID(G3337,FIND($S$7, G3337)+8,30),IF(LEFT(G3337,8)= " Player", MID(G3337,FIND($S$8, G3337)+8,30),"no"))))))</f>
        <v>Cleveland Cavaliers</v>
      </c>
      <c r="K3337" t="str">
        <f t="shared" si="211"/>
        <v>Cleveland Cavaliers</v>
      </c>
    </row>
    <row r="3338" spans="1:11" x14ac:dyDescent="0.25">
      <c r="A3338" s="9" t="s">
        <v>3809</v>
      </c>
      <c r="B3338" s="11">
        <f t="shared" si="208"/>
        <v>7</v>
      </c>
      <c r="C3338" s="9" t="s">
        <v>3783</v>
      </c>
      <c r="D3338" s="9" t="str">
        <f t="shared" si="209"/>
        <v>18</v>
      </c>
      <c r="E3338" s="11">
        <v>2017</v>
      </c>
      <c r="F3338" s="7">
        <f t="shared" si="210"/>
        <v>42934</v>
      </c>
      <c r="G3338" t="s">
        <v>595</v>
      </c>
      <c r="H3338" t="s">
        <v>681</v>
      </c>
      <c r="I3338" t="s">
        <v>3741</v>
      </c>
      <c r="J3338" s="2" t="str">
        <f>IF(LEFT(G3338,7)=" Signed",MID(G3338,FIND($S$3,G3338)+9,30),IF(LEFT(G3338,8)=" Claimed",MID(G3338,FIND($S$4,G3338)+8,30),IF(LEFT(G3338,8)=" As",MID(G3338,FIND($S$5,G3338)+8,30),IF(LEFT(G3338,8)= " Traded", MID(G3338,FIND($S$6, G3338)+8,30),IF(LEFT(G3338,8)= " Drafted", MID(G3338,FIND($S$7, G3338)+8,30),IF(LEFT(G3338,8)= " Player", MID(G3338,FIND($S$8, G3338)+8,30),"no"))))))</f>
        <v>San Antonio Spurs</v>
      </c>
      <c r="K3338" t="str">
        <f t="shared" si="211"/>
        <v>San Antonio Spurs</v>
      </c>
    </row>
    <row r="3339" spans="1:11" x14ac:dyDescent="0.25">
      <c r="A3339" s="9" t="s">
        <v>3809</v>
      </c>
      <c r="B3339" s="11">
        <f t="shared" si="208"/>
        <v>7</v>
      </c>
      <c r="C3339" s="9" t="s">
        <v>3783</v>
      </c>
      <c r="D3339" s="9" t="str">
        <f t="shared" si="209"/>
        <v>18</v>
      </c>
      <c r="E3339" s="11">
        <v>2017</v>
      </c>
      <c r="F3339" s="7">
        <f t="shared" si="210"/>
        <v>42934</v>
      </c>
      <c r="G3339" t="s">
        <v>468</v>
      </c>
      <c r="H3339" t="s">
        <v>1377</v>
      </c>
      <c r="I3339" t="s">
        <v>3741</v>
      </c>
      <c r="J3339" s="2" t="str">
        <f>IF(LEFT(G3339,7)=" Signed",MID(G3339,FIND($S$3,G3339)+9,30),IF(LEFT(G3339,8)=" Claimed",MID(G3339,FIND($S$4,G3339)+8,30),IF(LEFT(G3339,8)=" As",MID(G3339,FIND($S$5,G3339)+8,30),IF(LEFT(G3339,8)= " Traded", MID(G3339,FIND($S$6, G3339)+8,30),IF(LEFT(G3339,8)= " Drafted", MID(G3339,FIND($S$7, G3339)+8,30),IF(LEFT(G3339,8)= " Player", MID(G3339,FIND($S$8, G3339)+8,30),"no"))))))</f>
        <v>Utah Jazz</v>
      </c>
      <c r="K3339" t="str">
        <f t="shared" si="211"/>
        <v>Utah Jazz</v>
      </c>
    </row>
    <row r="3340" spans="1:11" x14ac:dyDescent="0.25">
      <c r="A3340" s="9" t="s">
        <v>3809</v>
      </c>
      <c r="B3340" s="11">
        <f t="shared" si="208"/>
        <v>7</v>
      </c>
      <c r="C3340" s="9" t="s">
        <v>3783</v>
      </c>
      <c r="D3340" s="9" t="str">
        <f t="shared" si="209"/>
        <v>18</v>
      </c>
      <c r="E3340" s="11">
        <v>2017</v>
      </c>
      <c r="F3340" s="7">
        <f t="shared" si="210"/>
        <v>42934</v>
      </c>
      <c r="G3340" t="s">
        <v>310</v>
      </c>
      <c r="H3340" t="s">
        <v>123</v>
      </c>
      <c r="I3340" t="s">
        <v>3741</v>
      </c>
      <c r="J3340" s="2" t="str">
        <f>IF(LEFT(G3340,7)=" Signed",MID(G3340,FIND($S$3,G3340)+9,30),IF(LEFT(G3340,8)=" Claimed",MID(G3340,FIND($S$4,G3340)+8,30),IF(LEFT(G3340,8)=" As",MID(G3340,FIND($S$5,G3340)+8,30),IF(LEFT(G3340,8)= " Traded", MID(G3340,FIND($S$6, G3340)+8,30),IF(LEFT(G3340,8)= " Drafted", MID(G3340,FIND($S$7, G3340)+8,30),IF(LEFT(G3340,8)= " Player", MID(G3340,FIND($S$8, G3340)+8,30),"no"))))))</f>
        <v>Los Angeles Clippers</v>
      </c>
      <c r="K3340" t="str">
        <f t="shared" si="211"/>
        <v>Los Angeles Clippers</v>
      </c>
    </row>
    <row r="3341" spans="1:11" x14ac:dyDescent="0.25">
      <c r="A3341" s="9" t="s">
        <v>3809</v>
      </c>
      <c r="B3341" s="11">
        <f t="shared" si="208"/>
        <v>7</v>
      </c>
      <c r="C3341" s="9" t="s">
        <v>3783</v>
      </c>
      <c r="D3341" s="9" t="str">
        <f t="shared" si="209"/>
        <v>18</v>
      </c>
      <c r="E3341" s="11">
        <v>2018</v>
      </c>
      <c r="F3341" s="7">
        <f t="shared" si="210"/>
        <v>43299</v>
      </c>
      <c r="G3341" t="s">
        <v>2140</v>
      </c>
      <c r="H3341" t="s">
        <v>441</v>
      </c>
      <c r="I3341" t="s">
        <v>3752</v>
      </c>
      <c r="J3341" s="2" t="str">
        <f>IF(LEFT(G3341,7)=" Signed",MID(G3341,FIND($S$3,G3341)+9,30),IF(LEFT(G3341,8)=" Claimed",MID(G3341,FIND($S$4,G3341)+8,30),IF(LEFT(G3341,8)=" As",MID(G3341,FIND($S$5,G3341)+8,30),IF(LEFT(G3341,8)= " Traded", MID(G3341,FIND($S$6, G3341)+8,30),IF(LEFT(G3341,8)= " Drafted", MID(G3341,FIND($S$7, G3341)+8,30),IF(LEFT(G3341,8)= " Player", MID(G3341,FIND($S$8, G3341)+8,30),"no"))))))</f>
        <v>no</v>
      </c>
      <c r="K3341" t="str">
        <f t="shared" si="211"/>
        <v>no</v>
      </c>
    </row>
    <row r="3342" spans="1:11" x14ac:dyDescent="0.25">
      <c r="A3342" s="9" t="s">
        <v>3809</v>
      </c>
      <c r="B3342" s="11">
        <f t="shared" si="208"/>
        <v>7</v>
      </c>
      <c r="C3342" s="9" t="s">
        <v>3783</v>
      </c>
      <c r="D3342" s="9" t="str">
        <f t="shared" si="209"/>
        <v>18</v>
      </c>
      <c r="E3342" s="11">
        <v>2018</v>
      </c>
      <c r="F3342" s="7">
        <f t="shared" si="210"/>
        <v>43299</v>
      </c>
      <c r="G3342" t="s">
        <v>1165</v>
      </c>
      <c r="H3342" t="s">
        <v>1353</v>
      </c>
      <c r="I3342" t="s">
        <v>3742</v>
      </c>
      <c r="J3342" s="2" t="str">
        <f>IF(LEFT(G3342,7)=" Signed",MID(G3342,FIND($S$3,G3342)+9,30),IF(LEFT(G3342,8)=" Claimed",MID(G3342,FIND($S$4,G3342)+8,30),IF(LEFT(G3342,8)=" As",MID(G3342,FIND($S$5,G3342)+8,30),IF(LEFT(G3342,8)= " Traded", MID(G3342,FIND($S$6, G3342)+8,30),IF(LEFT(G3342,8)= " Drafted", MID(G3342,FIND($S$7, G3342)+8,30),IF(LEFT(G3342,8)= " Player", MID(G3342,FIND($S$8, G3342)+8,30),"no"))))))</f>
        <v>no</v>
      </c>
      <c r="K3342" t="str">
        <f t="shared" si="211"/>
        <v>no</v>
      </c>
    </row>
    <row r="3343" spans="1:11" x14ac:dyDescent="0.25">
      <c r="A3343" s="9" t="s">
        <v>3809</v>
      </c>
      <c r="B3343" s="11">
        <f t="shared" si="208"/>
        <v>7</v>
      </c>
      <c r="C3343" s="9" t="s">
        <v>3783</v>
      </c>
      <c r="D3343" s="9" t="str">
        <f t="shared" si="209"/>
        <v>18</v>
      </c>
      <c r="E3343" s="11">
        <v>2018</v>
      </c>
      <c r="F3343" s="7">
        <f t="shared" si="210"/>
        <v>43299</v>
      </c>
      <c r="G3343" t="s">
        <v>2141</v>
      </c>
      <c r="H3343" t="s">
        <v>147</v>
      </c>
      <c r="I3343" t="s">
        <v>3752</v>
      </c>
      <c r="J3343" s="2" t="str">
        <f>IF(LEFT(G3343,7)=" Signed",MID(G3343,FIND($S$3,G3343)+9,30),IF(LEFT(G3343,8)=" Claimed",MID(G3343,FIND($S$4,G3343)+8,30),IF(LEFT(G3343,8)=" As",MID(G3343,FIND($S$5,G3343)+8,30),IF(LEFT(G3343,8)= " Traded", MID(G3343,FIND($S$6, G3343)+8,30),IF(LEFT(G3343,8)= " Drafted", MID(G3343,FIND($S$7, G3343)+8,30),IF(LEFT(G3343,8)= " Player", MID(G3343,FIND($S$8, G3343)+8,30),"no"))))))</f>
        <v>no</v>
      </c>
      <c r="K3343" t="str">
        <f t="shared" si="211"/>
        <v>no</v>
      </c>
    </row>
    <row r="3344" spans="1:11" x14ac:dyDescent="0.25">
      <c r="A3344" s="9" t="s">
        <v>3809</v>
      </c>
      <c r="B3344" s="11">
        <f t="shared" si="208"/>
        <v>7</v>
      </c>
      <c r="C3344" s="9" t="s">
        <v>3783</v>
      </c>
      <c r="D3344" s="9" t="str">
        <f t="shared" si="209"/>
        <v>18</v>
      </c>
      <c r="E3344" s="11">
        <v>2018</v>
      </c>
      <c r="F3344" s="7">
        <f t="shared" si="210"/>
        <v>43299</v>
      </c>
      <c r="G3344" t="s">
        <v>2142</v>
      </c>
      <c r="H3344" t="s">
        <v>1968</v>
      </c>
      <c r="I3344" t="s">
        <v>3752</v>
      </c>
      <c r="J3344" s="2" t="str">
        <f>IF(LEFT(G3344,7)=" Signed",MID(G3344,FIND($S$3,G3344)+9,30),IF(LEFT(G3344,8)=" Claimed",MID(G3344,FIND($S$4,G3344)+8,30),IF(LEFT(G3344,8)=" As",MID(G3344,FIND($S$5,G3344)+8,30),IF(LEFT(G3344,8)= " Traded", MID(G3344,FIND($S$6, G3344)+8,30),IF(LEFT(G3344,8)= " Drafted", MID(G3344,FIND($S$7, G3344)+8,30),IF(LEFT(G3344,8)= " Player", MID(G3344,FIND($S$8, G3344)+8,30),"no"))))))</f>
        <v>no</v>
      </c>
      <c r="K3344" t="str">
        <f t="shared" si="211"/>
        <v>no</v>
      </c>
    </row>
    <row r="3345" spans="1:11" x14ac:dyDescent="0.25">
      <c r="A3345" s="9" t="s">
        <v>3809</v>
      </c>
      <c r="B3345" s="11">
        <f t="shared" si="208"/>
        <v>7</v>
      </c>
      <c r="C3345" s="9" t="s">
        <v>3783</v>
      </c>
      <c r="D3345" s="9" t="str">
        <f t="shared" si="209"/>
        <v>18</v>
      </c>
      <c r="E3345" s="11">
        <v>2018</v>
      </c>
      <c r="F3345" s="7">
        <f t="shared" si="210"/>
        <v>43299</v>
      </c>
      <c r="G3345" t="s">
        <v>2143</v>
      </c>
      <c r="H3345" t="s">
        <v>421</v>
      </c>
      <c r="I3345" t="s">
        <v>3752</v>
      </c>
      <c r="J3345" s="2" t="str">
        <f>IF(LEFT(G3345,7)=" Signed",MID(G3345,FIND($S$3,G3345)+9,30),IF(LEFT(G3345,8)=" Claimed",MID(G3345,FIND($S$4,G3345)+8,30),IF(LEFT(G3345,8)=" As",MID(G3345,FIND($S$5,G3345)+8,30),IF(LEFT(G3345,8)= " Traded", MID(G3345,FIND($S$6, G3345)+8,30),IF(LEFT(G3345,8)= " Drafted", MID(G3345,FIND($S$7, G3345)+8,30),IF(LEFT(G3345,8)= " Player", MID(G3345,FIND($S$8, G3345)+8,30),"no"))))))</f>
        <v>no</v>
      </c>
      <c r="K3345" t="str">
        <f t="shared" si="211"/>
        <v>no</v>
      </c>
    </row>
    <row r="3346" spans="1:11" x14ac:dyDescent="0.25">
      <c r="A3346" s="9" t="s">
        <v>3809</v>
      </c>
      <c r="B3346" s="11">
        <f t="shared" si="208"/>
        <v>7</v>
      </c>
      <c r="C3346" s="9" t="s">
        <v>3783</v>
      </c>
      <c r="D3346" s="9" t="str">
        <f t="shared" si="209"/>
        <v>18</v>
      </c>
      <c r="E3346" s="11">
        <v>2018</v>
      </c>
      <c r="F3346" s="7">
        <f t="shared" si="210"/>
        <v>43299</v>
      </c>
      <c r="G3346" t="s">
        <v>2144</v>
      </c>
      <c r="H3346" t="s">
        <v>1461</v>
      </c>
      <c r="I3346" t="s">
        <v>3752</v>
      </c>
      <c r="J3346" s="2" t="str">
        <f>IF(LEFT(G3346,7)=" Signed",MID(G3346,FIND($S$3,G3346)+9,30),IF(LEFT(G3346,8)=" Claimed",MID(G3346,FIND($S$4,G3346)+8,30),IF(LEFT(G3346,8)=" As",MID(G3346,FIND($S$5,G3346)+8,30),IF(LEFT(G3346,8)= " Traded", MID(G3346,FIND($S$6, G3346)+8,30),IF(LEFT(G3346,8)= " Drafted", MID(G3346,FIND($S$7, G3346)+8,30),IF(LEFT(G3346,8)= " Player", MID(G3346,FIND($S$8, G3346)+8,30),"no"))))))</f>
        <v>no</v>
      </c>
      <c r="K3346" t="str">
        <f t="shared" si="211"/>
        <v>no</v>
      </c>
    </row>
    <row r="3347" spans="1:11" x14ac:dyDescent="0.25">
      <c r="A3347" s="9" t="s">
        <v>3809</v>
      </c>
      <c r="B3347" s="11">
        <f t="shared" si="208"/>
        <v>7</v>
      </c>
      <c r="C3347" s="9" t="s">
        <v>3783</v>
      </c>
      <c r="D3347" s="9" t="str">
        <f t="shared" si="209"/>
        <v>18</v>
      </c>
      <c r="E3347" s="11">
        <v>2019</v>
      </c>
      <c r="F3347" s="7">
        <f t="shared" si="210"/>
        <v>43664</v>
      </c>
      <c r="G3347" t="s">
        <v>973</v>
      </c>
      <c r="H3347" t="s">
        <v>319</v>
      </c>
      <c r="I3347" t="s">
        <v>3741</v>
      </c>
      <c r="J3347" s="2" t="str">
        <f>IF(LEFT(G3347,7)=" Signed",MID(G3347,FIND($S$3,G3347)+9,30),IF(LEFT(G3347,8)=" Claimed",MID(G3347,FIND($S$4,G3347)+8,30),IF(LEFT(G3347,8)=" As",MID(G3347,FIND($S$5,G3347)+8,30),IF(LEFT(G3347,8)= " Traded", MID(G3347,FIND($S$6, G3347)+8,30),IF(LEFT(G3347,8)= " Drafted", MID(G3347,FIND($S$7, G3347)+8,30),IF(LEFT(G3347,8)= " Player", MID(G3347,FIND($S$8, G3347)+8,30),"no"))))))</f>
        <v>Chicago Bulls.</v>
      </c>
      <c r="K3347" t="str">
        <f t="shared" si="211"/>
        <v>Chicago Bulls</v>
      </c>
    </row>
    <row r="3348" spans="1:11" x14ac:dyDescent="0.25">
      <c r="A3348" s="9" t="s">
        <v>3809</v>
      </c>
      <c r="B3348" s="11">
        <f t="shared" si="208"/>
        <v>7</v>
      </c>
      <c r="C3348" s="9" t="s">
        <v>3783</v>
      </c>
      <c r="D3348" s="9" t="str">
        <f t="shared" si="209"/>
        <v>18</v>
      </c>
      <c r="E3348" s="11">
        <v>2019</v>
      </c>
      <c r="F3348" s="7">
        <f t="shared" si="210"/>
        <v>43664</v>
      </c>
      <c r="G3348" t="s">
        <v>1202</v>
      </c>
      <c r="H3348" t="s">
        <v>171</v>
      </c>
      <c r="I3348" t="s">
        <v>3741</v>
      </c>
      <c r="J3348" s="2" t="str">
        <f>IF(LEFT(G3348,7)=" Signed",MID(G3348,FIND($S$3,G3348)+9,30),IF(LEFT(G3348,8)=" Claimed",MID(G3348,FIND($S$4,G3348)+8,30),IF(LEFT(G3348,8)=" As",MID(G3348,FIND($S$5,G3348)+8,30),IF(LEFT(G3348,8)= " Traded", MID(G3348,FIND($S$6, G3348)+8,30),IF(LEFT(G3348,8)= " Drafted", MID(G3348,FIND($S$7, G3348)+8,30),IF(LEFT(G3348,8)= " Player", MID(G3348,FIND($S$8, G3348)+8,30),"no"))))))</f>
        <v>Phoenix Suns</v>
      </c>
      <c r="K3348" t="str">
        <f t="shared" si="211"/>
        <v>Phoenix Suns</v>
      </c>
    </row>
    <row r="3349" spans="1:11" x14ac:dyDescent="0.25">
      <c r="A3349" s="9" t="s">
        <v>3809</v>
      </c>
      <c r="B3349" s="11">
        <f t="shared" si="208"/>
        <v>7</v>
      </c>
      <c r="C3349" s="9" t="s">
        <v>3783</v>
      </c>
      <c r="D3349" s="9" t="str">
        <f t="shared" si="209"/>
        <v>18</v>
      </c>
      <c r="E3349" s="11">
        <v>2019</v>
      </c>
      <c r="F3349" s="7">
        <f t="shared" si="210"/>
        <v>43664</v>
      </c>
      <c r="G3349" t="s">
        <v>2145</v>
      </c>
      <c r="H3349" t="s">
        <v>1840</v>
      </c>
      <c r="I3349" t="s">
        <v>3741</v>
      </c>
      <c r="J3349" s="2" t="str">
        <f>IF(LEFT(G3349,7)=" Signed",MID(G3349,FIND($S$3,G3349)+9,30),IF(LEFT(G3349,8)=" Claimed",MID(G3349,FIND($S$4,G3349)+8,30),IF(LEFT(G3349,8)=" As",MID(G3349,FIND($S$5,G3349)+8,30),IF(LEFT(G3349,8)= " Traded", MID(G3349,FIND($S$6, G3349)+8,30),IF(LEFT(G3349,8)= " Drafted", MID(G3349,FIND($S$7, G3349)+8,30),IF(LEFT(G3349,8)= " Player", MID(G3349,FIND($S$8, G3349)+8,30),"no"))))))</f>
        <v>Phoenix Suns.</v>
      </c>
      <c r="K3349" t="str">
        <f t="shared" si="211"/>
        <v>Phoenix Suns</v>
      </c>
    </row>
    <row r="3350" spans="1:11" x14ac:dyDescent="0.25">
      <c r="A3350" s="9" t="s">
        <v>3809</v>
      </c>
      <c r="B3350" s="11">
        <f t="shared" si="208"/>
        <v>7</v>
      </c>
      <c r="C3350" s="9" t="s">
        <v>3783</v>
      </c>
      <c r="D3350" s="9" t="str">
        <f t="shared" si="209"/>
        <v>18</v>
      </c>
      <c r="E3350" s="11">
        <v>2019</v>
      </c>
      <c r="F3350" s="7">
        <f t="shared" si="210"/>
        <v>43664</v>
      </c>
      <c r="G3350" t="s">
        <v>445</v>
      </c>
      <c r="H3350" t="s">
        <v>933</v>
      </c>
      <c r="I3350" t="s">
        <v>3741</v>
      </c>
      <c r="J3350" s="2" t="str">
        <f>IF(LEFT(G3350,7)=" Signed",MID(G3350,FIND($S$3,G3350)+9,30),IF(LEFT(G3350,8)=" Claimed",MID(G3350,FIND($S$4,G3350)+8,30),IF(LEFT(G3350,8)=" As",MID(G3350,FIND($S$5,G3350)+8,30),IF(LEFT(G3350,8)= " Traded", MID(G3350,FIND($S$6, G3350)+8,30),IF(LEFT(G3350,8)= " Drafted", MID(G3350,FIND($S$7, G3350)+8,30),IF(LEFT(G3350,8)= " Player", MID(G3350,FIND($S$8, G3350)+8,30),"no"))))))</f>
        <v>Houston Rockets.</v>
      </c>
      <c r="K3350" t="str">
        <f t="shared" si="211"/>
        <v>Houston Rockets</v>
      </c>
    </row>
    <row r="3351" spans="1:11" x14ac:dyDescent="0.25">
      <c r="A3351" s="9" t="s">
        <v>3809</v>
      </c>
      <c r="B3351" s="11">
        <f t="shared" si="208"/>
        <v>7</v>
      </c>
      <c r="C3351" s="9" t="s">
        <v>3783</v>
      </c>
      <c r="D3351" s="9" t="str">
        <f t="shared" si="209"/>
        <v>18</v>
      </c>
      <c r="E3351" s="11">
        <v>2019</v>
      </c>
      <c r="F3351" s="7">
        <f t="shared" si="210"/>
        <v>43664</v>
      </c>
      <c r="G3351" t="s">
        <v>480</v>
      </c>
      <c r="H3351" t="s">
        <v>525</v>
      </c>
      <c r="I3351" t="s">
        <v>3741</v>
      </c>
      <c r="J3351" s="2" t="str">
        <f>IF(LEFT(G3351,7)=" Signed",MID(G3351,FIND($S$3,G3351)+9,30),IF(LEFT(G3351,8)=" Claimed",MID(G3351,FIND($S$4,G3351)+8,30),IF(LEFT(G3351,8)=" As",MID(G3351,FIND($S$5,G3351)+8,30),IF(LEFT(G3351,8)= " Traded", MID(G3351,FIND($S$6, G3351)+8,30),IF(LEFT(G3351,8)= " Drafted", MID(G3351,FIND($S$7, G3351)+8,30),IF(LEFT(G3351,8)= " Player", MID(G3351,FIND($S$8, G3351)+8,30),"no"))))))</f>
        <v>Los Angeles Clippers.</v>
      </c>
      <c r="K3351" t="str">
        <f t="shared" si="211"/>
        <v>Los Angeles Clippers</v>
      </c>
    </row>
    <row r="3352" spans="1:11" x14ac:dyDescent="0.25">
      <c r="A3352" s="9" t="s">
        <v>3809</v>
      </c>
      <c r="B3352" s="11">
        <f t="shared" si="208"/>
        <v>7</v>
      </c>
      <c r="C3352" s="9" t="s">
        <v>3783</v>
      </c>
      <c r="D3352" s="9" t="str">
        <f t="shared" si="209"/>
        <v>18</v>
      </c>
      <c r="E3352" s="11">
        <v>2019</v>
      </c>
      <c r="F3352" s="7">
        <f t="shared" si="210"/>
        <v>43664</v>
      </c>
      <c r="G3352" t="s">
        <v>78</v>
      </c>
      <c r="H3352" t="s">
        <v>2146</v>
      </c>
      <c r="I3352" t="s">
        <v>3746</v>
      </c>
      <c r="J3352" s="2" t="str">
        <f>IF(LEFT(G3352,7)=" Signed",MID(G3352,FIND($S$3,G3352)+9,30),IF(LEFT(G3352,8)=" Claimed",MID(G3352,FIND($S$4,G3352)+8,30),IF(LEFT(G3352,8)=" As",MID(G3352,FIND($S$5,G3352)+8,30),IF(LEFT(G3352,8)= " Traded", MID(G3352,FIND($S$6, G3352)+8,30),IF(LEFT(G3352,8)= " Drafted", MID(G3352,FIND($S$7, G3352)+8,30),IF(LEFT(G3352,8)= " Player", MID(G3352,FIND($S$8, G3352)+8,30),"no"))))))</f>
        <v>no</v>
      </c>
      <c r="K3352" t="str">
        <f t="shared" si="211"/>
        <v>no</v>
      </c>
    </row>
    <row r="3353" spans="1:11" x14ac:dyDescent="0.25">
      <c r="A3353" s="9" t="s">
        <v>3809</v>
      </c>
      <c r="B3353" s="11">
        <f t="shared" si="208"/>
        <v>7</v>
      </c>
      <c r="C3353" s="9" t="s">
        <v>3783</v>
      </c>
      <c r="D3353" s="9" t="str">
        <f t="shared" si="209"/>
        <v>18</v>
      </c>
      <c r="E3353" s="11">
        <v>2020</v>
      </c>
      <c r="F3353" s="7">
        <f t="shared" si="210"/>
        <v>44030</v>
      </c>
      <c r="G3353" t="s">
        <v>2147</v>
      </c>
      <c r="H3353" t="s">
        <v>337</v>
      </c>
      <c r="I3353" t="s">
        <v>3741</v>
      </c>
      <c r="J3353" s="2" t="str">
        <f>IF(LEFT(G3353,7)=" Signed",MID(G3353,FIND($S$3,G3353)+9,30),IF(LEFT(G3353,8)=" Claimed",MID(G3353,FIND($S$4,G3353)+8,30),IF(LEFT(G3353,8)=" As",MID(G3353,FIND($S$5,G3353)+8,30),IF(LEFT(G3353,8)= " Traded", MID(G3353,FIND($S$6, G3353)+8,30),IF(LEFT(G3353,8)= " Drafted", MID(G3353,FIND($S$7, G3353)+8,30),IF(LEFT(G3353,8)= " Player", MID(G3353,FIND($S$8, G3353)+8,30),"no"))))))</f>
        <v>Brooklyn Nets (substituting fo</v>
      </c>
      <c r="K3353" t="str">
        <f t="shared" si="211"/>
        <v>Brooklyn Nets (substituting fo</v>
      </c>
    </row>
    <row r="3354" spans="1:11" x14ac:dyDescent="0.25">
      <c r="A3354" s="9" t="s">
        <v>3809</v>
      </c>
      <c r="B3354" s="11">
        <f t="shared" si="208"/>
        <v>7</v>
      </c>
      <c r="C3354" s="9" t="s">
        <v>3784</v>
      </c>
      <c r="D3354" s="9" t="str">
        <f t="shared" si="209"/>
        <v>19</v>
      </c>
      <c r="E3354" s="11">
        <v>2012</v>
      </c>
      <c r="F3354" s="7">
        <f t="shared" si="210"/>
        <v>41109</v>
      </c>
      <c r="G3354" t="s">
        <v>332</v>
      </c>
      <c r="H3354" t="s">
        <v>794</v>
      </c>
      <c r="I3354" t="s">
        <v>3741</v>
      </c>
      <c r="J3354" s="2" t="str">
        <f>IF(LEFT(G3354,7)=" Signed",MID(G3354,FIND($S$3,G3354)+9,30),IF(LEFT(G3354,8)=" Claimed",MID(G3354,FIND($S$4,G3354)+8,30),IF(LEFT(G3354,8)=" As",MID(G3354,FIND($S$5,G3354)+8,30),IF(LEFT(G3354,8)= " Traded", MID(G3354,FIND($S$6, G3354)+8,30),IF(LEFT(G3354,8)= " Drafted", MID(G3354,FIND($S$7, G3354)+8,30),IF(LEFT(G3354,8)= " Player", MID(G3354,FIND($S$8, G3354)+8,30),"no"))))))</f>
        <v>Phoenix Suns.</v>
      </c>
      <c r="K3354" t="str">
        <f t="shared" si="211"/>
        <v>Phoenix Suns</v>
      </c>
    </row>
    <row r="3355" spans="1:11" x14ac:dyDescent="0.25">
      <c r="A3355" s="9" t="s">
        <v>3809</v>
      </c>
      <c r="B3355" s="11">
        <f t="shared" si="208"/>
        <v>7</v>
      </c>
      <c r="C3355" s="9" t="s">
        <v>3784</v>
      </c>
      <c r="D3355" s="9" t="str">
        <f t="shared" si="209"/>
        <v>19</v>
      </c>
      <c r="E3355" s="11">
        <v>2013</v>
      </c>
      <c r="F3355" s="7">
        <f t="shared" si="210"/>
        <v>41474</v>
      </c>
      <c r="G3355" t="s">
        <v>445</v>
      </c>
      <c r="H3355" t="s">
        <v>981</v>
      </c>
      <c r="I3355" t="s">
        <v>3741</v>
      </c>
      <c r="J3355" s="2" t="str">
        <f>IF(LEFT(G3355,7)=" Signed",MID(G3355,FIND($S$3,G3355)+9,30),IF(LEFT(G3355,8)=" Claimed",MID(G3355,FIND($S$4,G3355)+8,30),IF(LEFT(G3355,8)=" As",MID(G3355,FIND($S$5,G3355)+8,30),IF(LEFT(G3355,8)= " Traded", MID(G3355,FIND($S$6, G3355)+8,30),IF(LEFT(G3355,8)= " Drafted", MID(G3355,FIND($S$7, G3355)+8,30),IF(LEFT(G3355,8)= " Player", MID(G3355,FIND($S$8, G3355)+8,30),"no"))))))</f>
        <v>Houston Rockets.</v>
      </c>
      <c r="K3355" t="str">
        <f t="shared" si="211"/>
        <v>Houston Rockets</v>
      </c>
    </row>
    <row r="3356" spans="1:11" x14ac:dyDescent="0.25">
      <c r="A3356" s="9" t="s">
        <v>3809</v>
      </c>
      <c r="B3356" s="11">
        <f t="shared" si="208"/>
        <v>7</v>
      </c>
      <c r="C3356" s="9" t="s">
        <v>3784</v>
      </c>
      <c r="D3356" s="9" t="str">
        <f t="shared" si="209"/>
        <v>19</v>
      </c>
      <c r="E3356" s="11">
        <v>2013</v>
      </c>
      <c r="F3356" s="7">
        <f t="shared" si="210"/>
        <v>41474</v>
      </c>
      <c r="G3356" t="s">
        <v>217</v>
      </c>
      <c r="H3356" t="s">
        <v>771</v>
      </c>
      <c r="I3356" t="s">
        <v>3741</v>
      </c>
      <c r="J3356" s="2" t="str">
        <f>IF(LEFT(G3356,7)=" Signed",MID(G3356,FIND($S$3,G3356)+9,30),IF(LEFT(G3356,8)=" Claimed",MID(G3356,FIND($S$4,G3356)+8,30),IF(LEFT(G3356,8)=" As",MID(G3356,FIND($S$5,G3356)+8,30),IF(LEFT(G3356,8)= " Traded", MID(G3356,FIND($S$6, G3356)+8,30),IF(LEFT(G3356,8)= " Drafted", MID(G3356,FIND($S$7, G3356)+8,30),IF(LEFT(G3356,8)= " Player", MID(G3356,FIND($S$8, G3356)+8,30),"no"))))))</f>
        <v>Detroit Pistons</v>
      </c>
      <c r="K3356" t="str">
        <f t="shared" si="211"/>
        <v>Detroit Pistons</v>
      </c>
    </row>
    <row r="3357" spans="1:11" x14ac:dyDescent="0.25">
      <c r="A3357" s="9" t="s">
        <v>3809</v>
      </c>
      <c r="B3357" s="11">
        <f t="shared" si="208"/>
        <v>7</v>
      </c>
      <c r="C3357" s="9" t="s">
        <v>3784</v>
      </c>
      <c r="D3357" s="9" t="str">
        <f t="shared" si="209"/>
        <v>19</v>
      </c>
      <c r="E3357" s="11">
        <v>2014</v>
      </c>
      <c r="F3357" s="7">
        <f t="shared" si="210"/>
        <v>41839</v>
      </c>
      <c r="G3357" t="s">
        <v>389</v>
      </c>
      <c r="H3357" t="s">
        <v>1225</v>
      </c>
      <c r="I3357" t="s">
        <v>3741</v>
      </c>
      <c r="J3357" s="2" t="str">
        <f>IF(LEFT(G3357,7)=" Signed",MID(G3357,FIND($S$3,G3357)+9,30),IF(LEFT(G3357,8)=" Claimed",MID(G3357,FIND($S$4,G3357)+8,30),IF(LEFT(G3357,8)=" As",MID(G3357,FIND($S$5,G3357)+8,30),IF(LEFT(G3357,8)= " Traded", MID(G3357,FIND($S$6, G3357)+8,30),IF(LEFT(G3357,8)= " Drafted", MID(G3357,FIND($S$7, G3357)+8,30),IF(LEFT(G3357,8)= " Player", MID(G3357,FIND($S$8, G3357)+8,30),"no"))))))</f>
        <v>Chicago Bulls</v>
      </c>
      <c r="K3357" t="str">
        <f t="shared" si="211"/>
        <v>Chicago Bulls</v>
      </c>
    </row>
    <row r="3358" spans="1:11" x14ac:dyDescent="0.25">
      <c r="A3358" s="9" t="s">
        <v>3809</v>
      </c>
      <c r="B3358" s="11">
        <f t="shared" si="208"/>
        <v>7</v>
      </c>
      <c r="C3358" s="9" t="s">
        <v>3784</v>
      </c>
      <c r="D3358" s="9" t="str">
        <f t="shared" si="209"/>
        <v>19</v>
      </c>
      <c r="E3358" s="11">
        <v>2014</v>
      </c>
      <c r="F3358" s="7">
        <f t="shared" si="210"/>
        <v>41839</v>
      </c>
      <c r="G3358" t="s">
        <v>593</v>
      </c>
      <c r="H3358" t="s">
        <v>1118</v>
      </c>
      <c r="I3358" t="s">
        <v>3741</v>
      </c>
      <c r="J3358" s="2" t="str">
        <f>IF(LEFT(G3358,7)=" Signed",MID(G3358,FIND($S$3,G3358)+9,30),IF(LEFT(G3358,8)=" Claimed",MID(G3358,FIND($S$4,G3358)+8,30),IF(LEFT(G3358,8)=" As",MID(G3358,FIND($S$5,G3358)+8,30),IF(LEFT(G3358,8)= " Traded", MID(G3358,FIND($S$6, G3358)+8,30),IF(LEFT(G3358,8)= " Drafted", MID(G3358,FIND($S$7, G3358)+8,30),IF(LEFT(G3358,8)= " Player", MID(G3358,FIND($S$8, G3358)+8,30),"no"))))))</f>
        <v>Charlotte Hornets</v>
      </c>
      <c r="K3358" t="str">
        <f t="shared" si="211"/>
        <v>Charlotte Hornets</v>
      </c>
    </row>
    <row r="3359" spans="1:11" x14ac:dyDescent="0.25">
      <c r="A3359" s="9" t="s">
        <v>3809</v>
      </c>
      <c r="B3359" s="11">
        <f t="shared" si="208"/>
        <v>7</v>
      </c>
      <c r="C3359" s="9" t="s">
        <v>3784</v>
      </c>
      <c r="D3359" s="9" t="str">
        <f t="shared" si="209"/>
        <v>19</v>
      </c>
      <c r="E3359" s="11">
        <v>2014</v>
      </c>
      <c r="F3359" s="7">
        <f t="shared" si="210"/>
        <v>41839</v>
      </c>
      <c r="G3359" t="s">
        <v>2148</v>
      </c>
      <c r="H3359" t="s">
        <v>484</v>
      </c>
      <c r="I3359" t="s">
        <v>3753</v>
      </c>
      <c r="J3359" s="2" t="str">
        <f>IF(LEFT(G3359,7)=" Signed",MID(G3359,FIND($S$3,G3359)+9,30),IF(LEFT(G3359,8)=" Claimed",MID(G3359,FIND($S$4,G3359)+8,30),IF(LEFT(G3359,8)=" As",MID(G3359,FIND($S$5,G3359)+8,30),IF(LEFT(G3359,8)= " Traded", MID(G3359,FIND($S$6, G3359)+8,30),IF(LEFT(G3359,8)= " Drafted", MID(G3359,FIND($S$7, G3359)+8,30),IF(LEFT(G3359,8)= " Player", MID(G3359,FIND($S$8, G3359)+8,30),"no"))))))</f>
        <v>no</v>
      </c>
      <c r="K3359" t="str">
        <f t="shared" si="211"/>
        <v>no</v>
      </c>
    </row>
    <row r="3360" spans="1:11" x14ac:dyDescent="0.25">
      <c r="A3360" s="9" t="s">
        <v>3809</v>
      </c>
      <c r="B3360" s="11">
        <f t="shared" si="208"/>
        <v>7</v>
      </c>
      <c r="C3360" s="9" t="s">
        <v>3784</v>
      </c>
      <c r="D3360" s="9" t="str">
        <f t="shared" si="209"/>
        <v>19</v>
      </c>
      <c r="E3360" s="11">
        <v>2014</v>
      </c>
      <c r="F3360" s="7">
        <f t="shared" si="210"/>
        <v>41839</v>
      </c>
      <c r="G3360" t="s">
        <v>389</v>
      </c>
      <c r="H3360" t="s">
        <v>915</v>
      </c>
      <c r="I3360" t="s">
        <v>3741</v>
      </c>
      <c r="J3360" s="2" t="str">
        <f>IF(LEFT(G3360,7)=" Signed",MID(G3360,FIND($S$3,G3360)+9,30),IF(LEFT(G3360,8)=" Claimed",MID(G3360,FIND($S$4,G3360)+8,30),IF(LEFT(G3360,8)=" As",MID(G3360,FIND($S$5,G3360)+8,30),IF(LEFT(G3360,8)= " Traded", MID(G3360,FIND($S$6, G3360)+8,30),IF(LEFT(G3360,8)= " Drafted", MID(G3360,FIND($S$7, G3360)+8,30),IF(LEFT(G3360,8)= " Player", MID(G3360,FIND($S$8, G3360)+8,30),"no"))))))</f>
        <v>Chicago Bulls</v>
      </c>
      <c r="K3360" t="str">
        <f t="shared" si="211"/>
        <v>Chicago Bulls</v>
      </c>
    </row>
    <row r="3361" spans="1:11" x14ac:dyDescent="0.25">
      <c r="A3361" s="9" t="s">
        <v>3809</v>
      </c>
      <c r="B3361" s="11">
        <f t="shared" si="208"/>
        <v>7</v>
      </c>
      <c r="C3361" s="9" t="s">
        <v>3784</v>
      </c>
      <c r="D3361" s="9" t="str">
        <f t="shared" si="209"/>
        <v>19</v>
      </c>
      <c r="E3361" s="11">
        <v>2015</v>
      </c>
      <c r="F3361" s="7">
        <f t="shared" si="210"/>
        <v>42204</v>
      </c>
      <c r="G3361" t="s">
        <v>71</v>
      </c>
      <c r="H3361" t="s">
        <v>558</v>
      </c>
      <c r="I3361" t="s">
        <v>3741</v>
      </c>
      <c r="J3361" s="2" t="str">
        <f>IF(LEFT(G3361,7)=" Signed",MID(G3361,FIND($S$3,G3361)+9,30),IF(LEFT(G3361,8)=" Claimed",MID(G3361,FIND($S$4,G3361)+8,30),IF(LEFT(G3361,8)=" As",MID(G3361,FIND($S$5,G3361)+8,30),IF(LEFT(G3361,8)= " Traded", MID(G3361,FIND($S$6, G3361)+8,30),IF(LEFT(G3361,8)= " Drafted", MID(G3361,FIND($S$7, G3361)+8,30),IF(LEFT(G3361,8)= " Player", MID(G3361,FIND($S$8, G3361)+8,30),"no"))))))</f>
        <v>Boston Celtics</v>
      </c>
      <c r="K3361" t="str">
        <f t="shared" si="211"/>
        <v>Boston Celtics</v>
      </c>
    </row>
    <row r="3362" spans="1:11" x14ac:dyDescent="0.25">
      <c r="A3362" s="9" t="s">
        <v>3809</v>
      </c>
      <c r="B3362" s="11">
        <f t="shared" si="208"/>
        <v>7</v>
      </c>
      <c r="C3362" s="9" t="s">
        <v>3784</v>
      </c>
      <c r="D3362" s="9" t="str">
        <f t="shared" si="209"/>
        <v>19</v>
      </c>
      <c r="E3362" s="11">
        <v>2016</v>
      </c>
      <c r="F3362" s="7">
        <f t="shared" si="210"/>
        <v>42570</v>
      </c>
      <c r="G3362" t="s">
        <v>391</v>
      </c>
      <c r="H3362" t="s">
        <v>1802</v>
      </c>
      <c r="I3362" t="s">
        <v>3741</v>
      </c>
      <c r="J3362" s="2" t="str">
        <f>IF(LEFT(G3362,7)=" Signed",MID(G3362,FIND($S$3,G3362)+9,30),IF(LEFT(G3362,8)=" Claimed",MID(G3362,FIND($S$4,G3362)+8,30),IF(LEFT(G3362,8)=" As",MID(G3362,FIND($S$5,G3362)+8,30),IF(LEFT(G3362,8)= " Traded", MID(G3362,FIND($S$6, G3362)+8,30),IF(LEFT(G3362,8)= " Drafted", MID(G3362,FIND($S$7, G3362)+8,30),IF(LEFT(G3362,8)= " Player", MID(G3362,FIND($S$8, G3362)+8,30),"no"))))))</f>
        <v>Brooklyn Nets</v>
      </c>
      <c r="K3362" t="str">
        <f t="shared" si="211"/>
        <v>Brooklyn Nets</v>
      </c>
    </row>
    <row r="3363" spans="1:11" x14ac:dyDescent="0.25">
      <c r="A3363" s="9" t="s">
        <v>3809</v>
      </c>
      <c r="B3363" s="11">
        <f t="shared" si="208"/>
        <v>7</v>
      </c>
      <c r="C3363" s="9" t="s">
        <v>3784</v>
      </c>
      <c r="D3363" s="9" t="str">
        <f t="shared" si="209"/>
        <v>19</v>
      </c>
      <c r="E3363" s="11">
        <v>2016</v>
      </c>
      <c r="F3363" s="7">
        <f t="shared" si="210"/>
        <v>42570</v>
      </c>
      <c r="G3363" t="s">
        <v>98</v>
      </c>
      <c r="H3363" t="s">
        <v>1060</v>
      </c>
      <c r="I3363" t="s">
        <v>3741</v>
      </c>
      <c r="J3363" s="2" t="str">
        <f>IF(LEFT(G3363,7)=" Signed",MID(G3363,FIND($S$3,G3363)+9,30),IF(LEFT(G3363,8)=" Claimed",MID(G3363,FIND($S$4,G3363)+8,30),IF(LEFT(G3363,8)=" As",MID(G3363,FIND($S$5,G3363)+8,30),IF(LEFT(G3363,8)= " Traded", MID(G3363,FIND($S$6, G3363)+8,30),IF(LEFT(G3363,8)= " Drafted", MID(G3363,FIND($S$7, G3363)+8,30),IF(LEFT(G3363,8)= " Player", MID(G3363,FIND($S$8, G3363)+8,30),"no"))))))</f>
        <v>Detroit Pistons</v>
      </c>
      <c r="K3363" t="str">
        <f t="shared" si="211"/>
        <v>Detroit Pistons</v>
      </c>
    </row>
    <row r="3364" spans="1:11" x14ac:dyDescent="0.25">
      <c r="A3364" s="9" t="s">
        <v>3809</v>
      </c>
      <c r="B3364" s="11">
        <f t="shared" si="208"/>
        <v>7</v>
      </c>
      <c r="C3364" s="9" t="s">
        <v>3784</v>
      </c>
      <c r="D3364" s="9" t="str">
        <f t="shared" si="209"/>
        <v>19</v>
      </c>
      <c r="E3364" s="11">
        <v>2016</v>
      </c>
      <c r="F3364" s="7">
        <f t="shared" si="210"/>
        <v>42570</v>
      </c>
      <c r="G3364" t="s">
        <v>408</v>
      </c>
      <c r="H3364" t="s">
        <v>1465</v>
      </c>
      <c r="I3364" t="s">
        <v>3741</v>
      </c>
      <c r="J3364" s="2" t="str">
        <f>IF(LEFT(G3364,7)=" Signed",MID(G3364,FIND($S$3,G3364)+9,30),IF(LEFT(G3364,8)=" Claimed",MID(G3364,FIND($S$4,G3364)+8,30),IF(LEFT(G3364,8)=" As",MID(G3364,FIND($S$5,G3364)+8,30),IF(LEFT(G3364,8)= " Traded", MID(G3364,FIND($S$6, G3364)+8,30),IF(LEFT(G3364,8)= " Drafted", MID(G3364,FIND($S$7, G3364)+8,30),IF(LEFT(G3364,8)= " Player", MID(G3364,FIND($S$8, G3364)+8,30),"no"))))))</f>
        <v>Denver Nuggets</v>
      </c>
      <c r="K3364" t="str">
        <f t="shared" si="211"/>
        <v>Denver Nuggets</v>
      </c>
    </row>
    <row r="3365" spans="1:11" x14ac:dyDescent="0.25">
      <c r="A3365" s="9" t="s">
        <v>3809</v>
      </c>
      <c r="B3365" s="11">
        <f t="shared" si="208"/>
        <v>7</v>
      </c>
      <c r="C3365" s="9" t="s">
        <v>3784</v>
      </c>
      <c r="D3365" s="9" t="str">
        <f t="shared" si="209"/>
        <v>19</v>
      </c>
      <c r="E3365" s="11">
        <v>2017</v>
      </c>
      <c r="F3365" s="7">
        <f t="shared" si="210"/>
        <v>42935</v>
      </c>
      <c r="G3365" t="s">
        <v>267</v>
      </c>
      <c r="H3365" t="s">
        <v>266</v>
      </c>
      <c r="I3365" t="s">
        <v>3741</v>
      </c>
      <c r="J3365" s="2" t="str">
        <f>IF(LEFT(G3365,7)=" Signed",MID(G3365,FIND($S$3,G3365)+9,30),IF(LEFT(G3365,8)=" Claimed",MID(G3365,FIND($S$4,G3365)+8,30),IF(LEFT(G3365,8)=" As",MID(G3365,FIND($S$5,G3365)+8,30),IF(LEFT(G3365,8)= " Traded", MID(G3365,FIND($S$6, G3365)+8,30),IF(LEFT(G3365,8)= " Drafted", MID(G3365,FIND($S$7, G3365)+8,30),IF(LEFT(G3365,8)= " Player", MID(G3365,FIND($S$8, G3365)+8,30),"no"))))))</f>
        <v>Houston Rockets</v>
      </c>
      <c r="K3365" t="str">
        <f t="shared" si="211"/>
        <v>Houston Rockets</v>
      </c>
    </row>
    <row r="3366" spans="1:11" x14ac:dyDescent="0.25">
      <c r="A3366" s="9" t="s">
        <v>3809</v>
      </c>
      <c r="B3366" s="11">
        <f t="shared" si="208"/>
        <v>7</v>
      </c>
      <c r="C3366" s="9" t="s">
        <v>3784</v>
      </c>
      <c r="D3366" s="9" t="str">
        <f t="shared" si="209"/>
        <v>19</v>
      </c>
      <c r="E3366" s="11">
        <v>2017</v>
      </c>
      <c r="F3366" s="7">
        <f t="shared" si="210"/>
        <v>42935</v>
      </c>
      <c r="G3366" t="s">
        <v>456</v>
      </c>
      <c r="H3366" t="s">
        <v>1825</v>
      </c>
      <c r="I3366" t="s">
        <v>3741</v>
      </c>
      <c r="J3366" s="2" t="str">
        <f>IF(LEFT(G3366,7)=" Signed",MID(G3366,FIND($S$3,G3366)+9,30),IF(LEFT(G3366,8)=" Claimed",MID(G3366,FIND($S$4,G3366)+8,30),IF(LEFT(G3366,8)=" As",MID(G3366,FIND($S$5,G3366)+8,30),IF(LEFT(G3366,8)= " Traded", MID(G3366,FIND($S$6, G3366)+8,30),IF(LEFT(G3366,8)= " Drafted", MID(G3366,FIND($S$7, G3366)+8,30),IF(LEFT(G3366,8)= " Player", MID(G3366,FIND($S$8, G3366)+8,30),"no"))))))</f>
        <v>Boston Celtics</v>
      </c>
      <c r="K3366" t="str">
        <f t="shared" si="211"/>
        <v>Boston Celtics</v>
      </c>
    </row>
    <row r="3367" spans="1:11" x14ac:dyDescent="0.25">
      <c r="A3367" s="9" t="s">
        <v>3809</v>
      </c>
      <c r="B3367" s="11">
        <f t="shared" si="208"/>
        <v>7</v>
      </c>
      <c r="C3367" s="9" t="s">
        <v>3784</v>
      </c>
      <c r="D3367" s="9" t="str">
        <f t="shared" si="209"/>
        <v>19</v>
      </c>
      <c r="E3367" s="11">
        <v>2017</v>
      </c>
      <c r="F3367" s="7">
        <f t="shared" si="210"/>
        <v>42935</v>
      </c>
      <c r="G3367" t="s">
        <v>71</v>
      </c>
      <c r="H3367" t="s">
        <v>813</v>
      </c>
      <c r="I3367" t="s">
        <v>3741</v>
      </c>
      <c r="J3367" s="2" t="str">
        <f>IF(LEFT(G3367,7)=" Signed",MID(G3367,FIND($S$3,G3367)+9,30),IF(LEFT(G3367,8)=" Claimed",MID(G3367,FIND($S$4,G3367)+8,30),IF(LEFT(G3367,8)=" As",MID(G3367,FIND($S$5,G3367)+8,30),IF(LEFT(G3367,8)= " Traded", MID(G3367,FIND($S$6, G3367)+8,30),IF(LEFT(G3367,8)= " Drafted", MID(G3367,FIND($S$7, G3367)+8,30),IF(LEFT(G3367,8)= " Player", MID(G3367,FIND($S$8, G3367)+8,30),"no"))))))</f>
        <v>Boston Celtics</v>
      </c>
      <c r="K3367" t="str">
        <f t="shared" si="211"/>
        <v>Boston Celtics</v>
      </c>
    </row>
    <row r="3368" spans="1:11" x14ac:dyDescent="0.25">
      <c r="A3368" s="9" t="s">
        <v>3809</v>
      </c>
      <c r="B3368" s="11">
        <f t="shared" si="208"/>
        <v>7</v>
      </c>
      <c r="C3368" s="9" t="s">
        <v>3784</v>
      </c>
      <c r="D3368" s="9" t="str">
        <f t="shared" si="209"/>
        <v>19</v>
      </c>
      <c r="E3368" s="11">
        <v>2017</v>
      </c>
      <c r="F3368" s="7">
        <f t="shared" si="210"/>
        <v>42935</v>
      </c>
      <c r="G3368" t="s">
        <v>468</v>
      </c>
      <c r="H3368" t="s">
        <v>1853</v>
      </c>
      <c r="I3368" t="s">
        <v>3741</v>
      </c>
      <c r="J3368" s="2" t="str">
        <f>IF(LEFT(G3368,7)=" Signed",MID(G3368,FIND($S$3,G3368)+9,30),IF(LEFT(G3368,8)=" Claimed",MID(G3368,FIND($S$4,G3368)+8,30),IF(LEFT(G3368,8)=" As",MID(G3368,FIND($S$5,G3368)+8,30),IF(LEFT(G3368,8)= " Traded", MID(G3368,FIND($S$6, G3368)+8,30),IF(LEFT(G3368,8)= " Drafted", MID(G3368,FIND($S$7, G3368)+8,30),IF(LEFT(G3368,8)= " Player", MID(G3368,FIND($S$8, G3368)+8,30),"no"))))))</f>
        <v>Utah Jazz</v>
      </c>
      <c r="K3368" t="str">
        <f t="shared" si="211"/>
        <v>Utah Jazz</v>
      </c>
    </row>
    <row r="3369" spans="1:11" x14ac:dyDescent="0.25">
      <c r="A3369" s="9" t="s">
        <v>3809</v>
      </c>
      <c r="B3369" s="11">
        <f t="shared" si="208"/>
        <v>7</v>
      </c>
      <c r="C3369" s="9" t="s">
        <v>3784</v>
      </c>
      <c r="D3369" s="9" t="str">
        <f t="shared" si="209"/>
        <v>19</v>
      </c>
      <c r="E3369" s="11">
        <v>2017</v>
      </c>
      <c r="F3369" s="7">
        <f t="shared" si="210"/>
        <v>42935</v>
      </c>
      <c r="G3369" t="s">
        <v>180</v>
      </c>
      <c r="H3369" t="s">
        <v>1180</v>
      </c>
      <c r="I3369" t="s">
        <v>3741</v>
      </c>
      <c r="J3369" s="2" t="str">
        <f>IF(LEFT(G3369,7)=" Signed",MID(G3369,FIND($S$3,G3369)+9,30),IF(LEFT(G3369,8)=" Claimed",MID(G3369,FIND($S$4,G3369)+8,30),IF(LEFT(G3369,8)=" As",MID(G3369,FIND($S$5,G3369)+8,30),IF(LEFT(G3369,8)= " Traded", MID(G3369,FIND($S$6, G3369)+8,30),IF(LEFT(G3369,8)= " Drafted", MID(G3369,FIND($S$7, G3369)+8,30),IF(LEFT(G3369,8)= " Player", MID(G3369,FIND($S$8, G3369)+8,30),"no"))))))</f>
        <v>Memphis Grizzlies</v>
      </c>
      <c r="K3369" t="str">
        <f t="shared" si="211"/>
        <v>Memphis Grizzlies</v>
      </c>
    </row>
    <row r="3370" spans="1:11" x14ac:dyDescent="0.25">
      <c r="A3370" s="9" t="s">
        <v>3809</v>
      </c>
      <c r="B3370" s="11">
        <f t="shared" si="208"/>
        <v>7</v>
      </c>
      <c r="C3370" s="9" t="s">
        <v>3784</v>
      </c>
      <c r="D3370" s="9" t="str">
        <f t="shared" si="209"/>
        <v>19</v>
      </c>
      <c r="E3370" s="11">
        <v>2017</v>
      </c>
      <c r="F3370" s="7">
        <f t="shared" si="210"/>
        <v>42935</v>
      </c>
      <c r="G3370" t="s">
        <v>278</v>
      </c>
      <c r="H3370" t="s">
        <v>724</v>
      </c>
      <c r="I3370" t="s">
        <v>3741</v>
      </c>
      <c r="J3370" s="2" t="str">
        <f>IF(LEFT(G3370,7)=" Signed",MID(G3370,FIND($S$3,G3370)+9,30),IF(LEFT(G3370,8)=" Claimed",MID(G3370,FIND($S$4,G3370)+8,30),IF(LEFT(G3370,8)=" As",MID(G3370,FIND($S$5,G3370)+8,30),IF(LEFT(G3370,8)= " Traded", MID(G3370,FIND($S$6, G3370)+8,30),IF(LEFT(G3370,8)= " Drafted", MID(G3370,FIND($S$7, G3370)+8,30),IF(LEFT(G3370,8)= " Player", MID(G3370,FIND($S$8, G3370)+8,30),"no"))))))</f>
        <v>Minnesota Timberwolves</v>
      </c>
      <c r="K3370" t="str">
        <f t="shared" si="211"/>
        <v>Minnesota Timberwolves</v>
      </c>
    </row>
    <row r="3371" spans="1:11" x14ac:dyDescent="0.25">
      <c r="A3371" s="9" t="s">
        <v>3809</v>
      </c>
      <c r="B3371" s="11">
        <f t="shared" si="208"/>
        <v>7</v>
      </c>
      <c r="C3371" s="9" t="s">
        <v>3784</v>
      </c>
      <c r="D3371" s="9" t="str">
        <f t="shared" si="209"/>
        <v>19</v>
      </c>
      <c r="E3371" s="11">
        <v>2017</v>
      </c>
      <c r="F3371" s="7">
        <f t="shared" si="210"/>
        <v>42935</v>
      </c>
      <c r="G3371" t="s">
        <v>189</v>
      </c>
      <c r="H3371" t="s">
        <v>496</v>
      </c>
      <c r="I3371" t="s">
        <v>3741</v>
      </c>
      <c r="J3371" s="2" t="str">
        <f>IF(LEFT(G3371,7)=" Signed",MID(G3371,FIND($S$3,G3371)+9,30),IF(LEFT(G3371,8)=" Claimed",MID(G3371,FIND($S$4,G3371)+8,30),IF(LEFT(G3371,8)=" As",MID(G3371,FIND($S$5,G3371)+8,30),IF(LEFT(G3371,8)= " Traded", MID(G3371,FIND($S$6, G3371)+8,30),IF(LEFT(G3371,8)= " Drafted", MID(G3371,FIND($S$7, G3371)+8,30),IF(LEFT(G3371,8)= " Player", MID(G3371,FIND($S$8, G3371)+8,30),"no"))))))</f>
        <v>New Orleans Pelicans</v>
      </c>
      <c r="K3371" t="str">
        <f t="shared" si="211"/>
        <v>New Orleans Pelicans</v>
      </c>
    </row>
    <row r="3372" spans="1:11" x14ac:dyDescent="0.25">
      <c r="A3372" s="9" t="s">
        <v>3809</v>
      </c>
      <c r="B3372" s="11">
        <f t="shared" si="208"/>
        <v>7</v>
      </c>
      <c r="C3372" s="9" t="s">
        <v>3784</v>
      </c>
      <c r="D3372" s="9" t="str">
        <f t="shared" si="209"/>
        <v>19</v>
      </c>
      <c r="E3372" s="11">
        <v>2017</v>
      </c>
      <c r="F3372" s="7">
        <f t="shared" si="210"/>
        <v>42935</v>
      </c>
      <c r="G3372" t="s">
        <v>318</v>
      </c>
      <c r="H3372" t="s">
        <v>570</v>
      </c>
      <c r="I3372" t="s">
        <v>3741</v>
      </c>
      <c r="J3372" s="2" t="str">
        <f>IF(LEFT(G3372,7)=" Signed",MID(G3372,FIND($S$3,G3372)+9,30),IF(LEFT(G3372,8)=" Claimed",MID(G3372,FIND($S$4,G3372)+8,30),IF(LEFT(G3372,8)=" As",MID(G3372,FIND($S$5,G3372)+8,30),IF(LEFT(G3372,8)= " Traded", MID(G3372,FIND($S$6, G3372)+8,30),IF(LEFT(G3372,8)= " Drafted", MID(G3372,FIND($S$7, G3372)+8,30),IF(LEFT(G3372,8)= " Player", MID(G3372,FIND($S$8, G3372)+8,30),"no"))))))</f>
        <v>Denver Nuggets</v>
      </c>
      <c r="K3372" t="str">
        <f t="shared" si="211"/>
        <v>Denver Nuggets</v>
      </c>
    </row>
    <row r="3373" spans="1:11" x14ac:dyDescent="0.25">
      <c r="A3373" s="9" t="s">
        <v>3809</v>
      </c>
      <c r="B3373" s="11">
        <f t="shared" si="208"/>
        <v>7</v>
      </c>
      <c r="C3373" s="9" t="s">
        <v>3784</v>
      </c>
      <c r="D3373" s="9" t="str">
        <f t="shared" si="209"/>
        <v>19</v>
      </c>
      <c r="E3373" s="11">
        <v>2017</v>
      </c>
      <c r="F3373" s="7">
        <f t="shared" si="210"/>
        <v>42935</v>
      </c>
      <c r="G3373" t="s">
        <v>328</v>
      </c>
      <c r="H3373" t="s">
        <v>719</v>
      </c>
      <c r="I3373" t="s">
        <v>3741</v>
      </c>
      <c r="J3373" s="2" t="str">
        <f>IF(LEFT(G3373,7)=" Signed",MID(G3373,FIND($S$3,G3373)+9,30),IF(LEFT(G3373,8)=" Claimed",MID(G3373,FIND($S$4,G3373)+8,30),IF(LEFT(G3373,8)=" As",MID(G3373,FIND($S$5,G3373)+8,30),IF(LEFT(G3373,8)= " Traded", MID(G3373,FIND($S$6, G3373)+8,30),IF(LEFT(G3373,8)= " Drafted", MID(G3373,FIND($S$7, G3373)+8,30),IF(LEFT(G3373,8)= " Player", MID(G3373,FIND($S$8, G3373)+8,30),"no"))))))</f>
        <v>Boston Celtics</v>
      </c>
      <c r="K3373" t="str">
        <f t="shared" si="211"/>
        <v>Boston Celtics</v>
      </c>
    </row>
    <row r="3374" spans="1:11" x14ac:dyDescent="0.25">
      <c r="A3374" s="9" t="s">
        <v>3809</v>
      </c>
      <c r="B3374" s="11">
        <f t="shared" si="208"/>
        <v>7</v>
      </c>
      <c r="C3374" s="9" t="s">
        <v>3784</v>
      </c>
      <c r="D3374" s="9" t="str">
        <f t="shared" si="209"/>
        <v>19</v>
      </c>
      <c r="E3374" s="11">
        <v>2018</v>
      </c>
      <c r="F3374" s="7">
        <f t="shared" si="210"/>
        <v>43300</v>
      </c>
      <c r="G3374" t="s">
        <v>276</v>
      </c>
      <c r="H3374" t="s">
        <v>739</v>
      </c>
      <c r="I3374" t="s">
        <v>3742</v>
      </c>
      <c r="J3374" s="2" t="str">
        <f>IF(LEFT(G3374,7)=" Signed",MID(G3374,FIND($S$3,G3374)+9,30),IF(LEFT(G3374,8)=" Claimed",MID(G3374,FIND($S$4,G3374)+8,30),IF(LEFT(G3374,8)=" As",MID(G3374,FIND($S$5,G3374)+8,30),IF(LEFT(G3374,8)= " Traded", MID(G3374,FIND($S$6, G3374)+8,30),IF(LEFT(G3374,8)= " Drafted", MID(G3374,FIND($S$7, G3374)+8,30),IF(LEFT(G3374,8)= " Player", MID(G3374,FIND($S$8, G3374)+8,30),"no"))))))</f>
        <v>no</v>
      </c>
      <c r="K3374" t="str">
        <f t="shared" si="211"/>
        <v>no</v>
      </c>
    </row>
    <row r="3375" spans="1:11" x14ac:dyDescent="0.25">
      <c r="A3375" s="9" t="s">
        <v>3809</v>
      </c>
      <c r="B3375" s="11">
        <f t="shared" si="208"/>
        <v>7</v>
      </c>
      <c r="C3375" s="9" t="s">
        <v>3784</v>
      </c>
      <c r="D3375" s="9" t="str">
        <f t="shared" si="209"/>
        <v>19</v>
      </c>
      <c r="E3375" s="11">
        <v>2018</v>
      </c>
      <c r="F3375" s="7">
        <f t="shared" si="210"/>
        <v>43300</v>
      </c>
      <c r="G3375" t="s">
        <v>994</v>
      </c>
      <c r="H3375" t="s">
        <v>1547</v>
      </c>
      <c r="I3375" t="s">
        <v>3742</v>
      </c>
      <c r="J3375" s="2" t="str">
        <f>IF(LEFT(G3375,7)=" Signed",MID(G3375,FIND($S$3,G3375)+9,30),IF(LEFT(G3375,8)=" Claimed",MID(G3375,FIND($S$4,G3375)+8,30),IF(LEFT(G3375,8)=" As",MID(G3375,FIND($S$5,G3375)+8,30),IF(LEFT(G3375,8)= " Traded", MID(G3375,FIND($S$6, G3375)+8,30),IF(LEFT(G3375,8)= " Drafted", MID(G3375,FIND($S$7, G3375)+8,30),IF(LEFT(G3375,8)= " Player", MID(G3375,FIND($S$8, G3375)+8,30),"no"))))))</f>
        <v>no</v>
      </c>
      <c r="K3375" t="str">
        <f t="shared" si="211"/>
        <v>no</v>
      </c>
    </row>
    <row r="3376" spans="1:11" x14ac:dyDescent="0.25">
      <c r="A3376" s="9" t="s">
        <v>3809</v>
      </c>
      <c r="B3376" s="11">
        <f t="shared" si="208"/>
        <v>7</v>
      </c>
      <c r="C3376" s="9" t="s">
        <v>3784</v>
      </c>
      <c r="D3376" s="9" t="str">
        <f t="shared" si="209"/>
        <v>19</v>
      </c>
      <c r="E3376" s="11">
        <v>2018</v>
      </c>
      <c r="F3376" s="7">
        <f t="shared" si="210"/>
        <v>43300</v>
      </c>
      <c r="G3376" t="s">
        <v>1879</v>
      </c>
      <c r="H3376" t="s">
        <v>1124</v>
      </c>
      <c r="I3376" t="s">
        <v>3741</v>
      </c>
      <c r="J3376" s="2" t="str">
        <f>IF(LEFT(G3376,7)=" Signed",MID(G3376,FIND($S$3,G3376)+9,30),IF(LEFT(G3376,8)=" Claimed",MID(G3376,FIND($S$4,G3376)+8,30),IF(LEFT(G3376,8)=" As",MID(G3376,FIND($S$5,G3376)+8,30),IF(LEFT(G3376,8)= " Traded", MID(G3376,FIND($S$6, G3376)+8,30),IF(LEFT(G3376,8)= " Drafted", MID(G3376,FIND($S$7, G3376)+8,30),IF(LEFT(G3376,8)= " Player", MID(G3376,FIND($S$8, G3376)+8,30),"no"))))))</f>
        <v>San Antonio Spurs.</v>
      </c>
      <c r="K3376" t="str">
        <f t="shared" si="211"/>
        <v>San Antonio Spurs</v>
      </c>
    </row>
    <row r="3377" spans="1:11" x14ac:dyDescent="0.25">
      <c r="A3377" s="9" t="s">
        <v>3809</v>
      </c>
      <c r="B3377" s="11">
        <f t="shared" si="208"/>
        <v>7</v>
      </c>
      <c r="C3377" s="9" t="s">
        <v>3784</v>
      </c>
      <c r="D3377" s="9" t="str">
        <f t="shared" si="209"/>
        <v>19</v>
      </c>
      <c r="E3377" s="11">
        <v>2018</v>
      </c>
      <c r="F3377" s="7">
        <f t="shared" si="210"/>
        <v>43300</v>
      </c>
      <c r="G3377" t="s">
        <v>126</v>
      </c>
      <c r="H3377" t="s">
        <v>197</v>
      </c>
      <c r="I3377" t="s">
        <v>3741</v>
      </c>
      <c r="J3377" s="2" t="str">
        <f>IF(LEFT(G3377,7)=" Signed",MID(G3377,FIND($S$3,G3377)+9,30),IF(LEFT(G3377,8)=" Claimed",MID(G3377,FIND($S$4,G3377)+8,30),IF(LEFT(G3377,8)=" As",MID(G3377,FIND($S$5,G3377)+8,30),IF(LEFT(G3377,8)= " Traded", MID(G3377,FIND($S$6, G3377)+8,30),IF(LEFT(G3377,8)= " Drafted", MID(G3377,FIND($S$7, G3377)+8,30),IF(LEFT(G3377,8)= " Player", MID(G3377,FIND($S$8, G3377)+8,30),"no"))))))</f>
        <v>Boston Celtics.</v>
      </c>
      <c r="K3377" t="str">
        <f t="shared" si="211"/>
        <v>Boston Celtics</v>
      </c>
    </row>
    <row r="3378" spans="1:11" x14ac:dyDescent="0.25">
      <c r="A3378" s="9" t="s">
        <v>3809</v>
      </c>
      <c r="B3378" s="11">
        <f t="shared" si="208"/>
        <v>7</v>
      </c>
      <c r="C3378" s="9" t="s">
        <v>3784</v>
      </c>
      <c r="D3378" s="9" t="str">
        <f t="shared" si="209"/>
        <v>19</v>
      </c>
      <c r="E3378" s="11">
        <v>2018</v>
      </c>
      <c r="F3378" s="7">
        <f t="shared" si="210"/>
        <v>43300</v>
      </c>
      <c r="G3378" t="s">
        <v>489</v>
      </c>
      <c r="H3378" t="s">
        <v>46</v>
      </c>
      <c r="I3378" t="s">
        <v>3741</v>
      </c>
      <c r="J3378" s="2" t="str">
        <f>IF(LEFT(G3378,7)=" Signed",MID(G3378,FIND($S$3,G3378)+9,30),IF(LEFT(G3378,8)=" Claimed",MID(G3378,FIND($S$4,G3378)+8,30),IF(LEFT(G3378,8)=" As",MID(G3378,FIND($S$5,G3378)+8,30),IF(LEFT(G3378,8)= " Traded", MID(G3378,FIND($S$6, G3378)+8,30),IF(LEFT(G3378,8)= " Drafted", MID(G3378,FIND($S$7, G3378)+8,30),IF(LEFT(G3378,8)= " Player", MID(G3378,FIND($S$8, G3378)+8,30),"no"))))))</f>
        <v>Cleveland Cavaliers.</v>
      </c>
      <c r="K3378" t="str">
        <f t="shared" si="211"/>
        <v>Cleveland Cavaliers</v>
      </c>
    </row>
    <row r="3379" spans="1:11" x14ac:dyDescent="0.25">
      <c r="A3379" s="9" t="s">
        <v>3809</v>
      </c>
      <c r="B3379" s="11">
        <f t="shared" si="208"/>
        <v>7</v>
      </c>
      <c r="C3379" s="9" t="s">
        <v>3784</v>
      </c>
      <c r="D3379" s="9" t="str">
        <f t="shared" si="209"/>
        <v>19</v>
      </c>
      <c r="E3379" s="11">
        <v>2018</v>
      </c>
      <c r="F3379" s="7">
        <f t="shared" si="210"/>
        <v>43300</v>
      </c>
      <c r="G3379" t="s">
        <v>389</v>
      </c>
      <c r="H3379" t="s">
        <v>1571</v>
      </c>
      <c r="I3379" t="s">
        <v>3741</v>
      </c>
      <c r="J3379" s="2" t="str">
        <f>IF(LEFT(G3379,7)=" Signed",MID(G3379,FIND($S$3,G3379)+9,30),IF(LEFT(G3379,8)=" Claimed",MID(G3379,FIND($S$4,G3379)+8,30),IF(LEFT(G3379,8)=" As",MID(G3379,FIND($S$5,G3379)+8,30),IF(LEFT(G3379,8)= " Traded", MID(G3379,FIND($S$6, G3379)+8,30),IF(LEFT(G3379,8)= " Drafted", MID(G3379,FIND($S$7, G3379)+8,30),IF(LEFT(G3379,8)= " Player", MID(G3379,FIND($S$8, G3379)+8,30),"no"))))))</f>
        <v>Chicago Bulls</v>
      </c>
      <c r="K3379" t="str">
        <f t="shared" si="211"/>
        <v>Chicago Bulls</v>
      </c>
    </row>
    <row r="3380" spans="1:11" x14ac:dyDescent="0.25">
      <c r="A3380" s="9" t="s">
        <v>3809</v>
      </c>
      <c r="B3380" s="11">
        <f t="shared" si="208"/>
        <v>7</v>
      </c>
      <c r="C3380" s="9" t="s">
        <v>3784</v>
      </c>
      <c r="D3380" s="9" t="str">
        <f t="shared" si="209"/>
        <v>19</v>
      </c>
      <c r="E3380" s="11">
        <v>2019</v>
      </c>
      <c r="F3380" s="7">
        <f t="shared" si="210"/>
        <v>43665</v>
      </c>
      <c r="G3380" t="s">
        <v>454</v>
      </c>
      <c r="H3380" t="s">
        <v>357</v>
      </c>
      <c r="I3380" t="s">
        <v>3741</v>
      </c>
      <c r="J3380" s="2" t="str">
        <f>IF(LEFT(G3380,7)=" Signed",MID(G3380,FIND($S$3,G3380)+9,30),IF(LEFT(G3380,8)=" Claimed",MID(G3380,FIND($S$4,G3380)+8,30),IF(LEFT(G3380,8)=" As",MID(G3380,FIND($S$5,G3380)+8,30),IF(LEFT(G3380,8)= " Traded", MID(G3380,FIND($S$6, G3380)+8,30),IF(LEFT(G3380,8)= " Drafted", MID(G3380,FIND($S$7, G3380)+8,30),IF(LEFT(G3380,8)= " Player", MID(G3380,FIND($S$8, G3380)+8,30),"no"))))))</f>
        <v>Toronto Raptors</v>
      </c>
      <c r="K3380" t="str">
        <f t="shared" si="211"/>
        <v>Toronto Raptors</v>
      </c>
    </row>
    <row r="3381" spans="1:11" x14ac:dyDescent="0.25">
      <c r="A3381" s="9" t="s">
        <v>3809</v>
      </c>
      <c r="B3381" s="11">
        <f t="shared" si="208"/>
        <v>7</v>
      </c>
      <c r="C3381" s="9" t="s">
        <v>3784</v>
      </c>
      <c r="D3381" s="9" t="str">
        <f t="shared" si="209"/>
        <v>19</v>
      </c>
      <c r="E3381" s="11">
        <v>2019</v>
      </c>
      <c r="F3381" s="7">
        <f t="shared" si="210"/>
        <v>43665</v>
      </c>
      <c r="G3381" t="s">
        <v>456</v>
      </c>
      <c r="H3381" t="s">
        <v>762</v>
      </c>
      <c r="I3381" t="s">
        <v>3741</v>
      </c>
      <c r="J3381" s="2" t="str">
        <f>IF(LEFT(G3381,7)=" Signed",MID(G3381,FIND($S$3,G3381)+9,30),IF(LEFT(G3381,8)=" Claimed",MID(G3381,FIND($S$4,G3381)+8,30),IF(LEFT(G3381,8)=" As",MID(G3381,FIND($S$5,G3381)+8,30),IF(LEFT(G3381,8)= " Traded", MID(G3381,FIND($S$6, G3381)+8,30),IF(LEFT(G3381,8)= " Drafted", MID(G3381,FIND($S$7, G3381)+8,30),IF(LEFT(G3381,8)= " Player", MID(G3381,FIND($S$8, G3381)+8,30),"no"))))))</f>
        <v>Boston Celtics</v>
      </c>
      <c r="K3381" t="str">
        <f t="shared" si="211"/>
        <v>Boston Celtics</v>
      </c>
    </row>
    <row r="3382" spans="1:11" x14ac:dyDescent="0.25">
      <c r="A3382" s="9" t="s">
        <v>3809</v>
      </c>
      <c r="B3382" s="11">
        <f t="shared" si="208"/>
        <v>7</v>
      </c>
      <c r="C3382" s="9" t="s">
        <v>3784</v>
      </c>
      <c r="D3382" s="9" t="str">
        <f t="shared" si="209"/>
        <v>19</v>
      </c>
      <c r="E3382" s="11">
        <v>2019</v>
      </c>
      <c r="F3382" s="7">
        <f t="shared" si="210"/>
        <v>43665</v>
      </c>
      <c r="G3382" t="s">
        <v>191</v>
      </c>
      <c r="H3382" t="s">
        <v>21</v>
      </c>
      <c r="I3382" t="s">
        <v>3742</v>
      </c>
      <c r="J3382" s="2" t="str">
        <f>IF(LEFT(G3382,7)=" Signed",MID(G3382,FIND($S$3,G3382)+9,30),IF(LEFT(G3382,8)=" Claimed",MID(G3382,FIND($S$4,G3382)+8,30),IF(LEFT(G3382,8)=" As",MID(G3382,FIND($S$5,G3382)+8,30),IF(LEFT(G3382,8)= " Traded", MID(G3382,FIND($S$6, G3382)+8,30),IF(LEFT(G3382,8)= " Drafted", MID(G3382,FIND($S$7, G3382)+8,30),IF(LEFT(G3382,8)= " Player", MID(G3382,FIND($S$8, G3382)+8,30),"no"))))))</f>
        <v>no</v>
      </c>
      <c r="K3382" t="str">
        <f t="shared" si="211"/>
        <v>no</v>
      </c>
    </row>
    <row r="3383" spans="1:11" x14ac:dyDescent="0.25">
      <c r="A3383" s="9" t="s">
        <v>3809</v>
      </c>
      <c r="B3383" s="11">
        <f t="shared" si="208"/>
        <v>7</v>
      </c>
      <c r="C3383" s="9" t="s">
        <v>3784</v>
      </c>
      <c r="D3383" s="9" t="str">
        <f t="shared" si="209"/>
        <v>19</v>
      </c>
      <c r="E3383" s="11">
        <v>2019</v>
      </c>
      <c r="F3383" s="7">
        <f t="shared" si="210"/>
        <v>43665</v>
      </c>
      <c r="G3383" t="s">
        <v>468</v>
      </c>
      <c r="H3383" t="s">
        <v>1006</v>
      </c>
      <c r="I3383" t="s">
        <v>3741</v>
      </c>
      <c r="J3383" s="2" t="str">
        <f>IF(LEFT(G3383,7)=" Signed",MID(G3383,FIND($S$3,G3383)+9,30),IF(LEFT(G3383,8)=" Claimed",MID(G3383,FIND($S$4,G3383)+8,30),IF(LEFT(G3383,8)=" As",MID(G3383,FIND($S$5,G3383)+8,30),IF(LEFT(G3383,8)= " Traded", MID(G3383,FIND($S$6, G3383)+8,30),IF(LEFT(G3383,8)= " Drafted", MID(G3383,FIND($S$7, G3383)+8,30),IF(LEFT(G3383,8)= " Player", MID(G3383,FIND($S$8, G3383)+8,30),"no"))))))</f>
        <v>Utah Jazz</v>
      </c>
      <c r="K3383" t="str">
        <f t="shared" si="211"/>
        <v>Utah Jazz</v>
      </c>
    </row>
    <row r="3384" spans="1:11" x14ac:dyDescent="0.25">
      <c r="A3384" s="9" t="s">
        <v>3809</v>
      </c>
      <c r="B3384" s="11">
        <f t="shared" si="208"/>
        <v>7</v>
      </c>
      <c r="C3384" s="9" t="s">
        <v>3784</v>
      </c>
      <c r="D3384" s="9" t="str">
        <f t="shared" si="209"/>
        <v>19</v>
      </c>
      <c r="E3384" s="11">
        <v>2019</v>
      </c>
      <c r="F3384" s="7">
        <f t="shared" si="210"/>
        <v>43665</v>
      </c>
      <c r="G3384" t="s">
        <v>634</v>
      </c>
      <c r="H3384" t="s">
        <v>2090</v>
      </c>
      <c r="I3384" t="s">
        <v>3742</v>
      </c>
      <c r="J3384" s="2" t="str">
        <f>IF(LEFT(G3384,7)=" Signed",MID(G3384,FIND($S$3,G3384)+9,30),IF(LEFT(G3384,8)=" Claimed",MID(G3384,FIND($S$4,G3384)+8,30),IF(LEFT(G3384,8)=" As",MID(G3384,FIND($S$5,G3384)+8,30),IF(LEFT(G3384,8)= " Traded", MID(G3384,FIND($S$6, G3384)+8,30),IF(LEFT(G3384,8)= " Drafted", MID(G3384,FIND($S$7, G3384)+8,30),IF(LEFT(G3384,8)= " Player", MID(G3384,FIND($S$8, G3384)+8,30),"no"))))))</f>
        <v>no</v>
      </c>
      <c r="K3384" t="str">
        <f t="shared" si="211"/>
        <v>no</v>
      </c>
    </row>
    <row r="3385" spans="1:11" x14ac:dyDescent="0.25">
      <c r="A3385" s="9" t="s">
        <v>3809</v>
      </c>
      <c r="B3385" s="11">
        <f t="shared" si="208"/>
        <v>7</v>
      </c>
      <c r="C3385" s="9" t="s">
        <v>3785</v>
      </c>
      <c r="D3385" s="9" t="str">
        <f t="shared" si="209"/>
        <v>2</v>
      </c>
      <c r="E3385" s="11">
        <v>2014</v>
      </c>
      <c r="F3385" s="7">
        <f t="shared" si="210"/>
        <v>41822</v>
      </c>
      <c r="G3385" t="s">
        <v>202</v>
      </c>
      <c r="H3385" t="s">
        <v>2149</v>
      </c>
      <c r="I3385" t="s">
        <v>3741</v>
      </c>
      <c r="J3385" s="2" t="str">
        <f>IF(LEFT(G3385,7)=" Signed",MID(G3385,FIND($S$3,G3385)+9,30),IF(LEFT(G3385,8)=" Claimed",MID(G3385,FIND($S$4,G3385)+8,30),IF(LEFT(G3385,8)=" As",MID(G3385,FIND($S$5,G3385)+8,30),IF(LEFT(G3385,8)= " Traded", MID(G3385,FIND($S$6, G3385)+8,30),IF(LEFT(G3385,8)= " Drafted", MID(G3385,FIND($S$7, G3385)+8,30),IF(LEFT(G3385,8)= " Player", MID(G3385,FIND($S$8, G3385)+8,30),"no"))))))</f>
        <v>Orlando Magic</v>
      </c>
      <c r="K3385" t="str">
        <f t="shared" si="211"/>
        <v>Orlando Magic</v>
      </c>
    </row>
    <row r="3386" spans="1:11" x14ac:dyDescent="0.25">
      <c r="A3386" s="9" t="s">
        <v>3809</v>
      </c>
      <c r="B3386" s="11">
        <f t="shared" si="208"/>
        <v>7</v>
      </c>
      <c r="C3386" s="9" t="s">
        <v>3785</v>
      </c>
      <c r="D3386" s="9" t="str">
        <f t="shared" si="209"/>
        <v>2</v>
      </c>
      <c r="E3386" s="11">
        <v>2014</v>
      </c>
      <c r="F3386" s="7">
        <f t="shared" si="210"/>
        <v>41822</v>
      </c>
      <c r="G3386" t="s">
        <v>202</v>
      </c>
      <c r="H3386" t="s">
        <v>388</v>
      </c>
      <c r="I3386" t="s">
        <v>3741</v>
      </c>
      <c r="J3386" s="2" t="str">
        <f>IF(LEFT(G3386,7)=" Signed",MID(G3386,FIND($S$3,G3386)+9,30),IF(LEFT(G3386,8)=" Claimed",MID(G3386,FIND($S$4,G3386)+8,30),IF(LEFT(G3386,8)=" As",MID(G3386,FIND($S$5,G3386)+8,30),IF(LEFT(G3386,8)= " Traded", MID(G3386,FIND($S$6, G3386)+8,30),IF(LEFT(G3386,8)= " Drafted", MID(G3386,FIND($S$7, G3386)+8,30),IF(LEFT(G3386,8)= " Player", MID(G3386,FIND($S$8, G3386)+8,30),"no"))))))</f>
        <v>Orlando Magic</v>
      </c>
      <c r="K3386" t="str">
        <f t="shared" si="211"/>
        <v>Orlando Magic</v>
      </c>
    </row>
    <row r="3387" spans="1:11" x14ac:dyDescent="0.25">
      <c r="A3387" s="9" t="s">
        <v>3809</v>
      </c>
      <c r="B3387" s="11">
        <f t="shared" si="208"/>
        <v>7</v>
      </c>
      <c r="C3387" s="9" t="s">
        <v>3785</v>
      </c>
      <c r="D3387" s="9" t="str">
        <f t="shared" si="209"/>
        <v>2</v>
      </c>
      <c r="E3387" s="11">
        <v>2015</v>
      </c>
      <c r="F3387" s="7">
        <f t="shared" si="210"/>
        <v>42187</v>
      </c>
      <c r="G3387" t="s">
        <v>593</v>
      </c>
      <c r="H3387" t="s">
        <v>285</v>
      </c>
      <c r="I3387" t="s">
        <v>3741</v>
      </c>
      <c r="J3387" s="2" t="str">
        <f>IF(LEFT(G3387,7)=" Signed",MID(G3387,FIND($S$3,G3387)+9,30),IF(LEFT(G3387,8)=" Claimed",MID(G3387,FIND($S$4,G3387)+8,30),IF(LEFT(G3387,8)=" As",MID(G3387,FIND($S$5,G3387)+8,30),IF(LEFT(G3387,8)= " Traded", MID(G3387,FIND($S$6, G3387)+8,30),IF(LEFT(G3387,8)= " Drafted", MID(G3387,FIND($S$7, G3387)+8,30),IF(LEFT(G3387,8)= " Player", MID(G3387,FIND($S$8, G3387)+8,30),"no"))))))</f>
        <v>Charlotte Hornets</v>
      </c>
      <c r="K3387" t="str">
        <f t="shared" si="211"/>
        <v>Charlotte Hornets</v>
      </c>
    </row>
    <row r="3388" spans="1:11" x14ac:dyDescent="0.25">
      <c r="A3388" s="9" t="s">
        <v>3809</v>
      </c>
      <c r="B3388" s="11">
        <f t="shared" si="208"/>
        <v>7</v>
      </c>
      <c r="C3388" s="9" t="s">
        <v>3785</v>
      </c>
      <c r="D3388" s="9" t="str">
        <f t="shared" si="209"/>
        <v>2</v>
      </c>
      <c r="E3388" s="11">
        <v>2016</v>
      </c>
      <c r="F3388" s="7">
        <f t="shared" si="210"/>
        <v>42553</v>
      </c>
      <c r="G3388" t="s">
        <v>620</v>
      </c>
      <c r="H3388" t="s">
        <v>1278</v>
      </c>
      <c r="I3388" t="s">
        <v>3741</v>
      </c>
      <c r="J3388" s="2" t="str">
        <f>IF(LEFT(G3388,7)=" Signed",MID(G3388,FIND($S$3,G3388)+9,30),IF(LEFT(G3388,8)=" Claimed",MID(G3388,FIND($S$4,G3388)+8,30),IF(LEFT(G3388,8)=" As",MID(G3388,FIND($S$5,G3388)+8,30),IF(LEFT(G3388,8)= " Traded", MID(G3388,FIND($S$6, G3388)+8,30),IF(LEFT(G3388,8)= " Drafted", MID(G3388,FIND($S$7, G3388)+8,30),IF(LEFT(G3388,8)= " Player", MID(G3388,FIND($S$8, G3388)+8,30),"no"))))))</f>
        <v>Philadelphia 76ers</v>
      </c>
      <c r="K3388" t="str">
        <f t="shared" si="211"/>
        <v>Philadelphia 76ers</v>
      </c>
    </row>
    <row r="3389" spans="1:11" x14ac:dyDescent="0.25">
      <c r="A3389" s="9" t="s">
        <v>3809</v>
      </c>
      <c r="B3389" s="11">
        <f t="shared" si="208"/>
        <v>7</v>
      </c>
      <c r="C3389" s="9" t="s">
        <v>3785</v>
      </c>
      <c r="D3389" s="9" t="str">
        <f t="shared" si="209"/>
        <v>2</v>
      </c>
      <c r="E3389" s="11">
        <v>2016</v>
      </c>
      <c r="F3389" s="7">
        <f t="shared" si="210"/>
        <v>42553</v>
      </c>
      <c r="G3389" t="s">
        <v>620</v>
      </c>
      <c r="H3389" t="s">
        <v>588</v>
      </c>
      <c r="I3389" t="s">
        <v>3741</v>
      </c>
      <c r="J3389" s="2" t="str">
        <f>IF(LEFT(G3389,7)=" Signed",MID(G3389,FIND($S$3,G3389)+9,30),IF(LEFT(G3389,8)=" Claimed",MID(G3389,FIND($S$4,G3389)+8,30),IF(LEFT(G3389,8)=" As",MID(G3389,FIND($S$5,G3389)+8,30),IF(LEFT(G3389,8)= " Traded", MID(G3389,FIND($S$6, G3389)+8,30),IF(LEFT(G3389,8)= " Drafted", MID(G3389,FIND($S$7, G3389)+8,30),IF(LEFT(G3389,8)= " Player", MID(G3389,FIND($S$8, G3389)+8,30),"no"))))))</f>
        <v>Philadelphia 76ers</v>
      </c>
      <c r="K3389" t="str">
        <f t="shared" si="211"/>
        <v>Philadelphia 76ers</v>
      </c>
    </row>
    <row r="3390" spans="1:11" x14ac:dyDescent="0.25">
      <c r="A3390" s="9" t="s">
        <v>3809</v>
      </c>
      <c r="B3390" s="11">
        <f t="shared" si="208"/>
        <v>7</v>
      </c>
      <c r="C3390" s="9" t="s">
        <v>3785</v>
      </c>
      <c r="D3390" s="9" t="str">
        <f t="shared" si="209"/>
        <v>2</v>
      </c>
      <c r="E3390" s="11">
        <v>2017</v>
      </c>
      <c r="F3390" s="7">
        <f t="shared" si="210"/>
        <v>42918</v>
      </c>
      <c r="G3390" t="s">
        <v>124</v>
      </c>
      <c r="H3390" t="s">
        <v>243</v>
      </c>
      <c r="I3390" t="s">
        <v>3742</v>
      </c>
      <c r="J3390" s="2" t="str">
        <f>IF(LEFT(G3390,7)=" Signed",MID(G3390,FIND($S$3,G3390)+9,30),IF(LEFT(G3390,8)=" Claimed",MID(G3390,FIND($S$4,G3390)+8,30),IF(LEFT(G3390,8)=" As",MID(G3390,FIND($S$5,G3390)+8,30),IF(LEFT(G3390,8)= " Traded", MID(G3390,FIND($S$6, G3390)+8,30),IF(LEFT(G3390,8)= " Drafted", MID(G3390,FIND($S$7, G3390)+8,30),IF(LEFT(G3390,8)= " Player", MID(G3390,FIND($S$8, G3390)+8,30),"no"))))))</f>
        <v>no</v>
      </c>
      <c r="K3390" t="str">
        <f t="shared" si="211"/>
        <v>no</v>
      </c>
    </row>
    <row r="3391" spans="1:11" x14ac:dyDescent="0.25">
      <c r="A3391" s="9" t="s">
        <v>3809</v>
      </c>
      <c r="B3391" s="11">
        <f t="shared" si="208"/>
        <v>7</v>
      </c>
      <c r="C3391" s="9" t="s">
        <v>3785</v>
      </c>
      <c r="D3391" s="9" t="str">
        <f t="shared" si="209"/>
        <v>2</v>
      </c>
      <c r="E3391" s="11">
        <v>2017</v>
      </c>
      <c r="F3391" s="7">
        <f t="shared" si="210"/>
        <v>42918</v>
      </c>
      <c r="G3391" t="s">
        <v>593</v>
      </c>
      <c r="H3391" t="s">
        <v>791</v>
      </c>
      <c r="I3391" t="s">
        <v>3741</v>
      </c>
      <c r="J3391" s="2" t="str">
        <f>IF(LEFT(G3391,7)=" Signed",MID(G3391,FIND($S$3,G3391)+9,30),IF(LEFT(G3391,8)=" Claimed",MID(G3391,FIND($S$4,G3391)+8,30),IF(LEFT(G3391,8)=" As",MID(G3391,FIND($S$5,G3391)+8,30),IF(LEFT(G3391,8)= " Traded", MID(G3391,FIND($S$6, G3391)+8,30),IF(LEFT(G3391,8)= " Drafted", MID(G3391,FIND($S$7, G3391)+8,30),IF(LEFT(G3391,8)= " Player", MID(G3391,FIND($S$8, G3391)+8,30),"no"))))))</f>
        <v>Charlotte Hornets</v>
      </c>
      <c r="K3391" t="str">
        <f t="shared" si="211"/>
        <v>Charlotte Hornets</v>
      </c>
    </row>
    <row r="3392" spans="1:11" x14ac:dyDescent="0.25">
      <c r="A3392" s="9" t="s">
        <v>3809</v>
      </c>
      <c r="B3392" s="11">
        <f t="shared" si="208"/>
        <v>7</v>
      </c>
      <c r="C3392" s="9" t="s">
        <v>3785</v>
      </c>
      <c r="D3392" s="9" t="str">
        <f t="shared" si="209"/>
        <v>2</v>
      </c>
      <c r="E3392" s="11">
        <v>2018</v>
      </c>
      <c r="F3392" s="7">
        <f t="shared" si="210"/>
        <v>43283</v>
      </c>
      <c r="G3392" t="s">
        <v>543</v>
      </c>
      <c r="H3392" t="s">
        <v>1314</v>
      </c>
      <c r="I3392" t="s">
        <v>3741</v>
      </c>
      <c r="J3392" s="2" t="str">
        <f>IF(LEFT(G3392,7)=" Signed",MID(G3392,FIND($S$3,G3392)+9,30),IF(LEFT(G3392,8)=" Claimed",MID(G3392,FIND($S$4,G3392)+8,30),IF(LEFT(G3392,8)=" As",MID(G3392,FIND($S$5,G3392)+8,30),IF(LEFT(G3392,8)= " Traded", MID(G3392,FIND($S$6, G3392)+8,30),IF(LEFT(G3392,8)= " Drafted", MID(G3392,FIND($S$7, G3392)+8,30),IF(LEFT(G3392,8)= " Player", MID(G3392,FIND($S$8, G3392)+8,30),"no"))))))</f>
        <v>Charlotte Hornets</v>
      </c>
      <c r="K3392" t="str">
        <f t="shared" si="211"/>
        <v>Charlotte Hornets</v>
      </c>
    </row>
    <row r="3393" spans="1:11" x14ac:dyDescent="0.25">
      <c r="A3393" s="9" t="s">
        <v>3809</v>
      </c>
      <c r="B3393" s="11">
        <f t="shared" si="208"/>
        <v>7</v>
      </c>
      <c r="C3393" s="9" t="s">
        <v>3785</v>
      </c>
      <c r="D3393" s="9" t="str">
        <f t="shared" si="209"/>
        <v>2</v>
      </c>
      <c r="E3393" s="11">
        <v>2018</v>
      </c>
      <c r="F3393" s="7">
        <f t="shared" si="210"/>
        <v>43283</v>
      </c>
      <c r="G3393" t="s">
        <v>439</v>
      </c>
      <c r="H3393" t="s">
        <v>1860</v>
      </c>
      <c r="I3393" t="s">
        <v>3741</v>
      </c>
      <c r="J3393" s="2" t="str">
        <f>IF(LEFT(G3393,7)=" Signed",MID(G3393,FIND($S$3,G3393)+9,30),IF(LEFT(G3393,8)=" Claimed",MID(G3393,FIND($S$4,G3393)+8,30),IF(LEFT(G3393,8)=" As",MID(G3393,FIND($S$5,G3393)+8,30),IF(LEFT(G3393,8)= " Traded", MID(G3393,FIND($S$6, G3393)+8,30),IF(LEFT(G3393,8)= " Drafted", MID(G3393,FIND($S$7, G3393)+8,30),IF(LEFT(G3393,8)= " Player", MID(G3393,FIND($S$8, G3393)+8,30),"no"))))))</f>
        <v>Portland Trail Blazers</v>
      </c>
      <c r="K3393" t="str">
        <f t="shared" si="211"/>
        <v>Portland Trail Blazers</v>
      </c>
    </row>
    <row r="3394" spans="1:11" x14ac:dyDescent="0.25">
      <c r="A3394" s="9" t="s">
        <v>3809</v>
      </c>
      <c r="B3394" s="11">
        <f t="shared" si="208"/>
        <v>7</v>
      </c>
      <c r="C3394" s="9" t="s">
        <v>3785</v>
      </c>
      <c r="D3394" s="9" t="str">
        <f t="shared" si="209"/>
        <v>2</v>
      </c>
      <c r="E3394" s="11">
        <v>2018</v>
      </c>
      <c r="F3394" s="7">
        <f t="shared" si="210"/>
        <v>43283</v>
      </c>
      <c r="G3394" t="s">
        <v>43</v>
      </c>
      <c r="H3394" t="s">
        <v>1223</v>
      </c>
      <c r="I3394" t="s">
        <v>3741</v>
      </c>
      <c r="J3394" s="2" t="str">
        <f>IF(LEFT(G3394,7)=" Signed",MID(G3394,FIND($S$3,G3394)+9,30),IF(LEFT(G3394,8)=" Claimed",MID(G3394,FIND($S$4,G3394)+8,30),IF(LEFT(G3394,8)=" As",MID(G3394,FIND($S$5,G3394)+8,30),IF(LEFT(G3394,8)= " Traded", MID(G3394,FIND($S$6, G3394)+8,30),IF(LEFT(G3394,8)= " Drafted", MID(G3394,FIND($S$7, G3394)+8,30),IF(LEFT(G3394,8)= " Player", MID(G3394,FIND($S$8, G3394)+8,30),"no"))))))</f>
        <v>Golden State Warriors</v>
      </c>
      <c r="K3394" t="str">
        <f t="shared" si="211"/>
        <v>Golden State Warriors</v>
      </c>
    </row>
    <row r="3395" spans="1:11" x14ac:dyDescent="0.25">
      <c r="A3395" s="9" t="s">
        <v>3809</v>
      </c>
      <c r="B3395" s="11">
        <f t="shared" ref="B3395:B3458" si="212">IF(A3395="January",1, IF(A3395 = "February",2, IF(A3395 = "March",3,IF(A3395="April",4,IF(A3395="May",5,IF(A3395="June",6,IF(A3395="July",7,IF(A3395="August",8,IF(A3395="September",9,IF(A3395="October",10,IF(A3395="November",11,IF(A3395="December",12))))))))))))</f>
        <v>7</v>
      </c>
      <c r="C3395" s="9" t="s">
        <v>3785</v>
      </c>
      <c r="D3395" s="9" t="str">
        <f t="shared" ref="D3395:D3458" si="213">LEFT(C3395,LEN(C3395)-1)</f>
        <v>2</v>
      </c>
      <c r="E3395" s="11">
        <v>2018</v>
      </c>
      <c r="F3395" s="7">
        <f t="shared" ref="F3395:F3458" si="214">DATE(E3395,B3395, D3395)</f>
        <v>43283</v>
      </c>
      <c r="G3395" t="s">
        <v>175</v>
      </c>
      <c r="H3395" t="s">
        <v>2001</v>
      </c>
      <c r="I3395" t="s">
        <v>3742</v>
      </c>
      <c r="J3395" s="2" t="str">
        <f>IF(LEFT(G3395,7)=" Signed",MID(G3395,FIND($S$3,G3395)+9,30),IF(LEFT(G3395,8)=" Claimed",MID(G3395,FIND($S$4,G3395)+8,30),IF(LEFT(G3395,8)=" As",MID(G3395,FIND($S$5,G3395)+8,30),IF(LEFT(G3395,8)= " Traded", MID(G3395,FIND($S$6, G3395)+8,30),IF(LEFT(G3395,8)= " Drafted", MID(G3395,FIND($S$7, G3395)+8,30),IF(LEFT(G3395,8)= " Player", MID(G3395,FIND($S$8, G3395)+8,30),"no"))))))</f>
        <v>no</v>
      </c>
      <c r="K3395" t="str">
        <f t="shared" ref="K3395:K3458" si="215">IF(ISNUMBER(SEARCH(".",J3395)) = TRUE, REPLACE(J3395,FIND(".",J3395),1,""),J3395)</f>
        <v>no</v>
      </c>
    </row>
    <row r="3396" spans="1:11" x14ac:dyDescent="0.25">
      <c r="A3396" s="9" t="s">
        <v>3809</v>
      </c>
      <c r="B3396" s="11">
        <f t="shared" si="212"/>
        <v>7</v>
      </c>
      <c r="C3396" s="9" t="s">
        <v>3785</v>
      </c>
      <c r="D3396" s="9" t="str">
        <f t="shared" si="213"/>
        <v>2</v>
      </c>
      <c r="E3396" s="11">
        <v>2018</v>
      </c>
      <c r="F3396" s="7">
        <f t="shared" si="214"/>
        <v>43283</v>
      </c>
      <c r="G3396" t="s">
        <v>742</v>
      </c>
      <c r="H3396" t="s">
        <v>1404</v>
      </c>
      <c r="I3396" t="s">
        <v>3741</v>
      </c>
      <c r="J3396" s="2" t="str">
        <f>IF(LEFT(G3396,7)=" Signed",MID(G3396,FIND($S$3,G3396)+9,30),IF(LEFT(G3396,8)=" Claimed",MID(G3396,FIND($S$4,G3396)+8,30),IF(LEFT(G3396,8)=" As",MID(G3396,FIND($S$5,G3396)+8,30),IF(LEFT(G3396,8)= " Traded", MID(G3396,FIND($S$6, G3396)+8,30),IF(LEFT(G3396,8)= " Drafted", MID(G3396,FIND($S$7, G3396)+8,30),IF(LEFT(G3396,8)= " Player", MID(G3396,FIND($S$8, G3396)+8,30),"no"))))))</f>
        <v>Minnesota Timberwolves</v>
      </c>
      <c r="K3396" t="str">
        <f t="shared" si="215"/>
        <v>Minnesota Timberwolves</v>
      </c>
    </row>
    <row r="3397" spans="1:11" x14ac:dyDescent="0.25">
      <c r="A3397" s="9" t="s">
        <v>3809</v>
      </c>
      <c r="B3397" s="11">
        <f t="shared" si="212"/>
        <v>7</v>
      </c>
      <c r="C3397" s="9" t="s">
        <v>3785</v>
      </c>
      <c r="D3397" s="9" t="str">
        <f t="shared" si="213"/>
        <v>2</v>
      </c>
      <c r="E3397" s="11">
        <v>2018</v>
      </c>
      <c r="F3397" s="7">
        <f t="shared" si="214"/>
        <v>43283</v>
      </c>
      <c r="G3397" t="s">
        <v>468</v>
      </c>
      <c r="H3397" t="s">
        <v>858</v>
      </c>
      <c r="I3397" t="s">
        <v>3741</v>
      </c>
      <c r="J3397" s="2" t="str">
        <f>IF(LEFT(G3397,7)=" Signed",MID(G3397,FIND($S$3,G3397)+9,30),IF(LEFT(G3397,8)=" Claimed",MID(G3397,FIND($S$4,G3397)+8,30),IF(LEFT(G3397,8)=" As",MID(G3397,FIND($S$5,G3397)+8,30),IF(LEFT(G3397,8)= " Traded", MID(G3397,FIND($S$6, G3397)+8,30),IF(LEFT(G3397,8)= " Drafted", MID(G3397,FIND($S$7, G3397)+8,30),IF(LEFT(G3397,8)= " Player", MID(G3397,FIND($S$8, G3397)+8,30),"no"))))))</f>
        <v>Utah Jazz</v>
      </c>
      <c r="K3397" t="str">
        <f t="shared" si="215"/>
        <v>Utah Jazz</v>
      </c>
    </row>
    <row r="3398" spans="1:11" x14ac:dyDescent="0.25">
      <c r="A3398" s="9" t="s">
        <v>3809</v>
      </c>
      <c r="B3398" s="11">
        <f t="shared" si="212"/>
        <v>7</v>
      </c>
      <c r="C3398" s="9" t="s">
        <v>3785</v>
      </c>
      <c r="D3398" s="9" t="str">
        <f t="shared" si="213"/>
        <v>2</v>
      </c>
      <c r="E3398" s="11">
        <v>2018</v>
      </c>
      <c r="F3398" s="7">
        <f t="shared" si="214"/>
        <v>43283</v>
      </c>
      <c r="G3398" t="s">
        <v>284</v>
      </c>
      <c r="H3398" t="s">
        <v>991</v>
      </c>
      <c r="I3398" t="s">
        <v>3742</v>
      </c>
      <c r="J3398" s="2" t="str">
        <f>IF(LEFT(G3398,7)=" Signed",MID(G3398,FIND($S$3,G3398)+9,30),IF(LEFT(G3398,8)=" Claimed",MID(G3398,FIND($S$4,G3398)+8,30),IF(LEFT(G3398,8)=" As",MID(G3398,FIND($S$5,G3398)+8,30),IF(LEFT(G3398,8)= " Traded", MID(G3398,FIND($S$6, G3398)+8,30),IF(LEFT(G3398,8)= " Drafted", MID(G3398,FIND($S$7, G3398)+8,30),IF(LEFT(G3398,8)= " Player", MID(G3398,FIND($S$8, G3398)+8,30),"no"))))))</f>
        <v>no</v>
      </c>
      <c r="K3398" t="str">
        <f t="shared" si="215"/>
        <v>no</v>
      </c>
    </row>
    <row r="3399" spans="1:11" x14ac:dyDescent="0.25">
      <c r="A3399" s="9" t="s">
        <v>3809</v>
      </c>
      <c r="B3399" s="11">
        <f t="shared" si="212"/>
        <v>7</v>
      </c>
      <c r="C3399" s="9" t="s">
        <v>3785</v>
      </c>
      <c r="D3399" s="9" t="str">
        <f t="shared" si="213"/>
        <v>2</v>
      </c>
      <c r="E3399" s="11">
        <v>2018</v>
      </c>
      <c r="F3399" s="7">
        <f t="shared" si="214"/>
        <v>43283</v>
      </c>
      <c r="G3399" t="s">
        <v>2150</v>
      </c>
      <c r="H3399" t="s">
        <v>1382</v>
      </c>
      <c r="I3399" t="s">
        <v>3748</v>
      </c>
      <c r="J3399" s="2" t="str">
        <f>IF(LEFT(G3399,7)=" Signed",MID(G3399,FIND($S$3,G3399)+9,30),IF(LEFT(G3399,8)=" Claimed",MID(G3399,FIND($S$4,G3399)+8,30),IF(LEFT(G3399,8)=" As",MID(G3399,FIND($S$5,G3399)+8,30),IF(LEFT(G3399,8)= " Traded", MID(G3399,FIND($S$6, G3399)+8,30),IF(LEFT(G3399,8)= " Drafted", MID(G3399,FIND($S$7, G3399)+8,30),IF(LEFT(G3399,8)= " Player", MID(G3399,FIND($S$8, G3399)+8,30),"no"))))))</f>
        <v>ashington Wizards from the Los</v>
      </c>
      <c r="K3399" t="str">
        <f t="shared" si="215"/>
        <v>ashington Wizards from the Los</v>
      </c>
    </row>
    <row r="3400" spans="1:11" x14ac:dyDescent="0.25">
      <c r="A3400" s="9" t="s">
        <v>3809</v>
      </c>
      <c r="B3400" s="11">
        <f t="shared" si="212"/>
        <v>7</v>
      </c>
      <c r="C3400" s="9" t="s">
        <v>3785</v>
      </c>
      <c r="D3400" s="9" t="str">
        <f t="shared" si="213"/>
        <v>2</v>
      </c>
      <c r="E3400" s="11">
        <v>2018</v>
      </c>
      <c r="F3400" s="7">
        <f t="shared" si="214"/>
        <v>43283</v>
      </c>
      <c r="G3400" t="s">
        <v>593</v>
      </c>
      <c r="H3400" t="s">
        <v>1892</v>
      </c>
      <c r="I3400" t="s">
        <v>3741</v>
      </c>
      <c r="J3400" s="2" t="str">
        <f>IF(LEFT(G3400,7)=" Signed",MID(G3400,FIND($S$3,G3400)+9,30),IF(LEFT(G3400,8)=" Claimed",MID(G3400,FIND($S$4,G3400)+8,30),IF(LEFT(G3400,8)=" As",MID(G3400,FIND($S$5,G3400)+8,30),IF(LEFT(G3400,8)= " Traded", MID(G3400,FIND($S$6, G3400)+8,30),IF(LEFT(G3400,8)= " Drafted", MID(G3400,FIND($S$7, G3400)+8,30),IF(LEFT(G3400,8)= " Player", MID(G3400,FIND($S$8, G3400)+8,30),"no"))))))</f>
        <v>Charlotte Hornets</v>
      </c>
      <c r="K3400" t="str">
        <f t="shared" si="215"/>
        <v>Charlotte Hornets</v>
      </c>
    </row>
    <row r="3401" spans="1:11" x14ac:dyDescent="0.25">
      <c r="A3401" s="9" t="s">
        <v>3809</v>
      </c>
      <c r="B3401" s="11">
        <f t="shared" si="212"/>
        <v>7</v>
      </c>
      <c r="C3401" s="9" t="s">
        <v>3785</v>
      </c>
      <c r="D3401" s="9" t="str">
        <f t="shared" si="213"/>
        <v>2</v>
      </c>
      <c r="E3401" s="11">
        <v>2018</v>
      </c>
      <c r="F3401" s="7">
        <f t="shared" si="214"/>
        <v>43283</v>
      </c>
      <c r="G3401" t="s">
        <v>620</v>
      </c>
      <c r="H3401" t="s">
        <v>1008</v>
      </c>
      <c r="I3401" t="s">
        <v>3741</v>
      </c>
      <c r="J3401" s="2" t="str">
        <f>IF(LEFT(G3401,7)=" Signed",MID(G3401,FIND($S$3,G3401)+9,30),IF(LEFT(G3401,8)=" Claimed",MID(G3401,FIND($S$4,G3401)+8,30),IF(LEFT(G3401,8)=" As",MID(G3401,FIND($S$5,G3401)+8,30),IF(LEFT(G3401,8)= " Traded", MID(G3401,FIND($S$6, G3401)+8,30),IF(LEFT(G3401,8)= " Drafted", MID(G3401,FIND($S$7, G3401)+8,30),IF(LEFT(G3401,8)= " Player", MID(G3401,FIND($S$8, G3401)+8,30),"no"))))))</f>
        <v>Philadelphia 76ers</v>
      </c>
      <c r="K3401" t="str">
        <f t="shared" si="215"/>
        <v>Philadelphia 76ers</v>
      </c>
    </row>
    <row r="3402" spans="1:11" x14ac:dyDescent="0.25">
      <c r="A3402" s="9" t="s">
        <v>3809</v>
      </c>
      <c r="B3402" s="11">
        <f t="shared" si="212"/>
        <v>7</v>
      </c>
      <c r="C3402" s="9" t="s">
        <v>3785</v>
      </c>
      <c r="D3402" s="9" t="str">
        <f t="shared" si="213"/>
        <v>2</v>
      </c>
      <c r="E3402" s="11">
        <v>2019</v>
      </c>
      <c r="F3402" s="7">
        <f t="shared" si="214"/>
        <v>43648</v>
      </c>
      <c r="G3402" t="s">
        <v>384</v>
      </c>
      <c r="H3402" t="s">
        <v>2151</v>
      </c>
      <c r="I3402" t="s">
        <v>3741</v>
      </c>
      <c r="J3402" s="2" t="str">
        <f>IF(LEFT(G3402,7)=" Signed",MID(G3402,FIND($S$3,G3402)+9,30),IF(LEFT(G3402,8)=" Claimed",MID(G3402,FIND($S$4,G3402)+8,30),IF(LEFT(G3402,8)=" As",MID(G3402,FIND($S$5,G3402)+8,30),IF(LEFT(G3402,8)= " Traded", MID(G3402,FIND($S$6, G3402)+8,30),IF(LEFT(G3402,8)= " Drafted", MID(G3402,FIND($S$7, G3402)+8,30),IF(LEFT(G3402,8)= " Player", MID(G3402,FIND($S$8, G3402)+8,30),"no"))))))</f>
        <v>New York Knicks</v>
      </c>
      <c r="K3402" t="str">
        <f t="shared" si="215"/>
        <v>New York Knicks</v>
      </c>
    </row>
    <row r="3403" spans="1:11" x14ac:dyDescent="0.25">
      <c r="A3403" s="9" t="s">
        <v>3809</v>
      </c>
      <c r="B3403" s="11">
        <f t="shared" si="212"/>
        <v>7</v>
      </c>
      <c r="C3403" s="9" t="s">
        <v>3785</v>
      </c>
      <c r="D3403" s="9" t="str">
        <f t="shared" si="213"/>
        <v>2</v>
      </c>
      <c r="E3403" s="11">
        <v>2019</v>
      </c>
      <c r="F3403" s="7">
        <f t="shared" si="214"/>
        <v>43648</v>
      </c>
      <c r="G3403" t="s">
        <v>63</v>
      </c>
      <c r="H3403" t="s">
        <v>2152</v>
      </c>
      <c r="I3403" t="s">
        <v>3741</v>
      </c>
      <c r="J3403" s="2" t="str">
        <f>IF(LEFT(G3403,7)=" Signed",MID(G3403,FIND($S$3,G3403)+9,30),IF(LEFT(G3403,8)=" Claimed",MID(G3403,FIND($S$4,G3403)+8,30),IF(LEFT(G3403,8)=" As",MID(G3403,FIND($S$5,G3403)+8,30),IF(LEFT(G3403,8)= " Traded", MID(G3403,FIND($S$6, G3403)+8,30),IF(LEFT(G3403,8)= " Drafted", MID(G3403,FIND($S$7, G3403)+8,30),IF(LEFT(G3403,8)= " Player", MID(G3403,FIND($S$8, G3403)+8,30),"no"))))))</f>
        <v>Cleveland Cavaliers</v>
      </c>
      <c r="K3403" t="str">
        <f t="shared" si="215"/>
        <v>Cleveland Cavaliers</v>
      </c>
    </row>
    <row r="3404" spans="1:11" x14ac:dyDescent="0.25">
      <c r="A3404" s="9" t="s">
        <v>3809</v>
      </c>
      <c r="B3404" s="11">
        <f t="shared" si="212"/>
        <v>7</v>
      </c>
      <c r="C3404" s="9" t="s">
        <v>3785</v>
      </c>
      <c r="D3404" s="9" t="str">
        <f t="shared" si="213"/>
        <v>2</v>
      </c>
      <c r="E3404" s="11">
        <v>2019</v>
      </c>
      <c r="F3404" s="7">
        <f t="shared" si="214"/>
        <v>43648</v>
      </c>
      <c r="G3404" t="s">
        <v>343</v>
      </c>
      <c r="H3404" t="s">
        <v>2153</v>
      </c>
      <c r="I3404" t="s">
        <v>3741</v>
      </c>
      <c r="J3404" s="2" t="str">
        <f>IF(LEFT(G3404,7)=" Signed",MID(G3404,FIND($S$3,G3404)+9,30),IF(LEFT(G3404,8)=" Claimed",MID(G3404,FIND($S$4,G3404)+8,30),IF(LEFT(G3404,8)=" As",MID(G3404,FIND($S$5,G3404)+8,30),IF(LEFT(G3404,8)= " Traded", MID(G3404,FIND($S$6, G3404)+8,30),IF(LEFT(G3404,8)= " Drafted", MID(G3404,FIND($S$7, G3404)+8,30),IF(LEFT(G3404,8)= " Player", MID(G3404,FIND($S$8, G3404)+8,30),"no"))))))</f>
        <v>Chicago Bulls</v>
      </c>
      <c r="K3404" t="str">
        <f t="shared" si="215"/>
        <v>Chicago Bulls</v>
      </c>
    </row>
    <row r="3405" spans="1:11" x14ac:dyDescent="0.25">
      <c r="A3405" s="9" t="s">
        <v>3809</v>
      </c>
      <c r="B3405" s="11">
        <f t="shared" si="212"/>
        <v>7</v>
      </c>
      <c r="C3405" s="9" t="s">
        <v>3785</v>
      </c>
      <c r="D3405" s="9" t="str">
        <f t="shared" si="213"/>
        <v>2</v>
      </c>
      <c r="E3405" s="11">
        <v>2019</v>
      </c>
      <c r="F3405" s="7">
        <f t="shared" si="214"/>
        <v>43648</v>
      </c>
      <c r="G3405" t="s">
        <v>627</v>
      </c>
      <c r="H3405" t="s">
        <v>95</v>
      </c>
      <c r="I3405" t="s">
        <v>3741</v>
      </c>
      <c r="J3405" s="2" t="str">
        <f>IF(LEFT(G3405,7)=" Signed",MID(G3405,FIND($S$3,G3405)+9,30),IF(LEFT(G3405,8)=" Claimed",MID(G3405,FIND($S$4,G3405)+8,30),IF(LEFT(G3405,8)=" As",MID(G3405,FIND($S$5,G3405)+8,30),IF(LEFT(G3405,8)= " Traded", MID(G3405,FIND($S$6, G3405)+8,30),IF(LEFT(G3405,8)= " Drafted", MID(G3405,FIND($S$7, G3405)+8,30),IF(LEFT(G3405,8)= " Player", MID(G3405,FIND($S$8, G3405)+8,30),"no"))))))</f>
        <v>Philadelphia 76ers</v>
      </c>
      <c r="K3405" t="str">
        <f t="shared" si="215"/>
        <v>Philadelphia 76ers</v>
      </c>
    </row>
    <row r="3406" spans="1:11" x14ac:dyDescent="0.25">
      <c r="A3406" s="9" t="s">
        <v>3809</v>
      </c>
      <c r="B3406" s="11">
        <f t="shared" si="212"/>
        <v>7</v>
      </c>
      <c r="C3406" s="9" t="s">
        <v>3785</v>
      </c>
      <c r="D3406" s="9" t="str">
        <f t="shared" si="213"/>
        <v>2</v>
      </c>
      <c r="E3406" s="11">
        <v>2019</v>
      </c>
      <c r="F3406" s="7">
        <f t="shared" si="214"/>
        <v>43648</v>
      </c>
      <c r="G3406" t="s">
        <v>431</v>
      </c>
      <c r="H3406" t="s">
        <v>2154</v>
      </c>
      <c r="I3406" t="s">
        <v>3741</v>
      </c>
      <c r="J3406" s="2" t="str">
        <f>IF(LEFT(G3406,7)=" Signed",MID(G3406,FIND($S$3,G3406)+9,30),IF(LEFT(G3406,8)=" Claimed",MID(G3406,FIND($S$4,G3406)+8,30),IF(LEFT(G3406,8)=" As",MID(G3406,FIND($S$5,G3406)+8,30),IF(LEFT(G3406,8)= " Traded", MID(G3406,FIND($S$6, G3406)+8,30),IF(LEFT(G3406,8)= " Drafted", MID(G3406,FIND($S$7, G3406)+8,30),IF(LEFT(G3406,8)= " Player", MID(G3406,FIND($S$8, G3406)+8,30),"no"))))))</f>
        <v>Cleveland Cavaliers</v>
      </c>
      <c r="K3406" t="str">
        <f t="shared" si="215"/>
        <v>Cleveland Cavaliers</v>
      </c>
    </row>
    <row r="3407" spans="1:11" x14ac:dyDescent="0.25">
      <c r="A3407" s="9" t="s">
        <v>3809</v>
      </c>
      <c r="B3407" s="11">
        <f t="shared" si="212"/>
        <v>7</v>
      </c>
      <c r="C3407" s="9" t="s">
        <v>3785</v>
      </c>
      <c r="D3407" s="9" t="str">
        <f t="shared" si="213"/>
        <v>2</v>
      </c>
      <c r="E3407" s="11">
        <v>2019</v>
      </c>
      <c r="F3407" s="7">
        <f t="shared" si="214"/>
        <v>43648</v>
      </c>
      <c r="G3407" t="s">
        <v>431</v>
      </c>
      <c r="H3407" t="s">
        <v>1701</v>
      </c>
      <c r="I3407" t="s">
        <v>3741</v>
      </c>
      <c r="J3407" s="2" t="str">
        <f>IF(LEFT(G3407,7)=" Signed",MID(G3407,FIND($S$3,G3407)+9,30),IF(LEFT(G3407,8)=" Claimed",MID(G3407,FIND($S$4,G3407)+8,30),IF(LEFT(G3407,8)=" As",MID(G3407,FIND($S$5,G3407)+8,30),IF(LEFT(G3407,8)= " Traded", MID(G3407,FIND($S$6, G3407)+8,30),IF(LEFT(G3407,8)= " Drafted", MID(G3407,FIND($S$7, G3407)+8,30),IF(LEFT(G3407,8)= " Player", MID(G3407,FIND($S$8, G3407)+8,30),"no"))))))</f>
        <v>Cleveland Cavaliers</v>
      </c>
      <c r="K3407" t="str">
        <f t="shared" si="215"/>
        <v>Cleveland Cavaliers</v>
      </c>
    </row>
    <row r="3408" spans="1:11" x14ac:dyDescent="0.25">
      <c r="A3408" s="9" t="s">
        <v>3809</v>
      </c>
      <c r="B3408" s="11">
        <f t="shared" si="212"/>
        <v>7</v>
      </c>
      <c r="C3408" s="9" t="s">
        <v>3786</v>
      </c>
      <c r="D3408" s="9" t="str">
        <f t="shared" si="213"/>
        <v>20</v>
      </c>
      <c r="E3408" s="11">
        <v>2006</v>
      </c>
      <c r="F3408" s="7">
        <f t="shared" si="214"/>
        <v>38918</v>
      </c>
      <c r="G3408" t="s">
        <v>2155</v>
      </c>
      <c r="H3408" t="s">
        <v>1337</v>
      </c>
      <c r="I3408" t="s">
        <v>3752</v>
      </c>
      <c r="J3408" s="2" t="str">
        <f>IF(LEFT(G3408,7)=" Signed",MID(G3408,FIND($S$3,G3408)+9,30),IF(LEFT(G3408,8)=" Claimed",MID(G3408,FIND($S$4,G3408)+8,30),IF(LEFT(G3408,8)=" As",MID(G3408,FIND($S$5,G3408)+8,30),IF(LEFT(G3408,8)= " Traded", MID(G3408,FIND($S$6, G3408)+8,30),IF(LEFT(G3408,8)= " Drafted", MID(G3408,FIND($S$7, G3408)+8,30),IF(LEFT(G3408,8)= " Player", MID(G3408,FIND($S$8, G3408)+8,30),"no"))))))</f>
        <v>no</v>
      </c>
      <c r="K3408" t="str">
        <f t="shared" si="215"/>
        <v>no</v>
      </c>
    </row>
    <row r="3409" spans="1:11" x14ac:dyDescent="0.25">
      <c r="A3409" s="9" t="s">
        <v>3809</v>
      </c>
      <c r="B3409" s="11">
        <f t="shared" si="212"/>
        <v>7</v>
      </c>
      <c r="C3409" s="9" t="s">
        <v>3786</v>
      </c>
      <c r="D3409" s="9" t="str">
        <f t="shared" si="213"/>
        <v>20</v>
      </c>
      <c r="E3409" s="11">
        <v>2007</v>
      </c>
      <c r="F3409" s="7">
        <f t="shared" si="214"/>
        <v>39283</v>
      </c>
      <c r="G3409" t="s">
        <v>2156</v>
      </c>
      <c r="H3409" t="s">
        <v>646</v>
      </c>
      <c r="J3409" s="2" t="str">
        <f>IF(LEFT(G3409,7)=" Signed",MID(G3409,FIND($S$3,G3409)+9,30),IF(LEFT(G3409,8)=" Claimed",MID(G3409,FIND($S$4,G3409)+8,30),IF(LEFT(G3409,8)=" As",MID(G3409,FIND($S$5,G3409)+8,30),IF(LEFT(G3409,8)= " Traded", MID(G3409,FIND($S$6, G3409)+8,30),IF(LEFT(G3409,8)= " Drafted", MID(G3409,FIND($S$7, G3409)+8,30),IF(LEFT(G3409,8)= " Player", MID(G3409,FIND($S$8, G3409)+8,30),"no"))))))</f>
        <v>no</v>
      </c>
      <c r="K3409" t="str">
        <f t="shared" si="215"/>
        <v>no</v>
      </c>
    </row>
    <row r="3410" spans="1:11" x14ac:dyDescent="0.25">
      <c r="A3410" s="9" t="s">
        <v>3809</v>
      </c>
      <c r="B3410" s="11">
        <f t="shared" si="212"/>
        <v>7</v>
      </c>
      <c r="C3410" s="9" t="s">
        <v>3786</v>
      </c>
      <c r="D3410" s="9" t="str">
        <f t="shared" si="213"/>
        <v>20</v>
      </c>
      <c r="E3410" s="11">
        <v>2007</v>
      </c>
      <c r="F3410" s="7">
        <f t="shared" si="214"/>
        <v>39283</v>
      </c>
      <c r="G3410" t="s">
        <v>2157</v>
      </c>
      <c r="H3410" t="s">
        <v>1271</v>
      </c>
      <c r="J3410" s="2" t="str">
        <f>IF(LEFT(G3410,7)=" Signed",MID(G3410,FIND($S$3,G3410)+9,30),IF(LEFT(G3410,8)=" Claimed",MID(G3410,FIND($S$4,G3410)+8,30),IF(LEFT(G3410,8)=" As",MID(G3410,FIND($S$5,G3410)+8,30),IF(LEFT(G3410,8)= " Traded", MID(G3410,FIND($S$6, G3410)+8,30),IF(LEFT(G3410,8)= " Drafted", MID(G3410,FIND($S$7, G3410)+8,30),IF(LEFT(G3410,8)= " Player", MID(G3410,FIND($S$8, G3410)+8,30),"no"))))))</f>
        <v>no</v>
      </c>
      <c r="K3410" t="str">
        <f t="shared" si="215"/>
        <v>no</v>
      </c>
    </row>
    <row r="3411" spans="1:11" x14ac:dyDescent="0.25">
      <c r="A3411" s="9" t="s">
        <v>3809</v>
      </c>
      <c r="B3411" s="11">
        <f t="shared" si="212"/>
        <v>7</v>
      </c>
      <c r="C3411" s="9" t="s">
        <v>3786</v>
      </c>
      <c r="D3411" s="9" t="str">
        <f t="shared" si="213"/>
        <v>20</v>
      </c>
      <c r="E3411" s="11">
        <v>2009</v>
      </c>
      <c r="F3411" s="7">
        <f t="shared" si="214"/>
        <v>40014</v>
      </c>
      <c r="G3411" t="s">
        <v>375</v>
      </c>
      <c r="H3411" t="s">
        <v>1535</v>
      </c>
      <c r="I3411" t="s">
        <v>3741</v>
      </c>
      <c r="J3411" s="2" t="str">
        <f>IF(LEFT(G3411,7)=" Signed",MID(G3411,FIND($S$3,G3411)+9,30),IF(LEFT(G3411,8)=" Claimed",MID(G3411,FIND($S$4,G3411)+8,30),IF(LEFT(G3411,8)=" As",MID(G3411,FIND($S$5,G3411)+8,30),IF(LEFT(G3411,8)= " Traded", MID(G3411,FIND($S$6, G3411)+8,30),IF(LEFT(G3411,8)= " Drafted", MID(G3411,FIND($S$7, G3411)+8,30),IF(LEFT(G3411,8)= " Player", MID(G3411,FIND($S$8, G3411)+8,30),"no"))))))</f>
        <v>Toronto Raptors.</v>
      </c>
      <c r="K3411" t="str">
        <f t="shared" si="215"/>
        <v>Toronto Raptors</v>
      </c>
    </row>
    <row r="3412" spans="1:11" x14ac:dyDescent="0.25">
      <c r="A3412" s="9" t="s">
        <v>3809</v>
      </c>
      <c r="B3412" s="11">
        <f t="shared" si="212"/>
        <v>7</v>
      </c>
      <c r="C3412" s="9" t="s">
        <v>3786</v>
      </c>
      <c r="D3412" s="9" t="str">
        <f t="shared" si="213"/>
        <v>20</v>
      </c>
      <c r="E3412" s="11">
        <v>2010</v>
      </c>
      <c r="F3412" s="7">
        <f t="shared" si="214"/>
        <v>40379</v>
      </c>
      <c r="G3412" t="s">
        <v>531</v>
      </c>
      <c r="H3412" t="s">
        <v>1111</v>
      </c>
      <c r="I3412" t="s">
        <v>3741</v>
      </c>
      <c r="J3412" s="2" t="str">
        <f>IF(LEFT(G3412,7)=" Signed",MID(G3412,FIND($S$3,G3412)+9,30),IF(LEFT(G3412,8)=" Claimed",MID(G3412,FIND($S$4,G3412)+8,30),IF(LEFT(G3412,8)=" As",MID(G3412,FIND($S$5,G3412)+8,30),IF(LEFT(G3412,8)= " Traded", MID(G3412,FIND($S$6, G3412)+8,30),IF(LEFT(G3412,8)= " Drafted", MID(G3412,FIND($S$7, G3412)+8,30),IF(LEFT(G3412,8)= " Player", MID(G3412,FIND($S$8, G3412)+8,30),"no"))))))</f>
        <v>Charlotte Bobcats.</v>
      </c>
      <c r="K3412" t="str">
        <f t="shared" si="215"/>
        <v>Charlotte Bobcats</v>
      </c>
    </row>
    <row r="3413" spans="1:11" x14ac:dyDescent="0.25">
      <c r="A3413" s="9" t="s">
        <v>3809</v>
      </c>
      <c r="B3413" s="11">
        <f t="shared" si="212"/>
        <v>7</v>
      </c>
      <c r="C3413" s="9" t="s">
        <v>3786</v>
      </c>
      <c r="D3413" s="9" t="str">
        <f t="shared" si="213"/>
        <v>20</v>
      </c>
      <c r="E3413" s="11">
        <v>2012</v>
      </c>
      <c r="F3413" s="7">
        <f t="shared" si="214"/>
        <v>41110</v>
      </c>
      <c r="G3413" t="s">
        <v>2158</v>
      </c>
      <c r="H3413" t="s">
        <v>407</v>
      </c>
      <c r="I3413" t="s">
        <v>3751</v>
      </c>
      <c r="J3413" s="2" t="str">
        <f>IF(LEFT(G3413,7)=" Signed",MID(G3413,FIND($S$3,G3413)+9,30),IF(LEFT(G3413,8)=" Claimed",MID(G3413,FIND($S$4,G3413)+8,30),IF(LEFT(G3413,8)=" As",MID(G3413,FIND($S$5,G3413)+8,30),IF(LEFT(G3413,8)= " Traded", MID(G3413,FIND($S$6, G3413)+8,30),IF(LEFT(G3413,8)= " Drafted", MID(G3413,FIND($S$7, G3413)+8,30),IF(LEFT(G3413,8)= " Player", MID(G3413,FIND($S$8, G3413)+8,30),"no"))))))</f>
        <v>no</v>
      </c>
      <c r="K3413" t="str">
        <f t="shared" si="215"/>
        <v>no</v>
      </c>
    </row>
    <row r="3414" spans="1:11" x14ac:dyDescent="0.25">
      <c r="A3414" s="9" t="s">
        <v>3809</v>
      </c>
      <c r="B3414" s="11">
        <f t="shared" si="212"/>
        <v>7</v>
      </c>
      <c r="C3414" s="9" t="s">
        <v>3786</v>
      </c>
      <c r="D3414" s="9" t="str">
        <f t="shared" si="213"/>
        <v>20</v>
      </c>
      <c r="E3414" s="11">
        <v>2012</v>
      </c>
      <c r="F3414" s="7">
        <f t="shared" si="214"/>
        <v>41110</v>
      </c>
      <c r="G3414" t="s">
        <v>2159</v>
      </c>
      <c r="H3414" t="s">
        <v>1054</v>
      </c>
      <c r="I3414" t="s">
        <v>3751</v>
      </c>
      <c r="J3414" s="2" t="str">
        <f>IF(LEFT(G3414,7)=" Signed",MID(G3414,FIND($S$3,G3414)+9,30),IF(LEFT(G3414,8)=" Claimed",MID(G3414,FIND($S$4,G3414)+8,30),IF(LEFT(G3414,8)=" As",MID(G3414,FIND($S$5,G3414)+8,30),IF(LEFT(G3414,8)= " Traded", MID(G3414,FIND($S$6, G3414)+8,30),IF(LEFT(G3414,8)= " Drafted", MID(G3414,FIND($S$7, G3414)+8,30),IF(LEFT(G3414,8)= " Player", MID(G3414,FIND($S$8, G3414)+8,30),"no"))))))</f>
        <v>no</v>
      </c>
      <c r="K3414" t="str">
        <f t="shared" si="215"/>
        <v>no</v>
      </c>
    </row>
    <row r="3415" spans="1:11" x14ac:dyDescent="0.25">
      <c r="A3415" s="9" t="s">
        <v>3809</v>
      </c>
      <c r="B3415" s="11">
        <f t="shared" si="212"/>
        <v>7</v>
      </c>
      <c r="C3415" s="9" t="s">
        <v>3786</v>
      </c>
      <c r="D3415" s="9" t="str">
        <f t="shared" si="213"/>
        <v>20</v>
      </c>
      <c r="E3415" s="11">
        <v>2012</v>
      </c>
      <c r="F3415" s="7">
        <f t="shared" si="214"/>
        <v>41110</v>
      </c>
      <c r="G3415" t="s">
        <v>332</v>
      </c>
      <c r="H3415" t="s">
        <v>880</v>
      </c>
      <c r="I3415" t="s">
        <v>3741</v>
      </c>
      <c r="J3415" s="2" t="str">
        <f>IF(LEFT(G3415,7)=" Signed",MID(G3415,FIND($S$3,G3415)+9,30),IF(LEFT(G3415,8)=" Claimed",MID(G3415,FIND($S$4,G3415)+8,30),IF(LEFT(G3415,8)=" As",MID(G3415,FIND($S$5,G3415)+8,30),IF(LEFT(G3415,8)= " Traded", MID(G3415,FIND($S$6, G3415)+8,30),IF(LEFT(G3415,8)= " Drafted", MID(G3415,FIND($S$7, G3415)+8,30),IF(LEFT(G3415,8)= " Player", MID(G3415,FIND($S$8, G3415)+8,30),"no"))))))</f>
        <v>Phoenix Suns.</v>
      </c>
      <c r="K3415" t="str">
        <f t="shared" si="215"/>
        <v>Phoenix Suns</v>
      </c>
    </row>
    <row r="3416" spans="1:11" x14ac:dyDescent="0.25">
      <c r="A3416" s="9" t="s">
        <v>3809</v>
      </c>
      <c r="B3416" s="11">
        <f t="shared" si="212"/>
        <v>7</v>
      </c>
      <c r="C3416" s="9" t="s">
        <v>3786</v>
      </c>
      <c r="D3416" s="9" t="str">
        <f t="shared" si="213"/>
        <v>20</v>
      </c>
      <c r="E3416" s="11">
        <v>2012</v>
      </c>
      <c r="F3416" s="7">
        <f t="shared" si="214"/>
        <v>41110</v>
      </c>
      <c r="G3416" t="s">
        <v>2160</v>
      </c>
      <c r="H3416" t="s">
        <v>1259</v>
      </c>
      <c r="I3416" t="s">
        <v>3751</v>
      </c>
      <c r="J3416" s="2" t="str">
        <f>IF(LEFT(G3416,7)=" Signed",MID(G3416,FIND($S$3,G3416)+9,30),IF(LEFT(G3416,8)=" Claimed",MID(G3416,FIND($S$4,G3416)+8,30),IF(LEFT(G3416,8)=" As",MID(G3416,FIND($S$5,G3416)+8,30),IF(LEFT(G3416,8)= " Traded", MID(G3416,FIND($S$6, G3416)+8,30),IF(LEFT(G3416,8)= " Drafted", MID(G3416,FIND($S$7, G3416)+8,30),IF(LEFT(G3416,8)= " Player", MID(G3416,FIND($S$8, G3416)+8,30),"no"))))))</f>
        <v>no</v>
      </c>
      <c r="K3416" t="str">
        <f t="shared" si="215"/>
        <v>no</v>
      </c>
    </row>
    <row r="3417" spans="1:11" x14ac:dyDescent="0.25">
      <c r="A3417" s="9" t="s">
        <v>3809</v>
      </c>
      <c r="B3417" s="11">
        <f t="shared" si="212"/>
        <v>7</v>
      </c>
      <c r="C3417" s="9" t="s">
        <v>3786</v>
      </c>
      <c r="D3417" s="9" t="str">
        <f t="shared" si="213"/>
        <v>20</v>
      </c>
      <c r="E3417" s="11">
        <v>2012</v>
      </c>
      <c r="F3417" s="7">
        <f t="shared" si="214"/>
        <v>41110</v>
      </c>
      <c r="G3417" t="s">
        <v>489</v>
      </c>
      <c r="H3417" t="s">
        <v>1094</v>
      </c>
      <c r="I3417" t="s">
        <v>3741</v>
      </c>
      <c r="J3417" s="2" t="str">
        <f>IF(LEFT(G3417,7)=" Signed",MID(G3417,FIND($S$3,G3417)+9,30),IF(LEFT(G3417,8)=" Claimed",MID(G3417,FIND($S$4,G3417)+8,30),IF(LEFT(G3417,8)=" As",MID(G3417,FIND($S$5,G3417)+8,30),IF(LEFT(G3417,8)= " Traded", MID(G3417,FIND($S$6, G3417)+8,30),IF(LEFT(G3417,8)= " Drafted", MID(G3417,FIND($S$7, G3417)+8,30),IF(LEFT(G3417,8)= " Player", MID(G3417,FIND($S$8, G3417)+8,30),"no"))))))</f>
        <v>Cleveland Cavaliers.</v>
      </c>
      <c r="K3417" t="str">
        <f t="shared" si="215"/>
        <v>Cleveland Cavaliers</v>
      </c>
    </row>
    <row r="3418" spans="1:11" x14ac:dyDescent="0.25">
      <c r="A3418" s="9" t="s">
        <v>3809</v>
      </c>
      <c r="B3418" s="11">
        <f t="shared" si="212"/>
        <v>7</v>
      </c>
      <c r="C3418" s="9" t="s">
        <v>3786</v>
      </c>
      <c r="D3418" s="9" t="str">
        <f t="shared" si="213"/>
        <v>20</v>
      </c>
      <c r="E3418" s="11">
        <v>2015</v>
      </c>
      <c r="F3418" s="7">
        <f t="shared" si="214"/>
        <v>42205</v>
      </c>
      <c r="G3418" t="s">
        <v>2161</v>
      </c>
      <c r="H3418" t="s">
        <v>611</v>
      </c>
      <c r="J3418" s="2" t="str">
        <f>IF(LEFT(G3418,7)=" Signed",MID(G3418,FIND($S$3,G3418)+9,30),IF(LEFT(G3418,8)=" Claimed",MID(G3418,FIND($S$4,G3418)+8,30),IF(LEFT(G3418,8)=" As",MID(G3418,FIND($S$5,G3418)+8,30),IF(LEFT(G3418,8)= " Traded", MID(G3418,FIND($S$6, G3418)+8,30),IF(LEFT(G3418,8)= " Drafted", MID(G3418,FIND($S$7, G3418)+8,30),IF(LEFT(G3418,8)= " Player", MID(G3418,FIND($S$8, G3418)+8,30),"no"))))))</f>
        <v>no</v>
      </c>
      <c r="K3418" t="str">
        <f t="shared" si="215"/>
        <v>no</v>
      </c>
    </row>
    <row r="3419" spans="1:11" x14ac:dyDescent="0.25">
      <c r="A3419" s="9" t="s">
        <v>3809</v>
      </c>
      <c r="B3419" s="11">
        <f t="shared" si="212"/>
        <v>7</v>
      </c>
      <c r="C3419" s="9" t="s">
        <v>3786</v>
      </c>
      <c r="D3419" s="9" t="str">
        <f t="shared" si="213"/>
        <v>20</v>
      </c>
      <c r="E3419" s="11">
        <v>2015</v>
      </c>
      <c r="F3419" s="7">
        <f t="shared" si="214"/>
        <v>42205</v>
      </c>
      <c r="G3419" t="s">
        <v>481</v>
      </c>
      <c r="H3419" t="s">
        <v>828</v>
      </c>
      <c r="I3419" t="s">
        <v>3741</v>
      </c>
      <c r="J3419" s="2" t="str">
        <f>IF(LEFT(G3419,7)=" Signed",MID(G3419,FIND($S$3,G3419)+9,30),IF(LEFT(G3419,8)=" Claimed",MID(G3419,FIND($S$4,G3419)+8,30),IF(LEFT(G3419,8)=" As",MID(G3419,FIND($S$5,G3419)+8,30),IF(LEFT(G3419,8)= " Traded", MID(G3419,FIND($S$6, G3419)+8,30),IF(LEFT(G3419,8)= " Drafted", MID(G3419,FIND($S$7, G3419)+8,30),IF(LEFT(G3419,8)= " Player", MID(G3419,FIND($S$8, G3419)+8,30),"no"))))))</f>
        <v>Houston Rockets</v>
      </c>
      <c r="K3419" t="str">
        <f t="shared" si="215"/>
        <v>Houston Rockets</v>
      </c>
    </row>
    <row r="3420" spans="1:11" x14ac:dyDescent="0.25">
      <c r="A3420" s="9" t="s">
        <v>3809</v>
      </c>
      <c r="B3420" s="11">
        <f t="shared" si="212"/>
        <v>7</v>
      </c>
      <c r="C3420" s="9" t="s">
        <v>3786</v>
      </c>
      <c r="D3420" s="9" t="str">
        <f t="shared" si="213"/>
        <v>20</v>
      </c>
      <c r="E3420" s="11">
        <v>2015</v>
      </c>
      <c r="F3420" s="7">
        <f t="shared" si="214"/>
        <v>42205</v>
      </c>
      <c r="G3420" t="s">
        <v>288</v>
      </c>
      <c r="H3420" t="s">
        <v>289</v>
      </c>
      <c r="I3420" t="s">
        <v>3741</v>
      </c>
      <c r="J3420" s="2" t="str">
        <f>IF(LEFT(G3420,7)=" Signed",MID(G3420,FIND($S$3,G3420)+9,30),IF(LEFT(G3420,8)=" Claimed",MID(G3420,FIND($S$4,G3420)+8,30),IF(LEFT(G3420,8)=" As",MID(G3420,FIND($S$5,G3420)+8,30),IF(LEFT(G3420,8)= " Traded", MID(G3420,FIND($S$6, G3420)+8,30),IF(LEFT(G3420,8)= " Drafted", MID(G3420,FIND($S$7, G3420)+8,30),IF(LEFT(G3420,8)= " Player", MID(G3420,FIND($S$8, G3420)+8,30),"no"))))))</f>
        <v>San Antonio Spurs</v>
      </c>
      <c r="K3420" t="str">
        <f t="shared" si="215"/>
        <v>San Antonio Spurs</v>
      </c>
    </row>
    <row r="3421" spans="1:11" x14ac:dyDescent="0.25">
      <c r="A3421" s="9" t="s">
        <v>3809</v>
      </c>
      <c r="B3421" s="11">
        <f t="shared" si="212"/>
        <v>7</v>
      </c>
      <c r="C3421" s="9" t="s">
        <v>3786</v>
      </c>
      <c r="D3421" s="9" t="str">
        <f t="shared" si="213"/>
        <v>20</v>
      </c>
      <c r="E3421" s="11">
        <v>2015</v>
      </c>
      <c r="F3421" s="7">
        <f t="shared" si="214"/>
        <v>42205</v>
      </c>
      <c r="G3421" t="s">
        <v>98</v>
      </c>
      <c r="H3421" t="s">
        <v>2162</v>
      </c>
      <c r="I3421" t="s">
        <v>3741</v>
      </c>
      <c r="J3421" s="2" t="str">
        <f>IF(LEFT(G3421,7)=" Signed",MID(G3421,FIND($S$3,G3421)+9,30),IF(LEFT(G3421,8)=" Claimed",MID(G3421,FIND($S$4,G3421)+8,30),IF(LEFT(G3421,8)=" As",MID(G3421,FIND($S$5,G3421)+8,30),IF(LEFT(G3421,8)= " Traded", MID(G3421,FIND($S$6, G3421)+8,30),IF(LEFT(G3421,8)= " Drafted", MID(G3421,FIND($S$7, G3421)+8,30),IF(LEFT(G3421,8)= " Player", MID(G3421,FIND($S$8, G3421)+8,30),"no"))))))</f>
        <v>Detroit Pistons</v>
      </c>
      <c r="K3421" t="str">
        <f t="shared" si="215"/>
        <v>Detroit Pistons</v>
      </c>
    </row>
    <row r="3422" spans="1:11" x14ac:dyDescent="0.25">
      <c r="A3422" s="9" t="s">
        <v>3809</v>
      </c>
      <c r="B3422" s="11">
        <f t="shared" si="212"/>
        <v>7</v>
      </c>
      <c r="C3422" s="9" t="s">
        <v>3786</v>
      </c>
      <c r="D3422" s="9" t="str">
        <f t="shared" si="213"/>
        <v>20</v>
      </c>
      <c r="E3422" s="11">
        <v>2015</v>
      </c>
      <c r="F3422" s="7">
        <f t="shared" si="214"/>
        <v>42205</v>
      </c>
      <c r="G3422" t="s">
        <v>2163</v>
      </c>
      <c r="H3422" t="s">
        <v>2164</v>
      </c>
      <c r="J3422" s="2" t="str">
        <f>IF(LEFT(G3422,7)=" Signed",MID(G3422,FIND($S$3,G3422)+9,30),IF(LEFT(G3422,8)=" Claimed",MID(G3422,FIND($S$4,G3422)+8,30),IF(LEFT(G3422,8)=" As",MID(G3422,FIND($S$5,G3422)+8,30),IF(LEFT(G3422,8)= " Traded", MID(G3422,FIND($S$6, G3422)+8,30),IF(LEFT(G3422,8)= " Drafted", MID(G3422,FIND($S$7, G3422)+8,30),IF(LEFT(G3422,8)= " Player", MID(G3422,FIND($S$8, G3422)+8,30),"no"))))))</f>
        <v>no</v>
      </c>
      <c r="K3422" t="str">
        <f t="shared" si="215"/>
        <v>no</v>
      </c>
    </row>
    <row r="3423" spans="1:11" x14ac:dyDescent="0.25">
      <c r="A3423" s="9" t="s">
        <v>3809</v>
      </c>
      <c r="B3423" s="11">
        <f t="shared" si="212"/>
        <v>7</v>
      </c>
      <c r="C3423" s="9" t="s">
        <v>3786</v>
      </c>
      <c r="D3423" s="9" t="str">
        <f t="shared" si="213"/>
        <v>20</v>
      </c>
      <c r="E3423" s="11">
        <v>2015</v>
      </c>
      <c r="F3423" s="7">
        <f t="shared" si="214"/>
        <v>42205</v>
      </c>
      <c r="G3423" t="s">
        <v>98</v>
      </c>
      <c r="H3423" t="s">
        <v>382</v>
      </c>
      <c r="I3423" t="s">
        <v>3741</v>
      </c>
      <c r="J3423" s="2" t="str">
        <f>IF(LEFT(G3423,7)=" Signed",MID(G3423,FIND($S$3,G3423)+9,30),IF(LEFT(G3423,8)=" Claimed",MID(G3423,FIND($S$4,G3423)+8,30),IF(LEFT(G3423,8)=" As",MID(G3423,FIND($S$5,G3423)+8,30),IF(LEFT(G3423,8)= " Traded", MID(G3423,FIND($S$6, G3423)+8,30),IF(LEFT(G3423,8)= " Drafted", MID(G3423,FIND($S$7, G3423)+8,30),IF(LEFT(G3423,8)= " Player", MID(G3423,FIND($S$8, G3423)+8,30),"no"))))))</f>
        <v>Detroit Pistons</v>
      </c>
      <c r="K3423" t="str">
        <f t="shared" si="215"/>
        <v>Detroit Pistons</v>
      </c>
    </row>
    <row r="3424" spans="1:11" x14ac:dyDescent="0.25">
      <c r="A3424" s="9" t="s">
        <v>3809</v>
      </c>
      <c r="B3424" s="11">
        <f t="shared" si="212"/>
        <v>7</v>
      </c>
      <c r="C3424" s="9" t="s">
        <v>3786</v>
      </c>
      <c r="D3424" s="9" t="str">
        <f t="shared" si="213"/>
        <v>20</v>
      </c>
      <c r="E3424" s="11">
        <v>2016</v>
      </c>
      <c r="F3424" s="7">
        <f t="shared" si="214"/>
        <v>42571</v>
      </c>
      <c r="G3424" t="s">
        <v>389</v>
      </c>
      <c r="H3424" t="s">
        <v>659</v>
      </c>
      <c r="I3424" t="s">
        <v>3741</v>
      </c>
      <c r="J3424" s="2" t="str">
        <f>IF(LEFT(G3424,7)=" Signed",MID(G3424,FIND($S$3,G3424)+9,30),IF(LEFT(G3424,8)=" Claimed",MID(G3424,FIND($S$4,G3424)+8,30),IF(LEFT(G3424,8)=" As",MID(G3424,FIND($S$5,G3424)+8,30),IF(LEFT(G3424,8)= " Traded", MID(G3424,FIND($S$6, G3424)+8,30),IF(LEFT(G3424,8)= " Drafted", MID(G3424,FIND($S$7, G3424)+8,30),IF(LEFT(G3424,8)= " Player", MID(G3424,FIND($S$8, G3424)+8,30),"no"))))))</f>
        <v>Chicago Bulls</v>
      </c>
      <c r="K3424" t="str">
        <f t="shared" si="215"/>
        <v>Chicago Bulls</v>
      </c>
    </row>
    <row r="3425" spans="1:11" x14ac:dyDescent="0.25">
      <c r="A3425" s="9" t="s">
        <v>3809</v>
      </c>
      <c r="B3425" s="11">
        <f t="shared" si="212"/>
        <v>7</v>
      </c>
      <c r="C3425" s="9" t="s">
        <v>3786</v>
      </c>
      <c r="D3425" s="9" t="str">
        <f t="shared" si="213"/>
        <v>20</v>
      </c>
      <c r="E3425" s="11">
        <v>2016</v>
      </c>
      <c r="F3425" s="7">
        <f t="shared" si="214"/>
        <v>42571</v>
      </c>
      <c r="G3425" t="s">
        <v>267</v>
      </c>
      <c r="H3425" t="s">
        <v>183</v>
      </c>
      <c r="I3425" t="s">
        <v>3741</v>
      </c>
      <c r="J3425" s="2" t="str">
        <f>IF(LEFT(G3425,7)=" Signed",MID(G3425,FIND($S$3,G3425)+9,30),IF(LEFT(G3425,8)=" Claimed",MID(G3425,FIND($S$4,G3425)+8,30),IF(LEFT(G3425,8)=" As",MID(G3425,FIND($S$5,G3425)+8,30),IF(LEFT(G3425,8)= " Traded", MID(G3425,FIND($S$6, G3425)+8,30),IF(LEFT(G3425,8)= " Drafted", MID(G3425,FIND($S$7, G3425)+8,30),IF(LEFT(G3425,8)= " Player", MID(G3425,FIND($S$8, G3425)+8,30),"no"))))))</f>
        <v>Houston Rockets</v>
      </c>
      <c r="K3425" t="str">
        <f t="shared" si="215"/>
        <v>Houston Rockets</v>
      </c>
    </row>
    <row r="3426" spans="1:11" x14ac:dyDescent="0.25">
      <c r="A3426" s="9" t="s">
        <v>3809</v>
      </c>
      <c r="B3426" s="11">
        <f t="shared" si="212"/>
        <v>7</v>
      </c>
      <c r="C3426" s="9" t="s">
        <v>3786</v>
      </c>
      <c r="D3426" s="9" t="str">
        <f t="shared" si="213"/>
        <v>20</v>
      </c>
      <c r="E3426" s="11">
        <v>2016</v>
      </c>
      <c r="F3426" s="7">
        <f t="shared" si="214"/>
        <v>42571</v>
      </c>
      <c r="G3426" t="s">
        <v>336</v>
      </c>
      <c r="H3426" t="s">
        <v>736</v>
      </c>
      <c r="I3426" t="s">
        <v>3741</v>
      </c>
      <c r="J3426" s="2" t="str">
        <f>IF(LEFT(G3426,7)=" Signed",MID(G3426,FIND($S$3,G3426)+9,30),IF(LEFT(G3426,8)=" Claimed",MID(G3426,FIND($S$4,G3426)+8,30),IF(LEFT(G3426,8)=" As",MID(G3426,FIND($S$5,G3426)+8,30),IF(LEFT(G3426,8)= " Traded", MID(G3426,FIND($S$6, G3426)+8,30),IF(LEFT(G3426,8)= " Drafted", MID(G3426,FIND($S$7, G3426)+8,30),IF(LEFT(G3426,8)= " Player", MID(G3426,FIND($S$8, G3426)+8,30),"no"))))))</f>
        <v>Dallas Mavericks</v>
      </c>
      <c r="K3426" t="str">
        <f t="shared" si="215"/>
        <v>Dallas Mavericks</v>
      </c>
    </row>
    <row r="3427" spans="1:11" x14ac:dyDescent="0.25">
      <c r="A3427" s="9" t="s">
        <v>3809</v>
      </c>
      <c r="B3427" s="11">
        <f t="shared" si="212"/>
        <v>7</v>
      </c>
      <c r="C3427" s="9" t="s">
        <v>3786</v>
      </c>
      <c r="D3427" s="9" t="str">
        <f t="shared" si="213"/>
        <v>20</v>
      </c>
      <c r="E3427" s="11">
        <v>2016</v>
      </c>
      <c r="F3427" s="7">
        <f t="shared" si="214"/>
        <v>42571</v>
      </c>
      <c r="G3427" t="s">
        <v>481</v>
      </c>
      <c r="H3427" t="s">
        <v>549</v>
      </c>
      <c r="I3427" t="s">
        <v>3741</v>
      </c>
      <c r="J3427" s="2" t="str">
        <f>IF(LEFT(G3427,7)=" Signed",MID(G3427,FIND($S$3,G3427)+9,30),IF(LEFT(G3427,8)=" Claimed",MID(G3427,FIND($S$4,G3427)+8,30),IF(LEFT(G3427,8)=" As",MID(G3427,FIND($S$5,G3427)+8,30),IF(LEFT(G3427,8)= " Traded", MID(G3427,FIND($S$6, G3427)+8,30),IF(LEFT(G3427,8)= " Drafted", MID(G3427,FIND($S$7, G3427)+8,30),IF(LEFT(G3427,8)= " Player", MID(G3427,FIND($S$8, G3427)+8,30),"no"))))))</f>
        <v>Houston Rockets</v>
      </c>
      <c r="K3427" t="str">
        <f t="shared" si="215"/>
        <v>Houston Rockets</v>
      </c>
    </row>
    <row r="3428" spans="1:11" x14ac:dyDescent="0.25">
      <c r="A3428" s="9" t="s">
        <v>3809</v>
      </c>
      <c r="B3428" s="11">
        <f t="shared" si="212"/>
        <v>7</v>
      </c>
      <c r="C3428" s="9" t="s">
        <v>3786</v>
      </c>
      <c r="D3428" s="9" t="str">
        <f t="shared" si="213"/>
        <v>20</v>
      </c>
      <c r="E3428" s="11">
        <v>2017</v>
      </c>
      <c r="F3428" s="7">
        <f t="shared" si="214"/>
        <v>42936</v>
      </c>
      <c r="G3428" t="s">
        <v>468</v>
      </c>
      <c r="H3428" t="s">
        <v>2165</v>
      </c>
      <c r="I3428" t="s">
        <v>3741</v>
      </c>
      <c r="J3428" s="2" t="str">
        <f>IF(LEFT(G3428,7)=" Signed",MID(G3428,FIND($S$3,G3428)+9,30),IF(LEFT(G3428,8)=" Claimed",MID(G3428,FIND($S$4,G3428)+8,30),IF(LEFT(G3428,8)=" As",MID(G3428,FIND($S$5,G3428)+8,30),IF(LEFT(G3428,8)= " Traded", MID(G3428,FIND($S$6, G3428)+8,30),IF(LEFT(G3428,8)= " Drafted", MID(G3428,FIND($S$7, G3428)+8,30),IF(LEFT(G3428,8)= " Player", MID(G3428,FIND($S$8, G3428)+8,30),"no"))))))</f>
        <v>Utah Jazz</v>
      </c>
      <c r="K3428" t="str">
        <f t="shared" si="215"/>
        <v>Utah Jazz</v>
      </c>
    </row>
    <row r="3429" spans="1:11" x14ac:dyDescent="0.25">
      <c r="A3429" s="9" t="s">
        <v>3809</v>
      </c>
      <c r="B3429" s="11">
        <f t="shared" si="212"/>
        <v>7</v>
      </c>
      <c r="C3429" s="9" t="s">
        <v>3786</v>
      </c>
      <c r="D3429" s="9" t="str">
        <f t="shared" si="213"/>
        <v>20</v>
      </c>
      <c r="E3429" s="11">
        <v>2017</v>
      </c>
      <c r="F3429" s="7">
        <f t="shared" si="214"/>
        <v>42936</v>
      </c>
      <c r="G3429" t="s">
        <v>391</v>
      </c>
      <c r="H3429" t="s">
        <v>802</v>
      </c>
      <c r="I3429" t="s">
        <v>3741</v>
      </c>
      <c r="J3429" s="2" t="str">
        <f>IF(LEFT(G3429,7)=" Signed",MID(G3429,FIND($S$3,G3429)+9,30),IF(LEFT(G3429,8)=" Claimed",MID(G3429,FIND($S$4,G3429)+8,30),IF(LEFT(G3429,8)=" As",MID(G3429,FIND($S$5,G3429)+8,30),IF(LEFT(G3429,8)= " Traded", MID(G3429,FIND($S$6, G3429)+8,30),IF(LEFT(G3429,8)= " Drafted", MID(G3429,FIND($S$7, G3429)+8,30),IF(LEFT(G3429,8)= " Player", MID(G3429,FIND($S$8, G3429)+8,30),"no"))))))</f>
        <v>Brooklyn Nets</v>
      </c>
      <c r="K3429" t="str">
        <f t="shared" si="215"/>
        <v>Brooklyn Nets</v>
      </c>
    </row>
    <row r="3430" spans="1:11" x14ac:dyDescent="0.25">
      <c r="A3430" s="9" t="s">
        <v>3809</v>
      </c>
      <c r="B3430" s="11">
        <f t="shared" si="212"/>
        <v>7</v>
      </c>
      <c r="C3430" s="9" t="s">
        <v>3786</v>
      </c>
      <c r="D3430" s="9" t="str">
        <f t="shared" si="213"/>
        <v>20</v>
      </c>
      <c r="E3430" s="11">
        <v>2017</v>
      </c>
      <c r="F3430" s="7">
        <f t="shared" si="214"/>
        <v>42936</v>
      </c>
      <c r="G3430" t="s">
        <v>634</v>
      </c>
      <c r="H3430" t="s">
        <v>1208</v>
      </c>
      <c r="I3430" t="s">
        <v>3742</v>
      </c>
      <c r="J3430" s="2" t="str">
        <f>IF(LEFT(G3430,7)=" Signed",MID(G3430,FIND($S$3,G3430)+9,30),IF(LEFT(G3430,8)=" Claimed",MID(G3430,FIND($S$4,G3430)+8,30),IF(LEFT(G3430,8)=" As",MID(G3430,FIND($S$5,G3430)+8,30),IF(LEFT(G3430,8)= " Traded", MID(G3430,FIND($S$6, G3430)+8,30),IF(LEFT(G3430,8)= " Drafted", MID(G3430,FIND($S$7, G3430)+8,30),IF(LEFT(G3430,8)= " Player", MID(G3430,FIND($S$8, G3430)+8,30),"no"))))))</f>
        <v>no</v>
      </c>
      <c r="K3430" t="str">
        <f t="shared" si="215"/>
        <v>no</v>
      </c>
    </row>
    <row r="3431" spans="1:11" x14ac:dyDescent="0.25">
      <c r="A3431" s="9" t="s">
        <v>3809</v>
      </c>
      <c r="B3431" s="11">
        <f t="shared" si="212"/>
        <v>7</v>
      </c>
      <c r="C3431" s="9" t="s">
        <v>3786</v>
      </c>
      <c r="D3431" s="9" t="str">
        <f t="shared" si="213"/>
        <v>20</v>
      </c>
      <c r="E3431" s="11">
        <v>2017</v>
      </c>
      <c r="F3431" s="7">
        <f t="shared" si="214"/>
        <v>42936</v>
      </c>
      <c r="G3431" t="s">
        <v>71</v>
      </c>
      <c r="H3431" t="s">
        <v>1039</v>
      </c>
      <c r="I3431" t="s">
        <v>3741</v>
      </c>
      <c r="J3431" s="2" t="str">
        <f>IF(LEFT(G3431,7)=" Signed",MID(G3431,FIND($S$3,G3431)+9,30),IF(LEFT(G3431,8)=" Claimed",MID(G3431,FIND($S$4,G3431)+8,30),IF(LEFT(G3431,8)=" As",MID(G3431,FIND($S$5,G3431)+8,30),IF(LEFT(G3431,8)= " Traded", MID(G3431,FIND($S$6, G3431)+8,30),IF(LEFT(G3431,8)= " Drafted", MID(G3431,FIND($S$7, G3431)+8,30),IF(LEFT(G3431,8)= " Player", MID(G3431,FIND($S$8, G3431)+8,30),"no"))))))</f>
        <v>Boston Celtics</v>
      </c>
      <c r="K3431" t="str">
        <f t="shared" si="215"/>
        <v>Boston Celtics</v>
      </c>
    </row>
    <row r="3432" spans="1:11" x14ac:dyDescent="0.25">
      <c r="A3432" s="9" t="s">
        <v>3809</v>
      </c>
      <c r="B3432" s="11">
        <f t="shared" si="212"/>
        <v>7</v>
      </c>
      <c r="C3432" s="9" t="s">
        <v>3786</v>
      </c>
      <c r="D3432" s="9" t="str">
        <f t="shared" si="213"/>
        <v>20</v>
      </c>
      <c r="E3432" s="11">
        <v>2017</v>
      </c>
      <c r="F3432" s="7">
        <f t="shared" si="214"/>
        <v>42936</v>
      </c>
      <c r="G3432" t="s">
        <v>483</v>
      </c>
      <c r="H3432" t="s">
        <v>484</v>
      </c>
      <c r="I3432" t="s">
        <v>3741</v>
      </c>
      <c r="J3432" s="2" t="str">
        <f>IF(LEFT(G3432,7)=" Signed",MID(G3432,FIND($S$3,G3432)+9,30),IF(LEFT(G3432,8)=" Claimed",MID(G3432,FIND($S$4,G3432)+8,30),IF(LEFT(G3432,8)=" As",MID(G3432,FIND($S$5,G3432)+8,30),IF(LEFT(G3432,8)= " Traded", MID(G3432,FIND($S$6, G3432)+8,30),IF(LEFT(G3432,8)= " Drafted", MID(G3432,FIND($S$7, G3432)+8,30),IF(LEFT(G3432,8)= " Player", MID(G3432,FIND($S$8, G3432)+8,30),"no"))))))</f>
        <v>Miami Heat</v>
      </c>
      <c r="K3432" t="str">
        <f t="shared" si="215"/>
        <v>Miami Heat</v>
      </c>
    </row>
    <row r="3433" spans="1:11" x14ac:dyDescent="0.25">
      <c r="A3433" s="9" t="s">
        <v>3809</v>
      </c>
      <c r="B3433" s="11">
        <f t="shared" si="212"/>
        <v>7</v>
      </c>
      <c r="C3433" s="9" t="s">
        <v>3786</v>
      </c>
      <c r="D3433" s="9" t="str">
        <f t="shared" si="213"/>
        <v>20</v>
      </c>
      <c r="E3433" s="11">
        <v>2017</v>
      </c>
      <c r="F3433" s="7">
        <f t="shared" si="214"/>
        <v>42936</v>
      </c>
      <c r="G3433" t="s">
        <v>53</v>
      </c>
      <c r="H3433" t="s">
        <v>699</v>
      </c>
      <c r="I3433" t="s">
        <v>3741</v>
      </c>
      <c r="J3433" s="2" t="str">
        <f>IF(LEFT(G3433,7)=" Signed",MID(G3433,FIND($S$3,G3433)+9,30),IF(LEFT(G3433,8)=" Claimed",MID(G3433,FIND($S$4,G3433)+8,30),IF(LEFT(G3433,8)=" As",MID(G3433,FIND($S$5,G3433)+8,30),IF(LEFT(G3433,8)= " Traded", MID(G3433,FIND($S$6, G3433)+8,30),IF(LEFT(G3433,8)= " Drafted", MID(G3433,FIND($S$7, G3433)+8,30),IF(LEFT(G3433,8)= " Player", MID(G3433,FIND($S$8, G3433)+8,30),"no"))))))</f>
        <v>Oklahoma City Thunder</v>
      </c>
      <c r="K3433" t="str">
        <f t="shared" si="215"/>
        <v>Oklahoma City Thunder</v>
      </c>
    </row>
    <row r="3434" spans="1:11" x14ac:dyDescent="0.25">
      <c r="A3434" s="9" t="s">
        <v>3809</v>
      </c>
      <c r="B3434" s="11">
        <f t="shared" si="212"/>
        <v>7</v>
      </c>
      <c r="C3434" s="9" t="s">
        <v>3786</v>
      </c>
      <c r="D3434" s="9" t="str">
        <f t="shared" si="213"/>
        <v>20</v>
      </c>
      <c r="E3434" s="11">
        <v>2017</v>
      </c>
      <c r="F3434" s="7">
        <f t="shared" si="214"/>
        <v>42936</v>
      </c>
      <c r="G3434" t="s">
        <v>71</v>
      </c>
      <c r="H3434" t="s">
        <v>874</v>
      </c>
      <c r="I3434" t="s">
        <v>3741</v>
      </c>
      <c r="J3434" s="2" t="str">
        <f>IF(LEFT(G3434,7)=" Signed",MID(G3434,FIND($S$3,G3434)+9,30),IF(LEFT(G3434,8)=" Claimed",MID(G3434,FIND($S$4,G3434)+8,30),IF(LEFT(G3434,8)=" As",MID(G3434,FIND($S$5,G3434)+8,30),IF(LEFT(G3434,8)= " Traded", MID(G3434,FIND($S$6, G3434)+8,30),IF(LEFT(G3434,8)= " Drafted", MID(G3434,FIND($S$7, G3434)+8,30),IF(LEFT(G3434,8)= " Player", MID(G3434,FIND($S$8, G3434)+8,30),"no"))))))</f>
        <v>Boston Celtics</v>
      </c>
      <c r="K3434" t="str">
        <f t="shared" si="215"/>
        <v>Boston Celtics</v>
      </c>
    </row>
    <row r="3435" spans="1:11" x14ac:dyDescent="0.25">
      <c r="A3435" s="9" t="s">
        <v>3809</v>
      </c>
      <c r="B3435" s="11">
        <f t="shared" si="212"/>
        <v>7</v>
      </c>
      <c r="C3435" s="9" t="s">
        <v>3786</v>
      </c>
      <c r="D3435" s="9" t="str">
        <f t="shared" si="213"/>
        <v>20</v>
      </c>
      <c r="E3435" s="11">
        <v>2018</v>
      </c>
      <c r="F3435" s="7">
        <f t="shared" si="214"/>
        <v>43301</v>
      </c>
      <c r="G3435" t="s">
        <v>1879</v>
      </c>
      <c r="H3435" t="s">
        <v>405</v>
      </c>
      <c r="I3435" t="s">
        <v>3741</v>
      </c>
      <c r="J3435" s="2" t="str">
        <f>IF(LEFT(G3435,7)=" Signed",MID(G3435,FIND($S$3,G3435)+9,30),IF(LEFT(G3435,8)=" Claimed",MID(G3435,FIND($S$4,G3435)+8,30),IF(LEFT(G3435,8)=" As",MID(G3435,FIND($S$5,G3435)+8,30),IF(LEFT(G3435,8)= " Traded", MID(G3435,FIND($S$6, G3435)+8,30),IF(LEFT(G3435,8)= " Drafted", MID(G3435,FIND($S$7, G3435)+8,30),IF(LEFT(G3435,8)= " Player", MID(G3435,FIND($S$8, G3435)+8,30),"no"))))))</f>
        <v>San Antonio Spurs.</v>
      </c>
      <c r="K3435" t="str">
        <f t="shared" si="215"/>
        <v>San Antonio Spurs</v>
      </c>
    </row>
    <row r="3436" spans="1:11" x14ac:dyDescent="0.25">
      <c r="A3436" s="9" t="s">
        <v>3809</v>
      </c>
      <c r="B3436" s="11">
        <f t="shared" si="212"/>
        <v>7</v>
      </c>
      <c r="C3436" s="9" t="s">
        <v>3786</v>
      </c>
      <c r="D3436" s="9" t="str">
        <f t="shared" si="213"/>
        <v>20</v>
      </c>
      <c r="E3436" s="11">
        <v>2018</v>
      </c>
      <c r="F3436" s="7">
        <f t="shared" si="214"/>
        <v>43301</v>
      </c>
      <c r="G3436" t="s">
        <v>1089</v>
      </c>
      <c r="H3436" t="s">
        <v>765</v>
      </c>
      <c r="I3436" t="s">
        <v>3741</v>
      </c>
      <c r="J3436" s="2" t="str">
        <f>IF(LEFT(G3436,7)=" Signed",MID(G3436,FIND($S$3,G3436)+9,30),IF(LEFT(G3436,8)=" Claimed",MID(G3436,FIND($S$4,G3436)+8,30),IF(LEFT(G3436,8)=" As",MID(G3436,FIND($S$5,G3436)+8,30),IF(LEFT(G3436,8)= " Traded", MID(G3436,FIND($S$6, G3436)+8,30),IF(LEFT(G3436,8)= " Drafted", MID(G3436,FIND($S$7, G3436)+8,30),IF(LEFT(G3436,8)= " Player", MID(G3436,FIND($S$8, G3436)+8,30),"no"))))))</f>
        <v>Sacramento Kings.</v>
      </c>
      <c r="K3436" t="str">
        <f t="shared" si="215"/>
        <v>Sacramento Kings</v>
      </c>
    </row>
    <row r="3437" spans="1:11" x14ac:dyDescent="0.25">
      <c r="A3437" s="9" t="s">
        <v>3809</v>
      </c>
      <c r="B3437" s="11">
        <f t="shared" si="212"/>
        <v>7</v>
      </c>
      <c r="C3437" s="9" t="s">
        <v>3786</v>
      </c>
      <c r="D3437" s="9" t="str">
        <f t="shared" si="213"/>
        <v>20</v>
      </c>
      <c r="E3437" s="11">
        <v>2018</v>
      </c>
      <c r="F3437" s="7">
        <f t="shared" si="214"/>
        <v>43301</v>
      </c>
      <c r="G3437" t="s">
        <v>2166</v>
      </c>
      <c r="H3437" t="s">
        <v>699</v>
      </c>
      <c r="I3437" t="s">
        <v>3752</v>
      </c>
      <c r="J3437" s="2" t="str">
        <f>IF(LEFT(G3437,7)=" Signed",MID(G3437,FIND($S$3,G3437)+9,30),IF(LEFT(G3437,8)=" Claimed",MID(G3437,FIND($S$4,G3437)+8,30),IF(LEFT(G3437,8)=" As",MID(G3437,FIND($S$5,G3437)+8,30),IF(LEFT(G3437,8)= " Traded", MID(G3437,FIND($S$6, G3437)+8,30),IF(LEFT(G3437,8)= " Drafted", MID(G3437,FIND($S$7, G3437)+8,30),IF(LEFT(G3437,8)= " Player", MID(G3437,FIND($S$8, G3437)+8,30),"no"))))))</f>
        <v>no</v>
      </c>
      <c r="K3437" t="str">
        <f t="shared" si="215"/>
        <v>no</v>
      </c>
    </row>
    <row r="3438" spans="1:11" x14ac:dyDescent="0.25">
      <c r="A3438" s="9" t="s">
        <v>3809</v>
      </c>
      <c r="B3438" s="11">
        <f t="shared" si="212"/>
        <v>7</v>
      </c>
      <c r="C3438" s="9" t="s">
        <v>3786</v>
      </c>
      <c r="D3438" s="9" t="str">
        <f t="shared" si="213"/>
        <v>20</v>
      </c>
      <c r="E3438" s="11">
        <v>2018</v>
      </c>
      <c r="F3438" s="7">
        <f t="shared" si="214"/>
        <v>43301</v>
      </c>
      <c r="G3438" t="s">
        <v>427</v>
      </c>
      <c r="H3438" t="s">
        <v>141</v>
      </c>
      <c r="I3438" t="s">
        <v>3741</v>
      </c>
      <c r="J3438" s="2" t="str">
        <f>IF(LEFT(G3438,7)=" Signed",MID(G3438,FIND($S$3,G3438)+9,30),IF(LEFT(G3438,8)=" Claimed",MID(G3438,FIND($S$4,G3438)+8,30),IF(LEFT(G3438,8)=" As",MID(G3438,FIND($S$5,G3438)+8,30),IF(LEFT(G3438,8)= " Traded", MID(G3438,FIND($S$6, G3438)+8,30),IF(LEFT(G3438,8)= " Drafted", MID(G3438,FIND($S$7, G3438)+8,30),IF(LEFT(G3438,8)= " Player", MID(G3438,FIND($S$8, G3438)+8,30),"no"))))))</f>
        <v>Memphis Grizzlies</v>
      </c>
      <c r="K3438" t="str">
        <f t="shared" si="215"/>
        <v>Memphis Grizzlies</v>
      </c>
    </row>
    <row r="3439" spans="1:11" x14ac:dyDescent="0.25">
      <c r="A3439" s="9" t="s">
        <v>3809</v>
      </c>
      <c r="B3439" s="11">
        <f t="shared" si="212"/>
        <v>7</v>
      </c>
      <c r="C3439" s="9" t="s">
        <v>3786</v>
      </c>
      <c r="D3439" s="9" t="str">
        <f t="shared" si="213"/>
        <v>20</v>
      </c>
      <c r="E3439" s="11">
        <v>2018</v>
      </c>
      <c r="F3439" s="7">
        <f t="shared" si="214"/>
        <v>43301</v>
      </c>
      <c r="G3439" t="s">
        <v>2167</v>
      </c>
      <c r="H3439" t="s">
        <v>824</v>
      </c>
      <c r="I3439" t="s">
        <v>3752</v>
      </c>
      <c r="J3439" s="2" t="str">
        <f>IF(LEFT(G3439,7)=" Signed",MID(G3439,FIND($S$3,G3439)+9,30),IF(LEFT(G3439,8)=" Claimed",MID(G3439,FIND($S$4,G3439)+8,30),IF(LEFT(G3439,8)=" As",MID(G3439,FIND($S$5,G3439)+8,30),IF(LEFT(G3439,8)= " Traded", MID(G3439,FIND($S$6, G3439)+8,30),IF(LEFT(G3439,8)= " Drafted", MID(G3439,FIND($S$7, G3439)+8,30),IF(LEFT(G3439,8)= " Player", MID(G3439,FIND($S$8, G3439)+8,30),"no"))))))</f>
        <v>no</v>
      </c>
      <c r="K3439" t="str">
        <f t="shared" si="215"/>
        <v>no</v>
      </c>
    </row>
    <row r="3440" spans="1:11" x14ac:dyDescent="0.25">
      <c r="A3440" s="9" t="s">
        <v>3809</v>
      </c>
      <c r="B3440" s="11">
        <f t="shared" si="212"/>
        <v>7</v>
      </c>
      <c r="C3440" s="9" t="s">
        <v>3786</v>
      </c>
      <c r="D3440" s="9" t="str">
        <f t="shared" si="213"/>
        <v>20</v>
      </c>
      <c r="E3440" s="11">
        <v>2018</v>
      </c>
      <c r="F3440" s="7">
        <f t="shared" si="214"/>
        <v>43301</v>
      </c>
      <c r="G3440" t="s">
        <v>1064</v>
      </c>
      <c r="H3440" t="s">
        <v>1247</v>
      </c>
      <c r="I3440" t="s">
        <v>3741</v>
      </c>
      <c r="J3440" s="2" t="str">
        <f>IF(LEFT(G3440,7)=" Signed",MID(G3440,FIND($S$3,G3440)+9,30),IF(LEFT(G3440,8)=" Claimed",MID(G3440,FIND($S$4,G3440)+8,30),IF(LEFT(G3440,8)=" As",MID(G3440,FIND($S$5,G3440)+8,30),IF(LEFT(G3440,8)= " Traded", MID(G3440,FIND($S$6, G3440)+8,30),IF(LEFT(G3440,8)= " Drafted", MID(G3440,FIND($S$7, G3440)+8,30),IF(LEFT(G3440,8)= " Player", MID(G3440,FIND($S$8, G3440)+8,30),"no"))))))</f>
        <v>Toronto Raptors.</v>
      </c>
      <c r="K3440" t="str">
        <f t="shared" si="215"/>
        <v>Toronto Raptors</v>
      </c>
    </row>
    <row r="3441" spans="1:11" x14ac:dyDescent="0.25">
      <c r="A3441" s="9" t="s">
        <v>3809</v>
      </c>
      <c r="B3441" s="11">
        <f t="shared" si="212"/>
        <v>7</v>
      </c>
      <c r="C3441" s="9" t="s">
        <v>3786</v>
      </c>
      <c r="D3441" s="9" t="str">
        <f t="shared" si="213"/>
        <v>20</v>
      </c>
      <c r="E3441" s="11">
        <v>2018</v>
      </c>
      <c r="F3441" s="7">
        <f t="shared" si="214"/>
        <v>43301</v>
      </c>
      <c r="G3441" t="s">
        <v>2168</v>
      </c>
      <c r="H3441" t="s">
        <v>756</v>
      </c>
      <c r="I3441" t="s">
        <v>3752</v>
      </c>
      <c r="J3441" s="2" t="str">
        <f>IF(LEFT(G3441,7)=" Signed",MID(G3441,FIND($S$3,G3441)+9,30),IF(LEFT(G3441,8)=" Claimed",MID(G3441,FIND($S$4,G3441)+8,30),IF(LEFT(G3441,8)=" As",MID(G3441,FIND($S$5,G3441)+8,30),IF(LEFT(G3441,8)= " Traded", MID(G3441,FIND($S$6, G3441)+8,30),IF(LEFT(G3441,8)= " Drafted", MID(G3441,FIND($S$7, G3441)+8,30),IF(LEFT(G3441,8)= " Player", MID(G3441,FIND($S$8, G3441)+8,30),"no"))))))</f>
        <v>no</v>
      </c>
      <c r="K3441" t="str">
        <f t="shared" si="215"/>
        <v>no</v>
      </c>
    </row>
    <row r="3442" spans="1:11" x14ac:dyDescent="0.25">
      <c r="A3442" s="9" t="s">
        <v>3809</v>
      </c>
      <c r="B3442" s="11">
        <f t="shared" si="212"/>
        <v>7</v>
      </c>
      <c r="C3442" s="9" t="s">
        <v>3786</v>
      </c>
      <c r="D3442" s="9" t="str">
        <f t="shared" si="213"/>
        <v>20</v>
      </c>
      <c r="E3442" s="11">
        <v>2018</v>
      </c>
      <c r="F3442" s="7">
        <f t="shared" si="214"/>
        <v>43301</v>
      </c>
      <c r="G3442" t="s">
        <v>232</v>
      </c>
      <c r="H3442" t="s">
        <v>1807</v>
      </c>
      <c r="I3442" t="s">
        <v>3742</v>
      </c>
      <c r="J3442" s="2" t="str">
        <f>IF(LEFT(G3442,7)=" Signed",MID(G3442,FIND($S$3,G3442)+9,30),IF(LEFT(G3442,8)=" Claimed",MID(G3442,FIND($S$4,G3442)+8,30),IF(LEFT(G3442,8)=" As",MID(G3442,FIND($S$5,G3442)+8,30),IF(LEFT(G3442,8)= " Traded", MID(G3442,FIND($S$6, G3442)+8,30),IF(LEFT(G3442,8)= " Drafted", MID(G3442,FIND($S$7, G3442)+8,30),IF(LEFT(G3442,8)= " Player", MID(G3442,FIND($S$8, G3442)+8,30),"no"))))))</f>
        <v>no</v>
      </c>
      <c r="K3442" t="str">
        <f t="shared" si="215"/>
        <v>no</v>
      </c>
    </row>
    <row r="3443" spans="1:11" x14ac:dyDescent="0.25">
      <c r="A3443" s="9" t="s">
        <v>3809</v>
      </c>
      <c r="B3443" s="11">
        <f t="shared" si="212"/>
        <v>7</v>
      </c>
      <c r="C3443" s="9" t="s">
        <v>3786</v>
      </c>
      <c r="D3443" s="9" t="str">
        <f t="shared" si="213"/>
        <v>20</v>
      </c>
      <c r="E3443" s="11">
        <v>2018</v>
      </c>
      <c r="F3443" s="7">
        <f t="shared" si="214"/>
        <v>43301</v>
      </c>
      <c r="G3443" t="s">
        <v>375</v>
      </c>
      <c r="H3443" t="s">
        <v>99</v>
      </c>
      <c r="I3443" t="s">
        <v>3741</v>
      </c>
      <c r="J3443" s="2" t="str">
        <f>IF(LEFT(G3443,7)=" Signed",MID(G3443,FIND($S$3,G3443)+9,30),IF(LEFT(G3443,8)=" Claimed",MID(G3443,FIND($S$4,G3443)+8,30),IF(LEFT(G3443,8)=" As",MID(G3443,FIND($S$5,G3443)+8,30),IF(LEFT(G3443,8)= " Traded", MID(G3443,FIND($S$6, G3443)+8,30),IF(LEFT(G3443,8)= " Drafted", MID(G3443,FIND($S$7, G3443)+8,30),IF(LEFT(G3443,8)= " Player", MID(G3443,FIND($S$8, G3443)+8,30),"no"))))))</f>
        <v>Toronto Raptors.</v>
      </c>
      <c r="K3443" t="str">
        <f t="shared" si="215"/>
        <v>Toronto Raptors</v>
      </c>
    </row>
    <row r="3444" spans="1:11" x14ac:dyDescent="0.25">
      <c r="A3444" s="9" t="s">
        <v>3809</v>
      </c>
      <c r="B3444" s="11">
        <f t="shared" si="212"/>
        <v>7</v>
      </c>
      <c r="C3444" s="9" t="s">
        <v>3786</v>
      </c>
      <c r="D3444" s="9" t="str">
        <f t="shared" si="213"/>
        <v>20</v>
      </c>
      <c r="E3444" s="11">
        <v>2018</v>
      </c>
      <c r="F3444" s="7">
        <f t="shared" si="214"/>
        <v>43301</v>
      </c>
      <c r="G3444" t="s">
        <v>1879</v>
      </c>
      <c r="H3444" t="s">
        <v>614</v>
      </c>
      <c r="I3444" t="s">
        <v>3741</v>
      </c>
      <c r="J3444" s="2" t="str">
        <f>IF(LEFT(G3444,7)=" Signed",MID(G3444,FIND($S$3,G3444)+9,30),IF(LEFT(G3444,8)=" Claimed",MID(G3444,FIND($S$4,G3444)+8,30),IF(LEFT(G3444,8)=" As",MID(G3444,FIND($S$5,G3444)+8,30),IF(LEFT(G3444,8)= " Traded", MID(G3444,FIND($S$6, G3444)+8,30),IF(LEFT(G3444,8)= " Drafted", MID(G3444,FIND($S$7, G3444)+8,30),IF(LEFT(G3444,8)= " Player", MID(G3444,FIND($S$8, G3444)+8,30),"no"))))))</f>
        <v>San Antonio Spurs.</v>
      </c>
      <c r="K3444" t="str">
        <f t="shared" si="215"/>
        <v>San Antonio Spurs</v>
      </c>
    </row>
    <row r="3445" spans="1:11" x14ac:dyDescent="0.25">
      <c r="A3445" s="9" t="s">
        <v>3809</v>
      </c>
      <c r="B3445" s="11">
        <f t="shared" si="212"/>
        <v>7</v>
      </c>
      <c r="C3445" s="9" t="s">
        <v>3786</v>
      </c>
      <c r="D3445" s="9" t="str">
        <f t="shared" si="213"/>
        <v>20</v>
      </c>
      <c r="E3445" s="11">
        <v>2018</v>
      </c>
      <c r="F3445" s="7">
        <f t="shared" si="214"/>
        <v>43301</v>
      </c>
      <c r="G3445" t="s">
        <v>2169</v>
      </c>
      <c r="H3445" t="s">
        <v>617</v>
      </c>
      <c r="I3445" t="s">
        <v>3752</v>
      </c>
      <c r="J3445" s="2" t="str">
        <f>IF(LEFT(G3445,7)=" Signed",MID(G3445,FIND($S$3,G3445)+9,30),IF(LEFT(G3445,8)=" Claimed",MID(G3445,FIND($S$4,G3445)+8,30),IF(LEFT(G3445,8)=" As",MID(G3445,FIND($S$5,G3445)+8,30),IF(LEFT(G3445,8)= " Traded", MID(G3445,FIND($S$6, G3445)+8,30),IF(LEFT(G3445,8)= " Drafted", MID(G3445,FIND($S$7, G3445)+8,30),IF(LEFT(G3445,8)= " Player", MID(G3445,FIND($S$8, G3445)+8,30),"no"))))))</f>
        <v>no</v>
      </c>
      <c r="K3445" t="str">
        <f t="shared" si="215"/>
        <v>no</v>
      </c>
    </row>
    <row r="3446" spans="1:11" x14ac:dyDescent="0.25">
      <c r="A3446" s="9" t="s">
        <v>3809</v>
      </c>
      <c r="B3446" s="11">
        <f t="shared" si="212"/>
        <v>7</v>
      </c>
      <c r="C3446" s="9" t="s">
        <v>3786</v>
      </c>
      <c r="D3446" s="9" t="str">
        <f t="shared" si="213"/>
        <v>20</v>
      </c>
      <c r="E3446" s="11">
        <v>2018</v>
      </c>
      <c r="F3446" s="7">
        <f t="shared" si="214"/>
        <v>43301</v>
      </c>
      <c r="G3446" t="s">
        <v>336</v>
      </c>
      <c r="H3446" t="s">
        <v>1303</v>
      </c>
      <c r="I3446" t="s">
        <v>3741</v>
      </c>
      <c r="J3446" s="2" t="str">
        <f>IF(LEFT(G3446,7)=" Signed",MID(G3446,FIND($S$3,G3446)+9,30),IF(LEFT(G3446,8)=" Claimed",MID(G3446,FIND($S$4,G3446)+8,30),IF(LEFT(G3446,8)=" As",MID(G3446,FIND($S$5,G3446)+8,30),IF(LEFT(G3446,8)= " Traded", MID(G3446,FIND($S$6, G3446)+8,30),IF(LEFT(G3446,8)= " Drafted", MID(G3446,FIND($S$7, G3446)+8,30),IF(LEFT(G3446,8)= " Player", MID(G3446,FIND($S$8, G3446)+8,30),"no"))))))</f>
        <v>Dallas Mavericks</v>
      </c>
      <c r="K3446" t="str">
        <f t="shared" si="215"/>
        <v>Dallas Mavericks</v>
      </c>
    </row>
    <row r="3447" spans="1:11" x14ac:dyDescent="0.25">
      <c r="A3447" s="9" t="s">
        <v>3809</v>
      </c>
      <c r="B3447" s="11">
        <f t="shared" si="212"/>
        <v>7</v>
      </c>
      <c r="C3447" s="9" t="s">
        <v>3786</v>
      </c>
      <c r="D3447" s="9" t="str">
        <f t="shared" si="213"/>
        <v>20</v>
      </c>
      <c r="E3447" s="11">
        <v>2018</v>
      </c>
      <c r="F3447" s="7">
        <f t="shared" si="214"/>
        <v>43301</v>
      </c>
      <c r="G3447" t="s">
        <v>2170</v>
      </c>
      <c r="H3447" t="s">
        <v>2171</v>
      </c>
      <c r="I3447" t="s">
        <v>3752</v>
      </c>
      <c r="J3447" s="2" t="str">
        <f>IF(LEFT(G3447,7)=" Signed",MID(G3447,FIND($S$3,G3447)+9,30),IF(LEFT(G3447,8)=" Claimed",MID(G3447,FIND($S$4,G3447)+8,30),IF(LEFT(G3447,8)=" As",MID(G3447,FIND($S$5,G3447)+8,30),IF(LEFT(G3447,8)= " Traded", MID(G3447,FIND($S$6, G3447)+8,30),IF(LEFT(G3447,8)= " Drafted", MID(G3447,FIND($S$7, G3447)+8,30),IF(LEFT(G3447,8)= " Player", MID(G3447,FIND($S$8, G3447)+8,30),"no"))))))</f>
        <v>no</v>
      </c>
      <c r="K3447" t="str">
        <f t="shared" si="215"/>
        <v>no</v>
      </c>
    </row>
    <row r="3448" spans="1:11" x14ac:dyDescent="0.25">
      <c r="A3448" s="9" t="s">
        <v>3809</v>
      </c>
      <c r="B3448" s="11">
        <f t="shared" si="212"/>
        <v>7</v>
      </c>
      <c r="C3448" s="9" t="s">
        <v>3786</v>
      </c>
      <c r="D3448" s="9" t="str">
        <f t="shared" si="213"/>
        <v>20</v>
      </c>
      <c r="E3448" s="11">
        <v>2019</v>
      </c>
      <c r="F3448" s="7">
        <f t="shared" si="214"/>
        <v>43666</v>
      </c>
      <c r="G3448" t="s">
        <v>1222</v>
      </c>
      <c r="H3448" t="s">
        <v>1908</v>
      </c>
      <c r="I3448" t="s">
        <v>3741</v>
      </c>
      <c r="J3448" s="2" t="str">
        <f>IF(LEFT(G3448,7)=" Signed",MID(G3448,FIND($S$3,G3448)+9,30),IF(LEFT(G3448,8)=" Claimed",MID(G3448,FIND($S$4,G3448)+8,30),IF(LEFT(G3448,8)=" As",MID(G3448,FIND($S$5,G3448)+8,30),IF(LEFT(G3448,8)= " Traded", MID(G3448,FIND($S$6, G3448)+8,30),IF(LEFT(G3448,8)= " Drafted", MID(G3448,FIND($S$7, G3448)+8,30),IF(LEFT(G3448,8)= " Player", MID(G3448,FIND($S$8, G3448)+8,30),"no"))))))</f>
        <v>Utah Jazz.</v>
      </c>
      <c r="K3448" t="str">
        <f t="shared" si="215"/>
        <v>Utah Jazz</v>
      </c>
    </row>
    <row r="3449" spans="1:11" x14ac:dyDescent="0.25">
      <c r="A3449" s="9" t="s">
        <v>3809</v>
      </c>
      <c r="B3449" s="11">
        <f t="shared" si="212"/>
        <v>7</v>
      </c>
      <c r="C3449" s="9" t="s">
        <v>3786</v>
      </c>
      <c r="D3449" s="9" t="str">
        <f t="shared" si="213"/>
        <v>20</v>
      </c>
      <c r="E3449" s="11">
        <v>2019</v>
      </c>
      <c r="F3449" s="7">
        <f t="shared" si="214"/>
        <v>43666</v>
      </c>
      <c r="G3449" t="s">
        <v>345</v>
      </c>
      <c r="H3449" t="s">
        <v>547</v>
      </c>
      <c r="I3449" t="s">
        <v>3741</v>
      </c>
      <c r="J3449" s="2" t="str">
        <f>IF(LEFT(G3449,7)=" Signed",MID(G3449,FIND($S$3,G3449)+9,30),IF(LEFT(G3449,8)=" Claimed",MID(G3449,FIND($S$4,G3449)+8,30),IF(LEFT(G3449,8)=" As",MID(G3449,FIND($S$5,G3449)+8,30),IF(LEFT(G3449,8)= " Traded", MID(G3449,FIND($S$6, G3449)+8,30),IF(LEFT(G3449,8)= " Drafted", MID(G3449,FIND($S$7, G3449)+8,30),IF(LEFT(G3449,8)= " Player", MID(G3449,FIND($S$8, G3449)+8,30),"no"))))))</f>
        <v>Minnesota Timberwolves</v>
      </c>
      <c r="K3449" t="str">
        <f t="shared" si="215"/>
        <v>Minnesota Timberwolves</v>
      </c>
    </row>
    <row r="3450" spans="1:11" x14ac:dyDescent="0.25">
      <c r="A3450" s="9" t="s">
        <v>3809</v>
      </c>
      <c r="B3450" s="11">
        <f t="shared" si="212"/>
        <v>7</v>
      </c>
      <c r="C3450" s="9" t="s">
        <v>3786</v>
      </c>
      <c r="D3450" s="9" t="str">
        <f t="shared" si="213"/>
        <v>20</v>
      </c>
      <c r="E3450" s="11">
        <v>2019</v>
      </c>
      <c r="F3450" s="7">
        <f t="shared" si="214"/>
        <v>43666</v>
      </c>
      <c r="G3450" t="s">
        <v>1222</v>
      </c>
      <c r="H3450" t="s">
        <v>412</v>
      </c>
      <c r="I3450" t="s">
        <v>3741</v>
      </c>
      <c r="J3450" s="2" t="str">
        <f>IF(LEFT(G3450,7)=" Signed",MID(G3450,FIND($S$3,G3450)+9,30),IF(LEFT(G3450,8)=" Claimed",MID(G3450,FIND($S$4,G3450)+8,30),IF(LEFT(G3450,8)=" As",MID(G3450,FIND($S$5,G3450)+8,30),IF(LEFT(G3450,8)= " Traded", MID(G3450,FIND($S$6, G3450)+8,30),IF(LEFT(G3450,8)= " Drafted", MID(G3450,FIND($S$7, G3450)+8,30),IF(LEFT(G3450,8)= " Player", MID(G3450,FIND($S$8, G3450)+8,30),"no"))))))</f>
        <v>Utah Jazz.</v>
      </c>
      <c r="K3450" t="str">
        <f t="shared" si="215"/>
        <v>Utah Jazz</v>
      </c>
    </row>
    <row r="3451" spans="1:11" x14ac:dyDescent="0.25">
      <c r="A3451" s="9" t="s">
        <v>3809</v>
      </c>
      <c r="B3451" s="11">
        <f t="shared" si="212"/>
        <v>7</v>
      </c>
      <c r="C3451" s="9" t="s">
        <v>3786</v>
      </c>
      <c r="D3451" s="9" t="str">
        <f t="shared" si="213"/>
        <v>20</v>
      </c>
      <c r="E3451" s="11">
        <v>2019</v>
      </c>
      <c r="F3451" s="7">
        <f t="shared" si="214"/>
        <v>43666</v>
      </c>
      <c r="G3451" t="s">
        <v>1222</v>
      </c>
      <c r="H3451" t="s">
        <v>1117</v>
      </c>
      <c r="I3451" t="s">
        <v>3741</v>
      </c>
      <c r="J3451" s="2" t="str">
        <f>IF(LEFT(G3451,7)=" Signed",MID(G3451,FIND($S$3,G3451)+9,30),IF(LEFT(G3451,8)=" Claimed",MID(G3451,FIND($S$4,G3451)+8,30),IF(LEFT(G3451,8)=" As",MID(G3451,FIND($S$5,G3451)+8,30),IF(LEFT(G3451,8)= " Traded", MID(G3451,FIND($S$6, G3451)+8,30),IF(LEFT(G3451,8)= " Drafted", MID(G3451,FIND($S$7, G3451)+8,30),IF(LEFT(G3451,8)= " Player", MID(G3451,FIND($S$8, G3451)+8,30),"no"))))))</f>
        <v>Utah Jazz.</v>
      </c>
      <c r="K3451" t="str">
        <f t="shared" si="215"/>
        <v>Utah Jazz</v>
      </c>
    </row>
    <row r="3452" spans="1:11" x14ac:dyDescent="0.25">
      <c r="A3452" s="9" t="s">
        <v>3809</v>
      </c>
      <c r="B3452" s="11">
        <f t="shared" si="212"/>
        <v>7</v>
      </c>
      <c r="C3452" s="9" t="s">
        <v>3787</v>
      </c>
      <c r="D3452" s="9" t="str">
        <f t="shared" si="213"/>
        <v>21</v>
      </c>
      <c r="E3452" s="11">
        <v>2010</v>
      </c>
      <c r="F3452" s="7">
        <f t="shared" si="214"/>
        <v>40380</v>
      </c>
      <c r="G3452" t="s">
        <v>1003</v>
      </c>
      <c r="H3452" t="s">
        <v>1172</v>
      </c>
      <c r="I3452" t="s">
        <v>3741</v>
      </c>
      <c r="J3452" s="2" t="str">
        <f>IF(LEFT(G3452,7)=" Signed",MID(G3452,FIND($S$3,G3452)+9,30),IF(LEFT(G3452,8)=" Claimed",MID(G3452,FIND($S$4,G3452)+8,30),IF(LEFT(G3452,8)=" As",MID(G3452,FIND($S$5,G3452)+8,30),IF(LEFT(G3452,8)= " Traded", MID(G3452,FIND($S$6, G3452)+8,30),IF(LEFT(G3452,8)= " Drafted", MID(G3452,FIND($S$7, G3452)+8,30),IF(LEFT(G3452,8)= " Player", MID(G3452,FIND($S$8, G3452)+8,30),"no"))))))</f>
        <v>Portland Trail Blazers.</v>
      </c>
      <c r="K3452" t="str">
        <f t="shared" si="215"/>
        <v>Portland Trail Blazers</v>
      </c>
    </row>
    <row r="3453" spans="1:11" x14ac:dyDescent="0.25">
      <c r="A3453" s="9" t="s">
        <v>3809</v>
      </c>
      <c r="B3453" s="11">
        <f t="shared" si="212"/>
        <v>7</v>
      </c>
      <c r="C3453" s="9" t="s">
        <v>3787</v>
      </c>
      <c r="D3453" s="9" t="str">
        <f t="shared" si="213"/>
        <v>21</v>
      </c>
      <c r="E3453" s="11">
        <v>2010</v>
      </c>
      <c r="F3453" s="7">
        <f t="shared" si="214"/>
        <v>40380</v>
      </c>
      <c r="G3453" t="s">
        <v>2172</v>
      </c>
      <c r="H3453" t="s">
        <v>209</v>
      </c>
      <c r="I3453" t="s">
        <v>3752</v>
      </c>
      <c r="J3453" s="2" t="str">
        <f>IF(LEFT(G3453,7)=" Signed",MID(G3453,FIND($S$3,G3453)+9,30),IF(LEFT(G3453,8)=" Claimed",MID(G3453,FIND($S$4,G3453)+8,30),IF(LEFT(G3453,8)=" As",MID(G3453,FIND($S$5,G3453)+8,30),IF(LEFT(G3453,8)= " Traded", MID(G3453,FIND($S$6, G3453)+8,30),IF(LEFT(G3453,8)= " Drafted", MID(G3453,FIND($S$7, G3453)+8,30),IF(LEFT(G3453,8)= " Player", MID(G3453,FIND($S$8, G3453)+8,30),"no"))))))</f>
        <v>no</v>
      </c>
      <c r="K3453" t="str">
        <f t="shared" si="215"/>
        <v>no</v>
      </c>
    </row>
    <row r="3454" spans="1:11" x14ac:dyDescent="0.25">
      <c r="A3454" s="9" t="s">
        <v>3809</v>
      </c>
      <c r="B3454" s="11">
        <f t="shared" si="212"/>
        <v>7</v>
      </c>
      <c r="C3454" s="9" t="s">
        <v>3787</v>
      </c>
      <c r="D3454" s="9" t="str">
        <f t="shared" si="213"/>
        <v>21</v>
      </c>
      <c r="E3454" s="11">
        <v>2010</v>
      </c>
      <c r="F3454" s="7">
        <f t="shared" si="214"/>
        <v>40380</v>
      </c>
      <c r="G3454" t="s">
        <v>563</v>
      </c>
      <c r="H3454" t="s">
        <v>958</v>
      </c>
      <c r="I3454" t="s">
        <v>3741</v>
      </c>
      <c r="J3454" s="2" t="str">
        <f>IF(LEFT(G3454,7)=" Signed",MID(G3454,FIND($S$3,G3454)+9,30),IF(LEFT(G3454,8)=" Claimed",MID(G3454,FIND($S$4,G3454)+8,30),IF(LEFT(G3454,8)=" As",MID(G3454,FIND($S$5,G3454)+8,30),IF(LEFT(G3454,8)= " Traded", MID(G3454,FIND($S$6, G3454)+8,30),IF(LEFT(G3454,8)= " Drafted", MID(G3454,FIND($S$7, G3454)+8,30),IF(LEFT(G3454,8)= " Player", MID(G3454,FIND($S$8, G3454)+8,30),"no"))))))</f>
        <v>Golden State Warriors.</v>
      </c>
      <c r="K3454" t="str">
        <f t="shared" si="215"/>
        <v>Golden State Warriors</v>
      </c>
    </row>
    <row r="3455" spans="1:11" x14ac:dyDescent="0.25">
      <c r="A3455" s="9" t="s">
        <v>3809</v>
      </c>
      <c r="B3455" s="11">
        <f t="shared" si="212"/>
        <v>7</v>
      </c>
      <c r="C3455" s="9" t="s">
        <v>3787</v>
      </c>
      <c r="D3455" s="9" t="str">
        <f t="shared" si="213"/>
        <v>21</v>
      </c>
      <c r="E3455" s="11">
        <v>2014</v>
      </c>
      <c r="F3455" s="7">
        <f t="shared" si="214"/>
        <v>41841</v>
      </c>
      <c r="G3455" t="s">
        <v>339</v>
      </c>
      <c r="H3455" t="s">
        <v>725</v>
      </c>
      <c r="I3455" t="s">
        <v>3741</v>
      </c>
      <c r="J3455" s="2" t="str">
        <f>IF(LEFT(G3455,7)=" Signed",MID(G3455,FIND($S$3,G3455)+9,30),IF(LEFT(G3455,8)=" Claimed",MID(G3455,FIND($S$4,G3455)+8,30),IF(LEFT(G3455,8)=" As",MID(G3455,FIND($S$5,G3455)+8,30),IF(LEFT(G3455,8)= " Traded", MID(G3455,FIND($S$6, G3455)+8,30),IF(LEFT(G3455,8)= " Drafted", MID(G3455,FIND($S$7, G3455)+8,30),IF(LEFT(G3455,8)= " Player", MID(G3455,FIND($S$8, G3455)+8,30),"no"))))))</f>
        <v>Dallas Mavericks</v>
      </c>
      <c r="K3455" t="str">
        <f t="shared" si="215"/>
        <v>Dallas Mavericks</v>
      </c>
    </row>
    <row r="3456" spans="1:11" x14ac:dyDescent="0.25">
      <c r="A3456" s="9" t="s">
        <v>3809</v>
      </c>
      <c r="B3456" s="11">
        <f t="shared" si="212"/>
        <v>7</v>
      </c>
      <c r="C3456" s="9" t="s">
        <v>3787</v>
      </c>
      <c r="D3456" s="9" t="str">
        <f t="shared" si="213"/>
        <v>21</v>
      </c>
      <c r="E3456" s="11">
        <v>2014</v>
      </c>
      <c r="F3456" s="7">
        <f t="shared" si="214"/>
        <v>41841</v>
      </c>
      <c r="G3456" t="s">
        <v>591</v>
      </c>
      <c r="H3456" t="s">
        <v>942</v>
      </c>
      <c r="I3456" t="s">
        <v>3741</v>
      </c>
      <c r="J3456" s="2" t="str">
        <f>IF(LEFT(G3456,7)=" Signed",MID(G3456,FIND($S$3,G3456)+9,30),IF(LEFT(G3456,8)=" Claimed",MID(G3456,FIND($S$4,G3456)+8,30),IF(LEFT(G3456,8)=" As",MID(G3456,FIND($S$5,G3456)+8,30),IF(LEFT(G3456,8)= " Traded", MID(G3456,FIND($S$6, G3456)+8,30),IF(LEFT(G3456,8)= " Drafted", MID(G3456,FIND($S$7, G3456)+8,30),IF(LEFT(G3456,8)= " Player", MID(G3456,FIND($S$8, G3456)+8,30),"no"))))))</f>
        <v>Los Angeles Lakers</v>
      </c>
      <c r="K3456" t="str">
        <f t="shared" si="215"/>
        <v>Los Angeles Lakers</v>
      </c>
    </row>
    <row r="3457" spans="1:11" x14ac:dyDescent="0.25">
      <c r="A3457" s="9" t="s">
        <v>3809</v>
      </c>
      <c r="B3457" s="11">
        <f t="shared" si="212"/>
        <v>7</v>
      </c>
      <c r="C3457" s="9" t="s">
        <v>3787</v>
      </c>
      <c r="D3457" s="9" t="str">
        <f t="shared" si="213"/>
        <v>21</v>
      </c>
      <c r="E3457" s="11">
        <v>2014</v>
      </c>
      <c r="F3457" s="7">
        <f t="shared" si="214"/>
        <v>41841</v>
      </c>
      <c r="G3457" t="s">
        <v>423</v>
      </c>
      <c r="H3457" t="s">
        <v>110</v>
      </c>
      <c r="I3457" t="s">
        <v>3741</v>
      </c>
      <c r="J3457" s="2" t="str">
        <f>IF(LEFT(G3457,7)=" Signed",MID(G3457,FIND($S$3,G3457)+9,30),IF(LEFT(G3457,8)=" Claimed",MID(G3457,FIND($S$4,G3457)+8,30),IF(LEFT(G3457,8)=" As",MID(G3457,FIND($S$5,G3457)+8,30),IF(LEFT(G3457,8)= " Traded", MID(G3457,FIND($S$6, G3457)+8,30),IF(LEFT(G3457,8)= " Drafted", MID(G3457,FIND($S$7, G3457)+8,30),IF(LEFT(G3457,8)= " Player", MID(G3457,FIND($S$8, G3457)+8,30),"no"))))))</f>
        <v>Utah Jazz</v>
      </c>
      <c r="K3457" t="str">
        <f t="shared" si="215"/>
        <v>Utah Jazz</v>
      </c>
    </row>
    <row r="3458" spans="1:11" x14ac:dyDescent="0.25">
      <c r="A3458" s="9" t="s">
        <v>3809</v>
      </c>
      <c r="B3458" s="11">
        <f t="shared" si="212"/>
        <v>7</v>
      </c>
      <c r="C3458" s="9" t="s">
        <v>3787</v>
      </c>
      <c r="D3458" s="9" t="str">
        <f t="shared" si="213"/>
        <v>21</v>
      </c>
      <c r="E3458" s="11">
        <v>2014</v>
      </c>
      <c r="F3458" s="7">
        <f t="shared" si="214"/>
        <v>41841</v>
      </c>
      <c r="G3458" t="s">
        <v>2173</v>
      </c>
      <c r="H3458" t="s">
        <v>1251</v>
      </c>
      <c r="I3458" t="s">
        <v>3741</v>
      </c>
      <c r="J3458" s="2" t="str">
        <f>IF(LEFT(G3458,7)=" Signed",MID(G3458,FIND($S$3,G3458)+9,30),IF(LEFT(G3458,8)=" Claimed",MID(G3458,FIND($S$4,G3458)+8,30),IF(LEFT(G3458,8)=" As",MID(G3458,FIND($S$5,G3458)+8,30),IF(LEFT(G3458,8)= " Traded", MID(G3458,FIND($S$6, G3458)+8,30),IF(LEFT(G3458,8)= " Drafted", MID(G3458,FIND($S$7, G3458)+8,30),IF(LEFT(G3458,8)= " Player", MID(G3458,FIND($S$8, G3458)+8,30),"no"))))))</f>
        <v>Charlotte Hornets</v>
      </c>
      <c r="K3458" t="str">
        <f t="shared" si="215"/>
        <v>Charlotte Hornets</v>
      </c>
    </row>
    <row r="3459" spans="1:11" x14ac:dyDescent="0.25">
      <c r="A3459" s="9" t="s">
        <v>3809</v>
      </c>
      <c r="B3459" s="11">
        <f t="shared" ref="B3459:B3522" si="216">IF(A3459="January",1, IF(A3459 = "February",2, IF(A3459 = "March",3,IF(A3459="April",4,IF(A3459="May",5,IF(A3459="June",6,IF(A3459="July",7,IF(A3459="August",8,IF(A3459="September",9,IF(A3459="October",10,IF(A3459="November",11,IF(A3459="December",12))))))))))))</f>
        <v>7</v>
      </c>
      <c r="C3459" s="9" t="s">
        <v>3787</v>
      </c>
      <c r="D3459" s="9" t="str">
        <f t="shared" ref="D3459:D3522" si="217">LEFT(C3459,LEN(C3459)-1)</f>
        <v>21</v>
      </c>
      <c r="E3459" s="11">
        <v>2014</v>
      </c>
      <c r="F3459" s="7">
        <f t="shared" ref="F3459:F3522" si="218">DATE(E3459,B3459, D3459)</f>
        <v>41841</v>
      </c>
      <c r="G3459" t="s">
        <v>321</v>
      </c>
      <c r="H3459" t="s">
        <v>201</v>
      </c>
      <c r="I3459" t="s">
        <v>3742</v>
      </c>
      <c r="J3459" s="2" t="str">
        <f>IF(LEFT(G3459,7)=" Signed",MID(G3459,FIND($S$3,G3459)+9,30),IF(LEFT(G3459,8)=" Claimed",MID(G3459,FIND($S$4,G3459)+8,30),IF(LEFT(G3459,8)=" As",MID(G3459,FIND($S$5,G3459)+8,30),IF(LEFT(G3459,8)= " Traded", MID(G3459,FIND($S$6, G3459)+8,30),IF(LEFT(G3459,8)= " Drafted", MID(G3459,FIND($S$7, G3459)+8,30),IF(LEFT(G3459,8)= " Player", MID(G3459,FIND($S$8, G3459)+8,30),"no"))))))</f>
        <v>no</v>
      </c>
      <c r="K3459" t="str">
        <f t="shared" ref="K3459:K3522" si="219">IF(ISNUMBER(SEARCH(".",J3459)) = TRUE, REPLACE(J3459,FIND(".",J3459),1,""),J3459)</f>
        <v>no</v>
      </c>
    </row>
    <row r="3460" spans="1:11" x14ac:dyDescent="0.25">
      <c r="A3460" s="9" t="s">
        <v>3809</v>
      </c>
      <c r="B3460" s="11">
        <f t="shared" si="216"/>
        <v>7</v>
      </c>
      <c r="C3460" s="9" t="s">
        <v>3787</v>
      </c>
      <c r="D3460" s="9" t="str">
        <f t="shared" si="217"/>
        <v>21</v>
      </c>
      <c r="E3460" s="11">
        <v>2014</v>
      </c>
      <c r="F3460" s="7">
        <f t="shared" si="218"/>
        <v>41841</v>
      </c>
      <c r="G3460" t="s">
        <v>2174</v>
      </c>
      <c r="H3460" t="s">
        <v>93</v>
      </c>
      <c r="I3460" t="s">
        <v>3741</v>
      </c>
      <c r="J3460" s="2" t="str">
        <f>IF(LEFT(G3460,7)=" Signed",MID(G3460,FIND($S$3,G3460)+9,30),IF(LEFT(G3460,8)=" Claimed",MID(G3460,FIND($S$4,G3460)+8,30),IF(LEFT(G3460,8)=" As",MID(G3460,FIND($S$5,G3460)+8,30),IF(LEFT(G3460,8)= " Traded", MID(G3460,FIND($S$6, G3460)+8,30),IF(LEFT(G3460,8)= " Drafted", MID(G3460,FIND($S$7, G3460)+8,30),IF(LEFT(G3460,8)= " Player", MID(G3460,FIND($S$8, G3460)+8,30),"no"))))))</f>
        <v>Phoenix Suns</v>
      </c>
      <c r="K3460" t="str">
        <f t="shared" si="219"/>
        <v>Phoenix Suns</v>
      </c>
    </row>
    <row r="3461" spans="1:11" x14ac:dyDescent="0.25">
      <c r="A3461" s="9" t="s">
        <v>3809</v>
      </c>
      <c r="B3461" s="11">
        <f t="shared" si="216"/>
        <v>7</v>
      </c>
      <c r="C3461" s="9" t="s">
        <v>3787</v>
      </c>
      <c r="D3461" s="9" t="str">
        <f t="shared" si="217"/>
        <v>21</v>
      </c>
      <c r="E3461" s="11">
        <v>2016</v>
      </c>
      <c r="F3461" s="7">
        <f t="shared" si="218"/>
        <v>42572</v>
      </c>
      <c r="G3461" t="s">
        <v>38</v>
      </c>
      <c r="H3461" t="s">
        <v>1014</v>
      </c>
      <c r="I3461" t="s">
        <v>3741</v>
      </c>
      <c r="J3461" s="2" t="str">
        <f>IF(LEFT(G3461,7)=" Signed",MID(G3461,FIND($S$3,G3461)+9,30),IF(LEFT(G3461,8)=" Claimed",MID(G3461,FIND($S$4,G3461)+8,30),IF(LEFT(G3461,8)=" As",MID(G3461,FIND($S$5,G3461)+8,30),IF(LEFT(G3461,8)= " Traded", MID(G3461,FIND($S$6, G3461)+8,30),IF(LEFT(G3461,8)= " Drafted", MID(G3461,FIND($S$7, G3461)+8,30),IF(LEFT(G3461,8)= " Player", MID(G3461,FIND($S$8, G3461)+8,30),"no"))))))</f>
        <v>New Orleans Pelicans</v>
      </c>
      <c r="K3461" t="str">
        <f t="shared" si="219"/>
        <v>New Orleans Pelicans</v>
      </c>
    </row>
    <row r="3462" spans="1:11" x14ac:dyDescent="0.25">
      <c r="A3462" s="9" t="s">
        <v>3809</v>
      </c>
      <c r="B3462" s="11">
        <f t="shared" si="216"/>
        <v>7</v>
      </c>
      <c r="C3462" s="9" t="s">
        <v>3787</v>
      </c>
      <c r="D3462" s="9" t="str">
        <f t="shared" si="217"/>
        <v>21</v>
      </c>
      <c r="E3462" s="11">
        <v>2016</v>
      </c>
      <c r="F3462" s="7">
        <f t="shared" si="218"/>
        <v>42572</v>
      </c>
      <c r="G3462" t="s">
        <v>160</v>
      </c>
      <c r="H3462" t="s">
        <v>981</v>
      </c>
      <c r="I3462" t="s">
        <v>3741</v>
      </c>
      <c r="J3462" s="2" t="str">
        <f>IF(LEFT(G3462,7)=" Signed",MID(G3462,FIND($S$3,G3462)+9,30),IF(LEFT(G3462,8)=" Claimed",MID(G3462,FIND($S$4,G3462)+8,30),IF(LEFT(G3462,8)=" As",MID(G3462,FIND($S$5,G3462)+8,30),IF(LEFT(G3462,8)= " Traded", MID(G3462,FIND($S$6, G3462)+8,30),IF(LEFT(G3462,8)= " Drafted", MID(G3462,FIND($S$7, G3462)+8,30),IF(LEFT(G3462,8)= " Player", MID(G3462,FIND($S$8, G3462)+8,30),"no"))))))</f>
        <v>Indiana Pacers</v>
      </c>
      <c r="K3462" t="str">
        <f t="shared" si="219"/>
        <v>Indiana Pacers</v>
      </c>
    </row>
    <row r="3463" spans="1:11" x14ac:dyDescent="0.25">
      <c r="A3463" s="9" t="s">
        <v>3809</v>
      </c>
      <c r="B3463" s="11">
        <f t="shared" si="216"/>
        <v>7</v>
      </c>
      <c r="C3463" s="9" t="s">
        <v>3787</v>
      </c>
      <c r="D3463" s="9" t="str">
        <f t="shared" si="217"/>
        <v>21</v>
      </c>
      <c r="E3463" s="11">
        <v>2016</v>
      </c>
      <c r="F3463" s="7">
        <f t="shared" si="218"/>
        <v>42572</v>
      </c>
      <c r="G3463" t="s">
        <v>38</v>
      </c>
      <c r="H3463" t="s">
        <v>728</v>
      </c>
      <c r="I3463" t="s">
        <v>3741</v>
      </c>
      <c r="J3463" s="2" t="str">
        <f>IF(LEFT(G3463,7)=" Signed",MID(G3463,FIND($S$3,G3463)+9,30),IF(LEFT(G3463,8)=" Claimed",MID(G3463,FIND($S$4,G3463)+8,30),IF(LEFT(G3463,8)=" As",MID(G3463,FIND($S$5,G3463)+8,30),IF(LEFT(G3463,8)= " Traded", MID(G3463,FIND($S$6, G3463)+8,30),IF(LEFT(G3463,8)= " Drafted", MID(G3463,FIND($S$7, G3463)+8,30),IF(LEFT(G3463,8)= " Player", MID(G3463,FIND($S$8, G3463)+8,30),"no"))))))</f>
        <v>New Orleans Pelicans</v>
      </c>
      <c r="K3463" t="str">
        <f t="shared" si="219"/>
        <v>New Orleans Pelicans</v>
      </c>
    </row>
    <row r="3464" spans="1:11" x14ac:dyDescent="0.25">
      <c r="A3464" s="9" t="s">
        <v>3809</v>
      </c>
      <c r="B3464" s="11">
        <f t="shared" si="216"/>
        <v>7</v>
      </c>
      <c r="C3464" s="9" t="s">
        <v>3787</v>
      </c>
      <c r="D3464" s="9" t="str">
        <f t="shared" si="217"/>
        <v>21</v>
      </c>
      <c r="E3464" s="11">
        <v>2016</v>
      </c>
      <c r="F3464" s="7">
        <f t="shared" si="218"/>
        <v>42572</v>
      </c>
      <c r="G3464" t="s">
        <v>380</v>
      </c>
      <c r="H3464" t="s">
        <v>895</v>
      </c>
      <c r="I3464" t="s">
        <v>3741</v>
      </c>
      <c r="J3464" s="2" t="str">
        <f>IF(LEFT(G3464,7)=" Signed",MID(G3464,FIND($S$3,G3464)+9,30),IF(LEFT(G3464,8)=" Claimed",MID(G3464,FIND($S$4,G3464)+8,30),IF(LEFT(G3464,8)=" As",MID(G3464,FIND($S$5,G3464)+8,30),IF(LEFT(G3464,8)= " Traded", MID(G3464,FIND($S$6, G3464)+8,30),IF(LEFT(G3464,8)= " Drafted", MID(G3464,FIND($S$7, G3464)+8,30),IF(LEFT(G3464,8)= " Player", MID(G3464,FIND($S$8, G3464)+8,30),"no"))))))</f>
        <v>Washington Wizards</v>
      </c>
      <c r="K3464" t="str">
        <f t="shared" si="219"/>
        <v>Washington Wizards</v>
      </c>
    </row>
    <row r="3465" spans="1:11" x14ac:dyDescent="0.25">
      <c r="A3465" s="9" t="s">
        <v>3809</v>
      </c>
      <c r="B3465" s="11">
        <f t="shared" si="216"/>
        <v>7</v>
      </c>
      <c r="C3465" s="9" t="s">
        <v>3787</v>
      </c>
      <c r="D3465" s="9" t="str">
        <f t="shared" si="217"/>
        <v>21</v>
      </c>
      <c r="E3465" s="11">
        <v>2016</v>
      </c>
      <c r="F3465" s="7">
        <f t="shared" si="218"/>
        <v>42572</v>
      </c>
      <c r="G3465" t="s">
        <v>38</v>
      </c>
      <c r="H3465" t="s">
        <v>1259</v>
      </c>
      <c r="I3465" t="s">
        <v>3741</v>
      </c>
      <c r="J3465" s="2" t="str">
        <f>IF(LEFT(G3465,7)=" Signed",MID(G3465,FIND($S$3,G3465)+9,30),IF(LEFT(G3465,8)=" Claimed",MID(G3465,FIND($S$4,G3465)+8,30),IF(LEFT(G3465,8)=" As",MID(G3465,FIND($S$5,G3465)+8,30),IF(LEFT(G3465,8)= " Traded", MID(G3465,FIND($S$6, G3465)+8,30),IF(LEFT(G3465,8)= " Drafted", MID(G3465,FIND($S$7, G3465)+8,30),IF(LEFT(G3465,8)= " Player", MID(G3465,FIND($S$8, G3465)+8,30),"no"))))))</f>
        <v>New Orleans Pelicans</v>
      </c>
      <c r="K3465" t="str">
        <f t="shared" si="219"/>
        <v>New Orleans Pelicans</v>
      </c>
    </row>
    <row r="3466" spans="1:11" x14ac:dyDescent="0.25">
      <c r="A3466" s="9" t="s">
        <v>3809</v>
      </c>
      <c r="B3466" s="11">
        <f t="shared" si="216"/>
        <v>7</v>
      </c>
      <c r="C3466" s="9" t="s">
        <v>3787</v>
      </c>
      <c r="D3466" s="9" t="str">
        <f t="shared" si="217"/>
        <v>21</v>
      </c>
      <c r="E3466" s="11">
        <v>2016</v>
      </c>
      <c r="F3466" s="7">
        <f t="shared" si="218"/>
        <v>42572</v>
      </c>
      <c r="G3466" t="s">
        <v>336</v>
      </c>
      <c r="H3466" t="s">
        <v>1058</v>
      </c>
      <c r="I3466" t="s">
        <v>3741</v>
      </c>
      <c r="J3466" s="2" t="str">
        <f>IF(LEFT(G3466,7)=" Signed",MID(G3466,FIND($S$3,G3466)+9,30),IF(LEFT(G3466,8)=" Claimed",MID(G3466,FIND($S$4,G3466)+8,30),IF(LEFT(G3466,8)=" As",MID(G3466,FIND($S$5,G3466)+8,30),IF(LEFT(G3466,8)= " Traded", MID(G3466,FIND($S$6, G3466)+8,30),IF(LEFT(G3466,8)= " Drafted", MID(G3466,FIND($S$7, G3466)+8,30),IF(LEFT(G3466,8)= " Player", MID(G3466,FIND($S$8, G3466)+8,30),"no"))))))</f>
        <v>Dallas Mavericks</v>
      </c>
      <c r="K3466" t="str">
        <f t="shared" si="219"/>
        <v>Dallas Mavericks</v>
      </c>
    </row>
    <row r="3467" spans="1:11" x14ac:dyDescent="0.25">
      <c r="A3467" s="9" t="s">
        <v>3809</v>
      </c>
      <c r="B3467" s="11">
        <f t="shared" si="216"/>
        <v>7</v>
      </c>
      <c r="C3467" s="9" t="s">
        <v>3787</v>
      </c>
      <c r="D3467" s="9" t="str">
        <f t="shared" si="217"/>
        <v>21</v>
      </c>
      <c r="E3467" s="11">
        <v>2016</v>
      </c>
      <c r="F3467" s="7">
        <f t="shared" si="218"/>
        <v>42572</v>
      </c>
      <c r="G3467" t="s">
        <v>249</v>
      </c>
      <c r="H3467" t="s">
        <v>239</v>
      </c>
      <c r="I3467" t="s">
        <v>3741</v>
      </c>
      <c r="J3467" s="2" t="str">
        <f>IF(LEFT(G3467,7)=" Signed",MID(G3467,FIND($S$3,G3467)+9,30),IF(LEFT(G3467,8)=" Claimed",MID(G3467,FIND($S$4,G3467)+8,30),IF(LEFT(G3467,8)=" As",MID(G3467,FIND($S$5,G3467)+8,30),IF(LEFT(G3467,8)= " Traded", MID(G3467,FIND($S$6, G3467)+8,30),IF(LEFT(G3467,8)= " Drafted", MID(G3467,FIND($S$7, G3467)+8,30),IF(LEFT(G3467,8)= " Player", MID(G3467,FIND($S$8, G3467)+8,30),"no"))))))</f>
        <v>Memphis Grizzlies</v>
      </c>
      <c r="K3467" t="str">
        <f t="shared" si="219"/>
        <v>Memphis Grizzlies</v>
      </c>
    </row>
    <row r="3468" spans="1:11" x14ac:dyDescent="0.25">
      <c r="A3468" s="9" t="s">
        <v>3809</v>
      </c>
      <c r="B3468" s="11">
        <f t="shared" si="216"/>
        <v>7</v>
      </c>
      <c r="C3468" s="9" t="s">
        <v>3787</v>
      </c>
      <c r="D3468" s="9" t="str">
        <f t="shared" si="217"/>
        <v>21</v>
      </c>
      <c r="E3468" s="11">
        <v>2017</v>
      </c>
      <c r="F3468" s="7">
        <f t="shared" si="218"/>
        <v>42937</v>
      </c>
      <c r="G3468" t="s">
        <v>468</v>
      </c>
      <c r="H3468" t="s">
        <v>1783</v>
      </c>
      <c r="I3468" t="s">
        <v>3741</v>
      </c>
      <c r="J3468" s="2" t="str">
        <f>IF(LEFT(G3468,7)=" Signed",MID(G3468,FIND($S$3,G3468)+9,30),IF(LEFT(G3468,8)=" Claimed",MID(G3468,FIND($S$4,G3468)+8,30),IF(LEFT(G3468,8)=" As",MID(G3468,FIND($S$5,G3468)+8,30),IF(LEFT(G3468,8)= " Traded", MID(G3468,FIND($S$6, G3468)+8,30),IF(LEFT(G3468,8)= " Drafted", MID(G3468,FIND($S$7, G3468)+8,30),IF(LEFT(G3468,8)= " Player", MID(G3468,FIND($S$8, G3468)+8,30),"no"))))))</f>
        <v>Utah Jazz</v>
      </c>
      <c r="K3468" t="str">
        <f t="shared" si="219"/>
        <v>Utah Jazz</v>
      </c>
    </row>
    <row r="3469" spans="1:11" x14ac:dyDescent="0.25">
      <c r="A3469" s="9" t="s">
        <v>3809</v>
      </c>
      <c r="B3469" s="11">
        <f t="shared" si="216"/>
        <v>7</v>
      </c>
      <c r="C3469" s="9" t="s">
        <v>3787</v>
      </c>
      <c r="D3469" s="9" t="str">
        <f t="shared" si="217"/>
        <v>21</v>
      </c>
      <c r="E3469" s="11">
        <v>2017</v>
      </c>
      <c r="F3469" s="7">
        <f t="shared" si="218"/>
        <v>42937</v>
      </c>
      <c r="G3469" t="s">
        <v>292</v>
      </c>
      <c r="H3469" t="s">
        <v>131</v>
      </c>
      <c r="I3469" t="s">
        <v>3741</v>
      </c>
      <c r="J3469" s="2" t="str">
        <f>IF(LEFT(G3469,7)=" Signed",MID(G3469,FIND($S$3,G3469)+9,30),IF(LEFT(G3469,8)=" Claimed",MID(G3469,FIND($S$4,G3469)+8,30),IF(LEFT(G3469,8)=" As",MID(G3469,FIND($S$5,G3469)+8,30),IF(LEFT(G3469,8)= " Traded", MID(G3469,FIND($S$6, G3469)+8,30),IF(LEFT(G3469,8)= " Drafted", MID(G3469,FIND($S$7, G3469)+8,30),IF(LEFT(G3469,8)= " Player", MID(G3469,FIND($S$8, G3469)+8,30),"no"))))))</f>
        <v>Atlanta Hawks</v>
      </c>
      <c r="K3469" t="str">
        <f t="shared" si="219"/>
        <v>Atlanta Hawks</v>
      </c>
    </row>
    <row r="3470" spans="1:11" x14ac:dyDescent="0.25">
      <c r="A3470" s="9" t="s">
        <v>3809</v>
      </c>
      <c r="B3470" s="11">
        <f t="shared" si="216"/>
        <v>7</v>
      </c>
      <c r="C3470" s="9" t="s">
        <v>3787</v>
      </c>
      <c r="D3470" s="9" t="str">
        <f t="shared" si="217"/>
        <v>21</v>
      </c>
      <c r="E3470" s="11">
        <v>2017</v>
      </c>
      <c r="F3470" s="7">
        <f t="shared" si="218"/>
        <v>42937</v>
      </c>
      <c r="G3470" t="s">
        <v>318</v>
      </c>
      <c r="H3470" t="s">
        <v>679</v>
      </c>
      <c r="I3470" t="s">
        <v>3741</v>
      </c>
      <c r="J3470" s="2" t="str">
        <f>IF(LEFT(G3470,7)=" Signed",MID(G3470,FIND($S$3,G3470)+9,30),IF(LEFT(G3470,8)=" Claimed",MID(G3470,FIND($S$4,G3470)+8,30),IF(LEFT(G3470,8)=" As",MID(G3470,FIND($S$5,G3470)+8,30),IF(LEFT(G3470,8)= " Traded", MID(G3470,FIND($S$6, G3470)+8,30),IF(LEFT(G3470,8)= " Drafted", MID(G3470,FIND($S$7, G3470)+8,30),IF(LEFT(G3470,8)= " Player", MID(G3470,FIND($S$8, G3470)+8,30),"no"))))))</f>
        <v>Denver Nuggets</v>
      </c>
      <c r="K3470" t="str">
        <f t="shared" si="219"/>
        <v>Denver Nuggets</v>
      </c>
    </row>
    <row r="3471" spans="1:11" x14ac:dyDescent="0.25">
      <c r="A3471" s="9" t="s">
        <v>3809</v>
      </c>
      <c r="B3471" s="11">
        <f t="shared" si="216"/>
        <v>7</v>
      </c>
      <c r="C3471" s="9" t="s">
        <v>3787</v>
      </c>
      <c r="D3471" s="9" t="str">
        <f t="shared" si="217"/>
        <v>21</v>
      </c>
      <c r="E3471" s="11">
        <v>2017</v>
      </c>
      <c r="F3471" s="7">
        <f t="shared" si="218"/>
        <v>42937</v>
      </c>
      <c r="G3471" t="s">
        <v>2013</v>
      </c>
      <c r="H3471" t="s">
        <v>1552</v>
      </c>
      <c r="I3471" t="s">
        <v>3741</v>
      </c>
      <c r="J3471" s="2" t="str">
        <f>IF(LEFT(G3471,7)=" Signed",MID(G3471,FIND($S$3,G3471)+9,30),IF(LEFT(G3471,8)=" Claimed",MID(G3471,FIND($S$4,G3471)+8,30),IF(LEFT(G3471,8)=" As",MID(G3471,FIND($S$5,G3471)+8,30),IF(LEFT(G3471,8)= " Traded", MID(G3471,FIND($S$6, G3471)+8,30),IF(LEFT(G3471,8)= " Drafted", MID(G3471,FIND($S$7, G3471)+8,30),IF(LEFT(G3471,8)= " Player", MID(G3471,FIND($S$8, G3471)+8,30),"no"))))))</f>
        <v>Oklahoma City Thunder</v>
      </c>
      <c r="K3471" t="str">
        <f t="shared" si="219"/>
        <v>Oklahoma City Thunder</v>
      </c>
    </row>
    <row r="3472" spans="1:11" x14ac:dyDescent="0.25">
      <c r="A3472" s="9" t="s">
        <v>3809</v>
      </c>
      <c r="B3472" s="11">
        <f t="shared" si="216"/>
        <v>7</v>
      </c>
      <c r="C3472" s="9" t="s">
        <v>3787</v>
      </c>
      <c r="D3472" s="9" t="str">
        <f t="shared" si="217"/>
        <v>21</v>
      </c>
      <c r="E3472" s="11">
        <v>2017</v>
      </c>
      <c r="F3472" s="7">
        <f t="shared" si="218"/>
        <v>42937</v>
      </c>
      <c r="G3472" t="s">
        <v>717</v>
      </c>
      <c r="H3472" t="s">
        <v>304</v>
      </c>
      <c r="I3472" t="s">
        <v>3741</v>
      </c>
      <c r="J3472" s="2" t="str">
        <f>IF(LEFT(G3472,7)=" Signed",MID(G3472,FIND($S$3,G3472)+9,30),IF(LEFT(G3472,8)=" Claimed",MID(G3472,FIND($S$4,G3472)+8,30),IF(LEFT(G3472,8)=" As",MID(G3472,FIND($S$5,G3472)+8,30),IF(LEFT(G3472,8)= " Traded", MID(G3472,FIND($S$6, G3472)+8,30),IF(LEFT(G3472,8)= " Drafted", MID(G3472,FIND($S$7, G3472)+8,30),IF(LEFT(G3472,8)= " Player", MID(G3472,FIND($S$8, G3472)+8,30),"no"))))))</f>
        <v>Atlanta Hawks</v>
      </c>
      <c r="K3472" t="str">
        <f t="shared" si="219"/>
        <v>Atlanta Hawks</v>
      </c>
    </row>
    <row r="3473" spans="1:11" x14ac:dyDescent="0.25">
      <c r="A3473" s="9" t="s">
        <v>3809</v>
      </c>
      <c r="B3473" s="11">
        <f t="shared" si="216"/>
        <v>7</v>
      </c>
      <c r="C3473" s="9" t="s">
        <v>3787</v>
      </c>
      <c r="D3473" s="9" t="str">
        <f t="shared" si="217"/>
        <v>21</v>
      </c>
      <c r="E3473" s="11">
        <v>2017</v>
      </c>
      <c r="F3473" s="7">
        <f t="shared" si="218"/>
        <v>42937</v>
      </c>
      <c r="G3473" t="s">
        <v>249</v>
      </c>
      <c r="H3473" t="s">
        <v>1585</v>
      </c>
      <c r="I3473" t="s">
        <v>3741</v>
      </c>
      <c r="J3473" s="2" t="str">
        <f>IF(LEFT(G3473,7)=" Signed",MID(G3473,FIND($S$3,G3473)+9,30),IF(LEFT(G3473,8)=" Claimed",MID(G3473,FIND($S$4,G3473)+8,30),IF(LEFT(G3473,8)=" As",MID(G3473,FIND($S$5,G3473)+8,30),IF(LEFT(G3473,8)= " Traded", MID(G3473,FIND($S$6, G3473)+8,30),IF(LEFT(G3473,8)= " Drafted", MID(G3473,FIND($S$7, G3473)+8,30),IF(LEFT(G3473,8)= " Player", MID(G3473,FIND($S$8, G3473)+8,30),"no"))))))</f>
        <v>Memphis Grizzlies</v>
      </c>
      <c r="K3473" t="str">
        <f t="shared" si="219"/>
        <v>Memphis Grizzlies</v>
      </c>
    </row>
    <row r="3474" spans="1:11" x14ac:dyDescent="0.25">
      <c r="A3474" s="9" t="s">
        <v>3809</v>
      </c>
      <c r="B3474" s="11">
        <f t="shared" si="216"/>
        <v>7</v>
      </c>
      <c r="C3474" s="9" t="s">
        <v>3787</v>
      </c>
      <c r="D3474" s="9" t="str">
        <f t="shared" si="217"/>
        <v>21</v>
      </c>
      <c r="E3474" s="11">
        <v>2018</v>
      </c>
      <c r="F3474" s="7">
        <f t="shared" si="218"/>
        <v>43302</v>
      </c>
      <c r="G3474" t="s">
        <v>379</v>
      </c>
      <c r="H3474" t="s">
        <v>1140</v>
      </c>
      <c r="I3474" t="s">
        <v>3741</v>
      </c>
      <c r="J3474" s="2" t="str">
        <f>IF(LEFT(G3474,7)=" Signed",MID(G3474,FIND($S$3,G3474)+9,30),IF(LEFT(G3474,8)=" Claimed",MID(G3474,FIND($S$4,G3474)+8,30),IF(LEFT(G3474,8)=" As",MID(G3474,FIND($S$5,G3474)+8,30),IF(LEFT(G3474,8)= " Traded", MID(G3474,FIND($S$6, G3474)+8,30),IF(LEFT(G3474,8)= " Drafted", MID(G3474,FIND($S$7, G3474)+8,30),IF(LEFT(G3474,8)= " Player", MID(G3474,FIND($S$8, G3474)+8,30),"no"))))))</f>
        <v>Los Angeles Lakers</v>
      </c>
      <c r="K3474" t="str">
        <f t="shared" si="219"/>
        <v>Los Angeles Lakers</v>
      </c>
    </row>
    <row r="3475" spans="1:11" x14ac:dyDescent="0.25">
      <c r="A3475" s="9" t="s">
        <v>3809</v>
      </c>
      <c r="B3475" s="11">
        <f t="shared" si="216"/>
        <v>7</v>
      </c>
      <c r="C3475" s="9" t="s">
        <v>3787</v>
      </c>
      <c r="D3475" s="9" t="str">
        <f t="shared" si="217"/>
        <v>21</v>
      </c>
      <c r="E3475" s="11">
        <v>2018</v>
      </c>
      <c r="F3475" s="7">
        <f t="shared" si="218"/>
        <v>43302</v>
      </c>
      <c r="G3475" t="s">
        <v>994</v>
      </c>
      <c r="H3475" t="s">
        <v>486</v>
      </c>
      <c r="I3475" t="s">
        <v>3742</v>
      </c>
      <c r="J3475" s="2" t="str">
        <f>IF(LEFT(G3475,7)=" Signed",MID(G3475,FIND($S$3,G3475)+9,30),IF(LEFT(G3475,8)=" Claimed",MID(G3475,FIND($S$4,G3475)+8,30),IF(LEFT(G3475,8)=" As",MID(G3475,FIND($S$5,G3475)+8,30),IF(LEFT(G3475,8)= " Traded", MID(G3475,FIND($S$6, G3475)+8,30),IF(LEFT(G3475,8)= " Drafted", MID(G3475,FIND($S$7, G3475)+8,30),IF(LEFT(G3475,8)= " Player", MID(G3475,FIND($S$8, G3475)+8,30),"no"))))))</f>
        <v>no</v>
      </c>
      <c r="K3475" t="str">
        <f t="shared" si="219"/>
        <v>no</v>
      </c>
    </row>
    <row r="3476" spans="1:11" x14ac:dyDescent="0.25">
      <c r="A3476" s="9" t="s">
        <v>3809</v>
      </c>
      <c r="B3476" s="11">
        <f t="shared" si="216"/>
        <v>7</v>
      </c>
      <c r="C3476" s="9" t="s">
        <v>3787</v>
      </c>
      <c r="D3476" s="9" t="str">
        <f t="shared" si="217"/>
        <v>21</v>
      </c>
      <c r="E3476" s="11">
        <v>2019</v>
      </c>
      <c r="F3476" s="7">
        <f t="shared" si="218"/>
        <v>43667</v>
      </c>
      <c r="G3476" t="s">
        <v>65</v>
      </c>
      <c r="H3476" t="s">
        <v>210</v>
      </c>
      <c r="I3476" t="s">
        <v>3741</v>
      </c>
      <c r="J3476" s="2" t="str">
        <f>IF(LEFT(G3476,7)=" Signed",MID(G3476,FIND($S$3,G3476)+9,30),IF(LEFT(G3476,8)=" Claimed",MID(G3476,FIND($S$4,G3476)+8,30),IF(LEFT(G3476,8)=" As",MID(G3476,FIND($S$5,G3476)+8,30),IF(LEFT(G3476,8)= " Traded", MID(G3476,FIND($S$6, G3476)+8,30),IF(LEFT(G3476,8)= " Drafted", MID(G3476,FIND($S$7, G3476)+8,30),IF(LEFT(G3476,8)= " Player", MID(G3476,FIND($S$8, G3476)+8,30),"no"))))))</f>
        <v>Orlando Magic</v>
      </c>
      <c r="K3476" t="str">
        <f t="shared" si="219"/>
        <v>Orlando Magic</v>
      </c>
    </row>
    <row r="3477" spans="1:11" x14ac:dyDescent="0.25">
      <c r="A3477" s="9" t="s">
        <v>3809</v>
      </c>
      <c r="B3477" s="11">
        <f t="shared" si="216"/>
        <v>7</v>
      </c>
      <c r="C3477" s="9" t="s">
        <v>3787</v>
      </c>
      <c r="D3477" s="9" t="str">
        <f t="shared" si="217"/>
        <v>21</v>
      </c>
      <c r="E3477" s="11">
        <v>2019</v>
      </c>
      <c r="F3477" s="7">
        <f t="shared" si="218"/>
        <v>43667</v>
      </c>
      <c r="G3477" t="s">
        <v>2175</v>
      </c>
      <c r="H3477" t="s">
        <v>2090</v>
      </c>
      <c r="I3477" t="s">
        <v>3748</v>
      </c>
      <c r="J3477" s="2" t="str">
        <f>IF(LEFT(G3477,7)=" Signed",MID(G3477,FIND($S$3,G3477)+9,30),IF(LEFT(G3477,8)=" Claimed",MID(G3477,FIND($S$4,G3477)+8,30),IF(LEFT(G3477,8)=" As",MID(G3477,FIND($S$5,G3477)+8,30),IF(LEFT(G3477,8)= " Traded", MID(G3477,FIND($S$6, G3477)+8,30),IF(LEFT(G3477,8)= " Drafted", MID(G3477,FIND($S$7, G3477)+8,30),IF(LEFT(G3477,8)= " Player", MID(G3477,FIND($S$8, G3477)+8,30),"no"))))))</f>
        <v>os Angeles Lakers from the Dal</v>
      </c>
      <c r="K3477" t="str">
        <f t="shared" si="219"/>
        <v>os Angeles Lakers from the Dal</v>
      </c>
    </row>
    <row r="3478" spans="1:11" x14ac:dyDescent="0.25">
      <c r="A3478" s="9" t="s">
        <v>3809</v>
      </c>
      <c r="B3478" s="11">
        <f t="shared" si="216"/>
        <v>7</v>
      </c>
      <c r="C3478" s="9" t="s">
        <v>3787</v>
      </c>
      <c r="D3478" s="9" t="str">
        <f t="shared" si="217"/>
        <v>21</v>
      </c>
      <c r="E3478" s="11">
        <v>2019</v>
      </c>
      <c r="F3478" s="7">
        <f t="shared" si="218"/>
        <v>43667</v>
      </c>
      <c r="G3478" t="s">
        <v>1185</v>
      </c>
      <c r="H3478" t="s">
        <v>195</v>
      </c>
      <c r="I3478" t="s">
        <v>3741</v>
      </c>
      <c r="J3478" s="2" t="str">
        <f>IF(LEFT(G3478,7)=" Signed",MID(G3478,FIND($S$3,G3478)+9,30),IF(LEFT(G3478,8)=" Claimed",MID(G3478,FIND($S$4,G3478)+8,30),IF(LEFT(G3478,8)=" As",MID(G3478,FIND($S$5,G3478)+8,30),IF(LEFT(G3478,8)= " Traded", MID(G3478,FIND($S$6, G3478)+8,30),IF(LEFT(G3478,8)= " Drafted", MID(G3478,FIND($S$7, G3478)+8,30),IF(LEFT(G3478,8)= " Player", MID(G3478,FIND($S$8, G3478)+8,30),"no"))))))</f>
        <v>Miami Heat.</v>
      </c>
      <c r="K3478" t="str">
        <f t="shared" si="219"/>
        <v>Miami Heat</v>
      </c>
    </row>
    <row r="3479" spans="1:11" x14ac:dyDescent="0.25">
      <c r="A3479" s="9" t="s">
        <v>3809</v>
      </c>
      <c r="B3479" s="11">
        <f t="shared" si="216"/>
        <v>7</v>
      </c>
      <c r="C3479" s="9" t="s">
        <v>3787</v>
      </c>
      <c r="D3479" s="9" t="str">
        <f t="shared" si="217"/>
        <v>21</v>
      </c>
      <c r="E3479" s="11">
        <v>2019</v>
      </c>
      <c r="F3479" s="7">
        <f t="shared" si="218"/>
        <v>43667</v>
      </c>
      <c r="G3479" t="s">
        <v>576</v>
      </c>
      <c r="H3479" t="s">
        <v>300</v>
      </c>
      <c r="I3479" t="s">
        <v>3741</v>
      </c>
      <c r="J3479" s="2" t="str">
        <f>IF(LEFT(G3479,7)=" Signed",MID(G3479,FIND($S$3,G3479)+9,30),IF(LEFT(G3479,8)=" Claimed",MID(G3479,FIND($S$4,G3479)+8,30),IF(LEFT(G3479,8)=" As",MID(G3479,FIND($S$5,G3479)+8,30),IF(LEFT(G3479,8)= " Traded", MID(G3479,FIND($S$6, G3479)+8,30),IF(LEFT(G3479,8)= " Drafted", MID(G3479,FIND($S$7, G3479)+8,30),IF(LEFT(G3479,8)= " Player", MID(G3479,FIND($S$8, G3479)+8,30),"no"))))))</f>
        <v>New Orleans Pelicans.</v>
      </c>
      <c r="K3479" t="str">
        <f t="shared" si="219"/>
        <v>New Orleans Pelicans</v>
      </c>
    </row>
    <row r="3480" spans="1:11" x14ac:dyDescent="0.25">
      <c r="A3480" s="9" t="s">
        <v>3809</v>
      </c>
      <c r="B3480" s="11">
        <f t="shared" si="216"/>
        <v>7</v>
      </c>
      <c r="C3480" s="9" t="s">
        <v>3787</v>
      </c>
      <c r="D3480" s="9" t="str">
        <f t="shared" si="217"/>
        <v>21</v>
      </c>
      <c r="E3480" s="11">
        <v>2019</v>
      </c>
      <c r="F3480" s="7">
        <f t="shared" si="218"/>
        <v>43667</v>
      </c>
      <c r="G3480" t="s">
        <v>65</v>
      </c>
      <c r="H3480" t="s">
        <v>1795</v>
      </c>
      <c r="I3480" t="s">
        <v>3741</v>
      </c>
      <c r="J3480" s="2" t="str">
        <f>IF(LEFT(G3480,7)=" Signed",MID(G3480,FIND($S$3,G3480)+9,30),IF(LEFT(G3480,8)=" Claimed",MID(G3480,FIND($S$4,G3480)+8,30),IF(LEFT(G3480,8)=" As",MID(G3480,FIND($S$5,G3480)+8,30),IF(LEFT(G3480,8)= " Traded", MID(G3480,FIND($S$6, G3480)+8,30),IF(LEFT(G3480,8)= " Drafted", MID(G3480,FIND($S$7, G3480)+8,30),IF(LEFT(G3480,8)= " Player", MID(G3480,FIND($S$8, G3480)+8,30),"no"))))))</f>
        <v>Orlando Magic</v>
      </c>
      <c r="K3480" t="str">
        <f t="shared" si="219"/>
        <v>Orlando Magic</v>
      </c>
    </row>
    <row r="3481" spans="1:11" x14ac:dyDescent="0.25">
      <c r="A3481" s="9" t="s">
        <v>3809</v>
      </c>
      <c r="B3481" s="11">
        <f t="shared" si="216"/>
        <v>7</v>
      </c>
      <c r="C3481" s="9" t="s">
        <v>3787</v>
      </c>
      <c r="D3481" s="9" t="str">
        <f t="shared" si="217"/>
        <v>21</v>
      </c>
      <c r="E3481" s="11">
        <v>2019</v>
      </c>
      <c r="F3481" s="7">
        <f t="shared" si="218"/>
        <v>43667</v>
      </c>
      <c r="G3481" t="s">
        <v>10</v>
      </c>
      <c r="H3481" t="s">
        <v>1838</v>
      </c>
      <c r="I3481" t="s">
        <v>3742</v>
      </c>
      <c r="J3481" s="2" t="str">
        <f>IF(LEFT(G3481,7)=" Signed",MID(G3481,FIND($S$3,G3481)+9,30),IF(LEFT(G3481,8)=" Claimed",MID(G3481,FIND($S$4,G3481)+8,30),IF(LEFT(G3481,8)=" As",MID(G3481,FIND($S$5,G3481)+8,30),IF(LEFT(G3481,8)= " Traded", MID(G3481,FIND($S$6, G3481)+8,30),IF(LEFT(G3481,8)= " Drafted", MID(G3481,FIND($S$7, G3481)+8,30),IF(LEFT(G3481,8)= " Player", MID(G3481,FIND($S$8, G3481)+8,30),"no"))))))</f>
        <v>no</v>
      </c>
      <c r="K3481" t="str">
        <f t="shared" si="219"/>
        <v>no</v>
      </c>
    </row>
    <row r="3482" spans="1:11" x14ac:dyDescent="0.25">
      <c r="A3482" s="9" t="s">
        <v>3809</v>
      </c>
      <c r="B3482" s="11">
        <f t="shared" si="216"/>
        <v>7</v>
      </c>
      <c r="C3482" s="9" t="s">
        <v>3787</v>
      </c>
      <c r="D3482" s="9" t="str">
        <f t="shared" si="217"/>
        <v>21</v>
      </c>
      <c r="E3482" s="11">
        <v>2019</v>
      </c>
      <c r="F3482" s="7">
        <f t="shared" si="218"/>
        <v>43667</v>
      </c>
      <c r="G3482" t="s">
        <v>1184</v>
      </c>
      <c r="H3482" t="s">
        <v>1962</v>
      </c>
      <c r="I3482" t="s">
        <v>3741</v>
      </c>
      <c r="J3482" s="2" t="str">
        <f>IF(LEFT(G3482,7)=" Signed",MID(G3482,FIND($S$3,G3482)+9,30),IF(LEFT(G3482,8)=" Claimed",MID(G3482,FIND($S$4,G3482)+8,30),IF(LEFT(G3482,8)=" As",MID(G3482,FIND($S$5,G3482)+8,30),IF(LEFT(G3482,8)= " Traded", MID(G3482,FIND($S$6, G3482)+8,30),IF(LEFT(G3482,8)= " Drafted", MID(G3482,FIND($S$7, G3482)+8,30),IF(LEFT(G3482,8)= " Player", MID(G3482,FIND($S$8, G3482)+8,30),"no"))))))</f>
        <v>Boston Celtics.</v>
      </c>
      <c r="K3482" t="str">
        <f t="shared" si="219"/>
        <v>Boston Celtics</v>
      </c>
    </row>
    <row r="3483" spans="1:11" x14ac:dyDescent="0.25">
      <c r="A3483" s="9" t="s">
        <v>3809</v>
      </c>
      <c r="B3483" s="11">
        <f t="shared" si="216"/>
        <v>7</v>
      </c>
      <c r="C3483" s="9" t="s">
        <v>3788</v>
      </c>
      <c r="D3483" s="9" t="str">
        <f t="shared" si="217"/>
        <v>22</v>
      </c>
      <c r="E3483" s="11">
        <v>2008</v>
      </c>
      <c r="F3483" s="7">
        <f t="shared" si="218"/>
        <v>39651</v>
      </c>
      <c r="G3483" t="s">
        <v>2176</v>
      </c>
      <c r="H3483" t="s">
        <v>909</v>
      </c>
      <c r="J3483" s="2" t="str">
        <f>IF(LEFT(G3483,7)=" Signed",MID(G3483,FIND($S$3,G3483)+9,30),IF(LEFT(G3483,8)=" Claimed",MID(G3483,FIND($S$4,G3483)+8,30),IF(LEFT(G3483,8)=" As",MID(G3483,FIND($S$5,G3483)+8,30),IF(LEFT(G3483,8)= " Traded", MID(G3483,FIND($S$6, G3483)+8,30),IF(LEFT(G3483,8)= " Drafted", MID(G3483,FIND($S$7, G3483)+8,30),IF(LEFT(G3483,8)= " Player", MID(G3483,FIND($S$8, G3483)+8,30),"no"))))))</f>
        <v>no</v>
      </c>
      <c r="K3483" t="str">
        <f t="shared" si="219"/>
        <v>no</v>
      </c>
    </row>
    <row r="3484" spans="1:11" x14ac:dyDescent="0.25">
      <c r="A3484" s="9" t="s">
        <v>3809</v>
      </c>
      <c r="B3484" s="11">
        <f t="shared" si="216"/>
        <v>7</v>
      </c>
      <c r="C3484" s="9" t="s">
        <v>3788</v>
      </c>
      <c r="D3484" s="9" t="str">
        <f t="shared" si="217"/>
        <v>22</v>
      </c>
      <c r="E3484" s="11">
        <v>2013</v>
      </c>
      <c r="F3484" s="7">
        <f t="shared" si="218"/>
        <v>41477</v>
      </c>
      <c r="G3484" t="s">
        <v>375</v>
      </c>
      <c r="H3484" t="s">
        <v>974</v>
      </c>
      <c r="I3484" t="s">
        <v>3741</v>
      </c>
      <c r="J3484" s="2" t="str">
        <f>IF(LEFT(G3484,7)=" Signed",MID(G3484,FIND($S$3,G3484)+9,30),IF(LEFT(G3484,8)=" Claimed",MID(G3484,FIND($S$4,G3484)+8,30),IF(LEFT(G3484,8)=" As",MID(G3484,FIND($S$5,G3484)+8,30),IF(LEFT(G3484,8)= " Traded", MID(G3484,FIND($S$6, G3484)+8,30),IF(LEFT(G3484,8)= " Drafted", MID(G3484,FIND($S$7, G3484)+8,30),IF(LEFT(G3484,8)= " Player", MID(G3484,FIND($S$8, G3484)+8,30),"no"))))))</f>
        <v>Toronto Raptors.</v>
      </c>
      <c r="K3484" t="str">
        <f t="shared" si="219"/>
        <v>Toronto Raptors</v>
      </c>
    </row>
    <row r="3485" spans="1:11" x14ac:dyDescent="0.25">
      <c r="A3485" s="9" t="s">
        <v>3809</v>
      </c>
      <c r="B3485" s="11">
        <f t="shared" si="216"/>
        <v>7</v>
      </c>
      <c r="C3485" s="9" t="s">
        <v>3788</v>
      </c>
      <c r="D3485" s="9" t="str">
        <f t="shared" si="217"/>
        <v>22</v>
      </c>
      <c r="E3485" s="11">
        <v>2014</v>
      </c>
      <c r="F3485" s="7">
        <f t="shared" si="218"/>
        <v>41842</v>
      </c>
      <c r="G3485" t="s">
        <v>431</v>
      </c>
      <c r="H3485" t="s">
        <v>1802</v>
      </c>
      <c r="I3485" t="s">
        <v>3741</v>
      </c>
      <c r="J3485" s="2" t="str">
        <f>IF(LEFT(G3485,7)=" Signed",MID(G3485,FIND($S$3,G3485)+9,30),IF(LEFT(G3485,8)=" Claimed",MID(G3485,FIND($S$4,G3485)+8,30),IF(LEFT(G3485,8)=" As",MID(G3485,FIND($S$5,G3485)+8,30),IF(LEFT(G3485,8)= " Traded", MID(G3485,FIND($S$6, G3485)+8,30),IF(LEFT(G3485,8)= " Drafted", MID(G3485,FIND($S$7, G3485)+8,30),IF(LEFT(G3485,8)= " Player", MID(G3485,FIND($S$8, G3485)+8,30),"no"))))))</f>
        <v>Cleveland Cavaliers</v>
      </c>
      <c r="K3485" t="str">
        <f t="shared" si="219"/>
        <v>Cleveland Cavaliers</v>
      </c>
    </row>
    <row r="3486" spans="1:11" x14ac:dyDescent="0.25">
      <c r="A3486" s="9" t="s">
        <v>3809</v>
      </c>
      <c r="B3486" s="11">
        <f t="shared" si="216"/>
        <v>7</v>
      </c>
      <c r="C3486" s="9" t="s">
        <v>3788</v>
      </c>
      <c r="D3486" s="9" t="str">
        <f t="shared" si="217"/>
        <v>22</v>
      </c>
      <c r="E3486" s="11">
        <v>2014</v>
      </c>
      <c r="F3486" s="7">
        <f t="shared" si="218"/>
        <v>41842</v>
      </c>
      <c r="G3486" t="s">
        <v>98</v>
      </c>
      <c r="H3486" t="s">
        <v>808</v>
      </c>
      <c r="I3486" t="s">
        <v>3741</v>
      </c>
      <c r="J3486" s="2" t="str">
        <f>IF(LEFT(G3486,7)=" Signed",MID(G3486,FIND($S$3,G3486)+9,30),IF(LEFT(G3486,8)=" Claimed",MID(G3486,FIND($S$4,G3486)+8,30),IF(LEFT(G3486,8)=" As",MID(G3486,FIND($S$5,G3486)+8,30),IF(LEFT(G3486,8)= " Traded", MID(G3486,FIND($S$6, G3486)+8,30),IF(LEFT(G3486,8)= " Drafted", MID(G3486,FIND($S$7, G3486)+8,30),IF(LEFT(G3486,8)= " Player", MID(G3486,FIND($S$8, G3486)+8,30),"no"))))))</f>
        <v>Detroit Pistons</v>
      </c>
      <c r="K3486" t="str">
        <f t="shared" si="219"/>
        <v>Detroit Pistons</v>
      </c>
    </row>
    <row r="3487" spans="1:11" x14ac:dyDescent="0.25">
      <c r="A3487" s="9" t="s">
        <v>3809</v>
      </c>
      <c r="B3487" s="11">
        <f t="shared" si="216"/>
        <v>7</v>
      </c>
      <c r="C3487" s="9" t="s">
        <v>3788</v>
      </c>
      <c r="D3487" s="9" t="str">
        <f t="shared" si="217"/>
        <v>22</v>
      </c>
      <c r="E3487" s="11">
        <v>2014</v>
      </c>
      <c r="F3487" s="7">
        <f t="shared" si="218"/>
        <v>41842</v>
      </c>
      <c r="G3487" t="s">
        <v>391</v>
      </c>
      <c r="H3487" t="s">
        <v>1480</v>
      </c>
      <c r="I3487" t="s">
        <v>3741</v>
      </c>
      <c r="J3487" s="2" t="str">
        <f>IF(LEFT(G3487,7)=" Signed",MID(G3487,FIND($S$3,G3487)+9,30),IF(LEFT(G3487,8)=" Claimed",MID(G3487,FIND($S$4,G3487)+8,30),IF(LEFT(G3487,8)=" As",MID(G3487,FIND($S$5,G3487)+8,30),IF(LEFT(G3487,8)= " Traded", MID(G3487,FIND($S$6, G3487)+8,30),IF(LEFT(G3487,8)= " Drafted", MID(G3487,FIND($S$7, G3487)+8,30),IF(LEFT(G3487,8)= " Player", MID(G3487,FIND($S$8, G3487)+8,30),"no"))))))</f>
        <v>Brooklyn Nets</v>
      </c>
      <c r="K3487" t="str">
        <f t="shared" si="219"/>
        <v>Brooklyn Nets</v>
      </c>
    </row>
    <row r="3488" spans="1:11" x14ac:dyDescent="0.25">
      <c r="A3488" s="9" t="s">
        <v>3809</v>
      </c>
      <c r="B3488" s="11">
        <f t="shared" si="216"/>
        <v>7</v>
      </c>
      <c r="C3488" s="9" t="s">
        <v>3788</v>
      </c>
      <c r="D3488" s="9" t="str">
        <f t="shared" si="217"/>
        <v>22</v>
      </c>
      <c r="E3488" s="11">
        <v>2014</v>
      </c>
      <c r="F3488" s="7">
        <f t="shared" si="218"/>
        <v>41842</v>
      </c>
      <c r="G3488" t="s">
        <v>472</v>
      </c>
      <c r="H3488" t="s">
        <v>981</v>
      </c>
      <c r="I3488" t="s">
        <v>3741</v>
      </c>
      <c r="J3488" s="2" t="str">
        <f>IF(LEFT(G3488,7)=" Signed",MID(G3488,FIND($S$3,G3488)+9,30),IF(LEFT(G3488,8)=" Claimed",MID(G3488,FIND($S$4,G3488)+8,30),IF(LEFT(G3488,8)=" As",MID(G3488,FIND($S$5,G3488)+8,30),IF(LEFT(G3488,8)= " Traded", MID(G3488,FIND($S$6, G3488)+8,30),IF(LEFT(G3488,8)= " Drafted", MID(G3488,FIND($S$7, G3488)+8,30),IF(LEFT(G3488,8)= " Player", MID(G3488,FIND($S$8, G3488)+8,30),"no"))))))</f>
        <v>Chicago Bulls</v>
      </c>
      <c r="K3488" t="str">
        <f t="shared" si="219"/>
        <v>Chicago Bulls</v>
      </c>
    </row>
    <row r="3489" spans="1:11" x14ac:dyDescent="0.25">
      <c r="A3489" s="9" t="s">
        <v>3809</v>
      </c>
      <c r="B3489" s="11">
        <f t="shared" si="216"/>
        <v>7</v>
      </c>
      <c r="C3489" s="9" t="s">
        <v>3788</v>
      </c>
      <c r="D3489" s="9" t="str">
        <f t="shared" si="217"/>
        <v>22</v>
      </c>
      <c r="E3489" s="11">
        <v>2014</v>
      </c>
      <c r="F3489" s="7">
        <f t="shared" si="218"/>
        <v>41842</v>
      </c>
      <c r="G3489" t="s">
        <v>189</v>
      </c>
      <c r="H3489" t="s">
        <v>1476</v>
      </c>
      <c r="I3489" t="s">
        <v>3741</v>
      </c>
      <c r="J3489" s="2" t="str">
        <f>IF(LEFT(G3489,7)=" Signed",MID(G3489,FIND($S$3,G3489)+9,30),IF(LEFT(G3489,8)=" Claimed",MID(G3489,FIND($S$4,G3489)+8,30),IF(LEFT(G3489,8)=" As",MID(G3489,FIND($S$5,G3489)+8,30),IF(LEFT(G3489,8)= " Traded", MID(G3489,FIND($S$6, G3489)+8,30),IF(LEFT(G3489,8)= " Drafted", MID(G3489,FIND($S$7, G3489)+8,30),IF(LEFT(G3489,8)= " Player", MID(G3489,FIND($S$8, G3489)+8,30),"no"))))))</f>
        <v>New Orleans Pelicans</v>
      </c>
      <c r="K3489" t="str">
        <f t="shared" si="219"/>
        <v>New Orleans Pelicans</v>
      </c>
    </row>
    <row r="3490" spans="1:11" x14ac:dyDescent="0.25">
      <c r="A3490" s="9" t="s">
        <v>3809</v>
      </c>
      <c r="B3490" s="11">
        <f t="shared" si="216"/>
        <v>7</v>
      </c>
      <c r="C3490" s="9" t="s">
        <v>3788</v>
      </c>
      <c r="D3490" s="9" t="str">
        <f t="shared" si="217"/>
        <v>22</v>
      </c>
      <c r="E3490" s="11">
        <v>2014</v>
      </c>
      <c r="F3490" s="7">
        <f t="shared" si="218"/>
        <v>41842</v>
      </c>
      <c r="G3490" t="s">
        <v>389</v>
      </c>
      <c r="H3490" t="s">
        <v>864</v>
      </c>
      <c r="I3490" t="s">
        <v>3741</v>
      </c>
      <c r="J3490" s="2" t="str">
        <f>IF(LEFT(G3490,7)=" Signed",MID(G3490,FIND($S$3,G3490)+9,30),IF(LEFT(G3490,8)=" Claimed",MID(G3490,FIND($S$4,G3490)+8,30),IF(LEFT(G3490,8)=" As",MID(G3490,FIND($S$5,G3490)+8,30),IF(LEFT(G3490,8)= " Traded", MID(G3490,FIND($S$6, G3490)+8,30),IF(LEFT(G3490,8)= " Drafted", MID(G3490,FIND($S$7, G3490)+8,30),IF(LEFT(G3490,8)= " Player", MID(G3490,FIND($S$8, G3490)+8,30),"no"))))))</f>
        <v>Chicago Bulls</v>
      </c>
      <c r="K3490" t="str">
        <f t="shared" si="219"/>
        <v>Chicago Bulls</v>
      </c>
    </row>
    <row r="3491" spans="1:11" x14ac:dyDescent="0.25">
      <c r="A3491" s="9" t="s">
        <v>3809</v>
      </c>
      <c r="B3491" s="11">
        <f t="shared" si="216"/>
        <v>7</v>
      </c>
      <c r="C3491" s="9" t="s">
        <v>3788</v>
      </c>
      <c r="D3491" s="9" t="str">
        <f t="shared" si="217"/>
        <v>22</v>
      </c>
      <c r="E3491" s="11">
        <v>2015</v>
      </c>
      <c r="F3491" s="7">
        <f t="shared" si="218"/>
        <v>42207</v>
      </c>
      <c r="G3491" t="s">
        <v>595</v>
      </c>
      <c r="H3491" t="s">
        <v>1476</v>
      </c>
      <c r="I3491" t="s">
        <v>3741</v>
      </c>
      <c r="J3491" s="2" t="str">
        <f>IF(LEFT(G3491,7)=" Signed",MID(G3491,FIND($S$3,G3491)+9,30),IF(LEFT(G3491,8)=" Claimed",MID(G3491,FIND($S$4,G3491)+8,30),IF(LEFT(G3491,8)=" As",MID(G3491,FIND($S$5,G3491)+8,30),IF(LEFT(G3491,8)= " Traded", MID(G3491,FIND($S$6, G3491)+8,30),IF(LEFT(G3491,8)= " Drafted", MID(G3491,FIND($S$7, G3491)+8,30),IF(LEFT(G3491,8)= " Player", MID(G3491,FIND($S$8, G3491)+8,30),"no"))))))</f>
        <v>San Antonio Spurs</v>
      </c>
      <c r="K3491" t="str">
        <f t="shared" si="219"/>
        <v>San Antonio Spurs</v>
      </c>
    </row>
    <row r="3492" spans="1:11" x14ac:dyDescent="0.25">
      <c r="A3492" s="9" t="s">
        <v>3809</v>
      </c>
      <c r="B3492" s="11">
        <f t="shared" si="216"/>
        <v>7</v>
      </c>
      <c r="C3492" s="9" t="s">
        <v>3788</v>
      </c>
      <c r="D3492" s="9" t="str">
        <f t="shared" si="217"/>
        <v>22</v>
      </c>
      <c r="E3492" s="11">
        <v>2015</v>
      </c>
      <c r="F3492" s="7">
        <f t="shared" si="218"/>
        <v>42207</v>
      </c>
      <c r="G3492" t="s">
        <v>85</v>
      </c>
      <c r="H3492" t="s">
        <v>8</v>
      </c>
      <c r="I3492" t="s">
        <v>3741</v>
      </c>
      <c r="J3492" s="2" t="str">
        <f>IF(LEFT(G3492,7)=" Signed",MID(G3492,FIND($S$3,G3492)+9,30),IF(LEFT(G3492,8)=" Claimed",MID(G3492,FIND($S$4,G3492)+8,30),IF(LEFT(G3492,8)=" As",MID(G3492,FIND($S$5,G3492)+8,30),IF(LEFT(G3492,8)= " Traded", MID(G3492,FIND($S$6, G3492)+8,30),IF(LEFT(G3492,8)= " Drafted", MID(G3492,FIND($S$7, G3492)+8,30),IF(LEFT(G3492,8)= " Player", MID(G3492,FIND($S$8, G3492)+8,30),"no"))))))</f>
        <v>Sacramento Kings</v>
      </c>
      <c r="K3492" t="str">
        <f t="shared" si="219"/>
        <v>Sacramento Kings</v>
      </c>
    </row>
    <row r="3493" spans="1:11" x14ac:dyDescent="0.25">
      <c r="A3493" s="9" t="s">
        <v>3809</v>
      </c>
      <c r="B3493" s="11">
        <f t="shared" si="216"/>
        <v>7</v>
      </c>
      <c r="C3493" s="9" t="s">
        <v>3788</v>
      </c>
      <c r="D3493" s="9" t="str">
        <f t="shared" si="217"/>
        <v>22</v>
      </c>
      <c r="E3493" s="11">
        <v>2015</v>
      </c>
      <c r="F3493" s="7">
        <f t="shared" si="218"/>
        <v>42207</v>
      </c>
      <c r="G3493" t="s">
        <v>85</v>
      </c>
      <c r="H3493" t="s">
        <v>736</v>
      </c>
      <c r="I3493" t="s">
        <v>3741</v>
      </c>
      <c r="J3493" s="2" t="str">
        <f>IF(LEFT(G3493,7)=" Signed",MID(G3493,FIND($S$3,G3493)+9,30),IF(LEFT(G3493,8)=" Claimed",MID(G3493,FIND($S$4,G3493)+8,30),IF(LEFT(G3493,8)=" As",MID(G3493,FIND($S$5,G3493)+8,30),IF(LEFT(G3493,8)= " Traded", MID(G3493,FIND($S$6, G3493)+8,30),IF(LEFT(G3493,8)= " Drafted", MID(G3493,FIND($S$7, G3493)+8,30),IF(LEFT(G3493,8)= " Player", MID(G3493,FIND($S$8, G3493)+8,30),"no"))))))</f>
        <v>Sacramento Kings</v>
      </c>
      <c r="K3493" t="str">
        <f t="shared" si="219"/>
        <v>Sacramento Kings</v>
      </c>
    </row>
    <row r="3494" spans="1:11" x14ac:dyDescent="0.25">
      <c r="A3494" s="9" t="s">
        <v>3809</v>
      </c>
      <c r="B3494" s="11">
        <f t="shared" si="216"/>
        <v>7</v>
      </c>
      <c r="C3494" s="9" t="s">
        <v>3788</v>
      </c>
      <c r="D3494" s="9" t="str">
        <f t="shared" si="217"/>
        <v>22</v>
      </c>
      <c r="E3494" s="11">
        <v>2015</v>
      </c>
      <c r="F3494" s="7">
        <f t="shared" si="218"/>
        <v>42207</v>
      </c>
      <c r="G3494" t="s">
        <v>288</v>
      </c>
      <c r="H3494" t="s">
        <v>1722</v>
      </c>
      <c r="I3494" t="s">
        <v>3741</v>
      </c>
      <c r="J3494" s="2" t="str">
        <f>IF(LEFT(G3494,7)=" Signed",MID(G3494,FIND($S$3,G3494)+9,30),IF(LEFT(G3494,8)=" Claimed",MID(G3494,FIND($S$4,G3494)+8,30),IF(LEFT(G3494,8)=" As",MID(G3494,FIND($S$5,G3494)+8,30),IF(LEFT(G3494,8)= " Traded", MID(G3494,FIND($S$6, G3494)+8,30),IF(LEFT(G3494,8)= " Drafted", MID(G3494,FIND($S$7, G3494)+8,30),IF(LEFT(G3494,8)= " Player", MID(G3494,FIND($S$8, G3494)+8,30),"no"))))))</f>
        <v>San Antonio Spurs</v>
      </c>
      <c r="K3494" t="str">
        <f t="shared" si="219"/>
        <v>San Antonio Spurs</v>
      </c>
    </row>
    <row r="3495" spans="1:11" x14ac:dyDescent="0.25">
      <c r="A3495" s="9" t="s">
        <v>3809</v>
      </c>
      <c r="B3495" s="11">
        <f t="shared" si="216"/>
        <v>7</v>
      </c>
      <c r="C3495" s="9" t="s">
        <v>3788</v>
      </c>
      <c r="D3495" s="9" t="str">
        <f t="shared" si="217"/>
        <v>22</v>
      </c>
      <c r="E3495" s="11">
        <v>2015</v>
      </c>
      <c r="F3495" s="7">
        <f t="shared" si="218"/>
        <v>42207</v>
      </c>
      <c r="G3495" t="s">
        <v>98</v>
      </c>
      <c r="H3495" t="s">
        <v>939</v>
      </c>
      <c r="I3495" t="s">
        <v>3741</v>
      </c>
      <c r="J3495" s="2" t="str">
        <f>IF(LEFT(G3495,7)=" Signed",MID(G3495,FIND($S$3,G3495)+9,30),IF(LEFT(G3495,8)=" Claimed",MID(G3495,FIND($S$4,G3495)+8,30),IF(LEFT(G3495,8)=" As",MID(G3495,FIND($S$5,G3495)+8,30),IF(LEFT(G3495,8)= " Traded", MID(G3495,FIND($S$6, G3495)+8,30),IF(LEFT(G3495,8)= " Drafted", MID(G3495,FIND($S$7, G3495)+8,30),IF(LEFT(G3495,8)= " Player", MID(G3495,FIND($S$8, G3495)+8,30),"no"))))))</f>
        <v>Detroit Pistons</v>
      </c>
      <c r="K3495" t="str">
        <f t="shared" si="219"/>
        <v>Detroit Pistons</v>
      </c>
    </row>
    <row r="3496" spans="1:11" x14ac:dyDescent="0.25">
      <c r="A3496" s="9" t="s">
        <v>3809</v>
      </c>
      <c r="B3496" s="11">
        <f t="shared" si="216"/>
        <v>7</v>
      </c>
      <c r="C3496" s="9" t="s">
        <v>3788</v>
      </c>
      <c r="D3496" s="9" t="str">
        <f t="shared" si="217"/>
        <v>22</v>
      </c>
      <c r="E3496" s="11">
        <v>2016</v>
      </c>
      <c r="F3496" s="7">
        <f t="shared" si="218"/>
        <v>42573</v>
      </c>
      <c r="G3496" t="s">
        <v>565</v>
      </c>
      <c r="H3496" t="s">
        <v>145</v>
      </c>
      <c r="I3496" t="s">
        <v>3741</v>
      </c>
      <c r="J3496" s="2" t="str">
        <f>IF(LEFT(G3496,7)=" Signed",MID(G3496,FIND($S$3,G3496)+9,30),IF(LEFT(G3496,8)=" Claimed",MID(G3496,FIND($S$4,G3496)+8,30),IF(LEFT(G3496,8)=" As",MID(G3496,FIND($S$5,G3496)+8,30),IF(LEFT(G3496,8)= " Traded", MID(G3496,FIND($S$6, G3496)+8,30),IF(LEFT(G3496,8)= " Drafted", MID(G3496,FIND($S$7, G3496)+8,30),IF(LEFT(G3496,8)= " Player", MID(G3496,FIND($S$8, G3496)+8,30),"no"))))))</f>
        <v>Brooklyn Nets</v>
      </c>
      <c r="K3496" t="str">
        <f t="shared" si="219"/>
        <v>Brooklyn Nets</v>
      </c>
    </row>
    <row r="3497" spans="1:11" x14ac:dyDescent="0.25">
      <c r="A3497" s="9" t="s">
        <v>3809</v>
      </c>
      <c r="B3497" s="11">
        <f t="shared" si="216"/>
        <v>7</v>
      </c>
      <c r="C3497" s="9" t="s">
        <v>3788</v>
      </c>
      <c r="D3497" s="9" t="str">
        <f t="shared" si="217"/>
        <v>22</v>
      </c>
      <c r="E3497" s="11">
        <v>2016</v>
      </c>
      <c r="F3497" s="7">
        <f t="shared" si="218"/>
        <v>42573</v>
      </c>
      <c r="G3497" t="s">
        <v>38</v>
      </c>
      <c r="H3497" t="s">
        <v>1430</v>
      </c>
      <c r="I3497" t="s">
        <v>3741</v>
      </c>
      <c r="J3497" s="2" t="str">
        <f>IF(LEFT(G3497,7)=" Signed",MID(G3497,FIND($S$3,G3497)+9,30),IF(LEFT(G3497,8)=" Claimed",MID(G3497,FIND($S$4,G3497)+8,30),IF(LEFT(G3497,8)=" As",MID(G3497,FIND($S$5,G3497)+8,30),IF(LEFT(G3497,8)= " Traded", MID(G3497,FIND($S$6, G3497)+8,30),IF(LEFT(G3497,8)= " Drafted", MID(G3497,FIND($S$7, G3497)+8,30),IF(LEFT(G3497,8)= " Player", MID(G3497,FIND($S$8, G3497)+8,30),"no"))))))</f>
        <v>New Orleans Pelicans</v>
      </c>
      <c r="K3497" t="str">
        <f t="shared" si="219"/>
        <v>New Orleans Pelicans</v>
      </c>
    </row>
    <row r="3498" spans="1:11" x14ac:dyDescent="0.25">
      <c r="A3498" s="9" t="s">
        <v>3809</v>
      </c>
      <c r="B3498" s="11">
        <f t="shared" si="216"/>
        <v>7</v>
      </c>
      <c r="C3498" s="9" t="s">
        <v>3788</v>
      </c>
      <c r="D3498" s="9" t="str">
        <f t="shared" si="217"/>
        <v>22</v>
      </c>
      <c r="E3498" s="11">
        <v>2016</v>
      </c>
      <c r="F3498" s="7">
        <f t="shared" si="218"/>
        <v>42573</v>
      </c>
      <c r="G3498" t="s">
        <v>189</v>
      </c>
      <c r="H3498" t="s">
        <v>11</v>
      </c>
      <c r="I3498" t="s">
        <v>3741</v>
      </c>
      <c r="J3498" s="2" t="str">
        <f>IF(LEFT(G3498,7)=" Signed",MID(G3498,FIND($S$3,G3498)+9,30),IF(LEFT(G3498,8)=" Claimed",MID(G3498,FIND($S$4,G3498)+8,30),IF(LEFT(G3498,8)=" As",MID(G3498,FIND($S$5,G3498)+8,30),IF(LEFT(G3498,8)= " Traded", MID(G3498,FIND($S$6, G3498)+8,30),IF(LEFT(G3498,8)= " Drafted", MID(G3498,FIND($S$7, G3498)+8,30),IF(LEFT(G3498,8)= " Player", MID(G3498,FIND($S$8, G3498)+8,30),"no"))))))</f>
        <v>New Orleans Pelicans</v>
      </c>
      <c r="K3498" t="str">
        <f t="shared" si="219"/>
        <v>New Orleans Pelicans</v>
      </c>
    </row>
    <row r="3499" spans="1:11" x14ac:dyDescent="0.25">
      <c r="A3499" s="9" t="s">
        <v>3809</v>
      </c>
      <c r="B3499" s="11">
        <f t="shared" si="216"/>
        <v>7</v>
      </c>
      <c r="C3499" s="9" t="s">
        <v>3788</v>
      </c>
      <c r="D3499" s="9" t="str">
        <f t="shared" si="217"/>
        <v>22</v>
      </c>
      <c r="E3499" s="11">
        <v>2016</v>
      </c>
      <c r="F3499" s="7">
        <f t="shared" si="218"/>
        <v>42573</v>
      </c>
      <c r="G3499" t="s">
        <v>38</v>
      </c>
      <c r="H3499" t="s">
        <v>1133</v>
      </c>
      <c r="I3499" t="s">
        <v>3741</v>
      </c>
      <c r="J3499" s="2" t="str">
        <f>IF(LEFT(G3499,7)=" Signed",MID(G3499,FIND($S$3,G3499)+9,30),IF(LEFT(G3499,8)=" Claimed",MID(G3499,FIND($S$4,G3499)+8,30),IF(LEFT(G3499,8)=" As",MID(G3499,FIND($S$5,G3499)+8,30),IF(LEFT(G3499,8)= " Traded", MID(G3499,FIND($S$6, G3499)+8,30),IF(LEFT(G3499,8)= " Drafted", MID(G3499,FIND($S$7, G3499)+8,30),IF(LEFT(G3499,8)= " Player", MID(G3499,FIND($S$8, G3499)+8,30),"no"))))))</f>
        <v>New Orleans Pelicans</v>
      </c>
      <c r="K3499" t="str">
        <f t="shared" si="219"/>
        <v>New Orleans Pelicans</v>
      </c>
    </row>
    <row r="3500" spans="1:11" x14ac:dyDescent="0.25">
      <c r="A3500" s="9" t="s">
        <v>3809</v>
      </c>
      <c r="B3500" s="11">
        <f t="shared" si="216"/>
        <v>7</v>
      </c>
      <c r="C3500" s="9" t="s">
        <v>3788</v>
      </c>
      <c r="D3500" s="9" t="str">
        <f t="shared" si="217"/>
        <v>22</v>
      </c>
      <c r="E3500" s="11">
        <v>2016</v>
      </c>
      <c r="F3500" s="7">
        <f t="shared" si="218"/>
        <v>42573</v>
      </c>
      <c r="G3500" t="s">
        <v>38</v>
      </c>
      <c r="H3500" t="s">
        <v>114</v>
      </c>
      <c r="I3500" t="s">
        <v>3741</v>
      </c>
      <c r="J3500" s="2" t="str">
        <f>IF(LEFT(G3500,7)=" Signed",MID(G3500,FIND($S$3,G3500)+9,30),IF(LEFT(G3500,8)=" Claimed",MID(G3500,FIND($S$4,G3500)+8,30),IF(LEFT(G3500,8)=" As",MID(G3500,FIND($S$5,G3500)+8,30),IF(LEFT(G3500,8)= " Traded", MID(G3500,FIND($S$6, G3500)+8,30),IF(LEFT(G3500,8)= " Drafted", MID(G3500,FIND($S$7, G3500)+8,30),IF(LEFT(G3500,8)= " Player", MID(G3500,FIND($S$8, G3500)+8,30),"no"))))))</f>
        <v>New Orleans Pelicans</v>
      </c>
      <c r="K3500" t="str">
        <f t="shared" si="219"/>
        <v>New Orleans Pelicans</v>
      </c>
    </row>
    <row r="3501" spans="1:11" x14ac:dyDescent="0.25">
      <c r="A3501" s="9" t="s">
        <v>3809</v>
      </c>
      <c r="B3501" s="11">
        <f t="shared" si="216"/>
        <v>7</v>
      </c>
      <c r="C3501" s="9" t="s">
        <v>3788</v>
      </c>
      <c r="D3501" s="9" t="str">
        <f t="shared" si="217"/>
        <v>22</v>
      </c>
      <c r="E3501" s="11">
        <v>2017</v>
      </c>
      <c r="F3501" s="7">
        <f t="shared" si="218"/>
        <v>42938</v>
      </c>
      <c r="G3501" t="s">
        <v>2177</v>
      </c>
      <c r="H3501" t="s">
        <v>1208</v>
      </c>
      <c r="I3501" t="s">
        <v>3748</v>
      </c>
      <c r="J3501" s="2" t="str">
        <f>IF(LEFT(G3501,7)=" Signed",MID(G3501,FIND($S$3,G3501)+9,30),IF(LEFT(G3501,8)=" Claimed",MID(G3501,FIND($S$4,G3501)+8,30),IF(LEFT(G3501,8)=" As",MID(G3501,FIND($S$5,G3501)+8,30),IF(LEFT(G3501,8)= " Traded", MID(G3501,FIND($S$6, G3501)+8,30),IF(LEFT(G3501,8)= " Drafted", MID(G3501,FIND($S$7, G3501)+8,30),IF(LEFT(G3501,8)= " Player", MID(G3501,FIND($S$8, G3501)+8,30),"no"))))))</f>
        <v>tlanta Hawks from the Dallas M</v>
      </c>
      <c r="K3501" t="str">
        <f t="shared" si="219"/>
        <v>tlanta Hawks from the Dallas M</v>
      </c>
    </row>
    <row r="3502" spans="1:11" x14ac:dyDescent="0.25">
      <c r="A3502" s="9" t="s">
        <v>3809</v>
      </c>
      <c r="B3502" s="11">
        <f t="shared" si="216"/>
        <v>7</v>
      </c>
      <c r="C3502" s="9" t="s">
        <v>3788</v>
      </c>
      <c r="D3502" s="9" t="str">
        <f t="shared" si="217"/>
        <v>22</v>
      </c>
      <c r="E3502" s="11">
        <v>2019</v>
      </c>
      <c r="F3502" s="7">
        <f t="shared" si="218"/>
        <v>43668</v>
      </c>
      <c r="G3502" t="s">
        <v>1064</v>
      </c>
      <c r="H3502" t="s">
        <v>1047</v>
      </c>
      <c r="I3502" t="s">
        <v>3741</v>
      </c>
      <c r="J3502" s="2" t="str">
        <f>IF(LEFT(G3502,7)=" Signed",MID(G3502,FIND($S$3,G3502)+9,30),IF(LEFT(G3502,8)=" Claimed",MID(G3502,FIND($S$4,G3502)+8,30),IF(LEFT(G3502,8)=" As",MID(G3502,FIND($S$5,G3502)+8,30),IF(LEFT(G3502,8)= " Traded", MID(G3502,FIND($S$6, G3502)+8,30),IF(LEFT(G3502,8)= " Drafted", MID(G3502,FIND($S$7, G3502)+8,30),IF(LEFT(G3502,8)= " Player", MID(G3502,FIND($S$8, G3502)+8,30),"no"))))))</f>
        <v>Toronto Raptors.</v>
      </c>
      <c r="K3502" t="str">
        <f t="shared" si="219"/>
        <v>Toronto Raptors</v>
      </c>
    </row>
    <row r="3503" spans="1:11" x14ac:dyDescent="0.25">
      <c r="A3503" s="9" t="s">
        <v>3809</v>
      </c>
      <c r="B3503" s="11">
        <f t="shared" si="216"/>
        <v>7</v>
      </c>
      <c r="C3503" s="9" t="s">
        <v>3788</v>
      </c>
      <c r="D3503" s="9" t="str">
        <f t="shared" si="217"/>
        <v>22</v>
      </c>
      <c r="E3503" s="11">
        <v>2019</v>
      </c>
      <c r="F3503" s="7">
        <f t="shared" si="218"/>
        <v>43668</v>
      </c>
      <c r="G3503" t="s">
        <v>445</v>
      </c>
      <c r="H3503" t="s">
        <v>1076</v>
      </c>
      <c r="I3503" t="s">
        <v>3741</v>
      </c>
      <c r="J3503" s="2" t="str">
        <f>IF(LEFT(G3503,7)=" Signed",MID(G3503,FIND($S$3,G3503)+9,30),IF(LEFT(G3503,8)=" Claimed",MID(G3503,FIND($S$4,G3503)+8,30),IF(LEFT(G3503,8)=" As",MID(G3503,FIND($S$5,G3503)+8,30),IF(LEFT(G3503,8)= " Traded", MID(G3503,FIND($S$6, G3503)+8,30),IF(LEFT(G3503,8)= " Drafted", MID(G3503,FIND($S$7, G3503)+8,30),IF(LEFT(G3503,8)= " Player", MID(G3503,FIND($S$8, G3503)+8,30),"no"))))))</f>
        <v>Houston Rockets.</v>
      </c>
      <c r="K3503" t="str">
        <f t="shared" si="219"/>
        <v>Houston Rockets</v>
      </c>
    </row>
    <row r="3504" spans="1:11" x14ac:dyDescent="0.25">
      <c r="A3504" s="9" t="s">
        <v>3809</v>
      </c>
      <c r="B3504" s="11">
        <f t="shared" si="216"/>
        <v>7</v>
      </c>
      <c r="C3504" s="9" t="s">
        <v>3788</v>
      </c>
      <c r="D3504" s="9" t="str">
        <f t="shared" si="217"/>
        <v>22</v>
      </c>
      <c r="E3504" s="11">
        <v>2019</v>
      </c>
      <c r="F3504" s="7">
        <f t="shared" si="218"/>
        <v>43668</v>
      </c>
      <c r="G3504" t="s">
        <v>332</v>
      </c>
      <c r="H3504" t="s">
        <v>1133</v>
      </c>
      <c r="I3504" t="s">
        <v>3741</v>
      </c>
      <c r="J3504" s="2" t="str">
        <f>IF(LEFT(G3504,7)=" Signed",MID(G3504,FIND($S$3,G3504)+9,30),IF(LEFT(G3504,8)=" Claimed",MID(G3504,FIND($S$4,G3504)+8,30),IF(LEFT(G3504,8)=" As",MID(G3504,FIND($S$5,G3504)+8,30),IF(LEFT(G3504,8)= " Traded", MID(G3504,FIND($S$6, G3504)+8,30),IF(LEFT(G3504,8)= " Drafted", MID(G3504,FIND($S$7, G3504)+8,30),IF(LEFT(G3504,8)= " Player", MID(G3504,FIND($S$8, G3504)+8,30),"no"))))))</f>
        <v>Phoenix Suns.</v>
      </c>
      <c r="K3504" t="str">
        <f t="shared" si="219"/>
        <v>Phoenix Suns</v>
      </c>
    </row>
    <row r="3505" spans="1:11" x14ac:dyDescent="0.25">
      <c r="A3505" s="9" t="s">
        <v>3809</v>
      </c>
      <c r="B3505" s="11">
        <f t="shared" si="216"/>
        <v>7</v>
      </c>
      <c r="C3505" s="9" t="s">
        <v>3788</v>
      </c>
      <c r="D3505" s="9" t="str">
        <f t="shared" si="217"/>
        <v>22</v>
      </c>
      <c r="E3505" s="11">
        <v>2019</v>
      </c>
      <c r="F3505" s="7">
        <f t="shared" si="218"/>
        <v>43668</v>
      </c>
      <c r="G3505" t="s">
        <v>1086</v>
      </c>
      <c r="H3505" t="s">
        <v>104</v>
      </c>
      <c r="I3505" t="s">
        <v>3741</v>
      </c>
      <c r="J3505" s="2" t="str">
        <f>IF(LEFT(G3505,7)=" Signed",MID(G3505,FIND($S$3,G3505)+9,30),IF(LEFT(G3505,8)=" Claimed",MID(G3505,FIND($S$4,G3505)+8,30),IF(LEFT(G3505,8)=" As",MID(G3505,FIND($S$5,G3505)+8,30),IF(LEFT(G3505,8)= " Traded", MID(G3505,FIND($S$6, G3505)+8,30),IF(LEFT(G3505,8)= " Drafted", MID(G3505,FIND($S$7, G3505)+8,30),IF(LEFT(G3505,8)= " Player", MID(G3505,FIND($S$8, G3505)+8,30),"no"))))))</f>
        <v>Detroit Pistons.</v>
      </c>
      <c r="K3505" t="str">
        <f t="shared" si="219"/>
        <v>Detroit Pistons</v>
      </c>
    </row>
    <row r="3506" spans="1:11" x14ac:dyDescent="0.25">
      <c r="A3506" s="9" t="s">
        <v>3809</v>
      </c>
      <c r="B3506" s="11">
        <f t="shared" si="216"/>
        <v>7</v>
      </c>
      <c r="C3506" s="9" t="s">
        <v>3789</v>
      </c>
      <c r="D3506" s="9" t="str">
        <f t="shared" si="217"/>
        <v>23</v>
      </c>
      <c r="E3506" s="11">
        <v>2004</v>
      </c>
      <c r="F3506" s="7">
        <f t="shared" si="218"/>
        <v>38191</v>
      </c>
      <c r="G3506" t="s">
        <v>2178</v>
      </c>
      <c r="H3506" t="s">
        <v>1355</v>
      </c>
      <c r="I3506" t="s">
        <v>3752</v>
      </c>
      <c r="J3506" s="2" t="str">
        <f>IF(LEFT(G3506,7)=" Signed",MID(G3506,FIND($S$3,G3506)+9,30),IF(LEFT(G3506,8)=" Claimed",MID(G3506,FIND($S$4,G3506)+8,30),IF(LEFT(G3506,8)=" As",MID(G3506,FIND($S$5,G3506)+8,30),IF(LEFT(G3506,8)= " Traded", MID(G3506,FIND($S$6, G3506)+8,30),IF(LEFT(G3506,8)= " Drafted", MID(G3506,FIND($S$7, G3506)+8,30),IF(LEFT(G3506,8)= " Player", MID(G3506,FIND($S$8, G3506)+8,30),"no"))))))</f>
        <v>no</v>
      </c>
      <c r="K3506" t="str">
        <f t="shared" si="219"/>
        <v>no</v>
      </c>
    </row>
    <row r="3507" spans="1:11" x14ac:dyDescent="0.25">
      <c r="A3507" s="9" t="s">
        <v>3809</v>
      </c>
      <c r="B3507" s="11">
        <f t="shared" si="216"/>
        <v>7</v>
      </c>
      <c r="C3507" s="9" t="s">
        <v>3789</v>
      </c>
      <c r="D3507" s="9" t="str">
        <f t="shared" si="217"/>
        <v>23</v>
      </c>
      <c r="E3507" s="11">
        <v>2008</v>
      </c>
      <c r="F3507" s="7">
        <f t="shared" si="218"/>
        <v>39652</v>
      </c>
      <c r="G3507" t="s">
        <v>1879</v>
      </c>
      <c r="H3507" t="s">
        <v>93</v>
      </c>
      <c r="I3507" t="s">
        <v>3741</v>
      </c>
      <c r="J3507" s="2" t="str">
        <f>IF(LEFT(G3507,7)=" Signed",MID(G3507,FIND($S$3,G3507)+9,30),IF(LEFT(G3507,8)=" Claimed",MID(G3507,FIND($S$4,G3507)+8,30),IF(LEFT(G3507,8)=" As",MID(G3507,FIND($S$5,G3507)+8,30),IF(LEFT(G3507,8)= " Traded", MID(G3507,FIND($S$6, G3507)+8,30),IF(LEFT(G3507,8)= " Drafted", MID(G3507,FIND($S$7, G3507)+8,30),IF(LEFT(G3507,8)= " Player", MID(G3507,FIND($S$8, G3507)+8,30),"no"))))))</f>
        <v>San Antonio Spurs.</v>
      </c>
      <c r="K3507" t="str">
        <f t="shared" si="219"/>
        <v>San Antonio Spurs</v>
      </c>
    </row>
    <row r="3508" spans="1:11" x14ac:dyDescent="0.25">
      <c r="A3508" s="9" t="s">
        <v>3809</v>
      </c>
      <c r="B3508" s="11">
        <f t="shared" si="216"/>
        <v>7</v>
      </c>
      <c r="C3508" s="9" t="s">
        <v>3789</v>
      </c>
      <c r="D3508" s="9" t="str">
        <f t="shared" si="217"/>
        <v>23</v>
      </c>
      <c r="E3508" s="11">
        <v>2014</v>
      </c>
      <c r="F3508" s="7">
        <f t="shared" si="218"/>
        <v>41843</v>
      </c>
      <c r="G3508" t="s">
        <v>591</v>
      </c>
      <c r="H3508" t="s">
        <v>1908</v>
      </c>
      <c r="I3508" t="s">
        <v>3741</v>
      </c>
      <c r="J3508" s="2" t="str">
        <f>IF(LEFT(G3508,7)=" Signed",MID(G3508,FIND($S$3,G3508)+9,30),IF(LEFT(G3508,8)=" Claimed",MID(G3508,FIND($S$4,G3508)+8,30),IF(LEFT(G3508,8)=" As",MID(G3508,FIND($S$5,G3508)+8,30),IF(LEFT(G3508,8)= " Traded", MID(G3508,FIND($S$6, G3508)+8,30),IF(LEFT(G3508,8)= " Drafted", MID(G3508,FIND($S$7, G3508)+8,30),IF(LEFT(G3508,8)= " Player", MID(G3508,FIND($S$8, G3508)+8,30),"no"))))))</f>
        <v>Los Angeles Lakers</v>
      </c>
      <c r="K3508" t="str">
        <f t="shared" si="219"/>
        <v>Los Angeles Lakers</v>
      </c>
    </row>
    <row r="3509" spans="1:11" x14ac:dyDescent="0.25">
      <c r="A3509" s="9" t="s">
        <v>3809</v>
      </c>
      <c r="B3509" s="11">
        <f t="shared" si="216"/>
        <v>7</v>
      </c>
      <c r="C3509" s="9" t="s">
        <v>3789</v>
      </c>
      <c r="D3509" s="9" t="str">
        <f t="shared" si="217"/>
        <v>23</v>
      </c>
      <c r="E3509" s="11">
        <v>2014</v>
      </c>
      <c r="F3509" s="7">
        <f t="shared" si="218"/>
        <v>41843</v>
      </c>
      <c r="G3509" t="s">
        <v>760</v>
      </c>
      <c r="H3509" t="s">
        <v>333</v>
      </c>
      <c r="I3509" t="s">
        <v>3741</v>
      </c>
      <c r="J3509" s="2" t="str">
        <f>IF(LEFT(G3509,7)=" Signed",MID(G3509,FIND($S$3,G3509)+9,30),IF(LEFT(G3509,8)=" Claimed",MID(G3509,FIND($S$4,G3509)+8,30),IF(LEFT(G3509,8)=" As",MID(G3509,FIND($S$5,G3509)+8,30),IF(LEFT(G3509,8)= " Traded", MID(G3509,FIND($S$6, G3509)+8,30),IF(LEFT(G3509,8)= " Drafted", MID(G3509,FIND($S$7, G3509)+8,30),IF(LEFT(G3509,8)= " Player", MID(G3509,FIND($S$8, G3509)+8,30),"no"))))))</f>
        <v>Phoenix Suns</v>
      </c>
      <c r="K3509" t="str">
        <f t="shared" si="219"/>
        <v>Phoenix Suns</v>
      </c>
    </row>
    <row r="3510" spans="1:11" x14ac:dyDescent="0.25">
      <c r="A3510" s="9" t="s">
        <v>3809</v>
      </c>
      <c r="B3510" s="11">
        <f t="shared" si="216"/>
        <v>7</v>
      </c>
      <c r="C3510" s="9" t="s">
        <v>3789</v>
      </c>
      <c r="D3510" s="9" t="str">
        <f t="shared" si="217"/>
        <v>23</v>
      </c>
      <c r="E3510" s="11">
        <v>2014</v>
      </c>
      <c r="F3510" s="7">
        <f t="shared" si="218"/>
        <v>41843</v>
      </c>
      <c r="G3510" t="s">
        <v>87</v>
      </c>
      <c r="H3510" t="s">
        <v>291</v>
      </c>
      <c r="I3510" t="s">
        <v>3742</v>
      </c>
      <c r="J3510" s="2" t="str">
        <f>IF(LEFT(G3510,7)=" Signed",MID(G3510,FIND($S$3,G3510)+9,30),IF(LEFT(G3510,8)=" Claimed",MID(G3510,FIND($S$4,G3510)+8,30),IF(LEFT(G3510,8)=" As",MID(G3510,FIND($S$5,G3510)+8,30),IF(LEFT(G3510,8)= " Traded", MID(G3510,FIND($S$6, G3510)+8,30),IF(LEFT(G3510,8)= " Drafted", MID(G3510,FIND($S$7, G3510)+8,30),IF(LEFT(G3510,8)= " Player", MID(G3510,FIND($S$8, G3510)+8,30),"no"))))))</f>
        <v>no</v>
      </c>
      <c r="K3510" t="str">
        <f t="shared" si="219"/>
        <v>no</v>
      </c>
    </row>
    <row r="3511" spans="1:11" x14ac:dyDescent="0.25">
      <c r="A3511" s="9" t="s">
        <v>3809</v>
      </c>
      <c r="B3511" s="11">
        <f t="shared" si="216"/>
        <v>7</v>
      </c>
      <c r="C3511" s="9" t="s">
        <v>3789</v>
      </c>
      <c r="D3511" s="9" t="str">
        <f t="shared" si="217"/>
        <v>23</v>
      </c>
      <c r="E3511" s="11">
        <v>2014</v>
      </c>
      <c r="F3511" s="7">
        <f t="shared" si="218"/>
        <v>41843</v>
      </c>
      <c r="G3511" t="s">
        <v>391</v>
      </c>
      <c r="H3511" t="s">
        <v>1785</v>
      </c>
      <c r="I3511" t="s">
        <v>3741</v>
      </c>
      <c r="J3511" s="2" t="str">
        <f>IF(LEFT(G3511,7)=" Signed",MID(G3511,FIND($S$3,G3511)+9,30),IF(LEFT(G3511,8)=" Claimed",MID(G3511,FIND($S$4,G3511)+8,30),IF(LEFT(G3511,8)=" As",MID(G3511,FIND($S$5,G3511)+8,30),IF(LEFT(G3511,8)= " Traded", MID(G3511,FIND($S$6, G3511)+8,30),IF(LEFT(G3511,8)= " Drafted", MID(G3511,FIND($S$7, G3511)+8,30),IF(LEFT(G3511,8)= " Player", MID(G3511,FIND($S$8, G3511)+8,30),"no"))))))</f>
        <v>Brooklyn Nets</v>
      </c>
      <c r="K3511" t="str">
        <f t="shared" si="219"/>
        <v>Brooklyn Nets</v>
      </c>
    </row>
    <row r="3512" spans="1:11" x14ac:dyDescent="0.25">
      <c r="A3512" s="9" t="s">
        <v>3809</v>
      </c>
      <c r="B3512" s="11">
        <f t="shared" si="216"/>
        <v>7</v>
      </c>
      <c r="C3512" s="9" t="s">
        <v>3789</v>
      </c>
      <c r="D3512" s="9" t="str">
        <f t="shared" si="217"/>
        <v>23</v>
      </c>
      <c r="E3512" s="11">
        <v>2015</v>
      </c>
      <c r="F3512" s="7">
        <f t="shared" si="218"/>
        <v>42208</v>
      </c>
      <c r="G3512" t="s">
        <v>2179</v>
      </c>
      <c r="H3512" t="s">
        <v>846</v>
      </c>
      <c r="I3512" t="s">
        <v>3752</v>
      </c>
      <c r="J3512" s="2" t="str">
        <f>IF(LEFT(G3512,7)=" Signed",MID(G3512,FIND($S$3,G3512)+9,30),IF(LEFT(G3512,8)=" Claimed",MID(G3512,FIND($S$4,G3512)+8,30),IF(LEFT(G3512,8)=" As",MID(G3512,FIND($S$5,G3512)+8,30),IF(LEFT(G3512,8)= " Traded", MID(G3512,FIND($S$6, G3512)+8,30),IF(LEFT(G3512,8)= " Drafted", MID(G3512,FIND($S$7, G3512)+8,30),IF(LEFT(G3512,8)= " Player", MID(G3512,FIND($S$8, G3512)+8,30),"no"))))))</f>
        <v>no</v>
      </c>
      <c r="K3512" t="str">
        <f t="shared" si="219"/>
        <v>no</v>
      </c>
    </row>
    <row r="3513" spans="1:11" x14ac:dyDescent="0.25">
      <c r="A3513" s="9" t="s">
        <v>3809</v>
      </c>
      <c r="B3513" s="11">
        <f t="shared" si="216"/>
        <v>7</v>
      </c>
      <c r="C3513" s="9" t="s">
        <v>3789</v>
      </c>
      <c r="D3513" s="9" t="str">
        <f t="shared" si="217"/>
        <v>23</v>
      </c>
      <c r="E3513" s="11">
        <v>2015</v>
      </c>
      <c r="F3513" s="7">
        <f t="shared" si="218"/>
        <v>42208</v>
      </c>
      <c r="G3513" t="s">
        <v>194</v>
      </c>
      <c r="H3513" t="s">
        <v>39</v>
      </c>
      <c r="I3513" t="s">
        <v>3741</v>
      </c>
      <c r="J3513" s="2" t="str">
        <f>IF(LEFT(G3513,7)=" Signed",MID(G3513,FIND($S$3,G3513)+9,30),IF(LEFT(G3513,8)=" Claimed",MID(G3513,FIND($S$4,G3513)+8,30),IF(LEFT(G3513,8)=" As",MID(G3513,FIND($S$5,G3513)+8,30),IF(LEFT(G3513,8)= " Traded", MID(G3513,FIND($S$6, G3513)+8,30),IF(LEFT(G3513,8)= " Drafted", MID(G3513,FIND($S$7, G3513)+8,30),IF(LEFT(G3513,8)= " Player", MID(G3513,FIND($S$8, G3513)+8,30),"no"))))))</f>
        <v>Toronto Raptors</v>
      </c>
      <c r="K3513" t="str">
        <f t="shared" si="219"/>
        <v>Toronto Raptors</v>
      </c>
    </row>
    <row r="3514" spans="1:11" x14ac:dyDescent="0.25">
      <c r="A3514" s="9" t="s">
        <v>3809</v>
      </c>
      <c r="B3514" s="11">
        <f t="shared" si="216"/>
        <v>7</v>
      </c>
      <c r="C3514" s="9" t="s">
        <v>3789</v>
      </c>
      <c r="D3514" s="9" t="str">
        <f t="shared" si="217"/>
        <v>23</v>
      </c>
      <c r="E3514" s="11">
        <v>2016</v>
      </c>
      <c r="F3514" s="7">
        <f t="shared" si="218"/>
        <v>42574</v>
      </c>
      <c r="G3514" t="s">
        <v>336</v>
      </c>
      <c r="H3514" t="s">
        <v>52</v>
      </c>
      <c r="I3514" t="s">
        <v>3741</v>
      </c>
      <c r="J3514" s="2" t="str">
        <f>IF(LEFT(G3514,7)=" Signed",MID(G3514,FIND($S$3,G3514)+9,30),IF(LEFT(G3514,8)=" Claimed",MID(G3514,FIND($S$4,G3514)+8,30),IF(LEFT(G3514,8)=" As",MID(G3514,FIND($S$5,G3514)+8,30),IF(LEFT(G3514,8)= " Traded", MID(G3514,FIND($S$6, G3514)+8,30),IF(LEFT(G3514,8)= " Drafted", MID(G3514,FIND($S$7, G3514)+8,30),IF(LEFT(G3514,8)= " Player", MID(G3514,FIND($S$8, G3514)+8,30),"no"))))))</f>
        <v>Dallas Mavericks</v>
      </c>
      <c r="K3514" t="str">
        <f t="shared" si="219"/>
        <v>Dallas Mavericks</v>
      </c>
    </row>
    <row r="3515" spans="1:11" x14ac:dyDescent="0.25">
      <c r="A3515" s="9" t="s">
        <v>3809</v>
      </c>
      <c r="B3515" s="11">
        <f t="shared" si="216"/>
        <v>7</v>
      </c>
      <c r="C3515" s="9" t="s">
        <v>3789</v>
      </c>
      <c r="D3515" s="9" t="str">
        <f t="shared" si="217"/>
        <v>23</v>
      </c>
      <c r="E3515" s="11">
        <v>2016</v>
      </c>
      <c r="F3515" s="7">
        <f t="shared" si="218"/>
        <v>42574</v>
      </c>
      <c r="G3515" t="s">
        <v>53</v>
      </c>
      <c r="H3515" t="s">
        <v>1054</v>
      </c>
      <c r="I3515" t="s">
        <v>3741</v>
      </c>
      <c r="J3515" s="2" t="str">
        <f>IF(LEFT(G3515,7)=" Signed",MID(G3515,FIND($S$3,G3515)+9,30),IF(LEFT(G3515,8)=" Claimed",MID(G3515,FIND($S$4,G3515)+8,30),IF(LEFT(G3515,8)=" As",MID(G3515,FIND($S$5,G3515)+8,30),IF(LEFT(G3515,8)= " Traded", MID(G3515,FIND($S$6, G3515)+8,30),IF(LEFT(G3515,8)= " Drafted", MID(G3515,FIND($S$7, G3515)+8,30),IF(LEFT(G3515,8)= " Player", MID(G3515,FIND($S$8, G3515)+8,30),"no"))))))</f>
        <v>Oklahoma City Thunder</v>
      </c>
      <c r="K3515" t="str">
        <f t="shared" si="219"/>
        <v>Oklahoma City Thunder</v>
      </c>
    </row>
    <row r="3516" spans="1:11" x14ac:dyDescent="0.25">
      <c r="A3516" s="9" t="s">
        <v>3809</v>
      </c>
      <c r="B3516" s="11">
        <f t="shared" si="216"/>
        <v>7</v>
      </c>
      <c r="C3516" s="9" t="s">
        <v>3789</v>
      </c>
      <c r="D3516" s="9" t="str">
        <f t="shared" si="217"/>
        <v>23</v>
      </c>
      <c r="E3516" s="11">
        <v>2018</v>
      </c>
      <c r="F3516" s="7">
        <f t="shared" si="218"/>
        <v>43304</v>
      </c>
      <c r="G3516" t="s">
        <v>2180</v>
      </c>
      <c r="H3516" t="s">
        <v>783</v>
      </c>
      <c r="I3516" t="s">
        <v>3752</v>
      </c>
      <c r="J3516" s="2" t="str">
        <f>IF(LEFT(G3516,7)=" Signed",MID(G3516,FIND($S$3,G3516)+9,30),IF(LEFT(G3516,8)=" Claimed",MID(G3516,FIND($S$4,G3516)+8,30),IF(LEFT(G3516,8)=" As",MID(G3516,FIND($S$5,G3516)+8,30),IF(LEFT(G3516,8)= " Traded", MID(G3516,FIND($S$6, G3516)+8,30),IF(LEFT(G3516,8)= " Drafted", MID(G3516,FIND($S$7, G3516)+8,30),IF(LEFT(G3516,8)= " Player", MID(G3516,FIND($S$8, G3516)+8,30),"no"))))))</f>
        <v>no</v>
      </c>
      <c r="K3516" t="str">
        <f t="shared" si="219"/>
        <v>no</v>
      </c>
    </row>
    <row r="3517" spans="1:11" x14ac:dyDescent="0.25">
      <c r="A3517" s="9" t="s">
        <v>3809</v>
      </c>
      <c r="B3517" s="11">
        <f t="shared" si="216"/>
        <v>7</v>
      </c>
      <c r="C3517" s="9" t="s">
        <v>3789</v>
      </c>
      <c r="D3517" s="9" t="str">
        <f t="shared" si="217"/>
        <v>23</v>
      </c>
      <c r="E3517" s="11">
        <v>2018</v>
      </c>
      <c r="F3517" s="7">
        <f t="shared" si="218"/>
        <v>43304</v>
      </c>
      <c r="G3517" t="s">
        <v>2181</v>
      </c>
      <c r="H3517" t="s">
        <v>335</v>
      </c>
      <c r="I3517" t="s">
        <v>3741</v>
      </c>
      <c r="J3517" s="2" t="str">
        <f>IF(LEFT(G3517,7)=" Signed",MID(G3517,FIND($S$3,G3517)+9,30),IF(LEFT(G3517,8)=" Claimed",MID(G3517,FIND($S$4,G3517)+8,30),IF(LEFT(G3517,8)=" As",MID(G3517,FIND($S$5,G3517)+8,30),IF(LEFT(G3517,8)= " Traded", MID(G3517,FIND($S$6, G3517)+8,30),IF(LEFT(G3517,8)= " Drafted", MID(G3517,FIND($S$7, G3517)+8,30),IF(LEFT(G3517,8)= " Player", MID(G3517,FIND($S$8, G3517)+8,30),"no"))))))</f>
        <v>Charlotte Hornets.</v>
      </c>
      <c r="K3517" t="str">
        <f t="shared" si="219"/>
        <v>Charlotte Hornets</v>
      </c>
    </row>
    <row r="3518" spans="1:11" x14ac:dyDescent="0.25">
      <c r="A3518" s="9" t="s">
        <v>3809</v>
      </c>
      <c r="B3518" s="11">
        <f t="shared" si="216"/>
        <v>7</v>
      </c>
      <c r="C3518" s="9" t="s">
        <v>3789</v>
      </c>
      <c r="D3518" s="9" t="str">
        <f t="shared" si="217"/>
        <v>23</v>
      </c>
      <c r="E3518" s="11">
        <v>2018</v>
      </c>
      <c r="F3518" s="7">
        <f t="shared" si="218"/>
        <v>43304</v>
      </c>
      <c r="G3518" t="s">
        <v>2182</v>
      </c>
      <c r="H3518" t="s">
        <v>490</v>
      </c>
      <c r="I3518" t="s">
        <v>3752</v>
      </c>
      <c r="J3518" s="2" t="str">
        <f>IF(LEFT(G3518,7)=" Signed",MID(G3518,FIND($S$3,G3518)+9,30),IF(LEFT(G3518,8)=" Claimed",MID(G3518,FIND($S$4,G3518)+8,30),IF(LEFT(G3518,8)=" As",MID(G3518,FIND($S$5,G3518)+8,30),IF(LEFT(G3518,8)= " Traded", MID(G3518,FIND($S$6, G3518)+8,30),IF(LEFT(G3518,8)= " Drafted", MID(G3518,FIND($S$7, G3518)+8,30),IF(LEFT(G3518,8)= " Player", MID(G3518,FIND($S$8, G3518)+8,30),"no"))))))</f>
        <v>no</v>
      </c>
      <c r="K3518" t="str">
        <f t="shared" si="219"/>
        <v>no</v>
      </c>
    </row>
    <row r="3519" spans="1:11" x14ac:dyDescent="0.25">
      <c r="A3519" s="9" t="s">
        <v>3809</v>
      </c>
      <c r="B3519" s="11">
        <f t="shared" si="216"/>
        <v>7</v>
      </c>
      <c r="C3519" s="9" t="s">
        <v>3789</v>
      </c>
      <c r="D3519" s="9" t="str">
        <f t="shared" si="217"/>
        <v>23</v>
      </c>
      <c r="E3519" s="11">
        <v>2018</v>
      </c>
      <c r="F3519" s="7">
        <f t="shared" si="218"/>
        <v>43304</v>
      </c>
      <c r="G3519" t="s">
        <v>399</v>
      </c>
      <c r="H3519" t="s">
        <v>52</v>
      </c>
      <c r="I3519" t="s">
        <v>3741</v>
      </c>
      <c r="J3519" s="2" t="str">
        <f>IF(LEFT(G3519,7)=" Signed",MID(G3519,FIND($S$3,G3519)+9,30),IF(LEFT(G3519,8)=" Claimed",MID(G3519,FIND($S$4,G3519)+8,30),IF(LEFT(G3519,8)=" As",MID(G3519,FIND($S$5,G3519)+8,30),IF(LEFT(G3519,8)= " Traded", MID(G3519,FIND($S$6, G3519)+8,30),IF(LEFT(G3519,8)= " Drafted", MID(G3519,FIND($S$7, G3519)+8,30),IF(LEFT(G3519,8)= " Player", MID(G3519,FIND($S$8, G3519)+8,30),"no"))))))</f>
        <v>Dallas Mavericks.</v>
      </c>
      <c r="K3519" t="str">
        <f t="shared" si="219"/>
        <v>Dallas Mavericks</v>
      </c>
    </row>
    <row r="3520" spans="1:11" x14ac:dyDescent="0.25">
      <c r="A3520" s="9" t="s">
        <v>3809</v>
      </c>
      <c r="B3520" s="11">
        <f t="shared" si="216"/>
        <v>7</v>
      </c>
      <c r="C3520" s="9" t="s">
        <v>3789</v>
      </c>
      <c r="D3520" s="9" t="str">
        <f t="shared" si="217"/>
        <v>23</v>
      </c>
      <c r="E3520" s="11">
        <v>2018</v>
      </c>
      <c r="F3520" s="7">
        <f t="shared" si="218"/>
        <v>43304</v>
      </c>
      <c r="G3520" t="s">
        <v>2183</v>
      </c>
      <c r="H3520" t="s">
        <v>2171</v>
      </c>
      <c r="I3520" t="s">
        <v>3752</v>
      </c>
      <c r="J3520" s="2" t="str">
        <f>IF(LEFT(G3520,7)=" Signed",MID(G3520,FIND($S$3,G3520)+9,30),IF(LEFT(G3520,8)=" Claimed",MID(G3520,FIND($S$4,G3520)+8,30),IF(LEFT(G3520,8)=" As",MID(G3520,FIND($S$5,G3520)+8,30),IF(LEFT(G3520,8)= " Traded", MID(G3520,FIND($S$6, G3520)+8,30),IF(LEFT(G3520,8)= " Drafted", MID(G3520,FIND($S$7, G3520)+8,30),IF(LEFT(G3520,8)= " Player", MID(G3520,FIND($S$8, G3520)+8,30),"no"))))))</f>
        <v>no</v>
      </c>
      <c r="K3520" t="str">
        <f t="shared" si="219"/>
        <v>no</v>
      </c>
    </row>
    <row r="3521" spans="1:11" x14ac:dyDescent="0.25">
      <c r="A3521" s="9" t="s">
        <v>3809</v>
      </c>
      <c r="B3521" s="11">
        <f t="shared" si="216"/>
        <v>7</v>
      </c>
      <c r="C3521" s="9" t="s">
        <v>3789</v>
      </c>
      <c r="D3521" s="9" t="str">
        <f t="shared" si="217"/>
        <v>23</v>
      </c>
      <c r="E3521" s="11">
        <v>2018</v>
      </c>
      <c r="F3521" s="7">
        <f t="shared" si="218"/>
        <v>43304</v>
      </c>
      <c r="G3521" t="s">
        <v>84</v>
      </c>
      <c r="H3521" t="s">
        <v>1908</v>
      </c>
      <c r="I3521" t="s">
        <v>3741</v>
      </c>
      <c r="J3521" s="2" t="str">
        <f>IF(LEFT(G3521,7)=" Signed",MID(G3521,FIND($S$3,G3521)+9,30),IF(LEFT(G3521,8)=" Claimed",MID(G3521,FIND($S$4,G3521)+8,30),IF(LEFT(G3521,8)=" As",MID(G3521,FIND($S$5,G3521)+8,30),IF(LEFT(G3521,8)= " Traded", MID(G3521,FIND($S$6, G3521)+8,30),IF(LEFT(G3521,8)= " Drafted", MID(G3521,FIND($S$7, G3521)+8,30),IF(LEFT(G3521,8)= " Player", MID(G3521,FIND($S$8, G3521)+8,30),"no"))))))</f>
        <v>Brooklyn Nets.</v>
      </c>
      <c r="K3521" t="str">
        <f t="shared" si="219"/>
        <v>Brooklyn Nets</v>
      </c>
    </row>
    <row r="3522" spans="1:11" x14ac:dyDescent="0.25">
      <c r="A3522" s="9" t="s">
        <v>3809</v>
      </c>
      <c r="B3522" s="11">
        <f t="shared" si="216"/>
        <v>7</v>
      </c>
      <c r="C3522" s="9" t="s">
        <v>3789</v>
      </c>
      <c r="D3522" s="9" t="str">
        <f t="shared" si="217"/>
        <v>23</v>
      </c>
      <c r="E3522" s="11">
        <v>2018</v>
      </c>
      <c r="F3522" s="7">
        <f t="shared" si="218"/>
        <v>43304</v>
      </c>
      <c r="G3522" t="s">
        <v>2184</v>
      </c>
      <c r="H3522" t="s">
        <v>486</v>
      </c>
      <c r="I3522" t="s">
        <v>3748</v>
      </c>
      <c r="J3522" s="2" t="str">
        <f>IF(LEFT(G3522,7)=" Signed",MID(G3522,FIND($S$3,G3522)+9,30),IF(LEFT(G3522,8)=" Claimed",MID(G3522,FIND($S$4,G3522)+8,30),IF(LEFT(G3522,8)=" As",MID(G3522,FIND($S$5,G3522)+8,30),IF(LEFT(G3522,8)= " Traded", MID(G3522,FIND($S$6, G3522)+8,30),IF(LEFT(G3522,8)= " Drafted", MID(G3522,FIND($S$7, G3522)+8,30),IF(LEFT(G3522,8)= " Player", MID(G3522,FIND($S$8, G3522)+8,30),"no"))))))</f>
        <v xml:space="preserve">hicago Bulls from the Atlanta </v>
      </c>
      <c r="K3522" t="str">
        <f t="shared" si="219"/>
        <v xml:space="preserve">hicago Bulls from the Atlanta </v>
      </c>
    </row>
    <row r="3523" spans="1:11" x14ac:dyDescent="0.25">
      <c r="A3523" s="9" t="s">
        <v>3809</v>
      </c>
      <c r="B3523" s="11">
        <f t="shared" ref="B3523:B3586" si="220">IF(A3523="January",1, IF(A3523 = "February",2, IF(A3523 = "March",3,IF(A3523="April",4,IF(A3523="May",5,IF(A3523="June",6,IF(A3523="July",7,IF(A3523="August",8,IF(A3523="September",9,IF(A3523="October",10,IF(A3523="November",11,IF(A3523="December",12))))))))))))</f>
        <v>7</v>
      </c>
      <c r="C3523" s="9" t="s">
        <v>3789</v>
      </c>
      <c r="D3523" s="9" t="str">
        <f t="shared" ref="D3523:D3586" si="221">LEFT(C3523,LEN(C3523)-1)</f>
        <v>23</v>
      </c>
      <c r="E3523" s="11">
        <v>2018</v>
      </c>
      <c r="F3523" s="7">
        <f t="shared" ref="F3523:F3586" si="222">DATE(E3523,B3523, D3523)</f>
        <v>43304</v>
      </c>
      <c r="G3523" t="s">
        <v>2185</v>
      </c>
      <c r="H3523" t="s">
        <v>699</v>
      </c>
      <c r="I3523" t="s">
        <v>3752</v>
      </c>
      <c r="J3523" s="2" t="str">
        <f>IF(LEFT(G3523,7)=" Signed",MID(G3523,FIND($S$3,G3523)+9,30),IF(LEFT(G3523,8)=" Claimed",MID(G3523,FIND($S$4,G3523)+8,30),IF(LEFT(G3523,8)=" As",MID(G3523,FIND($S$5,G3523)+8,30),IF(LEFT(G3523,8)= " Traded", MID(G3523,FIND($S$6, G3523)+8,30),IF(LEFT(G3523,8)= " Drafted", MID(G3523,FIND($S$7, G3523)+8,30),IF(LEFT(G3523,8)= " Player", MID(G3523,FIND($S$8, G3523)+8,30),"no"))))))</f>
        <v>no</v>
      </c>
      <c r="K3523" t="str">
        <f t="shared" ref="K3523:K3586" si="223">IF(ISNUMBER(SEARCH(".",J3523)) = TRUE, REPLACE(J3523,FIND(".",J3523),1,""),J3523)</f>
        <v>no</v>
      </c>
    </row>
    <row r="3524" spans="1:11" x14ac:dyDescent="0.25">
      <c r="A3524" s="9" t="s">
        <v>3809</v>
      </c>
      <c r="B3524" s="11">
        <f t="shared" si="220"/>
        <v>7</v>
      </c>
      <c r="C3524" s="9" t="s">
        <v>3789</v>
      </c>
      <c r="D3524" s="9" t="str">
        <f t="shared" si="221"/>
        <v>23</v>
      </c>
      <c r="E3524" s="11">
        <v>2018</v>
      </c>
      <c r="F3524" s="7">
        <f t="shared" si="222"/>
        <v>43304</v>
      </c>
      <c r="G3524" t="s">
        <v>38</v>
      </c>
      <c r="H3524" t="s">
        <v>2186</v>
      </c>
      <c r="I3524" t="s">
        <v>3741</v>
      </c>
      <c r="J3524" s="2" t="str">
        <f>IF(LEFT(G3524,7)=" Signed",MID(G3524,FIND($S$3,G3524)+9,30),IF(LEFT(G3524,8)=" Claimed",MID(G3524,FIND($S$4,G3524)+8,30),IF(LEFT(G3524,8)=" As",MID(G3524,FIND($S$5,G3524)+8,30),IF(LEFT(G3524,8)= " Traded", MID(G3524,FIND($S$6, G3524)+8,30),IF(LEFT(G3524,8)= " Drafted", MID(G3524,FIND($S$7, G3524)+8,30),IF(LEFT(G3524,8)= " Player", MID(G3524,FIND($S$8, G3524)+8,30),"no"))))))</f>
        <v>New Orleans Pelicans</v>
      </c>
      <c r="K3524" t="str">
        <f t="shared" si="223"/>
        <v>New Orleans Pelicans</v>
      </c>
    </row>
    <row r="3525" spans="1:11" x14ac:dyDescent="0.25">
      <c r="A3525" s="9" t="s">
        <v>3809</v>
      </c>
      <c r="B3525" s="11">
        <f t="shared" si="220"/>
        <v>7</v>
      </c>
      <c r="C3525" s="9" t="s">
        <v>3789</v>
      </c>
      <c r="D3525" s="9" t="str">
        <f t="shared" si="221"/>
        <v>23</v>
      </c>
      <c r="E3525" s="11">
        <v>2018</v>
      </c>
      <c r="F3525" s="7">
        <f t="shared" si="222"/>
        <v>43304</v>
      </c>
      <c r="G3525" t="s">
        <v>1089</v>
      </c>
      <c r="H3525" t="s">
        <v>145</v>
      </c>
      <c r="I3525" t="s">
        <v>3741</v>
      </c>
      <c r="J3525" s="2" t="str">
        <f>IF(LEFT(G3525,7)=" Signed",MID(G3525,FIND($S$3,G3525)+9,30),IF(LEFT(G3525,8)=" Claimed",MID(G3525,FIND($S$4,G3525)+8,30),IF(LEFT(G3525,8)=" As",MID(G3525,FIND($S$5,G3525)+8,30),IF(LEFT(G3525,8)= " Traded", MID(G3525,FIND($S$6, G3525)+8,30),IF(LEFT(G3525,8)= " Drafted", MID(G3525,FIND($S$7, G3525)+8,30),IF(LEFT(G3525,8)= " Player", MID(G3525,FIND($S$8, G3525)+8,30),"no"))))))</f>
        <v>Sacramento Kings.</v>
      </c>
      <c r="K3525" t="str">
        <f t="shared" si="223"/>
        <v>Sacramento Kings</v>
      </c>
    </row>
    <row r="3526" spans="1:11" x14ac:dyDescent="0.25">
      <c r="A3526" s="9" t="s">
        <v>3809</v>
      </c>
      <c r="B3526" s="11">
        <f t="shared" si="220"/>
        <v>7</v>
      </c>
      <c r="C3526" s="9" t="s">
        <v>3789</v>
      </c>
      <c r="D3526" s="9" t="str">
        <f t="shared" si="221"/>
        <v>23</v>
      </c>
      <c r="E3526" s="11">
        <v>2018</v>
      </c>
      <c r="F3526" s="7">
        <f t="shared" si="222"/>
        <v>43304</v>
      </c>
      <c r="G3526" t="s">
        <v>2187</v>
      </c>
      <c r="H3526" t="s">
        <v>1074</v>
      </c>
      <c r="I3526" t="s">
        <v>3752</v>
      </c>
      <c r="J3526" s="2" t="str">
        <f>IF(LEFT(G3526,7)=" Signed",MID(G3526,FIND($S$3,G3526)+9,30),IF(LEFT(G3526,8)=" Claimed",MID(G3526,FIND($S$4,G3526)+8,30),IF(LEFT(G3526,8)=" As",MID(G3526,FIND($S$5,G3526)+8,30),IF(LEFT(G3526,8)= " Traded", MID(G3526,FIND($S$6, G3526)+8,30),IF(LEFT(G3526,8)= " Drafted", MID(G3526,FIND($S$7, G3526)+8,30),IF(LEFT(G3526,8)= " Player", MID(G3526,FIND($S$8, G3526)+8,30),"no"))))))</f>
        <v>no</v>
      </c>
      <c r="K3526" t="str">
        <f t="shared" si="223"/>
        <v>no</v>
      </c>
    </row>
    <row r="3527" spans="1:11" x14ac:dyDescent="0.25">
      <c r="A3527" s="9" t="s">
        <v>3809</v>
      </c>
      <c r="B3527" s="11">
        <f t="shared" si="220"/>
        <v>7</v>
      </c>
      <c r="C3527" s="9" t="s">
        <v>3789</v>
      </c>
      <c r="D3527" s="9" t="str">
        <f t="shared" si="221"/>
        <v>23</v>
      </c>
      <c r="E3527" s="11">
        <v>2018</v>
      </c>
      <c r="F3527" s="7">
        <f t="shared" si="222"/>
        <v>43304</v>
      </c>
      <c r="G3527" t="s">
        <v>442</v>
      </c>
      <c r="H3527" t="s">
        <v>880</v>
      </c>
      <c r="I3527" t="s">
        <v>3741</v>
      </c>
      <c r="J3527" s="2" t="str">
        <f>IF(LEFT(G3527,7)=" Signed",MID(G3527,FIND($S$3,G3527)+9,30),IF(LEFT(G3527,8)=" Claimed",MID(G3527,FIND($S$4,G3527)+8,30),IF(LEFT(G3527,8)=" As",MID(G3527,FIND($S$5,G3527)+8,30),IF(LEFT(G3527,8)= " Traded", MID(G3527,FIND($S$6, G3527)+8,30),IF(LEFT(G3527,8)= " Drafted", MID(G3527,FIND($S$7, G3527)+8,30),IF(LEFT(G3527,8)= " Player", MID(G3527,FIND($S$8, G3527)+8,30),"no"))))))</f>
        <v>Los Angeles Lakers.</v>
      </c>
      <c r="K3527" t="str">
        <f t="shared" si="223"/>
        <v>Los Angeles Lakers</v>
      </c>
    </row>
    <row r="3528" spans="1:11" x14ac:dyDescent="0.25">
      <c r="A3528" s="9" t="s">
        <v>3809</v>
      </c>
      <c r="B3528" s="11">
        <f t="shared" si="220"/>
        <v>7</v>
      </c>
      <c r="C3528" s="9" t="s">
        <v>3789</v>
      </c>
      <c r="D3528" s="9" t="str">
        <f t="shared" si="221"/>
        <v>23</v>
      </c>
      <c r="E3528" s="11">
        <v>2019</v>
      </c>
      <c r="F3528" s="7">
        <f t="shared" si="222"/>
        <v>43669</v>
      </c>
      <c r="G3528" t="s">
        <v>464</v>
      </c>
      <c r="H3528" t="s">
        <v>996</v>
      </c>
      <c r="I3528" t="s">
        <v>3741</v>
      </c>
      <c r="J3528" s="2" t="str">
        <f>IF(LEFT(G3528,7)=" Signed",MID(G3528,FIND($S$3,G3528)+9,30),IF(LEFT(G3528,8)=" Claimed",MID(G3528,FIND($S$4,G3528)+8,30),IF(LEFT(G3528,8)=" As",MID(G3528,FIND($S$5,G3528)+8,30),IF(LEFT(G3528,8)= " Traded", MID(G3528,FIND($S$6, G3528)+8,30),IF(LEFT(G3528,8)= " Drafted", MID(G3528,FIND($S$7, G3528)+8,30),IF(LEFT(G3528,8)= " Player", MID(G3528,FIND($S$8, G3528)+8,30),"no"))))))</f>
        <v>Golden State Warriors</v>
      </c>
      <c r="K3528" t="str">
        <f t="shared" si="223"/>
        <v>Golden State Warriors</v>
      </c>
    </row>
    <row r="3529" spans="1:11" x14ac:dyDescent="0.25">
      <c r="A3529" s="9" t="s">
        <v>3809</v>
      </c>
      <c r="B3529" s="11">
        <f t="shared" si="220"/>
        <v>7</v>
      </c>
      <c r="C3529" s="9" t="s">
        <v>3789</v>
      </c>
      <c r="D3529" s="9" t="str">
        <f t="shared" si="221"/>
        <v>23</v>
      </c>
      <c r="E3529" s="11">
        <v>2019</v>
      </c>
      <c r="F3529" s="7">
        <f t="shared" si="222"/>
        <v>43669</v>
      </c>
      <c r="G3529" t="s">
        <v>129</v>
      </c>
      <c r="H3529" t="s">
        <v>1796</v>
      </c>
      <c r="I3529" t="s">
        <v>3741</v>
      </c>
      <c r="J3529" s="2" t="str">
        <f>IF(LEFT(G3529,7)=" Signed",MID(G3529,FIND($S$3,G3529)+9,30),IF(LEFT(G3529,8)=" Claimed",MID(G3529,FIND($S$4,G3529)+8,30),IF(LEFT(G3529,8)=" As",MID(G3529,FIND($S$5,G3529)+8,30),IF(LEFT(G3529,8)= " Traded", MID(G3529,FIND($S$6, G3529)+8,30),IF(LEFT(G3529,8)= " Drafted", MID(G3529,FIND($S$7, G3529)+8,30),IF(LEFT(G3529,8)= " Player", MID(G3529,FIND($S$8, G3529)+8,30),"no"))))))</f>
        <v>Orlando Magic</v>
      </c>
      <c r="K3529" t="str">
        <f t="shared" si="223"/>
        <v>Orlando Magic</v>
      </c>
    </row>
    <row r="3530" spans="1:11" x14ac:dyDescent="0.25">
      <c r="A3530" s="9" t="s">
        <v>3809</v>
      </c>
      <c r="B3530" s="11">
        <f t="shared" si="220"/>
        <v>7</v>
      </c>
      <c r="C3530" s="9" t="s">
        <v>3789</v>
      </c>
      <c r="D3530" s="9" t="str">
        <f t="shared" si="221"/>
        <v>23</v>
      </c>
      <c r="E3530" s="11">
        <v>2019</v>
      </c>
      <c r="F3530" s="7">
        <f t="shared" si="222"/>
        <v>43669</v>
      </c>
      <c r="G3530" t="s">
        <v>1064</v>
      </c>
      <c r="H3530" t="s">
        <v>23</v>
      </c>
      <c r="I3530" t="s">
        <v>3741</v>
      </c>
      <c r="J3530" s="2" t="str">
        <f>IF(LEFT(G3530,7)=" Signed",MID(G3530,FIND($S$3,G3530)+9,30),IF(LEFT(G3530,8)=" Claimed",MID(G3530,FIND($S$4,G3530)+8,30),IF(LEFT(G3530,8)=" As",MID(G3530,FIND($S$5,G3530)+8,30),IF(LEFT(G3530,8)= " Traded", MID(G3530,FIND($S$6, G3530)+8,30),IF(LEFT(G3530,8)= " Drafted", MID(G3530,FIND($S$7, G3530)+8,30),IF(LEFT(G3530,8)= " Player", MID(G3530,FIND($S$8, G3530)+8,30),"no"))))))</f>
        <v>Toronto Raptors.</v>
      </c>
      <c r="K3530" t="str">
        <f t="shared" si="223"/>
        <v>Toronto Raptors</v>
      </c>
    </row>
    <row r="3531" spans="1:11" x14ac:dyDescent="0.25">
      <c r="A3531" s="9" t="s">
        <v>3809</v>
      </c>
      <c r="B3531" s="11">
        <f t="shared" si="220"/>
        <v>7</v>
      </c>
      <c r="C3531" s="9" t="s">
        <v>3789</v>
      </c>
      <c r="D3531" s="9" t="str">
        <f t="shared" si="221"/>
        <v>23</v>
      </c>
      <c r="E3531" s="11">
        <v>2019</v>
      </c>
      <c r="F3531" s="7">
        <f t="shared" si="222"/>
        <v>43669</v>
      </c>
      <c r="G3531" t="s">
        <v>445</v>
      </c>
      <c r="H3531" t="s">
        <v>207</v>
      </c>
      <c r="I3531" t="s">
        <v>3741</v>
      </c>
      <c r="J3531" s="2" t="str">
        <f>IF(LEFT(G3531,7)=" Signed",MID(G3531,FIND($S$3,G3531)+9,30),IF(LEFT(G3531,8)=" Claimed",MID(G3531,FIND($S$4,G3531)+8,30),IF(LEFT(G3531,8)=" As",MID(G3531,FIND($S$5,G3531)+8,30),IF(LEFT(G3531,8)= " Traded", MID(G3531,FIND($S$6, G3531)+8,30),IF(LEFT(G3531,8)= " Drafted", MID(G3531,FIND($S$7, G3531)+8,30),IF(LEFT(G3531,8)= " Player", MID(G3531,FIND($S$8, G3531)+8,30),"no"))))))</f>
        <v>Houston Rockets.</v>
      </c>
      <c r="K3531" t="str">
        <f t="shared" si="223"/>
        <v>Houston Rockets</v>
      </c>
    </row>
    <row r="3532" spans="1:11" x14ac:dyDescent="0.25">
      <c r="A3532" s="9" t="s">
        <v>3809</v>
      </c>
      <c r="B3532" s="11">
        <f t="shared" si="220"/>
        <v>7</v>
      </c>
      <c r="C3532" s="9" t="s">
        <v>3789</v>
      </c>
      <c r="D3532" s="9" t="str">
        <f t="shared" si="221"/>
        <v>23</v>
      </c>
      <c r="E3532" s="11">
        <v>2019</v>
      </c>
      <c r="F3532" s="7">
        <f t="shared" si="222"/>
        <v>43669</v>
      </c>
      <c r="G3532" t="s">
        <v>399</v>
      </c>
      <c r="H3532" t="s">
        <v>911</v>
      </c>
      <c r="I3532" t="s">
        <v>3741</v>
      </c>
      <c r="J3532" s="2" t="str">
        <f>IF(LEFT(G3532,7)=" Signed",MID(G3532,FIND($S$3,G3532)+9,30),IF(LEFT(G3532,8)=" Claimed",MID(G3532,FIND($S$4,G3532)+8,30),IF(LEFT(G3532,8)=" As",MID(G3532,FIND($S$5,G3532)+8,30),IF(LEFT(G3532,8)= " Traded", MID(G3532,FIND($S$6, G3532)+8,30),IF(LEFT(G3532,8)= " Drafted", MID(G3532,FIND($S$7, G3532)+8,30),IF(LEFT(G3532,8)= " Player", MID(G3532,FIND($S$8, G3532)+8,30),"no"))))))</f>
        <v>Dallas Mavericks.</v>
      </c>
      <c r="K3532" t="str">
        <f t="shared" si="223"/>
        <v>Dallas Mavericks</v>
      </c>
    </row>
    <row r="3533" spans="1:11" x14ac:dyDescent="0.25">
      <c r="A3533" s="9" t="s">
        <v>3809</v>
      </c>
      <c r="B3533" s="11">
        <f t="shared" si="220"/>
        <v>7</v>
      </c>
      <c r="C3533" s="9" t="s">
        <v>3790</v>
      </c>
      <c r="D3533" s="9" t="str">
        <f t="shared" si="221"/>
        <v>24</v>
      </c>
      <c r="E3533" s="11">
        <v>2012</v>
      </c>
      <c r="F3533" s="7">
        <f t="shared" si="222"/>
        <v>41114</v>
      </c>
      <c r="G3533" t="s">
        <v>973</v>
      </c>
      <c r="H3533" t="s">
        <v>405</v>
      </c>
      <c r="I3533" t="s">
        <v>3741</v>
      </c>
      <c r="J3533" s="2" t="str">
        <f>IF(LEFT(G3533,7)=" Signed",MID(G3533,FIND($S$3,G3533)+9,30),IF(LEFT(G3533,8)=" Claimed",MID(G3533,FIND($S$4,G3533)+8,30),IF(LEFT(G3533,8)=" As",MID(G3533,FIND($S$5,G3533)+8,30),IF(LEFT(G3533,8)= " Traded", MID(G3533,FIND($S$6, G3533)+8,30),IF(LEFT(G3533,8)= " Drafted", MID(G3533,FIND($S$7, G3533)+8,30),IF(LEFT(G3533,8)= " Player", MID(G3533,FIND($S$8, G3533)+8,30),"no"))))))</f>
        <v>Chicago Bulls.</v>
      </c>
      <c r="K3533" t="str">
        <f t="shared" si="223"/>
        <v>Chicago Bulls</v>
      </c>
    </row>
    <row r="3534" spans="1:11" x14ac:dyDescent="0.25">
      <c r="A3534" s="9" t="s">
        <v>3809</v>
      </c>
      <c r="B3534" s="11">
        <f t="shared" si="220"/>
        <v>7</v>
      </c>
      <c r="C3534" s="9" t="s">
        <v>3790</v>
      </c>
      <c r="D3534" s="9" t="str">
        <f t="shared" si="221"/>
        <v>24</v>
      </c>
      <c r="E3534" s="11">
        <v>2012</v>
      </c>
      <c r="F3534" s="7">
        <f t="shared" si="222"/>
        <v>41114</v>
      </c>
      <c r="G3534" t="s">
        <v>2188</v>
      </c>
      <c r="H3534" t="s">
        <v>1124</v>
      </c>
      <c r="I3534" t="s">
        <v>3752</v>
      </c>
      <c r="J3534" s="2" t="str">
        <f>IF(LEFT(G3534,7)=" Signed",MID(G3534,FIND($S$3,G3534)+9,30),IF(LEFT(G3534,8)=" Claimed",MID(G3534,FIND($S$4,G3534)+8,30),IF(LEFT(G3534,8)=" As",MID(G3534,FIND($S$5,G3534)+8,30),IF(LEFT(G3534,8)= " Traded", MID(G3534,FIND($S$6, G3534)+8,30),IF(LEFT(G3534,8)= " Drafted", MID(G3534,FIND($S$7, G3534)+8,30),IF(LEFT(G3534,8)= " Player", MID(G3534,FIND($S$8, G3534)+8,30),"no"))))))</f>
        <v>no</v>
      </c>
      <c r="K3534" t="str">
        <f t="shared" si="223"/>
        <v>no</v>
      </c>
    </row>
    <row r="3535" spans="1:11" x14ac:dyDescent="0.25">
      <c r="A3535" s="9" t="s">
        <v>3809</v>
      </c>
      <c r="B3535" s="11">
        <f t="shared" si="220"/>
        <v>7</v>
      </c>
      <c r="C3535" s="9" t="s">
        <v>3790</v>
      </c>
      <c r="D3535" s="9" t="str">
        <f t="shared" si="221"/>
        <v>24</v>
      </c>
      <c r="E3535" s="11">
        <v>2012</v>
      </c>
      <c r="F3535" s="7">
        <f t="shared" si="222"/>
        <v>41114</v>
      </c>
      <c r="G3535" t="s">
        <v>2189</v>
      </c>
      <c r="H3535" t="s">
        <v>734</v>
      </c>
      <c r="I3535" t="s">
        <v>3752</v>
      </c>
      <c r="J3535" s="2" t="str">
        <f>IF(LEFT(G3535,7)=" Signed",MID(G3535,FIND($S$3,G3535)+9,30),IF(LEFT(G3535,8)=" Claimed",MID(G3535,FIND($S$4,G3535)+8,30),IF(LEFT(G3535,8)=" As",MID(G3535,FIND($S$5,G3535)+8,30),IF(LEFT(G3535,8)= " Traded", MID(G3535,FIND($S$6, G3535)+8,30),IF(LEFT(G3535,8)= " Drafted", MID(G3535,FIND($S$7, G3535)+8,30),IF(LEFT(G3535,8)= " Player", MID(G3535,FIND($S$8, G3535)+8,30),"no"))))))</f>
        <v>no</v>
      </c>
      <c r="K3535" t="str">
        <f t="shared" si="223"/>
        <v>no</v>
      </c>
    </row>
    <row r="3536" spans="1:11" x14ac:dyDescent="0.25">
      <c r="A3536" s="9" t="s">
        <v>3809</v>
      </c>
      <c r="B3536" s="11">
        <f t="shared" si="220"/>
        <v>7</v>
      </c>
      <c r="C3536" s="9" t="s">
        <v>3790</v>
      </c>
      <c r="D3536" s="9" t="str">
        <f t="shared" si="221"/>
        <v>24</v>
      </c>
      <c r="E3536" s="11">
        <v>2012</v>
      </c>
      <c r="F3536" s="7">
        <f t="shared" si="222"/>
        <v>41114</v>
      </c>
      <c r="G3536" t="s">
        <v>68</v>
      </c>
      <c r="H3536" t="s">
        <v>1259</v>
      </c>
      <c r="I3536" t="s">
        <v>3742</v>
      </c>
      <c r="J3536" s="2" t="str">
        <f>IF(LEFT(G3536,7)=" Signed",MID(G3536,FIND($S$3,G3536)+9,30),IF(LEFT(G3536,8)=" Claimed",MID(G3536,FIND($S$4,G3536)+8,30),IF(LEFT(G3536,8)=" As",MID(G3536,FIND($S$5,G3536)+8,30),IF(LEFT(G3536,8)= " Traded", MID(G3536,FIND($S$6, G3536)+8,30),IF(LEFT(G3536,8)= " Drafted", MID(G3536,FIND($S$7, G3536)+8,30),IF(LEFT(G3536,8)= " Player", MID(G3536,FIND($S$8, G3536)+8,30),"no"))))))</f>
        <v>no</v>
      </c>
      <c r="K3536" t="str">
        <f t="shared" si="223"/>
        <v>no</v>
      </c>
    </row>
    <row r="3537" spans="1:11" x14ac:dyDescent="0.25">
      <c r="A3537" s="9" t="s">
        <v>3809</v>
      </c>
      <c r="B3537" s="11">
        <f t="shared" si="220"/>
        <v>7</v>
      </c>
      <c r="C3537" s="9" t="s">
        <v>3790</v>
      </c>
      <c r="D3537" s="9" t="str">
        <f t="shared" si="221"/>
        <v>24</v>
      </c>
      <c r="E3537" s="11">
        <v>2012</v>
      </c>
      <c r="F3537" s="7">
        <f t="shared" si="222"/>
        <v>41114</v>
      </c>
      <c r="G3537" t="s">
        <v>445</v>
      </c>
      <c r="H3537" t="s">
        <v>1233</v>
      </c>
      <c r="I3537" t="s">
        <v>3741</v>
      </c>
      <c r="J3537" s="2" t="str">
        <f>IF(LEFT(G3537,7)=" Signed",MID(G3537,FIND($S$3,G3537)+9,30),IF(LEFT(G3537,8)=" Claimed",MID(G3537,FIND($S$4,G3537)+8,30),IF(LEFT(G3537,8)=" As",MID(G3537,FIND($S$5,G3537)+8,30),IF(LEFT(G3537,8)= " Traded", MID(G3537,FIND($S$6, G3537)+8,30),IF(LEFT(G3537,8)= " Drafted", MID(G3537,FIND($S$7, G3537)+8,30),IF(LEFT(G3537,8)= " Player", MID(G3537,FIND($S$8, G3537)+8,30),"no"))))))</f>
        <v>Houston Rockets.</v>
      </c>
      <c r="K3537" t="str">
        <f t="shared" si="223"/>
        <v>Houston Rockets</v>
      </c>
    </row>
    <row r="3538" spans="1:11" x14ac:dyDescent="0.25">
      <c r="A3538" s="9" t="s">
        <v>3809</v>
      </c>
      <c r="B3538" s="11">
        <f t="shared" si="220"/>
        <v>7</v>
      </c>
      <c r="C3538" s="9" t="s">
        <v>3790</v>
      </c>
      <c r="D3538" s="9" t="str">
        <f t="shared" si="221"/>
        <v>24</v>
      </c>
      <c r="E3538" s="11">
        <v>2013</v>
      </c>
      <c r="F3538" s="7">
        <f t="shared" si="222"/>
        <v>41479</v>
      </c>
      <c r="G3538" t="s">
        <v>468</v>
      </c>
      <c r="H3538" t="s">
        <v>657</v>
      </c>
      <c r="I3538" t="s">
        <v>3741</v>
      </c>
      <c r="J3538" s="2" t="str">
        <f>IF(LEFT(G3538,7)=" Signed",MID(G3538,FIND($S$3,G3538)+9,30),IF(LEFT(G3538,8)=" Claimed",MID(G3538,FIND($S$4,G3538)+8,30),IF(LEFT(G3538,8)=" As",MID(G3538,FIND($S$5,G3538)+8,30),IF(LEFT(G3538,8)= " Traded", MID(G3538,FIND($S$6, G3538)+8,30),IF(LEFT(G3538,8)= " Drafted", MID(G3538,FIND($S$7, G3538)+8,30),IF(LEFT(G3538,8)= " Player", MID(G3538,FIND($S$8, G3538)+8,30),"no"))))))</f>
        <v>Utah Jazz</v>
      </c>
      <c r="K3538" t="str">
        <f t="shared" si="223"/>
        <v>Utah Jazz</v>
      </c>
    </row>
    <row r="3539" spans="1:11" x14ac:dyDescent="0.25">
      <c r="A3539" s="9" t="s">
        <v>3809</v>
      </c>
      <c r="B3539" s="11">
        <f t="shared" si="220"/>
        <v>7</v>
      </c>
      <c r="C3539" s="9" t="s">
        <v>3790</v>
      </c>
      <c r="D3539" s="9" t="str">
        <f t="shared" si="221"/>
        <v>24</v>
      </c>
      <c r="E3539" s="11">
        <v>2013</v>
      </c>
      <c r="F3539" s="7">
        <f t="shared" si="222"/>
        <v>41479</v>
      </c>
      <c r="G3539" t="s">
        <v>290</v>
      </c>
      <c r="H3539" t="s">
        <v>193</v>
      </c>
      <c r="I3539" t="s">
        <v>3742</v>
      </c>
      <c r="J3539" s="2" t="str">
        <f>IF(LEFT(G3539,7)=" Signed",MID(G3539,FIND($S$3,G3539)+9,30),IF(LEFT(G3539,8)=" Claimed",MID(G3539,FIND($S$4,G3539)+8,30),IF(LEFT(G3539,8)=" As",MID(G3539,FIND($S$5,G3539)+8,30),IF(LEFT(G3539,8)= " Traded", MID(G3539,FIND($S$6, G3539)+8,30),IF(LEFT(G3539,8)= " Drafted", MID(G3539,FIND($S$7, G3539)+8,30),IF(LEFT(G3539,8)= " Player", MID(G3539,FIND($S$8, G3539)+8,30),"no"))))))</f>
        <v>no</v>
      </c>
      <c r="K3539" t="str">
        <f t="shared" si="223"/>
        <v>no</v>
      </c>
    </row>
    <row r="3540" spans="1:11" x14ac:dyDescent="0.25">
      <c r="A3540" s="9" t="s">
        <v>3809</v>
      </c>
      <c r="B3540" s="11">
        <f t="shared" si="220"/>
        <v>7</v>
      </c>
      <c r="C3540" s="9" t="s">
        <v>3790</v>
      </c>
      <c r="D3540" s="9" t="str">
        <f t="shared" si="221"/>
        <v>24</v>
      </c>
      <c r="E3540" s="11">
        <v>2014</v>
      </c>
      <c r="F3540" s="7">
        <f t="shared" si="222"/>
        <v>41844</v>
      </c>
      <c r="G3540" t="s">
        <v>431</v>
      </c>
      <c r="H3540" t="s">
        <v>586</v>
      </c>
      <c r="I3540" t="s">
        <v>3741</v>
      </c>
      <c r="J3540" s="2" t="str">
        <f>IF(LEFT(G3540,7)=" Signed",MID(G3540,FIND($S$3,G3540)+9,30),IF(LEFT(G3540,8)=" Claimed",MID(G3540,FIND($S$4,G3540)+8,30),IF(LEFT(G3540,8)=" As",MID(G3540,FIND($S$5,G3540)+8,30),IF(LEFT(G3540,8)= " Traded", MID(G3540,FIND($S$6, G3540)+8,30),IF(LEFT(G3540,8)= " Drafted", MID(G3540,FIND($S$7, G3540)+8,30),IF(LEFT(G3540,8)= " Player", MID(G3540,FIND($S$8, G3540)+8,30),"no"))))))</f>
        <v>Cleveland Cavaliers</v>
      </c>
      <c r="K3540" t="str">
        <f t="shared" si="223"/>
        <v>Cleveland Cavaliers</v>
      </c>
    </row>
    <row r="3541" spans="1:11" x14ac:dyDescent="0.25">
      <c r="A3541" s="9" t="s">
        <v>3809</v>
      </c>
      <c r="B3541" s="11">
        <f t="shared" si="220"/>
        <v>7</v>
      </c>
      <c r="C3541" s="9" t="s">
        <v>3790</v>
      </c>
      <c r="D3541" s="9" t="str">
        <f t="shared" si="221"/>
        <v>24</v>
      </c>
      <c r="E3541" s="11">
        <v>2014</v>
      </c>
      <c r="F3541" s="7">
        <f t="shared" si="222"/>
        <v>41844</v>
      </c>
      <c r="G3541" t="s">
        <v>336</v>
      </c>
      <c r="H3541" t="s">
        <v>823</v>
      </c>
      <c r="I3541" t="s">
        <v>3741</v>
      </c>
      <c r="J3541" s="2" t="str">
        <f>IF(LEFT(G3541,7)=" Signed",MID(G3541,FIND($S$3,G3541)+9,30),IF(LEFT(G3541,8)=" Claimed",MID(G3541,FIND($S$4,G3541)+8,30),IF(LEFT(G3541,8)=" As",MID(G3541,FIND($S$5,G3541)+8,30),IF(LEFT(G3541,8)= " Traded", MID(G3541,FIND($S$6, G3541)+8,30),IF(LEFT(G3541,8)= " Drafted", MID(G3541,FIND($S$7, G3541)+8,30),IF(LEFT(G3541,8)= " Player", MID(G3541,FIND($S$8, G3541)+8,30),"no"))))))</f>
        <v>Dallas Mavericks</v>
      </c>
      <c r="K3541" t="str">
        <f t="shared" si="223"/>
        <v>Dallas Mavericks</v>
      </c>
    </row>
    <row r="3542" spans="1:11" x14ac:dyDescent="0.25">
      <c r="A3542" s="9" t="s">
        <v>3809</v>
      </c>
      <c r="B3542" s="11">
        <f t="shared" si="220"/>
        <v>7</v>
      </c>
      <c r="C3542" s="9" t="s">
        <v>3790</v>
      </c>
      <c r="D3542" s="9" t="str">
        <f t="shared" si="221"/>
        <v>24</v>
      </c>
      <c r="E3542" s="11">
        <v>2015</v>
      </c>
      <c r="F3542" s="7">
        <f t="shared" si="222"/>
        <v>42209</v>
      </c>
      <c r="G3542" t="s">
        <v>336</v>
      </c>
      <c r="H3542" t="s">
        <v>1300</v>
      </c>
      <c r="I3542" t="s">
        <v>3741</v>
      </c>
      <c r="J3542" s="2" t="str">
        <f>IF(LEFT(G3542,7)=" Signed",MID(G3542,FIND($S$3,G3542)+9,30),IF(LEFT(G3542,8)=" Claimed",MID(G3542,FIND($S$4,G3542)+8,30),IF(LEFT(G3542,8)=" As",MID(G3542,FIND($S$5,G3542)+8,30),IF(LEFT(G3542,8)= " Traded", MID(G3542,FIND($S$6, G3542)+8,30),IF(LEFT(G3542,8)= " Drafted", MID(G3542,FIND($S$7, G3542)+8,30),IF(LEFT(G3542,8)= " Player", MID(G3542,FIND($S$8, G3542)+8,30),"no"))))))</f>
        <v>Dallas Mavericks</v>
      </c>
      <c r="K3542" t="str">
        <f t="shared" si="223"/>
        <v>Dallas Mavericks</v>
      </c>
    </row>
    <row r="3543" spans="1:11" x14ac:dyDescent="0.25">
      <c r="A3543" s="9" t="s">
        <v>3809</v>
      </c>
      <c r="B3543" s="11">
        <f t="shared" si="220"/>
        <v>7</v>
      </c>
      <c r="C3543" s="9" t="s">
        <v>3790</v>
      </c>
      <c r="D3543" s="9" t="str">
        <f t="shared" si="221"/>
        <v>24</v>
      </c>
      <c r="E3543" s="11">
        <v>2016</v>
      </c>
      <c r="F3543" s="7">
        <f t="shared" si="222"/>
        <v>42575</v>
      </c>
      <c r="G3543" t="s">
        <v>249</v>
      </c>
      <c r="H3543" t="s">
        <v>1322</v>
      </c>
      <c r="I3543" t="s">
        <v>3741</v>
      </c>
      <c r="J3543" s="2" t="str">
        <f>IF(LEFT(G3543,7)=" Signed",MID(G3543,FIND($S$3,G3543)+9,30),IF(LEFT(G3543,8)=" Claimed",MID(G3543,FIND($S$4,G3543)+8,30),IF(LEFT(G3543,8)=" As",MID(G3543,FIND($S$5,G3543)+8,30),IF(LEFT(G3543,8)= " Traded", MID(G3543,FIND($S$6, G3543)+8,30),IF(LEFT(G3543,8)= " Drafted", MID(G3543,FIND($S$7, G3543)+8,30),IF(LEFT(G3543,8)= " Player", MID(G3543,FIND($S$8, G3543)+8,30),"no"))))))</f>
        <v>Memphis Grizzlies</v>
      </c>
      <c r="K3543" t="str">
        <f t="shared" si="223"/>
        <v>Memphis Grizzlies</v>
      </c>
    </row>
    <row r="3544" spans="1:11" x14ac:dyDescent="0.25">
      <c r="A3544" s="9" t="s">
        <v>3809</v>
      </c>
      <c r="B3544" s="11">
        <f t="shared" si="220"/>
        <v>7</v>
      </c>
      <c r="C3544" s="9" t="s">
        <v>3790</v>
      </c>
      <c r="D3544" s="9" t="str">
        <f t="shared" si="221"/>
        <v>24</v>
      </c>
      <c r="E3544" s="11">
        <v>2017</v>
      </c>
      <c r="F3544" s="7">
        <f t="shared" si="222"/>
        <v>42940</v>
      </c>
      <c r="G3544" t="s">
        <v>288</v>
      </c>
      <c r="H3544" t="s">
        <v>1225</v>
      </c>
      <c r="I3544" t="s">
        <v>3741</v>
      </c>
      <c r="J3544" s="2" t="str">
        <f>IF(LEFT(G3544,7)=" Signed",MID(G3544,FIND($S$3,G3544)+9,30),IF(LEFT(G3544,8)=" Claimed",MID(G3544,FIND($S$4,G3544)+8,30),IF(LEFT(G3544,8)=" As",MID(G3544,FIND($S$5,G3544)+8,30),IF(LEFT(G3544,8)= " Traded", MID(G3544,FIND($S$6, G3544)+8,30),IF(LEFT(G3544,8)= " Drafted", MID(G3544,FIND($S$7, G3544)+8,30),IF(LEFT(G3544,8)= " Player", MID(G3544,FIND($S$8, G3544)+8,30),"no"))))))</f>
        <v>San Antonio Spurs</v>
      </c>
      <c r="K3544" t="str">
        <f t="shared" si="223"/>
        <v>San Antonio Spurs</v>
      </c>
    </row>
    <row r="3545" spans="1:11" x14ac:dyDescent="0.25">
      <c r="A3545" s="9" t="s">
        <v>3809</v>
      </c>
      <c r="B3545" s="11">
        <f t="shared" si="220"/>
        <v>7</v>
      </c>
      <c r="C3545" s="9" t="s">
        <v>3790</v>
      </c>
      <c r="D3545" s="9" t="str">
        <f t="shared" si="221"/>
        <v>24</v>
      </c>
      <c r="E3545" s="11">
        <v>2017</v>
      </c>
      <c r="F3545" s="7">
        <f t="shared" si="222"/>
        <v>42940</v>
      </c>
      <c r="G3545" t="s">
        <v>1042</v>
      </c>
      <c r="H3545" t="s">
        <v>473</v>
      </c>
      <c r="I3545" t="s">
        <v>3741</v>
      </c>
      <c r="J3545" s="2" t="str">
        <f>IF(LEFT(G3545,7)=" Signed",MID(G3545,FIND($S$3,G3545)+9,30),IF(LEFT(G3545,8)=" Claimed",MID(G3545,FIND($S$4,G3545)+8,30),IF(LEFT(G3545,8)=" As",MID(G3545,FIND($S$5,G3545)+8,30),IF(LEFT(G3545,8)= " Traded", MID(G3545,FIND($S$6, G3545)+8,30),IF(LEFT(G3545,8)= " Drafted", MID(G3545,FIND($S$7, G3545)+8,30),IF(LEFT(G3545,8)= " Player", MID(G3545,FIND($S$8, G3545)+8,30),"no"))))))</f>
        <v>Miami Heat</v>
      </c>
      <c r="K3545" t="str">
        <f t="shared" si="223"/>
        <v>Miami Heat</v>
      </c>
    </row>
    <row r="3546" spans="1:11" x14ac:dyDescent="0.25">
      <c r="A3546" s="9" t="s">
        <v>3809</v>
      </c>
      <c r="B3546" s="11">
        <f t="shared" si="220"/>
        <v>7</v>
      </c>
      <c r="C3546" s="9" t="s">
        <v>3790</v>
      </c>
      <c r="D3546" s="9" t="str">
        <f t="shared" si="221"/>
        <v>24</v>
      </c>
      <c r="E3546" s="11">
        <v>2017</v>
      </c>
      <c r="F3546" s="7">
        <f t="shared" si="222"/>
        <v>42940</v>
      </c>
      <c r="G3546" t="s">
        <v>38</v>
      </c>
      <c r="H3546" t="s">
        <v>300</v>
      </c>
      <c r="I3546" t="s">
        <v>3741</v>
      </c>
      <c r="J3546" s="2" t="str">
        <f>IF(LEFT(G3546,7)=" Signed",MID(G3546,FIND($S$3,G3546)+9,30),IF(LEFT(G3546,8)=" Claimed",MID(G3546,FIND($S$4,G3546)+8,30),IF(LEFT(G3546,8)=" As",MID(G3546,FIND($S$5,G3546)+8,30),IF(LEFT(G3546,8)= " Traded", MID(G3546,FIND($S$6, G3546)+8,30),IF(LEFT(G3546,8)= " Drafted", MID(G3546,FIND($S$7, G3546)+8,30),IF(LEFT(G3546,8)= " Player", MID(G3546,FIND($S$8, G3546)+8,30),"no"))))))</f>
        <v>New Orleans Pelicans</v>
      </c>
      <c r="K3546" t="str">
        <f t="shared" si="223"/>
        <v>New Orleans Pelicans</v>
      </c>
    </row>
    <row r="3547" spans="1:11" x14ac:dyDescent="0.25">
      <c r="A3547" s="9" t="s">
        <v>3809</v>
      </c>
      <c r="B3547" s="11">
        <f t="shared" si="220"/>
        <v>7</v>
      </c>
      <c r="C3547" s="9" t="s">
        <v>3790</v>
      </c>
      <c r="D3547" s="9" t="str">
        <f t="shared" si="221"/>
        <v>24</v>
      </c>
      <c r="E3547" s="11">
        <v>2017</v>
      </c>
      <c r="F3547" s="7">
        <f t="shared" si="222"/>
        <v>42940</v>
      </c>
      <c r="G3547" t="s">
        <v>202</v>
      </c>
      <c r="H3547" t="s">
        <v>364</v>
      </c>
      <c r="I3547" t="s">
        <v>3741</v>
      </c>
      <c r="J3547" s="2" t="str">
        <f>IF(LEFT(G3547,7)=" Signed",MID(G3547,FIND($S$3,G3547)+9,30),IF(LEFT(G3547,8)=" Claimed",MID(G3547,FIND($S$4,G3547)+8,30),IF(LEFT(G3547,8)=" As",MID(G3547,FIND($S$5,G3547)+8,30),IF(LEFT(G3547,8)= " Traded", MID(G3547,FIND($S$6, G3547)+8,30),IF(LEFT(G3547,8)= " Drafted", MID(G3547,FIND($S$7, G3547)+8,30),IF(LEFT(G3547,8)= " Player", MID(G3547,FIND($S$8, G3547)+8,30),"no"))))))</f>
        <v>Orlando Magic</v>
      </c>
      <c r="K3547" t="str">
        <f t="shared" si="223"/>
        <v>Orlando Magic</v>
      </c>
    </row>
    <row r="3548" spans="1:11" x14ac:dyDescent="0.25">
      <c r="A3548" s="9" t="s">
        <v>3809</v>
      </c>
      <c r="B3548" s="11">
        <f t="shared" si="220"/>
        <v>7</v>
      </c>
      <c r="C3548" s="9" t="s">
        <v>3790</v>
      </c>
      <c r="D3548" s="9" t="str">
        <f t="shared" si="221"/>
        <v>24</v>
      </c>
      <c r="E3548" s="11">
        <v>2017</v>
      </c>
      <c r="F3548" s="7">
        <f t="shared" si="222"/>
        <v>42940</v>
      </c>
      <c r="G3548" t="s">
        <v>2190</v>
      </c>
      <c r="H3548" t="s">
        <v>2138</v>
      </c>
      <c r="I3548" t="s">
        <v>3741</v>
      </c>
      <c r="J3548" s="2" t="str">
        <f>IF(LEFT(G3548,7)=" Signed",MID(G3548,FIND($S$3,G3548)+9,30),IF(LEFT(G3548,8)=" Claimed",MID(G3548,FIND($S$4,G3548)+8,30),IF(LEFT(G3548,8)=" As",MID(G3548,FIND($S$5,G3548)+8,30),IF(LEFT(G3548,8)= " Traded", MID(G3548,FIND($S$6, G3548)+8,30),IF(LEFT(G3548,8)= " Drafted", MID(G3548,FIND($S$7, G3548)+8,30),IF(LEFT(G3548,8)= " Player", MID(G3548,FIND($S$8, G3548)+8,30),"no"))))))</f>
        <v>San Antonio Spurs</v>
      </c>
      <c r="K3548" t="str">
        <f t="shared" si="223"/>
        <v>San Antonio Spurs</v>
      </c>
    </row>
    <row r="3549" spans="1:11" x14ac:dyDescent="0.25">
      <c r="A3549" s="9" t="s">
        <v>3809</v>
      </c>
      <c r="B3549" s="11">
        <f t="shared" si="220"/>
        <v>7</v>
      </c>
      <c r="C3549" s="9" t="s">
        <v>3790</v>
      </c>
      <c r="D3549" s="9" t="str">
        <f t="shared" si="221"/>
        <v>24</v>
      </c>
      <c r="E3549" s="11">
        <v>2017</v>
      </c>
      <c r="F3549" s="7">
        <f t="shared" si="222"/>
        <v>42940</v>
      </c>
      <c r="G3549" t="s">
        <v>483</v>
      </c>
      <c r="H3549" t="s">
        <v>1178</v>
      </c>
      <c r="I3549" t="s">
        <v>3741</v>
      </c>
      <c r="J3549" s="2" t="str">
        <f>IF(LEFT(G3549,7)=" Signed",MID(G3549,FIND($S$3,G3549)+9,30),IF(LEFT(G3549,8)=" Claimed",MID(G3549,FIND($S$4,G3549)+8,30),IF(LEFT(G3549,8)=" As",MID(G3549,FIND($S$5,G3549)+8,30),IF(LEFT(G3549,8)= " Traded", MID(G3549,FIND($S$6, G3549)+8,30),IF(LEFT(G3549,8)= " Drafted", MID(G3549,FIND($S$7, G3549)+8,30),IF(LEFT(G3549,8)= " Player", MID(G3549,FIND($S$8, G3549)+8,30),"no"))))))</f>
        <v>Miami Heat</v>
      </c>
      <c r="K3549" t="str">
        <f t="shared" si="223"/>
        <v>Miami Heat</v>
      </c>
    </row>
    <row r="3550" spans="1:11" x14ac:dyDescent="0.25">
      <c r="A3550" s="9" t="s">
        <v>3809</v>
      </c>
      <c r="B3550" s="11">
        <f t="shared" si="220"/>
        <v>7</v>
      </c>
      <c r="C3550" s="9" t="s">
        <v>3790</v>
      </c>
      <c r="D3550" s="9" t="str">
        <f t="shared" si="221"/>
        <v>24</v>
      </c>
      <c r="E3550" s="11">
        <v>2017</v>
      </c>
      <c r="F3550" s="7">
        <f t="shared" si="222"/>
        <v>42940</v>
      </c>
      <c r="G3550" t="s">
        <v>220</v>
      </c>
      <c r="H3550" t="s">
        <v>1833</v>
      </c>
      <c r="I3550" t="s">
        <v>3741</v>
      </c>
      <c r="J3550" s="2" t="str">
        <f>IF(LEFT(G3550,7)=" Signed",MID(G3550,FIND($S$3,G3550)+9,30),IF(LEFT(G3550,8)=" Claimed",MID(G3550,FIND($S$4,G3550)+8,30),IF(LEFT(G3550,8)=" As",MID(G3550,FIND($S$5,G3550)+8,30),IF(LEFT(G3550,8)= " Traded", MID(G3550,FIND($S$6, G3550)+8,30),IF(LEFT(G3550,8)= " Drafted", MID(G3550,FIND($S$7, G3550)+8,30),IF(LEFT(G3550,8)= " Player", MID(G3550,FIND($S$8, G3550)+8,30),"no"))))))</f>
        <v>Detroit Pistons</v>
      </c>
      <c r="K3550" t="str">
        <f t="shared" si="223"/>
        <v>Detroit Pistons</v>
      </c>
    </row>
    <row r="3551" spans="1:11" x14ac:dyDescent="0.25">
      <c r="A3551" s="9" t="s">
        <v>3809</v>
      </c>
      <c r="B3551" s="11">
        <f t="shared" si="220"/>
        <v>7</v>
      </c>
      <c r="C3551" s="9" t="s">
        <v>3790</v>
      </c>
      <c r="D3551" s="9" t="str">
        <f t="shared" si="221"/>
        <v>24</v>
      </c>
      <c r="E3551" s="11">
        <v>2018</v>
      </c>
      <c r="F3551" s="7">
        <f t="shared" si="222"/>
        <v>43305</v>
      </c>
      <c r="G3551" t="s">
        <v>1145</v>
      </c>
      <c r="H3551" t="s">
        <v>998</v>
      </c>
      <c r="I3551" t="s">
        <v>3741</v>
      </c>
      <c r="J3551" s="2" t="str">
        <f>IF(LEFT(G3551,7)=" Signed",MID(G3551,FIND($S$3,G3551)+9,30),IF(LEFT(G3551,8)=" Claimed",MID(G3551,FIND($S$4,G3551)+8,30),IF(LEFT(G3551,8)=" As",MID(G3551,FIND($S$5,G3551)+8,30),IF(LEFT(G3551,8)= " Traded", MID(G3551,FIND($S$6, G3551)+8,30),IF(LEFT(G3551,8)= " Drafted", MID(G3551,FIND($S$7, G3551)+8,30),IF(LEFT(G3551,8)= " Player", MID(G3551,FIND($S$8, G3551)+8,30),"no"))))))</f>
        <v>New York Knicks.</v>
      </c>
      <c r="K3551" t="str">
        <f t="shared" si="223"/>
        <v>New York Knicks</v>
      </c>
    </row>
    <row r="3552" spans="1:11" x14ac:dyDescent="0.25">
      <c r="A3552" s="9" t="s">
        <v>3809</v>
      </c>
      <c r="B3552" s="11">
        <f t="shared" si="220"/>
        <v>7</v>
      </c>
      <c r="C3552" s="9" t="s">
        <v>3790</v>
      </c>
      <c r="D3552" s="9" t="str">
        <f t="shared" si="221"/>
        <v>24</v>
      </c>
      <c r="E3552" s="11">
        <v>2018</v>
      </c>
      <c r="F3552" s="7">
        <f t="shared" si="222"/>
        <v>43305</v>
      </c>
      <c r="G3552" t="s">
        <v>480</v>
      </c>
      <c r="H3552" t="s">
        <v>790</v>
      </c>
      <c r="I3552" t="s">
        <v>3741</v>
      </c>
      <c r="J3552" s="2" t="str">
        <f>IF(LEFT(G3552,7)=" Signed",MID(G3552,FIND($S$3,G3552)+9,30),IF(LEFT(G3552,8)=" Claimed",MID(G3552,FIND($S$4,G3552)+8,30),IF(LEFT(G3552,8)=" As",MID(G3552,FIND($S$5,G3552)+8,30),IF(LEFT(G3552,8)= " Traded", MID(G3552,FIND($S$6, G3552)+8,30),IF(LEFT(G3552,8)= " Drafted", MID(G3552,FIND($S$7, G3552)+8,30),IF(LEFT(G3552,8)= " Player", MID(G3552,FIND($S$8, G3552)+8,30),"no"))))))</f>
        <v>Los Angeles Clippers.</v>
      </c>
      <c r="K3552" t="str">
        <f t="shared" si="223"/>
        <v>Los Angeles Clippers</v>
      </c>
    </row>
    <row r="3553" spans="1:11" x14ac:dyDescent="0.25">
      <c r="A3553" s="9" t="s">
        <v>3809</v>
      </c>
      <c r="B3553" s="11">
        <f t="shared" si="220"/>
        <v>7</v>
      </c>
      <c r="C3553" s="9" t="s">
        <v>3790</v>
      </c>
      <c r="D3553" s="9" t="str">
        <f t="shared" si="221"/>
        <v>24</v>
      </c>
      <c r="E3553" s="11">
        <v>2018</v>
      </c>
      <c r="F3553" s="7">
        <f t="shared" si="222"/>
        <v>43305</v>
      </c>
      <c r="G3553" t="s">
        <v>158</v>
      </c>
      <c r="H3553" t="s">
        <v>2191</v>
      </c>
      <c r="I3553" t="s">
        <v>3741</v>
      </c>
      <c r="J3553" s="2" t="str">
        <f>IF(LEFT(G3553,7)=" Signed",MID(G3553,FIND($S$3,G3553)+9,30),IF(LEFT(G3553,8)=" Claimed",MID(G3553,FIND($S$4,G3553)+8,30),IF(LEFT(G3553,8)=" As",MID(G3553,FIND($S$5,G3553)+8,30),IF(LEFT(G3553,8)= " Traded", MID(G3553,FIND($S$6, G3553)+8,30),IF(LEFT(G3553,8)= " Drafted", MID(G3553,FIND($S$7, G3553)+8,30),IF(LEFT(G3553,8)= " Player", MID(G3553,FIND($S$8, G3553)+8,30),"no"))))))</f>
        <v>Milwaukee Bucks</v>
      </c>
      <c r="K3553" t="str">
        <f t="shared" si="223"/>
        <v>Milwaukee Bucks</v>
      </c>
    </row>
    <row r="3554" spans="1:11" x14ac:dyDescent="0.25">
      <c r="A3554" s="9" t="s">
        <v>3809</v>
      </c>
      <c r="B3554" s="11">
        <f t="shared" si="220"/>
        <v>7</v>
      </c>
      <c r="C3554" s="9" t="s">
        <v>3790</v>
      </c>
      <c r="D3554" s="9" t="str">
        <f t="shared" si="221"/>
        <v>24</v>
      </c>
      <c r="E3554" s="11">
        <v>2018</v>
      </c>
      <c r="F3554" s="7">
        <f t="shared" si="222"/>
        <v>43305</v>
      </c>
      <c r="G3554" t="s">
        <v>84</v>
      </c>
      <c r="H3554" t="s">
        <v>1802</v>
      </c>
      <c r="I3554" t="s">
        <v>3741</v>
      </c>
      <c r="J3554" s="2" t="str">
        <f>IF(LEFT(G3554,7)=" Signed",MID(G3554,FIND($S$3,G3554)+9,30),IF(LEFT(G3554,8)=" Claimed",MID(G3554,FIND($S$4,G3554)+8,30),IF(LEFT(G3554,8)=" As",MID(G3554,FIND($S$5,G3554)+8,30),IF(LEFT(G3554,8)= " Traded", MID(G3554,FIND($S$6, G3554)+8,30),IF(LEFT(G3554,8)= " Drafted", MID(G3554,FIND($S$7, G3554)+8,30),IF(LEFT(G3554,8)= " Player", MID(G3554,FIND($S$8, G3554)+8,30),"no"))))))</f>
        <v>Brooklyn Nets.</v>
      </c>
      <c r="K3554" t="str">
        <f t="shared" si="223"/>
        <v>Brooklyn Nets</v>
      </c>
    </row>
    <row r="3555" spans="1:11" x14ac:dyDescent="0.25">
      <c r="A3555" s="9" t="s">
        <v>3809</v>
      </c>
      <c r="B3555" s="11">
        <f t="shared" si="220"/>
        <v>7</v>
      </c>
      <c r="C3555" s="9" t="s">
        <v>3790</v>
      </c>
      <c r="D3555" s="9" t="str">
        <f t="shared" si="221"/>
        <v>24</v>
      </c>
      <c r="E3555" s="11">
        <v>2018</v>
      </c>
      <c r="F3555" s="7">
        <f t="shared" si="222"/>
        <v>43305</v>
      </c>
      <c r="G3555" t="s">
        <v>326</v>
      </c>
      <c r="H3555" t="s">
        <v>149</v>
      </c>
      <c r="I3555" t="s">
        <v>3741</v>
      </c>
      <c r="J3555" s="2" t="str">
        <f>IF(LEFT(G3555,7)=" Signed",MID(G3555,FIND($S$3,G3555)+9,30),IF(LEFT(G3555,8)=" Claimed",MID(G3555,FIND($S$4,G3555)+8,30),IF(LEFT(G3555,8)=" As",MID(G3555,FIND($S$5,G3555)+8,30),IF(LEFT(G3555,8)= " Traded", MID(G3555,FIND($S$6, G3555)+8,30),IF(LEFT(G3555,8)= " Drafted", MID(G3555,FIND($S$7, G3555)+8,30),IF(LEFT(G3555,8)= " Player", MID(G3555,FIND($S$8, G3555)+8,30),"no"))))))</f>
        <v>Los Angeles Lakers</v>
      </c>
      <c r="K3555" t="str">
        <f t="shared" si="223"/>
        <v>Los Angeles Lakers</v>
      </c>
    </row>
    <row r="3556" spans="1:11" x14ac:dyDescent="0.25">
      <c r="A3556" s="9" t="s">
        <v>3809</v>
      </c>
      <c r="B3556" s="11">
        <f t="shared" si="220"/>
        <v>7</v>
      </c>
      <c r="C3556" s="9" t="s">
        <v>3790</v>
      </c>
      <c r="D3556" s="9" t="str">
        <f t="shared" si="221"/>
        <v>24</v>
      </c>
      <c r="E3556" s="11">
        <v>2018</v>
      </c>
      <c r="F3556" s="7">
        <f t="shared" si="222"/>
        <v>43305</v>
      </c>
      <c r="G3556" t="s">
        <v>2192</v>
      </c>
      <c r="H3556" t="s">
        <v>590</v>
      </c>
      <c r="I3556" t="s">
        <v>3741</v>
      </c>
      <c r="J3556" s="2" t="str">
        <f>IF(LEFT(G3556,7)=" Signed",MID(G3556,FIND($S$3,G3556)+9,30),IF(LEFT(G3556,8)=" Claimed",MID(G3556,FIND($S$4,G3556)+8,30),IF(LEFT(G3556,8)=" As",MID(G3556,FIND($S$5,G3556)+8,30),IF(LEFT(G3556,8)= " Traded", MID(G3556,FIND($S$6, G3556)+8,30),IF(LEFT(G3556,8)= " Drafted", MID(G3556,FIND($S$7, G3556)+8,30),IF(LEFT(G3556,8)= " Player", MID(G3556,FIND($S$8, G3556)+8,30),"no"))))))</f>
        <v>Cleveland Cavaliers (Signing i</v>
      </c>
      <c r="K3556" t="str">
        <f t="shared" si="223"/>
        <v>Cleveland Cavaliers (Signing i</v>
      </c>
    </row>
    <row r="3557" spans="1:11" x14ac:dyDescent="0.25">
      <c r="A3557" s="9" t="s">
        <v>3809</v>
      </c>
      <c r="B3557" s="11">
        <f t="shared" si="220"/>
        <v>7</v>
      </c>
      <c r="C3557" s="9" t="s">
        <v>3790</v>
      </c>
      <c r="D3557" s="9" t="str">
        <f t="shared" si="221"/>
        <v>24</v>
      </c>
      <c r="E3557" s="11">
        <v>2019</v>
      </c>
      <c r="F3557" s="7">
        <f t="shared" si="222"/>
        <v>43670</v>
      </c>
      <c r="G3557" t="s">
        <v>459</v>
      </c>
      <c r="H3557" t="s">
        <v>486</v>
      </c>
      <c r="I3557" t="s">
        <v>3741</v>
      </c>
      <c r="J3557" s="2" t="str">
        <f>IF(LEFT(G3557,7)=" Signed",MID(G3557,FIND($S$3,G3557)+9,30),IF(LEFT(G3557,8)=" Claimed",MID(G3557,FIND($S$4,G3557)+8,30),IF(LEFT(G3557,8)=" As",MID(G3557,FIND($S$5,G3557)+8,30),IF(LEFT(G3557,8)= " Traded", MID(G3557,FIND($S$6, G3557)+8,30),IF(LEFT(G3557,8)= " Drafted", MID(G3557,FIND($S$7, G3557)+8,30),IF(LEFT(G3557,8)= " Player", MID(G3557,FIND($S$8, G3557)+8,30),"no"))))))</f>
        <v>Dallas Mavericks</v>
      </c>
      <c r="K3557" t="str">
        <f t="shared" si="223"/>
        <v>Dallas Mavericks</v>
      </c>
    </row>
    <row r="3558" spans="1:11" x14ac:dyDescent="0.25">
      <c r="A3558" s="9" t="s">
        <v>3809</v>
      </c>
      <c r="B3558" s="11">
        <f t="shared" si="220"/>
        <v>7</v>
      </c>
      <c r="C3558" s="9" t="s">
        <v>3790</v>
      </c>
      <c r="D3558" s="9" t="str">
        <f t="shared" si="221"/>
        <v>24</v>
      </c>
      <c r="E3558" s="11">
        <v>2019</v>
      </c>
      <c r="F3558" s="7">
        <f t="shared" si="222"/>
        <v>43670</v>
      </c>
      <c r="G3558" t="s">
        <v>375</v>
      </c>
      <c r="H3558" t="s">
        <v>761</v>
      </c>
      <c r="I3558" t="s">
        <v>3741</v>
      </c>
      <c r="J3558" s="2" t="str">
        <f>IF(LEFT(G3558,7)=" Signed",MID(G3558,FIND($S$3,G3558)+9,30),IF(LEFT(G3558,8)=" Claimed",MID(G3558,FIND($S$4,G3558)+8,30),IF(LEFT(G3558,8)=" As",MID(G3558,FIND($S$5,G3558)+8,30),IF(LEFT(G3558,8)= " Traded", MID(G3558,FIND($S$6, G3558)+8,30),IF(LEFT(G3558,8)= " Drafted", MID(G3558,FIND($S$7, G3558)+8,30),IF(LEFT(G3558,8)= " Player", MID(G3558,FIND($S$8, G3558)+8,30),"no"))))))</f>
        <v>Toronto Raptors.</v>
      </c>
      <c r="K3558" t="str">
        <f t="shared" si="223"/>
        <v>Toronto Raptors</v>
      </c>
    </row>
    <row r="3559" spans="1:11" x14ac:dyDescent="0.25">
      <c r="A3559" s="9" t="s">
        <v>3809</v>
      </c>
      <c r="B3559" s="11">
        <f t="shared" si="220"/>
        <v>7</v>
      </c>
      <c r="C3559" s="9" t="s">
        <v>3790</v>
      </c>
      <c r="D3559" s="9" t="str">
        <f t="shared" si="221"/>
        <v>24</v>
      </c>
      <c r="E3559" s="11">
        <v>2019</v>
      </c>
      <c r="F3559" s="7">
        <f t="shared" si="222"/>
        <v>43670</v>
      </c>
      <c r="G3559" t="s">
        <v>91</v>
      </c>
      <c r="H3559" t="s">
        <v>918</v>
      </c>
      <c r="I3559" t="s">
        <v>3741</v>
      </c>
      <c r="J3559" s="2" t="str">
        <f>IF(LEFT(G3559,7)=" Signed",MID(G3559,FIND($S$3,G3559)+9,30),IF(LEFT(G3559,8)=" Claimed",MID(G3559,FIND($S$4,G3559)+8,30),IF(LEFT(G3559,8)=" As",MID(G3559,FIND($S$5,G3559)+8,30),IF(LEFT(G3559,8)= " Traded", MID(G3559,FIND($S$6, G3559)+8,30),IF(LEFT(G3559,8)= " Drafted", MID(G3559,FIND($S$7, G3559)+8,30),IF(LEFT(G3559,8)= " Player", MID(G3559,FIND($S$8, G3559)+8,30),"no"))))))</f>
        <v>New Orleans Pelicans</v>
      </c>
      <c r="K3559" t="str">
        <f t="shared" si="223"/>
        <v>New Orleans Pelicans</v>
      </c>
    </row>
    <row r="3560" spans="1:11" x14ac:dyDescent="0.25">
      <c r="A3560" s="9" t="s">
        <v>3809</v>
      </c>
      <c r="B3560" s="11">
        <f t="shared" si="220"/>
        <v>7</v>
      </c>
      <c r="C3560" s="9" t="s">
        <v>3790</v>
      </c>
      <c r="D3560" s="9" t="str">
        <f t="shared" si="221"/>
        <v>24</v>
      </c>
      <c r="E3560" s="11">
        <v>2019</v>
      </c>
      <c r="F3560" s="7">
        <f t="shared" si="222"/>
        <v>43670</v>
      </c>
      <c r="G3560" t="s">
        <v>1934</v>
      </c>
      <c r="H3560" t="s">
        <v>1074</v>
      </c>
      <c r="I3560" t="s">
        <v>3741</v>
      </c>
      <c r="J3560" s="2" t="str">
        <f>IF(LEFT(G3560,7)=" Signed",MID(G3560,FIND($S$3,G3560)+9,30),IF(LEFT(G3560,8)=" Claimed",MID(G3560,FIND($S$4,G3560)+8,30),IF(LEFT(G3560,8)=" As",MID(G3560,FIND($S$5,G3560)+8,30),IF(LEFT(G3560,8)= " Traded", MID(G3560,FIND($S$6, G3560)+8,30),IF(LEFT(G3560,8)= " Drafted", MID(G3560,FIND($S$7, G3560)+8,30),IF(LEFT(G3560,8)= " Player", MID(G3560,FIND($S$8, G3560)+8,30),"no"))))))</f>
        <v>Los Angeles Clippers</v>
      </c>
      <c r="K3560" t="str">
        <f t="shared" si="223"/>
        <v>Los Angeles Clippers</v>
      </c>
    </row>
    <row r="3561" spans="1:11" x14ac:dyDescent="0.25">
      <c r="A3561" s="9" t="s">
        <v>3809</v>
      </c>
      <c r="B3561" s="11">
        <f t="shared" si="220"/>
        <v>7</v>
      </c>
      <c r="C3561" s="9" t="s">
        <v>3790</v>
      </c>
      <c r="D3561" s="9" t="str">
        <f t="shared" si="221"/>
        <v>24</v>
      </c>
      <c r="E3561" s="11">
        <v>2019</v>
      </c>
      <c r="F3561" s="7">
        <f t="shared" si="222"/>
        <v>43670</v>
      </c>
      <c r="G3561" t="s">
        <v>91</v>
      </c>
      <c r="H3561" t="s">
        <v>1045</v>
      </c>
      <c r="I3561" t="s">
        <v>3741</v>
      </c>
      <c r="J3561" s="2" t="str">
        <f>IF(LEFT(G3561,7)=" Signed",MID(G3561,FIND($S$3,G3561)+9,30),IF(LEFT(G3561,8)=" Claimed",MID(G3561,FIND($S$4,G3561)+8,30),IF(LEFT(G3561,8)=" As",MID(G3561,FIND($S$5,G3561)+8,30),IF(LEFT(G3561,8)= " Traded", MID(G3561,FIND($S$6, G3561)+8,30),IF(LEFT(G3561,8)= " Drafted", MID(G3561,FIND($S$7, G3561)+8,30),IF(LEFT(G3561,8)= " Player", MID(G3561,FIND($S$8, G3561)+8,30),"no"))))))</f>
        <v>New Orleans Pelicans</v>
      </c>
      <c r="K3561" t="str">
        <f t="shared" si="223"/>
        <v>New Orleans Pelicans</v>
      </c>
    </row>
    <row r="3562" spans="1:11" x14ac:dyDescent="0.25">
      <c r="A3562" s="9" t="s">
        <v>3809</v>
      </c>
      <c r="B3562" s="11">
        <f t="shared" si="220"/>
        <v>7</v>
      </c>
      <c r="C3562" s="9" t="s">
        <v>3790</v>
      </c>
      <c r="D3562" s="9" t="str">
        <f t="shared" si="221"/>
        <v>24</v>
      </c>
      <c r="E3562" s="11">
        <v>2019</v>
      </c>
      <c r="F3562" s="7">
        <f t="shared" si="222"/>
        <v>43670</v>
      </c>
      <c r="G3562" t="s">
        <v>2193</v>
      </c>
      <c r="H3562" t="s">
        <v>1465</v>
      </c>
      <c r="I3562" t="s">
        <v>3741</v>
      </c>
      <c r="J3562" s="2" t="str">
        <f>IF(LEFT(G3562,7)=" Signed",MID(G3562,FIND($S$3,G3562)+9,30),IF(LEFT(G3562,8)=" Claimed",MID(G3562,FIND($S$4,G3562)+8,30),IF(LEFT(G3562,8)=" As",MID(G3562,FIND($S$5,G3562)+8,30),IF(LEFT(G3562,8)= " Traded", MID(G3562,FIND($S$6, G3562)+8,30),IF(LEFT(G3562,8)= " Drafted", MID(G3562,FIND($S$7, G3562)+8,30),IF(LEFT(G3562,8)= " Player", MID(G3562,FIND($S$8, G3562)+8,30),"no"))))))</f>
        <v>Denver Nuggets (Signing is ext</v>
      </c>
      <c r="K3562" t="str">
        <f t="shared" si="223"/>
        <v>Denver Nuggets (Signing is ext</v>
      </c>
    </row>
    <row r="3563" spans="1:11" x14ac:dyDescent="0.25">
      <c r="A3563" s="9" t="s">
        <v>3809</v>
      </c>
      <c r="B3563" s="11">
        <f t="shared" si="220"/>
        <v>7</v>
      </c>
      <c r="C3563" s="9" t="s">
        <v>3791</v>
      </c>
      <c r="D3563" s="9" t="str">
        <f t="shared" si="221"/>
        <v>25</v>
      </c>
      <c r="E3563" s="11">
        <v>2008</v>
      </c>
      <c r="F3563" s="7">
        <f t="shared" si="222"/>
        <v>39654</v>
      </c>
      <c r="G3563" t="s">
        <v>1089</v>
      </c>
      <c r="H3563" t="s">
        <v>1010</v>
      </c>
      <c r="I3563" t="s">
        <v>3741</v>
      </c>
      <c r="J3563" s="2" t="str">
        <f>IF(LEFT(G3563,7)=" Signed",MID(G3563,FIND($S$3,G3563)+9,30),IF(LEFT(G3563,8)=" Claimed",MID(G3563,FIND($S$4,G3563)+8,30),IF(LEFT(G3563,8)=" As",MID(G3563,FIND($S$5,G3563)+8,30),IF(LEFT(G3563,8)= " Traded", MID(G3563,FIND($S$6, G3563)+8,30),IF(LEFT(G3563,8)= " Drafted", MID(G3563,FIND($S$7, G3563)+8,30),IF(LEFT(G3563,8)= " Player", MID(G3563,FIND($S$8, G3563)+8,30),"no"))))))</f>
        <v>Sacramento Kings.</v>
      </c>
      <c r="K3563" t="str">
        <f t="shared" si="223"/>
        <v>Sacramento Kings</v>
      </c>
    </row>
    <row r="3564" spans="1:11" x14ac:dyDescent="0.25">
      <c r="A3564" s="9" t="s">
        <v>3809</v>
      </c>
      <c r="B3564" s="11">
        <f t="shared" si="220"/>
        <v>7</v>
      </c>
      <c r="C3564" s="9" t="s">
        <v>3791</v>
      </c>
      <c r="D3564" s="9" t="str">
        <f t="shared" si="221"/>
        <v>25</v>
      </c>
      <c r="E3564" s="11">
        <v>2012</v>
      </c>
      <c r="F3564" s="7">
        <f t="shared" si="222"/>
        <v>41115</v>
      </c>
      <c r="G3564" t="s">
        <v>2194</v>
      </c>
      <c r="H3564" t="s">
        <v>6</v>
      </c>
      <c r="I3564" t="s">
        <v>3752</v>
      </c>
      <c r="J3564" s="2" t="str">
        <f>IF(LEFT(G3564,7)=" Signed",MID(G3564,FIND($S$3,G3564)+9,30),IF(LEFT(G3564,8)=" Claimed",MID(G3564,FIND($S$4,G3564)+8,30),IF(LEFT(G3564,8)=" As",MID(G3564,FIND($S$5,G3564)+8,30),IF(LEFT(G3564,8)= " Traded", MID(G3564,FIND($S$6, G3564)+8,30),IF(LEFT(G3564,8)= " Drafted", MID(G3564,FIND($S$7, G3564)+8,30),IF(LEFT(G3564,8)= " Player", MID(G3564,FIND($S$8, G3564)+8,30),"no"))))))</f>
        <v>no</v>
      </c>
      <c r="K3564" t="str">
        <f t="shared" si="223"/>
        <v>no</v>
      </c>
    </row>
    <row r="3565" spans="1:11" x14ac:dyDescent="0.25">
      <c r="A3565" s="9" t="s">
        <v>3809</v>
      </c>
      <c r="B3565" s="11">
        <f t="shared" si="220"/>
        <v>7</v>
      </c>
      <c r="C3565" s="9" t="s">
        <v>3791</v>
      </c>
      <c r="D3565" s="9" t="str">
        <f t="shared" si="221"/>
        <v>25</v>
      </c>
      <c r="E3565" s="11">
        <v>2013</v>
      </c>
      <c r="F3565" s="7">
        <f t="shared" si="222"/>
        <v>41480</v>
      </c>
      <c r="G3565" t="s">
        <v>399</v>
      </c>
      <c r="H3565" t="s">
        <v>1035</v>
      </c>
      <c r="I3565" t="s">
        <v>3741</v>
      </c>
      <c r="J3565" s="2" t="str">
        <f>IF(LEFT(G3565,7)=" Signed",MID(G3565,FIND($S$3,G3565)+9,30),IF(LEFT(G3565,8)=" Claimed",MID(G3565,FIND($S$4,G3565)+8,30),IF(LEFT(G3565,8)=" As",MID(G3565,FIND($S$5,G3565)+8,30),IF(LEFT(G3565,8)= " Traded", MID(G3565,FIND($S$6, G3565)+8,30),IF(LEFT(G3565,8)= " Drafted", MID(G3565,FIND($S$7, G3565)+8,30),IF(LEFT(G3565,8)= " Player", MID(G3565,FIND($S$8, G3565)+8,30),"no"))))))</f>
        <v>Dallas Mavericks.</v>
      </c>
      <c r="K3565" t="str">
        <f t="shared" si="223"/>
        <v>Dallas Mavericks</v>
      </c>
    </row>
    <row r="3566" spans="1:11" x14ac:dyDescent="0.25">
      <c r="A3566" s="9" t="s">
        <v>3809</v>
      </c>
      <c r="B3566" s="11">
        <f t="shared" si="220"/>
        <v>7</v>
      </c>
      <c r="C3566" s="9" t="s">
        <v>3791</v>
      </c>
      <c r="D3566" s="9" t="str">
        <f t="shared" si="221"/>
        <v>25</v>
      </c>
      <c r="E3566" s="11">
        <v>2014</v>
      </c>
      <c r="F3566" s="7">
        <f t="shared" si="222"/>
        <v>41845</v>
      </c>
      <c r="G3566" t="s">
        <v>38</v>
      </c>
      <c r="H3566" t="s">
        <v>300</v>
      </c>
      <c r="I3566" t="s">
        <v>3741</v>
      </c>
      <c r="J3566" s="2" t="str">
        <f>IF(LEFT(G3566,7)=" Signed",MID(G3566,FIND($S$3,G3566)+9,30),IF(LEFT(G3566,8)=" Claimed",MID(G3566,FIND($S$4,G3566)+8,30),IF(LEFT(G3566,8)=" As",MID(G3566,FIND($S$5,G3566)+8,30),IF(LEFT(G3566,8)= " Traded", MID(G3566,FIND($S$6, G3566)+8,30),IF(LEFT(G3566,8)= " Drafted", MID(G3566,FIND($S$7, G3566)+8,30),IF(LEFT(G3566,8)= " Player", MID(G3566,FIND($S$8, G3566)+8,30),"no"))))))</f>
        <v>New Orleans Pelicans</v>
      </c>
      <c r="K3566" t="str">
        <f t="shared" si="223"/>
        <v>New Orleans Pelicans</v>
      </c>
    </row>
    <row r="3567" spans="1:11" x14ac:dyDescent="0.25">
      <c r="A3567" s="9" t="s">
        <v>3809</v>
      </c>
      <c r="B3567" s="11">
        <f t="shared" si="220"/>
        <v>7</v>
      </c>
      <c r="C3567" s="9" t="s">
        <v>3791</v>
      </c>
      <c r="D3567" s="9" t="str">
        <f t="shared" si="221"/>
        <v>25</v>
      </c>
      <c r="E3567" s="11">
        <v>2014</v>
      </c>
      <c r="F3567" s="7">
        <f t="shared" si="222"/>
        <v>41845</v>
      </c>
      <c r="G3567" t="s">
        <v>593</v>
      </c>
      <c r="H3567" t="s">
        <v>998</v>
      </c>
      <c r="I3567" t="s">
        <v>3741</v>
      </c>
      <c r="J3567" s="2" t="str">
        <f>IF(LEFT(G3567,7)=" Signed",MID(G3567,FIND($S$3,G3567)+9,30),IF(LEFT(G3567,8)=" Claimed",MID(G3567,FIND($S$4,G3567)+8,30),IF(LEFT(G3567,8)=" As",MID(G3567,FIND($S$5,G3567)+8,30),IF(LEFT(G3567,8)= " Traded", MID(G3567,FIND($S$6, G3567)+8,30),IF(LEFT(G3567,8)= " Drafted", MID(G3567,FIND($S$7, G3567)+8,30),IF(LEFT(G3567,8)= " Player", MID(G3567,FIND($S$8, G3567)+8,30),"no"))))))</f>
        <v>Charlotte Hornets</v>
      </c>
      <c r="K3567" t="str">
        <f t="shared" si="223"/>
        <v>Charlotte Hornets</v>
      </c>
    </row>
    <row r="3568" spans="1:11" x14ac:dyDescent="0.25">
      <c r="A3568" s="9" t="s">
        <v>3809</v>
      </c>
      <c r="B3568" s="11">
        <f t="shared" si="220"/>
        <v>7</v>
      </c>
      <c r="C3568" s="9" t="s">
        <v>3791</v>
      </c>
      <c r="D3568" s="9" t="str">
        <f t="shared" si="221"/>
        <v>25</v>
      </c>
      <c r="E3568" s="11">
        <v>2014</v>
      </c>
      <c r="F3568" s="7">
        <f t="shared" si="222"/>
        <v>41845</v>
      </c>
      <c r="G3568" t="s">
        <v>717</v>
      </c>
      <c r="H3568" t="s">
        <v>572</v>
      </c>
      <c r="I3568" t="s">
        <v>3741</v>
      </c>
      <c r="J3568" s="2" t="str">
        <f>IF(LEFT(G3568,7)=" Signed",MID(G3568,FIND($S$3,G3568)+9,30),IF(LEFT(G3568,8)=" Claimed",MID(G3568,FIND($S$4,G3568)+8,30),IF(LEFT(G3568,8)=" As",MID(G3568,FIND($S$5,G3568)+8,30),IF(LEFT(G3568,8)= " Traded", MID(G3568,FIND($S$6, G3568)+8,30),IF(LEFT(G3568,8)= " Drafted", MID(G3568,FIND($S$7, G3568)+8,30),IF(LEFT(G3568,8)= " Player", MID(G3568,FIND($S$8, G3568)+8,30),"no"))))))</f>
        <v>Atlanta Hawks</v>
      </c>
      <c r="K3568" t="str">
        <f t="shared" si="223"/>
        <v>Atlanta Hawks</v>
      </c>
    </row>
    <row r="3569" spans="1:11" x14ac:dyDescent="0.25">
      <c r="A3569" s="9" t="s">
        <v>3809</v>
      </c>
      <c r="B3569" s="11">
        <f t="shared" si="220"/>
        <v>7</v>
      </c>
      <c r="C3569" s="9" t="s">
        <v>3791</v>
      </c>
      <c r="D3569" s="9" t="str">
        <f t="shared" si="221"/>
        <v>25</v>
      </c>
      <c r="E3569" s="11">
        <v>2014</v>
      </c>
      <c r="F3569" s="7">
        <f t="shared" si="222"/>
        <v>41845</v>
      </c>
      <c r="G3569" t="s">
        <v>481</v>
      </c>
      <c r="H3569" t="s">
        <v>1580</v>
      </c>
      <c r="I3569" t="s">
        <v>3741</v>
      </c>
      <c r="J3569" s="2" t="str">
        <f>IF(LEFT(G3569,7)=" Signed",MID(G3569,FIND($S$3,G3569)+9,30),IF(LEFT(G3569,8)=" Claimed",MID(G3569,FIND($S$4,G3569)+8,30),IF(LEFT(G3569,8)=" As",MID(G3569,FIND($S$5,G3569)+8,30),IF(LEFT(G3569,8)= " Traded", MID(G3569,FIND($S$6, G3569)+8,30),IF(LEFT(G3569,8)= " Drafted", MID(G3569,FIND($S$7, G3569)+8,30),IF(LEFT(G3569,8)= " Player", MID(G3569,FIND($S$8, G3569)+8,30),"no"))))))</f>
        <v>Houston Rockets</v>
      </c>
      <c r="K3569" t="str">
        <f t="shared" si="223"/>
        <v>Houston Rockets</v>
      </c>
    </row>
    <row r="3570" spans="1:11" x14ac:dyDescent="0.25">
      <c r="A3570" s="9" t="s">
        <v>3809</v>
      </c>
      <c r="B3570" s="11">
        <f t="shared" si="220"/>
        <v>7</v>
      </c>
      <c r="C3570" s="9" t="s">
        <v>3791</v>
      </c>
      <c r="D3570" s="9" t="str">
        <f t="shared" si="221"/>
        <v>25</v>
      </c>
      <c r="E3570" s="11">
        <v>2016</v>
      </c>
      <c r="F3570" s="7">
        <f t="shared" si="222"/>
        <v>42576</v>
      </c>
      <c r="G3570" t="s">
        <v>198</v>
      </c>
      <c r="H3570" t="s">
        <v>1468</v>
      </c>
      <c r="I3570" t="s">
        <v>3741</v>
      </c>
      <c r="J3570" s="2" t="str">
        <f>IF(LEFT(G3570,7)=" Signed",MID(G3570,FIND($S$3,G3570)+9,30),IF(LEFT(G3570,8)=" Claimed",MID(G3570,FIND($S$4,G3570)+8,30),IF(LEFT(G3570,8)=" As",MID(G3570,FIND($S$5,G3570)+8,30),IF(LEFT(G3570,8)= " Traded", MID(G3570,FIND($S$6, G3570)+8,30),IF(LEFT(G3570,8)= " Drafted", MID(G3570,FIND($S$7, G3570)+8,30),IF(LEFT(G3570,8)= " Player", MID(G3570,FIND($S$8, G3570)+8,30),"no"))))))</f>
        <v>Los Angeles Clippers</v>
      </c>
      <c r="K3570" t="str">
        <f t="shared" si="223"/>
        <v>Los Angeles Clippers</v>
      </c>
    </row>
    <row r="3571" spans="1:11" x14ac:dyDescent="0.25">
      <c r="A3571" s="9" t="s">
        <v>3809</v>
      </c>
      <c r="B3571" s="11">
        <f t="shared" si="220"/>
        <v>7</v>
      </c>
      <c r="C3571" s="9" t="s">
        <v>3791</v>
      </c>
      <c r="D3571" s="9" t="str">
        <f t="shared" si="221"/>
        <v>25</v>
      </c>
      <c r="E3571" s="11">
        <v>2016</v>
      </c>
      <c r="F3571" s="7">
        <f t="shared" si="222"/>
        <v>42576</v>
      </c>
      <c r="G3571" t="s">
        <v>620</v>
      </c>
      <c r="H3571" t="s">
        <v>1859</v>
      </c>
      <c r="I3571" t="s">
        <v>3741</v>
      </c>
      <c r="J3571" s="2" t="str">
        <f>IF(LEFT(G3571,7)=" Signed",MID(G3571,FIND($S$3,G3571)+9,30),IF(LEFT(G3571,8)=" Claimed",MID(G3571,FIND($S$4,G3571)+8,30),IF(LEFT(G3571,8)=" As",MID(G3571,FIND($S$5,G3571)+8,30),IF(LEFT(G3571,8)= " Traded", MID(G3571,FIND($S$6, G3571)+8,30),IF(LEFT(G3571,8)= " Drafted", MID(G3571,FIND($S$7, G3571)+8,30),IF(LEFT(G3571,8)= " Player", MID(G3571,FIND($S$8, G3571)+8,30),"no"))))))</f>
        <v>Philadelphia 76ers</v>
      </c>
      <c r="K3571" t="str">
        <f t="shared" si="223"/>
        <v>Philadelphia 76ers</v>
      </c>
    </row>
    <row r="3572" spans="1:11" x14ac:dyDescent="0.25">
      <c r="A3572" s="9" t="s">
        <v>3809</v>
      </c>
      <c r="B3572" s="11">
        <f t="shared" si="220"/>
        <v>7</v>
      </c>
      <c r="C3572" s="9" t="s">
        <v>3791</v>
      </c>
      <c r="D3572" s="9" t="str">
        <f t="shared" si="221"/>
        <v>25</v>
      </c>
      <c r="E3572" s="11">
        <v>2016</v>
      </c>
      <c r="F3572" s="7">
        <f t="shared" si="222"/>
        <v>42576</v>
      </c>
      <c r="G3572" t="s">
        <v>439</v>
      </c>
      <c r="H3572" t="s">
        <v>82</v>
      </c>
      <c r="I3572" t="s">
        <v>3741</v>
      </c>
      <c r="J3572" s="2" t="str">
        <f>IF(LEFT(G3572,7)=" Signed",MID(G3572,FIND($S$3,G3572)+9,30),IF(LEFT(G3572,8)=" Claimed",MID(G3572,FIND($S$4,G3572)+8,30),IF(LEFT(G3572,8)=" As",MID(G3572,FIND($S$5,G3572)+8,30),IF(LEFT(G3572,8)= " Traded", MID(G3572,FIND($S$6, G3572)+8,30),IF(LEFT(G3572,8)= " Drafted", MID(G3572,FIND($S$7, G3572)+8,30),IF(LEFT(G3572,8)= " Player", MID(G3572,FIND($S$8, G3572)+8,30),"no"))))))</f>
        <v>Portland Trail Blazers</v>
      </c>
      <c r="K3572" t="str">
        <f t="shared" si="223"/>
        <v>Portland Trail Blazers</v>
      </c>
    </row>
    <row r="3573" spans="1:11" x14ac:dyDescent="0.25">
      <c r="A3573" s="9" t="s">
        <v>3809</v>
      </c>
      <c r="B3573" s="11">
        <f t="shared" si="220"/>
        <v>7</v>
      </c>
      <c r="C3573" s="9" t="s">
        <v>3791</v>
      </c>
      <c r="D3573" s="9" t="str">
        <f t="shared" si="221"/>
        <v>25</v>
      </c>
      <c r="E3573" s="11">
        <v>2017</v>
      </c>
      <c r="F3573" s="7">
        <f t="shared" si="222"/>
        <v>42941</v>
      </c>
      <c r="G3573" t="s">
        <v>829</v>
      </c>
      <c r="H3573" t="s">
        <v>99</v>
      </c>
      <c r="I3573" t="s">
        <v>3741</v>
      </c>
      <c r="J3573" s="2" t="str">
        <f>IF(LEFT(G3573,7)=" Signed",MID(G3573,FIND($S$3,G3573)+9,30),IF(LEFT(G3573,8)=" Claimed",MID(G3573,FIND($S$4,G3573)+8,30),IF(LEFT(G3573,8)=" As",MID(G3573,FIND($S$5,G3573)+8,30),IF(LEFT(G3573,8)= " Traded", MID(G3573,FIND($S$6, G3573)+8,30),IF(LEFT(G3573,8)= " Drafted", MID(G3573,FIND($S$7, G3573)+8,30),IF(LEFT(G3573,8)= " Player", MID(G3573,FIND($S$8, G3573)+8,30),"no"))))))</f>
        <v>Toronto Raptors</v>
      </c>
      <c r="K3573" t="str">
        <f t="shared" si="223"/>
        <v>Toronto Raptors</v>
      </c>
    </row>
    <row r="3574" spans="1:11" x14ac:dyDescent="0.25">
      <c r="A3574" s="9" t="s">
        <v>3809</v>
      </c>
      <c r="B3574" s="11">
        <f t="shared" si="220"/>
        <v>7</v>
      </c>
      <c r="C3574" s="9" t="s">
        <v>3791</v>
      </c>
      <c r="D3574" s="9" t="str">
        <f t="shared" si="221"/>
        <v>25</v>
      </c>
      <c r="E3574" s="11">
        <v>2017</v>
      </c>
      <c r="F3574" s="7">
        <f t="shared" si="222"/>
        <v>42941</v>
      </c>
      <c r="G3574" t="s">
        <v>540</v>
      </c>
      <c r="H3574" t="s">
        <v>510</v>
      </c>
      <c r="I3574" t="s">
        <v>3741</v>
      </c>
      <c r="J3574" s="2" t="str">
        <f>IF(LEFT(G3574,7)=" Signed",MID(G3574,FIND($S$3,G3574)+9,30),IF(LEFT(G3574,8)=" Claimed",MID(G3574,FIND($S$4,G3574)+8,30),IF(LEFT(G3574,8)=" As",MID(G3574,FIND($S$5,G3574)+8,30),IF(LEFT(G3574,8)= " Traded", MID(G3574,FIND($S$6, G3574)+8,30),IF(LEFT(G3574,8)= " Drafted", MID(G3574,FIND($S$7, G3574)+8,30),IF(LEFT(G3574,8)= " Player", MID(G3574,FIND($S$8, G3574)+8,30),"no"))))))</f>
        <v>Cleveland Cavaliers</v>
      </c>
      <c r="K3574" t="str">
        <f t="shared" si="223"/>
        <v>Cleveland Cavaliers</v>
      </c>
    </row>
    <row r="3575" spans="1:11" x14ac:dyDescent="0.25">
      <c r="A3575" s="9" t="s">
        <v>3809</v>
      </c>
      <c r="B3575" s="11">
        <f t="shared" si="220"/>
        <v>7</v>
      </c>
      <c r="C3575" s="9" t="s">
        <v>3791</v>
      </c>
      <c r="D3575" s="9" t="str">
        <f t="shared" si="221"/>
        <v>25</v>
      </c>
      <c r="E3575" s="11">
        <v>2017</v>
      </c>
      <c r="F3575" s="7">
        <f t="shared" si="222"/>
        <v>42941</v>
      </c>
      <c r="G3575" t="s">
        <v>87</v>
      </c>
      <c r="H3575" t="s">
        <v>39</v>
      </c>
      <c r="I3575" t="s">
        <v>3742</v>
      </c>
      <c r="J3575" s="2" t="str">
        <f>IF(LEFT(G3575,7)=" Signed",MID(G3575,FIND($S$3,G3575)+9,30),IF(LEFT(G3575,8)=" Claimed",MID(G3575,FIND($S$4,G3575)+8,30),IF(LEFT(G3575,8)=" As",MID(G3575,FIND($S$5,G3575)+8,30),IF(LEFT(G3575,8)= " Traded", MID(G3575,FIND($S$6, G3575)+8,30),IF(LEFT(G3575,8)= " Drafted", MID(G3575,FIND($S$7, G3575)+8,30),IF(LEFT(G3575,8)= " Player", MID(G3575,FIND($S$8, G3575)+8,30),"no"))))))</f>
        <v>no</v>
      </c>
      <c r="K3575" t="str">
        <f t="shared" si="223"/>
        <v>no</v>
      </c>
    </row>
    <row r="3576" spans="1:11" x14ac:dyDescent="0.25">
      <c r="A3576" s="9" t="s">
        <v>3809</v>
      </c>
      <c r="B3576" s="11">
        <f t="shared" si="220"/>
        <v>7</v>
      </c>
      <c r="C3576" s="9" t="s">
        <v>3791</v>
      </c>
      <c r="D3576" s="9" t="str">
        <f t="shared" si="221"/>
        <v>25</v>
      </c>
      <c r="E3576" s="11">
        <v>2017</v>
      </c>
      <c r="F3576" s="7">
        <f t="shared" si="222"/>
        <v>42941</v>
      </c>
      <c r="G3576" t="s">
        <v>87</v>
      </c>
      <c r="H3576" t="s">
        <v>44</v>
      </c>
      <c r="I3576" t="s">
        <v>3742</v>
      </c>
      <c r="J3576" s="2" t="str">
        <f>IF(LEFT(G3576,7)=" Signed",MID(G3576,FIND($S$3,G3576)+9,30),IF(LEFT(G3576,8)=" Claimed",MID(G3576,FIND($S$4,G3576)+8,30),IF(LEFT(G3576,8)=" As",MID(G3576,FIND($S$5,G3576)+8,30),IF(LEFT(G3576,8)= " Traded", MID(G3576,FIND($S$6, G3576)+8,30),IF(LEFT(G3576,8)= " Drafted", MID(G3576,FIND($S$7, G3576)+8,30),IF(LEFT(G3576,8)= " Player", MID(G3576,FIND($S$8, G3576)+8,30),"no"))))))</f>
        <v>no</v>
      </c>
      <c r="K3576" t="str">
        <f t="shared" si="223"/>
        <v>no</v>
      </c>
    </row>
    <row r="3577" spans="1:11" x14ac:dyDescent="0.25">
      <c r="A3577" s="9" t="s">
        <v>3809</v>
      </c>
      <c r="B3577" s="11">
        <f t="shared" si="220"/>
        <v>7</v>
      </c>
      <c r="C3577" s="9" t="s">
        <v>3791</v>
      </c>
      <c r="D3577" s="9" t="str">
        <f t="shared" si="221"/>
        <v>25</v>
      </c>
      <c r="E3577" s="11">
        <v>2017</v>
      </c>
      <c r="F3577" s="7">
        <f t="shared" si="222"/>
        <v>42941</v>
      </c>
      <c r="G3577" t="s">
        <v>2195</v>
      </c>
      <c r="H3577" t="s">
        <v>1549</v>
      </c>
      <c r="I3577" t="s">
        <v>3752</v>
      </c>
      <c r="J3577" s="2" t="str">
        <f>IF(LEFT(G3577,7)=" Signed",MID(G3577,FIND($S$3,G3577)+9,30),IF(LEFT(G3577,8)=" Claimed",MID(G3577,FIND($S$4,G3577)+8,30),IF(LEFT(G3577,8)=" As",MID(G3577,FIND($S$5,G3577)+8,30),IF(LEFT(G3577,8)= " Traded", MID(G3577,FIND($S$6, G3577)+8,30),IF(LEFT(G3577,8)= " Drafted", MID(G3577,FIND($S$7, G3577)+8,30),IF(LEFT(G3577,8)= " Player", MID(G3577,FIND($S$8, G3577)+8,30),"no"))))))</f>
        <v>no</v>
      </c>
      <c r="K3577" t="str">
        <f t="shared" si="223"/>
        <v>no</v>
      </c>
    </row>
    <row r="3578" spans="1:11" x14ac:dyDescent="0.25">
      <c r="A3578" s="9" t="s">
        <v>3809</v>
      </c>
      <c r="B3578" s="11">
        <f t="shared" si="220"/>
        <v>7</v>
      </c>
      <c r="C3578" s="9" t="s">
        <v>3791</v>
      </c>
      <c r="D3578" s="9" t="str">
        <f t="shared" si="221"/>
        <v>25</v>
      </c>
      <c r="E3578" s="11">
        <v>2017</v>
      </c>
      <c r="F3578" s="7">
        <f t="shared" si="222"/>
        <v>42941</v>
      </c>
      <c r="G3578" t="s">
        <v>717</v>
      </c>
      <c r="H3578" t="s">
        <v>422</v>
      </c>
      <c r="I3578" t="s">
        <v>3741</v>
      </c>
      <c r="J3578" s="2" t="str">
        <f>IF(LEFT(G3578,7)=" Signed",MID(G3578,FIND($S$3,G3578)+9,30),IF(LEFT(G3578,8)=" Claimed",MID(G3578,FIND($S$4,G3578)+8,30),IF(LEFT(G3578,8)=" As",MID(G3578,FIND($S$5,G3578)+8,30),IF(LEFT(G3578,8)= " Traded", MID(G3578,FIND($S$6, G3578)+8,30),IF(LEFT(G3578,8)= " Drafted", MID(G3578,FIND($S$7, G3578)+8,30),IF(LEFT(G3578,8)= " Player", MID(G3578,FIND($S$8, G3578)+8,30),"no"))))))</f>
        <v>Atlanta Hawks</v>
      </c>
      <c r="K3578" t="str">
        <f t="shared" si="223"/>
        <v>Atlanta Hawks</v>
      </c>
    </row>
    <row r="3579" spans="1:11" x14ac:dyDescent="0.25">
      <c r="A3579" s="9" t="s">
        <v>3809</v>
      </c>
      <c r="B3579" s="11">
        <f t="shared" si="220"/>
        <v>7</v>
      </c>
      <c r="C3579" s="9" t="s">
        <v>3791</v>
      </c>
      <c r="D3579" s="9" t="str">
        <f t="shared" si="221"/>
        <v>25</v>
      </c>
      <c r="E3579" s="11">
        <v>2017</v>
      </c>
      <c r="F3579" s="7">
        <f t="shared" si="222"/>
        <v>42941</v>
      </c>
      <c r="G3579" t="s">
        <v>481</v>
      </c>
      <c r="H3579" t="s">
        <v>1322</v>
      </c>
      <c r="I3579" t="s">
        <v>3741</v>
      </c>
      <c r="J3579" s="2" t="str">
        <f>IF(LEFT(G3579,7)=" Signed",MID(G3579,FIND($S$3,G3579)+9,30),IF(LEFT(G3579,8)=" Claimed",MID(G3579,FIND($S$4,G3579)+8,30),IF(LEFT(G3579,8)=" As",MID(G3579,FIND($S$5,G3579)+8,30),IF(LEFT(G3579,8)= " Traded", MID(G3579,FIND($S$6, G3579)+8,30),IF(LEFT(G3579,8)= " Drafted", MID(G3579,FIND($S$7, G3579)+8,30),IF(LEFT(G3579,8)= " Player", MID(G3579,FIND($S$8, G3579)+8,30),"no"))))))</f>
        <v>Houston Rockets</v>
      </c>
      <c r="K3579" t="str">
        <f t="shared" si="223"/>
        <v>Houston Rockets</v>
      </c>
    </row>
    <row r="3580" spans="1:11" x14ac:dyDescent="0.25">
      <c r="A3580" s="9" t="s">
        <v>3809</v>
      </c>
      <c r="B3580" s="11">
        <f t="shared" si="220"/>
        <v>7</v>
      </c>
      <c r="C3580" s="9" t="s">
        <v>3791</v>
      </c>
      <c r="D3580" s="9" t="str">
        <f t="shared" si="221"/>
        <v>25</v>
      </c>
      <c r="E3580" s="11">
        <v>2018</v>
      </c>
      <c r="F3580" s="7">
        <f t="shared" si="222"/>
        <v>43306</v>
      </c>
      <c r="G3580" t="s">
        <v>2196</v>
      </c>
      <c r="H3580" t="s">
        <v>588</v>
      </c>
      <c r="I3580" t="s">
        <v>3751</v>
      </c>
      <c r="J3580" s="2" t="str">
        <f>IF(LEFT(G3580,7)=" Signed",MID(G3580,FIND($S$3,G3580)+9,30),IF(LEFT(G3580,8)=" Claimed",MID(G3580,FIND($S$4,G3580)+8,30),IF(LEFT(G3580,8)=" As",MID(G3580,FIND($S$5,G3580)+8,30),IF(LEFT(G3580,8)= " Traded", MID(G3580,FIND($S$6, G3580)+8,30),IF(LEFT(G3580,8)= " Drafted", MID(G3580,FIND($S$7, G3580)+8,30),IF(LEFT(G3580,8)= " Player", MID(G3580,FIND($S$8, G3580)+8,30),"no"))))))</f>
        <v>no</v>
      </c>
      <c r="K3580" t="str">
        <f t="shared" si="223"/>
        <v>no</v>
      </c>
    </row>
    <row r="3581" spans="1:11" x14ac:dyDescent="0.25">
      <c r="A3581" s="9" t="s">
        <v>3809</v>
      </c>
      <c r="B3581" s="11">
        <f t="shared" si="220"/>
        <v>7</v>
      </c>
      <c r="C3581" s="9" t="s">
        <v>3791</v>
      </c>
      <c r="D3581" s="9" t="str">
        <f t="shared" si="221"/>
        <v>25</v>
      </c>
      <c r="E3581" s="11">
        <v>2018</v>
      </c>
      <c r="F3581" s="7">
        <f t="shared" si="222"/>
        <v>43306</v>
      </c>
      <c r="G3581" t="s">
        <v>2197</v>
      </c>
      <c r="H3581" t="s">
        <v>422</v>
      </c>
      <c r="I3581" t="s">
        <v>3751</v>
      </c>
      <c r="J3581" s="2" t="str">
        <f>IF(LEFT(G3581,7)=" Signed",MID(G3581,FIND($S$3,G3581)+9,30),IF(LEFT(G3581,8)=" Claimed",MID(G3581,FIND($S$4,G3581)+8,30),IF(LEFT(G3581,8)=" As",MID(G3581,FIND($S$5,G3581)+8,30),IF(LEFT(G3581,8)= " Traded", MID(G3581,FIND($S$6, G3581)+8,30),IF(LEFT(G3581,8)= " Drafted", MID(G3581,FIND($S$7, G3581)+8,30),IF(LEFT(G3581,8)= " Player", MID(G3581,FIND($S$8, G3581)+8,30),"no"))))))</f>
        <v>no</v>
      </c>
      <c r="K3581" t="str">
        <f t="shared" si="223"/>
        <v>no</v>
      </c>
    </row>
    <row r="3582" spans="1:11" x14ac:dyDescent="0.25">
      <c r="A3582" s="9" t="s">
        <v>3809</v>
      </c>
      <c r="B3582" s="11">
        <f t="shared" si="220"/>
        <v>7</v>
      </c>
      <c r="C3582" s="9" t="s">
        <v>3791</v>
      </c>
      <c r="D3582" s="9" t="str">
        <f t="shared" si="221"/>
        <v>25</v>
      </c>
      <c r="E3582" s="11">
        <v>2018</v>
      </c>
      <c r="F3582" s="7">
        <f t="shared" si="222"/>
        <v>43306</v>
      </c>
      <c r="G3582" t="s">
        <v>2198</v>
      </c>
      <c r="H3582" t="s">
        <v>461</v>
      </c>
      <c r="I3582" t="s">
        <v>3751</v>
      </c>
      <c r="J3582" s="2" t="str">
        <f>IF(LEFT(G3582,7)=" Signed",MID(G3582,FIND($S$3,G3582)+9,30),IF(LEFT(G3582,8)=" Claimed",MID(G3582,FIND($S$4,G3582)+8,30),IF(LEFT(G3582,8)=" As",MID(G3582,FIND($S$5,G3582)+8,30),IF(LEFT(G3582,8)= " Traded", MID(G3582,FIND($S$6, G3582)+8,30),IF(LEFT(G3582,8)= " Drafted", MID(G3582,FIND($S$7, G3582)+8,30),IF(LEFT(G3582,8)= " Player", MID(G3582,FIND($S$8, G3582)+8,30),"no"))))))</f>
        <v>no</v>
      </c>
      <c r="K3582" t="str">
        <f t="shared" si="223"/>
        <v>no</v>
      </c>
    </row>
    <row r="3583" spans="1:11" x14ac:dyDescent="0.25">
      <c r="A3583" s="9" t="s">
        <v>3809</v>
      </c>
      <c r="B3583" s="11">
        <f t="shared" si="220"/>
        <v>7</v>
      </c>
      <c r="C3583" s="9" t="s">
        <v>3791</v>
      </c>
      <c r="D3583" s="9" t="str">
        <f t="shared" si="221"/>
        <v>25</v>
      </c>
      <c r="E3583" s="11">
        <v>2018</v>
      </c>
      <c r="F3583" s="7">
        <f t="shared" si="222"/>
        <v>43306</v>
      </c>
      <c r="G3583" t="s">
        <v>343</v>
      </c>
      <c r="H3583" t="s">
        <v>1062</v>
      </c>
      <c r="I3583" t="s">
        <v>3741</v>
      </c>
      <c r="J3583" s="2" t="str">
        <f>IF(LEFT(G3583,7)=" Signed",MID(G3583,FIND($S$3,G3583)+9,30),IF(LEFT(G3583,8)=" Claimed",MID(G3583,FIND($S$4,G3583)+8,30),IF(LEFT(G3583,8)=" As",MID(G3583,FIND($S$5,G3583)+8,30),IF(LEFT(G3583,8)= " Traded", MID(G3583,FIND($S$6, G3583)+8,30),IF(LEFT(G3583,8)= " Drafted", MID(G3583,FIND($S$7, G3583)+8,30),IF(LEFT(G3583,8)= " Player", MID(G3583,FIND($S$8, G3583)+8,30),"no"))))))</f>
        <v>Chicago Bulls</v>
      </c>
      <c r="K3583" t="str">
        <f t="shared" si="223"/>
        <v>Chicago Bulls</v>
      </c>
    </row>
    <row r="3584" spans="1:11" x14ac:dyDescent="0.25">
      <c r="A3584" s="9" t="s">
        <v>3809</v>
      </c>
      <c r="B3584" s="11">
        <f t="shared" si="220"/>
        <v>7</v>
      </c>
      <c r="C3584" s="9" t="s">
        <v>3791</v>
      </c>
      <c r="D3584" s="9" t="str">
        <f t="shared" si="221"/>
        <v>25</v>
      </c>
      <c r="E3584" s="11">
        <v>2018</v>
      </c>
      <c r="F3584" s="7">
        <f t="shared" si="222"/>
        <v>43306</v>
      </c>
      <c r="G3584" t="s">
        <v>408</v>
      </c>
      <c r="H3584" t="s">
        <v>679</v>
      </c>
      <c r="I3584" t="s">
        <v>3741</v>
      </c>
      <c r="J3584" s="2" t="str">
        <f>IF(LEFT(G3584,7)=" Signed",MID(G3584,FIND($S$3,G3584)+9,30),IF(LEFT(G3584,8)=" Claimed",MID(G3584,FIND($S$4,G3584)+8,30),IF(LEFT(G3584,8)=" As",MID(G3584,FIND($S$5,G3584)+8,30),IF(LEFT(G3584,8)= " Traded", MID(G3584,FIND($S$6, G3584)+8,30),IF(LEFT(G3584,8)= " Drafted", MID(G3584,FIND($S$7, G3584)+8,30),IF(LEFT(G3584,8)= " Player", MID(G3584,FIND($S$8, G3584)+8,30),"no"))))))</f>
        <v>Denver Nuggets</v>
      </c>
      <c r="K3584" t="str">
        <f t="shared" si="223"/>
        <v>Denver Nuggets</v>
      </c>
    </row>
    <row r="3585" spans="1:11" x14ac:dyDescent="0.25">
      <c r="A3585" s="9" t="s">
        <v>3809</v>
      </c>
      <c r="B3585" s="11">
        <f t="shared" si="220"/>
        <v>7</v>
      </c>
      <c r="C3585" s="9" t="s">
        <v>3791</v>
      </c>
      <c r="D3585" s="9" t="str">
        <f t="shared" si="221"/>
        <v>25</v>
      </c>
      <c r="E3585" s="11">
        <v>2018</v>
      </c>
      <c r="F3585" s="7">
        <f t="shared" si="222"/>
        <v>43306</v>
      </c>
      <c r="G3585" t="s">
        <v>98</v>
      </c>
      <c r="H3585" t="s">
        <v>937</v>
      </c>
      <c r="I3585" t="s">
        <v>3741</v>
      </c>
      <c r="J3585" s="2" t="str">
        <f>IF(LEFT(G3585,7)=" Signed",MID(G3585,FIND($S$3,G3585)+9,30),IF(LEFT(G3585,8)=" Claimed",MID(G3585,FIND($S$4,G3585)+8,30),IF(LEFT(G3585,8)=" As",MID(G3585,FIND($S$5,G3585)+8,30),IF(LEFT(G3585,8)= " Traded", MID(G3585,FIND($S$6, G3585)+8,30),IF(LEFT(G3585,8)= " Drafted", MID(G3585,FIND($S$7, G3585)+8,30),IF(LEFT(G3585,8)= " Player", MID(G3585,FIND($S$8, G3585)+8,30),"no"))))))</f>
        <v>Detroit Pistons</v>
      </c>
      <c r="K3585" t="str">
        <f t="shared" si="223"/>
        <v>Detroit Pistons</v>
      </c>
    </row>
    <row r="3586" spans="1:11" x14ac:dyDescent="0.25">
      <c r="A3586" s="9" t="s">
        <v>3809</v>
      </c>
      <c r="B3586" s="11">
        <f t="shared" si="220"/>
        <v>7</v>
      </c>
      <c r="C3586" s="9" t="s">
        <v>3791</v>
      </c>
      <c r="D3586" s="9" t="str">
        <f t="shared" si="221"/>
        <v>25</v>
      </c>
      <c r="E3586" s="11">
        <v>2018</v>
      </c>
      <c r="F3586" s="7">
        <f t="shared" si="222"/>
        <v>43306</v>
      </c>
      <c r="G3586" t="s">
        <v>2199</v>
      </c>
      <c r="H3586" t="s">
        <v>679</v>
      </c>
      <c r="I3586" t="s">
        <v>3742</v>
      </c>
      <c r="J3586" s="2" t="str">
        <f>IF(LEFT(G3586,7)=" Signed",MID(G3586,FIND($S$3,G3586)+9,30),IF(LEFT(G3586,8)=" Claimed",MID(G3586,FIND($S$4,G3586)+8,30),IF(LEFT(G3586,8)=" As",MID(G3586,FIND($S$5,G3586)+8,30),IF(LEFT(G3586,8)= " Traded", MID(G3586,FIND($S$6, G3586)+8,30),IF(LEFT(G3586,8)= " Drafted", MID(G3586,FIND($S$7, G3586)+8,30),IF(LEFT(G3586,8)= " Player", MID(G3586,FIND($S$8, G3586)+8,30),"no"))))))</f>
        <v>no</v>
      </c>
      <c r="K3586" t="str">
        <f t="shared" si="223"/>
        <v>no</v>
      </c>
    </row>
    <row r="3587" spans="1:11" x14ac:dyDescent="0.25">
      <c r="A3587" s="9" t="s">
        <v>3809</v>
      </c>
      <c r="B3587" s="11">
        <f t="shared" ref="B3587:B3650" si="224">IF(A3587="January",1, IF(A3587 = "February",2, IF(A3587 = "March",3,IF(A3587="April",4,IF(A3587="May",5,IF(A3587="June",6,IF(A3587="July",7,IF(A3587="August",8,IF(A3587="September",9,IF(A3587="October",10,IF(A3587="November",11,IF(A3587="December",12))))))))))))</f>
        <v>7</v>
      </c>
      <c r="C3587" s="9" t="s">
        <v>3791</v>
      </c>
      <c r="D3587" s="9" t="str">
        <f t="shared" ref="D3587:D3650" si="225">LEFT(C3587,LEN(C3587)-1)</f>
        <v>25</v>
      </c>
      <c r="E3587" s="11">
        <v>2018</v>
      </c>
      <c r="F3587" s="7">
        <f t="shared" ref="F3587:F3650" si="226">DATE(E3587,B3587, D3587)</f>
        <v>43306</v>
      </c>
      <c r="G3587" t="s">
        <v>2200</v>
      </c>
      <c r="H3587" t="s">
        <v>446</v>
      </c>
      <c r="I3587" t="s">
        <v>3751</v>
      </c>
      <c r="J3587" s="2" t="str">
        <f>IF(LEFT(G3587,7)=" Signed",MID(G3587,FIND($S$3,G3587)+9,30),IF(LEFT(G3587,8)=" Claimed",MID(G3587,FIND($S$4,G3587)+8,30),IF(LEFT(G3587,8)=" As",MID(G3587,FIND($S$5,G3587)+8,30),IF(LEFT(G3587,8)= " Traded", MID(G3587,FIND($S$6, G3587)+8,30),IF(LEFT(G3587,8)= " Drafted", MID(G3587,FIND($S$7, G3587)+8,30),IF(LEFT(G3587,8)= " Player", MID(G3587,FIND($S$8, G3587)+8,30),"no"))))))</f>
        <v>no</v>
      </c>
      <c r="K3587" t="str">
        <f t="shared" ref="K3587:K3650" si="227">IF(ISNUMBER(SEARCH(".",J3587)) = TRUE, REPLACE(J3587,FIND(".",J3587),1,""),J3587)</f>
        <v>no</v>
      </c>
    </row>
    <row r="3588" spans="1:11" x14ac:dyDescent="0.25">
      <c r="A3588" s="9" t="s">
        <v>3809</v>
      </c>
      <c r="B3588" s="11">
        <f t="shared" si="224"/>
        <v>7</v>
      </c>
      <c r="C3588" s="9" t="s">
        <v>3791</v>
      </c>
      <c r="D3588" s="9" t="str">
        <f t="shared" si="225"/>
        <v>25</v>
      </c>
      <c r="E3588" s="11">
        <v>2018</v>
      </c>
      <c r="F3588" s="7">
        <f t="shared" si="226"/>
        <v>43306</v>
      </c>
      <c r="G3588" t="s">
        <v>620</v>
      </c>
      <c r="H3588" t="s">
        <v>626</v>
      </c>
      <c r="I3588" t="s">
        <v>3741</v>
      </c>
      <c r="J3588" s="2" t="str">
        <f>IF(LEFT(G3588,7)=" Signed",MID(G3588,FIND($S$3,G3588)+9,30),IF(LEFT(G3588,8)=" Claimed",MID(G3588,FIND($S$4,G3588)+8,30),IF(LEFT(G3588,8)=" As",MID(G3588,FIND($S$5,G3588)+8,30),IF(LEFT(G3588,8)= " Traded", MID(G3588,FIND($S$6, G3588)+8,30),IF(LEFT(G3588,8)= " Drafted", MID(G3588,FIND($S$7, G3588)+8,30),IF(LEFT(G3588,8)= " Player", MID(G3588,FIND($S$8, G3588)+8,30),"no"))))))</f>
        <v>Philadelphia 76ers</v>
      </c>
      <c r="K3588" t="str">
        <f t="shared" si="227"/>
        <v>Philadelphia 76ers</v>
      </c>
    </row>
    <row r="3589" spans="1:11" x14ac:dyDescent="0.25">
      <c r="A3589" s="9" t="s">
        <v>3809</v>
      </c>
      <c r="B3589" s="11">
        <f t="shared" si="224"/>
        <v>7</v>
      </c>
      <c r="C3589" s="9" t="s">
        <v>3791</v>
      </c>
      <c r="D3589" s="9" t="str">
        <f t="shared" si="225"/>
        <v>25</v>
      </c>
      <c r="E3589" s="11">
        <v>2018</v>
      </c>
      <c r="F3589" s="7">
        <f t="shared" si="226"/>
        <v>43306</v>
      </c>
      <c r="G3589" t="s">
        <v>456</v>
      </c>
      <c r="H3589" t="s">
        <v>1452</v>
      </c>
      <c r="I3589" t="s">
        <v>3741</v>
      </c>
      <c r="J3589" s="2" t="str">
        <f>IF(LEFT(G3589,7)=" Signed",MID(G3589,FIND($S$3,G3589)+9,30),IF(LEFT(G3589,8)=" Claimed",MID(G3589,FIND($S$4,G3589)+8,30),IF(LEFT(G3589,8)=" As",MID(G3589,FIND($S$5,G3589)+8,30),IF(LEFT(G3589,8)= " Traded", MID(G3589,FIND($S$6, G3589)+8,30),IF(LEFT(G3589,8)= " Drafted", MID(G3589,FIND($S$7, G3589)+8,30),IF(LEFT(G3589,8)= " Player", MID(G3589,FIND($S$8, G3589)+8,30),"no"))))))</f>
        <v>Boston Celtics</v>
      </c>
      <c r="K3589" t="str">
        <f t="shared" si="227"/>
        <v>Boston Celtics</v>
      </c>
    </row>
    <row r="3590" spans="1:11" x14ac:dyDescent="0.25">
      <c r="A3590" s="9" t="s">
        <v>3809</v>
      </c>
      <c r="B3590" s="11">
        <f t="shared" si="224"/>
        <v>7</v>
      </c>
      <c r="C3590" s="9" t="s">
        <v>3791</v>
      </c>
      <c r="D3590" s="9" t="str">
        <f t="shared" si="225"/>
        <v>25</v>
      </c>
      <c r="E3590" s="11">
        <v>2018</v>
      </c>
      <c r="F3590" s="7">
        <f t="shared" si="226"/>
        <v>43306</v>
      </c>
      <c r="G3590" t="s">
        <v>164</v>
      </c>
      <c r="H3590" t="s">
        <v>1825</v>
      </c>
      <c r="I3590" t="s">
        <v>3741</v>
      </c>
      <c r="J3590" s="2" t="str">
        <f>IF(LEFT(G3590,7)=" Signed",MID(G3590,FIND($S$3,G3590)+9,30),IF(LEFT(G3590,8)=" Claimed",MID(G3590,FIND($S$4,G3590)+8,30),IF(LEFT(G3590,8)=" As",MID(G3590,FIND($S$5,G3590)+8,30),IF(LEFT(G3590,8)= " Traded", MID(G3590,FIND($S$6, G3590)+8,30),IF(LEFT(G3590,8)= " Drafted", MID(G3590,FIND($S$7, G3590)+8,30),IF(LEFT(G3590,8)= " Player", MID(G3590,FIND($S$8, G3590)+8,30),"no"))))))</f>
        <v>New York Knicks</v>
      </c>
      <c r="K3590" t="str">
        <f t="shared" si="227"/>
        <v>New York Knicks</v>
      </c>
    </row>
    <row r="3591" spans="1:11" x14ac:dyDescent="0.25">
      <c r="A3591" s="9" t="s">
        <v>3809</v>
      </c>
      <c r="B3591" s="11">
        <f t="shared" si="224"/>
        <v>7</v>
      </c>
      <c r="C3591" s="9" t="s">
        <v>3791</v>
      </c>
      <c r="D3591" s="9" t="str">
        <f t="shared" si="225"/>
        <v>25</v>
      </c>
      <c r="E3591" s="11">
        <v>2018</v>
      </c>
      <c r="F3591" s="7">
        <f t="shared" si="226"/>
        <v>43306</v>
      </c>
      <c r="G3591" t="s">
        <v>481</v>
      </c>
      <c r="H3591" t="s">
        <v>2164</v>
      </c>
      <c r="I3591" t="s">
        <v>3741</v>
      </c>
      <c r="J3591" s="2" t="str">
        <f>IF(LEFT(G3591,7)=" Signed",MID(G3591,FIND($S$3,G3591)+9,30),IF(LEFT(G3591,8)=" Claimed",MID(G3591,FIND($S$4,G3591)+8,30),IF(LEFT(G3591,8)=" As",MID(G3591,FIND($S$5,G3591)+8,30),IF(LEFT(G3591,8)= " Traded", MID(G3591,FIND($S$6, G3591)+8,30),IF(LEFT(G3591,8)= " Drafted", MID(G3591,FIND($S$7, G3591)+8,30),IF(LEFT(G3591,8)= " Player", MID(G3591,FIND($S$8, G3591)+8,30),"no"))))))</f>
        <v>Houston Rockets</v>
      </c>
      <c r="K3591" t="str">
        <f t="shared" si="227"/>
        <v>Houston Rockets</v>
      </c>
    </row>
    <row r="3592" spans="1:11" x14ac:dyDescent="0.25">
      <c r="A3592" s="9" t="s">
        <v>3809</v>
      </c>
      <c r="B3592" s="11">
        <f t="shared" si="224"/>
        <v>7</v>
      </c>
      <c r="C3592" s="9" t="s">
        <v>3791</v>
      </c>
      <c r="D3592" s="9" t="str">
        <f t="shared" si="225"/>
        <v>25</v>
      </c>
      <c r="E3592" s="11">
        <v>2018</v>
      </c>
      <c r="F3592" s="7">
        <f t="shared" si="226"/>
        <v>43306</v>
      </c>
      <c r="G3592" t="s">
        <v>2201</v>
      </c>
      <c r="H3592" t="s">
        <v>337</v>
      </c>
      <c r="I3592" t="s">
        <v>3751</v>
      </c>
      <c r="J3592" s="2" t="str">
        <f>IF(LEFT(G3592,7)=" Signed",MID(G3592,FIND($S$3,G3592)+9,30),IF(LEFT(G3592,8)=" Claimed",MID(G3592,FIND($S$4,G3592)+8,30),IF(LEFT(G3592,8)=" As",MID(G3592,FIND($S$5,G3592)+8,30),IF(LEFT(G3592,8)= " Traded", MID(G3592,FIND($S$6, G3592)+8,30),IF(LEFT(G3592,8)= " Drafted", MID(G3592,FIND($S$7, G3592)+8,30),IF(LEFT(G3592,8)= " Player", MID(G3592,FIND($S$8, G3592)+8,30),"no"))))))</f>
        <v>no</v>
      </c>
      <c r="K3592" t="str">
        <f t="shared" si="227"/>
        <v>no</v>
      </c>
    </row>
    <row r="3593" spans="1:11" x14ac:dyDescent="0.25">
      <c r="A3593" s="9" t="s">
        <v>3809</v>
      </c>
      <c r="B3593" s="11">
        <f t="shared" si="224"/>
        <v>7</v>
      </c>
      <c r="C3593" s="9" t="s">
        <v>3791</v>
      </c>
      <c r="D3593" s="9" t="str">
        <f t="shared" si="225"/>
        <v>25</v>
      </c>
      <c r="E3593" s="11">
        <v>2019</v>
      </c>
      <c r="F3593" s="7">
        <f t="shared" si="226"/>
        <v>43671</v>
      </c>
      <c r="G3593" t="s">
        <v>456</v>
      </c>
      <c r="H3593" t="s">
        <v>1123</v>
      </c>
      <c r="I3593" t="s">
        <v>3741</v>
      </c>
      <c r="J3593" s="2" t="str">
        <f>IF(LEFT(G3593,7)=" Signed",MID(G3593,FIND($S$3,G3593)+9,30),IF(LEFT(G3593,8)=" Claimed",MID(G3593,FIND($S$4,G3593)+8,30),IF(LEFT(G3593,8)=" As",MID(G3593,FIND($S$5,G3593)+8,30),IF(LEFT(G3593,8)= " Traded", MID(G3593,FIND($S$6, G3593)+8,30),IF(LEFT(G3593,8)= " Drafted", MID(G3593,FIND($S$7, G3593)+8,30),IF(LEFT(G3593,8)= " Player", MID(G3593,FIND($S$8, G3593)+8,30),"no"))))))</f>
        <v>Boston Celtics</v>
      </c>
      <c r="K3593" t="str">
        <f t="shared" si="227"/>
        <v>Boston Celtics</v>
      </c>
    </row>
    <row r="3594" spans="1:11" x14ac:dyDescent="0.25">
      <c r="A3594" s="9" t="s">
        <v>3809</v>
      </c>
      <c r="B3594" s="11">
        <f t="shared" si="224"/>
        <v>7</v>
      </c>
      <c r="C3594" s="9" t="s">
        <v>3791</v>
      </c>
      <c r="D3594" s="9" t="str">
        <f t="shared" si="225"/>
        <v>25</v>
      </c>
      <c r="E3594" s="11">
        <v>2019</v>
      </c>
      <c r="F3594" s="7">
        <f t="shared" si="226"/>
        <v>43671</v>
      </c>
      <c r="G3594" t="s">
        <v>348</v>
      </c>
      <c r="H3594" t="s">
        <v>1163</v>
      </c>
      <c r="I3594" t="s">
        <v>3741</v>
      </c>
      <c r="J3594" s="2" t="str">
        <f>IF(LEFT(G3594,7)=" Signed",MID(G3594,FIND($S$3,G3594)+9,30),IF(LEFT(G3594,8)=" Claimed",MID(G3594,FIND($S$4,G3594)+8,30),IF(LEFT(G3594,8)=" As",MID(G3594,FIND($S$5,G3594)+8,30),IF(LEFT(G3594,8)= " Traded", MID(G3594,FIND($S$6, G3594)+8,30),IF(LEFT(G3594,8)= " Drafted", MID(G3594,FIND($S$7, G3594)+8,30),IF(LEFT(G3594,8)= " Player", MID(G3594,FIND($S$8, G3594)+8,30),"no"))))))</f>
        <v>Milwaukee Bucks.</v>
      </c>
      <c r="K3594" t="str">
        <f t="shared" si="227"/>
        <v>Milwaukee Bucks</v>
      </c>
    </row>
    <row r="3595" spans="1:11" x14ac:dyDescent="0.25">
      <c r="A3595" s="9" t="s">
        <v>3809</v>
      </c>
      <c r="B3595" s="11">
        <f t="shared" si="224"/>
        <v>7</v>
      </c>
      <c r="C3595" s="9" t="s">
        <v>3791</v>
      </c>
      <c r="D3595" s="9" t="str">
        <f t="shared" si="225"/>
        <v>25</v>
      </c>
      <c r="E3595" s="11">
        <v>2019</v>
      </c>
      <c r="F3595" s="7">
        <f t="shared" si="226"/>
        <v>43671</v>
      </c>
      <c r="G3595" t="s">
        <v>1003</v>
      </c>
      <c r="H3595" t="s">
        <v>1225</v>
      </c>
      <c r="I3595" t="s">
        <v>3741</v>
      </c>
      <c r="J3595" s="2" t="str">
        <f>IF(LEFT(G3595,7)=" Signed",MID(G3595,FIND($S$3,G3595)+9,30),IF(LEFT(G3595,8)=" Claimed",MID(G3595,FIND($S$4,G3595)+8,30),IF(LEFT(G3595,8)=" As",MID(G3595,FIND($S$5,G3595)+8,30),IF(LEFT(G3595,8)= " Traded", MID(G3595,FIND($S$6, G3595)+8,30),IF(LEFT(G3595,8)= " Drafted", MID(G3595,FIND($S$7, G3595)+8,30),IF(LEFT(G3595,8)= " Player", MID(G3595,FIND($S$8, G3595)+8,30),"no"))))))</f>
        <v>Portland Trail Blazers.</v>
      </c>
      <c r="K3595" t="str">
        <f t="shared" si="227"/>
        <v>Portland Trail Blazers</v>
      </c>
    </row>
    <row r="3596" spans="1:11" x14ac:dyDescent="0.25">
      <c r="A3596" s="9" t="s">
        <v>3809</v>
      </c>
      <c r="B3596" s="11">
        <f t="shared" si="224"/>
        <v>7</v>
      </c>
      <c r="C3596" s="9" t="s">
        <v>3791</v>
      </c>
      <c r="D3596" s="9" t="str">
        <f t="shared" si="225"/>
        <v>25</v>
      </c>
      <c r="E3596" s="11">
        <v>2019</v>
      </c>
      <c r="F3596" s="7">
        <f t="shared" si="226"/>
        <v>43671</v>
      </c>
      <c r="G3596" t="s">
        <v>245</v>
      </c>
      <c r="H3596" t="s">
        <v>650</v>
      </c>
      <c r="I3596" t="s">
        <v>3742</v>
      </c>
      <c r="J3596" s="2" t="str">
        <f>IF(LEFT(G3596,7)=" Signed",MID(G3596,FIND($S$3,G3596)+9,30),IF(LEFT(G3596,8)=" Claimed",MID(G3596,FIND($S$4,G3596)+8,30),IF(LEFT(G3596,8)=" As",MID(G3596,FIND($S$5,G3596)+8,30),IF(LEFT(G3596,8)= " Traded", MID(G3596,FIND($S$6, G3596)+8,30),IF(LEFT(G3596,8)= " Drafted", MID(G3596,FIND($S$7, G3596)+8,30),IF(LEFT(G3596,8)= " Player", MID(G3596,FIND($S$8, G3596)+8,30),"no"))))))</f>
        <v>no</v>
      </c>
      <c r="K3596" t="str">
        <f t="shared" si="227"/>
        <v>no</v>
      </c>
    </row>
    <row r="3597" spans="1:11" x14ac:dyDescent="0.25">
      <c r="A3597" s="9" t="s">
        <v>3809</v>
      </c>
      <c r="B3597" s="11">
        <f t="shared" si="224"/>
        <v>7</v>
      </c>
      <c r="C3597" s="9" t="s">
        <v>3791</v>
      </c>
      <c r="D3597" s="9" t="str">
        <f t="shared" si="225"/>
        <v>25</v>
      </c>
      <c r="E3597" s="11">
        <v>2019</v>
      </c>
      <c r="F3597" s="7">
        <f t="shared" si="226"/>
        <v>43671</v>
      </c>
      <c r="G3597" t="s">
        <v>328</v>
      </c>
      <c r="H3597" t="s">
        <v>425</v>
      </c>
      <c r="I3597" t="s">
        <v>3741</v>
      </c>
      <c r="J3597" s="2" t="str">
        <f>IF(LEFT(G3597,7)=" Signed",MID(G3597,FIND($S$3,G3597)+9,30),IF(LEFT(G3597,8)=" Claimed",MID(G3597,FIND($S$4,G3597)+8,30),IF(LEFT(G3597,8)=" As",MID(G3597,FIND($S$5,G3597)+8,30),IF(LEFT(G3597,8)= " Traded", MID(G3597,FIND($S$6, G3597)+8,30),IF(LEFT(G3597,8)= " Drafted", MID(G3597,FIND($S$7, G3597)+8,30),IF(LEFT(G3597,8)= " Player", MID(G3597,FIND($S$8, G3597)+8,30),"no"))))))</f>
        <v>Boston Celtics</v>
      </c>
      <c r="K3597" t="str">
        <f t="shared" si="227"/>
        <v>Boston Celtics</v>
      </c>
    </row>
    <row r="3598" spans="1:11" x14ac:dyDescent="0.25">
      <c r="A3598" s="9" t="s">
        <v>3809</v>
      </c>
      <c r="B3598" s="11">
        <f t="shared" si="224"/>
        <v>7</v>
      </c>
      <c r="C3598" s="9" t="s">
        <v>3792</v>
      </c>
      <c r="D3598" s="9" t="str">
        <f t="shared" si="225"/>
        <v>26</v>
      </c>
      <c r="E3598" s="11">
        <v>2010</v>
      </c>
      <c r="F3598" s="7">
        <f t="shared" si="226"/>
        <v>40385</v>
      </c>
      <c r="G3598" t="s">
        <v>2202</v>
      </c>
      <c r="H3598" t="s">
        <v>573</v>
      </c>
      <c r="I3598" t="s">
        <v>3752</v>
      </c>
      <c r="J3598" s="2" t="str">
        <f>IF(LEFT(G3598,7)=" Signed",MID(G3598,FIND($S$3,G3598)+9,30),IF(LEFT(G3598,8)=" Claimed",MID(G3598,FIND($S$4,G3598)+8,30),IF(LEFT(G3598,8)=" As",MID(G3598,FIND($S$5,G3598)+8,30),IF(LEFT(G3598,8)= " Traded", MID(G3598,FIND($S$6, G3598)+8,30),IF(LEFT(G3598,8)= " Drafted", MID(G3598,FIND($S$7, G3598)+8,30),IF(LEFT(G3598,8)= " Player", MID(G3598,FIND($S$8, G3598)+8,30),"no"))))))</f>
        <v>no</v>
      </c>
      <c r="K3598" t="str">
        <f t="shared" si="227"/>
        <v>no</v>
      </c>
    </row>
    <row r="3599" spans="1:11" x14ac:dyDescent="0.25">
      <c r="A3599" s="9" t="s">
        <v>3809</v>
      </c>
      <c r="B3599" s="11">
        <f t="shared" si="224"/>
        <v>7</v>
      </c>
      <c r="C3599" s="9" t="s">
        <v>3792</v>
      </c>
      <c r="D3599" s="9" t="str">
        <f t="shared" si="225"/>
        <v>26</v>
      </c>
      <c r="E3599" s="11">
        <v>2010</v>
      </c>
      <c r="F3599" s="7">
        <f t="shared" si="226"/>
        <v>40385</v>
      </c>
      <c r="G3599" t="s">
        <v>2203</v>
      </c>
      <c r="H3599" t="s">
        <v>881</v>
      </c>
      <c r="I3599" t="s">
        <v>3752</v>
      </c>
      <c r="J3599" s="2" t="str">
        <f>IF(LEFT(G3599,7)=" Signed",MID(G3599,FIND($S$3,G3599)+9,30),IF(LEFT(G3599,8)=" Claimed",MID(G3599,FIND($S$4,G3599)+8,30),IF(LEFT(G3599,8)=" As",MID(G3599,FIND($S$5,G3599)+8,30),IF(LEFT(G3599,8)= " Traded", MID(G3599,FIND($S$6, G3599)+8,30),IF(LEFT(G3599,8)= " Drafted", MID(G3599,FIND($S$7, G3599)+8,30),IF(LEFT(G3599,8)= " Player", MID(G3599,FIND($S$8, G3599)+8,30),"no"))))))</f>
        <v>no</v>
      </c>
      <c r="K3599" t="str">
        <f t="shared" si="227"/>
        <v>no</v>
      </c>
    </row>
    <row r="3600" spans="1:11" x14ac:dyDescent="0.25">
      <c r="A3600" s="9" t="s">
        <v>3809</v>
      </c>
      <c r="B3600" s="11">
        <f t="shared" si="224"/>
        <v>7</v>
      </c>
      <c r="C3600" s="9" t="s">
        <v>3792</v>
      </c>
      <c r="D3600" s="9" t="str">
        <f t="shared" si="225"/>
        <v>26</v>
      </c>
      <c r="E3600" s="11">
        <v>2012</v>
      </c>
      <c r="F3600" s="7">
        <f t="shared" si="226"/>
        <v>41116</v>
      </c>
      <c r="G3600" t="s">
        <v>563</v>
      </c>
      <c r="H3600" t="s">
        <v>767</v>
      </c>
      <c r="I3600" t="s">
        <v>3741</v>
      </c>
      <c r="J3600" s="2" t="str">
        <f>IF(LEFT(G3600,7)=" Signed",MID(G3600,FIND($S$3,G3600)+9,30),IF(LEFT(G3600,8)=" Claimed",MID(G3600,FIND($S$4,G3600)+8,30),IF(LEFT(G3600,8)=" As",MID(G3600,FIND($S$5,G3600)+8,30),IF(LEFT(G3600,8)= " Traded", MID(G3600,FIND($S$6, G3600)+8,30),IF(LEFT(G3600,8)= " Drafted", MID(G3600,FIND($S$7, G3600)+8,30),IF(LEFT(G3600,8)= " Player", MID(G3600,FIND($S$8, G3600)+8,30),"no"))))))</f>
        <v>Golden State Warriors.</v>
      </c>
      <c r="K3600" t="str">
        <f t="shared" si="227"/>
        <v>Golden State Warriors</v>
      </c>
    </row>
    <row r="3601" spans="1:11" x14ac:dyDescent="0.25">
      <c r="A3601" s="9" t="s">
        <v>3809</v>
      </c>
      <c r="B3601" s="11">
        <f t="shared" si="224"/>
        <v>7</v>
      </c>
      <c r="C3601" s="9" t="s">
        <v>3792</v>
      </c>
      <c r="D3601" s="9" t="str">
        <f t="shared" si="225"/>
        <v>26</v>
      </c>
      <c r="E3601" s="11">
        <v>2016</v>
      </c>
      <c r="F3601" s="7">
        <f t="shared" si="226"/>
        <v>42577</v>
      </c>
      <c r="G3601" t="s">
        <v>180</v>
      </c>
      <c r="H3601" t="s">
        <v>1899</v>
      </c>
      <c r="I3601" t="s">
        <v>3741</v>
      </c>
      <c r="J3601" s="2" t="str">
        <f>IF(LEFT(G3601,7)=" Signed",MID(G3601,FIND($S$3,G3601)+9,30),IF(LEFT(G3601,8)=" Claimed",MID(G3601,FIND($S$4,G3601)+8,30),IF(LEFT(G3601,8)=" As",MID(G3601,FIND($S$5,G3601)+8,30),IF(LEFT(G3601,8)= " Traded", MID(G3601,FIND($S$6, G3601)+8,30),IF(LEFT(G3601,8)= " Drafted", MID(G3601,FIND($S$7, G3601)+8,30),IF(LEFT(G3601,8)= " Player", MID(G3601,FIND($S$8, G3601)+8,30),"no"))))))</f>
        <v>Memphis Grizzlies</v>
      </c>
      <c r="K3601" t="str">
        <f t="shared" si="227"/>
        <v>Memphis Grizzlies</v>
      </c>
    </row>
    <row r="3602" spans="1:11" x14ac:dyDescent="0.25">
      <c r="A3602" s="9" t="s">
        <v>3809</v>
      </c>
      <c r="B3602" s="11">
        <f t="shared" si="224"/>
        <v>7</v>
      </c>
      <c r="C3602" s="9" t="s">
        <v>3792</v>
      </c>
      <c r="D3602" s="9" t="str">
        <f t="shared" si="225"/>
        <v>26</v>
      </c>
      <c r="E3602" s="11">
        <v>2016</v>
      </c>
      <c r="F3602" s="7">
        <f t="shared" si="226"/>
        <v>42577</v>
      </c>
      <c r="G3602" t="s">
        <v>593</v>
      </c>
      <c r="H3602" t="s">
        <v>469</v>
      </c>
      <c r="I3602" t="s">
        <v>3741</v>
      </c>
      <c r="J3602" s="2" t="str">
        <f>IF(LEFT(G3602,7)=" Signed",MID(G3602,FIND($S$3,G3602)+9,30),IF(LEFT(G3602,8)=" Claimed",MID(G3602,FIND($S$4,G3602)+8,30),IF(LEFT(G3602,8)=" As",MID(G3602,FIND($S$5,G3602)+8,30),IF(LEFT(G3602,8)= " Traded", MID(G3602,FIND($S$6, G3602)+8,30),IF(LEFT(G3602,8)= " Drafted", MID(G3602,FIND($S$7, G3602)+8,30),IF(LEFT(G3602,8)= " Player", MID(G3602,FIND($S$8, G3602)+8,30),"no"))))))</f>
        <v>Charlotte Hornets</v>
      </c>
      <c r="K3602" t="str">
        <f t="shared" si="227"/>
        <v>Charlotte Hornets</v>
      </c>
    </row>
    <row r="3603" spans="1:11" x14ac:dyDescent="0.25">
      <c r="A3603" s="9" t="s">
        <v>3809</v>
      </c>
      <c r="B3603" s="11">
        <f t="shared" si="224"/>
        <v>7</v>
      </c>
      <c r="C3603" s="9" t="s">
        <v>3792</v>
      </c>
      <c r="D3603" s="9" t="str">
        <f t="shared" si="225"/>
        <v>26</v>
      </c>
      <c r="E3603" s="11">
        <v>2016</v>
      </c>
      <c r="F3603" s="7">
        <f t="shared" si="226"/>
        <v>42577</v>
      </c>
      <c r="G3603" t="s">
        <v>380</v>
      </c>
      <c r="H3603" t="s">
        <v>2204</v>
      </c>
      <c r="I3603" t="s">
        <v>3741</v>
      </c>
      <c r="J3603" s="2" t="str">
        <f>IF(LEFT(G3603,7)=" Signed",MID(G3603,FIND($S$3,G3603)+9,30),IF(LEFT(G3603,8)=" Claimed",MID(G3603,FIND($S$4,G3603)+8,30),IF(LEFT(G3603,8)=" As",MID(G3603,FIND($S$5,G3603)+8,30),IF(LEFT(G3603,8)= " Traded", MID(G3603,FIND($S$6, G3603)+8,30),IF(LEFT(G3603,8)= " Drafted", MID(G3603,FIND($S$7, G3603)+8,30),IF(LEFT(G3603,8)= " Player", MID(G3603,FIND($S$8, G3603)+8,30),"no"))))))</f>
        <v>Washington Wizards</v>
      </c>
      <c r="K3603" t="str">
        <f t="shared" si="227"/>
        <v>Washington Wizards</v>
      </c>
    </row>
    <row r="3604" spans="1:11" x14ac:dyDescent="0.25">
      <c r="A3604" s="9" t="s">
        <v>3809</v>
      </c>
      <c r="B3604" s="11">
        <f t="shared" si="224"/>
        <v>7</v>
      </c>
      <c r="C3604" s="9" t="s">
        <v>3792</v>
      </c>
      <c r="D3604" s="9" t="str">
        <f t="shared" si="225"/>
        <v>26</v>
      </c>
      <c r="E3604" s="11">
        <v>2016</v>
      </c>
      <c r="F3604" s="7">
        <f t="shared" si="226"/>
        <v>42577</v>
      </c>
      <c r="G3604" t="s">
        <v>71</v>
      </c>
      <c r="H3604" t="s">
        <v>451</v>
      </c>
      <c r="I3604" t="s">
        <v>3741</v>
      </c>
      <c r="J3604" s="2" t="str">
        <f>IF(LEFT(G3604,7)=" Signed",MID(G3604,FIND($S$3,G3604)+9,30),IF(LEFT(G3604,8)=" Claimed",MID(G3604,FIND($S$4,G3604)+8,30),IF(LEFT(G3604,8)=" As",MID(G3604,FIND($S$5,G3604)+8,30),IF(LEFT(G3604,8)= " Traded", MID(G3604,FIND($S$6, G3604)+8,30),IF(LEFT(G3604,8)= " Drafted", MID(G3604,FIND($S$7, G3604)+8,30),IF(LEFT(G3604,8)= " Player", MID(G3604,FIND($S$8, G3604)+8,30),"no"))))))</f>
        <v>Boston Celtics</v>
      </c>
      <c r="K3604" t="str">
        <f t="shared" si="227"/>
        <v>Boston Celtics</v>
      </c>
    </row>
    <row r="3605" spans="1:11" x14ac:dyDescent="0.25">
      <c r="A3605" s="9" t="s">
        <v>3809</v>
      </c>
      <c r="B3605" s="11">
        <f t="shared" si="224"/>
        <v>7</v>
      </c>
      <c r="C3605" s="9" t="s">
        <v>3792</v>
      </c>
      <c r="D3605" s="9" t="str">
        <f t="shared" si="225"/>
        <v>26</v>
      </c>
      <c r="E3605" s="11">
        <v>2016</v>
      </c>
      <c r="F3605" s="7">
        <f t="shared" si="226"/>
        <v>42577</v>
      </c>
      <c r="G3605" t="s">
        <v>36</v>
      </c>
      <c r="H3605" t="s">
        <v>1157</v>
      </c>
      <c r="I3605" t="s">
        <v>3741</v>
      </c>
      <c r="J3605" s="2" t="str">
        <f>IF(LEFT(G3605,7)=" Signed",MID(G3605,FIND($S$3,G3605)+9,30),IF(LEFT(G3605,8)=" Claimed",MID(G3605,FIND($S$4,G3605)+8,30),IF(LEFT(G3605,8)=" As",MID(G3605,FIND($S$5,G3605)+8,30),IF(LEFT(G3605,8)= " Traded", MID(G3605,FIND($S$6, G3605)+8,30),IF(LEFT(G3605,8)= " Drafted", MID(G3605,FIND($S$7, G3605)+8,30),IF(LEFT(G3605,8)= " Player", MID(G3605,FIND($S$8, G3605)+8,30),"no"))))))</f>
        <v>Miami Heat</v>
      </c>
      <c r="K3605" t="str">
        <f t="shared" si="227"/>
        <v>Miami Heat</v>
      </c>
    </row>
    <row r="3606" spans="1:11" x14ac:dyDescent="0.25">
      <c r="A3606" s="9" t="s">
        <v>3809</v>
      </c>
      <c r="B3606" s="11">
        <f t="shared" si="224"/>
        <v>7</v>
      </c>
      <c r="C3606" s="9" t="s">
        <v>3792</v>
      </c>
      <c r="D3606" s="9" t="str">
        <f t="shared" si="225"/>
        <v>26</v>
      </c>
      <c r="E3606" s="11">
        <v>2017</v>
      </c>
      <c r="F3606" s="7">
        <f t="shared" si="226"/>
        <v>42942</v>
      </c>
      <c r="G3606" t="s">
        <v>760</v>
      </c>
      <c r="H3606" t="s">
        <v>991</v>
      </c>
      <c r="I3606" t="s">
        <v>3741</v>
      </c>
      <c r="J3606" s="2" t="str">
        <f>IF(LEFT(G3606,7)=" Signed",MID(G3606,FIND($S$3,G3606)+9,30),IF(LEFT(G3606,8)=" Claimed",MID(G3606,FIND($S$4,G3606)+8,30),IF(LEFT(G3606,8)=" As",MID(G3606,FIND($S$5,G3606)+8,30),IF(LEFT(G3606,8)= " Traded", MID(G3606,FIND($S$6, G3606)+8,30),IF(LEFT(G3606,8)= " Drafted", MID(G3606,FIND($S$7, G3606)+8,30),IF(LEFT(G3606,8)= " Player", MID(G3606,FIND($S$8, G3606)+8,30),"no"))))))</f>
        <v>Phoenix Suns</v>
      </c>
      <c r="K3606" t="str">
        <f t="shared" si="227"/>
        <v>Phoenix Suns</v>
      </c>
    </row>
    <row r="3607" spans="1:11" x14ac:dyDescent="0.25">
      <c r="A3607" s="9" t="s">
        <v>3809</v>
      </c>
      <c r="B3607" s="11">
        <f t="shared" si="224"/>
        <v>7</v>
      </c>
      <c r="C3607" s="9" t="s">
        <v>3792</v>
      </c>
      <c r="D3607" s="9" t="str">
        <f t="shared" si="225"/>
        <v>26</v>
      </c>
      <c r="E3607" s="11">
        <v>2017</v>
      </c>
      <c r="F3607" s="7">
        <f t="shared" si="226"/>
        <v>42942</v>
      </c>
      <c r="G3607" t="s">
        <v>591</v>
      </c>
      <c r="H3607" t="s">
        <v>879</v>
      </c>
      <c r="I3607" t="s">
        <v>3741</v>
      </c>
      <c r="J3607" s="2" t="str">
        <f>IF(LEFT(G3607,7)=" Signed",MID(G3607,FIND($S$3,G3607)+9,30),IF(LEFT(G3607,8)=" Claimed",MID(G3607,FIND($S$4,G3607)+8,30),IF(LEFT(G3607,8)=" As",MID(G3607,FIND($S$5,G3607)+8,30),IF(LEFT(G3607,8)= " Traded", MID(G3607,FIND($S$6, G3607)+8,30),IF(LEFT(G3607,8)= " Drafted", MID(G3607,FIND($S$7, G3607)+8,30),IF(LEFT(G3607,8)= " Player", MID(G3607,FIND($S$8, G3607)+8,30),"no"))))))</f>
        <v>Los Angeles Lakers</v>
      </c>
      <c r="K3607" t="str">
        <f t="shared" si="227"/>
        <v>Los Angeles Lakers</v>
      </c>
    </row>
    <row r="3608" spans="1:11" x14ac:dyDescent="0.25">
      <c r="A3608" s="9" t="s">
        <v>3809</v>
      </c>
      <c r="B3608" s="11">
        <f t="shared" si="224"/>
        <v>7</v>
      </c>
      <c r="C3608" s="9" t="s">
        <v>3792</v>
      </c>
      <c r="D3608" s="9" t="str">
        <f t="shared" si="225"/>
        <v>26</v>
      </c>
      <c r="E3608" s="11">
        <v>2017</v>
      </c>
      <c r="F3608" s="7">
        <f t="shared" si="226"/>
        <v>42942</v>
      </c>
      <c r="G3608" t="s">
        <v>310</v>
      </c>
      <c r="H3608" t="s">
        <v>1485</v>
      </c>
      <c r="I3608" t="s">
        <v>3741</v>
      </c>
      <c r="J3608" s="2" t="str">
        <f>IF(LEFT(G3608,7)=" Signed",MID(G3608,FIND($S$3,G3608)+9,30),IF(LEFT(G3608,8)=" Claimed",MID(G3608,FIND($S$4,G3608)+8,30),IF(LEFT(G3608,8)=" As",MID(G3608,FIND($S$5,G3608)+8,30),IF(LEFT(G3608,8)= " Traded", MID(G3608,FIND($S$6, G3608)+8,30),IF(LEFT(G3608,8)= " Drafted", MID(G3608,FIND($S$7, G3608)+8,30),IF(LEFT(G3608,8)= " Player", MID(G3608,FIND($S$8, G3608)+8,30),"no"))))))</f>
        <v>Los Angeles Clippers</v>
      </c>
      <c r="K3608" t="str">
        <f t="shared" si="227"/>
        <v>Los Angeles Clippers</v>
      </c>
    </row>
    <row r="3609" spans="1:11" x14ac:dyDescent="0.25">
      <c r="A3609" s="9" t="s">
        <v>3809</v>
      </c>
      <c r="B3609" s="11">
        <f t="shared" si="224"/>
        <v>7</v>
      </c>
      <c r="C3609" s="9" t="s">
        <v>3792</v>
      </c>
      <c r="D3609" s="9" t="str">
        <f t="shared" si="225"/>
        <v>26</v>
      </c>
      <c r="E3609" s="11">
        <v>2017</v>
      </c>
      <c r="F3609" s="7">
        <f t="shared" si="226"/>
        <v>42942</v>
      </c>
      <c r="G3609" t="s">
        <v>380</v>
      </c>
      <c r="H3609" t="s">
        <v>1093</v>
      </c>
      <c r="I3609" t="s">
        <v>3741</v>
      </c>
      <c r="J3609" s="2" t="str">
        <f>IF(LEFT(G3609,7)=" Signed",MID(G3609,FIND($S$3,G3609)+9,30),IF(LEFT(G3609,8)=" Claimed",MID(G3609,FIND($S$4,G3609)+8,30),IF(LEFT(G3609,8)=" As",MID(G3609,FIND($S$5,G3609)+8,30),IF(LEFT(G3609,8)= " Traded", MID(G3609,FIND($S$6, G3609)+8,30),IF(LEFT(G3609,8)= " Drafted", MID(G3609,FIND($S$7, G3609)+8,30),IF(LEFT(G3609,8)= " Player", MID(G3609,FIND($S$8, G3609)+8,30),"no"))))))</f>
        <v>Washington Wizards</v>
      </c>
      <c r="K3609" t="str">
        <f t="shared" si="227"/>
        <v>Washington Wizards</v>
      </c>
    </row>
    <row r="3610" spans="1:11" x14ac:dyDescent="0.25">
      <c r="A3610" s="9" t="s">
        <v>3809</v>
      </c>
      <c r="B3610" s="11">
        <f t="shared" si="224"/>
        <v>7</v>
      </c>
      <c r="C3610" s="9" t="s">
        <v>3792</v>
      </c>
      <c r="D3610" s="9" t="str">
        <f t="shared" si="225"/>
        <v>26</v>
      </c>
      <c r="E3610" s="11">
        <v>2018</v>
      </c>
      <c r="F3610" s="7">
        <f t="shared" si="226"/>
        <v>43307</v>
      </c>
      <c r="G3610" t="s">
        <v>627</v>
      </c>
      <c r="H3610" t="s">
        <v>1311</v>
      </c>
      <c r="I3610" t="s">
        <v>3741</v>
      </c>
      <c r="J3610" s="2" t="str">
        <f>IF(LEFT(G3610,7)=" Signed",MID(G3610,FIND($S$3,G3610)+9,30),IF(LEFT(G3610,8)=" Claimed",MID(G3610,FIND($S$4,G3610)+8,30),IF(LEFT(G3610,8)=" As",MID(G3610,FIND($S$5,G3610)+8,30),IF(LEFT(G3610,8)= " Traded", MID(G3610,FIND($S$6, G3610)+8,30),IF(LEFT(G3610,8)= " Drafted", MID(G3610,FIND($S$7, G3610)+8,30),IF(LEFT(G3610,8)= " Player", MID(G3610,FIND($S$8, G3610)+8,30),"no"))))))</f>
        <v>Philadelphia 76ers</v>
      </c>
      <c r="K3610" t="str">
        <f t="shared" si="227"/>
        <v>Philadelphia 76ers</v>
      </c>
    </row>
    <row r="3611" spans="1:11" x14ac:dyDescent="0.25">
      <c r="A3611" s="9" t="s">
        <v>3809</v>
      </c>
      <c r="B3611" s="11">
        <f t="shared" si="224"/>
        <v>7</v>
      </c>
      <c r="C3611" s="9" t="s">
        <v>3792</v>
      </c>
      <c r="D3611" s="9" t="str">
        <f t="shared" si="225"/>
        <v>26</v>
      </c>
      <c r="E3611" s="11">
        <v>2018</v>
      </c>
      <c r="F3611" s="7">
        <f t="shared" si="226"/>
        <v>43307</v>
      </c>
      <c r="G3611" t="s">
        <v>71</v>
      </c>
      <c r="H3611" t="s">
        <v>1694</v>
      </c>
      <c r="I3611" t="s">
        <v>3741</v>
      </c>
      <c r="J3611" s="2" t="str">
        <f>IF(LEFT(G3611,7)=" Signed",MID(G3611,FIND($S$3,G3611)+9,30),IF(LEFT(G3611,8)=" Claimed",MID(G3611,FIND($S$4,G3611)+8,30),IF(LEFT(G3611,8)=" As",MID(G3611,FIND($S$5,G3611)+8,30),IF(LEFT(G3611,8)= " Traded", MID(G3611,FIND($S$6, G3611)+8,30),IF(LEFT(G3611,8)= " Drafted", MID(G3611,FIND($S$7, G3611)+8,30),IF(LEFT(G3611,8)= " Player", MID(G3611,FIND($S$8, G3611)+8,30),"no"))))))</f>
        <v>Boston Celtics</v>
      </c>
      <c r="K3611" t="str">
        <f t="shared" si="227"/>
        <v>Boston Celtics</v>
      </c>
    </row>
    <row r="3612" spans="1:11" x14ac:dyDescent="0.25">
      <c r="A3612" s="9" t="s">
        <v>3809</v>
      </c>
      <c r="B3612" s="11">
        <f t="shared" si="224"/>
        <v>7</v>
      </c>
      <c r="C3612" s="9" t="s">
        <v>3792</v>
      </c>
      <c r="D3612" s="9" t="str">
        <f t="shared" si="225"/>
        <v>26</v>
      </c>
      <c r="E3612" s="11">
        <v>2018</v>
      </c>
      <c r="F3612" s="7">
        <f t="shared" si="226"/>
        <v>43307</v>
      </c>
      <c r="G3612" t="s">
        <v>158</v>
      </c>
      <c r="H3612" t="s">
        <v>1547</v>
      </c>
      <c r="I3612" t="s">
        <v>3741</v>
      </c>
      <c r="J3612" s="2" t="str">
        <f>IF(LEFT(G3612,7)=" Signed",MID(G3612,FIND($S$3,G3612)+9,30),IF(LEFT(G3612,8)=" Claimed",MID(G3612,FIND($S$4,G3612)+8,30),IF(LEFT(G3612,8)=" As",MID(G3612,FIND($S$5,G3612)+8,30),IF(LEFT(G3612,8)= " Traded", MID(G3612,FIND($S$6, G3612)+8,30),IF(LEFT(G3612,8)= " Drafted", MID(G3612,FIND($S$7, G3612)+8,30),IF(LEFT(G3612,8)= " Player", MID(G3612,FIND($S$8, G3612)+8,30),"no"))))))</f>
        <v>Milwaukee Bucks</v>
      </c>
      <c r="K3612" t="str">
        <f t="shared" si="227"/>
        <v>Milwaukee Bucks</v>
      </c>
    </row>
    <row r="3613" spans="1:11" x14ac:dyDescent="0.25">
      <c r="A3613" s="9" t="s">
        <v>3809</v>
      </c>
      <c r="B3613" s="11">
        <f t="shared" si="224"/>
        <v>7</v>
      </c>
      <c r="C3613" s="9" t="s">
        <v>3792</v>
      </c>
      <c r="D3613" s="9" t="str">
        <f t="shared" si="225"/>
        <v>26</v>
      </c>
      <c r="E3613" s="11">
        <v>2019</v>
      </c>
      <c r="F3613" s="7">
        <f t="shared" si="226"/>
        <v>43672</v>
      </c>
      <c r="G3613" t="s">
        <v>158</v>
      </c>
      <c r="H3613" t="s">
        <v>1046</v>
      </c>
      <c r="I3613" t="s">
        <v>3741</v>
      </c>
      <c r="J3613" s="2" t="str">
        <f>IF(LEFT(G3613,7)=" Signed",MID(G3613,FIND($S$3,G3613)+9,30),IF(LEFT(G3613,8)=" Claimed",MID(G3613,FIND($S$4,G3613)+8,30),IF(LEFT(G3613,8)=" As",MID(G3613,FIND($S$5,G3613)+8,30),IF(LEFT(G3613,8)= " Traded", MID(G3613,FIND($S$6, G3613)+8,30),IF(LEFT(G3613,8)= " Drafted", MID(G3613,FIND($S$7, G3613)+8,30),IF(LEFT(G3613,8)= " Player", MID(G3613,FIND($S$8, G3613)+8,30),"no"))))))</f>
        <v>Milwaukee Bucks</v>
      </c>
      <c r="K3613" t="str">
        <f t="shared" si="227"/>
        <v>Milwaukee Bucks</v>
      </c>
    </row>
    <row r="3614" spans="1:11" x14ac:dyDescent="0.25">
      <c r="A3614" s="9" t="s">
        <v>3809</v>
      </c>
      <c r="B3614" s="11">
        <f t="shared" si="224"/>
        <v>7</v>
      </c>
      <c r="C3614" s="9" t="s">
        <v>3792</v>
      </c>
      <c r="D3614" s="9" t="str">
        <f t="shared" si="225"/>
        <v>26</v>
      </c>
      <c r="E3614" s="11">
        <v>2019</v>
      </c>
      <c r="F3614" s="7">
        <f t="shared" si="226"/>
        <v>43672</v>
      </c>
      <c r="G3614" t="s">
        <v>634</v>
      </c>
      <c r="H3614" t="s">
        <v>1958</v>
      </c>
      <c r="I3614" t="s">
        <v>3742</v>
      </c>
      <c r="J3614" s="2" t="str">
        <f>IF(LEFT(G3614,7)=" Signed",MID(G3614,FIND($S$3,G3614)+9,30),IF(LEFT(G3614,8)=" Claimed",MID(G3614,FIND($S$4,G3614)+8,30),IF(LEFT(G3614,8)=" As",MID(G3614,FIND($S$5,G3614)+8,30),IF(LEFT(G3614,8)= " Traded", MID(G3614,FIND($S$6, G3614)+8,30),IF(LEFT(G3614,8)= " Drafted", MID(G3614,FIND($S$7, G3614)+8,30),IF(LEFT(G3614,8)= " Player", MID(G3614,FIND($S$8, G3614)+8,30),"no"))))))</f>
        <v>no</v>
      </c>
      <c r="K3614" t="str">
        <f t="shared" si="227"/>
        <v>no</v>
      </c>
    </row>
    <row r="3615" spans="1:11" x14ac:dyDescent="0.25">
      <c r="A3615" s="9" t="s">
        <v>3809</v>
      </c>
      <c r="B3615" s="11">
        <f t="shared" si="224"/>
        <v>7</v>
      </c>
      <c r="C3615" s="9" t="s">
        <v>3792</v>
      </c>
      <c r="D3615" s="9" t="str">
        <f t="shared" si="225"/>
        <v>26</v>
      </c>
      <c r="E3615" s="11">
        <v>2019</v>
      </c>
      <c r="F3615" s="7">
        <f t="shared" si="226"/>
        <v>43672</v>
      </c>
      <c r="G3615" t="s">
        <v>158</v>
      </c>
      <c r="H3615" t="s">
        <v>1075</v>
      </c>
      <c r="I3615" t="s">
        <v>3741</v>
      </c>
      <c r="J3615" s="2" t="str">
        <f>IF(LEFT(G3615,7)=" Signed",MID(G3615,FIND($S$3,G3615)+9,30),IF(LEFT(G3615,8)=" Claimed",MID(G3615,FIND($S$4,G3615)+8,30),IF(LEFT(G3615,8)=" As",MID(G3615,FIND($S$5,G3615)+8,30),IF(LEFT(G3615,8)= " Traded", MID(G3615,FIND($S$6, G3615)+8,30),IF(LEFT(G3615,8)= " Drafted", MID(G3615,FIND($S$7, G3615)+8,30),IF(LEFT(G3615,8)= " Player", MID(G3615,FIND($S$8, G3615)+8,30),"no"))))))</f>
        <v>Milwaukee Bucks</v>
      </c>
      <c r="K3615" t="str">
        <f t="shared" si="227"/>
        <v>Milwaukee Bucks</v>
      </c>
    </row>
    <row r="3616" spans="1:11" x14ac:dyDescent="0.25">
      <c r="A3616" s="9" t="s">
        <v>3809</v>
      </c>
      <c r="B3616" s="11">
        <f t="shared" si="224"/>
        <v>7</v>
      </c>
      <c r="C3616" s="9" t="s">
        <v>3792</v>
      </c>
      <c r="D3616" s="9" t="str">
        <f t="shared" si="225"/>
        <v>26</v>
      </c>
      <c r="E3616" s="11">
        <v>2019</v>
      </c>
      <c r="F3616" s="7">
        <f t="shared" si="226"/>
        <v>43672</v>
      </c>
      <c r="G3616" t="s">
        <v>178</v>
      </c>
      <c r="H3616" t="s">
        <v>912</v>
      </c>
      <c r="I3616" t="s">
        <v>3741</v>
      </c>
      <c r="J3616" s="2" t="str">
        <f>IF(LEFT(G3616,7)=" Signed",MID(G3616,FIND($S$3,G3616)+9,30),IF(LEFT(G3616,8)=" Claimed",MID(G3616,FIND($S$4,G3616)+8,30),IF(LEFT(G3616,8)=" As",MID(G3616,FIND($S$5,G3616)+8,30),IF(LEFT(G3616,8)= " Traded", MID(G3616,FIND($S$6, G3616)+8,30),IF(LEFT(G3616,8)= " Drafted", MID(G3616,FIND($S$7, G3616)+8,30),IF(LEFT(G3616,8)= " Player", MID(G3616,FIND($S$8, G3616)+8,30),"no"))))))</f>
        <v>Philadelphia 76ers.</v>
      </c>
      <c r="K3616" t="str">
        <f t="shared" si="227"/>
        <v>Philadelphia 76ers</v>
      </c>
    </row>
    <row r="3617" spans="1:11" x14ac:dyDescent="0.25">
      <c r="A3617" s="9" t="s">
        <v>3809</v>
      </c>
      <c r="B3617" s="11">
        <f t="shared" si="224"/>
        <v>7</v>
      </c>
      <c r="C3617" s="9" t="s">
        <v>3792</v>
      </c>
      <c r="D3617" s="9" t="str">
        <f t="shared" si="225"/>
        <v>26</v>
      </c>
      <c r="E3617" s="11">
        <v>2019</v>
      </c>
      <c r="F3617" s="7">
        <f t="shared" si="226"/>
        <v>43672</v>
      </c>
      <c r="G3617" t="s">
        <v>339</v>
      </c>
      <c r="H3617" t="s">
        <v>1175</v>
      </c>
      <c r="I3617" t="s">
        <v>3741</v>
      </c>
      <c r="J3617" s="2" t="str">
        <f>IF(LEFT(G3617,7)=" Signed",MID(G3617,FIND($S$3,G3617)+9,30),IF(LEFT(G3617,8)=" Claimed",MID(G3617,FIND($S$4,G3617)+8,30),IF(LEFT(G3617,8)=" As",MID(G3617,FIND($S$5,G3617)+8,30),IF(LEFT(G3617,8)= " Traded", MID(G3617,FIND($S$6, G3617)+8,30),IF(LEFT(G3617,8)= " Drafted", MID(G3617,FIND($S$7, G3617)+8,30),IF(LEFT(G3617,8)= " Player", MID(G3617,FIND($S$8, G3617)+8,30),"no"))))))</f>
        <v>Dallas Mavericks</v>
      </c>
      <c r="K3617" t="str">
        <f t="shared" si="227"/>
        <v>Dallas Mavericks</v>
      </c>
    </row>
    <row r="3618" spans="1:11" x14ac:dyDescent="0.25">
      <c r="A3618" s="9" t="s">
        <v>3809</v>
      </c>
      <c r="B3618" s="11">
        <f t="shared" si="224"/>
        <v>7</v>
      </c>
      <c r="C3618" s="9" t="s">
        <v>3792</v>
      </c>
      <c r="D3618" s="9" t="str">
        <f t="shared" si="225"/>
        <v>26</v>
      </c>
      <c r="E3618" s="11">
        <v>2019</v>
      </c>
      <c r="F3618" s="7">
        <f t="shared" si="226"/>
        <v>43672</v>
      </c>
      <c r="G3618" t="s">
        <v>198</v>
      </c>
      <c r="H3618" t="s">
        <v>473</v>
      </c>
      <c r="I3618" t="s">
        <v>3741</v>
      </c>
      <c r="J3618" s="2" t="str">
        <f>IF(LEFT(G3618,7)=" Signed",MID(G3618,FIND($S$3,G3618)+9,30),IF(LEFT(G3618,8)=" Claimed",MID(G3618,FIND($S$4,G3618)+8,30),IF(LEFT(G3618,8)=" As",MID(G3618,FIND($S$5,G3618)+8,30),IF(LEFT(G3618,8)= " Traded", MID(G3618,FIND($S$6, G3618)+8,30),IF(LEFT(G3618,8)= " Drafted", MID(G3618,FIND($S$7, G3618)+8,30),IF(LEFT(G3618,8)= " Player", MID(G3618,FIND($S$8, G3618)+8,30),"no"))))))</f>
        <v>Los Angeles Clippers</v>
      </c>
      <c r="K3618" t="str">
        <f t="shared" si="227"/>
        <v>Los Angeles Clippers</v>
      </c>
    </row>
    <row r="3619" spans="1:11" x14ac:dyDescent="0.25">
      <c r="A3619" s="9" t="s">
        <v>3809</v>
      </c>
      <c r="B3619" s="11">
        <f t="shared" si="224"/>
        <v>7</v>
      </c>
      <c r="C3619" s="9" t="s">
        <v>3792</v>
      </c>
      <c r="D3619" s="9" t="str">
        <f t="shared" si="225"/>
        <v>26</v>
      </c>
      <c r="E3619" s="11">
        <v>2019</v>
      </c>
      <c r="F3619" s="7">
        <f t="shared" si="226"/>
        <v>43672</v>
      </c>
      <c r="G3619" t="s">
        <v>348</v>
      </c>
      <c r="H3619" t="s">
        <v>1249</v>
      </c>
      <c r="I3619" t="s">
        <v>3741</v>
      </c>
      <c r="J3619" s="2" t="str">
        <f>IF(LEFT(G3619,7)=" Signed",MID(G3619,FIND($S$3,G3619)+9,30),IF(LEFT(G3619,8)=" Claimed",MID(G3619,FIND($S$4,G3619)+8,30),IF(LEFT(G3619,8)=" As",MID(G3619,FIND($S$5,G3619)+8,30),IF(LEFT(G3619,8)= " Traded", MID(G3619,FIND($S$6, G3619)+8,30),IF(LEFT(G3619,8)= " Drafted", MID(G3619,FIND($S$7, G3619)+8,30),IF(LEFT(G3619,8)= " Player", MID(G3619,FIND($S$8, G3619)+8,30),"no"))))))</f>
        <v>Milwaukee Bucks.</v>
      </c>
      <c r="K3619" t="str">
        <f t="shared" si="227"/>
        <v>Milwaukee Bucks</v>
      </c>
    </row>
    <row r="3620" spans="1:11" x14ac:dyDescent="0.25">
      <c r="A3620" s="9" t="s">
        <v>3809</v>
      </c>
      <c r="B3620" s="11">
        <f t="shared" si="224"/>
        <v>7</v>
      </c>
      <c r="C3620" s="9" t="s">
        <v>3793</v>
      </c>
      <c r="D3620" s="9" t="str">
        <f t="shared" si="225"/>
        <v>27</v>
      </c>
      <c r="E3620" s="11">
        <v>2009</v>
      </c>
      <c r="F3620" s="7">
        <f t="shared" si="226"/>
        <v>40021</v>
      </c>
      <c r="G3620" t="s">
        <v>2205</v>
      </c>
      <c r="H3620" t="s">
        <v>475</v>
      </c>
      <c r="I3620" t="s">
        <v>3752</v>
      </c>
      <c r="J3620" s="2" t="str">
        <f>IF(LEFT(G3620,7)=" Signed",MID(G3620,FIND($S$3,G3620)+9,30),IF(LEFT(G3620,8)=" Claimed",MID(G3620,FIND($S$4,G3620)+8,30),IF(LEFT(G3620,8)=" As",MID(G3620,FIND($S$5,G3620)+8,30),IF(LEFT(G3620,8)= " Traded", MID(G3620,FIND($S$6, G3620)+8,30),IF(LEFT(G3620,8)= " Drafted", MID(G3620,FIND($S$7, G3620)+8,30),IF(LEFT(G3620,8)= " Player", MID(G3620,FIND($S$8, G3620)+8,30),"no"))))))</f>
        <v>no</v>
      </c>
      <c r="K3620" t="str">
        <f t="shared" si="227"/>
        <v>no</v>
      </c>
    </row>
    <row r="3621" spans="1:11" x14ac:dyDescent="0.25">
      <c r="A3621" s="9" t="s">
        <v>3809</v>
      </c>
      <c r="B3621" s="11">
        <f t="shared" si="224"/>
        <v>7</v>
      </c>
      <c r="C3621" s="9" t="s">
        <v>3793</v>
      </c>
      <c r="D3621" s="9" t="str">
        <f t="shared" si="225"/>
        <v>27</v>
      </c>
      <c r="E3621" s="11">
        <v>2012</v>
      </c>
      <c r="F3621" s="7">
        <f t="shared" si="226"/>
        <v>41117</v>
      </c>
      <c r="G3621" t="s">
        <v>2206</v>
      </c>
      <c r="H3621" t="s">
        <v>242</v>
      </c>
      <c r="I3621" t="s">
        <v>3751</v>
      </c>
      <c r="J3621" s="2" t="str">
        <f>IF(LEFT(G3621,7)=" Signed",MID(G3621,FIND($S$3,G3621)+9,30),IF(LEFT(G3621,8)=" Claimed",MID(G3621,FIND($S$4,G3621)+8,30),IF(LEFT(G3621,8)=" As",MID(G3621,FIND($S$5,G3621)+8,30),IF(LEFT(G3621,8)= " Traded", MID(G3621,FIND($S$6, G3621)+8,30),IF(LEFT(G3621,8)= " Drafted", MID(G3621,FIND($S$7, G3621)+8,30),IF(LEFT(G3621,8)= " Player", MID(G3621,FIND($S$8, G3621)+8,30),"no"))))))</f>
        <v>no</v>
      </c>
      <c r="K3621" t="str">
        <f t="shared" si="227"/>
        <v>no</v>
      </c>
    </row>
    <row r="3622" spans="1:11" x14ac:dyDescent="0.25">
      <c r="A3622" s="9" t="s">
        <v>3809</v>
      </c>
      <c r="B3622" s="11">
        <f t="shared" si="224"/>
        <v>7</v>
      </c>
      <c r="C3622" s="9" t="s">
        <v>3793</v>
      </c>
      <c r="D3622" s="9" t="str">
        <f t="shared" si="225"/>
        <v>27</v>
      </c>
      <c r="E3622" s="11">
        <v>2012</v>
      </c>
      <c r="F3622" s="7">
        <f t="shared" si="226"/>
        <v>41117</v>
      </c>
      <c r="G3622" t="s">
        <v>2207</v>
      </c>
      <c r="H3622" t="s">
        <v>1536</v>
      </c>
      <c r="I3622" t="s">
        <v>3751</v>
      </c>
      <c r="J3622" s="2" t="str">
        <f>IF(LEFT(G3622,7)=" Signed",MID(G3622,FIND($S$3,G3622)+9,30),IF(LEFT(G3622,8)=" Claimed",MID(G3622,FIND($S$4,G3622)+8,30),IF(LEFT(G3622,8)=" As",MID(G3622,FIND($S$5,G3622)+8,30),IF(LEFT(G3622,8)= " Traded", MID(G3622,FIND($S$6, G3622)+8,30),IF(LEFT(G3622,8)= " Drafted", MID(G3622,FIND($S$7, G3622)+8,30),IF(LEFT(G3622,8)= " Player", MID(G3622,FIND($S$8, G3622)+8,30),"no"))))))</f>
        <v>no</v>
      </c>
      <c r="K3622" t="str">
        <f t="shared" si="227"/>
        <v>no</v>
      </c>
    </row>
    <row r="3623" spans="1:11" x14ac:dyDescent="0.25">
      <c r="A3623" s="9" t="s">
        <v>3809</v>
      </c>
      <c r="B3623" s="11">
        <f t="shared" si="224"/>
        <v>7</v>
      </c>
      <c r="C3623" s="9" t="s">
        <v>3793</v>
      </c>
      <c r="D3623" s="9" t="str">
        <f t="shared" si="225"/>
        <v>27</v>
      </c>
      <c r="E3623" s="11">
        <v>2012</v>
      </c>
      <c r="F3623" s="7">
        <f t="shared" si="226"/>
        <v>41117</v>
      </c>
      <c r="G3623" t="s">
        <v>2208</v>
      </c>
      <c r="H3623" t="s">
        <v>528</v>
      </c>
      <c r="I3623" t="s">
        <v>3751</v>
      </c>
      <c r="J3623" s="2" t="str">
        <f>IF(LEFT(G3623,7)=" Signed",MID(G3623,FIND($S$3,G3623)+9,30),IF(LEFT(G3623,8)=" Claimed",MID(G3623,FIND($S$4,G3623)+8,30),IF(LEFT(G3623,8)=" As",MID(G3623,FIND($S$5,G3623)+8,30),IF(LEFT(G3623,8)= " Traded", MID(G3623,FIND($S$6, G3623)+8,30),IF(LEFT(G3623,8)= " Drafted", MID(G3623,FIND($S$7, G3623)+8,30),IF(LEFT(G3623,8)= " Player", MID(G3623,FIND($S$8, G3623)+8,30),"no"))))))</f>
        <v>no</v>
      </c>
      <c r="K3623" t="str">
        <f t="shared" si="227"/>
        <v>no</v>
      </c>
    </row>
    <row r="3624" spans="1:11" x14ac:dyDescent="0.25">
      <c r="A3624" s="9" t="s">
        <v>3809</v>
      </c>
      <c r="B3624" s="11">
        <f t="shared" si="224"/>
        <v>7</v>
      </c>
      <c r="C3624" s="9" t="s">
        <v>3793</v>
      </c>
      <c r="D3624" s="9" t="str">
        <f t="shared" si="225"/>
        <v>27</v>
      </c>
      <c r="E3624" s="11">
        <v>2012</v>
      </c>
      <c r="F3624" s="7">
        <f t="shared" si="226"/>
        <v>41117</v>
      </c>
      <c r="G3624" t="s">
        <v>2209</v>
      </c>
      <c r="H3624" t="s">
        <v>813</v>
      </c>
      <c r="I3624" t="s">
        <v>3751</v>
      </c>
      <c r="J3624" s="2" t="str">
        <f>IF(LEFT(G3624,7)=" Signed",MID(G3624,FIND($S$3,G3624)+9,30),IF(LEFT(G3624,8)=" Claimed",MID(G3624,FIND($S$4,G3624)+8,30),IF(LEFT(G3624,8)=" As",MID(G3624,FIND($S$5,G3624)+8,30),IF(LEFT(G3624,8)= " Traded", MID(G3624,FIND($S$6, G3624)+8,30),IF(LEFT(G3624,8)= " Drafted", MID(G3624,FIND($S$7, G3624)+8,30),IF(LEFT(G3624,8)= " Player", MID(G3624,FIND($S$8, G3624)+8,30),"no"))))))</f>
        <v>no</v>
      </c>
      <c r="K3624" t="str">
        <f t="shared" si="227"/>
        <v>no</v>
      </c>
    </row>
    <row r="3625" spans="1:11" x14ac:dyDescent="0.25">
      <c r="A3625" s="9" t="s">
        <v>3809</v>
      </c>
      <c r="B3625" s="11">
        <f t="shared" si="224"/>
        <v>7</v>
      </c>
      <c r="C3625" s="9" t="s">
        <v>3793</v>
      </c>
      <c r="D3625" s="9" t="str">
        <f t="shared" si="225"/>
        <v>27</v>
      </c>
      <c r="E3625" s="11">
        <v>2012</v>
      </c>
      <c r="F3625" s="7">
        <f t="shared" si="226"/>
        <v>41117</v>
      </c>
      <c r="G3625" t="s">
        <v>2210</v>
      </c>
      <c r="H3625" t="s">
        <v>99</v>
      </c>
      <c r="I3625" t="s">
        <v>3751</v>
      </c>
      <c r="J3625" s="2" t="str">
        <f>IF(LEFT(G3625,7)=" Signed",MID(G3625,FIND($S$3,G3625)+9,30),IF(LEFT(G3625,8)=" Claimed",MID(G3625,FIND($S$4,G3625)+8,30),IF(LEFT(G3625,8)=" As",MID(G3625,FIND($S$5,G3625)+8,30),IF(LEFT(G3625,8)= " Traded", MID(G3625,FIND($S$6, G3625)+8,30),IF(LEFT(G3625,8)= " Drafted", MID(G3625,FIND($S$7, G3625)+8,30),IF(LEFT(G3625,8)= " Player", MID(G3625,FIND($S$8, G3625)+8,30),"no"))))))</f>
        <v>no</v>
      </c>
      <c r="K3625" t="str">
        <f t="shared" si="227"/>
        <v>no</v>
      </c>
    </row>
    <row r="3626" spans="1:11" x14ac:dyDescent="0.25">
      <c r="A3626" s="9" t="s">
        <v>3809</v>
      </c>
      <c r="B3626" s="11">
        <f t="shared" si="224"/>
        <v>7</v>
      </c>
      <c r="C3626" s="9" t="s">
        <v>3793</v>
      </c>
      <c r="D3626" s="9" t="str">
        <f t="shared" si="225"/>
        <v>27</v>
      </c>
      <c r="E3626" s="11">
        <v>2013</v>
      </c>
      <c r="F3626" s="7">
        <f t="shared" si="226"/>
        <v>41482</v>
      </c>
      <c r="G3626" t="s">
        <v>969</v>
      </c>
      <c r="H3626" t="s">
        <v>1463</v>
      </c>
      <c r="I3626" t="s">
        <v>3741</v>
      </c>
      <c r="J3626" s="2" t="str">
        <f>IF(LEFT(G3626,7)=" Signed",MID(G3626,FIND($S$3,G3626)+9,30),IF(LEFT(G3626,8)=" Claimed",MID(G3626,FIND($S$4,G3626)+8,30),IF(LEFT(G3626,8)=" As",MID(G3626,FIND($S$5,G3626)+8,30),IF(LEFT(G3626,8)= " Traded", MID(G3626,FIND($S$6, G3626)+8,30),IF(LEFT(G3626,8)= " Drafted", MID(G3626,FIND($S$7, G3626)+8,30),IF(LEFT(G3626,8)= " Player", MID(G3626,FIND($S$8, G3626)+8,30),"no"))))))</f>
        <v>Denver Nuggets.</v>
      </c>
      <c r="K3626" t="str">
        <f t="shared" si="227"/>
        <v>Denver Nuggets</v>
      </c>
    </row>
    <row r="3627" spans="1:11" x14ac:dyDescent="0.25">
      <c r="A3627" s="9" t="s">
        <v>3809</v>
      </c>
      <c r="B3627" s="11">
        <f t="shared" si="224"/>
        <v>7</v>
      </c>
      <c r="C3627" s="9" t="s">
        <v>3793</v>
      </c>
      <c r="D3627" s="9" t="str">
        <f t="shared" si="225"/>
        <v>27</v>
      </c>
      <c r="E3627" s="11">
        <v>2013</v>
      </c>
      <c r="F3627" s="7">
        <f t="shared" si="226"/>
        <v>41482</v>
      </c>
      <c r="G3627" t="s">
        <v>2211</v>
      </c>
      <c r="H3627" t="s">
        <v>541</v>
      </c>
      <c r="I3627" t="s">
        <v>3752</v>
      </c>
      <c r="J3627" s="2" t="str">
        <f>IF(LEFT(G3627,7)=" Signed",MID(G3627,FIND($S$3,G3627)+9,30),IF(LEFT(G3627,8)=" Claimed",MID(G3627,FIND($S$4,G3627)+8,30),IF(LEFT(G3627,8)=" As",MID(G3627,FIND($S$5,G3627)+8,30),IF(LEFT(G3627,8)= " Traded", MID(G3627,FIND($S$6, G3627)+8,30),IF(LEFT(G3627,8)= " Drafted", MID(G3627,FIND($S$7, G3627)+8,30),IF(LEFT(G3627,8)= " Player", MID(G3627,FIND($S$8, G3627)+8,30),"no"))))))</f>
        <v>no</v>
      </c>
      <c r="K3627" t="str">
        <f t="shared" si="227"/>
        <v>no</v>
      </c>
    </row>
    <row r="3628" spans="1:11" x14ac:dyDescent="0.25">
      <c r="A3628" s="9" t="s">
        <v>3809</v>
      </c>
      <c r="B3628" s="11">
        <f t="shared" si="224"/>
        <v>7</v>
      </c>
      <c r="C3628" s="9" t="s">
        <v>3793</v>
      </c>
      <c r="D3628" s="9" t="str">
        <f t="shared" si="225"/>
        <v>27</v>
      </c>
      <c r="E3628" s="11">
        <v>2013</v>
      </c>
      <c r="F3628" s="7">
        <f t="shared" si="226"/>
        <v>41482</v>
      </c>
      <c r="G3628" t="s">
        <v>2212</v>
      </c>
      <c r="H3628" t="s">
        <v>1076</v>
      </c>
      <c r="I3628" t="s">
        <v>3752</v>
      </c>
      <c r="J3628" s="2" t="str">
        <f>IF(LEFT(G3628,7)=" Signed",MID(G3628,FIND($S$3,G3628)+9,30),IF(LEFT(G3628,8)=" Claimed",MID(G3628,FIND($S$4,G3628)+8,30),IF(LEFT(G3628,8)=" As",MID(G3628,FIND($S$5,G3628)+8,30),IF(LEFT(G3628,8)= " Traded", MID(G3628,FIND($S$6, G3628)+8,30),IF(LEFT(G3628,8)= " Drafted", MID(G3628,FIND($S$7, G3628)+8,30),IF(LEFT(G3628,8)= " Player", MID(G3628,FIND($S$8, G3628)+8,30),"no"))))))</f>
        <v>no</v>
      </c>
      <c r="K3628" t="str">
        <f t="shared" si="227"/>
        <v>no</v>
      </c>
    </row>
    <row r="3629" spans="1:11" x14ac:dyDescent="0.25">
      <c r="A3629" s="9" t="s">
        <v>3809</v>
      </c>
      <c r="B3629" s="11">
        <f t="shared" si="224"/>
        <v>7</v>
      </c>
      <c r="C3629" s="9" t="s">
        <v>3793</v>
      </c>
      <c r="D3629" s="9" t="str">
        <f t="shared" si="225"/>
        <v>27</v>
      </c>
      <c r="E3629" s="11">
        <v>2013</v>
      </c>
      <c r="F3629" s="7">
        <f t="shared" si="226"/>
        <v>41482</v>
      </c>
      <c r="G3629" t="s">
        <v>2213</v>
      </c>
      <c r="H3629" t="s">
        <v>2083</v>
      </c>
      <c r="I3629" t="s">
        <v>3752</v>
      </c>
      <c r="J3629" s="2" t="str">
        <f>IF(LEFT(G3629,7)=" Signed",MID(G3629,FIND($S$3,G3629)+9,30),IF(LEFT(G3629,8)=" Claimed",MID(G3629,FIND($S$4,G3629)+8,30),IF(LEFT(G3629,8)=" As",MID(G3629,FIND($S$5,G3629)+8,30),IF(LEFT(G3629,8)= " Traded", MID(G3629,FIND($S$6, G3629)+8,30),IF(LEFT(G3629,8)= " Drafted", MID(G3629,FIND($S$7, G3629)+8,30),IF(LEFT(G3629,8)= " Player", MID(G3629,FIND($S$8, G3629)+8,30),"no"))))))</f>
        <v>no</v>
      </c>
      <c r="K3629" t="str">
        <f t="shared" si="227"/>
        <v>no</v>
      </c>
    </row>
    <row r="3630" spans="1:11" x14ac:dyDescent="0.25">
      <c r="A3630" s="9" t="s">
        <v>3809</v>
      </c>
      <c r="B3630" s="11">
        <f t="shared" si="224"/>
        <v>7</v>
      </c>
      <c r="C3630" s="9" t="s">
        <v>3793</v>
      </c>
      <c r="D3630" s="9" t="str">
        <f t="shared" si="225"/>
        <v>27</v>
      </c>
      <c r="E3630" s="11">
        <v>2015</v>
      </c>
      <c r="F3630" s="7">
        <f t="shared" si="226"/>
        <v>42212</v>
      </c>
      <c r="G3630" t="s">
        <v>71</v>
      </c>
      <c r="H3630" t="s">
        <v>505</v>
      </c>
      <c r="I3630" t="s">
        <v>3741</v>
      </c>
      <c r="J3630" s="2" t="str">
        <f>IF(LEFT(G3630,7)=" Signed",MID(G3630,FIND($S$3,G3630)+9,30),IF(LEFT(G3630,8)=" Claimed",MID(G3630,FIND($S$4,G3630)+8,30),IF(LEFT(G3630,8)=" As",MID(G3630,FIND($S$5,G3630)+8,30),IF(LEFT(G3630,8)= " Traded", MID(G3630,FIND($S$6, G3630)+8,30),IF(LEFT(G3630,8)= " Drafted", MID(G3630,FIND($S$7, G3630)+8,30),IF(LEFT(G3630,8)= " Player", MID(G3630,FIND($S$8, G3630)+8,30),"no"))))))</f>
        <v>Boston Celtics</v>
      </c>
      <c r="K3630" t="str">
        <f t="shared" si="227"/>
        <v>Boston Celtics</v>
      </c>
    </row>
    <row r="3631" spans="1:11" x14ac:dyDescent="0.25">
      <c r="A3631" s="9" t="s">
        <v>3809</v>
      </c>
      <c r="B3631" s="11">
        <f t="shared" si="224"/>
        <v>7</v>
      </c>
      <c r="C3631" s="9" t="s">
        <v>3793</v>
      </c>
      <c r="D3631" s="9" t="str">
        <f t="shared" si="225"/>
        <v>27</v>
      </c>
      <c r="E3631" s="11">
        <v>2015</v>
      </c>
      <c r="F3631" s="7">
        <f t="shared" si="226"/>
        <v>42212</v>
      </c>
      <c r="G3631" t="s">
        <v>2214</v>
      </c>
      <c r="H3631" t="s">
        <v>273</v>
      </c>
      <c r="I3631" t="s">
        <v>3752</v>
      </c>
      <c r="J3631" s="2" t="str">
        <f>IF(LEFT(G3631,7)=" Signed",MID(G3631,FIND($S$3,G3631)+9,30),IF(LEFT(G3631,8)=" Claimed",MID(G3631,FIND($S$4,G3631)+8,30),IF(LEFT(G3631,8)=" As",MID(G3631,FIND($S$5,G3631)+8,30),IF(LEFT(G3631,8)= " Traded", MID(G3631,FIND($S$6, G3631)+8,30),IF(LEFT(G3631,8)= " Drafted", MID(G3631,FIND($S$7, G3631)+8,30),IF(LEFT(G3631,8)= " Player", MID(G3631,FIND($S$8, G3631)+8,30),"no"))))))</f>
        <v>no</v>
      </c>
      <c r="K3631" t="str">
        <f t="shared" si="227"/>
        <v>no</v>
      </c>
    </row>
    <row r="3632" spans="1:11" x14ac:dyDescent="0.25">
      <c r="A3632" s="9" t="s">
        <v>3809</v>
      </c>
      <c r="B3632" s="11">
        <f t="shared" si="224"/>
        <v>7</v>
      </c>
      <c r="C3632" s="9" t="s">
        <v>3793</v>
      </c>
      <c r="D3632" s="9" t="str">
        <f t="shared" si="225"/>
        <v>27</v>
      </c>
      <c r="E3632" s="11">
        <v>2015</v>
      </c>
      <c r="F3632" s="7">
        <f t="shared" si="226"/>
        <v>42212</v>
      </c>
      <c r="G3632" t="s">
        <v>2215</v>
      </c>
      <c r="H3632" t="s">
        <v>1261</v>
      </c>
      <c r="I3632" t="s">
        <v>3752</v>
      </c>
      <c r="J3632" s="2" t="str">
        <f>IF(LEFT(G3632,7)=" Signed",MID(G3632,FIND($S$3,G3632)+9,30),IF(LEFT(G3632,8)=" Claimed",MID(G3632,FIND($S$4,G3632)+8,30),IF(LEFT(G3632,8)=" As",MID(G3632,FIND($S$5,G3632)+8,30),IF(LEFT(G3632,8)= " Traded", MID(G3632,FIND($S$6, G3632)+8,30),IF(LEFT(G3632,8)= " Drafted", MID(G3632,FIND($S$7, G3632)+8,30),IF(LEFT(G3632,8)= " Player", MID(G3632,FIND($S$8, G3632)+8,30),"no"))))))</f>
        <v>no</v>
      </c>
      <c r="K3632" t="str">
        <f t="shared" si="227"/>
        <v>no</v>
      </c>
    </row>
    <row r="3633" spans="1:11" x14ac:dyDescent="0.25">
      <c r="A3633" s="9" t="s">
        <v>3809</v>
      </c>
      <c r="B3633" s="11">
        <f t="shared" si="224"/>
        <v>7</v>
      </c>
      <c r="C3633" s="9" t="s">
        <v>3793</v>
      </c>
      <c r="D3633" s="9" t="str">
        <f t="shared" si="225"/>
        <v>27</v>
      </c>
      <c r="E3633" s="11">
        <v>2015</v>
      </c>
      <c r="F3633" s="7">
        <f t="shared" si="226"/>
        <v>42212</v>
      </c>
      <c r="G3633" t="s">
        <v>2216</v>
      </c>
      <c r="H3633" t="s">
        <v>975</v>
      </c>
      <c r="I3633" t="s">
        <v>3752</v>
      </c>
      <c r="J3633" s="2" t="str">
        <f>IF(LEFT(G3633,7)=" Signed",MID(G3633,FIND($S$3,G3633)+9,30),IF(LEFT(G3633,8)=" Claimed",MID(G3633,FIND($S$4,G3633)+8,30),IF(LEFT(G3633,8)=" As",MID(G3633,FIND($S$5,G3633)+8,30),IF(LEFT(G3633,8)= " Traded", MID(G3633,FIND($S$6, G3633)+8,30),IF(LEFT(G3633,8)= " Drafted", MID(G3633,FIND($S$7, G3633)+8,30),IF(LEFT(G3633,8)= " Player", MID(G3633,FIND($S$8, G3633)+8,30),"no"))))))</f>
        <v>no</v>
      </c>
      <c r="K3633" t="str">
        <f t="shared" si="227"/>
        <v>no</v>
      </c>
    </row>
    <row r="3634" spans="1:11" x14ac:dyDescent="0.25">
      <c r="A3634" s="9" t="s">
        <v>3809</v>
      </c>
      <c r="B3634" s="11">
        <f t="shared" si="224"/>
        <v>7</v>
      </c>
      <c r="C3634" s="9" t="s">
        <v>3793</v>
      </c>
      <c r="D3634" s="9" t="str">
        <f t="shared" si="225"/>
        <v>27</v>
      </c>
      <c r="E3634" s="11">
        <v>2015</v>
      </c>
      <c r="F3634" s="7">
        <f t="shared" si="226"/>
        <v>42212</v>
      </c>
      <c r="G3634" t="s">
        <v>540</v>
      </c>
      <c r="H3634" t="s">
        <v>1198</v>
      </c>
      <c r="I3634" t="s">
        <v>3741</v>
      </c>
      <c r="J3634" s="2" t="str">
        <f>IF(LEFT(G3634,7)=" Signed",MID(G3634,FIND($S$3,G3634)+9,30),IF(LEFT(G3634,8)=" Claimed",MID(G3634,FIND($S$4,G3634)+8,30),IF(LEFT(G3634,8)=" As",MID(G3634,FIND($S$5,G3634)+8,30),IF(LEFT(G3634,8)= " Traded", MID(G3634,FIND($S$6, G3634)+8,30),IF(LEFT(G3634,8)= " Drafted", MID(G3634,FIND($S$7, G3634)+8,30),IF(LEFT(G3634,8)= " Player", MID(G3634,FIND($S$8, G3634)+8,30),"no"))))))</f>
        <v>Cleveland Cavaliers</v>
      </c>
      <c r="K3634" t="str">
        <f t="shared" si="227"/>
        <v>Cleveland Cavaliers</v>
      </c>
    </row>
    <row r="3635" spans="1:11" x14ac:dyDescent="0.25">
      <c r="A3635" s="9" t="s">
        <v>3809</v>
      </c>
      <c r="B3635" s="11">
        <f t="shared" si="224"/>
        <v>7</v>
      </c>
      <c r="C3635" s="9" t="s">
        <v>3793</v>
      </c>
      <c r="D3635" s="9" t="str">
        <f t="shared" si="225"/>
        <v>27</v>
      </c>
      <c r="E3635" s="11">
        <v>2015</v>
      </c>
      <c r="F3635" s="7">
        <f t="shared" si="226"/>
        <v>42212</v>
      </c>
      <c r="G3635" t="s">
        <v>339</v>
      </c>
      <c r="H3635" t="s">
        <v>1943</v>
      </c>
      <c r="I3635" t="s">
        <v>3741</v>
      </c>
      <c r="J3635" s="2" t="str">
        <f>IF(LEFT(G3635,7)=" Signed",MID(G3635,FIND($S$3,G3635)+9,30),IF(LEFT(G3635,8)=" Claimed",MID(G3635,FIND($S$4,G3635)+8,30),IF(LEFT(G3635,8)=" As",MID(G3635,FIND($S$5,G3635)+8,30),IF(LEFT(G3635,8)= " Traded", MID(G3635,FIND($S$6, G3635)+8,30),IF(LEFT(G3635,8)= " Drafted", MID(G3635,FIND($S$7, G3635)+8,30),IF(LEFT(G3635,8)= " Player", MID(G3635,FIND($S$8, G3635)+8,30),"no"))))))</f>
        <v>Dallas Mavericks</v>
      </c>
      <c r="K3635" t="str">
        <f t="shared" si="227"/>
        <v>Dallas Mavericks</v>
      </c>
    </row>
    <row r="3636" spans="1:11" x14ac:dyDescent="0.25">
      <c r="A3636" s="9" t="s">
        <v>3809</v>
      </c>
      <c r="B3636" s="11">
        <f t="shared" si="224"/>
        <v>7</v>
      </c>
      <c r="C3636" s="9" t="s">
        <v>3793</v>
      </c>
      <c r="D3636" s="9" t="str">
        <f t="shared" si="225"/>
        <v>27</v>
      </c>
      <c r="E3636" s="11">
        <v>2015</v>
      </c>
      <c r="F3636" s="7">
        <f t="shared" si="226"/>
        <v>42212</v>
      </c>
      <c r="G3636" t="s">
        <v>417</v>
      </c>
      <c r="H3636" t="s">
        <v>1090</v>
      </c>
      <c r="I3636" t="s">
        <v>3741</v>
      </c>
      <c r="J3636" s="2" t="str">
        <f>IF(LEFT(G3636,7)=" Signed",MID(G3636,FIND($S$3,G3636)+9,30),IF(LEFT(G3636,8)=" Claimed",MID(G3636,FIND($S$4,G3636)+8,30),IF(LEFT(G3636,8)=" As",MID(G3636,FIND($S$5,G3636)+8,30),IF(LEFT(G3636,8)= " Traded", MID(G3636,FIND($S$6, G3636)+8,30),IF(LEFT(G3636,8)= " Drafted", MID(G3636,FIND($S$7, G3636)+8,30),IF(LEFT(G3636,8)= " Player", MID(G3636,FIND($S$8, G3636)+8,30),"no"))))))</f>
        <v>Indiana Pacers</v>
      </c>
      <c r="K3636" t="str">
        <f t="shared" si="227"/>
        <v>Indiana Pacers</v>
      </c>
    </row>
    <row r="3637" spans="1:11" x14ac:dyDescent="0.25">
      <c r="A3637" s="9" t="s">
        <v>3809</v>
      </c>
      <c r="B3637" s="11">
        <f t="shared" si="224"/>
        <v>7</v>
      </c>
      <c r="C3637" s="9" t="s">
        <v>3793</v>
      </c>
      <c r="D3637" s="9" t="str">
        <f t="shared" si="225"/>
        <v>27</v>
      </c>
      <c r="E3637" s="11">
        <v>2015</v>
      </c>
      <c r="F3637" s="7">
        <f t="shared" si="226"/>
        <v>42212</v>
      </c>
      <c r="G3637" t="s">
        <v>2217</v>
      </c>
      <c r="H3637" t="s">
        <v>485</v>
      </c>
      <c r="I3637" t="s">
        <v>3752</v>
      </c>
      <c r="J3637" s="2" t="str">
        <f>IF(LEFT(G3637,7)=" Signed",MID(G3637,FIND($S$3,G3637)+9,30),IF(LEFT(G3637,8)=" Claimed",MID(G3637,FIND($S$4,G3637)+8,30),IF(LEFT(G3637,8)=" As",MID(G3637,FIND($S$5,G3637)+8,30),IF(LEFT(G3637,8)= " Traded", MID(G3637,FIND($S$6, G3637)+8,30),IF(LEFT(G3637,8)= " Drafted", MID(G3637,FIND($S$7, G3637)+8,30),IF(LEFT(G3637,8)= " Player", MID(G3637,FIND($S$8, G3637)+8,30),"no"))))))</f>
        <v>no</v>
      </c>
      <c r="K3637" t="str">
        <f t="shared" si="227"/>
        <v>no</v>
      </c>
    </row>
    <row r="3638" spans="1:11" x14ac:dyDescent="0.25">
      <c r="A3638" s="9" t="s">
        <v>3809</v>
      </c>
      <c r="B3638" s="11">
        <f t="shared" si="224"/>
        <v>7</v>
      </c>
      <c r="C3638" s="9" t="s">
        <v>3793</v>
      </c>
      <c r="D3638" s="9" t="str">
        <f t="shared" si="225"/>
        <v>27</v>
      </c>
      <c r="E3638" s="11">
        <v>2015</v>
      </c>
      <c r="F3638" s="7">
        <f t="shared" si="226"/>
        <v>42212</v>
      </c>
      <c r="G3638" t="s">
        <v>71</v>
      </c>
      <c r="H3638" t="s">
        <v>602</v>
      </c>
      <c r="I3638" t="s">
        <v>3741</v>
      </c>
      <c r="J3638" s="2" t="str">
        <f>IF(LEFT(G3638,7)=" Signed",MID(G3638,FIND($S$3,G3638)+9,30),IF(LEFT(G3638,8)=" Claimed",MID(G3638,FIND($S$4,G3638)+8,30),IF(LEFT(G3638,8)=" As",MID(G3638,FIND($S$5,G3638)+8,30),IF(LEFT(G3638,8)= " Traded", MID(G3638,FIND($S$6, G3638)+8,30),IF(LEFT(G3638,8)= " Drafted", MID(G3638,FIND($S$7, G3638)+8,30),IF(LEFT(G3638,8)= " Player", MID(G3638,FIND($S$8, G3638)+8,30),"no"))))))</f>
        <v>Boston Celtics</v>
      </c>
      <c r="K3638" t="str">
        <f t="shared" si="227"/>
        <v>Boston Celtics</v>
      </c>
    </row>
    <row r="3639" spans="1:11" x14ac:dyDescent="0.25">
      <c r="A3639" s="9" t="s">
        <v>3809</v>
      </c>
      <c r="B3639" s="11">
        <f t="shared" si="224"/>
        <v>7</v>
      </c>
      <c r="C3639" s="9" t="s">
        <v>3793</v>
      </c>
      <c r="D3639" s="9" t="str">
        <f t="shared" si="225"/>
        <v>27</v>
      </c>
      <c r="E3639" s="11">
        <v>2015</v>
      </c>
      <c r="F3639" s="7">
        <f t="shared" si="226"/>
        <v>42212</v>
      </c>
      <c r="G3639" t="s">
        <v>71</v>
      </c>
      <c r="H3639" t="s">
        <v>690</v>
      </c>
      <c r="I3639" t="s">
        <v>3741</v>
      </c>
      <c r="J3639" s="2" t="str">
        <f>IF(LEFT(G3639,7)=" Signed",MID(G3639,FIND($S$3,G3639)+9,30),IF(LEFT(G3639,8)=" Claimed",MID(G3639,FIND($S$4,G3639)+8,30),IF(LEFT(G3639,8)=" As",MID(G3639,FIND($S$5,G3639)+8,30),IF(LEFT(G3639,8)= " Traded", MID(G3639,FIND($S$6, G3639)+8,30),IF(LEFT(G3639,8)= " Drafted", MID(G3639,FIND($S$7, G3639)+8,30),IF(LEFT(G3639,8)= " Player", MID(G3639,FIND($S$8, G3639)+8,30),"no"))))))</f>
        <v>Boston Celtics</v>
      </c>
      <c r="K3639" t="str">
        <f t="shared" si="227"/>
        <v>Boston Celtics</v>
      </c>
    </row>
    <row r="3640" spans="1:11" x14ac:dyDescent="0.25">
      <c r="A3640" s="9" t="s">
        <v>3809</v>
      </c>
      <c r="B3640" s="11">
        <f t="shared" si="224"/>
        <v>7</v>
      </c>
      <c r="C3640" s="9" t="s">
        <v>3793</v>
      </c>
      <c r="D3640" s="9" t="str">
        <f t="shared" si="225"/>
        <v>27</v>
      </c>
      <c r="E3640" s="11">
        <v>2016</v>
      </c>
      <c r="F3640" s="7">
        <f t="shared" si="226"/>
        <v>42578</v>
      </c>
      <c r="G3640" t="s">
        <v>71</v>
      </c>
      <c r="H3640" t="s">
        <v>243</v>
      </c>
      <c r="I3640" t="s">
        <v>3741</v>
      </c>
      <c r="J3640" s="2" t="str">
        <f>IF(LEFT(G3640,7)=" Signed",MID(G3640,FIND($S$3,G3640)+9,30),IF(LEFT(G3640,8)=" Claimed",MID(G3640,FIND($S$4,G3640)+8,30),IF(LEFT(G3640,8)=" As",MID(G3640,FIND($S$5,G3640)+8,30),IF(LEFT(G3640,8)= " Traded", MID(G3640,FIND($S$6, G3640)+8,30),IF(LEFT(G3640,8)= " Drafted", MID(G3640,FIND($S$7, G3640)+8,30),IF(LEFT(G3640,8)= " Player", MID(G3640,FIND($S$8, G3640)+8,30),"no"))))))</f>
        <v>Boston Celtics</v>
      </c>
      <c r="K3640" t="str">
        <f t="shared" si="227"/>
        <v>Boston Celtics</v>
      </c>
    </row>
    <row r="3641" spans="1:11" x14ac:dyDescent="0.25">
      <c r="A3641" s="9" t="s">
        <v>3809</v>
      </c>
      <c r="B3641" s="11">
        <f t="shared" si="224"/>
        <v>7</v>
      </c>
      <c r="C3641" s="9" t="s">
        <v>3793</v>
      </c>
      <c r="D3641" s="9" t="str">
        <f t="shared" si="225"/>
        <v>27</v>
      </c>
      <c r="E3641" s="11">
        <v>2016</v>
      </c>
      <c r="F3641" s="7">
        <f t="shared" si="226"/>
        <v>42578</v>
      </c>
      <c r="G3641" t="s">
        <v>339</v>
      </c>
      <c r="H3641" t="s">
        <v>2218</v>
      </c>
      <c r="I3641" t="s">
        <v>3741</v>
      </c>
      <c r="J3641" s="2" t="str">
        <f>IF(LEFT(G3641,7)=" Signed",MID(G3641,FIND($S$3,G3641)+9,30),IF(LEFT(G3641,8)=" Claimed",MID(G3641,FIND($S$4,G3641)+8,30),IF(LEFT(G3641,8)=" As",MID(G3641,FIND($S$5,G3641)+8,30),IF(LEFT(G3641,8)= " Traded", MID(G3641,FIND($S$6, G3641)+8,30),IF(LEFT(G3641,8)= " Drafted", MID(G3641,FIND($S$7, G3641)+8,30),IF(LEFT(G3641,8)= " Player", MID(G3641,FIND($S$8, G3641)+8,30),"no"))))))</f>
        <v>Dallas Mavericks</v>
      </c>
      <c r="K3641" t="str">
        <f t="shared" si="227"/>
        <v>Dallas Mavericks</v>
      </c>
    </row>
    <row r="3642" spans="1:11" x14ac:dyDescent="0.25">
      <c r="A3642" s="9" t="s">
        <v>3809</v>
      </c>
      <c r="B3642" s="11">
        <f t="shared" si="224"/>
        <v>7</v>
      </c>
      <c r="C3642" s="9" t="s">
        <v>3793</v>
      </c>
      <c r="D3642" s="9" t="str">
        <f t="shared" si="225"/>
        <v>27</v>
      </c>
      <c r="E3642" s="11">
        <v>2016</v>
      </c>
      <c r="F3642" s="7">
        <f t="shared" si="226"/>
        <v>42578</v>
      </c>
      <c r="G3642" t="s">
        <v>2219</v>
      </c>
      <c r="H3642" t="s">
        <v>1773</v>
      </c>
      <c r="I3642" t="s">
        <v>3741</v>
      </c>
      <c r="J3642" s="2" t="str">
        <f>IF(LEFT(G3642,7)=" Signed",MID(G3642,FIND($S$3,G3642)+9,30),IF(LEFT(G3642,8)=" Claimed",MID(G3642,FIND($S$4,G3642)+8,30),IF(LEFT(G3642,8)=" As",MID(G3642,FIND($S$5,G3642)+8,30),IF(LEFT(G3642,8)= " Traded", MID(G3642,FIND($S$6, G3642)+8,30),IF(LEFT(G3642,8)= " Drafted", MID(G3642,FIND($S$7, G3642)+8,30),IF(LEFT(G3642,8)= " Player", MID(G3642,FIND($S$8, G3642)+8,30),"no"))))))</f>
        <v>Portland Trail Blazers</v>
      </c>
      <c r="K3642" t="str">
        <f t="shared" si="227"/>
        <v>Portland Trail Blazers</v>
      </c>
    </row>
    <row r="3643" spans="1:11" x14ac:dyDescent="0.25">
      <c r="A3643" s="9" t="s">
        <v>3809</v>
      </c>
      <c r="B3643" s="11">
        <f t="shared" si="224"/>
        <v>7</v>
      </c>
      <c r="C3643" s="9" t="s">
        <v>3793</v>
      </c>
      <c r="D3643" s="9" t="str">
        <f t="shared" si="225"/>
        <v>27</v>
      </c>
      <c r="E3643" s="11">
        <v>2016</v>
      </c>
      <c r="F3643" s="7">
        <f t="shared" si="226"/>
        <v>42578</v>
      </c>
      <c r="G3643" t="s">
        <v>328</v>
      </c>
      <c r="H3643" t="s">
        <v>1076</v>
      </c>
      <c r="I3643" t="s">
        <v>3741</v>
      </c>
      <c r="J3643" s="2" t="str">
        <f>IF(LEFT(G3643,7)=" Signed",MID(G3643,FIND($S$3,G3643)+9,30),IF(LEFT(G3643,8)=" Claimed",MID(G3643,FIND($S$4,G3643)+8,30),IF(LEFT(G3643,8)=" As",MID(G3643,FIND($S$5,G3643)+8,30),IF(LEFT(G3643,8)= " Traded", MID(G3643,FIND($S$6, G3643)+8,30),IF(LEFT(G3643,8)= " Drafted", MID(G3643,FIND($S$7, G3643)+8,30),IF(LEFT(G3643,8)= " Player", MID(G3643,FIND($S$8, G3643)+8,30),"no"))))))</f>
        <v>Boston Celtics</v>
      </c>
      <c r="K3643" t="str">
        <f t="shared" si="227"/>
        <v>Boston Celtics</v>
      </c>
    </row>
    <row r="3644" spans="1:11" x14ac:dyDescent="0.25">
      <c r="A3644" s="9" t="s">
        <v>3809</v>
      </c>
      <c r="B3644" s="11">
        <f t="shared" si="224"/>
        <v>7</v>
      </c>
      <c r="C3644" s="9" t="s">
        <v>3793</v>
      </c>
      <c r="D3644" s="9" t="str">
        <f t="shared" si="225"/>
        <v>27</v>
      </c>
      <c r="E3644" s="11">
        <v>2016</v>
      </c>
      <c r="F3644" s="7">
        <f t="shared" si="226"/>
        <v>42578</v>
      </c>
      <c r="G3644" t="s">
        <v>71</v>
      </c>
      <c r="H3644" t="s">
        <v>2053</v>
      </c>
      <c r="I3644" t="s">
        <v>3741</v>
      </c>
      <c r="J3644" s="2" t="str">
        <f>IF(LEFT(G3644,7)=" Signed",MID(G3644,FIND($S$3,G3644)+9,30),IF(LEFT(G3644,8)=" Claimed",MID(G3644,FIND($S$4,G3644)+8,30),IF(LEFT(G3644,8)=" As",MID(G3644,FIND($S$5,G3644)+8,30),IF(LEFT(G3644,8)= " Traded", MID(G3644,FIND($S$6, G3644)+8,30),IF(LEFT(G3644,8)= " Drafted", MID(G3644,FIND($S$7, G3644)+8,30),IF(LEFT(G3644,8)= " Player", MID(G3644,FIND($S$8, G3644)+8,30),"no"))))))</f>
        <v>Boston Celtics</v>
      </c>
      <c r="K3644" t="str">
        <f t="shared" si="227"/>
        <v>Boston Celtics</v>
      </c>
    </row>
    <row r="3645" spans="1:11" x14ac:dyDescent="0.25">
      <c r="A3645" s="9" t="s">
        <v>3809</v>
      </c>
      <c r="B3645" s="11">
        <f t="shared" si="224"/>
        <v>7</v>
      </c>
      <c r="C3645" s="9" t="s">
        <v>3793</v>
      </c>
      <c r="D3645" s="9" t="str">
        <f t="shared" si="225"/>
        <v>27</v>
      </c>
      <c r="E3645" s="11">
        <v>2017</v>
      </c>
      <c r="F3645" s="7">
        <f t="shared" si="226"/>
        <v>42943</v>
      </c>
      <c r="G3645" t="s">
        <v>65</v>
      </c>
      <c r="H3645" t="s">
        <v>1874</v>
      </c>
      <c r="I3645" t="s">
        <v>3741</v>
      </c>
      <c r="J3645" s="2" t="str">
        <f>IF(LEFT(G3645,7)=" Signed",MID(G3645,FIND($S$3,G3645)+9,30),IF(LEFT(G3645,8)=" Claimed",MID(G3645,FIND($S$4,G3645)+8,30),IF(LEFT(G3645,8)=" As",MID(G3645,FIND($S$5,G3645)+8,30),IF(LEFT(G3645,8)= " Traded", MID(G3645,FIND($S$6, G3645)+8,30),IF(LEFT(G3645,8)= " Drafted", MID(G3645,FIND($S$7, G3645)+8,30),IF(LEFT(G3645,8)= " Player", MID(G3645,FIND($S$8, G3645)+8,30),"no"))))))</f>
        <v>Orlando Magic</v>
      </c>
      <c r="K3645" t="str">
        <f t="shared" si="227"/>
        <v>Orlando Magic</v>
      </c>
    </row>
    <row r="3646" spans="1:11" x14ac:dyDescent="0.25">
      <c r="A3646" s="9" t="s">
        <v>3809</v>
      </c>
      <c r="B3646" s="11">
        <f t="shared" si="224"/>
        <v>7</v>
      </c>
      <c r="C3646" s="9" t="s">
        <v>3793</v>
      </c>
      <c r="D3646" s="9" t="str">
        <f t="shared" si="225"/>
        <v>27</v>
      </c>
      <c r="E3646" s="11">
        <v>2017</v>
      </c>
      <c r="F3646" s="7">
        <f t="shared" si="226"/>
        <v>42943</v>
      </c>
      <c r="G3646" t="s">
        <v>65</v>
      </c>
      <c r="H3646" t="s">
        <v>374</v>
      </c>
      <c r="I3646" t="s">
        <v>3741</v>
      </c>
      <c r="J3646" s="2" t="str">
        <f>IF(LEFT(G3646,7)=" Signed",MID(G3646,FIND($S$3,G3646)+9,30),IF(LEFT(G3646,8)=" Claimed",MID(G3646,FIND($S$4,G3646)+8,30),IF(LEFT(G3646,8)=" As",MID(G3646,FIND($S$5,G3646)+8,30),IF(LEFT(G3646,8)= " Traded", MID(G3646,FIND($S$6, G3646)+8,30),IF(LEFT(G3646,8)= " Drafted", MID(G3646,FIND($S$7, G3646)+8,30),IF(LEFT(G3646,8)= " Player", MID(G3646,FIND($S$8, G3646)+8,30),"no"))))))</f>
        <v>Orlando Magic</v>
      </c>
      <c r="K3646" t="str">
        <f t="shared" si="227"/>
        <v>Orlando Magic</v>
      </c>
    </row>
    <row r="3647" spans="1:11" x14ac:dyDescent="0.25">
      <c r="A3647" s="9" t="s">
        <v>3809</v>
      </c>
      <c r="B3647" s="11">
        <f t="shared" si="224"/>
        <v>7</v>
      </c>
      <c r="C3647" s="9" t="s">
        <v>3793</v>
      </c>
      <c r="D3647" s="9" t="str">
        <f t="shared" si="225"/>
        <v>27</v>
      </c>
      <c r="E3647" s="11">
        <v>2017</v>
      </c>
      <c r="F3647" s="7">
        <f t="shared" si="226"/>
        <v>42943</v>
      </c>
      <c r="G3647" t="s">
        <v>65</v>
      </c>
      <c r="H3647" t="s">
        <v>56</v>
      </c>
      <c r="I3647" t="s">
        <v>3741</v>
      </c>
      <c r="J3647" s="2" t="str">
        <f>IF(LEFT(G3647,7)=" Signed",MID(G3647,FIND($S$3,G3647)+9,30),IF(LEFT(G3647,8)=" Claimed",MID(G3647,FIND($S$4,G3647)+8,30),IF(LEFT(G3647,8)=" As",MID(G3647,FIND($S$5,G3647)+8,30),IF(LEFT(G3647,8)= " Traded", MID(G3647,FIND($S$6, G3647)+8,30),IF(LEFT(G3647,8)= " Drafted", MID(G3647,FIND($S$7, G3647)+8,30),IF(LEFT(G3647,8)= " Player", MID(G3647,FIND($S$8, G3647)+8,30),"no"))))))</f>
        <v>Orlando Magic</v>
      </c>
      <c r="K3647" t="str">
        <f t="shared" si="227"/>
        <v>Orlando Magic</v>
      </c>
    </row>
    <row r="3648" spans="1:11" x14ac:dyDescent="0.25">
      <c r="A3648" s="9" t="s">
        <v>3809</v>
      </c>
      <c r="B3648" s="11">
        <f t="shared" si="224"/>
        <v>7</v>
      </c>
      <c r="C3648" s="9" t="s">
        <v>3793</v>
      </c>
      <c r="D3648" s="9" t="str">
        <f t="shared" si="225"/>
        <v>27</v>
      </c>
      <c r="E3648" s="11">
        <v>2018</v>
      </c>
      <c r="F3648" s="7">
        <f t="shared" si="226"/>
        <v>43308</v>
      </c>
      <c r="G3648" t="s">
        <v>53</v>
      </c>
      <c r="H3648" t="s">
        <v>535</v>
      </c>
      <c r="I3648" t="s">
        <v>3741</v>
      </c>
      <c r="J3648" s="2" t="str">
        <f>IF(LEFT(G3648,7)=" Signed",MID(G3648,FIND($S$3,G3648)+9,30),IF(LEFT(G3648,8)=" Claimed",MID(G3648,FIND($S$4,G3648)+8,30),IF(LEFT(G3648,8)=" As",MID(G3648,FIND($S$5,G3648)+8,30),IF(LEFT(G3648,8)= " Traded", MID(G3648,FIND($S$6, G3648)+8,30),IF(LEFT(G3648,8)= " Drafted", MID(G3648,FIND($S$7, G3648)+8,30),IF(LEFT(G3648,8)= " Player", MID(G3648,FIND($S$8, G3648)+8,30),"no"))))))</f>
        <v>Oklahoma City Thunder</v>
      </c>
      <c r="K3648" t="str">
        <f t="shared" si="227"/>
        <v>Oklahoma City Thunder</v>
      </c>
    </row>
    <row r="3649" spans="1:11" x14ac:dyDescent="0.25">
      <c r="A3649" s="9" t="s">
        <v>3809</v>
      </c>
      <c r="B3649" s="11">
        <f t="shared" si="224"/>
        <v>7</v>
      </c>
      <c r="C3649" s="9" t="s">
        <v>3793</v>
      </c>
      <c r="D3649" s="9" t="str">
        <f t="shared" si="225"/>
        <v>27</v>
      </c>
      <c r="E3649" s="11">
        <v>2018</v>
      </c>
      <c r="F3649" s="7">
        <f t="shared" si="226"/>
        <v>43308</v>
      </c>
      <c r="G3649" t="s">
        <v>265</v>
      </c>
      <c r="H3649" t="s">
        <v>311</v>
      </c>
      <c r="I3649" t="s">
        <v>3742</v>
      </c>
      <c r="J3649" s="2" t="str">
        <f>IF(LEFT(G3649,7)=" Signed",MID(G3649,FIND($S$3,G3649)+9,30),IF(LEFT(G3649,8)=" Claimed",MID(G3649,FIND($S$4,G3649)+8,30),IF(LEFT(G3649,8)=" As",MID(G3649,FIND($S$5,G3649)+8,30),IF(LEFT(G3649,8)= " Traded", MID(G3649,FIND($S$6, G3649)+8,30),IF(LEFT(G3649,8)= " Drafted", MID(G3649,FIND($S$7, G3649)+8,30),IF(LEFT(G3649,8)= " Player", MID(G3649,FIND($S$8, G3649)+8,30),"no"))))))</f>
        <v>no</v>
      </c>
      <c r="K3649" t="str">
        <f t="shared" si="227"/>
        <v>no</v>
      </c>
    </row>
    <row r="3650" spans="1:11" x14ac:dyDescent="0.25">
      <c r="A3650" s="9" t="s">
        <v>3809</v>
      </c>
      <c r="B3650" s="11">
        <f t="shared" si="224"/>
        <v>7</v>
      </c>
      <c r="C3650" s="9" t="s">
        <v>3793</v>
      </c>
      <c r="D3650" s="9" t="str">
        <f t="shared" si="225"/>
        <v>27</v>
      </c>
      <c r="E3650" s="11">
        <v>2018</v>
      </c>
      <c r="F3650" s="7">
        <f t="shared" si="226"/>
        <v>43308</v>
      </c>
      <c r="G3650" t="s">
        <v>38</v>
      </c>
      <c r="H3650" t="s">
        <v>1322</v>
      </c>
      <c r="I3650" t="s">
        <v>3741</v>
      </c>
      <c r="J3650" s="2" t="str">
        <f>IF(LEFT(G3650,7)=" Signed",MID(G3650,FIND($S$3,G3650)+9,30),IF(LEFT(G3650,8)=" Claimed",MID(G3650,FIND($S$4,G3650)+8,30),IF(LEFT(G3650,8)=" As",MID(G3650,FIND($S$5,G3650)+8,30),IF(LEFT(G3650,8)= " Traded", MID(G3650,FIND($S$6, G3650)+8,30),IF(LEFT(G3650,8)= " Drafted", MID(G3650,FIND($S$7, G3650)+8,30),IF(LEFT(G3650,8)= " Player", MID(G3650,FIND($S$8, G3650)+8,30),"no"))))))</f>
        <v>New Orleans Pelicans</v>
      </c>
      <c r="K3650" t="str">
        <f t="shared" si="227"/>
        <v>New Orleans Pelicans</v>
      </c>
    </row>
    <row r="3651" spans="1:11" x14ac:dyDescent="0.25">
      <c r="A3651" s="9" t="s">
        <v>3809</v>
      </c>
      <c r="B3651" s="11">
        <f t="shared" ref="B3651:B3714" si="228">IF(A3651="January",1, IF(A3651 = "February",2, IF(A3651 = "March",3,IF(A3651="April",4,IF(A3651="May",5,IF(A3651="June",6,IF(A3651="July",7,IF(A3651="August",8,IF(A3651="September",9,IF(A3651="October",10,IF(A3651="November",11,IF(A3651="December",12))))))))))))</f>
        <v>7</v>
      </c>
      <c r="C3651" s="9" t="s">
        <v>3793</v>
      </c>
      <c r="D3651" s="9" t="str">
        <f t="shared" ref="D3651:D3714" si="229">LEFT(C3651,LEN(C3651)-1)</f>
        <v>27</v>
      </c>
      <c r="E3651" s="11">
        <v>2018</v>
      </c>
      <c r="F3651" s="7">
        <f t="shared" ref="F3651:F3714" si="230">DATE(E3651,B3651, D3651)</f>
        <v>43308</v>
      </c>
      <c r="G3651" t="s">
        <v>545</v>
      </c>
      <c r="H3651" t="s">
        <v>745</v>
      </c>
      <c r="I3651" t="s">
        <v>3741</v>
      </c>
      <c r="J3651" s="2" t="str">
        <f>IF(LEFT(G3651,7)=" Signed",MID(G3651,FIND($S$3,G3651)+9,30),IF(LEFT(G3651,8)=" Claimed",MID(G3651,FIND($S$4,G3651)+8,30),IF(LEFT(G3651,8)=" As",MID(G3651,FIND($S$5,G3651)+8,30),IF(LEFT(G3651,8)= " Traded", MID(G3651,FIND($S$6, G3651)+8,30),IF(LEFT(G3651,8)= " Drafted", MID(G3651,FIND($S$7, G3651)+8,30),IF(LEFT(G3651,8)= " Player", MID(G3651,FIND($S$8, G3651)+8,30),"no"))))))</f>
        <v>Charlotte Hornets</v>
      </c>
      <c r="K3651" t="str">
        <f t="shared" ref="K3651:K3714" si="231">IF(ISNUMBER(SEARCH(".",J3651)) = TRUE, REPLACE(J3651,FIND(".",J3651),1,""),J3651)</f>
        <v>Charlotte Hornets</v>
      </c>
    </row>
    <row r="3652" spans="1:11" x14ac:dyDescent="0.25">
      <c r="A3652" s="9" t="s">
        <v>3809</v>
      </c>
      <c r="B3652" s="11">
        <f t="shared" si="228"/>
        <v>7</v>
      </c>
      <c r="C3652" s="9" t="s">
        <v>3793</v>
      </c>
      <c r="D3652" s="9" t="str">
        <f t="shared" si="229"/>
        <v>27</v>
      </c>
      <c r="E3652" s="11">
        <v>2018</v>
      </c>
      <c r="F3652" s="7">
        <f t="shared" si="230"/>
        <v>43308</v>
      </c>
      <c r="G3652" t="s">
        <v>445</v>
      </c>
      <c r="H3652" t="s">
        <v>1580</v>
      </c>
      <c r="I3652" t="s">
        <v>3741</v>
      </c>
      <c r="J3652" s="2" t="str">
        <f>IF(LEFT(G3652,7)=" Signed",MID(G3652,FIND($S$3,G3652)+9,30),IF(LEFT(G3652,8)=" Claimed",MID(G3652,FIND($S$4,G3652)+8,30),IF(LEFT(G3652,8)=" As",MID(G3652,FIND($S$5,G3652)+8,30),IF(LEFT(G3652,8)= " Traded", MID(G3652,FIND($S$6, G3652)+8,30),IF(LEFT(G3652,8)= " Drafted", MID(G3652,FIND($S$7, G3652)+8,30),IF(LEFT(G3652,8)= " Player", MID(G3652,FIND($S$8, G3652)+8,30),"no"))))))</f>
        <v>Houston Rockets.</v>
      </c>
      <c r="K3652" t="str">
        <f t="shared" si="231"/>
        <v>Houston Rockets</v>
      </c>
    </row>
    <row r="3653" spans="1:11" x14ac:dyDescent="0.25">
      <c r="A3653" s="9" t="s">
        <v>3809</v>
      </c>
      <c r="B3653" s="11">
        <f t="shared" si="228"/>
        <v>7</v>
      </c>
      <c r="C3653" s="9" t="s">
        <v>3793</v>
      </c>
      <c r="D3653" s="9" t="str">
        <f t="shared" si="229"/>
        <v>27</v>
      </c>
      <c r="E3653" s="11">
        <v>2018</v>
      </c>
      <c r="F3653" s="7">
        <f t="shared" si="230"/>
        <v>43308</v>
      </c>
      <c r="G3653" t="s">
        <v>627</v>
      </c>
      <c r="H3653" t="s">
        <v>451</v>
      </c>
      <c r="I3653" t="s">
        <v>3741</v>
      </c>
      <c r="J3653" s="2" t="str">
        <f>IF(LEFT(G3653,7)=" Signed",MID(G3653,FIND($S$3,G3653)+9,30),IF(LEFT(G3653,8)=" Claimed",MID(G3653,FIND($S$4,G3653)+8,30),IF(LEFT(G3653,8)=" As",MID(G3653,FIND($S$5,G3653)+8,30),IF(LEFT(G3653,8)= " Traded", MID(G3653,FIND($S$6, G3653)+8,30),IF(LEFT(G3653,8)= " Drafted", MID(G3653,FIND($S$7, G3653)+8,30),IF(LEFT(G3653,8)= " Player", MID(G3653,FIND($S$8, G3653)+8,30),"no"))))))</f>
        <v>Philadelphia 76ers</v>
      </c>
      <c r="K3653" t="str">
        <f t="shared" si="231"/>
        <v>Philadelphia 76ers</v>
      </c>
    </row>
    <row r="3654" spans="1:11" x14ac:dyDescent="0.25">
      <c r="A3654" s="9" t="s">
        <v>3809</v>
      </c>
      <c r="B3654" s="11">
        <f t="shared" si="228"/>
        <v>7</v>
      </c>
      <c r="C3654" s="9" t="s">
        <v>3794</v>
      </c>
      <c r="D3654" s="9" t="str">
        <f t="shared" si="229"/>
        <v>28</v>
      </c>
      <c r="E3654" s="11">
        <v>2009</v>
      </c>
      <c r="F3654" s="7">
        <f t="shared" si="230"/>
        <v>40022</v>
      </c>
      <c r="G3654" t="s">
        <v>2220</v>
      </c>
      <c r="H3654" t="s">
        <v>1321</v>
      </c>
      <c r="I3654" t="s">
        <v>3752</v>
      </c>
      <c r="J3654" s="2" t="str">
        <f>IF(LEFT(G3654,7)=" Signed",MID(G3654,FIND($S$3,G3654)+9,30),IF(LEFT(G3654,8)=" Claimed",MID(G3654,FIND($S$4,G3654)+8,30),IF(LEFT(G3654,8)=" As",MID(G3654,FIND($S$5,G3654)+8,30),IF(LEFT(G3654,8)= " Traded", MID(G3654,FIND($S$6, G3654)+8,30),IF(LEFT(G3654,8)= " Drafted", MID(G3654,FIND($S$7, G3654)+8,30),IF(LEFT(G3654,8)= " Player", MID(G3654,FIND($S$8, G3654)+8,30),"no"))))))</f>
        <v>no</v>
      </c>
      <c r="K3654" t="str">
        <f t="shared" si="231"/>
        <v>no</v>
      </c>
    </row>
    <row r="3655" spans="1:11" x14ac:dyDescent="0.25">
      <c r="A3655" s="9" t="s">
        <v>3809</v>
      </c>
      <c r="B3655" s="11">
        <f t="shared" si="228"/>
        <v>7</v>
      </c>
      <c r="C3655" s="9" t="s">
        <v>3794</v>
      </c>
      <c r="D3655" s="9" t="str">
        <f t="shared" si="229"/>
        <v>28</v>
      </c>
      <c r="E3655" s="11">
        <v>2009</v>
      </c>
      <c r="F3655" s="7">
        <f t="shared" si="230"/>
        <v>40022</v>
      </c>
      <c r="G3655" t="s">
        <v>2221</v>
      </c>
      <c r="H3655" t="s">
        <v>933</v>
      </c>
      <c r="I3655" t="s">
        <v>3752</v>
      </c>
      <c r="J3655" s="2" t="str">
        <f>IF(LEFT(G3655,7)=" Signed",MID(G3655,FIND($S$3,G3655)+9,30),IF(LEFT(G3655,8)=" Claimed",MID(G3655,FIND($S$4,G3655)+8,30),IF(LEFT(G3655,8)=" As",MID(G3655,FIND($S$5,G3655)+8,30),IF(LEFT(G3655,8)= " Traded", MID(G3655,FIND($S$6, G3655)+8,30),IF(LEFT(G3655,8)= " Drafted", MID(G3655,FIND($S$7, G3655)+8,30),IF(LEFT(G3655,8)= " Player", MID(G3655,FIND($S$8, G3655)+8,30),"no"))))))</f>
        <v>no</v>
      </c>
      <c r="K3655" t="str">
        <f t="shared" si="231"/>
        <v>no</v>
      </c>
    </row>
    <row r="3656" spans="1:11" x14ac:dyDescent="0.25">
      <c r="A3656" s="9" t="s">
        <v>3809</v>
      </c>
      <c r="B3656" s="11">
        <f t="shared" si="228"/>
        <v>7</v>
      </c>
      <c r="C3656" s="9" t="s">
        <v>3794</v>
      </c>
      <c r="D3656" s="9" t="str">
        <f t="shared" si="229"/>
        <v>28</v>
      </c>
      <c r="E3656" s="11">
        <v>2014</v>
      </c>
      <c r="F3656" s="7">
        <f t="shared" si="230"/>
        <v>41848</v>
      </c>
      <c r="G3656" t="s">
        <v>379</v>
      </c>
      <c r="H3656" t="s">
        <v>242</v>
      </c>
      <c r="I3656" t="s">
        <v>3741</v>
      </c>
      <c r="J3656" s="2" t="str">
        <f>IF(LEFT(G3656,7)=" Signed",MID(G3656,FIND($S$3,G3656)+9,30),IF(LEFT(G3656,8)=" Claimed",MID(G3656,FIND($S$4,G3656)+8,30),IF(LEFT(G3656,8)=" As",MID(G3656,FIND($S$5,G3656)+8,30),IF(LEFT(G3656,8)= " Traded", MID(G3656,FIND($S$6, G3656)+8,30),IF(LEFT(G3656,8)= " Drafted", MID(G3656,FIND($S$7, G3656)+8,30),IF(LEFT(G3656,8)= " Player", MID(G3656,FIND($S$8, G3656)+8,30),"no"))))))</f>
        <v>Los Angeles Lakers</v>
      </c>
      <c r="K3656" t="str">
        <f t="shared" si="231"/>
        <v>Los Angeles Lakers</v>
      </c>
    </row>
    <row r="3657" spans="1:11" x14ac:dyDescent="0.25">
      <c r="A3657" s="9" t="s">
        <v>3809</v>
      </c>
      <c r="B3657" s="11">
        <f t="shared" si="228"/>
        <v>7</v>
      </c>
      <c r="C3657" s="9" t="s">
        <v>3794</v>
      </c>
      <c r="D3657" s="9" t="str">
        <f t="shared" si="229"/>
        <v>28</v>
      </c>
      <c r="E3657" s="11">
        <v>2015</v>
      </c>
      <c r="F3657" s="7">
        <f t="shared" si="230"/>
        <v>42213</v>
      </c>
      <c r="G3657" t="s">
        <v>189</v>
      </c>
      <c r="H3657" t="s">
        <v>42</v>
      </c>
      <c r="I3657" t="s">
        <v>3741</v>
      </c>
      <c r="J3657" s="2" t="str">
        <f>IF(LEFT(G3657,7)=" Signed",MID(G3657,FIND($S$3,G3657)+9,30),IF(LEFT(G3657,8)=" Claimed",MID(G3657,FIND($S$4,G3657)+8,30),IF(LEFT(G3657,8)=" As",MID(G3657,FIND($S$5,G3657)+8,30),IF(LEFT(G3657,8)= " Traded", MID(G3657,FIND($S$6, G3657)+8,30),IF(LEFT(G3657,8)= " Drafted", MID(G3657,FIND($S$7, G3657)+8,30),IF(LEFT(G3657,8)= " Player", MID(G3657,FIND($S$8, G3657)+8,30),"no"))))))</f>
        <v>New Orleans Pelicans</v>
      </c>
      <c r="K3657" t="str">
        <f t="shared" si="231"/>
        <v>New Orleans Pelicans</v>
      </c>
    </row>
    <row r="3658" spans="1:11" x14ac:dyDescent="0.25">
      <c r="A3658" s="9" t="s">
        <v>3809</v>
      </c>
      <c r="B3658" s="11">
        <f t="shared" si="228"/>
        <v>7</v>
      </c>
      <c r="C3658" s="9" t="s">
        <v>3794</v>
      </c>
      <c r="D3658" s="9" t="str">
        <f t="shared" si="229"/>
        <v>28</v>
      </c>
      <c r="E3658" s="11">
        <v>2015</v>
      </c>
      <c r="F3658" s="7">
        <f t="shared" si="230"/>
        <v>42213</v>
      </c>
      <c r="G3658" t="s">
        <v>384</v>
      </c>
      <c r="H3658" t="s">
        <v>1280</v>
      </c>
      <c r="I3658" t="s">
        <v>3741</v>
      </c>
      <c r="J3658" s="2" t="str">
        <f>IF(LEFT(G3658,7)=" Signed",MID(G3658,FIND($S$3,G3658)+9,30),IF(LEFT(G3658,8)=" Claimed",MID(G3658,FIND($S$4,G3658)+8,30),IF(LEFT(G3658,8)=" As",MID(G3658,FIND($S$5,G3658)+8,30),IF(LEFT(G3658,8)= " Traded", MID(G3658,FIND($S$6, G3658)+8,30),IF(LEFT(G3658,8)= " Drafted", MID(G3658,FIND($S$7, G3658)+8,30),IF(LEFT(G3658,8)= " Player", MID(G3658,FIND($S$8, G3658)+8,30),"no"))))))</f>
        <v>New York Knicks</v>
      </c>
      <c r="K3658" t="str">
        <f t="shared" si="231"/>
        <v>New York Knicks</v>
      </c>
    </row>
    <row r="3659" spans="1:11" x14ac:dyDescent="0.25">
      <c r="A3659" s="9" t="s">
        <v>3809</v>
      </c>
      <c r="B3659" s="11">
        <f t="shared" si="228"/>
        <v>7</v>
      </c>
      <c r="C3659" s="9" t="s">
        <v>3794</v>
      </c>
      <c r="D3659" s="9" t="str">
        <f t="shared" si="229"/>
        <v>28</v>
      </c>
      <c r="E3659" s="11">
        <v>2016</v>
      </c>
      <c r="F3659" s="7">
        <f t="shared" si="230"/>
        <v>42579</v>
      </c>
      <c r="G3659" t="s">
        <v>472</v>
      </c>
      <c r="H3659" t="s">
        <v>808</v>
      </c>
      <c r="I3659" t="s">
        <v>3741</v>
      </c>
      <c r="J3659" s="2" t="str">
        <f>IF(LEFT(G3659,7)=" Signed",MID(G3659,FIND($S$3,G3659)+9,30),IF(LEFT(G3659,8)=" Claimed",MID(G3659,FIND($S$4,G3659)+8,30),IF(LEFT(G3659,8)=" As",MID(G3659,FIND($S$5,G3659)+8,30),IF(LEFT(G3659,8)= " Traded", MID(G3659,FIND($S$6, G3659)+8,30),IF(LEFT(G3659,8)= " Drafted", MID(G3659,FIND($S$7, G3659)+8,30),IF(LEFT(G3659,8)= " Player", MID(G3659,FIND($S$8, G3659)+8,30),"no"))))))</f>
        <v>Chicago Bulls</v>
      </c>
      <c r="K3659" t="str">
        <f t="shared" si="231"/>
        <v>Chicago Bulls</v>
      </c>
    </row>
    <row r="3660" spans="1:11" x14ac:dyDescent="0.25">
      <c r="A3660" s="9" t="s">
        <v>3809</v>
      </c>
      <c r="B3660" s="11">
        <f t="shared" si="228"/>
        <v>7</v>
      </c>
      <c r="C3660" s="9" t="s">
        <v>3794</v>
      </c>
      <c r="D3660" s="9" t="str">
        <f t="shared" si="229"/>
        <v>28</v>
      </c>
      <c r="E3660" s="11">
        <v>2016</v>
      </c>
      <c r="F3660" s="7">
        <f t="shared" si="230"/>
        <v>42579</v>
      </c>
      <c r="G3660" t="s">
        <v>431</v>
      </c>
      <c r="H3660" t="s">
        <v>725</v>
      </c>
      <c r="I3660" t="s">
        <v>3741</v>
      </c>
      <c r="J3660" s="2" t="str">
        <f>IF(LEFT(G3660,7)=" Signed",MID(G3660,FIND($S$3,G3660)+9,30),IF(LEFT(G3660,8)=" Claimed",MID(G3660,FIND($S$4,G3660)+8,30),IF(LEFT(G3660,8)=" As",MID(G3660,FIND($S$5,G3660)+8,30),IF(LEFT(G3660,8)= " Traded", MID(G3660,FIND($S$6, G3660)+8,30),IF(LEFT(G3660,8)= " Drafted", MID(G3660,FIND($S$7, G3660)+8,30),IF(LEFT(G3660,8)= " Player", MID(G3660,FIND($S$8, G3660)+8,30),"no"))))))</f>
        <v>Cleveland Cavaliers</v>
      </c>
      <c r="K3660" t="str">
        <f t="shared" si="231"/>
        <v>Cleveland Cavaliers</v>
      </c>
    </row>
    <row r="3661" spans="1:11" x14ac:dyDescent="0.25">
      <c r="A3661" s="9" t="s">
        <v>3809</v>
      </c>
      <c r="B3661" s="11">
        <f t="shared" si="228"/>
        <v>7</v>
      </c>
      <c r="C3661" s="9" t="s">
        <v>3794</v>
      </c>
      <c r="D3661" s="9" t="str">
        <f t="shared" si="229"/>
        <v>28</v>
      </c>
      <c r="E3661" s="11">
        <v>2016</v>
      </c>
      <c r="F3661" s="7">
        <f t="shared" si="230"/>
        <v>42579</v>
      </c>
      <c r="G3661" t="s">
        <v>439</v>
      </c>
      <c r="H3661" t="s">
        <v>370</v>
      </c>
      <c r="I3661" t="s">
        <v>3741</v>
      </c>
      <c r="J3661" s="2" t="str">
        <f>IF(LEFT(G3661,7)=" Signed",MID(G3661,FIND($S$3,G3661)+9,30),IF(LEFT(G3661,8)=" Claimed",MID(G3661,FIND($S$4,G3661)+8,30),IF(LEFT(G3661,8)=" As",MID(G3661,FIND($S$5,G3661)+8,30),IF(LEFT(G3661,8)= " Traded", MID(G3661,FIND($S$6, G3661)+8,30),IF(LEFT(G3661,8)= " Drafted", MID(G3661,FIND($S$7, G3661)+8,30),IF(LEFT(G3661,8)= " Player", MID(G3661,FIND($S$8, G3661)+8,30),"no"))))))</f>
        <v>Portland Trail Blazers</v>
      </c>
      <c r="K3661" t="str">
        <f t="shared" si="231"/>
        <v>Portland Trail Blazers</v>
      </c>
    </row>
    <row r="3662" spans="1:11" x14ac:dyDescent="0.25">
      <c r="A3662" s="9" t="s">
        <v>3809</v>
      </c>
      <c r="B3662" s="11">
        <f t="shared" si="228"/>
        <v>7</v>
      </c>
      <c r="C3662" s="9" t="s">
        <v>3794</v>
      </c>
      <c r="D3662" s="9" t="str">
        <f t="shared" si="229"/>
        <v>28</v>
      </c>
      <c r="E3662" s="11">
        <v>2016</v>
      </c>
      <c r="F3662" s="7">
        <f t="shared" si="230"/>
        <v>42579</v>
      </c>
      <c r="G3662" t="s">
        <v>408</v>
      </c>
      <c r="H3662" t="s">
        <v>611</v>
      </c>
      <c r="I3662" t="s">
        <v>3741</v>
      </c>
      <c r="J3662" s="2" t="str">
        <f>IF(LEFT(G3662,7)=" Signed",MID(G3662,FIND($S$3,G3662)+9,30),IF(LEFT(G3662,8)=" Claimed",MID(G3662,FIND($S$4,G3662)+8,30),IF(LEFT(G3662,8)=" As",MID(G3662,FIND($S$5,G3662)+8,30),IF(LEFT(G3662,8)= " Traded", MID(G3662,FIND($S$6, G3662)+8,30),IF(LEFT(G3662,8)= " Drafted", MID(G3662,FIND($S$7, G3662)+8,30),IF(LEFT(G3662,8)= " Player", MID(G3662,FIND($S$8, G3662)+8,30),"no"))))))</f>
        <v>Denver Nuggets</v>
      </c>
      <c r="K3662" t="str">
        <f t="shared" si="231"/>
        <v>Denver Nuggets</v>
      </c>
    </row>
    <row r="3663" spans="1:11" x14ac:dyDescent="0.25">
      <c r="A3663" s="9" t="s">
        <v>3809</v>
      </c>
      <c r="B3663" s="11">
        <f t="shared" si="228"/>
        <v>7</v>
      </c>
      <c r="C3663" s="9" t="s">
        <v>3794</v>
      </c>
      <c r="D3663" s="9" t="str">
        <f t="shared" si="229"/>
        <v>28</v>
      </c>
      <c r="E3663" s="11">
        <v>2017</v>
      </c>
      <c r="F3663" s="7">
        <f t="shared" si="230"/>
        <v>42944</v>
      </c>
      <c r="G3663" t="s">
        <v>478</v>
      </c>
      <c r="H3663" t="s">
        <v>37</v>
      </c>
      <c r="I3663" t="s">
        <v>3742</v>
      </c>
      <c r="J3663" s="2" t="str">
        <f>IF(LEFT(G3663,7)=" Signed",MID(G3663,FIND($S$3,G3663)+9,30),IF(LEFT(G3663,8)=" Claimed",MID(G3663,FIND($S$4,G3663)+8,30),IF(LEFT(G3663,8)=" As",MID(G3663,FIND($S$5,G3663)+8,30),IF(LEFT(G3663,8)= " Traded", MID(G3663,FIND($S$6, G3663)+8,30),IF(LEFT(G3663,8)= " Drafted", MID(G3663,FIND($S$7, G3663)+8,30),IF(LEFT(G3663,8)= " Player", MID(G3663,FIND($S$8, G3663)+8,30),"no"))))))</f>
        <v>no</v>
      </c>
      <c r="K3663" t="str">
        <f t="shared" si="231"/>
        <v>no</v>
      </c>
    </row>
    <row r="3664" spans="1:11" x14ac:dyDescent="0.25">
      <c r="A3664" s="9" t="s">
        <v>3809</v>
      </c>
      <c r="B3664" s="11">
        <f t="shared" si="228"/>
        <v>7</v>
      </c>
      <c r="C3664" s="9" t="s">
        <v>3795</v>
      </c>
      <c r="D3664" s="9" t="str">
        <f t="shared" si="229"/>
        <v>29</v>
      </c>
      <c r="E3664" s="11">
        <v>1994</v>
      </c>
      <c r="F3664" s="7">
        <f t="shared" si="230"/>
        <v>34544</v>
      </c>
      <c r="G3664" t="s">
        <v>2222</v>
      </c>
      <c r="H3664" t="s">
        <v>600</v>
      </c>
      <c r="J3664" s="2" t="str">
        <f>IF(LEFT(G3664,7)=" Signed",MID(G3664,FIND($S$3,G3664)+9,30),IF(LEFT(G3664,8)=" Claimed",MID(G3664,FIND($S$4,G3664)+8,30),IF(LEFT(G3664,8)=" As",MID(G3664,FIND($S$5,G3664)+8,30),IF(LEFT(G3664,8)= " Traded", MID(G3664,FIND($S$6, G3664)+8,30),IF(LEFT(G3664,8)= " Drafted", MID(G3664,FIND($S$7, G3664)+8,30),IF(LEFT(G3664,8)= " Player", MID(G3664,FIND($S$8, G3664)+8,30),"no"))))))</f>
        <v>no</v>
      </c>
      <c r="K3664" t="str">
        <f t="shared" si="231"/>
        <v>no</v>
      </c>
    </row>
    <row r="3665" spans="1:11" x14ac:dyDescent="0.25">
      <c r="A3665" s="9" t="s">
        <v>3809</v>
      </c>
      <c r="B3665" s="11">
        <f t="shared" si="228"/>
        <v>7</v>
      </c>
      <c r="C3665" s="9" t="s">
        <v>3795</v>
      </c>
      <c r="D3665" s="9" t="str">
        <f t="shared" si="229"/>
        <v>29</v>
      </c>
      <c r="E3665" s="11">
        <v>2009</v>
      </c>
      <c r="F3665" s="7">
        <f t="shared" si="230"/>
        <v>40023</v>
      </c>
      <c r="G3665" t="s">
        <v>2223</v>
      </c>
      <c r="H3665" t="s">
        <v>405</v>
      </c>
      <c r="I3665" t="s">
        <v>3752</v>
      </c>
      <c r="J3665" s="2" t="str">
        <f>IF(LEFT(G3665,7)=" Signed",MID(G3665,FIND($S$3,G3665)+9,30),IF(LEFT(G3665,8)=" Claimed",MID(G3665,FIND($S$4,G3665)+8,30),IF(LEFT(G3665,8)=" As",MID(G3665,FIND($S$5,G3665)+8,30),IF(LEFT(G3665,8)= " Traded", MID(G3665,FIND($S$6, G3665)+8,30),IF(LEFT(G3665,8)= " Drafted", MID(G3665,FIND($S$7, G3665)+8,30),IF(LEFT(G3665,8)= " Player", MID(G3665,FIND($S$8, G3665)+8,30),"no"))))))</f>
        <v>no</v>
      </c>
      <c r="K3665" t="str">
        <f t="shared" si="231"/>
        <v>no</v>
      </c>
    </row>
    <row r="3666" spans="1:11" x14ac:dyDescent="0.25">
      <c r="A3666" s="9" t="s">
        <v>3809</v>
      </c>
      <c r="B3666" s="11">
        <f t="shared" si="228"/>
        <v>7</v>
      </c>
      <c r="C3666" s="9" t="s">
        <v>3795</v>
      </c>
      <c r="D3666" s="9" t="str">
        <f t="shared" si="229"/>
        <v>29</v>
      </c>
      <c r="E3666" s="11">
        <v>2013</v>
      </c>
      <c r="F3666" s="7">
        <f t="shared" si="230"/>
        <v>41484</v>
      </c>
      <c r="G3666" t="s">
        <v>339</v>
      </c>
      <c r="H3666" t="s">
        <v>1002</v>
      </c>
      <c r="I3666" t="s">
        <v>3741</v>
      </c>
      <c r="J3666" s="2" t="str">
        <f>IF(LEFT(G3666,7)=" Signed",MID(G3666,FIND($S$3,G3666)+9,30),IF(LEFT(G3666,8)=" Claimed",MID(G3666,FIND($S$4,G3666)+8,30),IF(LEFT(G3666,8)=" As",MID(G3666,FIND($S$5,G3666)+8,30),IF(LEFT(G3666,8)= " Traded", MID(G3666,FIND($S$6, G3666)+8,30),IF(LEFT(G3666,8)= " Drafted", MID(G3666,FIND($S$7, G3666)+8,30),IF(LEFT(G3666,8)= " Player", MID(G3666,FIND($S$8, G3666)+8,30),"no"))))))</f>
        <v>Dallas Mavericks</v>
      </c>
      <c r="K3666" t="str">
        <f t="shared" si="231"/>
        <v>Dallas Mavericks</v>
      </c>
    </row>
    <row r="3667" spans="1:11" x14ac:dyDescent="0.25">
      <c r="A3667" s="9" t="s">
        <v>3809</v>
      </c>
      <c r="B3667" s="11">
        <f t="shared" si="228"/>
        <v>7</v>
      </c>
      <c r="C3667" s="9" t="s">
        <v>3795</v>
      </c>
      <c r="D3667" s="9" t="str">
        <f t="shared" si="229"/>
        <v>29</v>
      </c>
      <c r="E3667" s="11">
        <v>2013</v>
      </c>
      <c r="F3667" s="7">
        <f t="shared" si="230"/>
        <v>41484</v>
      </c>
      <c r="G3667" t="s">
        <v>189</v>
      </c>
      <c r="H3667" t="s">
        <v>573</v>
      </c>
      <c r="I3667" t="s">
        <v>3741</v>
      </c>
      <c r="J3667" s="2" t="str">
        <f>IF(LEFT(G3667,7)=" Signed",MID(G3667,FIND($S$3,G3667)+9,30),IF(LEFT(G3667,8)=" Claimed",MID(G3667,FIND($S$4,G3667)+8,30),IF(LEFT(G3667,8)=" As",MID(G3667,FIND($S$5,G3667)+8,30),IF(LEFT(G3667,8)= " Traded", MID(G3667,FIND($S$6, G3667)+8,30),IF(LEFT(G3667,8)= " Drafted", MID(G3667,FIND($S$7, G3667)+8,30),IF(LEFT(G3667,8)= " Player", MID(G3667,FIND($S$8, G3667)+8,30),"no"))))))</f>
        <v>New Orleans Pelicans</v>
      </c>
      <c r="K3667" t="str">
        <f t="shared" si="231"/>
        <v>New Orleans Pelicans</v>
      </c>
    </row>
    <row r="3668" spans="1:11" x14ac:dyDescent="0.25">
      <c r="A3668" s="9" t="s">
        <v>3809</v>
      </c>
      <c r="B3668" s="11">
        <f t="shared" si="228"/>
        <v>7</v>
      </c>
      <c r="C3668" s="9" t="s">
        <v>3795</v>
      </c>
      <c r="D3668" s="9" t="str">
        <f t="shared" si="229"/>
        <v>29</v>
      </c>
      <c r="E3668" s="11">
        <v>2014</v>
      </c>
      <c r="F3668" s="7">
        <f t="shared" si="230"/>
        <v>41849</v>
      </c>
      <c r="G3668" t="s">
        <v>336</v>
      </c>
      <c r="H3668" t="s">
        <v>415</v>
      </c>
      <c r="I3668" t="s">
        <v>3741</v>
      </c>
      <c r="J3668" s="2" t="str">
        <f>IF(LEFT(G3668,7)=" Signed",MID(G3668,FIND($S$3,G3668)+9,30),IF(LEFT(G3668,8)=" Claimed",MID(G3668,FIND($S$4,G3668)+8,30),IF(LEFT(G3668,8)=" As",MID(G3668,FIND($S$5,G3668)+8,30),IF(LEFT(G3668,8)= " Traded", MID(G3668,FIND($S$6, G3668)+8,30),IF(LEFT(G3668,8)= " Drafted", MID(G3668,FIND($S$7, G3668)+8,30),IF(LEFT(G3668,8)= " Player", MID(G3668,FIND($S$8, G3668)+8,30),"no"))))))</f>
        <v>Dallas Mavericks</v>
      </c>
      <c r="K3668" t="str">
        <f t="shared" si="231"/>
        <v>Dallas Mavericks</v>
      </c>
    </row>
    <row r="3669" spans="1:11" x14ac:dyDescent="0.25">
      <c r="A3669" s="9" t="s">
        <v>3809</v>
      </c>
      <c r="B3669" s="11">
        <f t="shared" si="228"/>
        <v>7</v>
      </c>
      <c r="C3669" s="9" t="s">
        <v>3795</v>
      </c>
      <c r="D3669" s="9" t="str">
        <f t="shared" si="229"/>
        <v>29</v>
      </c>
      <c r="E3669" s="11">
        <v>2015</v>
      </c>
      <c r="F3669" s="7">
        <f t="shared" si="230"/>
        <v>42214</v>
      </c>
      <c r="G3669" t="s">
        <v>191</v>
      </c>
      <c r="H3669" t="s">
        <v>314</v>
      </c>
      <c r="I3669" t="s">
        <v>3742</v>
      </c>
      <c r="J3669" s="2" t="str">
        <f>IF(LEFT(G3669,7)=" Signed",MID(G3669,FIND($S$3,G3669)+9,30),IF(LEFT(G3669,8)=" Claimed",MID(G3669,FIND($S$4,G3669)+8,30),IF(LEFT(G3669,8)=" As",MID(G3669,FIND($S$5,G3669)+8,30),IF(LEFT(G3669,8)= " Traded", MID(G3669,FIND($S$6, G3669)+8,30),IF(LEFT(G3669,8)= " Drafted", MID(G3669,FIND($S$7, G3669)+8,30),IF(LEFT(G3669,8)= " Player", MID(G3669,FIND($S$8, G3669)+8,30),"no"))))))</f>
        <v>no</v>
      </c>
      <c r="K3669" t="str">
        <f t="shared" si="231"/>
        <v>no</v>
      </c>
    </row>
    <row r="3670" spans="1:11" x14ac:dyDescent="0.25">
      <c r="A3670" s="9" t="s">
        <v>3809</v>
      </c>
      <c r="B3670" s="11">
        <f t="shared" si="228"/>
        <v>7</v>
      </c>
      <c r="C3670" s="9" t="s">
        <v>3795</v>
      </c>
      <c r="D3670" s="9" t="str">
        <f t="shared" si="229"/>
        <v>29</v>
      </c>
      <c r="E3670" s="11">
        <v>2015</v>
      </c>
      <c r="F3670" s="7">
        <f t="shared" si="230"/>
        <v>42214</v>
      </c>
      <c r="G3670" t="s">
        <v>384</v>
      </c>
      <c r="H3670" t="s">
        <v>940</v>
      </c>
      <c r="I3670" t="s">
        <v>3741</v>
      </c>
      <c r="J3670" s="2" t="str">
        <f>IF(LEFT(G3670,7)=" Signed",MID(G3670,FIND($S$3,G3670)+9,30),IF(LEFT(G3670,8)=" Claimed",MID(G3670,FIND($S$4,G3670)+8,30),IF(LEFT(G3670,8)=" As",MID(G3670,FIND($S$5,G3670)+8,30),IF(LEFT(G3670,8)= " Traded", MID(G3670,FIND($S$6, G3670)+8,30),IF(LEFT(G3670,8)= " Drafted", MID(G3670,FIND($S$7, G3670)+8,30),IF(LEFT(G3670,8)= " Player", MID(G3670,FIND($S$8, G3670)+8,30),"no"))))))</f>
        <v>New York Knicks</v>
      </c>
      <c r="K3670" t="str">
        <f t="shared" si="231"/>
        <v>New York Knicks</v>
      </c>
    </row>
    <row r="3671" spans="1:11" x14ac:dyDescent="0.25">
      <c r="A3671" s="9" t="s">
        <v>3809</v>
      </c>
      <c r="B3671" s="11">
        <f t="shared" si="228"/>
        <v>7</v>
      </c>
      <c r="C3671" s="9" t="s">
        <v>3795</v>
      </c>
      <c r="D3671" s="9" t="str">
        <f t="shared" si="229"/>
        <v>29</v>
      </c>
      <c r="E3671" s="11">
        <v>2016</v>
      </c>
      <c r="F3671" s="7">
        <f t="shared" si="230"/>
        <v>42580</v>
      </c>
      <c r="G3671" t="s">
        <v>12</v>
      </c>
      <c r="H3671" t="s">
        <v>2003</v>
      </c>
      <c r="I3671" t="s">
        <v>3741</v>
      </c>
      <c r="J3671" s="2" t="str">
        <f>IF(LEFT(G3671,7)=" Signed",MID(G3671,FIND($S$3,G3671)+9,30),IF(LEFT(G3671,8)=" Claimed",MID(G3671,FIND($S$4,G3671)+8,30),IF(LEFT(G3671,8)=" As",MID(G3671,FIND($S$5,G3671)+8,30),IF(LEFT(G3671,8)= " Traded", MID(G3671,FIND($S$6, G3671)+8,30),IF(LEFT(G3671,8)= " Drafted", MID(G3671,FIND($S$7, G3671)+8,30),IF(LEFT(G3671,8)= " Player", MID(G3671,FIND($S$8, G3671)+8,30),"no"))))))</f>
        <v>Milwaukee Bucks</v>
      </c>
      <c r="K3671" t="str">
        <f t="shared" si="231"/>
        <v>Milwaukee Bucks</v>
      </c>
    </row>
    <row r="3672" spans="1:11" x14ac:dyDescent="0.25">
      <c r="A3672" s="9" t="s">
        <v>3809</v>
      </c>
      <c r="B3672" s="11">
        <f t="shared" si="228"/>
        <v>7</v>
      </c>
      <c r="C3672" s="9" t="s">
        <v>3795</v>
      </c>
      <c r="D3672" s="9" t="str">
        <f t="shared" si="229"/>
        <v>29</v>
      </c>
      <c r="E3672" s="11">
        <v>2017</v>
      </c>
      <c r="F3672" s="7">
        <f t="shared" si="230"/>
        <v>42945</v>
      </c>
      <c r="G3672" t="s">
        <v>223</v>
      </c>
      <c r="H3672" t="s">
        <v>532</v>
      </c>
      <c r="I3672" t="s">
        <v>3741</v>
      </c>
      <c r="J3672" s="2" t="str">
        <f>IF(LEFT(G3672,7)=" Signed",MID(G3672,FIND($S$3,G3672)+9,30),IF(LEFT(G3672,8)=" Claimed",MID(G3672,FIND($S$4,G3672)+8,30),IF(LEFT(G3672,8)=" As",MID(G3672,FIND($S$5,G3672)+8,30),IF(LEFT(G3672,8)= " Traded", MID(G3672,FIND($S$6, G3672)+8,30),IF(LEFT(G3672,8)= " Drafted", MID(G3672,FIND($S$7, G3672)+8,30),IF(LEFT(G3672,8)= " Player", MID(G3672,FIND($S$8, G3672)+8,30),"no"))))))</f>
        <v>Sacramento Kings</v>
      </c>
      <c r="K3672" t="str">
        <f t="shared" si="231"/>
        <v>Sacramento Kings</v>
      </c>
    </row>
    <row r="3673" spans="1:11" x14ac:dyDescent="0.25">
      <c r="A3673" s="9" t="s">
        <v>3809</v>
      </c>
      <c r="B3673" s="11">
        <f t="shared" si="228"/>
        <v>7</v>
      </c>
      <c r="C3673" s="9" t="s">
        <v>3795</v>
      </c>
      <c r="D3673" s="9" t="str">
        <f t="shared" si="229"/>
        <v>29</v>
      </c>
      <c r="E3673" s="11">
        <v>2017</v>
      </c>
      <c r="F3673" s="7">
        <f t="shared" si="230"/>
        <v>42945</v>
      </c>
      <c r="G3673" t="s">
        <v>53</v>
      </c>
      <c r="H3673" t="s">
        <v>1213</v>
      </c>
      <c r="I3673" t="s">
        <v>3741</v>
      </c>
      <c r="J3673" s="2" t="str">
        <f>IF(LEFT(G3673,7)=" Signed",MID(G3673,FIND($S$3,G3673)+9,30),IF(LEFT(G3673,8)=" Claimed",MID(G3673,FIND($S$4,G3673)+8,30),IF(LEFT(G3673,8)=" As",MID(G3673,FIND($S$5,G3673)+8,30),IF(LEFT(G3673,8)= " Traded", MID(G3673,FIND($S$6, G3673)+8,30),IF(LEFT(G3673,8)= " Drafted", MID(G3673,FIND($S$7, G3673)+8,30),IF(LEFT(G3673,8)= " Player", MID(G3673,FIND($S$8, G3673)+8,30),"no"))))))</f>
        <v>Oklahoma City Thunder</v>
      </c>
      <c r="K3673" t="str">
        <f t="shared" si="231"/>
        <v>Oklahoma City Thunder</v>
      </c>
    </row>
    <row r="3674" spans="1:11" x14ac:dyDescent="0.25">
      <c r="A3674" s="9" t="s">
        <v>3809</v>
      </c>
      <c r="B3674" s="11">
        <f t="shared" si="228"/>
        <v>7</v>
      </c>
      <c r="C3674" s="9" t="s">
        <v>3795</v>
      </c>
      <c r="D3674" s="9" t="str">
        <f t="shared" si="229"/>
        <v>29</v>
      </c>
      <c r="E3674" s="11">
        <v>2017</v>
      </c>
      <c r="F3674" s="7">
        <f t="shared" si="230"/>
        <v>42945</v>
      </c>
      <c r="G3674" t="s">
        <v>223</v>
      </c>
      <c r="H3674" t="s">
        <v>157</v>
      </c>
      <c r="I3674" t="s">
        <v>3741</v>
      </c>
      <c r="J3674" s="2" t="str">
        <f>IF(LEFT(G3674,7)=" Signed",MID(G3674,FIND($S$3,G3674)+9,30),IF(LEFT(G3674,8)=" Claimed",MID(G3674,FIND($S$4,G3674)+8,30),IF(LEFT(G3674,8)=" As",MID(G3674,FIND($S$5,G3674)+8,30),IF(LEFT(G3674,8)= " Traded", MID(G3674,FIND($S$6, G3674)+8,30),IF(LEFT(G3674,8)= " Drafted", MID(G3674,FIND($S$7, G3674)+8,30),IF(LEFT(G3674,8)= " Player", MID(G3674,FIND($S$8, G3674)+8,30),"no"))))))</f>
        <v>Sacramento Kings</v>
      </c>
      <c r="K3674" t="str">
        <f t="shared" si="231"/>
        <v>Sacramento Kings</v>
      </c>
    </row>
    <row r="3675" spans="1:11" x14ac:dyDescent="0.25">
      <c r="A3675" s="9" t="s">
        <v>3809</v>
      </c>
      <c r="B3675" s="11">
        <f t="shared" si="228"/>
        <v>7</v>
      </c>
      <c r="C3675" s="9" t="s">
        <v>3795</v>
      </c>
      <c r="D3675" s="9" t="str">
        <f t="shared" si="229"/>
        <v>29</v>
      </c>
      <c r="E3675" s="11">
        <v>2018</v>
      </c>
      <c r="F3675" s="7">
        <f t="shared" si="230"/>
        <v>43310</v>
      </c>
      <c r="G3675" t="s">
        <v>1042</v>
      </c>
      <c r="H3675" t="s">
        <v>264</v>
      </c>
      <c r="I3675" t="s">
        <v>3741</v>
      </c>
      <c r="J3675" s="2" t="str">
        <f>IF(LEFT(G3675,7)=" Signed",MID(G3675,FIND($S$3,G3675)+9,30),IF(LEFT(G3675,8)=" Claimed",MID(G3675,FIND($S$4,G3675)+8,30),IF(LEFT(G3675,8)=" As",MID(G3675,FIND($S$5,G3675)+8,30),IF(LEFT(G3675,8)= " Traded", MID(G3675,FIND($S$6, G3675)+8,30),IF(LEFT(G3675,8)= " Drafted", MID(G3675,FIND($S$7, G3675)+8,30),IF(LEFT(G3675,8)= " Player", MID(G3675,FIND($S$8, G3675)+8,30),"no"))))))</f>
        <v>Miami Heat</v>
      </c>
      <c r="K3675" t="str">
        <f t="shared" si="231"/>
        <v>Miami Heat</v>
      </c>
    </row>
    <row r="3676" spans="1:11" x14ac:dyDescent="0.25">
      <c r="A3676" s="9" t="s">
        <v>3809</v>
      </c>
      <c r="B3676" s="11">
        <f t="shared" si="228"/>
        <v>7</v>
      </c>
      <c r="C3676" s="9" t="s">
        <v>3795</v>
      </c>
      <c r="D3676" s="9" t="str">
        <f t="shared" si="229"/>
        <v>29</v>
      </c>
      <c r="E3676" s="11">
        <v>2019</v>
      </c>
      <c r="F3676" s="7">
        <f t="shared" si="230"/>
        <v>43675</v>
      </c>
      <c r="G3676" t="s">
        <v>551</v>
      </c>
      <c r="H3676" t="s">
        <v>1301</v>
      </c>
      <c r="I3676" t="s">
        <v>3741</v>
      </c>
      <c r="J3676" s="2" t="str">
        <f>IF(LEFT(G3676,7)=" Signed",MID(G3676,FIND($S$3,G3676)+9,30),IF(LEFT(G3676,8)=" Claimed",MID(G3676,FIND($S$4,G3676)+8,30),IF(LEFT(G3676,8)=" As",MID(G3676,FIND($S$5,G3676)+8,30),IF(LEFT(G3676,8)= " Traded", MID(G3676,FIND($S$6, G3676)+8,30),IF(LEFT(G3676,8)= " Drafted", MID(G3676,FIND($S$7, G3676)+8,30),IF(LEFT(G3676,8)= " Player", MID(G3676,FIND($S$8, G3676)+8,30),"no"))))))</f>
        <v>Indiana Pacers.</v>
      </c>
      <c r="K3676" t="str">
        <f t="shared" si="231"/>
        <v>Indiana Pacers</v>
      </c>
    </row>
    <row r="3677" spans="1:11" x14ac:dyDescent="0.25">
      <c r="A3677" s="9" t="s">
        <v>3809</v>
      </c>
      <c r="B3677" s="11">
        <f t="shared" si="228"/>
        <v>7</v>
      </c>
      <c r="C3677" s="9" t="s">
        <v>3795</v>
      </c>
      <c r="D3677" s="9" t="str">
        <f t="shared" si="229"/>
        <v>29</v>
      </c>
      <c r="E3677" s="11">
        <v>2019</v>
      </c>
      <c r="F3677" s="7">
        <f t="shared" si="230"/>
        <v>43675</v>
      </c>
      <c r="G3677" t="s">
        <v>268</v>
      </c>
      <c r="H3677" t="s">
        <v>264</v>
      </c>
      <c r="I3677" t="s">
        <v>3742</v>
      </c>
      <c r="J3677" s="2" t="str">
        <f>IF(LEFT(G3677,7)=" Signed",MID(G3677,FIND($S$3,G3677)+9,30),IF(LEFT(G3677,8)=" Claimed",MID(G3677,FIND($S$4,G3677)+8,30),IF(LEFT(G3677,8)=" As",MID(G3677,FIND($S$5,G3677)+8,30),IF(LEFT(G3677,8)= " Traded", MID(G3677,FIND($S$6, G3677)+8,30),IF(LEFT(G3677,8)= " Drafted", MID(G3677,FIND($S$7, G3677)+8,30),IF(LEFT(G3677,8)= " Player", MID(G3677,FIND($S$8, G3677)+8,30),"no"))))))</f>
        <v>no</v>
      </c>
      <c r="K3677" t="str">
        <f t="shared" si="231"/>
        <v>no</v>
      </c>
    </row>
    <row r="3678" spans="1:11" x14ac:dyDescent="0.25">
      <c r="A3678" s="9" t="s">
        <v>3809</v>
      </c>
      <c r="B3678" s="11">
        <f t="shared" si="228"/>
        <v>7</v>
      </c>
      <c r="C3678" s="9" t="s">
        <v>3795</v>
      </c>
      <c r="D3678" s="9" t="str">
        <f t="shared" si="229"/>
        <v>29</v>
      </c>
      <c r="E3678" s="11">
        <v>2019</v>
      </c>
      <c r="F3678" s="7">
        <f t="shared" si="230"/>
        <v>43675</v>
      </c>
      <c r="G3678" t="s">
        <v>551</v>
      </c>
      <c r="H3678" t="s">
        <v>773</v>
      </c>
      <c r="I3678" t="s">
        <v>3741</v>
      </c>
      <c r="J3678" s="2" t="str">
        <f>IF(LEFT(G3678,7)=" Signed",MID(G3678,FIND($S$3,G3678)+9,30),IF(LEFT(G3678,8)=" Claimed",MID(G3678,FIND($S$4,G3678)+8,30),IF(LEFT(G3678,8)=" As",MID(G3678,FIND($S$5,G3678)+8,30),IF(LEFT(G3678,8)= " Traded", MID(G3678,FIND($S$6, G3678)+8,30),IF(LEFT(G3678,8)= " Drafted", MID(G3678,FIND($S$7, G3678)+8,30),IF(LEFT(G3678,8)= " Player", MID(G3678,FIND($S$8, G3678)+8,30),"no"))))))</f>
        <v>Indiana Pacers.</v>
      </c>
      <c r="K3678" t="str">
        <f t="shared" si="231"/>
        <v>Indiana Pacers</v>
      </c>
    </row>
    <row r="3679" spans="1:11" x14ac:dyDescent="0.25">
      <c r="A3679" s="9" t="s">
        <v>3809</v>
      </c>
      <c r="B3679" s="11">
        <f t="shared" si="228"/>
        <v>7</v>
      </c>
      <c r="C3679" s="9" t="s">
        <v>3795</v>
      </c>
      <c r="D3679" s="9" t="str">
        <f t="shared" si="229"/>
        <v>29</v>
      </c>
      <c r="E3679" s="11">
        <v>2021</v>
      </c>
      <c r="F3679" s="7">
        <f t="shared" si="230"/>
        <v>44406</v>
      </c>
      <c r="G3679" t="s">
        <v>2224</v>
      </c>
      <c r="H3679" t="s">
        <v>884</v>
      </c>
      <c r="I3679" t="s">
        <v>3755</v>
      </c>
      <c r="J3679" s="2" t="str">
        <f>IF(LEFT(G3679,7)=" Signed",MID(G3679,FIND($S$3,G3679)+9,30),IF(LEFT(G3679,8)=" Claimed",MID(G3679,FIND($S$4,G3679)+8,30),IF(LEFT(G3679,8)=" As",MID(G3679,FIND($S$5,G3679)+8,30),IF(LEFT(G3679,8)= " Traded", MID(G3679,FIND($S$6, G3679)+8,30),IF(LEFT(G3679,8)= " Drafted", MID(G3679,FIND($S$7, G3679)+8,30),IF(LEFT(G3679,8)= " Player", MID(G3679,FIND($S$8, G3679)+8,30),"no"))))))</f>
        <v>ew York Knicks in the 2nd roun</v>
      </c>
      <c r="K3679" t="str">
        <f t="shared" si="231"/>
        <v>ew York Knicks in the 2nd roun</v>
      </c>
    </row>
    <row r="3680" spans="1:11" x14ac:dyDescent="0.25">
      <c r="A3680" s="9" t="s">
        <v>3809</v>
      </c>
      <c r="B3680" s="11">
        <f t="shared" si="228"/>
        <v>7</v>
      </c>
      <c r="C3680" s="9" t="s">
        <v>3795</v>
      </c>
      <c r="D3680" s="9" t="str">
        <f t="shared" si="229"/>
        <v>29</v>
      </c>
      <c r="E3680" s="11">
        <v>2021</v>
      </c>
      <c r="F3680" s="7">
        <f t="shared" si="230"/>
        <v>44406</v>
      </c>
      <c r="G3680" t="s">
        <v>2225</v>
      </c>
      <c r="H3680" t="s">
        <v>748</v>
      </c>
      <c r="I3680" t="s">
        <v>3755</v>
      </c>
      <c r="J3680" s="2" t="str">
        <f>IF(LEFT(G3680,7)=" Signed",MID(G3680,FIND($S$3,G3680)+9,30),IF(LEFT(G3680,8)=" Claimed",MID(G3680,FIND($S$4,G3680)+8,30),IF(LEFT(G3680,8)=" As",MID(G3680,FIND($S$5,G3680)+8,30),IF(LEFT(G3680,8)= " Traded", MID(G3680,FIND($S$6, G3680)+8,30),IF(LEFT(G3680,8)= " Drafted", MID(G3680,FIND($S$7, G3680)+8,30),IF(LEFT(G3680,8)= " Player", MID(G3680,FIND($S$8, G3680)+8,30),"no"))))))</f>
        <v>os Angeles Clippers in the 1st</v>
      </c>
      <c r="K3680" t="str">
        <f t="shared" si="231"/>
        <v>os Angeles Clippers in the 1st</v>
      </c>
    </row>
    <row r="3681" spans="1:11" x14ac:dyDescent="0.25">
      <c r="A3681" s="9" t="s">
        <v>3809</v>
      </c>
      <c r="B3681" s="11">
        <f t="shared" si="228"/>
        <v>7</v>
      </c>
      <c r="C3681" s="9" t="s">
        <v>3795</v>
      </c>
      <c r="D3681" s="9" t="str">
        <f t="shared" si="229"/>
        <v>29</v>
      </c>
      <c r="E3681" s="11">
        <v>2021</v>
      </c>
      <c r="F3681" s="7">
        <f t="shared" si="230"/>
        <v>44406</v>
      </c>
      <c r="G3681" t="s">
        <v>2226</v>
      </c>
      <c r="H3681" t="s">
        <v>784</v>
      </c>
      <c r="I3681" t="s">
        <v>3755</v>
      </c>
      <c r="J3681" s="2" t="str">
        <f>IF(LEFT(G3681,7)=" Signed",MID(G3681,FIND($S$3,G3681)+9,30),IF(LEFT(G3681,8)=" Claimed",MID(G3681,FIND($S$4,G3681)+8,30),IF(LEFT(G3681,8)=" As",MID(G3681,FIND($S$5,G3681)+8,30),IF(LEFT(G3681,8)= " Traded", MID(G3681,FIND($S$6, G3681)+8,30),IF(LEFT(G3681,8)= " Drafted", MID(G3681,FIND($S$7, G3681)+8,30),IF(LEFT(G3681,8)= " Player", MID(G3681,FIND($S$8, G3681)+8,30),"no"))))))</f>
        <v>klahoma City Thunder in the 2n</v>
      </c>
      <c r="K3681" t="str">
        <f t="shared" si="231"/>
        <v>klahoma City Thunder in the 2n</v>
      </c>
    </row>
    <row r="3682" spans="1:11" x14ac:dyDescent="0.25">
      <c r="A3682" s="9" t="s">
        <v>3809</v>
      </c>
      <c r="B3682" s="11">
        <f t="shared" si="228"/>
        <v>7</v>
      </c>
      <c r="C3682" s="9" t="s">
        <v>3795</v>
      </c>
      <c r="D3682" s="9" t="str">
        <f t="shared" si="229"/>
        <v>29</v>
      </c>
      <c r="E3682" s="11">
        <v>2021</v>
      </c>
      <c r="F3682" s="7">
        <f t="shared" si="230"/>
        <v>44406</v>
      </c>
      <c r="G3682" t="s">
        <v>2227</v>
      </c>
      <c r="H3682" t="s">
        <v>716</v>
      </c>
      <c r="I3682" t="s">
        <v>3755</v>
      </c>
      <c r="J3682" s="2" t="str">
        <f>IF(LEFT(G3682,7)=" Signed",MID(G3682,FIND($S$3,G3682)+9,30),IF(LEFT(G3682,8)=" Claimed",MID(G3682,FIND($S$4,G3682)+8,30),IF(LEFT(G3682,8)=" As",MID(G3682,FIND($S$5,G3682)+8,30),IF(LEFT(G3682,8)= " Traded", MID(G3682,FIND($S$6, G3682)+8,30),IF(LEFT(G3682,8)= " Drafted", MID(G3682,FIND($S$7, G3682)+8,30),IF(LEFT(G3682,8)= " Player", MID(G3682,FIND($S$8, G3682)+8,30),"no"))))))</f>
        <v>ouston Rockets in the 1st roun</v>
      </c>
      <c r="K3682" t="str">
        <f t="shared" si="231"/>
        <v>ouston Rockets in the 1st roun</v>
      </c>
    </row>
    <row r="3683" spans="1:11" x14ac:dyDescent="0.25">
      <c r="A3683" s="9" t="s">
        <v>3809</v>
      </c>
      <c r="B3683" s="11">
        <f t="shared" si="228"/>
        <v>7</v>
      </c>
      <c r="C3683" s="9" t="s">
        <v>3795</v>
      </c>
      <c r="D3683" s="9" t="str">
        <f t="shared" si="229"/>
        <v>29</v>
      </c>
      <c r="E3683" s="11">
        <v>2021</v>
      </c>
      <c r="F3683" s="7">
        <f t="shared" si="230"/>
        <v>44406</v>
      </c>
      <c r="G3683" t="s">
        <v>2228</v>
      </c>
      <c r="H3683" t="s">
        <v>854</v>
      </c>
      <c r="I3683" t="s">
        <v>3755</v>
      </c>
      <c r="J3683" s="2" t="str">
        <f>IF(LEFT(G3683,7)=" Signed",MID(G3683,FIND($S$3,G3683)+9,30),IF(LEFT(G3683,8)=" Claimed",MID(G3683,FIND($S$4,G3683)+8,30),IF(LEFT(G3683,8)=" As",MID(G3683,FIND($S$5,G3683)+8,30),IF(LEFT(G3683,8)= " Traded", MID(G3683,FIND($S$6, G3683)+8,30),IF(LEFT(G3683,8)= " Drafted", MID(G3683,FIND($S$7, G3683)+8,30),IF(LEFT(G3683,8)= " Player", MID(G3683,FIND($S$8, G3683)+8,30),"no"))))))</f>
        <v>ew Orleans Pelicans in the 1st</v>
      </c>
      <c r="K3683" t="str">
        <f t="shared" si="231"/>
        <v>ew Orleans Pelicans in the 1st</v>
      </c>
    </row>
    <row r="3684" spans="1:11" x14ac:dyDescent="0.25">
      <c r="A3684" s="9" t="s">
        <v>3809</v>
      </c>
      <c r="B3684" s="11">
        <f t="shared" si="228"/>
        <v>7</v>
      </c>
      <c r="C3684" s="9" t="s">
        <v>3795</v>
      </c>
      <c r="D3684" s="9" t="str">
        <f t="shared" si="229"/>
        <v>29</v>
      </c>
      <c r="E3684" s="11">
        <v>2021</v>
      </c>
      <c r="F3684" s="7">
        <f t="shared" si="230"/>
        <v>44406</v>
      </c>
      <c r="G3684" t="s">
        <v>2229</v>
      </c>
      <c r="H3684" t="s">
        <v>424</v>
      </c>
      <c r="I3684" t="s">
        <v>3755</v>
      </c>
      <c r="J3684" s="2" t="str">
        <f>IF(LEFT(G3684,7)=" Signed",MID(G3684,FIND($S$3,G3684)+9,30),IF(LEFT(G3684,8)=" Claimed",MID(G3684,FIND($S$4,G3684)+8,30),IF(LEFT(G3684,8)=" As",MID(G3684,FIND($S$5,G3684)+8,30),IF(LEFT(G3684,8)= " Traded", MID(G3684,FIND($S$6, G3684)+8,30),IF(LEFT(G3684,8)= " Drafted", MID(G3684,FIND($S$7, G3684)+8,30),IF(LEFT(G3684,8)= " Player", MID(G3684,FIND($S$8, G3684)+8,30),"no"))))))</f>
        <v>ew Orleans Pelicans in the 2nd</v>
      </c>
      <c r="K3684" t="str">
        <f t="shared" si="231"/>
        <v>ew Orleans Pelicans in the 2nd</v>
      </c>
    </row>
    <row r="3685" spans="1:11" x14ac:dyDescent="0.25">
      <c r="A3685" s="9" t="s">
        <v>3809</v>
      </c>
      <c r="B3685" s="11">
        <f t="shared" si="228"/>
        <v>7</v>
      </c>
      <c r="C3685" s="9" t="s">
        <v>3795</v>
      </c>
      <c r="D3685" s="9" t="str">
        <f t="shared" si="229"/>
        <v>29</v>
      </c>
      <c r="E3685" s="11">
        <v>2021</v>
      </c>
      <c r="F3685" s="7">
        <f t="shared" si="230"/>
        <v>44406</v>
      </c>
      <c r="G3685" t="s">
        <v>2230</v>
      </c>
      <c r="H3685" t="s">
        <v>718</v>
      </c>
      <c r="I3685" t="s">
        <v>3755</v>
      </c>
      <c r="J3685" s="2" t="str">
        <f>IF(LEFT(G3685,7)=" Signed",MID(G3685,FIND($S$3,G3685)+9,30),IF(LEFT(G3685,8)=" Claimed",MID(G3685,FIND($S$4,G3685)+8,30),IF(LEFT(G3685,8)=" As",MID(G3685,FIND($S$5,G3685)+8,30),IF(LEFT(G3685,8)= " Traded", MID(G3685,FIND($S$6, G3685)+8,30),IF(LEFT(G3685,8)= " Drafted", MID(G3685,FIND($S$7, G3685)+8,30),IF(LEFT(G3685,8)= " Player", MID(G3685,FIND($S$8, G3685)+8,30),"no"))))))</f>
        <v xml:space="preserve">tlanta Hawks in the 1st round </v>
      </c>
      <c r="K3685" t="str">
        <f t="shared" si="231"/>
        <v xml:space="preserve">tlanta Hawks in the 1st round </v>
      </c>
    </row>
    <row r="3686" spans="1:11" x14ac:dyDescent="0.25">
      <c r="A3686" s="9" t="s">
        <v>3809</v>
      </c>
      <c r="B3686" s="11">
        <f t="shared" si="228"/>
        <v>7</v>
      </c>
      <c r="C3686" s="9" t="s">
        <v>3795</v>
      </c>
      <c r="D3686" s="9" t="str">
        <f t="shared" si="229"/>
        <v>29</v>
      </c>
      <c r="E3686" s="11">
        <v>2021</v>
      </c>
      <c r="F3686" s="7">
        <f t="shared" si="230"/>
        <v>44406</v>
      </c>
      <c r="G3686" t="s">
        <v>2231</v>
      </c>
      <c r="H3686" t="s">
        <v>714</v>
      </c>
      <c r="I3686" t="s">
        <v>3755</v>
      </c>
      <c r="J3686" s="2" t="str">
        <f>IF(LEFT(G3686,7)=" Signed",MID(G3686,FIND($S$3,G3686)+9,30),IF(LEFT(G3686,8)=" Claimed",MID(G3686,FIND($S$4,G3686)+8,30),IF(LEFT(G3686,8)=" As",MID(G3686,FIND($S$5,G3686)+8,30),IF(LEFT(G3686,8)= " Traded", MID(G3686,FIND($S$6, G3686)+8,30),IF(LEFT(G3686,8)= " Drafted", MID(G3686,FIND($S$7, G3686)+8,30),IF(LEFT(G3686,8)= " Player", MID(G3686,FIND($S$8, G3686)+8,30),"no"))))))</f>
        <v>ndiana Pacers in the 1st round</v>
      </c>
      <c r="K3686" t="str">
        <f t="shared" si="231"/>
        <v>ndiana Pacers in the 1st round</v>
      </c>
    </row>
    <row r="3687" spans="1:11" x14ac:dyDescent="0.25">
      <c r="A3687" s="9" t="s">
        <v>3809</v>
      </c>
      <c r="B3687" s="11">
        <f t="shared" si="228"/>
        <v>7</v>
      </c>
      <c r="C3687" s="9" t="s">
        <v>3795</v>
      </c>
      <c r="D3687" s="9" t="str">
        <f t="shared" si="229"/>
        <v>29</v>
      </c>
      <c r="E3687" s="11">
        <v>2021</v>
      </c>
      <c r="F3687" s="7">
        <f t="shared" si="230"/>
        <v>44406</v>
      </c>
      <c r="G3687" t="s">
        <v>2232</v>
      </c>
      <c r="H3687" t="s">
        <v>838</v>
      </c>
      <c r="I3687" t="s">
        <v>3755</v>
      </c>
      <c r="J3687" s="2" t="str">
        <f>IF(LEFT(G3687,7)=" Signed",MID(G3687,FIND($S$3,G3687)+9,30),IF(LEFT(G3687,8)=" Claimed",MID(G3687,FIND($S$4,G3687)+8,30),IF(LEFT(G3687,8)=" As",MID(G3687,FIND($S$5,G3687)+8,30),IF(LEFT(G3687,8)= " Traded", MID(G3687,FIND($S$6, G3687)+8,30),IF(LEFT(G3687,8)= " Drafted", MID(G3687,FIND($S$7, G3687)+8,30),IF(LEFT(G3687,8)= " Player", MID(G3687,FIND($S$8, G3687)+8,30),"no"))))))</f>
        <v>emphis Grizzlies in the 2nd ro</v>
      </c>
      <c r="K3687" t="str">
        <f t="shared" si="231"/>
        <v>emphis Grizzlies in the 2nd ro</v>
      </c>
    </row>
    <row r="3688" spans="1:11" x14ac:dyDescent="0.25">
      <c r="A3688" s="9" t="s">
        <v>3809</v>
      </c>
      <c r="B3688" s="11">
        <f t="shared" si="228"/>
        <v>7</v>
      </c>
      <c r="C3688" s="9" t="s">
        <v>3795</v>
      </c>
      <c r="D3688" s="9" t="str">
        <f t="shared" si="229"/>
        <v>29</v>
      </c>
      <c r="E3688" s="11">
        <v>2021</v>
      </c>
      <c r="F3688" s="7">
        <f t="shared" si="230"/>
        <v>44406</v>
      </c>
      <c r="G3688" t="s">
        <v>2233</v>
      </c>
      <c r="H3688" t="s">
        <v>67</v>
      </c>
      <c r="I3688" t="s">
        <v>3755</v>
      </c>
      <c r="J3688" s="2" t="str">
        <f>IF(LEFT(G3688,7)=" Signed",MID(G3688,FIND($S$3,G3688)+9,30),IF(LEFT(G3688,8)=" Claimed",MID(G3688,FIND($S$4,G3688)+8,30),IF(LEFT(G3688,8)=" As",MID(G3688,FIND($S$5,G3688)+8,30),IF(LEFT(G3688,8)= " Traded", MID(G3688,FIND($S$6, G3688)+8,30),IF(LEFT(G3688,8)= " Drafted", MID(G3688,FIND($S$7, G3688)+8,30),IF(LEFT(G3688,8)= " Player", MID(G3688,FIND($S$8, G3688)+8,30),"no"))))))</f>
        <v xml:space="preserve">rooklyn Nets in the 2nd round </v>
      </c>
      <c r="K3688" t="str">
        <f t="shared" si="231"/>
        <v xml:space="preserve">rooklyn Nets in the 2nd round </v>
      </c>
    </row>
    <row r="3689" spans="1:11" x14ac:dyDescent="0.25">
      <c r="A3689" s="9" t="s">
        <v>3809</v>
      </c>
      <c r="B3689" s="11">
        <f t="shared" si="228"/>
        <v>7</v>
      </c>
      <c r="C3689" s="9" t="s">
        <v>3795</v>
      </c>
      <c r="D3689" s="9" t="str">
        <f t="shared" si="229"/>
        <v>29</v>
      </c>
      <c r="E3689" s="11">
        <v>2021</v>
      </c>
      <c r="F3689" s="7">
        <f t="shared" si="230"/>
        <v>44406</v>
      </c>
      <c r="G3689" t="s">
        <v>2234</v>
      </c>
      <c r="H3689" t="s">
        <v>668</v>
      </c>
      <c r="I3689" t="s">
        <v>3755</v>
      </c>
      <c r="J3689" s="2" t="str">
        <f>IF(LEFT(G3689,7)=" Signed",MID(G3689,FIND($S$3,G3689)+9,30),IF(LEFT(G3689,8)=" Claimed",MID(G3689,FIND($S$4,G3689)+8,30),IF(LEFT(G3689,8)=" As",MID(G3689,FIND($S$5,G3689)+8,30),IF(LEFT(G3689,8)= " Traded", MID(G3689,FIND($S$6, G3689)+8,30),IF(LEFT(G3689,8)= " Drafted", MID(G3689,FIND($S$7, G3689)+8,30),IF(LEFT(G3689,8)= " Player", MID(G3689,FIND($S$8, G3689)+8,30),"no"))))))</f>
        <v>harlotte Hornets in the 1st ro</v>
      </c>
      <c r="K3689" t="str">
        <f t="shared" si="231"/>
        <v>harlotte Hornets in the 1st ro</v>
      </c>
    </row>
    <row r="3690" spans="1:11" x14ac:dyDescent="0.25">
      <c r="A3690" s="9" t="s">
        <v>3809</v>
      </c>
      <c r="B3690" s="11">
        <f t="shared" si="228"/>
        <v>7</v>
      </c>
      <c r="C3690" s="9" t="s">
        <v>3795</v>
      </c>
      <c r="D3690" s="9" t="str">
        <f t="shared" si="229"/>
        <v>29</v>
      </c>
      <c r="E3690" s="11">
        <v>2021</v>
      </c>
      <c r="F3690" s="7">
        <f t="shared" si="230"/>
        <v>44406</v>
      </c>
      <c r="G3690" t="s">
        <v>2235</v>
      </c>
      <c r="H3690" t="s">
        <v>664</v>
      </c>
      <c r="I3690" t="s">
        <v>3755</v>
      </c>
      <c r="J3690" s="2" t="str">
        <f>IF(LEFT(G3690,7)=" Signed",MID(G3690,FIND($S$3,G3690)+9,30),IF(LEFT(G3690,8)=" Claimed",MID(G3690,FIND($S$4,G3690)+8,30),IF(LEFT(G3690,8)=" As",MID(G3690,FIND($S$5,G3690)+8,30),IF(LEFT(G3690,8)= " Traded", MID(G3690,FIND($S$6, G3690)+8,30),IF(LEFT(G3690,8)= " Drafted", MID(G3690,FIND($S$7, G3690)+8,30),IF(LEFT(G3690,8)= " Player", MID(G3690,FIND($S$8, G3690)+8,30),"no"))))))</f>
        <v xml:space="preserve">rlando Magic in the 1st round </v>
      </c>
      <c r="K3690" t="str">
        <f t="shared" si="231"/>
        <v xml:space="preserve">rlando Magic in the 1st round </v>
      </c>
    </row>
    <row r="3691" spans="1:11" x14ac:dyDescent="0.25">
      <c r="A3691" s="9" t="s">
        <v>3809</v>
      </c>
      <c r="B3691" s="11">
        <f t="shared" si="228"/>
        <v>7</v>
      </c>
      <c r="C3691" s="9" t="s">
        <v>3795</v>
      </c>
      <c r="D3691" s="9" t="str">
        <f t="shared" si="229"/>
        <v>29</v>
      </c>
      <c r="E3691" s="11">
        <v>2021</v>
      </c>
      <c r="F3691" s="7">
        <f t="shared" si="230"/>
        <v>44406</v>
      </c>
      <c r="G3691" t="s">
        <v>2236</v>
      </c>
      <c r="H3691" t="s">
        <v>772</v>
      </c>
      <c r="I3691" t="s">
        <v>3755</v>
      </c>
      <c r="J3691" s="2" t="str">
        <f>IF(LEFT(G3691,7)=" Signed",MID(G3691,FIND($S$3,G3691)+9,30),IF(LEFT(G3691,8)=" Claimed",MID(G3691,FIND($S$4,G3691)+8,30),IF(LEFT(G3691,8)=" As",MID(G3691,FIND($S$5,G3691)+8,30),IF(LEFT(G3691,8)= " Traded", MID(G3691,FIND($S$6, G3691)+8,30),IF(LEFT(G3691,8)= " Drafted", MID(G3691,FIND($S$7, G3691)+8,30),IF(LEFT(G3691,8)= " Player", MID(G3691,FIND($S$8, G3691)+8,30),"no"))))))</f>
        <v>ew York Knicks in the 1st roun</v>
      </c>
      <c r="K3691" t="str">
        <f t="shared" si="231"/>
        <v>ew York Knicks in the 1st roun</v>
      </c>
    </row>
    <row r="3692" spans="1:11" x14ac:dyDescent="0.25">
      <c r="A3692" s="9" t="s">
        <v>3809</v>
      </c>
      <c r="B3692" s="11">
        <f t="shared" si="228"/>
        <v>7</v>
      </c>
      <c r="C3692" s="9" t="s">
        <v>3795</v>
      </c>
      <c r="D3692" s="9" t="str">
        <f t="shared" si="229"/>
        <v>29</v>
      </c>
      <c r="E3692" s="11">
        <v>2021</v>
      </c>
      <c r="F3692" s="7">
        <f t="shared" si="230"/>
        <v>44406</v>
      </c>
      <c r="G3692" t="s">
        <v>2237</v>
      </c>
      <c r="H3692" t="s">
        <v>729</v>
      </c>
      <c r="I3692" t="s">
        <v>3755</v>
      </c>
      <c r="J3692" s="2" t="str">
        <f>IF(LEFT(G3692,7)=" Signed",MID(G3692,FIND($S$3,G3692)+9,30),IF(LEFT(G3692,8)=" Claimed",MID(G3692,FIND($S$4,G3692)+8,30),IF(LEFT(G3692,8)=" As",MID(G3692,FIND($S$5,G3692)+8,30),IF(LEFT(G3692,8)= " Traded", MID(G3692,FIND($S$6, G3692)+8,30),IF(LEFT(G3692,8)= " Drafted", MID(G3692,FIND($S$7, G3692)+8,30),IF(LEFT(G3692,8)= " Player", MID(G3692,FIND($S$8, G3692)+8,30),"no"))))))</f>
        <v>olden State Warriors in the 1s</v>
      </c>
      <c r="K3692" t="str">
        <f t="shared" si="231"/>
        <v>olden State Warriors in the 1s</v>
      </c>
    </row>
    <row r="3693" spans="1:11" x14ac:dyDescent="0.25">
      <c r="A3693" s="9" t="s">
        <v>3809</v>
      </c>
      <c r="B3693" s="11">
        <f t="shared" si="228"/>
        <v>7</v>
      </c>
      <c r="C3693" s="9" t="s">
        <v>3795</v>
      </c>
      <c r="D3693" s="9" t="str">
        <f t="shared" si="229"/>
        <v>29</v>
      </c>
      <c r="E3693" s="11">
        <v>2021</v>
      </c>
      <c r="F3693" s="7">
        <f t="shared" si="230"/>
        <v>44406</v>
      </c>
      <c r="G3693" t="s">
        <v>2238</v>
      </c>
      <c r="H3693" t="s">
        <v>383</v>
      </c>
      <c r="I3693" t="s">
        <v>3755</v>
      </c>
      <c r="J3693" s="2" t="str">
        <f>IF(LEFT(G3693,7)=" Signed",MID(G3693,FIND($S$3,G3693)+9,30),IF(LEFT(G3693,8)=" Claimed",MID(G3693,FIND($S$4,G3693)+8,30),IF(LEFT(G3693,8)=" As",MID(G3693,FIND($S$5,G3693)+8,30),IF(LEFT(G3693,8)= " Traded", MID(G3693,FIND($S$6, G3693)+8,30),IF(LEFT(G3693,8)= " Drafted", MID(G3693,FIND($S$7, G3693)+8,30),IF(LEFT(G3693,8)= " Player", MID(G3693,FIND($S$8, G3693)+8,30),"no"))))))</f>
        <v>ew York Knicks in the 2nd roun</v>
      </c>
      <c r="K3693" t="str">
        <f t="shared" si="231"/>
        <v>ew York Knicks in the 2nd roun</v>
      </c>
    </row>
    <row r="3694" spans="1:11" x14ac:dyDescent="0.25">
      <c r="A3694" s="9" t="s">
        <v>3809</v>
      </c>
      <c r="B3694" s="11">
        <f t="shared" si="228"/>
        <v>7</v>
      </c>
      <c r="C3694" s="9" t="s">
        <v>3795</v>
      </c>
      <c r="D3694" s="9" t="str">
        <f t="shared" si="229"/>
        <v>29</v>
      </c>
      <c r="E3694" s="11">
        <v>2021</v>
      </c>
      <c r="F3694" s="7">
        <f t="shared" si="230"/>
        <v>44406</v>
      </c>
      <c r="G3694" t="s">
        <v>2239</v>
      </c>
      <c r="H3694" t="s">
        <v>667</v>
      </c>
      <c r="I3694" t="s">
        <v>3755</v>
      </c>
      <c r="J3694" s="2" t="str">
        <f>IF(LEFT(G3694,7)=" Signed",MID(G3694,FIND($S$3,G3694)+9,30),IF(LEFT(G3694,8)=" Claimed",MID(G3694,FIND($S$4,G3694)+8,30),IF(LEFT(G3694,8)=" As",MID(G3694,FIND($S$5,G3694)+8,30),IF(LEFT(G3694,8)= " Traded", MID(G3694,FIND($S$6, G3694)+8,30),IF(LEFT(G3694,8)= " Drafted", MID(G3694,FIND($S$7, G3694)+8,30),IF(LEFT(G3694,8)= " Player", MID(G3694,FIND($S$8, G3694)+8,30),"no"))))))</f>
        <v>olden State Warriors in the 1s</v>
      </c>
      <c r="K3694" t="str">
        <f t="shared" si="231"/>
        <v>olden State Warriors in the 1s</v>
      </c>
    </row>
    <row r="3695" spans="1:11" x14ac:dyDescent="0.25">
      <c r="A3695" s="9" t="s">
        <v>3809</v>
      </c>
      <c r="B3695" s="11">
        <f t="shared" si="228"/>
        <v>7</v>
      </c>
      <c r="C3695" s="9" t="s">
        <v>3795</v>
      </c>
      <c r="D3695" s="9" t="str">
        <f t="shared" si="229"/>
        <v>29</v>
      </c>
      <c r="E3695" s="11">
        <v>2021</v>
      </c>
      <c r="F3695" s="7">
        <f t="shared" si="230"/>
        <v>44406</v>
      </c>
      <c r="G3695" t="s">
        <v>2240</v>
      </c>
      <c r="H3695" t="s">
        <v>418</v>
      </c>
      <c r="I3695" t="s">
        <v>3755</v>
      </c>
      <c r="J3695" s="2" t="str">
        <f>IF(LEFT(G3695,7)=" Signed",MID(G3695,FIND($S$3,G3695)+9,30),IF(LEFT(G3695,8)=" Claimed",MID(G3695,FIND($S$4,G3695)+8,30),IF(LEFT(G3695,8)=" As",MID(G3695,FIND($S$5,G3695)+8,30),IF(LEFT(G3695,8)= " Traded", MID(G3695,FIND($S$6, G3695)+8,30),IF(LEFT(G3695,8)= " Drafted", MID(G3695,FIND($S$7, G3695)+8,30),IF(LEFT(G3695,8)= " Player", MID(G3695,FIND($S$8, G3695)+8,30),"no"))))))</f>
        <v>os Angeles Lakers in the 1st r</v>
      </c>
      <c r="K3695" t="str">
        <f t="shared" si="231"/>
        <v>os Angeles Lakers in the 1st r</v>
      </c>
    </row>
    <row r="3696" spans="1:11" x14ac:dyDescent="0.25">
      <c r="A3696" s="9" t="s">
        <v>3809</v>
      </c>
      <c r="B3696" s="11">
        <f t="shared" si="228"/>
        <v>7</v>
      </c>
      <c r="C3696" s="9" t="s">
        <v>3795</v>
      </c>
      <c r="D3696" s="9" t="str">
        <f t="shared" si="229"/>
        <v>29</v>
      </c>
      <c r="E3696" s="11">
        <v>2021</v>
      </c>
      <c r="F3696" s="7">
        <f t="shared" si="230"/>
        <v>44406</v>
      </c>
      <c r="G3696" t="s">
        <v>2241</v>
      </c>
      <c r="H3696" t="s">
        <v>499</v>
      </c>
      <c r="I3696" t="s">
        <v>3755</v>
      </c>
      <c r="J3696" s="2" t="str">
        <f>IF(LEFT(G3696,7)=" Signed",MID(G3696,FIND($S$3,G3696)+9,30),IF(LEFT(G3696,8)=" Claimed",MID(G3696,FIND($S$4,G3696)+8,30),IF(LEFT(G3696,8)=" As",MID(G3696,FIND($S$5,G3696)+8,30),IF(LEFT(G3696,8)= " Traded", MID(G3696,FIND($S$6, G3696)+8,30),IF(LEFT(G3696,8)= " Drafted", MID(G3696,FIND($S$7, G3696)+8,30),IF(LEFT(G3696,8)= " Player", MID(G3696,FIND($S$8, G3696)+8,30),"no"))))))</f>
        <v>ew Orleans Pelicans in the 2nd</v>
      </c>
      <c r="K3696" t="str">
        <f t="shared" si="231"/>
        <v>ew Orleans Pelicans in the 2nd</v>
      </c>
    </row>
    <row r="3697" spans="1:11" x14ac:dyDescent="0.25">
      <c r="A3697" s="9" t="s">
        <v>3809</v>
      </c>
      <c r="B3697" s="11">
        <f t="shared" si="228"/>
        <v>7</v>
      </c>
      <c r="C3697" s="9" t="s">
        <v>3795</v>
      </c>
      <c r="D3697" s="9" t="str">
        <f t="shared" si="229"/>
        <v>29</v>
      </c>
      <c r="E3697" s="11">
        <v>2021</v>
      </c>
      <c r="F3697" s="7">
        <f t="shared" si="230"/>
        <v>44406</v>
      </c>
      <c r="G3697" t="s">
        <v>2242</v>
      </c>
      <c r="H3697" t="s">
        <v>482</v>
      </c>
      <c r="I3697" t="s">
        <v>3755</v>
      </c>
      <c r="J3697" s="2" t="str">
        <f>IF(LEFT(G3697,7)=" Signed",MID(G3697,FIND($S$3,G3697)+9,30),IF(LEFT(G3697,8)=" Claimed",MID(G3697,FIND($S$4,G3697)+8,30),IF(LEFT(G3697,8)=" As",MID(G3697,FIND($S$5,G3697)+8,30),IF(LEFT(G3697,8)= " Traded", MID(G3697,FIND($S$6, G3697)+8,30),IF(LEFT(G3697,8)= " Drafted", MID(G3697,FIND($S$7, G3697)+8,30),IF(LEFT(G3697,8)= " Player", MID(G3697,FIND($S$8, G3697)+8,30),"no"))))))</f>
        <v>ouston Rockets in the 1st roun</v>
      </c>
      <c r="K3697" t="str">
        <f t="shared" si="231"/>
        <v>ouston Rockets in the 1st roun</v>
      </c>
    </row>
    <row r="3698" spans="1:11" x14ac:dyDescent="0.25">
      <c r="A3698" s="9" t="s">
        <v>3809</v>
      </c>
      <c r="B3698" s="11">
        <f t="shared" si="228"/>
        <v>7</v>
      </c>
      <c r="C3698" s="9" t="s">
        <v>3795</v>
      </c>
      <c r="D3698" s="9" t="str">
        <f t="shared" si="229"/>
        <v>29</v>
      </c>
      <c r="E3698" s="11">
        <v>2021</v>
      </c>
      <c r="F3698" s="7">
        <f t="shared" si="230"/>
        <v>44406</v>
      </c>
      <c r="G3698" t="s">
        <v>2243</v>
      </c>
      <c r="H3698" t="s">
        <v>870</v>
      </c>
      <c r="I3698" t="s">
        <v>3755</v>
      </c>
      <c r="J3698" s="2" t="str">
        <f>IF(LEFT(G3698,7)=" Signed",MID(G3698,FIND($S$3,G3698)+9,30),IF(LEFT(G3698,8)=" Claimed",MID(G3698,FIND($S$4,G3698)+8,30),IF(LEFT(G3698,8)=" As",MID(G3698,FIND($S$5,G3698)+8,30),IF(LEFT(G3698,8)= " Traded", MID(G3698,FIND($S$6, G3698)+8,30),IF(LEFT(G3698,8)= " Drafted", MID(G3698,FIND($S$7, G3698)+8,30),IF(LEFT(G3698,8)= " Player", MID(G3698,FIND($S$8, G3698)+8,30),"no"))))))</f>
        <v>klahoma City Thunder in the 1s</v>
      </c>
      <c r="K3698" t="str">
        <f t="shared" si="231"/>
        <v>klahoma City Thunder in the 1s</v>
      </c>
    </row>
    <row r="3699" spans="1:11" x14ac:dyDescent="0.25">
      <c r="A3699" s="9" t="s">
        <v>3809</v>
      </c>
      <c r="B3699" s="11">
        <f t="shared" si="228"/>
        <v>7</v>
      </c>
      <c r="C3699" s="9" t="s">
        <v>3795</v>
      </c>
      <c r="D3699" s="9" t="str">
        <f t="shared" si="229"/>
        <v>29</v>
      </c>
      <c r="E3699" s="11">
        <v>2021</v>
      </c>
      <c r="F3699" s="7">
        <f t="shared" si="230"/>
        <v>44406</v>
      </c>
      <c r="G3699" t="s">
        <v>2244</v>
      </c>
      <c r="H3699" t="s">
        <v>675</v>
      </c>
      <c r="I3699" t="s">
        <v>3755</v>
      </c>
      <c r="J3699" s="2" t="str">
        <f>IF(LEFT(G3699,7)=" Signed",MID(G3699,FIND($S$3,G3699)+9,30),IF(LEFT(G3699,8)=" Claimed",MID(G3699,FIND($S$4,G3699)+8,30),IF(LEFT(G3699,8)=" As",MID(G3699,FIND($S$5,G3699)+8,30),IF(LEFT(G3699,8)= " Traded", MID(G3699,FIND($S$6, G3699)+8,30),IF(LEFT(G3699,8)= " Drafted", MID(G3699,FIND($S$7, G3699)+8,30),IF(LEFT(G3699,8)= " Player", MID(G3699,FIND($S$8, G3699)+8,30),"no"))))))</f>
        <v>ew York Knicks in the 1st roun</v>
      </c>
      <c r="K3699" t="str">
        <f t="shared" si="231"/>
        <v>ew York Knicks in the 1st roun</v>
      </c>
    </row>
    <row r="3700" spans="1:11" x14ac:dyDescent="0.25">
      <c r="A3700" s="9" t="s">
        <v>3809</v>
      </c>
      <c r="B3700" s="11">
        <f t="shared" si="228"/>
        <v>7</v>
      </c>
      <c r="C3700" s="9" t="s">
        <v>3795</v>
      </c>
      <c r="D3700" s="9" t="str">
        <f t="shared" si="229"/>
        <v>29</v>
      </c>
      <c r="E3700" s="11">
        <v>2021</v>
      </c>
      <c r="F3700" s="7">
        <f t="shared" si="230"/>
        <v>44406</v>
      </c>
      <c r="G3700" t="s">
        <v>2245</v>
      </c>
      <c r="H3700" t="s">
        <v>474</v>
      </c>
      <c r="I3700" t="s">
        <v>3755</v>
      </c>
      <c r="J3700" s="2" t="str">
        <f>IF(LEFT(G3700,7)=" Signed",MID(G3700,FIND($S$3,G3700)+9,30),IF(LEFT(G3700,8)=" Claimed",MID(G3700,FIND($S$4,G3700)+8,30),IF(LEFT(G3700,8)=" As",MID(G3700,FIND($S$5,G3700)+8,30),IF(LEFT(G3700,8)= " Traded", MID(G3700,FIND($S$6, G3700)+8,30),IF(LEFT(G3700,8)= " Drafted", MID(G3700,FIND($S$7, G3700)+8,30),IF(LEFT(G3700,8)= " Player", MID(G3700,FIND($S$8, G3700)+8,30),"no"))))))</f>
        <v>klahoma City Thunder in the 2n</v>
      </c>
      <c r="K3700" t="str">
        <f t="shared" si="231"/>
        <v>klahoma City Thunder in the 2n</v>
      </c>
    </row>
    <row r="3701" spans="1:11" x14ac:dyDescent="0.25">
      <c r="A3701" s="9" t="s">
        <v>3809</v>
      </c>
      <c r="B3701" s="11">
        <f t="shared" si="228"/>
        <v>7</v>
      </c>
      <c r="C3701" s="9" t="s">
        <v>3795</v>
      </c>
      <c r="D3701" s="9" t="str">
        <f t="shared" si="229"/>
        <v>29</v>
      </c>
      <c r="E3701" s="11">
        <v>2021</v>
      </c>
      <c r="F3701" s="7">
        <f t="shared" si="230"/>
        <v>44406</v>
      </c>
      <c r="G3701" t="s">
        <v>2246</v>
      </c>
      <c r="H3701" t="s">
        <v>436</v>
      </c>
      <c r="I3701" t="s">
        <v>3755</v>
      </c>
      <c r="J3701" s="2" t="str">
        <f>IF(LEFT(G3701,7)=" Signed",MID(G3701,FIND($S$3,G3701)+9,30),IF(LEFT(G3701,8)=" Claimed",MID(G3701,FIND($S$4,G3701)+8,30),IF(LEFT(G3701,8)=" As",MID(G3701,FIND($S$5,G3701)+8,30),IF(LEFT(G3701,8)= " Traded", MID(G3701,FIND($S$6, G3701)+8,30),IF(LEFT(G3701,8)= " Drafted", MID(G3701,FIND($S$7, G3701)+8,30),IF(LEFT(G3701,8)= " Player", MID(G3701,FIND($S$8, G3701)+8,30),"no"))))))</f>
        <v xml:space="preserve">hicago Bulls in the 2nd round </v>
      </c>
      <c r="K3701" t="str">
        <f t="shared" si="231"/>
        <v xml:space="preserve">hicago Bulls in the 2nd round </v>
      </c>
    </row>
    <row r="3702" spans="1:11" x14ac:dyDescent="0.25">
      <c r="A3702" s="9" t="s">
        <v>3809</v>
      </c>
      <c r="B3702" s="11">
        <f t="shared" si="228"/>
        <v>7</v>
      </c>
      <c r="C3702" s="9" t="s">
        <v>3795</v>
      </c>
      <c r="D3702" s="9" t="str">
        <f t="shared" si="229"/>
        <v>29</v>
      </c>
      <c r="E3702" s="11">
        <v>2021</v>
      </c>
      <c r="F3702" s="7">
        <f t="shared" si="230"/>
        <v>44406</v>
      </c>
      <c r="G3702" t="s">
        <v>2247</v>
      </c>
      <c r="H3702" t="s">
        <v>676</v>
      </c>
      <c r="I3702" t="s">
        <v>3755</v>
      </c>
      <c r="J3702" s="2" t="str">
        <f>IF(LEFT(G3702,7)=" Signed",MID(G3702,FIND($S$3,G3702)+9,30),IF(LEFT(G3702,8)=" Claimed",MID(G3702,FIND($S$4,G3702)+8,30),IF(LEFT(G3702,8)=" As",MID(G3702,FIND($S$5,G3702)+8,30),IF(LEFT(G3702,8)= " Traded", MID(G3702,FIND($S$6, G3702)+8,30),IF(LEFT(G3702,8)= " Drafted", MID(G3702,FIND($S$7, G3702)+8,30),IF(LEFT(G3702,8)= " Player", MID(G3702,FIND($S$8, G3702)+8,30),"no"))))))</f>
        <v>harlotte Hornets in the 2nd ro</v>
      </c>
      <c r="K3702" t="str">
        <f t="shared" si="231"/>
        <v>harlotte Hornets in the 2nd ro</v>
      </c>
    </row>
    <row r="3703" spans="1:11" x14ac:dyDescent="0.25">
      <c r="A3703" s="9" t="s">
        <v>3809</v>
      </c>
      <c r="B3703" s="11">
        <f t="shared" si="228"/>
        <v>7</v>
      </c>
      <c r="C3703" s="9" t="s">
        <v>3795</v>
      </c>
      <c r="D3703" s="9" t="str">
        <f t="shared" si="229"/>
        <v>29</v>
      </c>
      <c r="E3703" s="11">
        <v>2021</v>
      </c>
      <c r="F3703" s="7">
        <f t="shared" si="230"/>
        <v>44406</v>
      </c>
      <c r="G3703" t="s">
        <v>2248</v>
      </c>
      <c r="H3703" t="s">
        <v>455</v>
      </c>
      <c r="I3703" t="s">
        <v>3755</v>
      </c>
      <c r="J3703" s="2" t="str">
        <f>IF(LEFT(G3703,7)=" Signed",MID(G3703,FIND($S$3,G3703)+9,30),IF(LEFT(G3703,8)=" Claimed",MID(G3703,FIND($S$4,G3703)+8,30),IF(LEFT(G3703,8)=" As",MID(G3703,FIND($S$5,G3703)+8,30),IF(LEFT(G3703,8)= " Traded", MID(G3703,FIND($S$6, G3703)+8,30),IF(LEFT(G3703,8)= " Drafted", MID(G3703,FIND($S$7, G3703)+8,30),IF(LEFT(G3703,8)= " Player", MID(G3703,FIND($S$8, G3703)+8,30),"no"))))))</f>
        <v>oronto Raptors in the 2nd roun</v>
      </c>
      <c r="K3703" t="str">
        <f t="shared" si="231"/>
        <v>oronto Raptors in the 2nd roun</v>
      </c>
    </row>
    <row r="3704" spans="1:11" x14ac:dyDescent="0.25">
      <c r="A3704" s="9" t="s">
        <v>3809</v>
      </c>
      <c r="B3704" s="11">
        <f t="shared" si="228"/>
        <v>7</v>
      </c>
      <c r="C3704" s="9" t="s">
        <v>3795</v>
      </c>
      <c r="D3704" s="9" t="str">
        <f t="shared" si="229"/>
        <v>29</v>
      </c>
      <c r="E3704" s="11">
        <v>2021</v>
      </c>
      <c r="F3704" s="7">
        <f t="shared" si="230"/>
        <v>44406</v>
      </c>
      <c r="G3704" t="s">
        <v>2249</v>
      </c>
      <c r="H3704" t="s">
        <v>899</v>
      </c>
      <c r="I3704" t="s">
        <v>3755</v>
      </c>
      <c r="J3704" s="2" t="str">
        <f>IF(LEFT(G3704,7)=" Signed",MID(G3704,FIND($S$3,G3704)+9,30),IF(LEFT(G3704,8)=" Claimed",MID(G3704,FIND($S$4,G3704)+8,30),IF(LEFT(G3704,8)=" As",MID(G3704,FIND($S$5,G3704)+8,30),IF(LEFT(G3704,8)= " Traded", MID(G3704,FIND($S$6, G3704)+8,30),IF(LEFT(G3704,8)= " Drafted", MID(G3704,FIND($S$7, G3704)+8,30),IF(LEFT(G3704,8)= " Player", MID(G3704,FIND($S$8, G3704)+8,30),"no"))))))</f>
        <v>oronto Raptors in the 1st roun</v>
      </c>
      <c r="K3704" t="str">
        <f t="shared" si="231"/>
        <v>oronto Raptors in the 1st roun</v>
      </c>
    </row>
    <row r="3705" spans="1:11" x14ac:dyDescent="0.25">
      <c r="A3705" s="9" t="s">
        <v>3809</v>
      </c>
      <c r="B3705" s="11">
        <f t="shared" si="228"/>
        <v>7</v>
      </c>
      <c r="C3705" s="9" t="s">
        <v>3795</v>
      </c>
      <c r="D3705" s="9" t="str">
        <f t="shared" si="229"/>
        <v>29</v>
      </c>
      <c r="E3705" s="11">
        <v>2021</v>
      </c>
      <c r="F3705" s="7">
        <f t="shared" si="230"/>
        <v>44406</v>
      </c>
      <c r="G3705" t="s">
        <v>2250</v>
      </c>
      <c r="H3705" t="s">
        <v>720</v>
      </c>
      <c r="I3705" t="s">
        <v>3755</v>
      </c>
      <c r="J3705" s="2" t="str">
        <f>IF(LEFT(G3705,7)=" Signed",MID(G3705,FIND($S$3,G3705)+9,30),IF(LEFT(G3705,8)=" Claimed",MID(G3705,FIND($S$4,G3705)+8,30),IF(LEFT(G3705,8)=" As",MID(G3705,FIND($S$5,G3705)+8,30),IF(LEFT(G3705,8)= " Traded", MID(G3705,FIND($S$6, G3705)+8,30),IF(LEFT(G3705,8)= " Drafted", MID(G3705,FIND($S$7, G3705)+8,30),IF(LEFT(G3705,8)= " Player", MID(G3705,FIND($S$8, G3705)+8,30),"no"))))))</f>
        <v>ashington Wizards in the 1st r</v>
      </c>
      <c r="K3705" t="str">
        <f t="shared" si="231"/>
        <v>ashington Wizards in the 1st r</v>
      </c>
    </row>
    <row r="3706" spans="1:11" x14ac:dyDescent="0.25">
      <c r="A3706" s="9" t="s">
        <v>3809</v>
      </c>
      <c r="B3706" s="11">
        <f t="shared" si="228"/>
        <v>7</v>
      </c>
      <c r="C3706" s="9" t="s">
        <v>3795</v>
      </c>
      <c r="D3706" s="9" t="str">
        <f t="shared" si="229"/>
        <v>29</v>
      </c>
      <c r="E3706" s="11">
        <v>2021</v>
      </c>
      <c r="F3706" s="7">
        <f t="shared" si="230"/>
        <v>44406</v>
      </c>
      <c r="G3706" t="s">
        <v>2251</v>
      </c>
      <c r="H3706" t="s">
        <v>2252</v>
      </c>
      <c r="I3706" t="s">
        <v>3755</v>
      </c>
      <c r="J3706" s="2" t="str">
        <f>IF(LEFT(G3706,7)=" Signed",MID(G3706,FIND($S$3,G3706)+9,30),IF(LEFT(G3706,8)=" Claimed",MID(G3706,FIND($S$4,G3706)+8,30),IF(LEFT(G3706,8)=" As",MID(G3706,FIND($S$5,G3706)+8,30),IF(LEFT(G3706,8)= " Traded", MID(G3706,FIND($S$6, G3706)+8,30),IF(LEFT(G3706,8)= " Drafted", MID(G3706,FIND($S$7, G3706)+8,30),IF(LEFT(G3706,8)= " Player", MID(G3706,FIND($S$8, G3706)+8,30),"no"))))))</f>
        <v>hiladelphia 76ers in the 2nd r</v>
      </c>
      <c r="K3706" t="str">
        <f t="shared" si="231"/>
        <v>hiladelphia 76ers in the 2nd r</v>
      </c>
    </row>
    <row r="3707" spans="1:11" x14ac:dyDescent="0.25">
      <c r="A3707" s="9" t="s">
        <v>3809</v>
      </c>
      <c r="B3707" s="11">
        <f t="shared" si="228"/>
        <v>7</v>
      </c>
      <c r="C3707" s="9" t="s">
        <v>3795</v>
      </c>
      <c r="D3707" s="9" t="str">
        <f t="shared" si="229"/>
        <v>29</v>
      </c>
      <c r="E3707" s="11">
        <v>2021</v>
      </c>
      <c r="F3707" s="7">
        <f t="shared" si="230"/>
        <v>44406</v>
      </c>
      <c r="G3707" t="s">
        <v>2253</v>
      </c>
      <c r="H3707" t="s">
        <v>869</v>
      </c>
      <c r="I3707" t="s">
        <v>3755</v>
      </c>
      <c r="J3707" s="2" t="str">
        <f>IF(LEFT(G3707,7)=" Signed",MID(G3707,FIND($S$3,G3707)+9,30),IF(LEFT(G3707,8)=" Claimed",MID(G3707,FIND($S$4,G3707)+8,30),IF(LEFT(G3707,8)=" As",MID(G3707,FIND($S$5,G3707)+8,30),IF(LEFT(G3707,8)= " Traded", MID(G3707,FIND($S$6, G3707)+8,30),IF(LEFT(G3707,8)= " Drafted", MID(G3707,FIND($S$7, G3707)+8,30),IF(LEFT(G3707,8)= " Player", MID(G3707,FIND($S$8, G3707)+8,30),"no"))))))</f>
        <v>emphis Grizzlies in the 1st ro</v>
      </c>
      <c r="K3707" t="str">
        <f t="shared" si="231"/>
        <v>emphis Grizzlies in the 1st ro</v>
      </c>
    </row>
    <row r="3708" spans="1:11" x14ac:dyDescent="0.25">
      <c r="A3708" s="9" t="s">
        <v>3809</v>
      </c>
      <c r="B3708" s="11">
        <f t="shared" si="228"/>
        <v>7</v>
      </c>
      <c r="C3708" s="9" t="s">
        <v>3795</v>
      </c>
      <c r="D3708" s="9" t="str">
        <f t="shared" si="229"/>
        <v>29</v>
      </c>
      <c r="E3708" s="11">
        <v>2021</v>
      </c>
      <c r="F3708" s="7">
        <f t="shared" si="230"/>
        <v>44406</v>
      </c>
      <c r="G3708" t="s">
        <v>2254</v>
      </c>
      <c r="H3708" t="s">
        <v>782</v>
      </c>
      <c r="I3708" t="s">
        <v>3755</v>
      </c>
      <c r="J3708" s="2" t="str">
        <f>IF(LEFT(G3708,7)=" Signed",MID(G3708,FIND($S$3,G3708)+9,30),IF(LEFT(G3708,8)=" Claimed",MID(G3708,FIND($S$4,G3708)+8,30),IF(LEFT(G3708,8)=" As",MID(G3708,FIND($S$5,G3708)+8,30),IF(LEFT(G3708,8)= " Traded", MID(G3708,FIND($S$6, G3708)+8,30),IF(LEFT(G3708,8)= " Drafted", MID(G3708,FIND($S$7, G3708)+8,30),IF(LEFT(G3708,8)= " Player", MID(G3708,FIND($S$8, G3708)+8,30),"no"))))))</f>
        <v>hoenix Suns in the 1st round (</v>
      </c>
      <c r="K3708" t="str">
        <f t="shared" si="231"/>
        <v>hoenix Suns in the 1st round (</v>
      </c>
    </row>
    <row r="3709" spans="1:11" x14ac:dyDescent="0.25">
      <c r="A3709" s="9" t="s">
        <v>3809</v>
      </c>
      <c r="B3709" s="11">
        <f t="shared" si="228"/>
        <v>7</v>
      </c>
      <c r="C3709" s="9" t="s">
        <v>3795</v>
      </c>
      <c r="D3709" s="9" t="str">
        <f t="shared" si="229"/>
        <v>29</v>
      </c>
      <c r="E3709" s="11">
        <v>2021</v>
      </c>
      <c r="F3709" s="7">
        <f t="shared" si="230"/>
        <v>44406</v>
      </c>
      <c r="G3709" t="s">
        <v>2255</v>
      </c>
      <c r="H3709" t="s">
        <v>774</v>
      </c>
      <c r="I3709" t="s">
        <v>3755</v>
      </c>
      <c r="J3709" s="2" t="str">
        <f>IF(LEFT(G3709,7)=" Signed",MID(G3709,FIND($S$3,G3709)+9,30),IF(LEFT(G3709,8)=" Claimed",MID(G3709,FIND($S$4,G3709)+8,30),IF(LEFT(G3709,8)=" As",MID(G3709,FIND($S$5,G3709)+8,30),IF(LEFT(G3709,8)= " Traded", MID(G3709,FIND($S$6, G3709)+8,30),IF(LEFT(G3709,8)= " Drafted", MID(G3709,FIND($S$7, G3709)+8,30),IF(LEFT(G3709,8)= " Player", MID(G3709,FIND($S$8, G3709)+8,30),"no"))))))</f>
        <v>ouston Rockets in the 1st roun</v>
      </c>
      <c r="K3709" t="str">
        <f t="shared" si="231"/>
        <v>ouston Rockets in the 1st roun</v>
      </c>
    </row>
    <row r="3710" spans="1:11" x14ac:dyDescent="0.25">
      <c r="A3710" s="9" t="s">
        <v>3809</v>
      </c>
      <c r="B3710" s="11">
        <f t="shared" si="228"/>
        <v>7</v>
      </c>
      <c r="C3710" s="9" t="s">
        <v>3795</v>
      </c>
      <c r="D3710" s="9" t="str">
        <f t="shared" si="229"/>
        <v>29</v>
      </c>
      <c r="E3710" s="11">
        <v>2021</v>
      </c>
      <c r="F3710" s="7">
        <f t="shared" si="230"/>
        <v>44406</v>
      </c>
      <c r="G3710" t="s">
        <v>2256</v>
      </c>
      <c r="H3710" t="s">
        <v>381</v>
      </c>
      <c r="I3710" t="s">
        <v>3755</v>
      </c>
      <c r="J3710" s="2" t="str">
        <f>IF(LEFT(G3710,7)=" Signed",MID(G3710,FIND($S$3,G3710)+9,30),IF(LEFT(G3710,8)=" Claimed",MID(G3710,FIND($S$4,G3710)+8,30),IF(LEFT(G3710,8)=" As",MID(G3710,FIND($S$5,G3710)+8,30),IF(LEFT(G3710,8)= " Traded", MID(G3710,FIND($S$6, G3710)+8,30),IF(LEFT(G3710,8)= " Drafted", MID(G3710,FIND($S$7, G3710)+8,30),IF(LEFT(G3710,8)= " Player", MID(G3710,FIND($S$8, G3710)+8,30),"no"))))))</f>
        <v>ilwaukee Bucks in the 2nd roun</v>
      </c>
      <c r="K3710" t="str">
        <f t="shared" si="231"/>
        <v>ilwaukee Bucks in the 2nd roun</v>
      </c>
    </row>
    <row r="3711" spans="1:11" x14ac:dyDescent="0.25">
      <c r="A3711" s="9" t="s">
        <v>3809</v>
      </c>
      <c r="B3711" s="11">
        <f t="shared" si="228"/>
        <v>7</v>
      </c>
      <c r="C3711" s="9" t="s">
        <v>3795</v>
      </c>
      <c r="D3711" s="9" t="str">
        <f t="shared" si="229"/>
        <v>29</v>
      </c>
      <c r="E3711" s="11">
        <v>2021</v>
      </c>
      <c r="F3711" s="7">
        <f t="shared" si="230"/>
        <v>44406</v>
      </c>
      <c r="G3711" t="s">
        <v>2257</v>
      </c>
      <c r="H3711" t="s">
        <v>786</v>
      </c>
      <c r="I3711" t="s">
        <v>3755</v>
      </c>
      <c r="J3711" s="2" t="str">
        <f>IF(LEFT(G3711,7)=" Signed",MID(G3711,FIND($S$3,G3711)+9,30),IF(LEFT(G3711,8)=" Claimed",MID(G3711,FIND($S$4,G3711)+8,30),IF(LEFT(G3711,8)=" As",MID(G3711,FIND($S$5,G3711)+8,30),IF(LEFT(G3711,8)= " Traded", MID(G3711,FIND($S$6, G3711)+8,30),IF(LEFT(G3711,8)= " Drafted", MID(G3711,FIND($S$7, G3711)+8,30),IF(LEFT(G3711,8)= " Player", MID(G3711,FIND($S$8, G3711)+8,30),"no"))))))</f>
        <v>klahoma City Thunder in the 1s</v>
      </c>
      <c r="K3711" t="str">
        <f t="shared" si="231"/>
        <v>klahoma City Thunder in the 1s</v>
      </c>
    </row>
    <row r="3712" spans="1:11" x14ac:dyDescent="0.25">
      <c r="A3712" s="9" t="s">
        <v>3809</v>
      </c>
      <c r="B3712" s="11">
        <f t="shared" si="228"/>
        <v>7</v>
      </c>
      <c r="C3712" s="9" t="s">
        <v>3795</v>
      </c>
      <c r="D3712" s="9" t="str">
        <f t="shared" si="229"/>
        <v>29</v>
      </c>
      <c r="E3712" s="11">
        <v>2021</v>
      </c>
      <c r="F3712" s="7">
        <f t="shared" si="230"/>
        <v>44406</v>
      </c>
      <c r="G3712" t="s">
        <v>2258</v>
      </c>
      <c r="H3712" t="s">
        <v>711</v>
      </c>
      <c r="I3712" t="s">
        <v>3755</v>
      </c>
      <c r="J3712" s="2" t="str">
        <f>IF(LEFT(G3712,7)=" Signed",MID(G3712,FIND($S$3,G3712)+9,30),IF(LEFT(G3712,8)=" Claimed",MID(G3712,FIND($S$4,G3712)+8,30),IF(LEFT(G3712,8)=" As",MID(G3712,FIND($S$5,G3712)+8,30),IF(LEFT(G3712,8)= " Traded", MID(G3712,FIND($S$6, G3712)+8,30),IF(LEFT(G3712,8)= " Drafted", MID(G3712,FIND($S$7, G3712)+8,30),IF(LEFT(G3712,8)= " Player", MID(G3712,FIND($S$8, G3712)+8,30),"no"))))))</f>
        <v>enver Nuggets in the 1st round</v>
      </c>
      <c r="K3712" t="str">
        <f t="shared" si="231"/>
        <v>enver Nuggets in the 1st round</v>
      </c>
    </row>
    <row r="3713" spans="1:11" x14ac:dyDescent="0.25">
      <c r="A3713" s="9" t="s">
        <v>3809</v>
      </c>
      <c r="B3713" s="11">
        <f t="shared" si="228"/>
        <v>7</v>
      </c>
      <c r="C3713" s="9" t="s">
        <v>3795</v>
      </c>
      <c r="D3713" s="9" t="str">
        <f t="shared" si="229"/>
        <v>29</v>
      </c>
      <c r="E3713" s="11">
        <v>2021</v>
      </c>
      <c r="F3713" s="7">
        <f t="shared" si="230"/>
        <v>44406</v>
      </c>
      <c r="G3713" t="s">
        <v>2259</v>
      </c>
      <c r="H3713" t="s">
        <v>819</v>
      </c>
      <c r="I3713" t="s">
        <v>3755</v>
      </c>
      <c r="J3713" s="2" t="str">
        <f>IF(LEFT(G3713,7)=" Signed",MID(G3713,FIND($S$3,G3713)+9,30),IF(LEFT(G3713,8)=" Claimed",MID(G3713,FIND($S$4,G3713)+8,30),IF(LEFT(G3713,8)=" As",MID(G3713,FIND($S$5,G3713)+8,30),IF(LEFT(G3713,8)= " Traded", MID(G3713,FIND($S$6, G3713)+8,30),IF(LEFT(G3713,8)= " Drafted", MID(G3713,FIND($S$7, G3713)+8,30),IF(LEFT(G3713,8)= " Player", MID(G3713,FIND($S$8, G3713)+8,30),"no"))))))</f>
        <v>etroit Pistons in the 2nd roun</v>
      </c>
      <c r="K3713" t="str">
        <f t="shared" si="231"/>
        <v>etroit Pistons in the 2nd roun</v>
      </c>
    </row>
    <row r="3714" spans="1:11" x14ac:dyDescent="0.25">
      <c r="A3714" s="9" t="s">
        <v>3809</v>
      </c>
      <c r="B3714" s="11">
        <f t="shared" si="228"/>
        <v>7</v>
      </c>
      <c r="C3714" s="9" t="s">
        <v>3795</v>
      </c>
      <c r="D3714" s="9" t="str">
        <f t="shared" si="229"/>
        <v>29</v>
      </c>
      <c r="E3714" s="11">
        <v>2021</v>
      </c>
      <c r="F3714" s="7">
        <f t="shared" si="230"/>
        <v>44406</v>
      </c>
      <c r="G3714" t="s">
        <v>2260</v>
      </c>
      <c r="H3714" t="s">
        <v>726</v>
      </c>
      <c r="I3714" t="s">
        <v>3755</v>
      </c>
      <c r="J3714" s="2" t="str">
        <f>IF(LEFT(G3714,7)=" Signed",MID(G3714,FIND($S$3,G3714)+9,30),IF(LEFT(G3714,8)=" Claimed",MID(G3714,FIND($S$4,G3714)+8,30),IF(LEFT(G3714,8)=" As",MID(G3714,FIND($S$5,G3714)+8,30),IF(LEFT(G3714,8)= " Traded", MID(G3714,FIND($S$6, G3714)+8,30),IF(LEFT(G3714,8)= " Drafted", MID(G3714,FIND($S$7, G3714)+8,30),IF(LEFT(G3714,8)= " Player", MID(G3714,FIND($S$8, G3714)+8,30),"no"))))))</f>
        <v xml:space="preserve">rooklyn Nets in the 1st round </v>
      </c>
      <c r="K3714" t="str">
        <f t="shared" si="231"/>
        <v xml:space="preserve">rooklyn Nets in the 1st round </v>
      </c>
    </row>
    <row r="3715" spans="1:11" x14ac:dyDescent="0.25">
      <c r="A3715" s="9" t="s">
        <v>3809</v>
      </c>
      <c r="B3715" s="11">
        <f t="shared" ref="B3715:B3778" si="232">IF(A3715="January",1, IF(A3715 = "February",2, IF(A3715 = "March",3,IF(A3715="April",4,IF(A3715="May",5,IF(A3715="June",6,IF(A3715="July",7,IF(A3715="August",8,IF(A3715="September",9,IF(A3715="October",10,IF(A3715="November",11,IF(A3715="December",12))))))))))))</f>
        <v>7</v>
      </c>
      <c r="C3715" s="9" t="s">
        <v>3795</v>
      </c>
      <c r="D3715" s="9" t="str">
        <f t="shared" ref="D3715:D3778" si="233">LEFT(C3715,LEN(C3715)-1)</f>
        <v>29</v>
      </c>
      <c r="E3715" s="11">
        <v>2021</v>
      </c>
      <c r="F3715" s="7">
        <f t="shared" ref="F3715:F3778" si="234">DATE(E3715,B3715, D3715)</f>
        <v>44406</v>
      </c>
      <c r="G3715" t="s">
        <v>2261</v>
      </c>
      <c r="H3715" t="s">
        <v>866</v>
      </c>
      <c r="I3715" t="s">
        <v>3755</v>
      </c>
      <c r="J3715" s="2" t="str">
        <f>IF(LEFT(G3715,7)=" Signed",MID(G3715,FIND($S$3,G3715)+9,30),IF(LEFT(G3715,8)=" Claimed",MID(G3715,FIND($S$4,G3715)+8,30),IF(LEFT(G3715,8)=" As",MID(G3715,FIND($S$5,G3715)+8,30),IF(LEFT(G3715,8)= " Traded", MID(G3715,FIND($S$6, G3715)+8,30),IF(LEFT(G3715,8)= " Drafted", MID(G3715,FIND($S$7, G3715)+8,30),IF(LEFT(G3715,8)= " Player", MID(G3715,FIND($S$8, G3715)+8,30),"no"))))))</f>
        <v>klahoma City Thunder in the 1s</v>
      </c>
      <c r="K3715" t="str">
        <f t="shared" ref="K3715:K3778" si="235">IF(ISNUMBER(SEARCH(".",J3715)) = TRUE, REPLACE(J3715,FIND(".",J3715),1,""),J3715)</f>
        <v>klahoma City Thunder in the 1s</v>
      </c>
    </row>
    <row r="3716" spans="1:11" x14ac:dyDescent="0.25">
      <c r="A3716" s="9" t="s">
        <v>3809</v>
      </c>
      <c r="B3716" s="11">
        <f t="shared" si="232"/>
        <v>7</v>
      </c>
      <c r="C3716" s="9" t="s">
        <v>3795</v>
      </c>
      <c r="D3716" s="9" t="str">
        <f t="shared" si="233"/>
        <v>29</v>
      </c>
      <c r="E3716" s="11">
        <v>2021</v>
      </c>
      <c r="F3716" s="7">
        <f t="shared" si="234"/>
        <v>44406</v>
      </c>
      <c r="G3716" t="s">
        <v>2262</v>
      </c>
      <c r="H3716" t="s">
        <v>674</v>
      </c>
      <c r="I3716" t="s">
        <v>3755</v>
      </c>
      <c r="J3716" s="2" t="str">
        <f>IF(LEFT(G3716,7)=" Signed",MID(G3716,FIND($S$3,G3716)+9,30),IF(LEFT(G3716,8)=" Claimed",MID(G3716,FIND($S$4,G3716)+8,30),IF(LEFT(G3716,8)=" As",MID(G3716,FIND($S$5,G3716)+8,30),IF(LEFT(G3716,8)= " Traded", MID(G3716,FIND($S$6, G3716)+8,30),IF(LEFT(G3716,8)= " Drafted", MID(G3716,FIND($S$7, G3716)+8,30),IF(LEFT(G3716,8)= " Player", MID(G3716,FIND($S$8, G3716)+8,30),"no"))))))</f>
        <v xml:space="preserve">rlando Magic in the 1st round </v>
      </c>
      <c r="K3716" t="str">
        <f t="shared" si="235"/>
        <v xml:space="preserve">rlando Magic in the 1st round </v>
      </c>
    </row>
    <row r="3717" spans="1:11" x14ac:dyDescent="0.25">
      <c r="A3717" s="9" t="s">
        <v>3809</v>
      </c>
      <c r="B3717" s="11">
        <f t="shared" si="232"/>
        <v>7</v>
      </c>
      <c r="C3717" s="9" t="s">
        <v>3795</v>
      </c>
      <c r="D3717" s="9" t="str">
        <f t="shared" si="233"/>
        <v>29</v>
      </c>
      <c r="E3717" s="11">
        <v>2021</v>
      </c>
      <c r="F3717" s="7">
        <f t="shared" si="234"/>
        <v>44406</v>
      </c>
      <c r="G3717" t="s">
        <v>2263</v>
      </c>
      <c r="H3717" t="s">
        <v>440</v>
      </c>
      <c r="I3717" t="s">
        <v>3755</v>
      </c>
      <c r="J3717" s="2" t="str">
        <f>IF(LEFT(G3717,7)=" Signed",MID(G3717,FIND($S$3,G3717)+9,30),IF(LEFT(G3717,8)=" Claimed",MID(G3717,FIND($S$4,G3717)+8,30),IF(LEFT(G3717,8)=" As",MID(G3717,FIND($S$5,G3717)+8,30),IF(LEFT(G3717,8)= " Traded", MID(G3717,FIND($S$6, G3717)+8,30),IF(LEFT(G3717,8)= " Drafted", MID(G3717,FIND($S$7, G3717)+8,30),IF(LEFT(G3717,8)= " Player", MID(G3717,FIND($S$8, G3717)+8,30),"no"))))))</f>
        <v>ew Orleans Pelicans in the 2nd</v>
      </c>
      <c r="K3717" t="str">
        <f t="shared" si="235"/>
        <v>ew Orleans Pelicans in the 2nd</v>
      </c>
    </row>
    <row r="3718" spans="1:11" x14ac:dyDescent="0.25">
      <c r="A3718" s="9" t="s">
        <v>3809</v>
      </c>
      <c r="B3718" s="11">
        <f t="shared" si="232"/>
        <v>7</v>
      </c>
      <c r="C3718" s="9" t="s">
        <v>3795</v>
      </c>
      <c r="D3718" s="9" t="str">
        <f t="shared" si="233"/>
        <v>29</v>
      </c>
      <c r="E3718" s="11">
        <v>2021</v>
      </c>
      <c r="F3718" s="7">
        <f t="shared" si="234"/>
        <v>44406</v>
      </c>
      <c r="G3718" t="s">
        <v>2264</v>
      </c>
      <c r="H3718" t="s">
        <v>722</v>
      </c>
      <c r="I3718" t="s">
        <v>3755</v>
      </c>
      <c r="J3718" s="2" t="str">
        <f>IF(LEFT(G3718,7)=" Signed",MID(G3718,FIND($S$3,G3718)+9,30),IF(LEFT(G3718,8)=" Claimed",MID(G3718,FIND($S$4,G3718)+8,30),IF(LEFT(G3718,8)=" As",MID(G3718,FIND($S$5,G3718)+8,30),IF(LEFT(G3718,8)= " Traded", MID(G3718,FIND($S$6, G3718)+8,30),IF(LEFT(G3718,8)= " Drafted", MID(G3718,FIND($S$7, G3718)+8,30),IF(LEFT(G3718,8)= " Player", MID(G3718,FIND($S$8, G3718)+8,30),"no"))))))</f>
        <v xml:space="preserve">tlanta Hawks in the 2nd round </v>
      </c>
      <c r="K3718" t="str">
        <f t="shared" si="235"/>
        <v xml:space="preserve">tlanta Hawks in the 2nd round </v>
      </c>
    </row>
    <row r="3719" spans="1:11" x14ac:dyDescent="0.25">
      <c r="A3719" s="9" t="s">
        <v>3809</v>
      </c>
      <c r="B3719" s="11">
        <f t="shared" si="232"/>
        <v>7</v>
      </c>
      <c r="C3719" s="9" t="s">
        <v>3795</v>
      </c>
      <c r="D3719" s="9" t="str">
        <f t="shared" si="233"/>
        <v>29</v>
      </c>
      <c r="E3719" s="11">
        <v>2021</v>
      </c>
      <c r="F3719" s="7">
        <f t="shared" si="234"/>
        <v>44406</v>
      </c>
      <c r="G3719" t="s">
        <v>2265</v>
      </c>
      <c r="H3719" t="s">
        <v>673</v>
      </c>
      <c r="I3719" t="s">
        <v>3755</v>
      </c>
      <c r="J3719" s="2" t="str">
        <f>IF(LEFT(G3719,7)=" Signed",MID(G3719,FIND($S$3,G3719)+9,30),IF(LEFT(G3719,8)=" Claimed",MID(G3719,FIND($S$4,G3719)+8,30),IF(LEFT(G3719,8)=" As",MID(G3719,FIND($S$5,G3719)+8,30),IF(LEFT(G3719,8)= " Traded", MID(G3719,FIND($S$6, G3719)+8,30),IF(LEFT(G3719,8)= " Drafted", MID(G3719,FIND($S$7, G3719)+8,30),IF(LEFT(G3719,8)= " Player", MID(G3719,FIND($S$8, G3719)+8,30),"no"))))))</f>
        <v xml:space="preserve">leveland Cavaliers in the 1st </v>
      </c>
      <c r="K3719" t="str">
        <f t="shared" si="235"/>
        <v xml:space="preserve">leveland Cavaliers in the 1st </v>
      </c>
    </row>
    <row r="3720" spans="1:11" x14ac:dyDescent="0.25">
      <c r="A3720" s="9" t="s">
        <v>3809</v>
      </c>
      <c r="B3720" s="11">
        <f t="shared" si="232"/>
        <v>7</v>
      </c>
      <c r="C3720" s="9" t="s">
        <v>3795</v>
      </c>
      <c r="D3720" s="9" t="str">
        <f t="shared" si="233"/>
        <v>29</v>
      </c>
      <c r="E3720" s="11">
        <v>2021</v>
      </c>
      <c r="F3720" s="7">
        <f t="shared" si="234"/>
        <v>44406</v>
      </c>
      <c r="G3720" t="s">
        <v>2266</v>
      </c>
      <c r="H3720" t="s">
        <v>500</v>
      </c>
      <c r="I3720" t="s">
        <v>3755</v>
      </c>
      <c r="J3720" s="2" t="str">
        <f>IF(LEFT(G3720,7)=" Signed",MID(G3720,FIND($S$3,G3720)+9,30),IF(LEFT(G3720,8)=" Claimed",MID(G3720,FIND($S$4,G3720)+8,30),IF(LEFT(G3720,8)=" As",MID(G3720,FIND($S$5,G3720)+8,30),IF(LEFT(G3720,8)= " Traded", MID(G3720,FIND($S$6, G3720)+8,30),IF(LEFT(G3720,8)= " Drafted", MID(G3720,FIND($S$7, G3720)+8,30),IF(LEFT(G3720,8)= " Player", MID(G3720,FIND($S$8, G3720)+8,30),"no"))))))</f>
        <v>etroit Pistons in the 2nd roun</v>
      </c>
      <c r="K3720" t="str">
        <f t="shared" si="235"/>
        <v>etroit Pistons in the 2nd roun</v>
      </c>
    </row>
    <row r="3721" spans="1:11" x14ac:dyDescent="0.25">
      <c r="A3721" s="9" t="s">
        <v>3809</v>
      </c>
      <c r="B3721" s="11">
        <f t="shared" si="232"/>
        <v>7</v>
      </c>
      <c r="C3721" s="9" t="s">
        <v>3795</v>
      </c>
      <c r="D3721" s="9" t="str">
        <f t="shared" si="233"/>
        <v>29</v>
      </c>
      <c r="E3721" s="11">
        <v>2021</v>
      </c>
      <c r="F3721" s="7">
        <f t="shared" si="234"/>
        <v>44406</v>
      </c>
      <c r="G3721" t="s">
        <v>2267</v>
      </c>
      <c r="H3721" t="s">
        <v>413</v>
      </c>
      <c r="I3721" t="s">
        <v>3755</v>
      </c>
      <c r="J3721" s="2" t="str">
        <f>IF(LEFT(G3721,7)=" Signed",MID(G3721,FIND($S$3,G3721)+9,30),IF(LEFT(G3721,8)=" Claimed",MID(G3721,FIND($S$4,G3721)+8,30),IF(LEFT(G3721,8)=" As",MID(G3721,FIND($S$5,G3721)+8,30),IF(LEFT(G3721,8)= " Traded", MID(G3721,FIND($S$6, G3721)+8,30),IF(LEFT(G3721,8)= " Drafted", MID(G3721,FIND($S$7, G3721)+8,30),IF(LEFT(G3721,8)= " Player", MID(G3721,FIND($S$8, G3721)+8,30),"no"))))))</f>
        <v>an Antonio Spurs in the 1st ro</v>
      </c>
      <c r="K3721" t="str">
        <f t="shared" si="235"/>
        <v>an Antonio Spurs in the 1st ro</v>
      </c>
    </row>
    <row r="3722" spans="1:11" x14ac:dyDescent="0.25">
      <c r="A3722" s="9" t="s">
        <v>3809</v>
      </c>
      <c r="B3722" s="11">
        <f t="shared" si="232"/>
        <v>7</v>
      </c>
      <c r="C3722" s="9" t="s">
        <v>3795</v>
      </c>
      <c r="D3722" s="9" t="str">
        <f t="shared" si="233"/>
        <v>29</v>
      </c>
      <c r="E3722" s="11">
        <v>2021</v>
      </c>
      <c r="F3722" s="7">
        <f t="shared" si="234"/>
        <v>44406</v>
      </c>
      <c r="G3722" t="s">
        <v>2268</v>
      </c>
      <c r="H3722" t="s">
        <v>896</v>
      </c>
      <c r="I3722" t="s">
        <v>3755</v>
      </c>
      <c r="J3722" s="2" t="str">
        <f>IF(LEFT(G3722,7)=" Signed",MID(G3722,FIND($S$3,G3722)+9,30),IF(LEFT(G3722,8)=" Claimed",MID(G3722,FIND($S$4,G3722)+8,30),IF(LEFT(G3722,8)=" As",MID(G3722,FIND($S$5,G3722)+8,30),IF(LEFT(G3722,8)= " Traded", MID(G3722,FIND($S$6, G3722)+8,30),IF(LEFT(G3722,8)= " Drafted", MID(G3722,FIND($S$7, G3722)+8,30),IF(LEFT(G3722,8)= " Player", MID(G3722,FIND($S$8, G3722)+8,30),"no"))))))</f>
        <v>oronto Raptors in the 2nd roun</v>
      </c>
      <c r="K3722" t="str">
        <f t="shared" si="235"/>
        <v>oronto Raptors in the 2nd roun</v>
      </c>
    </row>
    <row r="3723" spans="1:11" x14ac:dyDescent="0.25">
      <c r="A3723" s="9" t="s">
        <v>3809</v>
      </c>
      <c r="B3723" s="11">
        <f t="shared" si="232"/>
        <v>7</v>
      </c>
      <c r="C3723" s="9" t="s">
        <v>3795</v>
      </c>
      <c r="D3723" s="9" t="str">
        <f t="shared" si="233"/>
        <v>29</v>
      </c>
      <c r="E3723" s="11">
        <v>2021</v>
      </c>
      <c r="F3723" s="7">
        <f t="shared" si="234"/>
        <v>44406</v>
      </c>
      <c r="G3723" t="s">
        <v>2269</v>
      </c>
      <c r="H3723" t="s">
        <v>2270</v>
      </c>
      <c r="I3723" t="s">
        <v>3755</v>
      </c>
      <c r="J3723" s="2" t="str">
        <f>IF(LEFT(G3723,7)=" Signed",MID(G3723,FIND($S$3,G3723)+9,30),IF(LEFT(G3723,8)=" Claimed",MID(G3723,FIND($S$4,G3723)+8,30),IF(LEFT(G3723,8)=" As",MID(G3723,FIND($S$5,G3723)+8,30),IF(LEFT(G3723,8)= " Traded", MID(G3723,FIND($S$6, G3723)+8,30),IF(LEFT(G3723,8)= " Drafted", MID(G3723,FIND($S$7, G3723)+8,30),IF(LEFT(G3723,8)= " Player", MID(G3723,FIND($S$8, G3723)+8,30),"no"))))))</f>
        <v>an Antonio Spurs in the 2nd ro</v>
      </c>
      <c r="K3723" t="str">
        <f t="shared" si="235"/>
        <v>an Antonio Spurs in the 2nd ro</v>
      </c>
    </row>
    <row r="3724" spans="1:11" x14ac:dyDescent="0.25">
      <c r="A3724" s="9" t="s">
        <v>3809</v>
      </c>
      <c r="B3724" s="11">
        <f t="shared" si="232"/>
        <v>7</v>
      </c>
      <c r="C3724" s="9" t="s">
        <v>3795</v>
      </c>
      <c r="D3724" s="9" t="str">
        <f t="shared" si="233"/>
        <v>29</v>
      </c>
      <c r="E3724" s="11">
        <v>2021</v>
      </c>
      <c r="F3724" s="7">
        <f t="shared" si="234"/>
        <v>44406</v>
      </c>
      <c r="G3724" t="s">
        <v>2271</v>
      </c>
      <c r="H3724" t="s">
        <v>122</v>
      </c>
      <c r="I3724" t="s">
        <v>3755</v>
      </c>
      <c r="J3724" s="2" t="str">
        <f>IF(LEFT(G3724,7)=" Signed",MID(G3724,FIND($S$3,G3724)+9,30),IF(LEFT(G3724,8)=" Claimed",MID(G3724,FIND($S$4,G3724)+8,30),IF(LEFT(G3724,8)=" As",MID(G3724,FIND($S$5,G3724)+8,30),IF(LEFT(G3724,8)= " Traded", MID(G3724,FIND($S$6, G3724)+8,30),IF(LEFT(G3724,8)= " Drafted", MID(G3724,FIND($S$7, G3724)+8,30),IF(LEFT(G3724,8)= " Player", MID(G3724,FIND($S$8, G3724)+8,30),"no"))))))</f>
        <v>hiladelphia 76ers in the 1st r</v>
      </c>
      <c r="K3724" t="str">
        <f t="shared" si="235"/>
        <v>hiladelphia 76ers in the 1st r</v>
      </c>
    </row>
    <row r="3725" spans="1:11" x14ac:dyDescent="0.25">
      <c r="A3725" s="9" t="s">
        <v>3809</v>
      </c>
      <c r="B3725" s="11">
        <f t="shared" si="232"/>
        <v>7</v>
      </c>
      <c r="C3725" s="9" t="s">
        <v>3795</v>
      </c>
      <c r="D3725" s="9" t="str">
        <f t="shared" si="233"/>
        <v>29</v>
      </c>
      <c r="E3725" s="11">
        <v>2021</v>
      </c>
      <c r="F3725" s="7">
        <f t="shared" si="234"/>
        <v>44406</v>
      </c>
      <c r="G3725" t="s">
        <v>2272</v>
      </c>
      <c r="H3725" t="s">
        <v>836</v>
      </c>
      <c r="I3725" t="s">
        <v>3755</v>
      </c>
      <c r="J3725" s="2" t="str">
        <f>IF(LEFT(G3725,7)=" Signed",MID(G3725,FIND($S$3,G3725)+9,30),IF(LEFT(G3725,8)=" Claimed",MID(G3725,FIND($S$4,G3725)+8,30),IF(LEFT(G3725,8)=" As",MID(G3725,FIND($S$5,G3725)+8,30),IF(LEFT(G3725,8)= " Traded", MID(G3725,FIND($S$6, G3725)+8,30),IF(LEFT(G3725,8)= " Drafted", MID(G3725,FIND($S$7, G3725)+8,30),IF(LEFT(G3725,8)= " Player", MID(G3725,FIND($S$8, G3725)+8,30),"no"))))))</f>
        <v>tah Jazz in the 1st round (30t</v>
      </c>
      <c r="K3725" t="str">
        <f t="shared" si="235"/>
        <v>tah Jazz in the 1st round (30t</v>
      </c>
    </row>
    <row r="3726" spans="1:11" x14ac:dyDescent="0.25">
      <c r="A3726" s="9" t="s">
        <v>3809</v>
      </c>
      <c r="B3726" s="11">
        <f t="shared" si="232"/>
        <v>7</v>
      </c>
      <c r="C3726" s="9" t="s">
        <v>3795</v>
      </c>
      <c r="D3726" s="9" t="str">
        <f t="shared" si="233"/>
        <v>29</v>
      </c>
      <c r="E3726" s="11">
        <v>2021</v>
      </c>
      <c r="F3726" s="7">
        <f t="shared" si="234"/>
        <v>44406</v>
      </c>
      <c r="G3726" t="s">
        <v>2273</v>
      </c>
      <c r="H3726" t="s">
        <v>897</v>
      </c>
      <c r="I3726" t="s">
        <v>3755</v>
      </c>
      <c r="J3726" s="2" t="str">
        <f>IF(LEFT(G3726,7)=" Signed",MID(G3726,FIND($S$3,G3726)+9,30),IF(LEFT(G3726,8)=" Claimed",MID(G3726,FIND($S$4,G3726)+8,30),IF(LEFT(G3726,8)=" As",MID(G3726,FIND($S$5,G3726)+8,30),IF(LEFT(G3726,8)= " Traded", MID(G3726,FIND($S$6, G3726)+8,30),IF(LEFT(G3726,8)= " Drafted", MID(G3726,FIND($S$7, G3726)+8,30),IF(LEFT(G3726,8)= " Player", MID(G3726,FIND($S$8, G3726)+8,30),"no"))))))</f>
        <v>etroit Pistons in the 1st roun</v>
      </c>
      <c r="K3726" t="str">
        <f t="shared" si="235"/>
        <v>etroit Pistons in the 1st roun</v>
      </c>
    </row>
    <row r="3727" spans="1:11" x14ac:dyDescent="0.25">
      <c r="A3727" s="9" t="s">
        <v>3809</v>
      </c>
      <c r="B3727" s="11">
        <f t="shared" si="232"/>
        <v>7</v>
      </c>
      <c r="C3727" s="9" t="s">
        <v>3795</v>
      </c>
      <c r="D3727" s="9" t="str">
        <f t="shared" si="233"/>
        <v>29</v>
      </c>
      <c r="E3727" s="11">
        <v>2021</v>
      </c>
      <c r="F3727" s="7">
        <f t="shared" si="234"/>
        <v>44406</v>
      </c>
      <c r="G3727" t="s">
        <v>2274</v>
      </c>
      <c r="H3727" t="s">
        <v>898</v>
      </c>
      <c r="I3727" t="s">
        <v>3755</v>
      </c>
      <c r="J3727" s="2" t="str">
        <f>IF(LEFT(G3727,7)=" Signed",MID(G3727,FIND($S$3,G3727)+9,30),IF(LEFT(G3727,8)=" Claimed",MID(G3727,FIND($S$4,G3727)+8,30),IF(LEFT(G3727,8)=" As",MID(G3727,FIND($S$5,G3727)+8,30),IF(LEFT(G3727,8)= " Traded", MID(G3727,FIND($S$6, G3727)+8,30),IF(LEFT(G3727,8)= " Drafted", MID(G3727,FIND($S$7, G3727)+8,30),IF(LEFT(G3727,8)= " Player", MID(G3727,FIND($S$8, G3727)+8,30),"no"))))))</f>
        <v>acramento Kings in the 2nd rou</v>
      </c>
      <c r="K3727" t="str">
        <f t="shared" si="235"/>
        <v>acramento Kings in the 2nd rou</v>
      </c>
    </row>
    <row r="3728" spans="1:11" x14ac:dyDescent="0.25">
      <c r="A3728" s="9" t="s">
        <v>3809</v>
      </c>
      <c r="B3728" s="11">
        <f t="shared" si="232"/>
        <v>7</v>
      </c>
      <c r="C3728" s="9" t="s">
        <v>3795</v>
      </c>
      <c r="D3728" s="9" t="str">
        <f t="shared" si="233"/>
        <v>29</v>
      </c>
      <c r="E3728" s="11">
        <v>2021</v>
      </c>
      <c r="F3728" s="7">
        <f t="shared" si="234"/>
        <v>44406</v>
      </c>
      <c r="G3728" t="s">
        <v>2275</v>
      </c>
      <c r="H3728" t="s">
        <v>730</v>
      </c>
      <c r="I3728" t="s">
        <v>3755</v>
      </c>
      <c r="J3728" s="2" t="str">
        <f>IF(LEFT(G3728,7)=" Signed",MID(G3728,FIND($S$3,G3728)+9,30),IF(LEFT(G3728,8)=" Claimed",MID(G3728,FIND($S$4,G3728)+8,30),IF(LEFT(G3728,8)=" As",MID(G3728,FIND($S$5,G3728)+8,30),IF(LEFT(G3728,8)= " Traded", MID(G3728,FIND($S$6, G3728)+8,30),IF(LEFT(G3728,8)= " Drafted", MID(G3728,FIND($S$7, G3728)+8,30),IF(LEFT(G3728,8)= " Player", MID(G3728,FIND($S$8, G3728)+8,30),"no"))))))</f>
        <v>acramento Kings in the 1st rou</v>
      </c>
      <c r="K3728" t="str">
        <f t="shared" si="235"/>
        <v>acramento Kings in the 1st rou</v>
      </c>
    </row>
    <row r="3729" spans="1:11" x14ac:dyDescent="0.25">
      <c r="A3729" s="9" t="s">
        <v>3809</v>
      </c>
      <c r="B3729" s="11">
        <f t="shared" si="232"/>
        <v>7</v>
      </c>
      <c r="C3729" s="9" t="s">
        <v>3795</v>
      </c>
      <c r="D3729" s="9" t="str">
        <f t="shared" si="233"/>
        <v>29</v>
      </c>
      <c r="E3729" s="11">
        <v>2021</v>
      </c>
      <c r="F3729" s="7">
        <f t="shared" si="234"/>
        <v>44406</v>
      </c>
      <c r="G3729" t="s">
        <v>2276</v>
      </c>
      <c r="H3729" t="s">
        <v>236</v>
      </c>
      <c r="I3729" t="s">
        <v>3755</v>
      </c>
      <c r="J3729" s="2" t="str">
        <f>IF(LEFT(G3729,7)=" Signed",MID(G3729,FIND($S$3,G3729)+9,30),IF(LEFT(G3729,8)=" Claimed",MID(G3729,FIND($S$4,G3729)+8,30),IF(LEFT(G3729,8)=" As",MID(G3729,FIND($S$5,G3729)+8,30),IF(LEFT(G3729,8)= " Traded", MID(G3729,FIND($S$6, G3729)+8,30),IF(LEFT(G3729,8)= " Drafted", MID(G3729,FIND($S$7, G3729)+8,30),IF(LEFT(G3729,8)= " Player", MID(G3729,FIND($S$8, G3729)+8,30),"no"))))))</f>
        <v>ndiana Pacers in the 2nd round</v>
      </c>
      <c r="K3729" t="str">
        <f t="shared" si="235"/>
        <v>ndiana Pacers in the 2nd round</v>
      </c>
    </row>
    <row r="3730" spans="1:11" x14ac:dyDescent="0.25">
      <c r="A3730" s="9" t="s">
        <v>3809</v>
      </c>
      <c r="B3730" s="11">
        <f t="shared" si="232"/>
        <v>7</v>
      </c>
      <c r="C3730" s="9" t="s">
        <v>3795</v>
      </c>
      <c r="D3730" s="9" t="str">
        <f t="shared" si="233"/>
        <v>29</v>
      </c>
      <c r="E3730" s="11">
        <v>2021</v>
      </c>
      <c r="F3730" s="7">
        <f t="shared" si="234"/>
        <v>44406</v>
      </c>
      <c r="G3730" t="s">
        <v>2277</v>
      </c>
      <c r="H3730" t="s">
        <v>671</v>
      </c>
      <c r="I3730" t="s">
        <v>3755</v>
      </c>
      <c r="J3730" s="2" t="str">
        <f>IF(LEFT(G3730,7)=" Signed",MID(G3730,FIND($S$3,G3730)+9,30),IF(LEFT(G3730,8)=" Claimed",MID(G3730,FIND($S$4,G3730)+8,30),IF(LEFT(G3730,8)=" As",MID(G3730,FIND($S$5,G3730)+8,30),IF(LEFT(G3730,8)= " Traded", MID(G3730,FIND($S$6, G3730)+8,30),IF(LEFT(G3730,8)= " Drafted", MID(G3730,FIND($S$7, G3730)+8,30),IF(LEFT(G3730,8)= " Player", MID(G3730,FIND($S$8, G3730)+8,30),"no"))))))</f>
        <v>ndiana Pacers in the 2nd round</v>
      </c>
      <c r="K3730" t="str">
        <f t="shared" si="235"/>
        <v>ndiana Pacers in the 2nd round</v>
      </c>
    </row>
    <row r="3731" spans="1:11" x14ac:dyDescent="0.25">
      <c r="A3731" s="9" t="s">
        <v>3809</v>
      </c>
      <c r="B3731" s="11">
        <f t="shared" si="232"/>
        <v>7</v>
      </c>
      <c r="C3731" s="9" t="s">
        <v>3796</v>
      </c>
      <c r="D3731" s="9" t="str">
        <f t="shared" si="233"/>
        <v>3</v>
      </c>
      <c r="E3731" s="11">
        <v>2008</v>
      </c>
      <c r="F3731" s="7">
        <f t="shared" si="234"/>
        <v>39632</v>
      </c>
      <c r="G3731" t="s">
        <v>399</v>
      </c>
      <c r="H3731" t="s">
        <v>1076</v>
      </c>
      <c r="I3731" t="s">
        <v>3741</v>
      </c>
      <c r="J3731" s="2" t="str">
        <f>IF(LEFT(G3731,7)=" Signed",MID(G3731,FIND($S$3,G3731)+9,30),IF(LEFT(G3731,8)=" Claimed",MID(G3731,FIND($S$4,G3731)+8,30),IF(LEFT(G3731,8)=" As",MID(G3731,FIND($S$5,G3731)+8,30),IF(LEFT(G3731,8)= " Traded", MID(G3731,FIND($S$6, G3731)+8,30),IF(LEFT(G3731,8)= " Drafted", MID(G3731,FIND($S$7, G3731)+8,30),IF(LEFT(G3731,8)= " Player", MID(G3731,FIND($S$8, G3731)+8,30),"no"))))))</f>
        <v>Dallas Mavericks.</v>
      </c>
      <c r="K3731" t="str">
        <f t="shared" si="235"/>
        <v>Dallas Mavericks</v>
      </c>
    </row>
    <row r="3732" spans="1:11" x14ac:dyDescent="0.25">
      <c r="A3732" s="9" t="s">
        <v>3809</v>
      </c>
      <c r="B3732" s="11">
        <f t="shared" si="232"/>
        <v>7</v>
      </c>
      <c r="C3732" s="9" t="s">
        <v>3796</v>
      </c>
      <c r="D3732" s="9" t="str">
        <f t="shared" si="233"/>
        <v>3</v>
      </c>
      <c r="E3732" s="11">
        <v>2015</v>
      </c>
      <c r="F3732" s="7">
        <f t="shared" si="234"/>
        <v>42188</v>
      </c>
      <c r="G3732" t="s">
        <v>454</v>
      </c>
      <c r="H3732" t="s">
        <v>840</v>
      </c>
      <c r="I3732" t="s">
        <v>3741</v>
      </c>
      <c r="J3732" s="2" t="str">
        <f>IF(LEFT(G3732,7)=" Signed",MID(G3732,FIND($S$3,G3732)+9,30),IF(LEFT(G3732,8)=" Claimed",MID(G3732,FIND($S$4,G3732)+8,30),IF(LEFT(G3732,8)=" As",MID(G3732,FIND($S$5,G3732)+8,30),IF(LEFT(G3732,8)= " Traded", MID(G3732,FIND($S$6, G3732)+8,30),IF(LEFT(G3732,8)= " Drafted", MID(G3732,FIND($S$7, G3732)+8,30),IF(LEFT(G3732,8)= " Player", MID(G3732,FIND($S$8, G3732)+8,30),"no"))))))</f>
        <v>Toronto Raptors</v>
      </c>
      <c r="K3732" t="str">
        <f t="shared" si="235"/>
        <v>Toronto Raptors</v>
      </c>
    </row>
    <row r="3733" spans="1:11" x14ac:dyDescent="0.25">
      <c r="A3733" s="9" t="s">
        <v>3809</v>
      </c>
      <c r="B3733" s="11">
        <f t="shared" si="232"/>
        <v>7</v>
      </c>
      <c r="C3733" s="9" t="s">
        <v>3796</v>
      </c>
      <c r="D3733" s="9" t="str">
        <f t="shared" si="233"/>
        <v>3</v>
      </c>
      <c r="E3733" s="11">
        <v>2015</v>
      </c>
      <c r="F3733" s="7">
        <f t="shared" si="234"/>
        <v>42188</v>
      </c>
      <c r="G3733" t="s">
        <v>36</v>
      </c>
      <c r="H3733" t="s">
        <v>841</v>
      </c>
      <c r="I3733" t="s">
        <v>3741</v>
      </c>
      <c r="J3733" s="2" t="str">
        <f>IF(LEFT(G3733,7)=" Signed",MID(G3733,FIND($S$3,G3733)+9,30),IF(LEFT(G3733,8)=" Claimed",MID(G3733,FIND($S$4,G3733)+8,30),IF(LEFT(G3733,8)=" As",MID(G3733,FIND($S$5,G3733)+8,30),IF(LEFT(G3733,8)= " Traded", MID(G3733,FIND($S$6, G3733)+8,30),IF(LEFT(G3733,8)= " Drafted", MID(G3733,FIND($S$7, G3733)+8,30),IF(LEFT(G3733,8)= " Player", MID(G3733,FIND($S$8, G3733)+8,30),"no"))))))</f>
        <v>Miami Heat</v>
      </c>
      <c r="K3733" t="str">
        <f t="shared" si="235"/>
        <v>Miami Heat</v>
      </c>
    </row>
    <row r="3734" spans="1:11" x14ac:dyDescent="0.25">
      <c r="A3734" s="9" t="s">
        <v>3809</v>
      </c>
      <c r="B3734" s="11">
        <f t="shared" si="232"/>
        <v>7</v>
      </c>
      <c r="C3734" s="9" t="s">
        <v>3796</v>
      </c>
      <c r="D3734" s="9" t="str">
        <f t="shared" si="233"/>
        <v>3</v>
      </c>
      <c r="E3734" s="11">
        <v>2017</v>
      </c>
      <c r="F3734" s="7">
        <f t="shared" si="234"/>
        <v>42919</v>
      </c>
      <c r="G3734" t="s">
        <v>417</v>
      </c>
      <c r="H3734" t="s">
        <v>106</v>
      </c>
      <c r="I3734" t="s">
        <v>3741</v>
      </c>
      <c r="J3734" s="2" t="str">
        <f>IF(LEFT(G3734,7)=" Signed",MID(G3734,FIND($S$3,G3734)+9,30),IF(LEFT(G3734,8)=" Claimed",MID(G3734,FIND($S$4,G3734)+8,30),IF(LEFT(G3734,8)=" As",MID(G3734,FIND($S$5,G3734)+8,30),IF(LEFT(G3734,8)= " Traded", MID(G3734,FIND($S$6, G3734)+8,30),IF(LEFT(G3734,8)= " Drafted", MID(G3734,FIND($S$7, G3734)+8,30),IF(LEFT(G3734,8)= " Player", MID(G3734,FIND($S$8, G3734)+8,30),"no"))))))</f>
        <v>Indiana Pacers</v>
      </c>
      <c r="K3734" t="str">
        <f t="shared" si="235"/>
        <v>Indiana Pacers</v>
      </c>
    </row>
    <row r="3735" spans="1:11" x14ac:dyDescent="0.25">
      <c r="A3735" s="9" t="s">
        <v>3809</v>
      </c>
      <c r="B3735" s="11">
        <f t="shared" si="232"/>
        <v>7</v>
      </c>
      <c r="C3735" s="9" t="s">
        <v>3796</v>
      </c>
      <c r="D3735" s="9" t="str">
        <f t="shared" si="233"/>
        <v>3</v>
      </c>
      <c r="E3735" s="11">
        <v>2017</v>
      </c>
      <c r="F3735" s="7">
        <f t="shared" si="234"/>
        <v>42919</v>
      </c>
      <c r="G3735" t="s">
        <v>167</v>
      </c>
      <c r="H3735" t="s">
        <v>1106</v>
      </c>
      <c r="I3735" t="s">
        <v>3741</v>
      </c>
      <c r="J3735" s="2" t="str">
        <f>IF(LEFT(G3735,7)=" Signed",MID(G3735,FIND($S$3,G3735)+9,30),IF(LEFT(G3735,8)=" Claimed",MID(G3735,FIND($S$4,G3735)+8,30),IF(LEFT(G3735,8)=" As",MID(G3735,FIND($S$5,G3735)+8,30),IF(LEFT(G3735,8)= " Traded", MID(G3735,FIND($S$6, G3735)+8,30),IF(LEFT(G3735,8)= " Drafted", MID(G3735,FIND($S$7, G3735)+8,30),IF(LEFT(G3735,8)= " Player", MID(G3735,FIND($S$8, G3735)+8,30),"no"))))))</f>
        <v>New York Knicks</v>
      </c>
      <c r="K3735" t="str">
        <f t="shared" si="235"/>
        <v>New York Knicks</v>
      </c>
    </row>
    <row r="3736" spans="1:11" x14ac:dyDescent="0.25">
      <c r="A3736" s="9" t="s">
        <v>3809</v>
      </c>
      <c r="B3736" s="11">
        <f t="shared" si="232"/>
        <v>7</v>
      </c>
      <c r="C3736" s="9" t="s">
        <v>3796</v>
      </c>
      <c r="D3736" s="9" t="str">
        <f t="shared" si="233"/>
        <v>3</v>
      </c>
      <c r="E3736" s="11">
        <v>2017</v>
      </c>
      <c r="F3736" s="7">
        <f t="shared" si="234"/>
        <v>42919</v>
      </c>
      <c r="G3736" t="s">
        <v>591</v>
      </c>
      <c r="H3736" t="s">
        <v>815</v>
      </c>
      <c r="I3736" t="s">
        <v>3741</v>
      </c>
      <c r="J3736" s="2" t="str">
        <f>IF(LEFT(G3736,7)=" Signed",MID(G3736,FIND($S$3,G3736)+9,30),IF(LEFT(G3736,8)=" Claimed",MID(G3736,FIND($S$4,G3736)+8,30),IF(LEFT(G3736,8)=" As",MID(G3736,FIND($S$5,G3736)+8,30),IF(LEFT(G3736,8)= " Traded", MID(G3736,FIND($S$6, G3736)+8,30),IF(LEFT(G3736,8)= " Drafted", MID(G3736,FIND($S$7, G3736)+8,30),IF(LEFT(G3736,8)= " Player", MID(G3736,FIND($S$8, G3736)+8,30),"no"))))))</f>
        <v>Los Angeles Lakers</v>
      </c>
      <c r="K3736" t="str">
        <f t="shared" si="235"/>
        <v>Los Angeles Lakers</v>
      </c>
    </row>
    <row r="3737" spans="1:11" x14ac:dyDescent="0.25">
      <c r="A3737" s="9" t="s">
        <v>3809</v>
      </c>
      <c r="B3737" s="11">
        <f t="shared" si="232"/>
        <v>7</v>
      </c>
      <c r="C3737" s="9" t="s">
        <v>3796</v>
      </c>
      <c r="D3737" s="9" t="str">
        <f t="shared" si="233"/>
        <v>3</v>
      </c>
      <c r="E3737" s="11">
        <v>2017</v>
      </c>
      <c r="F3737" s="7">
        <f t="shared" si="234"/>
        <v>42919</v>
      </c>
      <c r="G3737" t="s">
        <v>591</v>
      </c>
      <c r="H3737" t="s">
        <v>521</v>
      </c>
      <c r="I3737" t="s">
        <v>3741</v>
      </c>
      <c r="J3737" s="2" t="str">
        <f>IF(LEFT(G3737,7)=" Signed",MID(G3737,FIND($S$3,G3737)+9,30),IF(LEFT(G3737,8)=" Claimed",MID(G3737,FIND($S$4,G3737)+8,30),IF(LEFT(G3737,8)=" As",MID(G3737,FIND($S$5,G3737)+8,30),IF(LEFT(G3737,8)= " Traded", MID(G3737,FIND($S$6, G3737)+8,30),IF(LEFT(G3737,8)= " Drafted", MID(G3737,FIND($S$7, G3737)+8,30),IF(LEFT(G3737,8)= " Player", MID(G3737,FIND($S$8, G3737)+8,30),"no"))))))</f>
        <v>Los Angeles Lakers</v>
      </c>
      <c r="K3737" t="str">
        <f t="shared" si="235"/>
        <v>Los Angeles Lakers</v>
      </c>
    </row>
    <row r="3738" spans="1:11" x14ac:dyDescent="0.25">
      <c r="A3738" s="9" t="s">
        <v>3809</v>
      </c>
      <c r="B3738" s="11">
        <f t="shared" si="232"/>
        <v>7</v>
      </c>
      <c r="C3738" s="9" t="s">
        <v>3796</v>
      </c>
      <c r="D3738" s="9" t="str">
        <f t="shared" si="233"/>
        <v>3</v>
      </c>
      <c r="E3738" s="11">
        <v>2017</v>
      </c>
      <c r="F3738" s="7">
        <f t="shared" si="234"/>
        <v>42919</v>
      </c>
      <c r="G3738" t="s">
        <v>591</v>
      </c>
      <c r="H3738" t="s">
        <v>885</v>
      </c>
      <c r="I3738" t="s">
        <v>3741</v>
      </c>
      <c r="J3738" s="2" t="str">
        <f>IF(LEFT(G3738,7)=" Signed",MID(G3738,FIND($S$3,G3738)+9,30),IF(LEFT(G3738,8)=" Claimed",MID(G3738,FIND($S$4,G3738)+8,30),IF(LEFT(G3738,8)=" As",MID(G3738,FIND($S$5,G3738)+8,30),IF(LEFT(G3738,8)= " Traded", MID(G3738,FIND($S$6, G3738)+8,30),IF(LEFT(G3738,8)= " Drafted", MID(G3738,FIND($S$7, G3738)+8,30),IF(LEFT(G3738,8)= " Player", MID(G3738,FIND($S$8, G3738)+8,30),"no"))))))</f>
        <v>Los Angeles Lakers</v>
      </c>
      <c r="K3738" t="str">
        <f t="shared" si="235"/>
        <v>Los Angeles Lakers</v>
      </c>
    </row>
    <row r="3739" spans="1:11" x14ac:dyDescent="0.25">
      <c r="A3739" s="9" t="s">
        <v>3809</v>
      </c>
      <c r="B3739" s="11">
        <f t="shared" si="232"/>
        <v>7</v>
      </c>
      <c r="C3739" s="9" t="s">
        <v>3796</v>
      </c>
      <c r="D3739" s="9" t="str">
        <f t="shared" si="233"/>
        <v>3</v>
      </c>
      <c r="E3739" s="11">
        <v>2018</v>
      </c>
      <c r="F3739" s="7">
        <f t="shared" si="234"/>
        <v>43284</v>
      </c>
      <c r="G3739" t="s">
        <v>760</v>
      </c>
      <c r="H3739" t="s">
        <v>2278</v>
      </c>
      <c r="I3739" t="s">
        <v>3741</v>
      </c>
      <c r="J3739" s="2" t="str">
        <f>IF(LEFT(G3739,7)=" Signed",MID(G3739,FIND($S$3,G3739)+9,30),IF(LEFT(G3739,8)=" Claimed",MID(G3739,FIND($S$4,G3739)+8,30),IF(LEFT(G3739,8)=" As",MID(G3739,FIND($S$5,G3739)+8,30),IF(LEFT(G3739,8)= " Traded", MID(G3739,FIND($S$6, G3739)+8,30),IF(LEFT(G3739,8)= " Drafted", MID(G3739,FIND($S$7, G3739)+8,30),IF(LEFT(G3739,8)= " Player", MID(G3739,FIND($S$8, G3739)+8,30),"no"))))))</f>
        <v>Phoenix Suns</v>
      </c>
      <c r="K3739" t="str">
        <f t="shared" si="235"/>
        <v>Phoenix Suns</v>
      </c>
    </row>
    <row r="3740" spans="1:11" x14ac:dyDescent="0.25">
      <c r="A3740" s="9" t="s">
        <v>3809</v>
      </c>
      <c r="B3740" s="11">
        <f t="shared" si="232"/>
        <v>7</v>
      </c>
      <c r="C3740" s="9" t="s">
        <v>3796</v>
      </c>
      <c r="D3740" s="9" t="str">
        <f t="shared" si="233"/>
        <v>3</v>
      </c>
      <c r="E3740" s="11">
        <v>2018</v>
      </c>
      <c r="F3740" s="7">
        <f t="shared" si="234"/>
        <v>43284</v>
      </c>
      <c r="G3740" t="s">
        <v>408</v>
      </c>
      <c r="H3740" t="s">
        <v>2279</v>
      </c>
      <c r="I3740" t="s">
        <v>3741</v>
      </c>
      <c r="J3740" s="2" t="str">
        <f>IF(LEFT(G3740,7)=" Signed",MID(G3740,FIND($S$3,G3740)+9,30),IF(LEFT(G3740,8)=" Claimed",MID(G3740,FIND($S$4,G3740)+8,30),IF(LEFT(G3740,8)=" As",MID(G3740,FIND($S$5,G3740)+8,30),IF(LEFT(G3740,8)= " Traded", MID(G3740,FIND($S$6, G3740)+8,30),IF(LEFT(G3740,8)= " Drafted", MID(G3740,FIND($S$7, G3740)+8,30),IF(LEFT(G3740,8)= " Player", MID(G3740,FIND($S$8, G3740)+8,30),"no"))))))</f>
        <v>Denver Nuggets</v>
      </c>
      <c r="K3740" t="str">
        <f t="shared" si="235"/>
        <v>Denver Nuggets</v>
      </c>
    </row>
    <row r="3741" spans="1:11" x14ac:dyDescent="0.25">
      <c r="A3741" s="9" t="s">
        <v>3809</v>
      </c>
      <c r="B3741" s="11">
        <f t="shared" si="232"/>
        <v>7</v>
      </c>
      <c r="C3741" s="9" t="s">
        <v>3796</v>
      </c>
      <c r="D3741" s="9" t="str">
        <f t="shared" si="233"/>
        <v>3</v>
      </c>
      <c r="E3741" s="11">
        <v>2018</v>
      </c>
      <c r="F3741" s="7">
        <f t="shared" si="234"/>
        <v>43284</v>
      </c>
      <c r="G3741" t="s">
        <v>389</v>
      </c>
      <c r="H3741" t="s">
        <v>769</v>
      </c>
      <c r="I3741" t="s">
        <v>3741</v>
      </c>
      <c r="J3741" s="2" t="str">
        <f>IF(LEFT(G3741,7)=" Signed",MID(G3741,FIND($S$3,G3741)+9,30),IF(LEFT(G3741,8)=" Claimed",MID(G3741,FIND($S$4,G3741)+8,30),IF(LEFT(G3741,8)=" As",MID(G3741,FIND($S$5,G3741)+8,30),IF(LEFT(G3741,8)= " Traded", MID(G3741,FIND($S$6, G3741)+8,30),IF(LEFT(G3741,8)= " Drafted", MID(G3741,FIND($S$7, G3741)+8,30),IF(LEFT(G3741,8)= " Player", MID(G3741,FIND($S$8, G3741)+8,30),"no"))))))</f>
        <v>Chicago Bulls</v>
      </c>
      <c r="K3741" t="str">
        <f t="shared" si="235"/>
        <v>Chicago Bulls</v>
      </c>
    </row>
    <row r="3742" spans="1:11" x14ac:dyDescent="0.25">
      <c r="A3742" s="9" t="s">
        <v>3809</v>
      </c>
      <c r="B3742" s="11">
        <f t="shared" si="232"/>
        <v>7</v>
      </c>
      <c r="C3742" s="9" t="s">
        <v>3796</v>
      </c>
      <c r="D3742" s="9" t="str">
        <f t="shared" si="233"/>
        <v>3</v>
      </c>
      <c r="E3742" s="11">
        <v>2018</v>
      </c>
      <c r="F3742" s="7">
        <f t="shared" si="234"/>
        <v>43284</v>
      </c>
      <c r="G3742" t="s">
        <v>389</v>
      </c>
      <c r="H3742" t="s">
        <v>1542</v>
      </c>
      <c r="I3742" t="s">
        <v>3741</v>
      </c>
      <c r="J3742" s="2" t="str">
        <f>IF(LEFT(G3742,7)=" Signed",MID(G3742,FIND($S$3,G3742)+9,30),IF(LEFT(G3742,8)=" Claimed",MID(G3742,FIND($S$4,G3742)+8,30),IF(LEFT(G3742,8)=" As",MID(G3742,FIND($S$5,G3742)+8,30),IF(LEFT(G3742,8)= " Traded", MID(G3742,FIND($S$6, G3742)+8,30),IF(LEFT(G3742,8)= " Drafted", MID(G3742,FIND($S$7, G3742)+8,30),IF(LEFT(G3742,8)= " Player", MID(G3742,FIND($S$8, G3742)+8,30),"no"))))))</f>
        <v>Chicago Bulls</v>
      </c>
      <c r="K3742" t="str">
        <f t="shared" si="235"/>
        <v>Chicago Bulls</v>
      </c>
    </row>
    <row r="3743" spans="1:11" x14ac:dyDescent="0.25">
      <c r="A3743" s="9" t="s">
        <v>3809</v>
      </c>
      <c r="B3743" s="11">
        <f t="shared" si="232"/>
        <v>7</v>
      </c>
      <c r="C3743" s="9" t="s">
        <v>3796</v>
      </c>
      <c r="D3743" s="9" t="str">
        <f t="shared" si="233"/>
        <v>3</v>
      </c>
      <c r="E3743" s="11">
        <v>2018</v>
      </c>
      <c r="F3743" s="7">
        <f t="shared" si="234"/>
        <v>43284</v>
      </c>
      <c r="G3743" t="s">
        <v>1202</v>
      </c>
      <c r="H3743" t="s">
        <v>1120</v>
      </c>
      <c r="I3743" t="s">
        <v>3741</v>
      </c>
      <c r="J3743" s="2" t="str">
        <f>IF(LEFT(G3743,7)=" Signed",MID(G3743,FIND($S$3,G3743)+9,30),IF(LEFT(G3743,8)=" Claimed",MID(G3743,FIND($S$4,G3743)+8,30),IF(LEFT(G3743,8)=" As",MID(G3743,FIND($S$5,G3743)+8,30),IF(LEFT(G3743,8)= " Traded", MID(G3743,FIND($S$6, G3743)+8,30),IF(LEFT(G3743,8)= " Drafted", MID(G3743,FIND($S$7, G3743)+8,30),IF(LEFT(G3743,8)= " Player", MID(G3743,FIND($S$8, G3743)+8,30),"no"))))))</f>
        <v>Phoenix Suns</v>
      </c>
      <c r="K3743" t="str">
        <f t="shared" si="235"/>
        <v>Phoenix Suns</v>
      </c>
    </row>
    <row r="3744" spans="1:11" x14ac:dyDescent="0.25">
      <c r="A3744" s="9" t="s">
        <v>3809</v>
      </c>
      <c r="B3744" s="11">
        <f t="shared" si="232"/>
        <v>7</v>
      </c>
      <c r="C3744" s="9" t="s">
        <v>3796</v>
      </c>
      <c r="D3744" s="9" t="str">
        <f t="shared" si="233"/>
        <v>3</v>
      </c>
      <c r="E3744" s="11">
        <v>2018</v>
      </c>
      <c r="F3744" s="7">
        <f t="shared" si="234"/>
        <v>43284</v>
      </c>
      <c r="G3744" t="s">
        <v>167</v>
      </c>
      <c r="H3744" t="s">
        <v>546</v>
      </c>
      <c r="I3744" t="s">
        <v>3741</v>
      </c>
      <c r="J3744" s="2" t="str">
        <f>IF(LEFT(G3744,7)=" Signed",MID(G3744,FIND($S$3,G3744)+9,30),IF(LEFT(G3744,8)=" Claimed",MID(G3744,FIND($S$4,G3744)+8,30),IF(LEFT(G3744,8)=" As",MID(G3744,FIND($S$5,G3744)+8,30),IF(LEFT(G3744,8)= " Traded", MID(G3744,FIND($S$6, G3744)+8,30),IF(LEFT(G3744,8)= " Drafted", MID(G3744,FIND($S$7, G3744)+8,30),IF(LEFT(G3744,8)= " Player", MID(G3744,FIND($S$8, G3744)+8,30),"no"))))))</f>
        <v>New York Knicks</v>
      </c>
      <c r="K3744" t="str">
        <f t="shared" si="235"/>
        <v>New York Knicks</v>
      </c>
    </row>
    <row r="3745" spans="1:11" x14ac:dyDescent="0.25">
      <c r="A3745" s="9" t="s">
        <v>3809</v>
      </c>
      <c r="B3745" s="11">
        <f t="shared" si="232"/>
        <v>7</v>
      </c>
      <c r="C3745" s="9" t="s">
        <v>3796</v>
      </c>
      <c r="D3745" s="9" t="str">
        <f t="shared" si="233"/>
        <v>3</v>
      </c>
      <c r="E3745" s="11">
        <v>2018</v>
      </c>
      <c r="F3745" s="7">
        <f t="shared" si="234"/>
        <v>43284</v>
      </c>
      <c r="G3745" t="s">
        <v>202</v>
      </c>
      <c r="H3745" t="s">
        <v>2280</v>
      </c>
      <c r="I3745" t="s">
        <v>3741</v>
      </c>
      <c r="J3745" s="2" t="str">
        <f>IF(LEFT(G3745,7)=" Signed",MID(G3745,FIND($S$3,G3745)+9,30),IF(LEFT(G3745,8)=" Claimed",MID(G3745,FIND($S$4,G3745)+8,30),IF(LEFT(G3745,8)=" As",MID(G3745,FIND($S$5,G3745)+8,30),IF(LEFT(G3745,8)= " Traded", MID(G3745,FIND($S$6, G3745)+8,30),IF(LEFT(G3745,8)= " Drafted", MID(G3745,FIND($S$7, G3745)+8,30),IF(LEFT(G3745,8)= " Player", MID(G3745,FIND($S$8, G3745)+8,30),"no"))))))</f>
        <v>Orlando Magic</v>
      </c>
      <c r="K3745" t="str">
        <f t="shared" si="235"/>
        <v>Orlando Magic</v>
      </c>
    </row>
    <row r="3746" spans="1:11" x14ac:dyDescent="0.25">
      <c r="A3746" s="9" t="s">
        <v>3809</v>
      </c>
      <c r="B3746" s="11">
        <f t="shared" si="232"/>
        <v>7</v>
      </c>
      <c r="C3746" s="9" t="s">
        <v>3796</v>
      </c>
      <c r="D3746" s="9" t="str">
        <f t="shared" si="233"/>
        <v>3</v>
      </c>
      <c r="E3746" s="11">
        <v>2018</v>
      </c>
      <c r="F3746" s="7">
        <f t="shared" si="234"/>
        <v>43284</v>
      </c>
      <c r="G3746" t="s">
        <v>760</v>
      </c>
      <c r="H3746" t="s">
        <v>1409</v>
      </c>
      <c r="I3746" t="s">
        <v>3741</v>
      </c>
      <c r="J3746" s="2" t="str">
        <f>IF(LEFT(G3746,7)=" Signed",MID(G3746,FIND($S$3,G3746)+9,30),IF(LEFT(G3746,8)=" Claimed",MID(G3746,FIND($S$4,G3746)+8,30),IF(LEFT(G3746,8)=" As",MID(G3746,FIND($S$5,G3746)+8,30),IF(LEFT(G3746,8)= " Traded", MID(G3746,FIND($S$6, G3746)+8,30),IF(LEFT(G3746,8)= " Drafted", MID(G3746,FIND($S$7, G3746)+8,30),IF(LEFT(G3746,8)= " Player", MID(G3746,FIND($S$8, G3746)+8,30),"no"))))))</f>
        <v>Phoenix Suns</v>
      </c>
      <c r="K3746" t="str">
        <f t="shared" si="235"/>
        <v>Phoenix Suns</v>
      </c>
    </row>
    <row r="3747" spans="1:11" x14ac:dyDescent="0.25">
      <c r="A3747" s="9" t="s">
        <v>3809</v>
      </c>
      <c r="B3747" s="11">
        <f t="shared" si="232"/>
        <v>7</v>
      </c>
      <c r="C3747" s="9" t="s">
        <v>3796</v>
      </c>
      <c r="D3747" s="9" t="str">
        <f t="shared" si="233"/>
        <v>3</v>
      </c>
      <c r="E3747" s="11">
        <v>2018</v>
      </c>
      <c r="F3747" s="7">
        <f t="shared" si="234"/>
        <v>43284</v>
      </c>
      <c r="G3747" t="s">
        <v>167</v>
      </c>
      <c r="H3747" t="s">
        <v>977</v>
      </c>
      <c r="I3747" t="s">
        <v>3741</v>
      </c>
      <c r="J3747" s="2" t="str">
        <f>IF(LEFT(G3747,7)=" Signed",MID(G3747,FIND($S$3,G3747)+9,30),IF(LEFT(G3747,8)=" Claimed",MID(G3747,FIND($S$4,G3747)+8,30),IF(LEFT(G3747,8)=" As",MID(G3747,FIND($S$5,G3747)+8,30),IF(LEFT(G3747,8)= " Traded", MID(G3747,FIND($S$6, G3747)+8,30),IF(LEFT(G3747,8)= " Drafted", MID(G3747,FIND($S$7, G3747)+8,30),IF(LEFT(G3747,8)= " Player", MID(G3747,FIND($S$8, G3747)+8,30),"no"))))))</f>
        <v>New York Knicks</v>
      </c>
      <c r="K3747" t="str">
        <f t="shared" si="235"/>
        <v>New York Knicks</v>
      </c>
    </row>
    <row r="3748" spans="1:11" x14ac:dyDescent="0.25">
      <c r="A3748" s="9" t="s">
        <v>3809</v>
      </c>
      <c r="B3748" s="11">
        <f t="shared" si="232"/>
        <v>7</v>
      </c>
      <c r="C3748" s="9" t="s">
        <v>3796</v>
      </c>
      <c r="D3748" s="9" t="str">
        <f t="shared" si="233"/>
        <v>3</v>
      </c>
      <c r="E3748" s="11">
        <v>2018</v>
      </c>
      <c r="F3748" s="7">
        <f t="shared" si="234"/>
        <v>43284</v>
      </c>
      <c r="G3748" t="s">
        <v>328</v>
      </c>
      <c r="H3748" t="s">
        <v>1153</v>
      </c>
      <c r="I3748" t="s">
        <v>3741</v>
      </c>
      <c r="J3748" s="2" t="str">
        <f>IF(LEFT(G3748,7)=" Signed",MID(G3748,FIND($S$3,G3748)+9,30),IF(LEFT(G3748,8)=" Claimed",MID(G3748,FIND($S$4,G3748)+8,30),IF(LEFT(G3748,8)=" As",MID(G3748,FIND($S$5,G3748)+8,30),IF(LEFT(G3748,8)= " Traded", MID(G3748,FIND($S$6, G3748)+8,30),IF(LEFT(G3748,8)= " Drafted", MID(G3748,FIND($S$7, G3748)+8,30),IF(LEFT(G3748,8)= " Player", MID(G3748,FIND($S$8, G3748)+8,30),"no"))))))</f>
        <v>Boston Celtics</v>
      </c>
      <c r="K3748" t="str">
        <f t="shared" si="235"/>
        <v>Boston Celtics</v>
      </c>
    </row>
    <row r="3749" spans="1:11" x14ac:dyDescent="0.25">
      <c r="A3749" s="9" t="s">
        <v>3809</v>
      </c>
      <c r="B3749" s="11">
        <f t="shared" si="232"/>
        <v>7</v>
      </c>
      <c r="C3749" s="9" t="s">
        <v>3796</v>
      </c>
      <c r="D3749" s="9" t="str">
        <f t="shared" si="233"/>
        <v>3</v>
      </c>
      <c r="E3749" s="11">
        <v>2019</v>
      </c>
      <c r="F3749" s="7">
        <f t="shared" si="234"/>
        <v>43649</v>
      </c>
      <c r="G3749" t="s">
        <v>431</v>
      </c>
      <c r="H3749" t="s">
        <v>1878</v>
      </c>
      <c r="I3749" t="s">
        <v>3741</v>
      </c>
      <c r="J3749" s="2" t="str">
        <f>IF(LEFT(G3749,7)=" Signed",MID(G3749,FIND($S$3,G3749)+9,30),IF(LEFT(G3749,8)=" Claimed",MID(G3749,FIND($S$4,G3749)+8,30),IF(LEFT(G3749,8)=" As",MID(G3749,FIND($S$5,G3749)+8,30),IF(LEFT(G3749,8)= " Traded", MID(G3749,FIND($S$6, G3749)+8,30),IF(LEFT(G3749,8)= " Drafted", MID(G3749,FIND($S$7, G3749)+8,30),IF(LEFT(G3749,8)= " Player", MID(G3749,FIND($S$8, G3749)+8,30),"no"))))))</f>
        <v>Cleveland Cavaliers</v>
      </c>
      <c r="K3749" t="str">
        <f t="shared" si="235"/>
        <v>Cleveland Cavaliers</v>
      </c>
    </row>
    <row r="3750" spans="1:11" x14ac:dyDescent="0.25">
      <c r="A3750" s="9" t="s">
        <v>3809</v>
      </c>
      <c r="B3750" s="11">
        <f t="shared" si="232"/>
        <v>7</v>
      </c>
      <c r="C3750" s="9" t="s">
        <v>3796</v>
      </c>
      <c r="D3750" s="9" t="str">
        <f t="shared" si="233"/>
        <v>3</v>
      </c>
      <c r="E3750" s="11">
        <v>2019</v>
      </c>
      <c r="F3750" s="7">
        <f t="shared" si="234"/>
        <v>43649</v>
      </c>
      <c r="G3750" t="s">
        <v>561</v>
      </c>
      <c r="H3750" t="s">
        <v>1150</v>
      </c>
      <c r="I3750" t="s">
        <v>3741</v>
      </c>
      <c r="J3750" s="2" t="str">
        <f>IF(LEFT(G3750,7)=" Signed",MID(G3750,FIND($S$3,G3750)+9,30),IF(LEFT(G3750,8)=" Claimed",MID(G3750,FIND($S$4,G3750)+8,30),IF(LEFT(G3750,8)=" As",MID(G3750,FIND($S$5,G3750)+8,30),IF(LEFT(G3750,8)= " Traded", MID(G3750,FIND($S$6, G3750)+8,30),IF(LEFT(G3750,8)= " Drafted", MID(G3750,FIND($S$7, G3750)+8,30),IF(LEFT(G3750,8)= " Player", MID(G3750,FIND($S$8, G3750)+8,30),"no"))))))</f>
        <v>Houston Rockets.</v>
      </c>
      <c r="K3750" t="str">
        <f t="shared" si="235"/>
        <v>Houston Rockets</v>
      </c>
    </row>
    <row r="3751" spans="1:11" x14ac:dyDescent="0.25">
      <c r="A3751" s="9" t="s">
        <v>3809</v>
      </c>
      <c r="B3751" s="11">
        <f t="shared" si="232"/>
        <v>7</v>
      </c>
      <c r="C3751" s="9" t="s">
        <v>3796</v>
      </c>
      <c r="D3751" s="9" t="str">
        <f t="shared" si="233"/>
        <v>3</v>
      </c>
      <c r="E3751" s="11">
        <v>2019</v>
      </c>
      <c r="F3751" s="7">
        <f t="shared" si="234"/>
        <v>43649</v>
      </c>
      <c r="G3751" t="s">
        <v>561</v>
      </c>
      <c r="H3751" t="s">
        <v>1842</v>
      </c>
      <c r="I3751" t="s">
        <v>3741</v>
      </c>
      <c r="J3751" s="2" t="str">
        <f>IF(LEFT(G3751,7)=" Signed",MID(G3751,FIND($S$3,G3751)+9,30),IF(LEFT(G3751,8)=" Claimed",MID(G3751,FIND($S$4,G3751)+8,30),IF(LEFT(G3751,8)=" As",MID(G3751,FIND($S$5,G3751)+8,30),IF(LEFT(G3751,8)= " Traded", MID(G3751,FIND($S$6, G3751)+8,30),IF(LEFT(G3751,8)= " Drafted", MID(G3751,FIND($S$7, G3751)+8,30),IF(LEFT(G3751,8)= " Player", MID(G3751,FIND($S$8, G3751)+8,30),"no"))))))</f>
        <v>Houston Rockets.</v>
      </c>
      <c r="K3751" t="str">
        <f t="shared" si="235"/>
        <v>Houston Rockets</v>
      </c>
    </row>
    <row r="3752" spans="1:11" x14ac:dyDescent="0.25">
      <c r="A3752" s="9" t="s">
        <v>3809</v>
      </c>
      <c r="B3752" s="11">
        <f t="shared" si="232"/>
        <v>7</v>
      </c>
      <c r="C3752" s="9" t="s">
        <v>3796</v>
      </c>
      <c r="D3752" s="9" t="str">
        <f t="shared" si="233"/>
        <v>3</v>
      </c>
      <c r="E3752" s="11">
        <v>2019</v>
      </c>
      <c r="F3752" s="7">
        <f t="shared" si="234"/>
        <v>43649</v>
      </c>
      <c r="G3752" t="s">
        <v>593</v>
      </c>
      <c r="H3752" t="s">
        <v>2281</v>
      </c>
      <c r="I3752" t="s">
        <v>3741</v>
      </c>
      <c r="J3752" s="2" t="str">
        <f>IF(LEFT(G3752,7)=" Signed",MID(G3752,FIND($S$3,G3752)+9,30),IF(LEFT(G3752,8)=" Claimed",MID(G3752,FIND($S$4,G3752)+8,30),IF(LEFT(G3752,8)=" As",MID(G3752,FIND($S$5,G3752)+8,30),IF(LEFT(G3752,8)= " Traded", MID(G3752,FIND($S$6, G3752)+8,30),IF(LEFT(G3752,8)= " Drafted", MID(G3752,FIND($S$7, G3752)+8,30),IF(LEFT(G3752,8)= " Player", MID(G3752,FIND($S$8, G3752)+8,30),"no"))))))</f>
        <v>Charlotte Hornets</v>
      </c>
      <c r="K3752" t="str">
        <f t="shared" si="235"/>
        <v>Charlotte Hornets</v>
      </c>
    </row>
    <row r="3753" spans="1:11" x14ac:dyDescent="0.25">
      <c r="A3753" s="9" t="s">
        <v>3809</v>
      </c>
      <c r="B3753" s="11">
        <f t="shared" si="232"/>
        <v>7</v>
      </c>
      <c r="C3753" s="9" t="s">
        <v>3796</v>
      </c>
      <c r="D3753" s="9" t="str">
        <f t="shared" si="233"/>
        <v>3</v>
      </c>
      <c r="E3753" s="11">
        <v>2019</v>
      </c>
      <c r="F3753" s="7">
        <f t="shared" si="234"/>
        <v>43649</v>
      </c>
      <c r="G3753" t="s">
        <v>1003</v>
      </c>
      <c r="H3753" t="s">
        <v>93</v>
      </c>
      <c r="I3753" t="s">
        <v>3741</v>
      </c>
      <c r="J3753" s="2" t="str">
        <f>IF(LEFT(G3753,7)=" Signed",MID(G3753,FIND($S$3,G3753)+9,30),IF(LEFT(G3753,8)=" Claimed",MID(G3753,FIND($S$4,G3753)+8,30),IF(LEFT(G3753,8)=" As",MID(G3753,FIND($S$5,G3753)+8,30),IF(LEFT(G3753,8)= " Traded", MID(G3753,FIND($S$6, G3753)+8,30),IF(LEFT(G3753,8)= " Drafted", MID(G3753,FIND($S$7, G3753)+8,30),IF(LEFT(G3753,8)= " Player", MID(G3753,FIND($S$8, G3753)+8,30),"no"))))))</f>
        <v>Portland Trail Blazers.</v>
      </c>
      <c r="K3753" t="str">
        <f t="shared" si="235"/>
        <v>Portland Trail Blazers</v>
      </c>
    </row>
    <row r="3754" spans="1:11" x14ac:dyDescent="0.25">
      <c r="A3754" s="9" t="s">
        <v>3809</v>
      </c>
      <c r="B3754" s="11">
        <f t="shared" si="232"/>
        <v>7</v>
      </c>
      <c r="C3754" s="9" t="s">
        <v>3796</v>
      </c>
      <c r="D3754" s="9" t="str">
        <f t="shared" si="233"/>
        <v>3</v>
      </c>
      <c r="E3754" s="11">
        <v>2019</v>
      </c>
      <c r="F3754" s="7">
        <f t="shared" si="234"/>
        <v>43649</v>
      </c>
      <c r="G3754" t="s">
        <v>620</v>
      </c>
      <c r="H3754" t="s">
        <v>1347</v>
      </c>
      <c r="I3754" t="s">
        <v>3741</v>
      </c>
      <c r="J3754" s="2" t="str">
        <f>IF(LEFT(G3754,7)=" Signed",MID(G3754,FIND($S$3,G3754)+9,30),IF(LEFT(G3754,8)=" Claimed",MID(G3754,FIND($S$4,G3754)+8,30),IF(LEFT(G3754,8)=" As",MID(G3754,FIND($S$5,G3754)+8,30),IF(LEFT(G3754,8)= " Traded", MID(G3754,FIND($S$6, G3754)+8,30),IF(LEFT(G3754,8)= " Drafted", MID(G3754,FIND($S$7, G3754)+8,30),IF(LEFT(G3754,8)= " Player", MID(G3754,FIND($S$8, G3754)+8,30),"no"))))))</f>
        <v>Philadelphia 76ers</v>
      </c>
      <c r="K3754" t="str">
        <f t="shared" si="235"/>
        <v>Philadelphia 76ers</v>
      </c>
    </row>
    <row r="3755" spans="1:11" x14ac:dyDescent="0.25">
      <c r="A3755" s="9" t="s">
        <v>3809</v>
      </c>
      <c r="B3755" s="11">
        <f t="shared" si="232"/>
        <v>7</v>
      </c>
      <c r="C3755" s="9" t="s">
        <v>3796</v>
      </c>
      <c r="D3755" s="9" t="str">
        <f t="shared" si="233"/>
        <v>3</v>
      </c>
      <c r="E3755" s="11">
        <v>2019</v>
      </c>
      <c r="F3755" s="7">
        <f t="shared" si="234"/>
        <v>43649</v>
      </c>
      <c r="G3755" t="s">
        <v>1003</v>
      </c>
      <c r="H3755" t="s">
        <v>953</v>
      </c>
      <c r="I3755" t="s">
        <v>3741</v>
      </c>
      <c r="J3755" s="2" t="str">
        <f>IF(LEFT(G3755,7)=" Signed",MID(G3755,FIND($S$3,G3755)+9,30),IF(LEFT(G3755,8)=" Claimed",MID(G3755,FIND($S$4,G3755)+8,30),IF(LEFT(G3755,8)=" As",MID(G3755,FIND($S$5,G3755)+8,30),IF(LEFT(G3755,8)= " Traded", MID(G3755,FIND($S$6, G3755)+8,30),IF(LEFT(G3755,8)= " Drafted", MID(G3755,FIND($S$7, G3755)+8,30),IF(LEFT(G3755,8)= " Player", MID(G3755,FIND($S$8, G3755)+8,30),"no"))))))</f>
        <v>Portland Trail Blazers.</v>
      </c>
      <c r="K3755" t="str">
        <f t="shared" si="235"/>
        <v>Portland Trail Blazers</v>
      </c>
    </row>
    <row r="3756" spans="1:11" x14ac:dyDescent="0.25">
      <c r="A3756" s="9" t="s">
        <v>3809</v>
      </c>
      <c r="B3756" s="11">
        <f t="shared" si="232"/>
        <v>7</v>
      </c>
      <c r="C3756" s="9" t="s">
        <v>3796</v>
      </c>
      <c r="D3756" s="9" t="str">
        <f t="shared" si="233"/>
        <v>3</v>
      </c>
      <c r="E3756" s="11">
        <v>2021</v>
      </c>
      <c r="F3756" s="7">
        <f t="shared" si="234"/>
        <v>44380</v>
      </c>
      <c r="G3756" t="s">
        <v>108</v>
      </c>
      <c r="H3756" t="s">
        <v>498</v>
      </c>
      <c r="I3756" t="s">
        <v>3749</v>
      </c>
      <c r="J3756" s="2" t="str">
        <f>IF(LEFT(G3756,7)=" Signed",MID(G3756,FIND($S$3,G3756)+9,30),IF(LEFT(G3756,8)=" Claimed",MID(G3756,FIND($S$4,G3756)+8,30),IF(LEFT(G3756,8)=" As",MID(G3756,FIND($S$5,G3756)+8,30),IF(LEFT(G3756,8)= " Traded", MID(G3756,FIND($S$6, G3756)+8,30),IF(LEFT(G3756,8)= " Drafted", MID(G3756,FIND($S$7, G3756)+8,30),IF(LEFT(G3756,8)= " Player", MID(G3756,FIND($S$8, G3756)+8,30),"no"))))))</f>
        <v>no</v>
      </c>
      <c r="K3756" t="str">
        <f t="shared" si="235"/>
        <v>no</v>
      </c>
    </row>
    <row r="3757" spans="1:11" x14ac:dyDescent="0.25">
      <c r="A3757" s="9" t="s">
        <v>3809</v>
      </c>
      <c r="B3757" s="11">
        <f t="shared" si="232"/>
        <v>7</v>
      </c>
      <c r="C3757" s="9" t="s">
        <v>3797</v>
      </c>
      <c r="D3757" s="9" t="str">
        <f t="shared" si="233"/>
        <v>30</v>
      </c>
      <c r="E3757" s="11">
        <v>2007</v>
      </c>
      <c r="F3757" s="7">
        <f t="shared" si="234"/>
        <v>39293</v>
      </c>
      <c r="G3757" t="s">
        <v>249</v>
      </c>
      <c r="H3757" t="s">
        <v>787</v>
      </c>
      <c r="I3757" t="s">
        <v>3741</v>
      </c>
      <c r="J3757" s="2" t="str">
        <f>IF(LEFT(G3757,7)=" Signed",MID(G3757,FIND($S$3,G3757)+9,30),IF(LEFT(G3757,8)=" Claimed",MID(G3757,FIND($S$4,G3757)+8,30),IF(LEFT(G3757,8)=" As",MID(G3757,FIND($S$5,G3757)+8,30),IF(LEFT(G3757,8)= " Traded", MID(G3757,FIND($S$6, G3757)+8,30),IF(LEFT(G3757,8)= " Drafted", MID(G3757,FIND($S$7, G3757)+8,30),IF(LEFT(G3757,8)= " Player", MID(G3757,FIND($S$8, G3757)+8,30),"no"))))))</f>
        <v>Memphis Grizzlies</v>
      </c>
      <c r="K3757" t="str">
        <f t="shared" si="235"/>
        <v>Memphis Grizzlies</v>
      </c>
    </row>
    <row r="3758" spans="1:11" x14ac:dyDescent="0.25">
      <c r="A3758" s="9" t="s">
        <v>3809</v>
      </c>
      <c r="B3758" s="11">
        <f t="shared" si="232"/>
        <v>7</v>
      </c>
      <c r="C3758" s="9" t="s">
        <v>3797</v>
      </c>
      <c r="D3758" s="9" t="str">
        <f t="shared" si="233"/>
        <v>30</v>
      </c>
      <c r="E3758" s="11">
        <v>2013</v>
      </c>
      <c r="F3758" s="7">
        <f t="shared" si="234"/>
        <v>41485</v>
      </c>
      <c r="G3758" t="s">
        <v>12</v>
      </c>
      <c r="H3758" t="s">
        <v>435</v>
      </c>
      <c r="I3758" t="s">
        <v>3741</v>
      </c>
      <c r="J3758" s="2" t="str">
        <f>IF(LEFT(G3758,7)=" Signed",MID(G3758,FIND($S$3,G3758)+9,30),IF(LEFT(G3758,8)=" Claimed",MID(G3758,FIND($S$4,G3758)+8,30),IF(LEFT(G3758,8)=" As",MID(G3758,FIND($S$5,G3758)+8,30),IF(LEFT(G3758,8)= " Traded", MID(G3758,FIND($S$6, G3758)+8,30),IF(LEFT(G3758,8)= " Drafted", MID(G3758,FIND($S$7, G3758)+8,30),IF(LEFT(G3758,8)= " Player", MID(G3758,FIND($S$8, G3758)+8,30),"no"))))))</f>
        <v>Milwaukee Bucks</v>
      </c>
      <c r="K3758" t="str">
        <f t="shared" si="235"/>
        <v>Milwaukee Bucks</v>
      </c>
    </row>
    <row r="3759" spans="1:11" x14ac:dyDescent="0.25">
      <c r="A3759" s="9" t="s">
        <v>3809</v>
      </c>
      <c r="B3759" s="11">
        <f t="shared" si="232"/>
        <v>7</v>
      </c>
      <c r="C3759" s="9" t="s">
        <v>3797</v>
      </c>
      <c r="D3759" s="9" t="str">
        <f t="shared" si="233"/>
        <v>30</v>
      </c>
      <c r="E3759" s="11">
        <v>2014</v>
      </c>
      <c r="F3759" s="7">
        <f t="shared" si="234"/>
        <v>41850</v>
      </c>
      <c r="G3759" t="s">
        <v>12</v>
      </c>
      <c r="H3759" t="s">
        <v>1536</v>
      </c>
      <c r="I3759" t="s">
        <v>3741</v>
      </c>
      <c r="J3759" s="2" t="str">
        <f>IF(LEFT(G3759,7)=" Signed",MID(G3759,FIND($S$3,G3759)+9,30),IF(LEFT(G3759,8)=" Claimed",MID(G3759,FIND($S$4,G3759)+8,30),IF(LEFT(G3759,8)=" As",MID(G3759,FIND($S$5,G3759)+8,30),IF(LEFT(G3759,8)= " Traded", MID(G3759,FIND($S$6, G3759)+8,30),IF(LEFT(G3759,8)= " Drafted", MID(G3759,FIND($S$7, G3759)+8,30),IF(LEFT(G3759,8)= " Player", MID(G3759,FIND($S$8, G3759)+8,30),"no"))))))</f>
        <v>Milwaukee Bucks</v>
      </c>
      <c r="K3759" t="str">
        <f t="shared" si="235"/>
        <v>Milwaukee Bucks</v>
      </c>
    </row>
    <row r="3760" spans="1:11" x14ac:dyDescent="0.25">
      <c r="A3760" s="9" t="s">
        <v>3809</v>
      </c>
      <c r="B3760" s="11">
        <f t="shared" si="232"/>
        <v>7</v>
      </c>
      <c r="C3760" s="9" t="s">
        <v>3797</v>
      </c>
      <c r="D3760" s="9" t="str">
        <f t="shared" si="233"/>
        <v>30</v>
      </c>
      <c r="E3760" s="11">
        <v>2014</v>
      </c>
      <c r="F3760" s="7">
        <f t="shared" si="234"/>
        <v>41850</v>
      </c>
      <c r="G3760" t="s">
        <v>187</v>
      </c>
      <c r="H3760" t="s">
        <v>314</v>
      </c>
      <c r="I3760" t="s">
        <v>3741</v>
      </c>
      <c r="J3760" s="2" t="str">
        <f>IF(LEFT(G3760,7)=" Signed",MID(G3760,FIND($S$3,G3760)+9,30),IF(LEFT(G3760,8)=" Claimed",MID(G3760,FIND($S$4,G3760)+8,30),IF(LEFT(G3760,8)=" As",MID(G3760,FIND($S$5,G3760)+8,30),IF(LEFT(G3760,8)= " Traded", MID(G3760,FIND($S$6, G3760)+8,30),IF(LEFT(G3760,8)= " Drafted", MID(G3760,FIND($S$7, G3760)+8,30),IF(LEFT(G3760,8)= " Player", MID(G3760,FIND($S$8, G3760)+8,30),"no"))))))</f>
        <v>Sacramento Kings</v>
      </c>
      <c r="K3760" t="str">
        <f t="shared" si="235"/>
        <v>Sacramento Kings</v>
      </c>
    </row>
    <row r="3761" spans="1:11" x14ac:dyDescent="0.25">
      <c r="A3761" s="9" t="s">
        <v>3809</v>
      </c>
      <c r="B3761" s="11">
        <f t="shared" si="232"/>
        <v>7</v>
      </c>
      <c r="C3761" s="9" t="s">
        <v>3797</v>
      </c>
      <c r="D3761" s="9" t="str">
        <f t="shared" si="233"/>
        <v>30</v>
      </c>
      <c r="E3761" s="11">
        <v>2015</v>
      </c>
      <c r="F3761" s="7">
        <f t="shared" si="234"/>
        <v>42215</v>
      </c>
      <c r="G3761" t="s">
        <v>336</v>
      </c>
      <c r="H3761" t="s">
        <v>658</v>
      </c>
      <c r="I3761" t="s">
        <v>3741</v>
      </c>
      <c r="J3761" s="2" t="str">
        <f>IF(LEFT(G3761,7)=" Signed",MID(G3761,FIND($S$3,G3761)+9,30),IF(LEFT(G3761,8)=" Claimed",MID(G3761,FIND($S$4,G3761)+8,30),IF(LEFT(G3761,8)=" As",MID(G3761,FIND($S$5,G3761)+8,30),IF(LEFT(G3761,8)= " Traded", MID(G3761,FIND($S$6, G3761)+8,30),IF(LEFT(G3761,8)= " Drafted", MID(G3761,FIND($S$7, G3761)+8,30),IF(LEFT(G3761,8)= " Player", MID(G3761,FIND($S$8, G3761)+8,30),"no"))))))</f>
        <v>Dallas Mavericks</v>
      </c>
      <c r="K3761" t="str">
        <f t="shared" si="235"/>
        <v>Dallas Mavericks</v>
      </c>
    </row>
    <row r="3762" spans="1:11" x14ac:dyDescent="0.25">
      <c r="A3762" s="9" t="s">
        <v>3809</v>
      </c>
      <c r="B3762" s="11">
        <f t="shared" si="232"/>
        <v>7</v>
      </c>
      <c r="C3762" s="9" t="s">
        <v>3797</v>
      </c>
      <c r="D3762" s="9" t="str">
        <f t="shared" si="233"/>
        <v>30</v>
      </c>
      <c r="E3762" s="11">
        <v>2015</v>
      </c>
      <c r="F3762" s="7">
        <f t="shared" si="234"/>
        <v>42215</v>
      </c>
      <c r="G3762" t="s">
        <v>53</v>
      </c>
      <c r="H3762" t="s">
        <v>2282</v>
      </c>
      <c r="I3762" t="s">
        <v>3741</v>
      </c>
      <c r="J3762" s="2" t="str">
        <f>IF(LEFT(G3762,7)=" Signed",MID(G3762,FIND($S$3,G3762)+9,30),IF(LEFT(G3762,8)=" Claimed",MID(G3762,FIND($S$4,G3762)+8,30),IF(LEFT(G3762,8)=" As",MID(G3762,FIND($S$5,G3762)+8,30),IF(LEFT(G3762,8)= " Traded", MID(G3762,FIND($S$6, G3762)+8,30),IF(LEFT(G3762,8)= " Drafted", MID(G3762,FIND($S$7, G3762)+8,30),IF(LEFT(G3762,8)= " Player", MID(G3762,FIND($S$8, G3762)+8,30),"no"))))))</f>
        <v>Oklahoma City Thunder</v>
      </c>
      <c r="K3762" t="str">
        <f t="shared" si="235"/>
        <v>Oklahoma City Thunder</v>
      </c>
    </row>
    <row r="3763" spans="1:11" x14ac:dyDescent="0.25">
      <c r="A3763" s="9" t="s">
        <v>3809</v>
      </c>
      <c r="B3763" s="11">
        <f t="shared" si="232"/>
        <v>7</v>
      </c>
      <c r="C3763" s="9" t="s">
        <v>3797</v>
      </c>
      <c r="D3763" s="9" t="str">
        <f t="shared" si="233"/>
        <v>30</v>
      </c>
      <c r="E3763" s="11">
        <v>2016</v>
      </c>
      <c r="F3763" s="7">
        <f t="shared" si="234"/>
        <v>42581</v>
      </c>
      <c r="G3763" t="s">
        <v>12</v>
      </c>
      <c r="H3763" t="s">
        <v>1673</v>
      </c>
      <c r="I3763" t="s">
        <v>3741</v>
      </c>
      <c r="J3763" s="2" t="str">
        <f>IF(LEFT(G3763,7)=" Signed",MID(G3763,FIND($S$3,G3763)+9,30),IF(LEFT(G3763,8)=" Claimed",MID(G3763,FIND($S$4,G3763)+8,30),IF(LEFT(G3763,8)=" As",MID(G3763,FIND($S$5,G3763)+8,30),IF(LEFT(G3763,8)= " Traded", MID(G3763,FIND($S$6, G3763)+8,30),IF(LEFT(G3763,8)= " Drafted", MID(G3763,FIND($S$7, G3763)+8,30),IF(LEFT(G3763,8)= " Player", MID(G3763,FIND($S$8, G3763)+8,30),"no"))))))</f>
        <v>Milwaukee Bucks</v>
      </c>
      <c r="K3763" t="str">
        <f t="shared" si="235"/>
        <v>Milwaukee Bucks</v>
      </c>
    </row>
    <row r="3764" spans="1:11" x14ac:dyDescent="0.25">
      <c r="A3764" s="9" t="s">
        <v>3809</v>
      </c>
      <c r="B3764" s="11">
        <f t="shared" si="232"/>
        <v>7</v>
      </c>
      <c r="C3764" s="9" t="s">
        <v>3797</v>
      </c>
      <c r="D3764" s="9" t="str">
        <f t="shared" si="233"/>
        <v>30</v>
      </c>
      <c r="E3764" s="11">
        <v>2017</v>
      </c>
      <c r="F3764" s="7">
        <f t="shared" si="234"/>
        <v>42946</v>
      </c>
      <c r="G3764" t="s">
        <v>591</v>
      </c>
      <c r="H3764" t="s">
        <v>1382</v>
      </c>
      <c r="I3764" t="s">
        <v>3741</v>
      </c>
      <c r="J3764" s="2" t="str">
        <f>IF(LEFT(G3764,7)=" Signed",MID(G3764,FIND($S$3,G3764)+9,30),IF(LEFT(G3764,8)=" Claimed",MID(G3764,FIND($S$4,G3764)+8,30),IF(LEFT(G3764,8)=" As",MID(G3764,FIND($S$5,G3764)+8,30),IF(LEFT(G3764,8)= " Traded", MID(G3764,FIND($S$6, G3764)+8,30),IF(LEFT(G3764,8)= " Drafted", MID(G3764,FIND($S$7, G3764)+8,30),IF(LEFT(G3764,8)= " Player", MID(G3764,FIND($S$8, G3764)+8,30),"no"))))))</f>
        <v>Los Angeles Lakers</v>
      </c>
      <c r="K3764" t="str">
        <f t="shared" si="235"/>
        <v>Los Angeles Lakers</v>
      </c>
    </row>
    <row r="3765" spans="1:11" x14ac:dyDescent="0.25">
      <c r="A3765" s="9" t="s">
        <v>3809</v>
      </c>
      <c r="B3765" s="11">
        <f t="shared" si="232"/>
        <v>7</v>
      </c>
      <c r="C3765" s="9" t="s">
        <v>3797</v>
      </c>
      <c r="D3765" s="9" t="str">
        <f t="shared" si="233"/>
        <v>30</v>
      </c>
      <c r="E3765" s="11">
        <v>2017</v>
      </c>
      <c r="F3765" s="7">
        <f t="shared" si="234"/>
        <v>42946</v>
      </c>
      <c r="G3765" t="s">
        <v>68</v>
      </c>
      <c r="H3765" t="s">
        <v>539</v>
      </c>
      <c r="I3765" t="s">
        <v>3742</v>
      </c>
      <c r="J3765" s="2" t="str">
        <f>IF(LEFT(G3765,7)=" Signed",MID(G3765,FIND($S$3,G3765)+9,30),IF(LEFT(G3765,8)=" Claimed",MID(G3765,FIND($S$4,G3765)+8,30),IF(LEFT(G3765,8)=" As",MID(G3765,FIND($S$5,G3765)+8,30),IF(LEFT(G3765,8)= " Traded", MID(G3765,FIND($S$6, G3765)+8,30),IF(LEFT(G3765,8)= " Drafted", MID(G3765,FIND($S$7, G3765)+8,30),IF(LEFT(G3765,8)= " Player", MID(G3765,FIND($S$8, G3765)+8,30),"no"))))))</f>
        <v>no</v>
      </c>
      <c r="K3765" t="str">
        <f t="shared" si="235"/>
        <v>no</v>
      </c>
    </row>
    <row r="3766" spans="1:11" x14ac:dyDescent="0.25">
      <c r="A3766" s="9" t="s">
        <v>3809</v>
      </c>
      <c r="B3766" s="11">
        <f t="shared" si="232"/>
        <v>7</v>
      </c>
      <c r="C3766" s="9" t="s">
        <v>3797</v>
      </c>
      <c r="D3766" s="9" t="str">
        <f t="shared" si="233"/>
        <v>30</v>
      </c>
      <c r="E3766" s="11">
        <v>2018</v>
      </c>
      <c r="F3766" s="7">
        <f t="shared" si="234"/>
        <v>43311</v>
      </c>
      <c r="G3766" t="s">
        <v>994</v>
      </c>
      <c r="H3766" t="s">
        <v>446</v>
      </c>
      <c r="I3766" t="s">
        <v>3742</v>
      </c>
      <c r="J3766" s="2" t="str">
        <f>IF(LEFT(G3766,7)=" Signed",MID(G3766,FIND($S$3,G3766)+9,30),IF(LEFT(G3766,8)=" Claimed",MID(G3766,FIND($S$4,G3766)+8,30),IF(LEFT(G3766,8)=" As",MID(G3766,FIND($S$5,G3766)+8,30),IF(LEFT(G3766,8)= " Traded", MID(G3766,FIND($S$6, G3766)+8,30),IF(LEFT(G3766,8)= " Drafted", MID(G3766,FIND($S$7, G3766)+8,30),IF(LEFT(G3766,8)= " Player", MID(G3766,FIND($S$8, G3766)+8,30),"no"))))))</f>
        <v>no</v>
      </c>
      <c r="K3766" t="str">
        <f t="shared" si="235"/>
        <v>no</v>
      </c>
    </row>
    <row r="3767" spans="1:11" x14ac:dyDescent="0.25">
      <c r="A3767" s="9" t="s">
        <v>3809</v>
      </c>
      <c r="B3767" s="11">
        <f t="shared" si="232"/>
        <v>7</v>
      </c>
      <c r="C3767" s="9" t="s">
        <v>3797</v>
      </c>
      <c r="D3767" s="9" t="str">
        <f t="shared" si="233"/>
        <v>30</v>
      </c>
      <c r="E3767" s="11">
        <v>2018</v>
      </c>
      <c r="F3767" s="7">
        <f t="shared" si="234"/>
        <v>43311</v>
      </c>
      <c r="G3767" t="s">
        <v>459</v>
      </c>
      <c r="H3767" t="s">
        <v>1958</v>
      </c>
      <c r="I3767" t="s">
        <v>3741</v>
      </c>
      <c r="J3767" s="2" t="str">
        <f>IF(LEFT(G3767,7)=" Signed",MID(G3767,FIND($S$3,G3767)+9,30),IF(LEFT(G3767,8)=" Claimed",MID(G3767,FIND($S$4,G3767)+8,30),IF(LEFT(G3767,8)=" As",MID(G3767,FIND($S$5,G3767)+8,30),IF(LEFT(G3767,8)= " Traded", MID(G3767,FIND($S$6, G3767)+8,30),IF(LEFT(G3767,8)= " Drafted", MID(G3767,FIND($S$7, G3767)+8,30),IF(LEFT(G3767,8)= " Player", MID(G3767,FIND($S$8, G3767)+8,30),"no"))))))</f>
        <v>Dallas Mavericks</v>
      </c>
      <c r="K3767" t="str">
        <f t="shared" si="235"/>
        <v>Dallas Mavericks</v>
      </c>
    </row>
    <row r="3768" spans="1:11" x14ac:dyDescent="0.25">
      <c r="A3768" s="9" t="s">
        <v>3809</v>
      </c>
      <c r="B3768" s="11">
        <f t="shared" si="232"/>
        <v>7</v>
      </c>
      <c r="C3768" s="9" t="s">
        <v>3797</v>
      </c>
      <c r="D3768" s="9" t="str">
        <f t="shared" si="233"/>
        <v>30</v>
      </c>
      <c r="E3768" s="11">
        <v>2018</v>
      </c>
      <c r="F3768" s="7">
        <f t="shared" si="234"/>
        <v>43311</v>
      </c>
      <c r="G3768" t="s">
        <v>124</v>
      </c>
      <c r="H3768" t="s">
        <v>2171</v>
      </c>
      <c r="I3768" t="s">
        <v>3742</v>
      </c>
      <c r="J3768" s="2" t="str">
        <f>IF(LEFT(G3768,7)=" Signed",MID(G3768,FIND($S$3,G3768)+9,30),IF(LEFT(G3768,8)=" Claimed",MID(G3768,FIND($S$4,G3768)+8,30),IF(LEFT(G3768,8)=" As",MID(G3768,FIND($S$5,G3768)+8,30),IF(LEFT(G3768,8)= " Traded", MID(G3768,FIND($S$6, G3768)+8,30),IF(LEFT(G3768,8)= " Drafted", MID(G3768,FIND($S$7, G3768)+8,30),IF(LEFT(G3768,8)= " Player", MID(G3768,FIND($S$8, G3768)+8,30),"no"))))))</f>
        <v>no</v>
      </c>
      <c r="K3768" t="str">
        <f t="shared" si="235"/>
        <v>no</v>
      </c>
    </row>
    <row r="3769" spans="1:11" x14ac:dyDescent="0.25">
      <c r="A3769" s="9" t="s">
        <v>3809</v>
      </c>
      <c r="B3769" s="11">
        <f t="shared" si="232"/>
        <v>7</v>
      </c>
      <c r="C3769" s="9" t="s">
        <v>3797</v>
      </c>
      <c r="D3769" s="9" t="str">
        <f t="shared" si="233"/>
        <v>30</v>
      </c>
      <c r="E3769" s="11">
        <v>2018</v>
      </c>
      <c r="F3769" s="7">
        <f t="shared" si="234"/>
        <v>43311</v>
      </c>
      <c r="G3769" t="s">
        <v>84</v>
      </c>
      <c r="H3769" t="s">
        <v>469</v>
      </c>
      <c r="I3769" t="s">
        <v>3741</v>
      </c>
      <c r="J3769" s="2" t="str">
        <f>IF(LEFT(G3769,7)=" Signed",MID(G3769,FIND($S$3,G3769)+9,30),IF(LEFT(G3769,8)=" Claimed",MID(G3769,FIND($S$4,G3769)+8,30),IF(LEFT(G3769,8)=" As",MID(G3769,FIND($S$5,G3769)+8,30),IF(LEFT(G3769,8)= " Traded", MID(G3769,FIND($S$6, G3769)+8,30),IF(LEFT(G3769,8)= " Drafted", MID(G3769,FIND($S$7, G3769)+8,30),IF(LEFT(G3769,8)= " Player", MID(G3769,FIND($S$8, G3769)+8,30),"no"))))))</f>
        <v>Brooklyn Nets.</v>
      </c>
      <c r="K3769" t="str">
        <f t="shared" si="235"/>
        <v>Brooklyn Nets</v>
      </c>
    </row>
    <row r="3770" spans="1:11" x14ac:dyDescent="0.25">
      <c r="A3770" s="9" t="s">
        <v>3809</v>
      </c>
      <c r="B3770" s="11">
        <f t="shared" si="232"/>
        <v>7</v>
      </c>
      <c r="C3770" s="9" t="s">
        <v>3797</v>
      </c>
      <c r="D3770" s="9" t="str">
        <f t="shared" si="233"/>
        <v>30</v>
      </c>
      <c r="E3770" s="11">
        <v>2019</v>
      </c>
      <c r="F3770" s="7">
        <f t="shared" si="234"/>
        <v>43676</v>
      </c>
      <c r="G3770" t="s">
        <v>2283</v>
      </c>
      <c r="H3770" t="s">
        <v>1773</v>
      </c>
      <c r="I3770" t="s">
        <v>3741</v>
      </c>
      <c r="J3770" s="2" t="str">
        <f>IF(LEFT(G3770,7)=" Signed",MID(G3770,FIND($S$3,G3770)+9,30),IF(LEFT(G3770,8)=" Claimed",MID(G3770,FIND($S$4,G3770)+8,30),IF(LEFT(G3770,8)=" As",MID(G3770,FIND($S$5,G3770)+8,30),IF(LEFT(G3770,8)= " Traded", MID(G3770,FIND($S$6, G3770)+8,30),IF(LEFT(G3770,8)= " Drafted", MID(G3770,FIND($S$7, G3770)+8,30),IF(LEFT(G3770,8)= " Player", MID(G3770,FIND($S$8, G3770)+8,30),"no"))))))</f>
        <v>Portland Trail Blazers (Signin</v>
      </c>
      <c r="K3770" t="str">
        <f t="shared" si="235"/>
        <v>Portland Trail Blazers (Signin</v>
      </c>
    </row>
    <row r="3771" spans="1:11" x14ac:dyDescent="0.25">
      <c r="A3771" s="9" t="s">
        <v>3809</v>
      </c>
      <c r="B3771" s="11">
        <f t="shared" si="232"/>
        <v>7</v>
      </c>
      <c r="C3771" s="9" t="s">
        <v>3797</v>
      </c>
      <c r="D3771" s="9" t="str">
        <f t="shared" si="233"/>
        <v>30</v>
      </c>
      <c r="E3771" s="11">
        <v>2019</v>
      </c>
      <c r="F3771" s="7">
        <f t="shared" si="234"/>
        <v>43676</v>
      </c>
      <c r="G3771" t="s">
        <v>464</v>
      </c>
      <c r="H3771" t="s">
        <v>150</v>
      </c>
      <c r="I3771" t="s">
        <v>3741</v>
      </c>
      <c r="J3771" s="2" t="str">
        <f>IF(LEFT(G3771,7)=" Signed",MID(G3771,FIND($S$3,G3771)+9,30),IF(LEFT(G3771,8)=" Claimed",MID(G3771,FIND($S$4,G3771)+8,30),IF(LEFT(G3771,8)=" As",MID(G3771,FIND($S$5,G3771)+8,30),IF(LEFT(G3771,8)= " Traded", MID(G3771,FIND($S$6, G3771)+8,30),IF(LEFT(G3771,8)= " Drafted", MID(G3771,FIND($S$7, G3771)+8,30),IF(LEFT(G3771,8)= " Player", MID(G3771,FIND($S$8, G3771)+8,30),"no"))))))</f>
        <v>Golden State Warriors</v>
      </c>
      <c r="K3771" t="str">
        <f t="shared" si="235"/>
        <v>Golden State Warriors</v>
      </c>
    </row>
    <row r="3772" spans="1:11" x14ac:dyDescent="0.25">
      <c r="A3772" s="9" t="s">
        <v>3809</v>
      </c>
      <c r="B3772" s="11">
        <f t="shared" si="232"/>
        <v>7</v>
      </c>
      <c r="C3772" s="9" t="s">
        <v>3797</v>
      </c>
      <c r="D3772" s="9" t="str">
        <f t="shared" si="233"/>
        <v>30</v>
      </c>
      <c r="E3772" s="11">
        <v>2019</v>
      </c>
      <c r="F3772" s="7">
        <f t="shared" si="234"/>
        <v>43676</v>
      </c>
      <c r="G3772" t="s">
        <v>459</v>
      </c>
      <c r="H3772" t="s">
        <v>1068</v>
      </c>
      <c r="I3772" t="s">
        <v>3741</v>
      </c>
      <c r="J3772" s="2" t="str">
        <f>IF(LEFT(G3772,7)=" Signed",MID(G3772,FIND($S$3,G3772)+9,30),IF(LEFT(G3772,8)=" Claimed",MID(G3772,FIND($S$4,G3772)+8,30),IF(LEFT(G3772,8)=" As",MID(G3772,FIND($S$5,G3772)+8,30),IF(LEFT(G3772,8)= " Traded", MID(G3772,FIND($S$6, G3772)+8,30),IF(LEFT(G3772,8)= " Drafted", MID(G3772,FIND($S$7, G3772)+8,30),IF(LEFT(G3772,8)= " Player", MID(G3772,FIND($S$8, G3772)+8,30),"no"))))))</f>
        <v>Dallas Mavericks</v>
      </c>
      <c r="K3772" t="str">
        <f t="shared" si="235"/>
        <v>Dallas Mavericks</v>
      </c>
    </row>
    <row r="3773" spans="1:11" x14ac:dyDescent="0.25">
      <c r="A3773" s="9" t="s">
        <v>3809</v>
      </c>
      <c r="B3773" s="11">
        <f t="shared" si="232"/>
        <v>7</v>
      </c>
      <c r="C3773" s="9" t="s">
        <v>3797</v>
      </c>
      <c r="D3773" s="9" t="str">
        <f t="shared" si="233"/>
        <v>30</v>
      </c>
      <c r="E3773" s="11">
        <v>2019</v>
      </c>
      <c r="F3773" s="7">
        <f t="shared" si="234"/>
        <v>43676</v>
      </c>
      <c r="G3773" t="s">
        <v>178</v>
      </c>
      <c r="H3773" t="s">
        <v>929</v>
      </c>
      <c r="I3773" t="s">
        <v>3741</v>
      </c>
      <c r="J3773" s="2" t="str">
        <f>IF(LEFT(G3773,7)=" Signed",MID(G3773,FIND($S$3,G3773)+9,30),IF(LEFT(G3773,8)=" Claimed",MID(G3773,FIND($S$4,G3773)+8,30),IF(LEFT(G3773,8)=" As",MID(G3773,FIND($S$5,G3773)+8,30),IF(LEFT(G3773,8)= " Traded", MID(G3773,FIND($S$6, G3773)+8,30),IF(LEFT(G3773,8)= " Drafted", MID(G3773,FIND($S$7, G3773)+8,30),IF(LEFT(G3773,8)= " Player", MID(G3773,FIND($S$8, G3773)+8,30),"no"))))))</f>
        <v>Philadelphia 76ers.</v>
      </c>
      <c r="K3773" t="str">
        <f t="shared" si="235"/>
        <v>Philadelphia 76ers</v>
      </c>
    </row>
    <row r="3774" spans="1:11" x14ac:dyDescent="0.25">
      <c r="A3774" s="9" t="s">
        <v>3809</v>
      </c>
      <c r="B3774" s="11">
        <f t="shared" si="232"/>
        <v>7</v>
      </c>
      <c r="C3774" s="9" t="s">
        <v>3797</v>
      </c>
      <c r="D3774" s="9" t="str">
        <f t="shared" si="233"/>
        <v>30</v>
      </c>
      <c r="E3774" s="11">
        <v>2019</v>
      </c>
      <c r="F3774" s="7">
        <f t="shared" si="234"/>
        <v>43676</v>
      </c>
      <c r="G3774" t="s">
        <v>129</v>
      </c>
      <c r="H3774" t="s">
        <v>79</v>
      </c>
      <c r="I3774" t="s">
        <v>3741</v>
      </c>
      <c r="J3774" s="2" t="str">
        <f>IF(LEFT(G3774,7)=" Signed",MID(G3774,FIND($S$3,G3774)+9,30),IF(LEFT(G3774,8)=" Claimed",MID(G3774,FIND($S$4,G3774)+8,30),IF(LEFT(G3774,8)=" As",MID(G3774,FIND($S$5,G3774)+8,30),IF(LEFT(G3774,8)= " Traded", MID(G3774,FIND($S$6, G3774)+8,30),IF(LEFT(G3774,8)= " Drafted", MID(G3774,FIND($S$7, G3774)+8,30),IF(LEFT(G3774,8)= " Player", MID(G3774,FIND($S$8, G3774)+8,30),"no"))))))</f>
        <v>Orlando Magic</v>
      </c>
      <c r="K3774" t="str">
        <f t="shared" si="235"/>
        <v>Orlando Magic</v>
      </c>
    </row>
    <row r="3775" spans="1:11" x14ac:dyDescent="0.25">
      <c r="A3775" s="9" t="s">
        <v>3809</v>
      </c>
      <c r="B3775" s="11">
        <f t="shared" si="232"/>
        <v>7</v>
      </c>
      <c r="C3775" s="9" t="s">
        <v>3797</v>
      </c>
      <c r="D3775" s="9" t="str">
        <f t="shared" si="233"/>
        <v>30</v>
      </c>
      <c r="E3775" s="11">
        <v>2019</v>
      </c>
      <c r="F3775" s="7">
        <f t="shared" si="234"/>
        <v>43676</v>
      </c>
      <c r="G3775" t="s">
        <v>352</v>
      </c>
      <c r="H3775" t="s">
        <v>1837</v>
      </c>
      <c r="I3775" t="s">
        <v>3741</v>
      </c>
      <c r="J3775" s="2" t="str">
        <f>IF(LEFT(G3775,7)=" Signed",MID(G3775,FIND($S$3,G3775)+9,30),IF(LEFT(G3775,8)=" Claimed",MID(G3775,FIND($S$4,G3775)+8,30),IF(LEFT(G3775,8)=" As",MID(G3775,FIND($S$5,G3775)+8,30),IF(LEFT(G3775,8)= " Traded", MID(G3775,FIND($S$6, G3775)+8,30),IF(LEFT(G3775,8)= " Drafted", MID(G3775,FIND($S$7, G3775)+8,30),IF(LEFT(G3775,8)= " Player", MID(G3775,FIND($S$8, G3775)+8,30),"no"))))))</f>
        <v>Brooklyn Nets.</v>
      </c>
      <c r="K3775" t="str">
        <f t="shared" si="235"/>
        <v>Brooklyn Nets</v>
      </c>
    </row>
    <row r="3776" spans="1:11" x14ac:dyDescent="0.25">
      <c r="A3776" s="9" t="s">
        <v>3809</v>
      </c>
      <c r="B3776" s="11">
        <f t="shared" si="232"/>
        <v>7</v>
      </c>
      <c r="C3776" s="9" t="s">
        <v>3797</v>
      </c>
      <c r="D3776" s="9" t="str">
        <f t="shared" si="233"/>
        <v>30</v>
      </c>
      <c r="E3776" s="11">
        <v>2021</v>
      </c>
      <c r="F3776" s="7">
        <f t="shared" si="234"/>
        <v>44407</v>
      </c>
      <c r="G3776" t="s">
        <v>2284</v>
      </c>
      <c r="H3776" t="s">
        <v>440</v>
      </c>
      <c r="I3776" t="s">
        <v>3752</v>
      </c>
      <c r="J3776" s="2" t="str">
        <f>IF(LEFT(G3776,7)=" Signed",MID(G3776,FIND($S$3,G3776)+9,30),IF(LEFT(G3776,8)=" Claimed",MID(G3776,FIND($S$4,G3776)+8,30),IF(LEFT(G3776,8)=" As",MID(G3776,FIND($S$5,G3776)+8,30),IF(LEFT(G3776,8)= " Traded", MID(G3776,FIND($S$6, G3776)+8,30),IF(LEFT(G3776,8)= " Drafted", MID(G3776,FIND($S$7, G3776)+8,30),IF(LEFT(G3776,8)= " Player", MID(G3776,FIND($S$8, G3776)+8,30),"no"))))))</f>
        <v>no</v>
      </c>
      <c r="K3776" t="str">
        <f t="shared" si="235"/>
        <v>no</v>
      </c>
    </row>
    <row r="3777" spans="1:11" x14ac:dyDescent="0.25">
      <c r="A3777" s="9" t="s">
        <v>3809</v>
      </c>
      <c r="B3777" s="11">
        <f t="shared" si="232"/>
        <v>7</v>
      </c>
      <c r="C3777" s="9" t="s">
        <v>3797</v>
      </c>
      <c r="D3777" s="9" t="str">
        <f t="shared" si="233"/>
        <v>30</v>
      </c>
      <c r="E3777" s="11">
        <v>2021</v>
      </c>
      <c r="F3777" s="7">
        <f t="shared" si="234"/>
        <v>44407</v>
      </c>
      <c r="G3777" t="s">
        <v>2285</v>
      </c>
      <c r="H3777" t="s">
        <v>381</v>
      </c>
      <c r="I3777" t="s">
        <v>3752</v>
      </c>
      <c r="J3777" s="2" t="str">
        <f>IF(LEFT(G3777,7)=" Signed",MID(G3777,FIND($S$3,G3777)+9,30),IF(LEFT(G3777,8)=" Claimed",MID(G3777,FIND($S$4,G3777)+8,30),IF(LEFT(G3777,8)=" As",MID(G3777,FIND($S$5,G3777)+8,30),IF(LEFT(G3777,8)= " Traded", MID(G3777,FIND($S$6, G3777)+8,30),IF(LEFT(G3777,8)= " Drafted", MID(G3777,FIND($S$7, G3777)+8,30),IF(LEFT(G3777,8)= " Player", MID(G3777,FIND($S$8, G3777)+8,30),"no"))))))</f>
        <v>no</v>
      </c>
      <c r="K3777" t="str">
        <f t="shared" si="235"/>
        <v>no</v>
      </c>
    </row>
    <row r="3778" spans="1:11" x14ac:dyDescent="0.25">
      <c r="A3778" s="9" t="s">
        <v>3809</v>
      </c>
      <c r="B3778" s="11">
        <f t="shared" si="232"/>
        <v>7</v>
      </c>
      <c r="C3778" s="9" t="s">
        <v>3797</v>
      </c>
      <c r="D3778" s="9" t="str">
        <f t="shared" si="233"/>
        <v>30</v>
      </c>
      <c r="E3778" s="11">
        <v>2021</v>
      </c>
      <c r="F3778" s="7">
        <f t="shared" si="234"/>
        <v>44407</v>
      </c>
      <c r="G3778" t="s">
        <v>2286</v>
      </c>
      <c r="H3778" t="s">
        <v>786</v>
      </c>
      <c r="I3778" t="s">
        <v>3752</v>
      </c>
      <c r="J3778" s="2" t="str">
        <f>IF(LEFT(G3778,7)=" Signed",MID(G3778,FIND($S$3,G3778)+9,30),IF(LEFT(G3778,8)=" Claimed",MID(G3778,FIND($S$4,G3778)+8,30),IF(LEFT(G3778,8)=" As",MID(G3778,FIND($S$5,G3778)+8,30),IF(LEFT(G3778,8)= " Traded", MID(G3778,FIND($S$6, G3778)+8,30),IF(LEFT(G3778,8)= " Drafted", MID(G3778,FIND($S$7, G3778)+8,30),IF(LEFT(G3778,8)= " Player", MID(G3778,FIND($S$8, G3778)+8,30),"no"))))))</f>
        <v>no</v>
      </c>
      <c r="K3778" t="str">
        <f t="shared" si="235"/>
        <v>no</v>
      </c>
    </row>
    <row r="3779" spans="1:11" x14ac:dyDescent="0.25">
      <c r="A3779" s="9" t="s">
        <v>3809</v>
      </c>
      <c r="B3779" s="11">
        <f t="shared" ref="B3779:B3842" si="236">IF(A3779="January",1, IF(A3779 = "February",2, IF(A3779 = "March",3,IF(A3779="April",4,IF(A3779="May",5,IF(A3779="June",6,IF(A3779="July",7,IF(A3779="August",8,IF(A3779="September",9,IF(A3779="October",10,IF(A3779="November",11,IF(A3779="December",12))))))))))))</f>
        <v>7</v>
      </c>
      <c r="C3779" s="9" t="s">
        <v>3797</v>
      </c>
      <c r="D3779" s="9" t="str">
        <f t="shared" ref="D3779:D3842" si="237">LEFT(C3779,LEN(C3779)-1)</f>
        <v>30</v>
      </c>
      <c r="E3779" s="11">
        <v>2021</v>
      </c>
      <c r="F3779" s="7">
        <f t="shared" ref="F3779:F3842" si="238">DATE(E3779,B3779, D3779)</f>
        <v>44407</v>
      </c>
      <c r="G3779" t="s">
        <v>2287</v>
      </c>
      <c r="H3779" t="s">
        <v>236</v>
      </c>
      <c r="I3779" t="s">
        <v>3752</v>
      </c>
      <c r="J3779" s="2" t="str">
        <f>IF(LEFT(G3779,7)=" Signed",MID(G3779,FIND($S$3,G3779)+9,30),IF(LEFT(G3779,8)=" Claimed",MID(G3779,FIND($S$4,G3779)+8,30),IF(LEFT(G3779,8)=" As",MID(G3779,FIND($S$5,G3779)+8,30),IF(LEFT(G3779,8)= " Traded", MID(G3779,FIND($S$6, G3779)+8,30),IF(LEFT(G3779,8)= " Drafted", MID(G3779,FIND($S$7, G3779)+8,30),IF(LEFT(G3779,8)= " Player", MID(G3779,FIND($S$8, G3779)+8,30),"no"))))))</f>
        <v>no</v>
      </c>
      <c r="K3779" t="str">
        <f t="shared" ref="K3779:K3842" si="239">IF(ISNUMBER(SEARCH(".",J3779)) = TRUE, REPLACE(J3779,FIND(".",J3779),1,""),J3779)</f>
        <v>no</v>
      </c>
    </row>
    <row r="3780" spans="1:11" x14ac:dyDescent="0.25">
      <c r="A3780" s="9" t="s">
        <v>3809</v>
      </c>
      <c r="B3780" s="11">
        <f t="shared" si="236"/>
        <v>7</v>
      </c>
      <c r="C3780" s="9" t="s">
        <v>3797</v>
      </c>
      <c r="D3780" s="9" t="str">
        <f t="shared" si="237"/>
        <v>30</v>
      </c>
      <c r="E3780" s="11">
        <v>2021</v>
      </c>
      <c r="F3780" s="7">
        <f t="shared" si="238"/>
        <v>44407</v>
      </c>
      <c r="G3780" t="s">
        <v>2288</v>
      </c>
      <c r="H3780" t="s">
        <v>784</v>
      </c>
      <c r="I3780" t="s">
        <v>3752</v>
      </c>
      <c r="J3780" s="2" t="str">
        <f>IF(LEFT(G3780,7)=" Signed",MID(G3780,FIND($S$3,G3780)+9,30),IF(LEFT(G3780,8)=" Claimed",MID(G3780,FIND($S$4,G3780)+8,30),IF(LEFT(G3780,8)=" As",MID(G3780,FIND($S$5,G3780)+8,30),IF(LEFT(G3780,8)= " Traded", MID(G3780,FIND($S$6, G3780)+8,30),IF(LEFT(G3780,8)= " Drafted", MID(G3780,FIND($S$7, G3780)+8,30),IF(LEFT(G3780,8)= " Player", MID(G3780,FIND($S$8, G3780)+8,30),"no"))))))</f>
        <v>no</v>
      </c>
      <c r="K3780" t="str">
        <f t="shared" si="239"/>
        <v>no</v>
      </c>
    </row>
    <row r="3781" spans="1:11" x14ac:dyDescent="0.25">
      <c r="A3781" s="9" t="s">
        <v>3809</v>
      </c>
      <c r="B3781" s="11">
        <f t="shared" si="236"/>
        <v>7</v>
      </c>
      <c r="C3781" s="9" t="s">
        <v>3797</v>
      </c>
      <c r="D3781" s="9" t="str">
        <f t="shared" si="237"/>
        <v>30</v>
      </c>
      <c r="E3781" s="11">
        <v>2021</v>
      </c>
      <c r="F3781" s="7">
        <f t="shared" si="238"/>
        <v>44407</v>
      </c>
      <c r="G3781" t="s">
        <v>2289</v>
      </c>
      <c r="H3781" t="s">
        <v>383</v>
      </c>
      <c r="I3781" t="s">
        <v>3752</v>
      </c>
      <c r="J3781" s="2" t="str">
        <f>IF(LEFT(G3781,7)=" Signed",MID(G3781,FIND($S$3,G3781)+9,30),IF(LEFT(G3781,8)=" Claimed",MID(G3781,FIND($S$4,G3781)+8,30),IF(LEFT(G3781,8)=" As",MID(G3781,FIND($S$5,G3781)+8,30),IF(LEFT(G3781,8)= " Traded", MID(G3781,FIND($S$6, G3781)+8,30),IF(LEFT(G3781,8)= " Drafted", MID(G3781,FIND($S$7, G3781)+8,30),IF(LEFT(G3781,8)= " Player", MID(G3781,FIND($S$8, G3781)+8,30),"no"))))))</f>
        <v>no</v>
      </c>
      <c r="K3781" t="str">
        <f t="shared" si="239"/>
        <v>no</v>
      </c>
    </row>
    <row r="3782" spans="1:11" x14ac:dyDescent="0.25">
      <c r="A3782" s="9" t="s">
        <v>3809</v>
      </c>
      <c r="B3782" s="11">
        <f t="shared" si="236"/>
        <v>7</v>
      </c>
      <c r="C3782" s="9" t="s">
        <v>3797</v>
      </c>
      <c r="D3782" s="9" t="str">
        <f t="shared" si="237"/>
        <v>30</v>
      </c>
      <c r="E3782" s="11">
        <v>2021</v>
      </c>
      <c r="F3782" s="7">
        <f t="shared" si="238"/>
        <v>44407</v>
      </c>
      <c r="G3782" t="s">
        <v>2290</v>
      </c>
      <c r="H3782" t="s">
        <v>748</v>
      </c>
      <c r="I3782" t="s">
        <v>3752</v>
      </c>
      <c r="J3782" s="2" t="str">
        <f>IF(LEFT(G3782,7)=" Signed",MID(G3782,FIND($S$3,G3782)+9,30),IF(LEFT(G3782,8)=" Claimed",MID(G3782,FIND($S$4,G3782)+8,30),IF(LEFT(G3782,8)=" As",MID(G3782,FIND($S$5,G3782)+8,30),IF(LEFT(G3782,8)= " Traded", MID(G3782,FIND($S$6, G3782)+8,30),IF(LEFT(G3782,8)= " Drafted", MID(G3782,FIND($S$7, G3782)+8,30),IF(LEFT(G3782,8)= " Player", MID(G3782,FIND($S$8, G3782)+8,30),"no"))))))</f>
        <v>no</v>
      </c>
      <c r="K3782" t="str">
        <f t="shared" si="239"/>
        <v>no</v>
      </c>
    </row>
    <row r="3783" spans="1:11" x14ac:dyDescent="0.25">
      <c r="A3783" s="9" t="s">
        <v>3809</v>
      </c>
      <c r="B3783" s="11">
        <f t="shared" si="236"/>
        <v>7</v>
      </c>
      <c r="C3783" s="9" t="s">
        <v>3797</v>
      </c>
      <c r="D3783" s="9" t="str">
        <f t="shared" si="237"/>
        <v>30</v>
      </c>
      <c r="E3783" s="11">
        <v>2021</v>
      </c>
      <c r="F3783" s="7">
        <f t="shared" si="238"/>
        <v>44407</v>
      </c>
      <c r="G3783" t="s">
        <v>2291</v>
      </c>
      <c r="H3783" t="s">
        <v>671</v>
      </c>
      <c r="I3783" t="s">
        <v>3752</v>
      </c>
      <c r="J3783" s="2" t="str">
        <f>IF(LEFT(G3783,7)=" Signed",MID(G3783,FIND($S$3,G3783)+9,30),IF(LEFT(G3783,8)=" Claimed",MID(G3783,FIND($S$4,G3783)+8,30),IF(LEFT(G3783,8)=" As",MID(G3783,FIND($S$5,G3783)+8,30),IF(LEFT(G3783,8)= " Traded", MID(G3783,FIND($S$6, G3783)+8,30),IF(LEFT(G3783,8)= " Drafted", MID(G3783,FIND($S$7, G3783)+8,30),IF(LEFT(G3783,8)= " Player", MID(G3783,FIND($S$8, G3783)+8,30),"no"))))))</f>
        <v>no</v>
      </c>
      <c r="K3783" t="str">
        <f t="shared" si="239"/>
        <v>no</v>
      </c>
    </row>
    <row r="3784" spans="1:11" x14ac:dyDescent="0.25">
      <c r="A3784" s="9" t="s">
        <v>3809</v>
      </c>
      <c r="B3784" s="11">
        <f t="shared" si="236"/>
        <v>7</v>
      </c>
      <c r="C3784" s="9" t="s">
        <v>3797</v>
      </c>
      <c r="D3784" s="9" t="str">
        <f t="shared" si="237"/>
        <v>30</v>
      </c>
      <c r="E3784" s="11">
        <v>2021</v>
      </c>
      <c r="F3784" s="7">
        <f t="shared" si="238"/>
        <v>44407</v>
      </c>
      <c r="G3784" t="s">
        <v>2292</v>
      </c>
      <c r="H3784" t="s">
        <v>772</v>
      </c>
      <c r="I3784" t="s">
        <v>3752</v>
      </c>
      <c r="J3784" s="2" t="str">
        <f>IF(LEFT(G3784,7)=" Signed",MID(G3784,FIND($S$3,G3784)+9,30),IF(LEFT(G3784,8)=" Claimed",MID(G3784,FIND($S$4,G3784)+8,30),IF(LEFT(G3784,8)=" As",MID(G3784,FIND($S$5,G3784)+8,30),IF(LEFT(G3784,8)= " Traded", MID(G3784,FIND($S$6, G3784)+8,30),IF(LEFT(G3784,8)= " Drafted", MID(G3784,FIND($S$7, G3784)+8,30),IF(LEFT(G3784,8)= " Player", MID(G3784,FIND($S$8, G3784)+8,30),"no"))))))</f>
        <v>no</v>
      </c>
      <c r="K3784" t="str">
        <f t="shared" si="239"/>
        <v>no</v>
      </c>
    </row>
    <row r="3785" spans="1:11" x14ac:dyDescent="0.25">
      <c r="A3785" s="9" t="s">
        <v>3809</v>
      </c>
      <c r="B3785" s="11">
        <f t="shared" si="236"/>
        <v>7</v>
      </c>
      <c r="C3785" s="9" t="s">
        <v>3797</v>
      </c>
      <c r="D3785" s="9" t="str">
        <f t="shared" si="237"/>
        <v>30</v>
      </c>
      <c r="E3785" s="11">
        <v>2021</v>
      </c>
      <c r="F3785" s="7">
        <f t="shared" si="238"/>
        <v>44407</v>
      </c>
      <c r="G3785" t="s">
        <v>2293</v>
      </c>
      <c r="H3785" t="s">
        <v>1492</v>
      </c>
      <c r="I3785" t="s">
        <v>3752</v>
      </c>
      <c r="J3785" s="2" t="str">
        <f>IF(LEFT(G3785,7)=" Signed",MID(G3785,FIND($S$3,G3785)+9,30),IF(LEFT(G3785,8)=" Claimed",MID(G3785,FIND($S$4,G3785)+8,30),IF(LEFT(G3785,8)=" As",MID(G3785,FIND($S$5,G3785)+8,30),IF(LEFT(G3785,8)= " Traded", MID(G3785,FIND($S$6, G3785)+8,30),IF(LEFT(G3785,8)= " Drafted", MID(G3785,FIND($S$7, G3785)+8,30),IF(LEFT(G3785,8)= " Player", MID(G3785,FIND($S$8, G3785)+8,30),"no"))))))</f>
        <v>no</v>
      </c>
      <c r="K3785" t="str">
        <f t="shared" si="239"/>
        <v>no</v>
      </c>
    </row>
    <row r="3786" spans="1:11" x14ac:dyDescent="0.25">
      <c r="A3786" s="9" t="s">
        <v>3809</v>
      </c>
      <c r="B3786" s="11">
        <f t="shared" si="236"/>
        <v>7</v>
      </c>
      <c r="C3786" s="9" t="s">
        <v>3797</v>
      </c>
      <c r="D3786" s="9" t="str">
        <f t="shared" si="237"/>
        <v>30</v>
      </c>
      <c r="E3786" s="11">
        <v>2021</v>
      </c>
      <c r="F3786" s="7">
        <f t="shared" si="238"/>
        <v>44407</v>
      </c>
      <c r="G3786" t="s">
        <v>2294</v>
      </c>
      <c r="H3786" t="s">
        <v>675</v>
      </c>
      <c r="I3786" t="s">
        <v>3752</v>
      </c>
      <c r="J3786" s="2" t="str">
        <f>IF(LEFT(G3786,7)=" Signed",MID(G3786,FIND($S$3,G3786)+9,30),IF(LEFT(G3786,8)=" Claimed",MID(G3786,FIND($S$4,G3786)+8,30),IF(LEFT(G3786,8)=" As",MID(G3786,FIND($S$5,G3786)+8,30),IF(LEFT(G3786,8)= " Traded", MID(G3786,FIND($S$6, G3786)+8,30),IF(LEFT(G3786,8)= " Drafted", MID(G3786,FIND($S$7, G3786)+8,30),IF(LEFT(G3786,8)= " Player", MID(G3786,FIND($S$8, G3786)+8,30),"no"))))))</f>
        <v>no</v>
      </c>
      <c r="K3786" t="str">
        <f t="shared" si="239"/>
        <v>no</v>
      </c>
    </row>
    <row r="3787" spans="1:11" x14ac:dyDescent="0.25">
      <c r="A3787" s="9" t="s">
        <v>3809</v>
      </c>
      <c r="B3787" s="11">
        <f t="shared" si="236"/>
        <v>7</v>
      </c>
      <c r="C3787" s="9" t="s">
        <v>3797</v>
      </c>
      <c r="D3787" s="9" t="str">
        <f t="shared" si="237"/>
        <v>30</v>
      </c>
      <c r="E3787" s="11">
        <v>2021</v>
      </c>
      <c r="F3787" s="7">
        <f t="shared" si="238"/>
        <v>44407</v>
      </c>
      <c r="G3787" t="s">
        <v>232</v>
      </c>
      <c r="H3787" t="s">
        <v>1553</v>
      </c>
      <c r="I3787" t="s">
        <v>3742</v>
      </c>
      <c r="J3787" s="2" t="str">
        <f>IF(LEFT(G3787,7)=" Signed",MID(G3787,FIND($S$3,G3787)+9,30),IF(LEFT(G3787,8)=" Claimed",MID(G3787,FIND($S$4,G3787)+8,30),IF(LEFT(G3787,8)=" As",MID(G3787,FIND($S$5,G3787)+8,30),IF(LEFT(G3787,8)= " Traded", MID(G3787,FIND($S$6, G3787)+8,30),IF(LEFT(G3787,8)= " Drafted", MID(G3787,FIND($S$7, G3787)+8,30),IF(LEFT(G3787,8)= " Player", MID(G3787,FIND($S$8, G3787)+8,30),"no"))))))</f>
        <v>no</v>
      </c>
      <c r="K3787" t="str">
        <f t="shared" si="239"/>
        <v>no</v>
      </c>
    </row>
    <row r="3788" spans="1:11" x14ac:dyDescent="0.25">
      <c r="A3788" s="9" t="s">
        <v>3809</v>
      </c>
      <c r="B3788" s="11">
        <f t="shared" si="236"/>
        <v>7</v>
      </c>
      <c r="C3788" s="9" t="s">
        <v>3805</v>
      </c>
      <c r="D3788" s="9" t="str">
        <f t="shared" si="237"/>
        <v>31</v>
      </c>
      <c r="E3788" s="11">
        <v>2007</v>
      </c>
      <c r="F3788" s="7">
        <f t="shared" si="238"/>
        <v>39294</v>
      </c>
      <c r="G3788" t="s">
        <v>2295</v>
      </c>
      <c r="H3788" t="s">
        <v>1076</v>
      </c>
      <c r="J3788" s="2" t="str">
        <f>IF(LEFT(G3788,7)=" Signed",MID(G3788,FIND($S$3,G3788)+9,30),IF(LEFT(G3788,8)=" Claimed",MID(G3788,FIND($S$4,G3788)+8,30),IF(LEFT(G3788,8)=" As",MID(G3788,FIND($S$5,G3788)+8,30),IF(LEFT(G3788,8)= " Traded", MID(G3788,FIND($S$6, G3788)+8,30),IF(LEFT(G3788,8)= " Drafted", MID(G3788,FIND($S$7, G3788)+8,30),IF(LEFT(G3788,8)= " Player", MID(G3788,FIND($S$8, G3788)+8,30),"no"))))))</f>
        <v>no</v>
      </c>
      <c r="K3788" t="str">
        <f t="shared" si="239"/>
        <v>no</v>
      </c>
    </row>
    <row r="3789" spans="1:11" x14ac:dyDescent="0.25">
      <c r="A3789" s="9" t="s">
        <v>3809</v>
      </c>
      <c r="B3789" s="11">
        <f t="shared" si="236"/>
        <v>7</v>
      </c>
      <c r="C3789" s="9" t="s">
        <v>3805</v>
      </c>
      <c r="D3789" s="9" t="str">
        <f t="shared" si="237"/>
        <v>31</v>
      </c>
      <c r="E3789" s="11">
        <v>2007</v>
      </c>
      <c r="F3789" s="7">
        <f t="shared" si="238"/>
        <v>39294</v>
      </c>
      <c r="G3789" t="s">
        <v>2296</v>
      </c>
      <c r="H3789" t="s">
        <v>734</v>
      </c>
      <c r="J3789" s="2" t="str">
        <f>IF(LEFT(G3789,7)=" Signed",MID(G3789,FIND($S$3,G3789)+9,30),IF(LEFT(G3789,8)=" Claimed",MID(G3789,FIND($S$4,G3789)+8,30),IF(LEFT(G3789,8)=" As",MID(G3789,FIND($S$5,G3789)+8,30),IF(LEFT(G3789,8)= " Traded", MID(G3789,FIND($S$6, G3789)+8,30),IF(LEFT(G3789,8)= " Drafted", MID(G3789,FIND($S$7, G3789)+8,30),IF(LEFT(G3789,8)= " Player", MID(G3789,FIND($S$8, G3789)+8,30),"no"))))))</f>
        <v>no</v>
      </c>
      <c r="K3789" t="str">
        <f t="shared" si="239"/>
        <v>no</v>
      </c>
    </row>
    <row r="3790" spans="1:11" x14ac:dyDescent="0.25">
      <c r="A3790" s="9" t="s">
        <v>3809</v>
      </c>
      <c r="B3790" s="11">
        <f t="shared" si="236"/>
        <v>7</v>
      </c>
      <c r="C3790" s="9" t="s">
        <v>3805</v>
      </c>
      <c r="D3790" s="9" t="str">
        <f t="shared" si="237"/>
        <v>31</v>
      </c>
      <c r="E3790" s="11">
        <v>2007</v>
      </c>
      <c r="F3790" s="7">
        <f t="shared" si="238"/>
        <v>39294</v>
      </c>
      <c r="G3790" t="s">
        <v>2297</v>
      </c>
      <c r="H3790" t="s">
        <v>2001</v>
      </c>
      <c r="J3790" s="2" t="str">
        <f>IF(LEFT(G3790,7)=" Signed",MID(G3790,FIND($S$3,G3790)+9,30),IF(LEFT(G3790,8)=" Claimed",MID(G3790,FIND($S$4,G3790)+8,30),IF(LEFT(G3790,8)=" As",MID(G3790,FIND($S$5,G3790)+8,30),IF(LEFT(G3790,8)= " Traded", MID(G3790,FIND($S$6, G3790)+8,30),IF(LEFT(G3790,8)= " Drafted", MID(G3790,FIND($S$7, G3790)+8,30),IF(LEFT(G3790,8)= " Player", MID(G3790,FIND($S$8, G3790)+8,30),"no"))))))</f>
        <v>no</v>
      </c>
      <c r="K3790" t="str">
        <f t="shared" si="239"/>
        <v>no</v>
      </c>
    </row>
    <row r="3791" spans="1:11" x14ac:dyDescent="0.25">
      <c r="A3791" s="9" t="s">
        <v>3809</v>
      </c>
      <c r="B3791" s="11">
        <f t="shared" si="236"/>
        <v>7</v>
      </c>
      <c r="C3791" s="9" t="s">
        <v>3805</v>
      </c>
      <c r="D3791" s="9" t="str">
        <f t="shared" si="237"/>
        <v>31</v>
      </c>
      <c r="E3791" s="11">
        <v>2013</v>
      </c>
      <c r="F3791" s="7">
        <f t="shared" si="238"/>
        <v>41486</v>
      </c>
      <c r="G3791" t="s">
        <v>2298</v>
      </c>
      <c r="H3791" t="s">
        <v>959</v>
      </c>
      <c r="I3791" t="s">
        <v>3752</v>
      </c>
      <c r="J3791" s="2" t="str">
        <f>IF(LEFT(G3791,7)=" Signed",MID(G3791,FIND($S$3,G3791)+9,30),IF(LEFT(G3791,8)=" Claimed",MID(G3791,FIND($S$4,G3791)+8,30),IF(LEFT(G3791,8)=" As",MID(G3791,FIND($S$5,G3791)+8,30),IF(LEFT(G3791,8)= " Traded", MID(G3791,FIND($S$6, G3791)+8,30),IF(LEFT(G3791,8)= " Drafted", MID(G3791,FIND($S$7, G3791)+8,30),IF(LEFT(G3791,8)= " Player", MID(G3791,FIND($S$8, G3791)+8,30),"no"))))))</f>
        <v>no</v>
      </c>
      <c r="K3791" t="str">
        <f t="shared" si="239"/>
        <v>no</v>
      </c>
    </row>
    <row r="3792" spans="1:11" x14ac:dyDescent="0.25">
      <c r="A3792" s="9" t="s">
        <v>3809</v>
      </c>
      <c r="B3792" s="11">
        <f t="shared" si="236"/>
        <v>7</v>
      </c>
      <c r="C3792" s="9" t="s">
        <v>3805</v>
      </c>
      <c r="D3792" s="9" t="str">
        <f t="shared" si="237"/>
        <v>31</v>
      </c>
      <c r="E3792" s="11">
        <v>2013</v>
      </c>
      <c r="F3792" s="7">
        <f t="shared" si="238"/>
        <v>41486</v>
      </c>
      <c r="G3792" t="s">
        <v>399</v>
      </c>
      <c r="H3792" t="s">
        <v>883</v>
      </c>
      <c r="I3792" t="s">
        <v>3741</v>
      </c>
      <c r="J3792" s="2" t="str">
        <f>IF(LEFT(G3792,7)=" Signed",MID(G3792,FIND($S$3,G3792)+9,30),IF(LEFT(G3792,8)=" Claimed",MID(G3792,FIND($S$4,G3792)+8,30),IF(LEFT(G3792,8)=" As",MID(G3792,FIND($S$5,G3792)+8,30),IF(LEFT(G3792,8)= " Traded", MID(G3792,FIND($S$6, G3792)+8,30),IF(LEFT(G3792,8)= " Drafted", MID(G3792,FIND($S$7, G3792)+8,30),IF(LEFT(G3792,8)= " Player", MID(G3792,FIND($S$8, G3792)+8,30),"no"))))))</f>
        <v>Dallas Mavericks.</v>
      </c>
      <c r="K3792" t="str">
        <f t="shared" si="239"/>
        <v>Dallas Mavericks</v>
      </c>
    </row>
    <row r="3793" spans="1:11" x14ac:dyDescent="0.25">
      <c r="A3793" s="9" t="s">
        <v>3809</v>
      </c>
      <c r="B3793" s="11">
        <f t="shared" si="236"/>
        <v>7</v>
      </c>
      <c r="C3793" s="9" t="s">
        <v>3805</v>
      </c>
      <c r="D3793" s="9" t="str">
        <f t="shared" si="237"/>
        <v>31</v>
      </c>
      <c r="E3793" s="11">
        <v>2013</v>
      </c>
      <c r="F3793" s="7">
        <f t="shared" si="238"/>
        <v>41486</v>
      </c>
      <c r="G3793" t="s">
        <v>2299</v>
      </c>
      <c r="H3793" t="s">
        <v>13</v>
      </c>
      <c r="I3793" t="s">
        <v>3752</v>
      </c>
      <c r="J3793" s="2" t="str">
        <f>IF(LEFT(G3793,7)=" Signed",MID(G3793,FIND($S$3,G3793)+9,30),IF(LEFT(G3793,8)=" Claimed",MID(G3793,FIND($S$4,G3793)+8,30),IF(LEFT(G3793,8)=" As",MID(G3793,FIND($S$5,G3793)+8,30),IF(LEFT(G3793,8)= " Traded", MID(G3793,FIND($S$6, G3793)+8,30),IF(LEFT(G3793,8)= " Drafted", MID(G3793,FIND($S$7, G3793)+8,30),IF(LEFT(G3793,8)= " Player", MID(G3793,FIND($S$8, G3793)+8,30),"no"))))))</f>
        <v>no</v>
      </c>
      <c r="K3793" t="str">
        <f t="shared" si="239"/>
        <v>no</v>
      </c>
    </row>
    <row r="3794" spans="1:11" x14ac:dyDescent="0.25">
      <c r="A3794" s="9" t="s">
        <v>3809</v>
      </c>
      <c r="B3794" s="11">
        <f t="shared" si="236"/>
        <v>7</v>
      </c>
      <c r="C3794" s="9" t="s">
        <v>3805</v>
      </c>
      <c r="D3794" s="9" t="str">
        <f t="shared" si="237"/>
        <v>31</v>
      </c>
      <c r="E3794" s="11">
        <v>2013</v>
      </c>
      <c r="F3794" s="7">
        <f t="shared" si="238"/>
        <v>41486</v>
      </c>
      <c r="G3794" t="s">
        <v>24</v>
      </c>
      <c r="H3794" t="s">
        <v>1115</v>
      </c>
      <c r="I3794" t="s">
        <v>3741</v>
      </c>
      <c r="J3794" s="2" t="str">
        <f>IF(LEFT(G3794,7)=" Signed",MID(G3794,FIND($S$3,G3794)+9,30),IF(LEFT(G3794,8)=" Claimed",MID(G3794,FIND($S$4,G3794)+8,30),IF(LEFT(G3794,8)=" As",MID(G3794,FIND($S$5,G3794)+8,30),IF(LEFT(G3794,8)= " Traded", MID(G3794,FIND($S$6, G3794)+8,30),IF(LEFT(G3794,8)= " Drafted", MID(G3794,FIND($S$7, G3794)+8,30),IF(LEFT(G3794,8)= " Player", MID(G3794,FIND($S$8, G3794)+8,30),"no"))))))</f>
        <v>Milwaukee Bucks</v>
      </c>
      <c r="K3794" t="str">
        <f t="shared" si="239"/>
        <v>Milwaukee Bucks</v>
      </c>
    </row>
    <row r="3795" spans="1:11" x14ac:dyDescent="0.25">
      <c r="A3795" s="9" t="s">
        <v>3809</v>
      </c>
      <c r="B3795" s="11">
        <f t="shared" si="236"/>
        <v>7</v>
      </c>
      <c r="C3795" s="9" t="s">
        <v>3805</v>
      </c>
      <c r="D3795" s="9" t="str">
        <f t="shared" si="237"/>
        <v>31</v>
      </c>
      <c r="E3795" s="11">
        <v>2013</v>
      </c>
      <c r="F3795" s="7">
        <f t="shared" si="238"/>
        <v>41486</v>
      </c>
      <c r="G3795" t="s">
        <v>380</v>
      </c>
      <c r="H3795" t="s">
        <v>1093</v>
      </c>
      <c r="I3795" t="s">
        <v>3741</v>
      </c>
      <c r="J3795" s="2" t="str">
        <f>IF(LEFT(G3795,7)=" Signed",MID(G3795,FIND($S$3,G3795)+9,30),IF(LEFT(G3795,8)=" Claimed",MID(G3795,FIND($S$4,G3795)+8,30),IF(LEFT(G3795,8)=" As",MID(G3795,FIND($S$5,G3795)+8,30),IF(LEFT(G3795,8)= " Traded", MID(G3795,FIND($S$6, G3795)+8,30),IF(LEFT(G3795,8)= " Drafted", MID(G3795,FIND($S$7, G3795)+8,30),IF(LEFT(G3795,8)= " Player", MID(G3795,FIND($S$8, G3795)+8,30),"no"))))))</f>
        <v>Washington Wizards</v>
      </c>
      <c r="K3795" t="str">
        <f t="shared" si="239"/>
        <v>Washington Wizards</v>
      </c>
    </row>
    <row r="3796" spans="1:11" x14ac:dyDescent="0.25">
      <c r="A3796" s="9" t="s">
        <v>3809</v>
      </c>
      <c r="B3796" s="11">
        <f t="shared" si="236"/>
        <v>7</v>
      </c>
      <c r="C3796" s="9" t="s">
        <v>3805</v>
      </c>
      <c r="D3796" s="9" t="str">
        <f t="shared" si="237"/>
        <v>31</v>
      </c>
      <c r="E3796" s="11">
        <v>2013</v>
      </c>
      <c r="F3796" s="7">
        <f t="shared" si="238"/>
        <v>41486</v>
      </c>
      <c r="G3796" t="s">
        <v>2300</v>
      </c>
      <c r="H3796" t="s">
        <v>701</v>
      </c>
      <c r="I3796" t="s">
        <v>3752</v>
      </c>
      <c r="J3796" s="2" t="str">
        <f>IF(LEFT(G3796,7)=" Signed",MID(G3796,FIND($S$3,G3796)+9,30),IF(LEFT(G3796,8)=" Claimed",MID(G3796,FIND($S$4,G3796)+8,30),IF(LEFT(G3796,8)=" As",MID(G3796,FIND($S$5,G3796)+8,30),IF(LEFT(G3796,8)= " Traded", MID(G3796,FIND($S$6, G3796)+8,30),IF(LEFT(G3796,8)= " Drafted", MID(G3796,FIND($S$7, G3796)+8,30),IF(LEFT(G3796,8)= " Player", MID(G3796,FIND($S$8, G3796)+8,30),"no"))))))</f>
        <v>no</v>
      </c>
      <c r="K3796" t="str">
        <f t="shared" si="239"/>
        <v>no</v>
      </c>
    </row>
    <row r="3797" spans="1:11" x14ac:dyDescent="0.25">
      <c r="A3797" s="9" t="s">
        <v>3809</v>
      </c>
      <c r="B3797" s="11">
        <f t="shared" si="236"/>
        <v>7</v>
      </c>
      <c r="C3797" s="9" t="s">
        <v>3805</v>
      </c>
      <c r="D3797" s="9" t="str">
        <f t="shared" si="237"/>
        <v>31</v>
      </c>
      <c r="E3797" s="11">
        <v>2014</v>
      </c>
      <c r="F3797" s="7">
        <f t="shared" si="238"/>
        <v>41851</v>
      </c>
      <c r="G3797" t="s">
        <v>24</v>
      </c>
      <c r="H3797" t="s">
        <v>1951</v>
      </c>
      <c r="I3797" t="s">
        <v>3741</v>
      </c>
      <c r="J3797" s="2" t="str">
        <f>IF(LEFT(G3797,7)=" Signed",MID(G3797,FIND($S$3,G3797)+9,30),IF(LEFT(G3797,8)=" Claimed",MID(G3797,FIND($S$4,G3797)+8,30),IF(LEFT(G3797,8)=" As",MID(G3797,FIND($S$5,G3797)+8,30),IF(LEFT(G3797,8)= " Traded", MID(G3797,FIND($S$6, G3797)+8,30),IF(LEFT(G3797,8)= " Drafted", MID(G3797,FIND($S$7, G3797)+8,30),IF(LEFT(G3797,8)= " Player", MID(G3797,FIND($S$8, G3797)+8,30),"no"))))))</f>
        <v>Milwaukee Bucks</v>
      </c>
      <c r="K3797" t="str">
        <f t="shared" si="239"/>
        <v>Milwaukee Bucks</v>
      </c>
    </row>
    <row r="3798" spans="1:11" x14ac:dyDescent="0.25">
      <c r="A3798" s="9" t="s">
        <v>3809</v>
      </c>
      <c r="B3798" s="11">
        <f t="shared" si="236"/>
        <v>7</v>
      </c>
      <c r="C3798" s="9" t="s">
        <v>3805</v>
      </c>
      <c r="D3798" s="9" t="str">
        <f t="shared" si="237"/>
        <v>31</v>
      </c>
      <c r="E3798" s="11">
        <v>2014</v>
      </c>
      <c r="F3798" s="7">
        <f t="shared" si="238"/>
        <v>41851</v>
      </c>
      <c r="G3798" t="s">
        <v>408</v>
      </c>
      <c r="H3798" t="s">
        <v>1308</v>
      </c>
      <c r="I3798" t="s">
        <v>3741</v>
      </c>
      <c r="J3798" s="2" t="str">
        <f>IF(LEFT(G3798,7)=" Signed",MID(G3798,FIND($S$3,G3798)+9,30),IF(LEFT(G3798,8)=" Claimed",MID(G3798,FIND($S$4,G3798)+8,30),IF(LEFT(G3798,8)=" As",MID(G3798,FIND($S$5,G3798)+8,30),IF(LEFT(G3798,8)= " Traded", MID(G3798,FIND($S$6, G3798)+8,30),IF(LEFT(G3798,8)= " Drafted", MID(G3798,FIND($S$7, G3798)+8,30),IF(LEFT(G3798,8)= " Player", MID(G3798,FIND($S$8, G3798)+8,30),"no"))))))</f>
        <v>Denver Nuggets</v>
      </c>
      <c r="K3798" t="str">
        <f t="shared" si="239"/>
        <v>Denver Nuggets</v>
      </c>
    </row>
    <row r="3799" spans="1:11" x14ac:dyDescent="0.25">
      <c r="A3799" s="9" t="s">
        <v>3809</v>
      </c>
      <c r="B3799" s="11">
        <f t="shared" si="236"/>
        <v>7</v>
      </c>
      <c r="C3799" s="9" t="s">
        <v>3805</v>
      </c>
      <c r="D3799" s="9" t="str">
        <f t="shared" si="237"/>
        <v>31</v>
      </c>
      <c r="E3799" s="11">
        <v>2015</v>
      </c>
      <c r="F3799" s="7">
        <f t="shared" si="238"/>
        <v>42216</v>
      </c>
      <c r="G3799" t="s">
        <v>336</v>
      </c>
      <c r="H3799" t="s">
        <v>15</v>
      </c>
      <c r="I3799" t="s">
        <v>3741</v>
      </c>
      <c r="J3799" s="2" t="str">
        <f>IF(LEFT(G3799,7)=" Signed",MID(G3799,FIND($S$3,G3799)+9,30),IF(LEFT(G3799,8)=" Claimed",MID(G3799,FIND($S$4,G3799)+8,30),IF(LEFT(G3799,8)=" As",MID(G3799,FIND($S$5,G3799)+8,30),IF(LEFT(G3799,8)= " Traded", MID(G3799,FIND($S$6, G3799)+8,30),IF(LEFT(G3799,8)= " Drafted", MID(G3799,FIND($S$7, G3799)+8,30),IF(LEFT(G3799,8)= " Player", MID(G3799,FIND($S$8, G3799)+8,30),"no"))))))</f>
        <v>Dallas Mavericks</v>
      </c>
      <c r="K3799" t="str">
        <f t="shared" si="239"/>
        <v>Dallas Mavericks</v>
      </c>
    </row>
    <row r="3800" spans="1:11" x14ac:dyDescent="0.25">
      <c r="A3800" s="9" t="s">
        <v>3809</v>
      </c>
      <c r="B3800" s="11">
        <f t="shared" si="236"/>
        <v>7</v>
      </c>
      <c r="C3800" s="9" t="s">
        <v>3805</v>
      </c>
      <c r="D3800" s="9" t="str">
        <f t="shared" si="237"/>
        <v>31</v>
      </c>
      <c r="E3800" s="11">
        <v>2015</v>
      </c>
      <c r="F3800" s="7">
        <f t="shared" si="238"/>
        <v>42216</v>
      </c>
      <c r="G3800" t="s">
        <v>620</v>
      </c>
      <c r="H3800" t="s">
        <v>756</v>
      </c>
      <c r="I3800" t="s">
        <v>3741</v>
      </c>
      <c r="J3800" s="2" t="str">
        <f>IF(LEFT(G3800,7)=" Signed",MID(G3800,FIND($S$3,G3800)+9,30),IF(LEFT(G3800,8)=" Claimed",MID(G3800,FIND($S$4,G3800)+8,30),IF(LEFT(G3800,8)=" As",MID(G3800,FIND($S$5,G3800)+8,30),IF(LEFT(G3800,8)= " Traded", MID(G3800,FIND($S$6, G3800)+8,30),IF(LEFT(G3800,8)= " Drafted", MID(G3800,FIND($S$7, G3800)+8,30),IF(LEFT(G3800,8)= " Player", MID(G3800,FIND($S$8, G3800)+8,30),"no"))))))</f>
        <v>Philadelphia 76ers</v>
      </c>
      <c r="K3800" t="str">
        <f t="shared" si="239"/>
        <v>Philadelphia 76ers</v>
      </c>
    </row>
    <row r="3801" spans="1:11" x14ac:dyDescent="0.25">
      <c r="A3801" s="9" t="s">
        <v>3809</v>
      </c>
      <c r="B3801" s="11">
        <f t="shared" si="236"/>
        <v>7</v>
      </c>
      <c r="C3801" s="9" t="s">
        <v>3805</v>
      </c>
      <c r="D3801" s="9" t="str">
        <f t="shared" si="237"/>
        <v>31</v>
      </c>
      <c r="E3801" s="11">
        <v>2015</v>
      </c>
      <c r="F3801" s="7">
        <f t="shared" si="238"/>
        <v>42216</v>
      </c>
      <c r="G3801" t="s">
        <v>408</v>
      </c>
      <c r="H3801" t="s">
        <v>1117</v>
      </c>
      <c r="I3801" t="s">
        <v>3741</v>
      </c>
      <c r="J3801" s="2" t="str">
        <f>IF(LEFT(G3801,7)=" Signed",MID(G3801,FIND($S$3,G3801)+9,30),IF(LEFT(G3801,8)=" Claimed",MID(G3801,FIND($S$4,G3801)+8,30),IF(LEFT(G3801,8)=" As",MID(G3801,FIND($S$5,G3801)+8,30),IF(LEFT(G3801,8)= " Traded", MID(G3801,FIND($S$6, G3801)+8,30),IF(LEFT(G3801,8)= " Drafted", MID(G3801,FIND($S$7, G3801)+8,30),IF(LEFT(G3801,8)= " Player", MID(G3801,FIND($S$8, G3801)+8,30),"no"))))))</f>
        <v>Denver Nuggets</v>
      </c>
      <c r="K3801" t="str">
        <f t="shared" si="239"/>
        <v>Denver Nuggets</v>
      </c>
    </row>
    <row r="3802" spans="1:11" x14ac:dyDescent="0.25">
      <c r="A3802" s="9" t="s">
        <v>3809</v>
      </c>
      <c r="B3802" s="11">
        <f t="shared" si="236"/>
        <v>7</v>
      </c>
      <c r="C3802" s="9" t="s">
        <v>3805</v>
      </c>
      <c r="D3802" s="9" t="str">
        <f t="shared" si="237"/>
        <v>31</v>
      </c>
      <c r="E3802" s="11">
        <v>2017</v>
      </c>
      <c r="F3802" s="7">
        <f t="shared" si="238"/>
        <v>42947</v>
      </c>
      <c r="G3802" t="s">
        <v>102</v>
      </c>
      <c r="H3802" t="s">
        <v>203</v>
      </c>
      <c r="I3802" t="s">
        <v>3742</v>
      </c>
      <c r="J3802" s="2" t="str">
        <f>IF(LEFT(G3802,7)=" Signed",MID(G3802,FIND($S$3,G3802)+9,30),IF(LEFT(G3802,8)=" Claimed",MID(G3802,FIND($S$4,G3802)+8,30),IF(LEFT(G3802,8)=" As",MID(G3802,FIND($S$5,G3802)+8,30),IF(LEFT(G3802,8)= " Traded", MID(G3802,FIND($S$6, G3802)+8,30),IF(LEFT(G3802,8)= " Drafted", MID(G3802,FIND($S$7, G3802)+8,30),IF(LEFT(G3802,8)= " Player", MID(G3802,FIND($S$8, G3802)+8,30),"no"))))))</f>
        <v>no</v>
      </c>
      <c r="K3802" t="str">
        <f t="shared" si="239"/>
        <v>no</v>
      </c>
    </row>
    <row r="3803" spans="1:11" x14ac:dyDescent="0.25">
      <c r="A3803" s="9" t="s">
        <v>3809</v>
      </c>
      <c r="B3803" s="11">
        <f t="shared" si="236"/>
        <v>7</v>
      </c>
      <c r="C3803" s="9" t="s">
        <v>3805</v>
      </c>
      <c r="D3803" s="9" t="str">
        <f t="shared" si="237"/>
        <v>31</v>
      </c>
      <c r="E3803" s="11">
        <v>2017</v>
      </c>
      <c r="F3803" s="7">
        <f t="shared" si="238"/>
        <v>42947</v>
      </c>
      <c r="G3803" t="s">
        <v>328</v>
      </c>
      <c r="H3803" t="s">
        <v>1002</v>
      </c>
      <c r="I3803" t="s">
        <v>3741</v>
      </c>
      <c r="J3803" s="2" t="str">
        <f>IF(LEFT(G3803,7)=" Signed",MID(G3803,FIND($S$3,G3803)+9,30),IF(LEFT(G3803,8)=" Claimed",MID(G3803,FIND($S$4,G3803)+8,30),IF(LEFT(G3803,8)=" As",MID(G3803,FIND($S$5,G3803)+8,30),IF(LEFT(G3803,8)= " Traded", MID(G3803,FIND($S$6, G3803)+8,30),IF(LEFT(G3803,8)= " Drafted", MID(G3803,FIND($S$7, G3803)+8,30),IF(LEFT(G3803,8)= " Player", MID(G3803,FIND($S$8, G3803)+8,30),"no"))))))</f>
        <v>Boston Celtics</v>
      </c>
      <c r="K3803" t="str">
        <f t="shared" si="239"/>
        <v>Boston Celtics</v>
      </c>
    </row>
    <row r="3804" spans="1:11" x14ac:dyDescent="0.25">
      <c r="A3804" s="9" t="s">
        <v>3809</v>
      </c>
      <c r="B3804" s="11">
        <f t="shared" si="236"/>
        <v>7</v>
      </c>
      <c r="C3804" s="9" t="s">
        <v>3805</v>
      </c>
      <c r="D3804" s="9" t="str">
        <f t="shared" si="237"/>
        <v>31</v>
      </c>
      <c r="E3804" s="11">
        <v>2017</v>
      </c>
      <c r="F3804" s="7">
        <f t="shared" si="238"/>
        <v>42947</v>
      </c>
      <c r="G3804" t="s">
        <v>12</v>
      </c>
      <c r="H3804" t="s">
        <v>396</v>
      </c>
      <c r="I3804" t="s">
        <v>3741</v>
      </c>
      <c r="J3804" s="2" t="str">
        <f>IF(LEFT(G3804,7)=" Signed",MID(G3804,FIND($S$3,G3804)+9,30),IF(LEFT(G3804,8)=" Claimed",MID(G3804,FIND($S$4,G3804)+8,30),IF(LEFT(G3804,8)=" As",MID(G3804,FIND($S$5,G3804)+8,30),IF(LEFT(G3804,8)= " Traded", MID(G3804,FIND($S$6, G3804)+8,30),IF(LEFT(G3804,8)= " Drafted", MID(G3804,FIND($S$7, G3804)+8,30),IF(LEFT(G3804,8)= " Player", MID(G3804,FIND($S$8, G3804)+8,30),"no"))))))</f>
        <v>Milwaukee Bucks</v>
      </c>
      <c r="K3804" t="str">
        <f t="shared" si="239"/>
        <v>Milwaukee Bucks</v>
      </c>
    </row>
    <row r="3805" spans="1:11" x14ac:dyDescent="0.25">
      <c r="A3805" s="9" t="s">
        <v>3809</v>
      </c>
      <c r="B3805" s="11">
        <f t="shared" si="236"/>
        <v>7</v>
      </c>
      <c r="C3805" s="9" t="s">
        <v>3805</v>
      </c>
      <c r="D3805" s="9" t="str">
        <f t="shared" si="237"/>
        <v>31</v>
      </c>
      <c r="E3805" s="11">
        <v>2018</v>
      </c>
      <c r="F3805" s="7">
        <f t="shared" si="238"/>
        <v>43312</v>
      </c>
      <c r="G3805" t="s">
        <v>472</v>
      </c>
      <c r="H3805" t="s">
        <v>344</v>
      </c>
      <c r="I3805" t="s">
        <v>3741</v>
      </c>
      <c r="J3805" s="2" t="str">
        <f>IF(LEFT(G3805,7)=" Signed",MID(G3805,FIND($S$3,G3805)+9,30),IF(LEFT(G3805,8)=" Claimed",MID(G3805,FIND($S$4,G3805)+8,30),IF(LEFT(G3805,8)=" As",MID(G3805,FIND($S$5,G3805)+8,30),IF(LEFT(G3805,8)= " Traded", MID(G3805,FIND($S$6, G3805)+8,30),IF(LEFT(G3805,8)= " Drafted", MID(G3805,FIND($S$7, G3805)+8,30),IF(LEFT(G3805,8)= " Player", MID(G3805,FIND($S$8, G3805)+8,30),"no"))))))</f>
        <v>Chicago Bulls</v>
      </c>
      <c r="K3805" t="str">
        <f t="shared" si="239"/>
        <v>Chicago Bulls</v>
      </c>
    </row>
    <row r="3806" spans="1:11" x14ac:dyDescent="0.25">
      <c r="A3806" s="9" t="s">
        <v>3809</v>
      </c>
      <c r="B3806" s="11">
        <f t="shared" si="236"/>
        <v>7</v>
      </c>
      <c r="C3806" s="9" t="s">
        <v>3805</v>
      </c>
      <c r="D3806" s="9" t="str">
        <f t="shared" si="237"/>
        <v>31</v>
      </c>
      <c r="E3806" s="11">
        <v>2018</v>
      </c>
      <c r="F3806" s="7">
        <f t="shared" si="238"/>
        <v>43312</v>
      </c>
      <c r="G3806" t="s">
        <v>345</v>
      </c>
      <c r="H3806" t="s">
        <v>311</v>
      </c>
      <c r="I3806" t="s">
        <v>3741</v>
      </c>
      <c r="J3806" s="2" t="str">
        <f>IF(LEFT(G3806,7)=" Signed",MID(G3806,FIND($S$3,G3806)+9,30),IF(LEFT(G3806,8)=" Claimed",MID(G3806,FIND($S$4,G3806)+8,30),IF(LEFT(G3806,8)=" As",MID(G3806,FIND($S$5,G3806)+8,30),IF(LEFT(G3806,8)= " Traded", MID(G3806,FIND($S$6, G3806)+8,30),IF(LEFT(G3806,8)= " Drafted", MID(G3806,FIND($S$7, G3806)+8,30),IF(LEFT(G3806,8)= " Player", MID(G3806,FIND($S$8, G3806)+8,30),"no"))))))</f>
        <v>Minnesota Timberwolves</v>
      </c>
      <c r="K3806" t="str">
        <f t="shared" si="239"/>
        <v>Minnesota Timberwolves</v>
      </c>
    </row>
    <row r="3807" spans="1:11" x14ac:dyDescent="0.25">
      <c r="A3807" s="9" t="s">
        <v>3809</v>
      </c>
      <c r="B3807" s="11">
        <f t="shared" si="236"/>
        <v>7</v>
      </c>
      <c r="C3807" s="9" t="s">
        <v>3805</v>
      </c>
      <c r="D3807" s="9" t="str">
        <f t="shared" si="237"/>
        <v>31</v>
      </c>
      <c r="E3807" s="11">
        <v>2018</v>
      </c>
      <c r="F3807" s="7">
        <f t="shared" si="238"/>
        <v>43312</v>
      </c>
      <c r="G3807" t="s">
        <v>967</v>
      </c>
      <c r="H3807" t="s">
        <v>1859</v>
      </c>
      <c r="I3807" t="s">
        <v>3742</v>
      </c>
      <c r="J3807" s="2" t="str">
        <f>IF(LEFT(G3807,7)=" Signed",MID(G3807,FIND($S$3,G3807)+9,30),IF(LEFT(G3807,8)=" Claimed",MID(G3807,FIND($S$4,G3807)+8,30),IF(LEFT(G3807,8)=" As",MID(G3807,FIND($S$5,G3807)+8,30),IF(LEFT(G3807,8)= " Traded", MID(G3807,FIND($S$6, G3807)+8,30),IF(LEFT(G3807,8)= " Drafted", MID(G3807,FIND($S$7, G3807)+8,30),IF(LEFT(G3807,8)= " Player", MID(G3807,FIND($S$8, G3807)+8,30),"no"))))))</f>
        <v>no</v>
      </c>
      <c r="K3807" t="str">
        <f t="shared" si="239"/>
        <v>no</v>
      </c>
    </row>
    <row r="3808" spans="1:11" x14ac:dyDescent="0.25">
      <c r="A3808" s="9" t="s">
        <v>3809</v>
      </c>
      <c r="B3808" s="11">
        <f t="shared" si="236"/>
        <v>7</v>
      </c>
      <c r="C3808" s="9" t="s">
        <v>3805</v>
      </c>
      <c r="D3808" s="9" t="str">
        <f t="shared" si="237"/>
        <v>31</v>
      </c>
      <c r="E3808" s="11">
        <v>2018</v>
      </c>
      <c r="F3808" s="7">
        <f t="shared" si="238"/>
        <v>43312</v>
      </c>
      <c r="G3808" t="s">
        <v>223</v>
      </c>
      <c r="H3808" t="s">
        <v>307</v>
      </c>
      <c r="I3808" t="s">
        <v>3741</v>
      </c>
      <c r="J3808" s="2" t="str">
        <f>IF(LEFT(G3808,7)=" Signed",MID(G3808,FIND($S$3,G3808)+9,30),IF(LEFT(G3808,8)=" Claimed",MID(G3808,FIND($S$4,G3808)+8,30),IF(LEFT(G3808,8)=" As",MID(G3808,FIND($S$5,G3808)+8,30),IF(LEFT(G3808,8)= " Traded", MID(G3808,FIND($S$6, G3808)+8,30),IF(LEFT(G3808,8)= " Drafted", MID(G3808,FIND($S$7, G3808)+8,30),IF(LEFT(G3808,8)= " Player", MID(G3808,FIND($S$8, G3808)+8,30),"no"))))))</f>
        <v>Sacramento Kings</v>
      </c>
      <c r="K3808" t="str">
        <f t="shared" si="239"/>
        <v>Sacramento Kings</v>
      </c>
    </row>
    <row r="3809" spans="1:11" x14ac:dyDescent="0.25">
      <c r="A3809" s="9" t="s">
        <v>3809</v>
      </c>
      <c r="B3809" s="11">
        <f t="shared" si="236"/>
        <v>7</v>
      </c>
      <c r="C3809" s="9" t="s">
        <v>3805</v>
      </c>
      <c r="D3809" s="9" t="str">
        <f t="shared" si="237"/>
        <v>31</v>
      </c>
      <c r="E3809" s="11">
        <v>2019</v>
      </c>
      <c r="F3809" s="7">
        <f t="shared" si="238"/>
        <v>43677</v>
      </c>
      <c r="G3809" t="s">
        <v>593</v>
      </c>
      <c r="H3809" t="s">
        <v>2301</v>
      </c>
      <c r="I3809" t="s">
        <v>3741</v>
      </c>
      <c r="J3809" s="2" t="str">
        <f>IF(LEFT(G3809,7)=" Signed",MID(G3809,FIND($S$3,G3809)+9,30),IF(LEFT(G3809,8)=" Claimed",MID(G3809,FIND($S$4,G3809)+8,30),IF(LEFT(G3809,8)=" As",MID(G3809,FIND($S$5,G3809)+8,30),IF(LEFT(G3809,8)= " Traded", MID(G3809,FIND($S$6, G3809)+8,30),IF(LEFT(G3809,8)= " Drafted", MID(G3809,FIND($S$7, G3809)+8,30),IF(LEFT(G3809,8)= " Player", MID(G3809,FIND($S$8, G3809)+8,30),"no"))))))</f>
        <v>Charlotte Hornets</v>
      </c>
      <c r="K3809" t="str">
        <f t="shared" si="239"/>
        <v>Charlotte Hornets</v>
      </c>
    </row>
    <row r="3810" spans="1:11" x14ac:dyDescent="0.25">
      <c r="A3810" s="9" t="s">
        <v>3809</v>
      </c>
      <c r="B3810" s="11">
        <f t="shared" si="236"/>
        <v>7</v>
      </c>
      <c r="C3810" s="9" t="s">
        <v>3805</v>
      </c>
      <c r="D3810" s="9" t="str">
        <f t="shared" si="237"/>
        <v>31</v>
      </c>
      <c r="E3810" s="11">
        <v>2019</v>
      </c>
      <c r="F3810" s="7">
        <f t="shared" si="238"/>
        <v>43677</v>
      </c>
      <c r="G3810" t="s">
        <v>744</v>
      </c>
      <c r="H3810" t="s">
        <v>876</v>
      </c>
      <c r="I3810" t="s">
        <v>3741</v>
      </c>
      <c r="J3810" s="2" t="str">
        <f>IF(LEFT(G3810,7)=" Signed",MID(G3810,FIND($S$3,G3810)+9,30),IF(LEFT(G3810,8)=" Claimed",MID(G3810,FIND($S$4,G3810)+8,30),IF(LEFT(G3810,8)=" As",MID(G3810,FIND($S$5,G3810)+8,30),IF(LEFT(G3810,8)= " Traded", MID(G3810,FIND($S$6, G3810)+8,30),IF(LEFT(G3810,8)= " Drafted", MID(G3810,FIND($S$7, G3810)+8,30),IF(LEFT(G3810,8)= " Player", MID(G3810,FIND($S$8, G3810)+8,30),"no"))))))</f>
        <v>Charlotte Hornets.</v>
      </c>
      <c r="K3810" t="str">
        <f t="shared" si="239"/>
        <v>Charlotte Hornets</v>
      </c>
    </row>
    <row r="3811" spans="1:11" x14ac:dyDescent="0.25">
      <c r="A3811" s="9" t="s">
        <v>3809</v>
      </c>
      <c r="B3811" s="11">
        <f t="shared" si="236"/>
        <v>7</v>
      </c>
      <c r="C3811" s="9" t="s">
        <v>3805</v>
      </c>
      <c r="D3811" s="9" t="str">
        <f t="shared" si="237"/>
        <v>31</v>
      </c>
      <c r="E3811" s="11">
        <v>2019</v>
      </c>
      <c r="F3811" s="7">
        <f t="shared" si="238"/>
        <v>43677</v>
      </c>
      <c r="G3811" t="s">
        <v>551</v>
      </c>
      <c r="H3811" t="s">
        <v>4</v>
      </c>
      <c r="I3811" t="s">
        <v>3741</v>
      </c>
      <c r="J3811" s="2" t="str">
        <f>IF(LEFT(G3811,7)=" Signed",MID(G3811,FIND($S$3,G3811)+9,30),IF(LEFT(G3811,8)=" Claimed",MID(G3811,FIND($S$4,G3811)+8,30),IF(LEFT(G3811,8)=" As",MID(G3811,FIND($S$5,G3811)+8,30),IF(LEFT(G3811,8)= " Traded", MID(G3811,FIND($S$6, G3811)+8,30),IF(LEFT(G3811,8)= " Drafted", MID(G3811,FIND($S$7, G3811)+8,30),IF(LEFT(G3811,8)= " Player", MID(G3811,FIND($S$8, G3811)+8,30),"no"))))))</f>
        <v>Indiana Pacers.</v>
      </c>
      <c r="K3811" t="str">
        <f t="shared" si="239"/>
        <v>Indiana Pacers</v>
      </c>
    </row>
    <row r="3812" spans="1:11" x14ac:dyDescent="0.25">
      <c r="A3812" s="9" t="s">
        <v>3809</v>
      </c>
      <c r="B3812" s="11">
        <f t="shared" si="236"/>
        <v>7</v>
      </c>
      <c r="C3812" s="9" t="s">
        <v>3805</v>
      </c>
      <c r="D3812" s="9" t="str">
        <f t="shared" si="237"/>
        <v>31</v>
      </c>
      <c r="E3812" s="11">
        <v>2019</v>
      </c>
      <c r="F3812" s="7">
        <f t="shared" si="238"/>
        <v>43677</v>
      </c>
      <c r="G3812" t="s">
        <v>68</v>
      </c>
      <c r="H3812" t="s">
        <v>293</v>
      </c>
      <c r="I3812" t="s">
        <v>3742</v>
      </c>
      <c r="J3812" s="2" t="str">
        <f>IF(LEFT(G3812,7)=" Signed",MID(G3812,FIND($S$3,G3812)+9,30),IF(LEFT(G3812,8)=" Claimed",MID(G3812,FIND($S$4,G3812)+8,30),IF(LEFT(G3812,8)=" As",MID(G3812,FIND($S$5,G3812)+8,30),IF(LEFT(G3812,8)= " Traded", MID(G3812,FIND($S$6, G3812)+8,30),IF(LEFT(G3812,8)= " Drafted", MID(G3812,FIND($S$7, G3812)+8,30),IF(LEFT(G3812,8)= " Player", MID(G3812,FIND($S$8, G3812)+8,30),"no"))))))</f>
        <v>no</v>
      </c>
      <c r="K3812" t="str">
        <f t="shared" si="239"/>
        <v>no</v>
      </c>
    </row>
    <row r="3813" spans="1:11" x14ac:dyDescent="0.25">
      <c r="A3813" s="9" t="s">
        <v>3809</v>
      </c>
      <c r="B3813" s="11">
        <f t="shared" si="236"/>
        <v>7</v>
      </c>
      <c r="C3813" s="9" t="s">
        <v>3805</v>
      </c>
      <c r="D3813" s="9" t="str">
        <f t="shared" si="237"/>
        <v>31</v>
      </c>
      <c r="E3813" s="11">
        <v>2019</v>
      </c>
      <c r="F3813" s="7">
        <f t="shared" si="238"/>
        <v>43677</v>
      </c>
      <c r="G3813" t="s">
        <v>249</v>
      </c>
      <c r="H3813" t="s">
        <v>1007</v>
      </c>
      <c r="I3813" t="s">
        <v>3741</v>
      </c>
      <c r="J3813" s="2" t="str">
        <f>IF(LEFT(G3813,7)=" Signed",MID(G3813,FIND($S$3,G3813)+9,30),IF(LEFT(G3813,8)=" Claimed",MID(G3813,FIND($S$4,G3813)+8,30),IF(LEFT(G3813,8)=" As",MID(G3813,FIND($S$5,G3813)+8,30),IF(LEFT(G3813,8)= " Traded", MID(G3813,FIND($S$6, G3813)+8,30),IF(LEFT(G3813,8)= " Drafted", MID(G3813,FIND($S$7, G3813)+8,30),IF(LEFT(G3813,8)= " Player", MID(G3813,FIND($S$8, G3813)+8,30),"no"))))))</f>
        <v>Memphis Grizzlies</v>
      </c>
      <c r="K3813" t="str">
        <f t="shared" si="239"/>
        <v>Memphis Grizzlies</v>
      </c>
    </row>
    <row r="3814" spans="1:11" x14ac:dyDescent="0.25">
      <c r="A3814" s="9" t="s">
        <v>3809</v>
      </c>
      <c r="B3814" s="11">
        <f t="shared" si="236"/>
        <v>7</v>
      </c>
      <c r="C3814" s="9" t="s">
        <v>3805</v>
      </c>
      <c r="D3814" s="9" t="str">
        <f t="shared" si="237"/>
        <v>31</v>
      </c>
      <c r="E3814" s="11">
        <v>2019</v>
      </c>
      <c r="F3814" s="7">
        <f t="shared" si="238"/>
        <v>43677</v>
      </c>
      <c r="G3814" t="s">
        <v>172</v>
      </c>
      <c r="H3814" t="s">
        <v>1079</v>
      </c>
      <c r="I3814" t="s">
        <v>3741</v>
      </c>
      <c r="J3814" s="2" t="str">
        <f>IF(LEFT(G3814,7)=" Signed",MID(G3814,FIND($S$3,G3814)+9,30),IF(LEFT(G3814,8)=" Claimed",MID(G3814,FIND($S$4,G3814)+8,30),IF(LEFT(G3814,8)=" As",MID(G3814,FIND($S$5,G3814)+8,30),IF(LEFT(G3814,8)= " Traded", MID(G3814,FIND($S$6, G3814)+8,30),IF(LEFT(G3814,8)= " Drafted", MID(G3814,FIND($S$7, G3814)+8,30),IF(LEFT(G3814,8)= " Player", MID(G3814,FIND($S$8, G3814)+8,30),"no"))))))</f>
        <v>Indiana Pacers</v>
      </c>
      <c r="K3814" t="str">
        <f t="shared" si="239"/>
        <v>Indiana Pacers</v>
      </c>
    </row>
    <row r="3815" spans="1:11" x14ac:dyDescent="0.25">
      <c r="A3815" s="9" t="s">
        <v>3809</v>
      </c>
      <c r="B3815" s="11">
        <f t="shared" si="236"/>
        <v>7</v>
      </c>
      <c r="C3815" s="9" t="s">
        <v>3805</v>
      </c>
      <c r="D3815" s="9" t="str">
        <f t="shared" si="237"/>
        <v>31</v>
      </c>
      <c r="E3815" s="11">
        <v>2019</v>
      </c>
      <c r="F3815" s="7">
        <f t="shared" si="238"/>
        <v>43677</v>
      </c>
      <c r="G3815" t="s">
        <v>597</v>
      </c>
      <c r="H3815" t="s">
        <v>1303</v>
      </c>
      <c r="I3815" t="s">
        <v>3741</v>
      </c>
      <c r="J3815" s="2" t="str">
        <f>IF(LEFT(G3815,7)=" Signed",MID(G3815,FIND($S$3,G3815)+9,30),IF(LEFT(G3815,8)=" Claimed",MID(G3815,FIND($S$4,G3815)+8,30),IF(LEFT(G3815,8)=" As",MID(G3815,FIND($S$5,G3815)+8,30),IF(LEFT(G3815,8)= " Traded", MID(G3815,FIND($S$6, G3815)+8,30),IF(LEFT(G3815,8)= " Drafted", MID(G3815,FIND($S$7, G3815)+8,30),IF(LEFT(G3815,8)= " Player", MID(G3815,FIND($S$8, G3815)+8,30),"no"))))))</f>
        <v>Atlanta Hawks.</v>
      </c>
      <c r="K3815" t="str">
        <f t="shared" si="239"/>
        <v>Atlanta Hawks</v>
      </c>
    </row>
    <row r="3816" spans="1:11" x14ac:dyDescent="0.25">
      <c r="A3816" s="9" t="s">
        <v>3809</v>
      </c>
      <c r="B3816" s="11">
        <f t="shared" si="236"/>
        <v>7</v>
      </c>
      <c r="C3816" s="9" t="s">
        <v>3805</v>
      </c>
      <c r="D3816" s="9" t="str">
        <f t="shared" si="237"/>
        <v>31</v>
      </c>
      <c r="E3816" s="11">
        <v>2019</v>
      </c>
      <c r="F3816" s="7">
        <f t="shared" si="238"/>
        <v>43677</v>
      </c>
      <c r="G3816" t="s">
        <v>295</v>
      </c>
      <c r="H3816" t="s">
        <v>905</v>
      </c>
      <c r="I3816" t="s">
        <v>3742</v>
      </c>
      <c r="J3816" s="2" t="str">
        <f>IF(LEFT(G3816,7)=" Signed",MID(G3816,FIND($S$3,G3816)+9,30),IF(LEFT(G3816,8)=" Claimed",MID(G3816,FIND($S$4,G3816)+8,30),IF(LEFT(G3816,8)=" As",MID(G3816,FIND($S$5,G3816)+8,30),IF(LEFT(G3816,8)= " Traded", MID(G3816,FIND($S$6, G3816)+8,30),IF(LEFT(G3816,8)= " Drafted", MID(G3816,FIND($S$7, G3816)+8,30),IF(LEFT(G3816,8)= " Player", MID(G3816,FIND($S$8, G3816)+8,30),"no"))))))</f>
        <v>no</v>
      </c>
      <c r="K3816" t="str">
        <f t="shared" si="239"/>
        <v>no</v>
      </c>
    </row>
    <row r="3817" spans="1:11" x14ac:dyDescent="0.25">
      <c r="A3817" s="9" t="s">
        <v>3809</v>
      </c>
      <c r="B3817" s="11">
        <f t="shared" si="236"/>
        <v>7</v>
      </c>
      <c r="C3817" s="9" t="s">
        <v>3805</v>
      </c>
      <c r="D3817" s="9" t="str">
        <f t="shared" si="237"/>
        <v>31</v>
      </c>
      <c r="E3817" s="11">
        <v>2019</v>
      </c>
      <c r="F3817" s="7">
        <f t="shared" si="238"/>
        <v>43677</v>
      </c>
      <c r="G3817" t="s">
        <v>68</v>
      </c>
      <c r="H3817" t="s">
        <v>465</v>
      </c>
      <c r="I3817" t="s">
        <v>3742</v>
      </c>
      <c r="J3817" s="2" t="str">
        <f>IF(LEFT(G3817,7)=" Signed",MID(G3817,FIND($S$3,G3817)+9,30),IF(LEFT(G3817,8)=" Claimed",MID(G3817,FIND($S$4,G3817)+8,30),IF(LEFT(G3817,8)=" As",MID(G3817,FIND($S$5,G3817)+8,30),IF(LEFT(G3817,8)= " Traded", MID(G3817,FIND($S$6, G3817)+8,30),IF(LEFT(G3817,8)= " Drafted", MID(G3817,FIND($S$7, G3817)+8,30),IF(LEFT(G3817,8)= " Player", MID(G3817,FIND($S$8, G3817)+8,30),"no"))))))</f>
        <v>no</v>
      </c>
      <c r="K3817" t="str">
        <f t="shared" si="239"/>
        <v>no</v>
      </c>
    </row>
    <row r="3818" spans="1:11" x14ac:dyDescent="0.25">
      <c r="A3818" s="9" t="s">
        <v>3809</v>
      </c>
      <c r="B3818" s="11">
        <f t="shared" si="236"/>
        <v>7</v>
      </c>
      <c r="C3818" s="9" t="s">
        <v>3805</v>
      </c>
      <c r="D3818" s="9" t="str">
        <f t="shared" si="237"/>
        <v>31</v>
      </c>
      <c r="E3818" s="11">
        <v>2021</v>
      </c>
      <c r="F3818" s="7">
        <f t="shared" si="238"/>
        <v>44408</v>
      </c>
      <c r="G3818" t="s">
        <v>779</v>
      </c>
      <c r="H3818" t="s">
        <v>927</v>
      </c>
      <c r="I3818" t="s">
        <v>3742</v>
      </c>
      <c r="J3818" s="2" t="str">
        <f>IF(LEFT(G3818,7)=" Signed",MID(G3818,FIND($S$3,G3818)+9,30),IF(LEFT(G3818,8)=" Claimed",MID(G3818,FIND($S$4,G3818)+8,30),IF(LEFT(G3818,8)=" As",MID(G3818,FIND($S$5,G3818)+8,30),IF(LEFT(G3818,8)= " Traded", MID(G3818,FIND($S$6, G3818)+8,30),IF(LEFT(G3818,8)= " Drafted", MID(G3818,FIND($S$7, G3818)+8,30),IF(LEFT(G3818,8)= " Player", MID(G3818,FIND($S$8, G3818)+8,30),"no"))))))</f>
        <v>no</v>
      </c>
      <c r="K3818" t="str">
        <f t="shared" si="239"/>
        <v>no</v>
      </c>
    </row>
    <row r="3819" spans="1:11" x14ac:dyDescent="0.25">
      <c r="A3819" s="9" t="s">
        <v>3809</v>
      </c>
      <c r="B3819" s="11">
        <f t="shared" si="236"/>
        <v>7</v>
      </c>
      <c r="C3819" s="9" t="s">
        <v>3805</v>
      </c>
      <c r="D3819" s="9" t="str">
        <f t="shared" si="237"/>
        <v>31</v>
      </c>
      <c r="E3819" s="11">
        <v>2021</v>
      </c>
      <c r="F3819" s="7">
        <f t="shared" si="238"/>
        <v>44408</v>
      </c>
      <c r="G3819" t="s">
        <v>2302</v>
      </c>
      <c r="H3819" t="s">
        <v>323</v>
      </c>
      <c r="I3819" t="s">
        <v>3752</v>
      </c>
      <c r="J3819" s="2" t="str">
        <f>IF(LEFT(G3819,7)=" Signed",MID(G3819,FIND($S$3,G3819)+9,30),IF(LEFT(G3819,8)=" Claimed",MID(G3819,FIND($S$4,G3819)+8,30),IF(LEFT(G3819,8)=" As",MID(G3819,FIND($S$5,G3819)+8,30),IF(LEFT(G3819,8)= " Traded", MID(G3819,FIND($S$6, G3819)+8,30),IF(LEFT(G3819,8)= " Drafted", MID(G3819,FIND($S$7, G3819)+8,30),IF(LEFT(G3819,8)= " Player", MID(G3819,FIND($S$8, G3819)+8,30),"no"))))))</f>
        <v>no</v>
      </c>
      <c r="K3819" t="str">
        <f t="shared" si="239"/>
        <v>no</v>
      </c>
    </row>
    <row r="3820" spans="1:11" x14ac:dyDescent="0.25">
      <c r="A3820" s="9" t="s">
        <v>3809</v>
      </c>
      <c r="B3820" s="11">
        <f t="shared" si="236"/>
        <v>7</v>
      </c>
      <c r="C3820" s="9" t="s">
        <v>3805</v>
      </c>
      <c r="D3820" s="9" t="str">
        <f t="shared" si="237"/>
        <v>31</v>
      </c>
      <c r="E3820" s="11">
        <v>2021</v>
      </c>
      <c r="F3820" s="7">
        <f t="shared" si="238"/>
        <v>44408</v>
      </c>
      <c r="G3820" t="s">
        <v>177</v>
      </c>
      <c r="H3820" t="s">
        <v>95</v>
      </c>
      <c r="I3820" t="s">
        <v>3742</v>
      </c>
      <c r="J3820" s="2" t="str">
        <f>IF(LEFT(G3820,7)=" Signed",MID(G3820,FIND($S$3,G3820)+9,30),IF(LEFT(G3820,8)=" Claimed",MID(G3820,FIND($S$4,G3820)+8,30),IF(LEFT(G3820,8)=" As",MID(G3820,FIND($S$5,G3820)+8,30),IF(LEFT(G3820,8)= " Traded", MID(G3820,FIND($S$6, G3820)+8,30),IF(LEFT(G3820,8)= " Drafted", MID(G3820,FIND($S$7, G3820)+8,30),IF(LEFT(G3820,8)= " Player", MID(G3820,FIND($S$8, G3820)+8,30),"no"))))))</f>
        <v>no</v>
      </c>
      <c r="K3820" t="str">
        <f t="shared" si="239"/>
        <v>no</v>
      </c>
    </row>
    <row r="3821" spans="1:11" x14ac:dyDescent="0.25">
      <c r="A3821" s="9" t="s">
        <v>3809</v>
      </c>
      <c r="B3821" s="11">
        <f t="shared" si="236"/>
        <v>7</v>
      </c>
      <c r="C3821" s="9" t="s">
        <v>3805</v>
      </c>
      <c r="D3821" s="9" t="str">
        <f t="shared" si="237"/>
        <v>31</v>
      </c>
      <c r="E3821" s="11">
        <v>2021</v>
      </c>
      <c r="F3821" s="7">
        <f t="shared" si="238"/>
        <v>44408</v>
      </c>
      <c r="G3821" t="s">
        <v>779</v>
      </c>
      <c r="H3821" t="s">
        <v>270</v>
      </c>
      <c r="I3821" t="s">
        <v>3742</v>
      </c>
      <c r="J3821" s="2" t="str">
        <f>IF(LEFT(G3821,7)=" Signed",MID(G3821,FIND($S$3,G3821)+9,30),IF(LEFT(G3821,8)=" Claimed",MID(G3821,FIND($S$4,G3821)+8,30),IF(LEFT(G3821,8)=" As",MID(G3821,FIND($S$5,G3821)+8,30),IF(LEFT(G3821,8)= " Traded", MID(G3821,FIND($S$6, G3821)+8,30),IF(LEFT(G3821,8)= " Drafted", MID(G3821,FIND($S$7, G3821)+8,30),IF(LEFT(G3821,8)= " Player", MID(G3821,FIND($S$8, G3821)+8,30),"no"))))))</f>
        <v>no</v>
      </c>
      <c r="K3821" t="str">
        <f t="shared" si="239"/>
        <v>no</v>
      </c>
    </row>
    <row r="3822" spans="1:11" x14ac:dyDescent="0.25">
      <c r="A3822" s="9" t="s">
        <v>3809</v>
      </c>
      <c r="B3822" s="11">
        <f t="shared" si="236"/>
        <v>7</v>
      </c>
      <c r="C3822" s="9" t="s">
        <v>3805</v>
      </c>
      <c r="D3822" s="9" t="str">
        <f t="shared" si="237"/>
        <v>31</v>
      </c>
      <c r="E3822" s="11">
        <v>2021</v>
      </c>
      <c r="F3822" s="7">
        <f t="shared" si="238"/>
        <v>44408</v>
      </c>
      <c r="G3822" t="s">
        <v>2303</v>
      </c>
      <c r="H3822" t="s">
        <v>598</v>
      </c>
      <c r="I3822" t="s">
        <v>3752</v>
      </c>
      <c r="J3822" s="2" t="str">
        <f>IF(LEFT(G3822,7)=" Signed",MID(G3822,FIND($S$3,G3822)+9,30),IF(LEFT(G3822,8)=" Claimed",MID(G3822,FIND($S$4,G3822)+8,30),IF(LEFT(G3822,8)=" As",MID(G3822,FIND($S$5,G3822)+8,30),IF(LEFT(G3822,8)= " Traded", MID(G3822,FIND($S$6, G3822)+8,30),IF(LEFT(G3822,8)= " Drafted", MID(G3822,FIND($S$7, G3822)+8,30),IF(LEFT(G3822,8)= " Player", MID(G3822,FIND($S$8, G3822)+8,30),"no"))))))</f>
        <v>no</v>
      </c>
      <c r="K3822" t="str">
        <f t="shared" si="239"/>
        <v>no</v>
      </c>
    </row>
    <row r="3823" spans="1:11" x14ac:dyDescent="0.25">
      <c r="A3823" s="9" t="s">
        <v>3809</v>
      </c>
      <c r="B3823" s="11">
        <f t="shared" si="236"/>
        <v>7</v>
      </c>
      <c r="C3823" s="9" t="s">
        <v>3805</v>
      </c>
      <c r="D3823" s="9" t="str">
        <f t="shared" si="237"/>
        <v>31</v>
      </c>
      <c r="E3823" s="11">
        <v>2021</v>
      </c>
      <c r="F3823" s="7">
        <f t="shared" si="238"/>
        <v>44408</v>
      </c>
      <c r="G3823" t="s">
        <v>779</v>
      </c>
      <c r="H3823" t="s">
        <v>378</v>
      </c>
      <c r="I3823" t="s">
        <v>3742</v>
      </c>
      <c r="J3823" s="2" t="str">
        <f>IF(LEFT(G3823,7)=" Signed",MID(G3823,FIND($S$3,G3823)+9,30),IF(LEFT(G3823,8)=" Claimed",MID(G3823,FIND($S$4,G3823)+8,30),IF(LEFT(G3823,8)=" As",MID(G3823,FIND($S$5,G3823)+8,30),IF(LEFT(G3823,8)= " Traded", MID(G3823,FIND($S$6, G3823)+8,30),IF(LEFT(G3823,8)= " Drafted", MID(G3823,FIND($S$7, G3823)+8,30),IF(LEFT(G3823,8)= " Player", MID(G3823,FIND($S$8, G3823)+8,30),"no"))))))</f>
        <v>no</v>
      </c>
      <c r="K3823" t="str">
        <f t="shared" si="239"/>
        <v>no</v>
      </c>
    </row>
    <row r="3824" spans="1:11" x14ac:dyDescent="0.25">
      <c r="A3824" s="9" t="s">
        <v>3809</v>
      </c>
      <c r="B3824" s="11">
        <f t="shared" si="236"/>
        <v>7</v>
      </c>
      <c r="C3824" s="9" t="s">
        <v>3798</v>
      </c>
      <c r="D3824" s="9" t="str">
        <f t="shared" si="237"/>
        <v>4</v>
      </c>
      <c r="E3824" s="11">
        <v>2017</v>
      </c>
      <c r="F3824" s="7">
        <f t="shared" si="238"/>
        <v>42920</v>
      </c>
      <c r="G3824" t="s">
        <v>439</v>
      </c>
      <c r="H3824" t="s">
        <v>419</v>
      </c>
      <c r="I3824" t="s">
        <v>3741</v>
      </c>
      <c r="J3824" s="2" t="str">
        <f>IF(LEFT(G3824,7)=" Signed",MID(G3824,FIND($S$3,G3824)+9,30),IF(LEFT(G3824,8)=" Claimed",MID(G3824,FIND($S$4,G3824)+8,30),IF(LEFT(G3824,8)=" As",MID(G3824,FIND($S$5,G3824)+8,30),IF(LEFT(G3824,8)= " Traded", MID(G3824,FIND($S$6, G3824)+8,30),IF(LEFT(G3824,8)= " Drafted", MID(G3824,FIND($S$7, G3824)+8,30),IF(LEFT(G3824,8)= " Player", MID(G3824,FIND($S$8, G3824)+8,30),"no"))))))</f>
        <v>Portland Trail Blazers</v>
      </c>
      <c r="K3824" t="str">
        <f t="shared" si="239"/>
        <v>Portland Trail Blazers</v>
      </c>
    </row>
    <row r="3825" spans="1:11" x14ac:dyDescent="0.25">
      <c r="A3825" s="9" t="s">
        <v>3809</v>
      </c>
      <c r="B3825" s="11">
        <f t="shared" si="236"/>
        <v>7</v>
      </c>
      <c r="C3825" s="9" t="s">
        <v>3798</v>
      </c>
      <c r="D3825" s="9" t="str">
        <f t="shared" si="237"/>
        <v>4</v>
      </c>
      <c r="E3825" s="11">
        <v>2017</v>
      </c>
      <c r="F3825" s="7">
        <f t="shared" si="238"/>
        <v>42920</v>
      </c>
      <c r="G3825" t="s">
        <v>760</v>
      </c>
      <c r="H3825" t="s">
        <v>922</v>
      </c>
      <c r="I3825" t="s">
        <v>3741</v>
      </c>
      <c r="J3825" s="2" t="str">
        <f>IF(LEFT(G3825,7)=" Signed",MID(G3825,FIND($S$3,G3825)+9,30),IF(LEFT(G3825,8)=" Claimed",MID(G3825,FIND($S$4,G3825)+8,30),IF(LEFT(G3825,8)=" As",MID(G3825,FIND($S$5,G3825)+8,30),IF(LEFT(G3825,8)= " Traded", MID(G3825,FIND($S$6, G3825)+8,30),IF(LEFT(G3825,8)= " Drafted", MID(G3825,FIND($S$7, G3825)+8,30),IF(LEFT(G3825,8)= " Player", MID(G3825,FIND($S$8, G3825)+8,30),"no"))))))</f>
        <v>Phoenix Suns</v>
      </c>
      <c r="K3825" t="str">
        <f t="shared" si="239"/>
        <v>Phoenix Suns</v>
      </c>
    </row>
    <row r="3826" spans="1:11" x14ac:dyDescent="0.25">
      <c r="A3826" s="9" t="s">
        <v>3809</v>
      </c>
      <c r="B3826" s="11">
        <f t="shared" si="236"/>
        <v>7</v>
      </c>
      <c r="C3826" s="9" t="s">
        <v>3798</v>
      </c>
      <c r="D3826" s="9" t="str">
        <f t="shared" si="237"/>
        <v>4</v>
      </c>
      <c r="E3826" s="11">
        <v>2017</v>
      </c>
      <c r="F3826" s="7">
        <f t="shared" si="238"/>
        <v>42920</v>
      </c>
      <c r="G3826" t="s">
        <v>459</v>
      </c>
      <c r="H3826" t="s">
        <v>1074</v>
      </c>
      <c r="I3826" t="s">
        <v>3741</v>
      </c>
      <c r="J3826" s="2" t="str">
        <f>IF(LEFT(G3826,7)=" Signed",MID(G3826,FIND($S$3,G3826)+9,30),IF(LEFT(G3826,8)=" Claimed",MID(G3826,FIND($S$4,G3826)+8,30),IF(LEFT(G3826,8)=" As",MID(G3826,FIND($S$5,G3826)+8,30),IF(LEFT(G3826,8)= " Traded", MID(G3826,FIND($S$6, G3826)+8,30),IF(LEFT(G3826,8)= " Drafted", MID(G3826,FIND($S$7, G3826)+8,30),IF(LEFT(G3826,8)= " Player", MID(G3826,FIND($S$8, G3826)+8,30),"no"))))))</f>
        <v>Dallas Mavericks</v>
      </c>
      <c r="K3826" t="str">
        <f t="shared" si="239"/>
        <v>Dallas Mavericks</v>
      </c>
    </row>
    <row r="3827" spans="1:11" x14ac:dyDescent="0.25">
      <c r="A3827" s="9" t="s">
        <v>3809</v>
      </c>
      <c r="B3827" s="11">
        <f t="shared" si="236"/>
        <v>7</v>
      </c>
      <c r="C3827" s="9" t="s">
        <v>3798</v>
      </c>
      <c r="D3827" s="9" t="str">
        <f t="shared" si="237"/>
        <v>4</v>
      </c>
      <c r="E3827" s="11">
        <v>2017</v>
      </c>
      <c r="F3827" s="7">
        <f t="shared" si="238"/>
        <v>42920</v>
      </c>
      <c r="G3827" t="s">
        <v>620</v>
      </c>
      <c r="H3827" t="s">
        <v>912</v>
      </c>
      <c r="I3827" t="s">
        <v>3741</v>
      </c>
      <c r="J3827" s="2" t="str">
        <f>IF(LEFT(G3827,7)=" Signed",MID(G3827,FIND($S$3,G3827)+9,30),IF(LEFT(G3827,8)=" Claimed",MID(G3827,FIND($S$4,G3827)+8,30),IF(LEFT(G3827,8)=" As",MID(G3827,FIND($S$5,G3827)+8,30),IF(LEFT(G3827,8)= " Traded", MID(G3827,FIND($S$6, G3827)+8,30),IF(LEFT(G3827,8)= " Drafted", MID(G3827,FIND($S$7, G3827)+8,30),IF(LEFT(G3827,8)= " Player", MID(G3827,FIND($S$8, G3827)+8,30),"no"))))))</f>
        <v>Philadelphia 76ers</v>
      </c>
      <c r="K3827" t="str">
        <f t="shared" si="239"/>
        <v>Philadelphia 76ers</v>
      </c>
    </row>
    <row r="3828" spans="1:11" x14ac:dyDescent="0.25">
      <c r="A3828" s="9" t="s">
        <v>3809</v>
      </c>
      <c r="B3828" s="11">
        <f t="shared" si="236"/>
        <v>7</v>
      </c>
      <c r="C3828" s="9" t="s">
        <v>3798</v>
      </c>
      <c r="D3828" s="9" t="str">
        <f t="shared" si="237"/>
        <v>4</v>
      </c>
      <c r="E3828" s="11">
        <v>2017</v>
      </c>
      <c r="F3828" s="7">
        <f t="shared" si="238"/>
        <v>42920</v>
      </c>
      <c r="G3828" t="s">
        <v>439</v>
      </c>
      <c r="H3828" t="s">
        <v>1719</v>
      </c>
      <c r="I3828" t="s">
        <v>3741</v>
      </c>
      <c r="J3828" s="2" t="str">
        <f>IF(LEFT(G3828,7)=" Signed",MID(G3828,FIND($S$3,G3828)+9,30),IF(LEFT(G3828,8)=" Claimed",MID(G3828,FIND($S$4,G3828)+8,30),IF(LEFT(G3828,8)=" As",MID(G3828,FIND($S$5,G3828)+8,30),IF(LEFT(G3828,8)= " Traded", MID(G3828,FIND($S$6, G3828)+8,30),IF(LEFT(G3828,8)= " Drafted", MID(G3828,FIND($S$7, G3828)+8,30),IF(LEFT(G3828,8)= " Player", MID(G3828,FIND($S$8, G3828)+8,30),"no"))))))</f>
        <v>Portland Trail Blazers</v>
      </c>
      <c r="K3828" t="str">
        <f t="shared" si="239"/>
        <v>Portland Trail Blazers</v>
      </c>
    </row>
    <row r="3829" spans="1:11" x14ac:dyDescent="0.25">
      <c r="A3829" s="9" t="s">
        <v>3809</v>
      </c>
      <c r="B3829" s="11">
        <f t="shared" si="236"/>
        <v>7</v>
      </c>
      <c r="C3829" s="9" t="s">
        <v>3798</v>
      </c>
      <c r="D3829" s="9" t="str">
        <f t="shared" si="237"/>
        <v>4</v>
      </c>
      <c r="E3829" s="11">
        <v>2017</v>
      </c>
      <c r="F3829" s="7">
        <f t="shared" si="238"/>
        <v>42920</v>
      </c>
      <c r="G3829" t="s">
        <v>1202</v>
      </c>
      <c r="H3829" t="s">
        <v>170</v>
      </c>
      <c r="I3829" t="s">
        <v>3741</v>
      </c>
      <c r="J3829" s="2" t="str">
        <f>IF(LEFT(G3829,7)=" Signed",MID(G3829,FIND($S$3,G3829)+9,30),IF(LEFT(G3829,8)=" Claimed",MID(G3829,FIND($S$4,G3829)+8,30),IF(LEFT(G3829,8)=" As",MID(G3829,FIND($S$5,G3829)+8,30),IF(LEFT(G3829,8)= " Traded", MID(G3829,FIND($S$6, G3829)+8,30),IF(LEFT(G3829,8)= " Drafted", MID(G3829,FIND($S$7, G3829)+8,30),IF(LEFT(G3829,8)= " Player", MID(G3829,FIND($S$8, G3829)+8,30),"no"))))))</f>
        <v>Phoenix Suns</v>
      </c>
      <c r="K3829" t="str">
        <f t="shared" si="239"/>
        <v>Phoenix Suns</v>
      </c>
    </row>
    <row r="3830" spans="1:11" x14ac:dyDescent="0.25">
      <c r="A3830" s="9" t="s">
        <v>3809</v>
      </c>
      <c r="B3830" s="11">
        <f t="shared" si="236"/>
        <v>7</v>
      </c>
      <c r="C3830" s="9" t="s">
        <v>3798</v>
      </c>
      <c r="D3830" s="9" t="str">
        <f t="shared" si="237"/>
        <v>4</v>
      </c>
      <c r="E3830" s="11">
        <v>2018</v>
      </c>
      <c r="F3830" s="7">
        <f t="shared" si="238"/>
        <v>43285</v>
      </c>
      <c r="G3830" t="s">
        <v>620</v>
      </c>
      <c r="H3830" t="s">
        <v>366</v>
      </c>
      <c r="I3830" t="s">
        <v>3741</v>
      </c>
      <c r="J3830" s="2" t="str">
        <f>IF(LEFT(G3830,7)=" Signed",MID(G3830,FIND($S$3,G3830)+9,30),IF(LEFT(G3830,8)=" Claimed",MID(G3830,FIND($S$4,G3830)+8,30),IF(LEFT(G3830,8)=" As",MID(G3830,FIND($S$5,G3830)+8,30),IF(LEFT(G3830,8)= " Traded", MID(G3830,FIND($S$6, G3830)+8,30),IF(LEFT(G3830,8)= " Drafted", MID(G3830,FIND($S$7, G3830)+8,30),IF(LEFT(G3830,8)= " Player", MID(G3830,FIND($S$8, G3830)+8,30),"no"))))))</f>
        <v>Philadelphia 76ers</v>
      </c>
      <c r="K3830" t="str">
        <f t="shared" si="239"/>
        <v>Philadelphia 76ers</v>
      </c>
    </row>
    <row r="3831" spans="1:11" x14ac:dyDescent="0.25">
      <c r="A3831" s="9" t="s">
        <v>3809</v>
      </c>
      <c r="B3831" s="11">
        <f t="shared" si="236"/>
        <v>7</v>
      </c>
      <c r="C3831" s="9" t="s">
        <v>3798</v>
      </c>
      <c r="D3831" s="9" t="str">
        <f t="shared" si="237"/>
        <v>4</v>
      </c>
      <c r="E3831" s="11">
        <v>2018</v>
      </c>
      <c r="F3831" s="7">
        <f t="shared" si="238"/>
        <v>43285</v>
      </c>
      <c r="G3831" t="s">
        <v>431</v>
      </c>
      <c r="H3831" t="s">
        <v>686</v>
      </c>
      <c r="I3831" t="s">
        <v>3741</v>
      </c>
      <c r="J3831" s="2" t="str">
        <f>IF(LEFT(G3831,7)=" Signed",MID(G3831,FIND($S$3,G3831)+9,30),IF(LEFT(G3831,8)=" Claimed",MID(G3831,FIND($S$4,G3831)+8,30),IF(LEFT(G3831,8)=" As",MID(G3831,FIND($S$5,G3831)+8,30),IF(LEFT(G3831,8)= " Traded", MID(G3831,FIND($S$6, G3831)+8,30),IF(LEFT(G3831,8)= " Drafted", MID(G3831,FIND($S$7, G3831)+8,30),IF(LEFT(G3831,8)= " Player", MID(G3831,FIND($S$8, G3831)+8,30),"no"))))))</f>
        <v>Cleveland Cavaliers</v>
      </c>
      <c r="K3831" t="str">
        <f t="shared" si="239"/>
        <v>Cleveland Cavaliers</v>
      </c>
    </row>
    <row r="3832" spans="1:11" x14ac:dyDescent="0.25">
      <c r="A3832" s="9" t="s">
        <v>3809</v>
      </c>
      <c r="B3832" s="11">
        <f t="shared" si="236"/>
        <v>7</v>
      </c>
      <c r="C3832" s="9" t="s">
        <v>3798</v>
      </c>
      <c r="D3832" s="9" t="str">
        <f t="shared" si="237"/>
        <v>4</v>
      </c>
      <c r="E3832" s="11">
        <v>2018</v>
      </c>
      <c r="F3832" s="7">
        <f t="shared" si="238"/>
        <v>43285</v>
      </c>
      <c r="G3832" t="s">
        <v>310</v>
      </c>
      <c r="H3832" t="s">
        <v>764</v>
      </c>
      <c r="I3832" t="s">
        <v>3741</v>
      </c>
      <c r="J3832" s="2" t="str">
        <f>IF(LEFT(G3832,7)=" Signed",MID(G3832,FIND($S$3,G3832)+9,30),IF(LEFT(G3832,8)=" Claimed",MID(G3832,FIND($S$4,G3832)+8,30),IF(LEFT(G3832,8)=" As",MID(G3832,FIND($S$5,G3832)+8,30),IF(LEFT(G3832,8)= " Traded", MID(G3832,FIND($S$6, G3832)+8,30),IF(LEFT(G3832,8)= " Drafted", MID(G3832,FIND($S$7, G3832)+8,30),IF(LEFT(G3832,8)= " Player", MID(G3832,FIND($S$8, G3832)+8,30),"no"))))))</f>
        <v>Los Angeles Clippers</v>
      </c>
      <c r="K3832" t="str">
        <f t="shared" si="239"/>
        <v>Los Angeles Clippers</v>
      </c>
    </row>
    <row r="3833" spans="1:11" x14ac:dyDescent="0.25">
      <c r="A3833" s="9" t="s">
        <v>3809</v>
      </c>
      <c r="B3833" s="11">
        <f t="shared" si="236"/>
        <v>7</v>
      </c>
      <c r="C3833" s="9" t="s">
        <v>3798</v>
      </c>
      <c r="D3833" s="9" t="str">
        <f t="shared" si="237"/>
        <v>4</v>
      </c>
      <c r="E3833" s="11">
        <v>2018</v>
      </c>
      <c r="F3833" s="7">
        <f t="shared" si="238"/>
        <v>43285</v>
      </c>
      <c r="G3833" t="s">
        <v>902</v>
      </c>
      <c r="H3833" t="s">
        <v>510</v>
      </c>
      <c r="I3833" t="s">
        <v>3741</v>
      </c>
      <c r="J3833" s="2" t="str">
        <f>IF(LEFT(G3833,7)=" Signed",MID(G3833,FIND($S$3,G3833)+9,30),IF(LEFT(G3833,8)=" Claimed",MID(G3833,FIND($S$4,G3833)+8,30),IF(LEFT(G3833,8)=" As",MID(G3833,FIND($S$5,G3833)+8,30),IF(LEFT(G3833,8)= " Traded", MID(G3833,FIND($S$6, G3833)+8,30),IF(LEFT(G3833,8)= " Drafted", MID(G3833,FIND($S$7, G3833)+8,30),IF(LEFT(G3833,8)= " Player", MID(G3833,FIND($S$8, G3833)+8,30),"no"))))))</f>
        <v>Minnesota Timberwolves.</v>
      </c>
      <c r="K3833" t="str">
        <f t="shared" si="239"/>
        <v>Minnesota Timberwolves</v>
      </c>
    </row>
    <row r="3834" spans="1:11" x14ac:dyDescent="0.25">
      <c r="A3834" s="9" t="s">
        <v>3809</v>
      </c>
      <c r="B3834" s="11">
        <f t="shared" si="236"/>
        <v>7</v>
      </c>
      <c r="C3834" s="9" t="s">
        <v>3798</v>
      </c>
      <c r="D3834" s="9" t="str">
        <f t="shared" si="237"/>
        <v>4</v>
      </c>
      <c r="E3834" s="11">
        <v>2019</v>
      </c>
      <c r="F3834" s="7">
        <f t="shared" si="238"/>
        <v>43650</v>
      </c>
      <c r="G3834" t="s">
        <v>537</v>
      </c>
      <c r="H3834" t="s">
        <v>1050</v>
      </c>
      <c r="I3834" t="s">
        <v>3741</v>
      </c>
      <c r="J3834" s="2" t="str">
        <f>IF(LEFT(G3834,7)=" Signed",MID(G3834,FIND($S$3,G3834)+9,30),IF(LEFT(G3834,8)=" Claimed",MID(G3834,FIND($S$4,G3834)+8,30),IF(LEFT(G3834,8)=" As",MID(G3834,FIND($S$5,G3834)+8,30),IF(LEFT(G3834,8)= " Traded", MID(G3834,FIND($S$6, G3834)+8,30),IF(LEFT(G3834,8)= " Drafted", MID(G3834,FIND($S$7, G3834)+8,30),IF(LEFT(G3834,8)= " Player", MID(G3834,FIND($S$8, G3834)+8,30),"no"))))))</f>
        <v>Washington Wizards</v>
      </c>
      <c r="K3834" t="str">
        <f t="shared" si="239"/>
        <v>Washington Wizards</v>
      </c>
    </row>
    <row r="3835" spans="1:11" x14ac:dyDescent="0.25">
      <c r="A3835" s="9" t="s">
        <v>3809</v>
      </c>
      <c r="B3835" s="11">
        <f t="shared" si="236"/>
        <v>7</v>
      </c>
      <c r="C3835" s="9" t="s">
        <v>3798</v>
      </c>
      <c r="D3835" s="9" t="str">
        <f t="shared" si="237"/>
        <v>4</v>
      </c>
      <c r="E3835" s="11">
        <v>2019</v>
      </c>
      <c r="F3835" s="7">
        <f t="shared" si="238"/>
        <v>43650</v>
      </c>
      <c r="G3835" t="s">
        <v>191</v>
      </c>
      <c r="H3835" t="s">
        <v>1046</v>
      </c>
      <c r="I3835" t="s">
        <v>3742</v>
      </c>
      <c r="J3835" s="2" t="str">
        <f>IF(LEFT(G3835,7)=" Signed",MID(G3835,FIND($S$3,G3835)+9,30),IF(LEFT(G3835,8)=" Claimed",MID(G3835,FIND($S$4,G3835)+8,30),IF(LEFT(G3835,8)=" As",MID(G3835,FIND($S$5,G3835)+8,30),IF(LEFT(G3835,8)= " Traded", MID(G3835,FIND($S$6, G3835)+8,30),IF(LEFT(G3835,8)= " Drafted", MID(G3835,FIND($S$7, G3835)+8,30),IF(LEFT(G3835,8)= " Player", MID(G3835,FIND($S$8, G3835)+8,30),"no"))))))</f>
        <v>no</v>
      </c>
      <c r="K3835" t="str">
        <f t="shared" si="239"/>
        <v>no</v>
      </c>
    </row>
    <row r="3836" spans="1:11" x14ac:dyDescent="0.25">
      <c r="A3836" s="9" t="s">
        <v>3809</v>
      </c>
      <c r="B3836" s="11">
        <f t="shared" si="236"/>
        <v>7</v>
      </c>
      <c r="C3836" s="9" t="s">
        <v>3798</v>
      </c>
      <c r="D3836" s="9" t="str">
        <f t="shared" si="237"/>
        <v>4</v>
      </c>
      <c r="E3836" s="11">
        <v>2019</v>
      </c>
      <c r="F3836" s="7">
        <f t="shared" si="238"/>
        <v>43650</v>
      </c>
      <c r="G3836" t="s">
        <v>98</v>
      </c>
      <c r="H3836" t="s">
        <v>1804</v>
      </c>
      <c r="I3836" t="s">
        <v>3741</v>
      </c>
      <c r="J3836" s="2" t="str">
        <f>IF(LEFT(G3836,7)=" Signed",MID(G3836,FIND($S$3,G3836)+9,30),IF(LEFT(G3836,8)=" Claimed",MID(G3836,FIND($S$4,G3836)+8,30),IF(LEFT(G3836,8)=" As",MID(G3836,FIND($S$5,G3836)+8,30),IF(LEFT(G3836,8)= " Traded", MID(G3836,FIND($S$6, G3836)+8,30),IF(LEFT(G3836,8)= " Drafted", MID(G3836,FIND($S$7, G3836)+8,30),IF(LEFT(G3836,8)= " Player", MID(G3836,FIND($S$8, G3836)+8,30),"no"))))))</f>
        <v>Detroit Pistons</v>
      </c>
      <c r="K3836" t="str">
        <f t="shared" si="239"/>
        <v>Detroit Pistons</v>
      </c>
    </row>
    <row r="3837" spans="1:11" x14ac:dyDescent="0.25">
      <c r="A3837" s="9" t="s">
        <v>3809</v>
      </c>
      <c r="B3837" s="11">
        <f t="shared" si="236"/>
        <v>7</v>
      </c>
      <c r="C3837" s="9" t="s">
        <v>3798</v>
      </c>
      <c r="D3837" s="9" t="str">
        <f t="shared" si="237"/>
        <v>4</v>
      </c>
      <c r="E3837" s="11">
        <v>2019</v>
      </c>
      <c r="F3837" s="7">
        <f t="shared" si="238"/>
        <v>43650</v>
      </c>
      <c r="G3837" t="s">
        <v>220</v>
      </c>
      <c r="H3837" t="s">
        <v>224</v>
      </c>
      <c r="I3837" t="s">
        <v>3741</v>
      </c>
      <c r="J3837" s="2" t="str">
        <f>IF(LEFT(G3837,7)=" Signed",MID(G3837,FIND($S$3,G3837)+9,30),IF(LEFT(G3837,8)=" Claimed",MID(G3837,FIND($S$4,G3837)+8,30),IF(LEFT(G3837,8)=" As",MID(G3837,FIND($S$5,G3837)+8,30),IF(LEFT(G3837,8)= " Traded", MID(G3837,FIND($S$6, G3837)+8,30),IF(LEFT(G3837,8)= " Drafted", MID(G3837,FIND($S$7, G3837)+8,30),IF(LEFT(G3837,8)= " Player", MID(G3837,FIND($S$8, G3837)+8,30),"no"))))))</f>
        <v>Detroit Pistons</v>
      </c>
      <c r="K3837" t="str">
        <f t="shared" si="239"/>
        <v>Detroit Pistons</v>
      </c>
    </row>
    <row r="3838" spans="1:11" x14ac:dyDescent="0.25">
      <c r="A3838" s="9" t="s">
        <v>3809</v>
      </c>
      <c r="B3838" s="11">
        <f t="shared" si="236"/>
        <v>7</v>
      </c>
      <c r="C3838" s="9" t="s">
        <v>3799</v>
      </c>
      <c r="D3838" s="9" t="str">
        <f t="shared" si="237"/>
        <v>5</v>
      </c>
      <c r="E3838" s="11">
        <v>2014</v>
      </c>
      <c r="F3838" s="7">
        <f t="shared" si="238"/>
        <v>41825</v>
      </c>
      <c r="G3838" t="s">
        <v>71</v>
      </c>
      <c r="H3838" t="s">
        <v>197</v>
      </c>
      <c r="I3838" t="s">
        <v>3741</v>
      </c>
      <c r="J3838" s="2" t="str">
        <f>IF(LEFT(G3838,7)=" Signed",MID(G3838,FIND($S$3,G3838)+9,30),IF(LEFT(G3838,8)=" Claimed",MID(G3838,FIND($S$4,G3838)+8,30),IF(LEFT(G3838,8)=" As",MID(G3838,FIND($S$5,G3838)+8,30),IF(LEFT(G3838,8)= " Traded", MID(G3838,FIND($S$6, G3838)+8,30),IF(LEFT(G3838,8)= " Drafted", MID(G3838,FIND($S$7, G3838)+8,30),IF(LEFT(G3838,8)= " Player", MID(G3838,FIND($S$8, G3838)+8,30),"no"))))))</f>
        <v>Boston Celtics</v>
      </c>
      <c r="K3838" t="str">
        <f t="shared" si="239"/>
        <v>Boston Celtics</v>
      </c>
    </row>
    <row r="3839" spans="1:11" x14ac:dyDescent="0.25">
      <c r="A3839" s="9" t="s">
        <v>3809</v>
      </c>
      <c r="B3839" s="11">
        <f t="shared" si="236"/>
        <v>7</v>
      </c>
      <c r="C3839" s="9" t="s">
        <v>3799</v>
      </c>
      <c r="D3839" s="9" t="str">
        <f t="shared" si="237"/>
        <v>5</v>
      </c>
      <c r="E3839" s="11">
        <v>2017</v>
      </c>
      <c r="F3839" s="7">
        <f t="shared" si="238"/>
        <v>42921</v>
      </c>
      <c r="G3839" t="s">
        <v>172</v>
      </c>
      <c r="H3839" t="s">
        <v>1301</v>
      </c>
      <c r="I3839" t="s">
        <v>3741</v>
      </c>
      <c r="J3839" s="2" t="str">
        <f>IF(LEFT(G3839,7)=" Signed",MID(G3839,FIND($S$3,G3839)+9,30),IF(LEFT(G3839,8)=" Claimed",MID(G3839,FIND($S$4,G3839)+8,30),IF(LEFT(G3839,8)=" As",MID(G3839,FIND($S$5,G3839)+8,30),IF(LEFT(G3839,8)= " Traded", MID(G3839,FIND($S$6, G3839)+8,30),IF(LEFT(G3839,8)= " Drafted", MID(G3839,FIND($S$7, G3839)+8,30),IF(LEFT(G3839,8)= " Player", MID(G3839,FIND($S$8, G3839)+8,30),"no"))))))</f>
        <v>Indiana Pacers</v>
      </c>
      <c r="K3839" t="str">
        <f t="shared" si="239"/>
        <v>Indiana Pacers</v>
      </c>
    </row>
    <row r="3840" spans="1:11" x14ac:dyDescent="0.25">
      <c r="A3840" s="9" t="s">
        <v>3809</v>
      </c>
      <c r="B3840" s="11">
        <f t="shared" si="236"/>
        <v>7</v>
      </c>
      <c r="C3840" s="9" t="s">
        <v>3799</v>
      </c>
      <c r="D3840" s="9" t="str">
        <f t="shared" si="237"/>
        <v>5</v>
      </c>
      <c r="E3840" s="11">
        <v>2017</v>
      </c>
      <c r="F3840" s="7">
        <f t="shared" si="238"/>
        <v>42921</v>
      </c>
      <c r="G3840" t="s">
        <v>384</v>
      </c>
      <c r="H3840" t="s">
        <v>2304</v>
      </c>
      <c r="I3840" t="s">
        <v>3741</v>
      </c>
      <c r="J3840" s="2" t="str">
        <f>IF(LEFT(G3840,7)=" Signed",MID(G3840,FIND($S$3,G3840)+9,30),IF(LEFT(G3840,8)=" Claimed",MID(G3840,FIND($S$4,G3840)+8,30),IF(LEFT(G3840,8)=" As",MID(G3840,FIND($S$5,G3840)+8,30),IF(LEFT(G3840,8)= " Traded", MID(G3840,FIND($S$6, G3840)+8,30),IF(LEFT(G3840,8)= " Drafted", MID(G3840,FIND($S$7, G3840)+8,30),IF(LEFT(G3840,8)= " Player", MID(G3840,FIND($S$8, G3840)+8,30),"no"))))))</f>
        <v>New York Knicks</v>
      </c>
      <c r="K3840" t="str">
        <f t="shared" si="239"/>
        <v>New York Knicks</v>
      </c>
    </row>
    <row r="3841" spans="1:11" x14ac:dyDescent="0.25">
      <c r="A3841" s="9" t="s">
        <v>3809</v>
      </c>
      <c r="B3841" s="11">
        <f t="shared" si="236"/>
        <v>7</v>
      </c>
      <c r="C3841" s="9" t="s">
        <v>3799</v>
      </c>
      <c r="D3841" s="9" t="str">
        <f t="shared" si="237"/>
        <v>5</v>
      </c>
      <c r="E3841" s="11">
        <v>2017</v>
      </c>
      <c r="F3841" s="7">
        <f t="shared" si="238"/>
        <v>42921</v>
      </c>
      <c r="G3841" t="s">
        <v>389</v>
      </c>
      <c r="H3841" t="s">
        <v>638</v>
      </c>
      <c r="I3841" t="s">
        <v>3741</v>
      </c>
      <c r="J3841" s="2" t="str">
        <f>IF(LEFT(G3841,7)=" Signed",MID(G3841,FIND($S$3,G3841)+9,30),IF(LEFT(G3841,8)=" Claimed",MID(G3841,FIND($S$4,G3841)+8,30),IF(LEFT(G3841,8)=" As",MID(G3841,FIND($S$5,G3841)+8,30),IF(LEFT(G3841,8)= " Traded", MID(G3841,FIND($S$6, G3841)+8,30),IF(LEFT(G3841,8)= " Drafted", MID(G3841,FIND($S$7, G3841)+8,30),IF(LEFT(G3841,8)= " Player", MID(G3841,FIND($S$8, G3841)+8,30),"no"))))))</f>
        <v>Chicago Bulls</v>
      </c>
      <c r="K3841" t="str">
        <f t="shared" si="239"/>
        <v>Chicago Bulls</v>
      </c>
    </row>
    <row r="3842" spans="1:11" x14ac:dyDescent="0.25">
      <c r="A3842" s="9" t="s">
        <v>3809</v>
      </c>
      <c r="B3842" s="11">
        <f t="shared" si="236"/>
        <v>7</v>
      </c>
      <c r="C3842" s="9" t="s">
        <v>3799</v>
      </c>
      <c r="D3842" s="9" t="str">
        <f t="shared" si="237"/>
        <v>5</v>
      </c>
      <c r="E3842" s="11">
        <v>2017</v>
      </c>
      <c r="F3842" s="7">
        <f t="shared" si="238"/>
        <v>42921</v>
      </c>
      <c r="G3842" t="s">
        <v>468</v>
      </c>
      <c r="H3842" t="s">
        <v>2305</v>
      </c>
      <c r="I3842" t="s">
        <v>3741</v>
      </c>
      <c r="J3842" s="2" t="str">
        <f>IF(LEFT(G3842,7)=" Signed",MID(G3842,FIND($S$3,G3842)+9,30),IF(LEFT(G3842,8)=" Claimed",MID(G3842,FIND($S$4,G3842)+8,30),IF(LEFT(G3842,8)=" As",MID(G3842,FIND($S$5,G3842)+8,30),IF(LEFT(G3842,8)= " Traded", MID(G3842,FIND($S$6, G3842)+8,30),IF(LEFT(G3842,8)= " Drafted", MID(G3842,FIND($S$7, G3842)+8,30),IF(LEFT(G3842,8)= " Player", MID(G3842,FIND($S$8, G3842)+8,30),"no"))))))</f>
        <v>Utah Jazz</v>
      </c>
      <c r="K3842" t="str">
        <f t="shared" si="239"/>
        <v>Utah Jazz</v>
      </c>
    </row>
    <row r="3843" spans="1:11" x14ac:dyDescent="0.25">
      <c r="A3843" s="9" t="s">
        <v>3809</v>
      </c>
      <c r="B3843" s="11">
        <f t="shared" ref="B3843:B3906" si="240">IF(A3843="January",1, IF(A3843 = "February",2, IF(A3843 = "March",3,IF(A3843="April",4,IF(A3843="May",5,IF(A3843="June",6,IF(A3843="July",7,IF(A3843="August",8,IF(A3843="September",9,IF(A3843="October",10,IF(A3843="November",11,IF(A3843="December",12))))))))))))</f>
        <v>7</v>
      </c>
      <c r="C3843" s="9" t="s">
        <v>3799</v>
      </c>
      <c r="D3843" s="9" t="str">
        <f t="shared" ref="D3843:D3906" si="241">LEFT(C3843,LEN(C3843)-1)</f>
        <v>5</v>
      </c>
      <c r="E3843" s="11">
        <v>2017</v>
      </c>
      <c r="F3843" s="7">
        <f t="shared" ref="F3843:F3906" si="242">DATE(E3843,B3843, D3843)</f>
        <v>42921</v>
      </c>
      <c r="G3843" t="s">
        <v>468</v>
      </c>
      <c r="H3843" t="s">
        <v>416</v>
      </c>
      <c r="I3843" t="s">
        <v>3741</v>
      </c>
      <c r="J3843" s="2" t="str">
        <f>IF(LEFT(G3843,7)=" Signed",MID(G3843,FIND($S$3,G3843)+9,30),IF(LEFT(G3843,8)=" Claimed",MID(G3843,FIND($S$4,G3843)+8,30),IF(LEFT(G3843,8)=" As",MID(G3843,FIND($S$5,G3843)+8,30),IF(LEFT(G3843,8)= " Traded", MID(G3843,FIND($S$6, G3843)+8,30),IF(LEFT(G3843,8)= " Drafted", MID(G3843,FIND($S$7, G3843)+8,30),IF(LEFT(G3843,8)= " Player", MID(G3843,FIND($S$8, G3843)+8,30),"no"))))))</f>
        <v>Utah Jazz</v>
      </c>
      <c r="K3843" t="str">
        <f t="shared" ref="K3843:K3906" si="243">IF(ISNUMBER(SEARCH(".",J3843)) = TRUE, REPLACE(J3843,FIND(".",J3843),1,""),J3843)</f>
        <v>Utah Jazz</v>
      </c>
    </row>
    <row r="3844" spans="1:11" x14ac:dyDescent="0.25">
      <c r="A3844" s="9" t="s">
        <v>3809</v>
      </c>
      <c r="B3844" s="11">
        <f t="shared" si="240"/>
        <v>7</v>
      </c>
      <c r="C3844" s="9" t="s">
        <v>3799</v>
      </c>
      <c r="D3844" s="9" t="str">
        <f t="shared" si="241"/>
        <v>5</v>
      </c>
      <c r="E3844" s="11">
        <v>2017</v>
      </c>
      <c r="F3844" s="7">
        <f t="shared" si="242"/>
        <v>42921</v>
      </c>
      <c r="G3844" t="s">
        <v>336</v>
      </c>
      <c r="H3844" t="s">
        <v>1238</v>
      </c>
      <c r="I3844" t="s">
        <v>3741</v>
      </c>
      <c r="J3844" s="2" t="str">
        <f>IF(LEFT(G3844,7)=" Signed",MID(G3844,FIND($S$3,G3844)+9,30),IF(LEFT(G3844,8)=" Claimed",MID(G3844,FIND($S$4,G3844)+8,30),IF(LEFT(G3844,8)=" As",MID(G3844,FIND($S$5,G3844)+8,30),IF(LEFT(G3844,8)= " Traded", MID(G3844,FIND($S$6, G3844)+8,30),IF(LEFT(G3844,8)= " Drafted", MID(G3844,FIND($S$7, G3844)+8,30),IF(LEFT(G3844,8)= " Player", MID(G3844,FIND($S$8, G3844)+8,30),"no"))))))</f>
        <v>Dallas Mavericks</v>
      </c>
      <c r="K3844" t="str">
        <f t="shared" si="243"/>
        <v>Dallas Mavericks</v>
      </c>
    </row>
    <row r="3845" spans="1:11" x14ac:dyDescent="0.25">
      <c r="A3845" s="9" t="s">
        <v>3809</v>
      </c>
      <c r="B3845" s="11">
        <f t="shared" si="240"/>
        <v>7</v>
      </c>
      <c r="C3845" s="9" t="s">
        <v>3799</v>
      </c>
      <c r="D3845" s="9" t="str">
        <f t="shared" si="241"/>
        <v>5</v>
      </c>
      <c r="E3845" s="11">
        <v>2018</v>
      </c>
      <c r="F3845" s="7">
        <f t="shared" si="242"/>
        <v>43286</v>
      </c>
      <c r="G3845" t="s">
        <v>345</v>
      </c>
      <c r="H3845" t="s">
        <v>2306</v>
      </c>
      <c r="I3845" t="s">
        <v>3741</v>
      </c>
      <c r="J3845" s="2" t="str">
        <f>IF(LEFT(G3845,7)=" Signed",MID(G3845,FIND($S$3,G3845)+9,30),IF(LEFT(G3845,8)=" Claimed",MID(G3845,FIND($S$4,G3845)+8,30),IF(LEFT(G3845,8)=" As",MID(G3845,FIND($S$5,G3845)+8,30),IF(LEFT(G3845,8)= " Traded", MID(G3845,FIND($S$6, G3845)+8,30),IF(LEFT(G3845,8)= " Drafted", MID(G3845,FIND($S$7, G3845)+8,30),IF(LEFT(G3845,8)= " Player", MID(G3845,FIND($S$8, G3845)+8,30),"no"))))))</f>
        <v>Minnesota Timberwolves</v>
      </c>
      <c r="K3845" t="str">
        <f t="shared" si="243"/>
        <v>Minnesota Timberwolves</v>
      </c>
    </row>
    <row r="3846" spans="1:11" x14ac:dyDescent="0.25">
      <c r="A3846" s="9" t="s">
        <v>3809</v>
      </c>
      <c r="B3846" s="11">
        <f t="shared" si="240"/>
        <v>7</v>
      </c>
      <c r="C3846" s="9" t="s">
        <v>3799</v>
      </c>
      <c r="D3846" s="9" t="str">
        <f t="shared" si="241"/>
        <v>5</v>
      </c>
      <c r="E3846" s="11">
        <v>2018</v>
      </c>
      <c r="F3846" s="7">
        <f t="shared" si="242"/>
        <v>43286</v>
      </c>
      <c r="G3846" t="s">
        <v>380</v>
      </c>
      <c r="H3846" t="s">
        <v>2307</v>
      </c>
      <c r="I3846" t="s">
        <v>3741</v>
      </c>
      <c r="J3846" s="2" t="str">
        <f>IF(LEFT(G3846,7)=" Signed",MID(G3846,FIND($S$3,G3846)+9,30),IF(LEFT(G3846,8)=" Claimed",MID(G3846,FIND($S$4,G3846)+8,30),IF(LEFT(G3846,8)=" As",MID(G3846,FIND($S$5,G3846)+8,30),IF(LEFT(G3846,8)= " Traded", MID(G3846,FIND($S$6, G3846)+8,30),IF(LEFT(G3846,8)= " Drafted", MID(G3846,FIND($S$7, G3846)+8,30),IF(LEFT(G3846,8)= " Player", MID(G3846,FIND($S$8, G3846)+8,30),"no"))))))</f>
        <v>Washington Wizards</v>
      </c>
      <c r="K3846" t="str">
        <f t="shared" si="243"/>
        <v>Washington Wizards</v>
      </c>
    </row>
    <row r="3847" spans="1:11" x14ac:dyDescent="0.25">
      <c r="A3847" s="9" t="s">
        <v>3809</v>
      </c>
      <c r="B3847" s="11">
        <f t="shared" si="240"/>
        <v>7</v>
      </c>
      <c r="C3847" s="9" t="s">
        <v>3799</v>
      </c>
      <c r="D3847" s="9" t="str">
        <f t="shared" si="241"/>
        <v>5</v>
      </c>
      <c r="E3847" s="11">
        <v>2018</v>
      </c>
      <c r="F3847" s="7">
        <f t="shared" si="242"/>
        <v>43286</v>
      </c>
      <c r="G3847" t="s">
        <v>310</v>
      </c>
      <c r="H3847" t="s">
        <v>297</v>
      </c>
      <c r="I3847" t="s">
        <v>3741</v>
      </c>
      <c r="J3847" s="2" t="str">
        <f>IF(LEFT(G3847,7)=" Signed",MID(G3847,FIND($S$3,G3847)+9,30),IF(LEFT(G3847,8)=" Claimed",MID(G3847,FIND($S$4,G3847)+8,30),IF(LEFT(G3847,8)=" As",MID(G3847,FIND($S$5,G3847)+8,30),IF(LEFT(G3847,8)= " Traded", MID(G3847,FIND($S$6, G3847)+8,30),IF(LEFT(G3847,8)= " Drafted", MID(G3847,FIND($S$7, G3847)+8,30),IF(LEFT(G3847,8)= " Player", MID(G3847,FIND($S$8, G3847)+8,30),"no"))))))</f>
        <v>Los Angeles Clippers</v>
      </c>
      <c r="K3847" t="str">
        <f t="shared" si="243"/>
        <v>Los Angeles Clippers</v>
      </c>
    </row>
    <row r="3848" spans="1:11" x14ac:dyDescent="0.25">
      <c r="A3848" s="9" t="s">
        <v>3809</v>
      </c>
      <c r="B3848" s="11">
        <f t="shared" si="240"/>
        <v>7</v>
      </c>
      <c r="C3848" s="9" t="s">
        <v>3799</v>
      </c>
      <c r="D3848" s="9" t="str">
        <f t="shared" si="241"/>
        <v>5</v>
      </c>
      <c r="E3848" s="11">
        <v>2018</v>
      </c>
      <c r="F3848" s="7">
        <f t="shared" si="242"/>
        <v>43286</v>
      </c>
      <c r="G3848" t="s">
        <v>68</v>
      </c>
      <c r="H3848" t="s">
        <v>81</v>
      </c>
      <c r="I3848" t="s">
        <v>3742</v>
      </c>
      <c r="J3848" s="2" t="str">
        <f>IF(LEFT(G3848,7)=" Signed",MID(G3848,FIND($S$3,G3848)+9,30),IF(LEFT(G3848,8)=" Claimed",MID(G3848,FIND($S$4,G3848)+8,30),IF(LEFT(G3848,8)=" As",MID(G3848,FIND($S$5,G3848)+8,30),IF(LEFT(G3848,8)= " Traded", MID(G3848,FIND($S$6, G3848)+8,30),IF(LEFT(G3848,8)= " Drafted", MID(G3848,FIND($S$7, G3848)+8,30),IF(LEFT(G3848,8)= " Player", MID(G3848,FIND($S$8, G3848)+8,30),"no"))))))</f>
        <v>no</v>
      </c>
      <c r="K3848" t="str">
        <f t="shared" si="243"/>
        <v>no</v>
      </c>
    </row>
    <row r="3849" spans="1:11" x14ac:dyDescent="0.25">
      <c r="A3849" s="9" t="s">
        <v>3809</v>
      </c>
      <c r="B3849" s="11">
        <f t="shared" si="240"/>
        <v>7</v>
      </c>
      <c r="C3849" s="9" t="s">
        <v>3799</v>
      </c>
      <c r="D3849" s="9" t="str">
        <f t="shared" si="241"/>
        <v>5</v>
      </c>
      <c r="E3849" s="11">
        <v>2018</v>
      </c>
      <c r="F3849" s="7">
        <f t="shared" si="242"/>
        <v>43286</v>
      </c>
      <c r="G3849" t="s">
        <v>71</v>
      </c>
      <c r="H3849" t="s">
        <v>604</v>
      </c>
      <c r="I3849" t="s">
        <v>3741</v>
      </c>
      <c r="J3849" s="2" t="str">
        <f>IF(LEFT(G3849,7)=" Signed",MID(G3849,FIND($S$3,G3849)+9,30),IF(LEFT(G3849,8)=" Claimed",MID(G3849,FIND($S$4,G3849)+8,30),IF(LEFT(G3849,8)=" As",MID(G3849,FIND($S$5,G3849)+8,30),IF(LEFT(G3849,8)= " Traded", MID(G3849,FIND($S$6, G3849)+8,30),IF(LEFT(G3849,8)= " Drafted", MID(G3849,FIND($S$7, G3849)+8,30),IF(LEFT(G3849,8)= " Player", MID(G3849,FIND($S$8, G3849)+8,30),"no"))))))</f>
        <v>Boston Celtics</v>
      </c>
      <c r="K3849" t="str">
        <f t="shared" si="243"/>
        <v>Boston Celtics</v>
      </c>
    </row>
    <row r="3850" spans="1:11" x14ac:dyDescent="0.25">
      <c r="A3850" s="9" t="s">
        <v>3809</v>
      </c>
      <c r="B3850" s="11">
        <f t="shared" si="240"/>
        <v>7</v>
      </c>
      <c r="C3850" s="9" t="s">
        <v>3799</v>
      </c>
      <c r="D3850" s="9" t="str">
        <f t="shared" si="241"/>
        <v>5</v>
      </c>
      <c r="E3850" s="11">
        <v>2018</v>
      </c>
      <c r="F3850" s="7">
        <f t="shared" si="242"/>
        <v>43286</v>
      </c>
      <c r="G3850" t="s">
        <v>1003</v>
      </c>
      <c r="H3850" t="s">
        <v>1065</v>
      </c>
      <c r="I3850" t="s">
        <v>3741</v>
      </c>
      <c r="J3850" s="2" t="str">
        <f>IF(LEFT(G3850,7)=" Signed",MID(G3850,FIND($S$3,G3850)+9,30),IF(LEFT(G3850,8)=" Claimed",MID(G3850,FIND($S$4,G3850)+8,30),IF(LEFT(G3850,8)=" As",MID(G3850,FIND($S$5,G3850)+8,30),IF(LEFT(G3850,8)= " Traded", MID(G3850,FIND($S$6, G3850)+8,30),IF(LEFT(G3850,8)= " Drafted", MID(G3850,FIND($S$7, G3850)+8,30),IF(LEFT(G3850,8)= " Player", MID(G3850,FIND($S$8, G3850)+8,30),"no"))))))</f>
        <v>Portland Trail Blazers.</v>
      </c>
      <c r="K3850" t="str">
        <f t="shared" si="243"/>
        <v>Portland Trail Blazers</v>
      </c>
    </row>
    <row r="3851" spans="1:11" x14ac:dyDescent="0.25">
      <c r="A3851" s="9" t="s">
        <v>3809</v>
      </c>
      <c r="B3851" s="11">
        <f t="shared" si="240"/>
        <v>7</v>
      </c>
      <c r="C3851" s="9" t="s">
        <v>3799</v>
      </c>
      <c r="D3851" s="9" t="str">
        <f t="shared" si="241"/>
        <v>5</v>
      </c>
      <c r="E3851" s="11">
        <v>2018</v>
      </c>
      <c r="F3851" s="7">
        <f t="shared" si="242"/>
        <v>43286</v>
      </c>
      <c r="G3851" t="s">
        <v>1934</v>
      </c>
      <c r="H3851" t="s">
        <v>2308</v>
      </c>
      <c r="I3851" t="s">
        <v>3741</v>
      </c>
      <c r="J3851" s="2" t="str">
        <f>IF(LEFT(G3851,7)=" Signed",MID(G3851,FIND($S$3,G3851)+9,30),IF(LEFT(G3851,8)=" Claimed",MID(G3851,FIND($S$4,G3851)+8,30),IF(LEFT(G3851,8)=" As",MID(G3851,FIND($S$5,G3851)+8,30),IF(LEFT(G3851,8)= " Traded", MID(G3851,FIND($S$6, G3851)+8,30),IF(LEFT(G3851,8)= " Drafted", MID(G3851,FIND($S$7, G3851)+8,30),IF(LEFT(G3851,8)= " Player", MID(G3851,FIND($S$8, G3851)+8,30),"no"))))))</f>
        <v>Los Angeles Clippers</v>
      </c>
      <c r="K3851" t="str">
        <f t="shared" si="243"/>
        <v>Los Angeles Clippers</v>
      </c>
    </row>
    <row r="3852" spans="1:11" x14ac:dyDescent="0.25">
      <c r="A3852" s="9" t="s">
        <v>3809</v>
      </c>
      <c r="B3852" s="11">
        <f t="shared" si="240"/>
        <v>7</v>
      </c>
      <c r="C3852" s="9" t="s">
        <v>3799</v>
      </c>
      <c r="D3852" s="9" t="str">
        <f t="shared" si="241"/>
        <v>5</v>
      </c>
      <c r="E3852" s="11">
        <v>2018</v>
      </c>
      <c r="F3852" s="7">
        <f t="shared" si="242"/>
        <v>43286</v>
      </c>
      <c r="G3852" t="s">
        <v>384</v>
      </c>
      <c r="H3852" t="s">
        <v>1819</v>
      </c>
      <c r="I3852" t="s">
        <v>3741</v>
      </c>
      <c r="J3852" s="2" t="str">
        <f>IF(LEFT(G3852,7)=" Signed",MID(G3852,FIND($S$3,G3852)+9,30),IF(LEFT(G3852,8)=" Claimed",MID(G3852,FIND($S$4,G3852)+8,30),IF(LEFT(G3852,8)=" As",MID(G3852,FIND($S$5,G3852)+8,30),IF(LEFT(G3852,8)= " Traded", MID(G3852,FIND($S$6, G3852)+8,30),IF(LEFT(G3852,8)= " Drafted", MID(G3852,FIND($S$7, G3852)+8,30),IF(LEFT(G3852,8)= " Player", MID(G3852,FIND($S$8, G3852)+8,30),"no"))))))</f>
        <v>New York Knicks</v>
      </c>
      <c r="K3852" t="str">
        <f t="shared" si="243"/>
        <v>New York Knicks</v>
      </c>
    </row>
    <row r="3853" spans="1:11" x14ac:dyDescent="0.25">
      <c r="A3853" s="9" t="s">
        <v>3809</v>
      </c>
      <c r="B3853" s="11">
        <f t="shared" si="240"/>
        <v>7</v>
      </c>
      <c r="C3853" s="9" t="s">
        <v>3799</v>
      </c>
      <c r="D3853" s="9" t="str">
        <f t="shared" si="241"/>
        <v>5</v>
      </c>
      <c r="E3853" s="11">
        <v>2019</v>
      </c>
      <c r="F3853" s="7">
        <f t="shared" si="242"/>
        <v>43651</v>
      </c>
      <c r="G3853" t="s">
        <v>345</v>
      </c>
      <c r="H3853" t="s">
        <v>2146</v>
      </c>
      <c r="I3853" t="s">
        <v>3741</v>
      </c>
      <c r="J3853" s="2" t="str">
        <f>IF(LEFT(G3853,7)=" Signed",MID(G3853,FIND($S$3,G3853)+9,30),IF(LEFT(G3853,8)=" Claimed",MID(G3853,FIND($S$4,G3853)+8,30),IF(LEFT(G3853,8)=" As",MID(G3853,FIND($S$5,G3853)+8,30),IF(LEFT(G3853,8)= " Traded", MID(G3853,FIND($S$6, G3853)+8,30),IF(LEFT(G3853,8)= " Drafted", MID(G3853,FIND($S$7, G3853)+8,30),IF(LEFT(G3853,8)= " Player", MID(G3853,FIND($S$8, G3853)+8,30),"no"))))))</f>
        <v>Minnesota Timberwolves</v>
      </c>
      <c r="K3853" t="str">
        <f t="shared" si="243"/>
        <v>Minnesota Timberwolves</v>
      </c>
    </row>
    <row r="3854" spans="1:11" x14ac:dyDescent="0.25">
      <c r="A3854" s="9" t="s">
        <v>3809</v>
      </c>
      <c r="B3854" s="11">
        <f t="shared" si="240"/>
        <v>7</v>
      </c>
      <c r="C3854" s="9" t="s">
        <v>3800</v>
      </c>
      <c r="D3854" s="9" t="str">
        <f t="shared" si="241"/>
        <v>6</v>
      </c>
      <c r="E3854" s="11">
        <v>2013</v>
      </c>
      <c r="F3854" s="7">
        <f t="shared" si="242"/>
        <v>41461</v>
      </c>
      <c r="G3854" t="s">
        <v>423</v>
      </c>
      <c r="H3854" t="s">
        <v>989</v>
      </c>
      <c r="I3854" t="s">
        <v>3741</v>
      </c>
      <c r="J3854" s="2" t="str">
        <f>IF(LEFT(G3854,7)=" Signed",MID(G3854,FIND($S$3,G3854)+9,30),IF(LEFT(G3854,8)=" Claimed",MID(G3854,FIND($S$4,G3854)+8,30),IF(LEFT(G3854,8)=" As",MID(G3854,FIND($S$5,G3854)+8,30),IF(LEFT(G3854,8)= " Traded", MID(G3854,FIND($S$6, G3854)+8,30),IF(LEFT(G3854,8)= " Drafted", MID(G3854,FIND($S$7, G3854)+8,30),IF(LEFT(G3854,8)= " Player", MID(G3854,FIND($S$8, G3854)+8,30),"no"))))))</f>
        <v>Utah Jazz</v>
      </c>
      <c r="K3854" t="str">
        <f t="shared" si="243"/>
        <v>Utah Jazz</v>
      </c>
    </row>
    <row r="3855" spans="1:11" x14ac:dyDescent="0.25">
      <c r="A3855" s="9" t="s">
        <v>3809</v>
      </c>
      <c r="B3855" s="11">
        <f t="shared" si="240"/>
        <v>7</v>
      </c>
      <c r="C3855" s="9" t="s">
        <v>3800</v>
      </c>
      <c r="D3855" s="9" t="str">
        <f t="shared" si="241"/>
        <v>6</v>
      </c>
      <c r="E3855" s="11">
        <v>2013</v>
      </c>
      <c r="F3855" s="7">
        <f t="shared" si="242"/>
        <v>41461</v>
      </c>
      <c r="G3855" t="s">
        <v>423</v>
      </c>
      <c r="H3855" t="s">
        <v>929</v>
      </c>
      <c r="I3855" t="s">
        <v>3741</v>
      </c>
      <c r="J3855" s="2" t="str">
        <f>IF(LEFT(G3855,7)=" Signed",MID(G3855,FIND($S$3,G3855)+9,30),IF(LEFT(G3855,8)=" Claimed",MID(G3855,FIND($S$4,G3855)+8,30),IF(LEFT(G3855,8)=" As",MID(G3855,FIND($S$5,G3855)+8,30),IF(LEFT(G3855,8)= " Traded", MID(G3855,FIND($S$6, G3855)+8,30),IF(LEFT(G3855,8)= " Drafted", MID(G3855,FIND($S$7, G3855)+8,30),IF(LEFT(G3855,8)= " Player", MID(G3855,FIND($S$8, G3855)+8,30),"no"))))))</f>
        <v>Utah Jazz</v>
      </c>
      <c r="K3855" t="str">
        <f t="shared" si="243"/>
        <v>Utah Jazz</v>
      </c>
    </row>
    <row r="3856" spans="1:11" x14ac:dyDescent="0.25">
      <c r="A3856" s="9" t="s">
        <v>3809</v>
      </c>
      <c r="B3856" s="11">
        <f t="shared" si="240"/>
        <v>7</v>
      </c>
      <c r="C3856" s="9" t="s">
        <v>3800</v>
      </c>
      <c r="D3856" s="9" t="str">
        <f t="shared" si="241"/>
        <v>6</v>
      </c>
      <c r="E3856" s="11">
        <v>2015</v>
      </c>
      <c r="F3856" s="7">
        <f t="shared" si="242"/>
        <v>42191</v>
      </c>
      <c r="G3856" t="s">
        <v>391</v>
      </c>
      <c r="H3856" t="s">
        <v>139</v>
      </c>
      <c r="I3856" t="s">
        <v>3741</v>
      </c>
      <c r="J3856" s="2" t="str">
        <f>IF(LEFT(G3856,7)=" Signed",MID(G3856,FIND($S$3,G3856)+9,30),IF(LEFT(G3856,8)=" Claimed",MID(G3856,FIND($S$4,G3856)+8,30),IF(LEFT(G3856,8)=" As",MID(G3856,FIND($S$5,G3856)+8,30),IF(LEFT(G3856,8)= " Traded", MID(G3856,FIND($S$6, G3856)+8,30),IF(LEFT(G3856,8)= " Drafted", MID(G3856,FIND($S$7, G3856)+8,30),IF(LEFT(G3856,8)= " Player", MID(G3856,FIND($S$8, G3856)+8,30),"no"))))))</f>
        <v>Brooklyn Nets</v>
      </c>
      <c r="K3856" t="str">
        <f t="shared" si="243"/>
        <v>Brooklyn Nets</v>
      </c>
    </row>
    <row r="3857" spans="1:11" x14ac:dyDescent="0.25">
      <c r="A3857" s="9" t="s">
        <v>3809</v>
      </c>
      <c r="B3857" s="11">
        <f t="shared" si="240"/>
        <v>7</v>
      </c>
      <c r="C3857" s="9" t="s">
        <v>3800</v>
      </c>
      <c r="D3857" s="9" t="str">
        <f t="shared" si="241"/>
        <v>6</v>
      </c>
      <c r="E3857" s="11">
        <v>2015</v>
      </c>
      <c r="F3857" s="7">
        <f t="shared" si="242"/>
        <v>42191</v>
      </c>
      <c r="G3857" t="s">
        <v>620</v>
      </c>
      <c r="H3857" t="s">
        <v>882</v>
      </c>
      <c r="I3857" t="s">
        <v>3741</v>
      </c>
      <c r="J3857" s="2" t="str">
        <f>IF(LEFT(G3857,7)=" Signed",MID(G3857,FIND($S$3,G3857)+9,30),IF(LEFT(G3857,8)=" Claimed",MID(G3857,FIND($S$4,G3857)+8,30),IF(LEFT(G3857,8)=" As",MID(G3857,FIND($S$5,G3857)+8,30),IF(LEFT(G3857,8)= " Traded", MID(G3857,FIND($S$6, G3857)+8,30),IF(LEFT(G3857,8)= " Drafted", MID(G3857,FIND($S$7, G3857)+8,30),IF(LEFT(G3857,8)= " Player", MID(G3857,FIND($S$8, G3857)+8,30),"no"))))))</f>
        <v>Philadelphia 76ers</v>
      </c>
      <c r="K3857" t="str">
        <f t="shared" si="243"/>
        <v>Philadelphia 76ers</v>
      </c>
    </row>
    <row r="3858" spans="1:11" x14ac:dyDescent="0.25">
      <c r="A3858" s="9" t="s">
        <v>3809</v>
      </c>
      <c r="B3858" s="11">
        <f t="shared" si="240"/>
        <v>7</v>
      </c>
      <c r="C3858" s="9" t="s">
        <v>3800</v>
      </c>
      <c r="D3858" s="9" t="str">
        <f t="shared" si="241"/>
        <v>6</v>
      </c>
      <c r="E3858" s="11">
        <v>2017</v>
      </c>
      <c r="F3858" s="7">
        <f t="shared" si="242"/>
        <v>42922</v>
      </c>
      <c r="G3858" t="s">
        <v>408</v>
      </c>
      <c r="H3858" t="s">
        <v>655</v>
      </c>
      <c r="I3858" t="s">
        <v>3741</v>
      </c>
      <c r="J3858" s="2" t="str">
        <f>IF(LEFT(G3858,7)=" Signed",MID(G3858,FIND($S$3,G3858)+9,30),IF(LEFT(G3858,8)=" Claimed",MID(G3858,FIND($S$4,G3858)+8,30),IF(LEFT(G3858,8)=" As",MID(G3858,FIND($S$5,G3858)+8,30),IF(LEFT(G3858,8)= " Traded", MID(G3858,FIND($S$6, G3858)+8,30),IF(LEFT(G3858,8)= " Drafted", MID(G3858,FIND($S$7, G3858)+8,30),IF(LEFT(G3858,8)= " Player", MID(G3858,FIND($S$8, G3858)+8,30),"no"))))))</f>
        <v>Denver Nuggets</v>
      </c>
      <c r="K3858" t="str">
        <f t="shared" si="243"/>
        <v>Denver Nuggets</v>
      </c>
    </row>
    <row r="3859" spans="1:11" x14ac:dyDescent="0.25">
      <c r="A3859" s="9" t="s">
        <v>3809</v>
      </c>
      <c r="B3859" s="11">
        <f t="shared" si="240"/>
        <v>7</v>
      </c>
      <c r="C3859" s="9" t="s">
        <v>3800</v>
      </c>
      <c r="D3859" s="9" t="str">
        <f t="shared" si="241"/>
        <v>6</v>
      </c>
      <c r="E3859" s="11">
        <v>2017</v>
      </c>
      <c r="F3859" s="7">
        <f t="shared" si="242"/>
        <v>42922</v>
      </c>
      <c r="G3859" t="s">
        <v>2309</v>
      </c>
      <c r="H3859" t="s">
        <v>1173</v>
      </c>
      <c r="I3859" t="s">
        <v>3751</v>
      </c>
      <c r="J3859" s="2" t="str">
        <f>IF(LEFT(G3859,7)=" Signed",MID(G3859,FIND($S$3,G3859)+9,30),IF(LEFT(G3859,8)=" Claimed",MID(G3859,FIND($S$4,G3859)+8,30),IF(LEFT(G3859,8)=" As",MID(G3859,FIND($S$5,G3859)+8,30),IF(LEFT(G3859,8)= " Traded", MID(G3859,FIND($S$6, G3859)+8,30),IF(LEFT(G3859,8)= " Drafted", MID(G3859,FIND($S$7, G3859)+8,30),IF(LEFT(G3859,8)= " Player", MID(G3859,FIND($S$8, G3859)+8,30),"no"))))))</f>
        <v>no</v>
      </c>
      <c r="K3859" t="str">
        <f t="shared" si="243"/>
        <v>no</v>
      </c>
    </row>
    <row r="3860" spans="1:11" x14ac:dyDescent="0.25">
      <c r="A3860" s="9" t="s">
        <v>3809</v>
      </c>
      <c r="B3860" s="11">
        <f t="shared" si="240"/>
        <v>7</v>
      </c>
      <c r="C3860" s="9" t="s">
        <v>3800</v>
      </c>
      <c r="D3860" s="9" t="str">
        <f t="shared" si="241"/>
        <v>6</v>
      </c>
      <c r="E3860" s="11">
        <v>2017</v>
      </c>
      <c r="F3860" s="7">
        <f t="shared" si="242"/>
        <v>42922</v>
      </c>
      <c r="G3860" t="s">
        <v>389</v>
      </c>
      <c r="H3860" t="s">
        <v>2068</v>
      </c>
      <c r="I3860" t="s">
        <v>3741</v>
      </c>
      <c r="J3860" s="2" t="str">
        <f>IF(LEFT(G3860,7)=" Signed",MID(G3860,FIND($S$3,G3860)+9,30),IF(LEFT(G3860,8)=" Claimed",MID(G3860,FIND($S$4,G3860)+8,30),IF(LEFT(G3860,8)=" As",MID(G3860,FIND($S$5,G3860)+8,30),IF(LEFT(G3860,8)= " Traded", MID(G3860,FIND($S$6, G3860)+8,30),IF(LEFT(G3860,8)= " Drafted", MID(G3860,FIND($S$7, G3860)+8,30),IF(LEFT(G3860,8)= " Player", MID(G3860,FIND($S$8, G3860)+8,30),"no"))))))</f>
        <v>Chicago Bulls</v>
      </c>
      <c r="K3860" t="str">
        <f t="shared" si="243"/>
        <v>Chicago Bulls</v>
      </c>
    </row>
    <row r="3861" spans="1:11" x14ac:dyDescent="0.25">
      <c r="A3861" s="9" t="s">
        <v>3809</v>
      </c>
      <c r="B3861" s="11">
        <f t="shared" si="240"/>
        <v>7</v>
      </c>
      <c r="C3861" s="9" t="s">
        <v>3800</v>
      </c>
      <c r="D3861" s="9" t="str">
        <f t="shared" si="241"/>
        <v>6</v>
      </c>
      <c r="E3861" s="11">
        <v>2017</v>
      </c>
      <c r="F3861" s="7">
        <f t="shared" si="242"/>
        <v>42922</v>
      </c>
      <c r="G3861" t="s">
        <v>288</v>
      </c>
      <c r="H3861" t="s">
        <v>1105</v>
      </c>
      <c r="I3861" t="s">
        <v>3741</v>
      </c>
      <c r="J3861" s="2" t="str">
        <f>IF(LEFT(G3861,7)=" Signed",MID(G3861,FIND($S$3,G3861)+9,30),IF(LEFT(G3861,8)=" Claimed",MID(G3861,FIND($S$4,G3861)+8,30),IF(LEFT(G3861,8)=" As",MID(G3861,FIND($S$5,G3861)+8,30),IF(LEFT(G3861,8)= " Traded", MID(G3861,FIND($S$6, G3861)+8,30),IF(LEFT(G3861,8)= " Drafted", MID(G3861,FIND($S$7, G3861)+8,30),IF(LEFT(G3861,8)= " Player", MID(G3861,FIND($S$8, G3861)+8,30),"no"))))))</f>
        <v>San Antonio Spurs</v>
      </c>
      <c r="K3861" t="str">
        <f t="shared" si="243"/>
        <v>San Antonio Spurs</v>
      </c>
    </row>
    <row r="3862" spans="1:11" x14ac:dyDescent="0.25">
      <c r="A3862" s="9" t="s">
        <v>3809</v>
      </c>
      <c r="B3862" s="11">
        <f t="shared" si="240"/>
        <v>7</v>
      </c>
      <c r="C3862" s="9" t="s">
        <v>3800</v>
      </c>
      <c r="D3862" s="9" t="str">
        <f t="shared" si="241"/>
        <v>6</v>
      </c>
      <c r="E3862" s="11">
        <v>2017</v>
      </c>
      <c r="F3862" s="7">
        <f t="shared" si="242"/>
        <v>42922</v>
      </c>
      <c r="G3862" t="s">
        <v>249</v>
      </c>
      <c r="H3862" t="s">
        <v>207</v>
      </c>
      <c r="I3862" t="s">
        <v>3741</v>
      </c>
      <c r="J3862" s="2" t="str">
        <f>IF(LEFT(G3862,7)=" Signed",MID(G3862,FIND($S$3,G3862)+9,30),IF(LEFT(G3862,8)=" Claimed",MID(G3862,FIND($S$4,G3862)+8,30),IF(LEFT(G3862,8)=" As",MID(G3862,FIND($S$5,G3862)+8,30),IF(LEFT(G3862,8)= " Traded", MID(G3862,FIND($S$6, G3862)+8,30),IF(LEFT(G3862,8)= " Drafted", MID(G3862,FIND($S$7, G3862)+8,30),IF(LEFT(G3862,8)= " Player", MID(G3862,FIND($S$8, G3862)+8,30),"no"))))))</f>
        <v>Memphis Grizzlies</v>
      </c>
      <c r="K3862" t="str">
        <f t="shared" si="243"/>
        <v>Memphis Grizzlies</v>
      </c>
    </row>
    <row r="3863" spans="1:11" x14ac:dyDescent="0.25">
      <c r="A3863" s="9" t="s">
        <v>3809</v>
      </c>
      <c r="B3863" s="11">
        <f t="shared" si="240"/>
        <v>7</v>
      </c>
      <c r="C3863" s="9" t="s">
        <v>3800</v>
      </c>
      <c r="D3863" s="9" t="str">
        <f t="shared" si="241"/>
        <v>6</v>
      </c>
      <c r="E3863" s="11">
        <v>2017</v>
      </c>
      <c r="F3863" s="7">
        <f t="shared" si="242"/>
        <v>42922</v>
      </c>
      <c r="G3863" t="s">
        <v>2310</v>
      </c>
      <c r="H3863" t="s">
        <v>2301</v>
      </c>
      <c r="I3863" t="s">
        <v>3751</v>
      </c>
      <c r="J3863" s="2" t="str">
        <f>IF(LEFT(G3863,7)=" Signed",MID(G3863,FIND($S$3,G3863)+9,30),IF(LEFT(G3863,8)=" Claimed",MID(G3863,FIND($S$4,G3863)+8,30),IF(LEFT(G3863,8)=" As",MID(G3863,FIND($S$5,G3863)+8,30),IF(LEFT(G3863,8)= " Traded", MID(G3863,FIND($S$6, G3863)+8,30),IF(LEFT(G3863,8)= " Drafted", MID(G3863,FIND($S$7, G3863)+8,30),IF(LEFT(G3863,8)= " Player", MID(G3863,FIND($S$8, G3863)+8,30),"no"))))))</f>
        <v>no</v>
      </c>
      <c r="K3863" t="str">
        <f t="shared" si="243"/>
        <v>no</v>
      </c>
    </row>
    <row r="3864" spans="1:11" x14ac:dyDescent="0.25">
      <c r="A3864" s="9" t="s">
        <v>3809</v>
      </c>
      <c r="B3864" s="11">
        <f t="shared" si="240"/>
        <v>7</v>
      </c>
      <c r="C3864" s="9" t="s">
        <v>3800</v>
      </c>
      <c r="D3864" s="9" t="str">
        <f t="shared" si="241"/>
        <v>6</v>
      </c>
      <c r="E3864" s="11">
        <v>2017</v>
      </c>
      <c r="F3864" s="7">
        <f t="shared" si="242"/>
        <v>42922</v>
      </c>
      <c r="G3864" t="s">
        <v>98</v>
      </c>
      <c r="H3864" t="s">
        <v>1014</v>
      </c>
      <c r="I3864" t="s">
        <v>3741</v>
      </c>
      <c r="J3864" s="2" t="str">
        <f>IF(LEFT(G3864,7)=" Signed",MID(G3864,FIND($S$3,G3864)+9,30),IF(LEFT(G3864,8)=" Claimed",MID(G3864,FIND($S$4,G3864)+8,30),IF(LEFT(G3864,8)=" As",MID(G3864,FIND($S$5,G3864)+8,30),IF(LEFT(G3864,8)= " Traded", MID(G3864,FIND($S$6, G3864)+8,30),IF(LEFT(G3864,8)= " Drafted", MID(G3864,FIND($S$7, G3864)+8,30),IF(LEFT(G3864,8)= " Player", MID(G3864,FIND($S$8, G3864)+8,30),"no"))))))</f>
        <v>Detroit Pistons</v>
      </c>
      <c r="K3864" t="str">
        <f t="shared" si="243"/>
        <v>Detroit Pistons</v>
      </c>
    </row>
    <row r="3865" spans="1:11" x14ac:dyDescent="0.25">
      <c r="A3865" s="9" t="s">
        <v>3809</v>
      </c>
      <c r="B3865" s="11">
        <f t="shared" si="240"/>
        <v>7</v>
      </c>
      <c r="C3865" s="9" t="s">
        <v>3800</v>
      </c>
      <c r="D3865" s="9" t="str">
        <f t="shared" si="241"/>
        <v>6</v>
      </c>
      <c r="E3865" s="11">
        <v>2017</v>
      </c>
      <c r="F3865" s="7">
        <f t="shared" si="242"/>
        <v>42922</v>
      </c>
      <c r="G3865" t="s">
        <v>481</v>
      </c>
      <c r="H3865" t="s">
        <v>1020</v>
      </c>
      <c r="I3865" t="s">
        <v>3741</v>
      </c>
      <c r="J3865" s="2" t="str">
        <f>IF(LEFT(G3865,7)=" Signed",MID(G3865,FIND($S$3,G3865)+9,30),IF(LEFT(G3865,8)=" Claimed",MID(G3865,FIND($S$4,G3865)+8,30),IF(LEFT(G3865,8)=" As",MID(G3865,FIND($S$5,G3865)+8,30),IF(LEFT(G3865,8)= " Traded", MID(G3865,FIND($S$6, G3865)+8,30),IF(LEFT(G3865,8)= " Drafted", MID(G3865,FIND($S$7, G3865)+8,30),IF(LEFT(G3865,8)= " Player", MID(G3865,FIND($S$8, G3865)+8,30),"no"))))))</f>
        <v>Houston Rockets</v>
      </c>
      <c r="K3865" t="str">
        <f t="shared" si="243"/>
        <v>Houston Rockets</v>
      </c>
    </row>
    <row r="3866" spans="1:11" x14ac:dyDescent="0.25">
      <c r="A3866" s="9" t="s">
        <v>3809</v>
      </c>
      <c r="B3866" s="11">
        <f t="shared" si="240"/>
        <v>7</v>
      </c>
      <c r="C3866" s="9" t="s">
        <v>3800</v>
      </c>
      <c r="D3866" s="9" t="str">
        <f t="shared" si="241"/>
        <v>6</v>
      </c>
      <c r="E3866" s="11">
        <v>2017</v>
      </c>
      <c r="F3866" s="7">
        <f t="shared" si="242"/>
        <v>42922</v>
      </c>
      <c r="G3866" t="s">
        <v>38</v>
      </c>
      <c r="H3866" t="s">
        <v>235</v>
      </c>
      <c r="I3866" t="s">
        <v>3741</v>
      </c>
      <c r="J3866" s="2" t="str">
        <f>IF(LEFT(G3866,7)=" Signed",MID(G3866,FIND($S$3,G3866)+9,30),IF(LEFT(G3866,8)=" Claimed",MID(G3866,FIND($S$4,G3866)+8,30),IF(LEFT(G3866,8)=" As",MID(G3866,FIND($S$5,G3866)+8,30),IF(LEFT(G3866,8)= " Traded", MID(G3866,FIND($S$6, G3866)+8,30),IF(LEFT(G3866,8)= " Drafted", MID(G3866,FIND($S$7, G3866)+8,30),IF(LEFT(G3866,8)= " Player", MID(G3866,FIND($S$8, G3866)+8,30),"no"))))))</f>
        <v>New Orleans Pelicans</v>
      </c>
      <c r="K3866" t="str">
        <f t="shared" si="243"/>
        <v>New Orleans Pelicans</v>
      </c>
    </row>
    <row r="3867" spans="1:11" x14ac:dyDescent="0.25">
      <c r="A3867" s="9" t="s">
        <v>3809</v>
      </c>
      <c r="B3867" s="11">
        <f t="shared" si="240"/>
        <v>7</v>
      </c>
      <c r="C3867" s="9" t="s">
        <v>3800</v>
      </c>
      <c r="D3867" s="9" t="str">
        <f t="shared" si="241"/>
        <v>6</v>
      </c>
      <c r="E3867" s="11">
        <v>2017</v>
      </c>
      <c r="F3867" s="7">
        <f t="shared" si="242"/>
        <v>42922</v>
      </c>
      <c r="G3867" t="s">
        <v>2311</v>
      </c>
      <c r="H3867" t="s">
        <v>906</v>
      </c>
      <c r="I3867" t="s">
        <v>3752</v>
      </c>
      <c r="J3867" s="2" t="str">
        <f>IF(LEFT(G3867,7)=" Signed",MID(G3867,FIND($S$3,G3867)+9,30),IF(LEFT(G3867,8)=" Claimed",MID(G3867,FIND($S$4,G3867)+8,30),IF(LEFT(G3867,8)=" As",MID(G3867,FIND($S$5,G3867)+8,30),IF(LEFT(G3867,8)= " Traded", MID(G3867,FIND($S$6, G3867)+8,30),IF(LEFT(G3867,8)= " Drafted", MID(G3867,FIND($S$7, G3867)+8,30),IF(LEFT(G3867,8)= " Player", MID(G3867,FIND($S$8, G3867)+8,30),"no"))))))</f>
        <v>no</v>
      </c>
      <c r="K3867" t="str">
        <f t="shared" si="243"/>
        <v>no</v>
      </c>
    </row>
    <row r="3868" spans="1:11" x14ac:dyDescent="0.25">
      <c r="A3868" s="9" t="s">
        <v>3809</v>
      </c>
      <c r="B3868" s="11">
        <f t="shared" si="240"/>
        <v>7</v>
      </c>
      <c r="C3868" s="9" t="s">
        <v>3800</v>
      </c>
      <c r="D3868" s="9" t="str">
        <f t="shared" si="241"/>
        <v>6</v>
      </c>
      <c r="E3868" s="11">
        <v>2017</v>
      </c>
      <c r="F3868" s="7">
        <f t="shared" si="242"/>
        <v>42922</v>
      </c>
      <c r="G3868" t="s">
        <v>2312</v>
      </c>
      <c r="H3868" t="s">
        <v>832</v>
      </c>
      <c r="I3868" t="s">
        <v>3752</v>
      </c>
      <c r="J3868" s="2" t="str">
        <f>IF(LEFT(G3868,7)=" Signed",MID(G3868,FIND($S$3,G3868)+9,30),IF(LEFT(G3868,8)=" Claimed",MID(G3868,FIND($S$4,G3868)+8,30),IF(LEFT(G3868,8)=" As",MID(G3868,FIND($S$5,G3868)+8,30),IF(LEFT(G3868,8)= " Traded", MID(G3868,FIND($S$6, G3868)+8,30),IF(LEFT(G3868,8)= " Drafted", MID(G3868,FIND($S$7, G3868)+8,30),IF(LEFT(G3868,8)= " Player", MID(G3868,FIND($S$8, G3868)+8,30),"no"))))))</f>
        <v>no</v>
      </c>
      <c r="K3868" t="str">
        <f t="shared" si="243"/>
        <v>no</v>
      </c>
    </row>
    <row r="3869" spans="1:11" x14ac:dyDescent="0.25">
      <c r="A3869" s="9" t="s">
        <v>3809</v>
      </c>
      <c r="B3869" s="11">
        <f t="shared" si="240"/>
        <v>7</v>
      </c>
      <c r="C3869" s="9" t="s">
        <v>3800</v>
      </c>
      <c r="D3869" s="9" t="str">
        <f t="shared" si="241"/>
        <v>6</v>
      </c>
      <c r="E3869" s="11">
        <v>2017</v>
      </c>
      <c r="F3869" s="7">
        <f t="shared" si="242"/>
        <v>42922</v>
      </c>
      <c r="G3869" t="s">
        <v>85</v>
      </c>
      <c r="H3869" t="s">
        <v>1059</v>
      </c>
      <c r="I3869" t="s">
        <v>3741</v>
      </c>
      <c r="J3869" s="2" t="str">
        <f>IF(LEFT(G3869,7)=" Signed",MID(G3869,FIND($S$3,G3869)+9,30),IF(LEFT(G3869,8)=" Claimed",MID(G3869,FIND($S$4,G3869)+8,30),IF(LEFT(G3869,8)=" As",MID(G3869,FIND($S$5,G3869)+8,30),IF(LEFT(G3869,8)= " Traded", MID(G3869,FIND($S$6, G3869)+8,30),IF(LEFT(G3869,8)= " Drafted", MID(G3869,FIND($S$7, G3869)+8,30),IF(LEFT(G3869,8)= " Player", MID(G3869,FIND($S$8, G3869)+8,30),"no"))))))</f>
        <v>Sacramento Kings</v>
      </c>
      <c r="K3869" t="str">
        <f t="shared" si="243"/>
        <v>Sacramento Kings</v>
      </c>
    </row>
    <row r="3870" spans="1:11" x14ac:dyDescent="0.25">
      <c r="A3870" s="9" t="s">
        <v>3809</v>
      </c>
      <c r="B3870" s="11">
        <f t="shared" si="240"/>
        <v>7</v>
      </c>
      <c r="C3870" s="9" t="s">
        <v>3800</v>
      </c>
      <c r="D3870" s="9" t="str">
        <f t="shared" si="241"/>
        <v>6</v>
      </c>
      <c r="E3870" s="11">
        <v>2017</v>
      </c>
      <c r="F3870" s="7">
        <f t="shared" si="242"/>
        <v>42922</v>
      </c>
      <c r="G3870" t="s">
        <v>742</v>
      </c>
      <c r="H3870" t="s">
        <v>206</v>
      </c>
      <c r="I3870" t="s">
        <v>3741</v>
      </c>
      <c r="J3870" s="2" t="str">
        <f>IF(LEFT(G3870,7)=" Signed",MID(G3870,FIND($S$3,G3870)+9,30),IF(LEFT(G3870,8)=" Claimed",MID(G3870,FIND($S$4,G3870)+8,30),IF(LEFT(G3870,8)=" As",MID(G3870,FIND($S$5,G3870)+8,30),IF(LEFT(G3870,8)= " Traded", MID(G3870,FIND($S$6, G3870)+8,30),IF(LEFT(G3870,8)= " Drafted", MID(G3870,FIND($S$7, G3870)+8,30),IF(LEFT(G3870,8)= " Player", MID(G3870,FIND($S$8, G3870)+8,30),"no"))))))</f>
        <v>Minnesota Timberwolves</v>
      </c>
      <c r="K3870" t="str">
        <f t="shared" si="243"/>
        <v>Minnesota Timberwolves</v>
      </c>
    </row>
    <row r="3871" spans="1:11" x14ac:dyDescent="0.25">
      <c r="A3871" s="9" t="s">
        <v>3809</v>
      </c>
      <c r="B3871" s="11">
        <f t="shared" si="240"/>
        <v>7</v>
      </c>
      <c r="C3871" s="9" t="s">
        <v>3800</v>
      </c>
      <c r="D3871" s="9" t="str">
        <f t="shared" si="241"/>
        <v>6</v>
      </c>
      <c r="E3871" s="11">
        <v>2017</v>
      </c>
      <c r="F3871" s="7">
        <f t="shared" si="242"/>
        <v>42922</v>
      </c>
      <c r="G3871" t="s">
        <v>2313</v>
      </c>
      <c r="H3871" t="s">
        <v>944</v>
      </c>
      <c r="I3871" t="s">
        <v>3752</v>
      </c>
      <c r="J3871" s="2" t="str">
        <f>IF(LEFT(G3871,7)=" Signed",MID(G3871,FIND($S$3,G3871)+9,30),IF(LEFT(G3871,8)=" Claimed",MID(G3871,FIND($S$4,G3871)+8,30),IF(LEFT(G3871,8)=" As",MID(G3871,FIND($S$5,G3871)+8,30),IF(LEFT(G3871,8)= " Traded", MID(G3871,FIND($S$6, G3871)+8,30),IF(LEFT(G3871,8)= " Drafted", MID(G3871,FIND($S$7, G3871)+8,30),IF(LEFT(G3871,8)= " Player", MID(G3871,FIND($S$8, G3871)+8,30),"no"))))))</f>
        <v>no</v>
      </c>
      <c r="K3871" t="str">
        <f t="shared" si="243"/>
        <v>no</v>
      </c>
    </row>
    <row r="3872" spans="1:11" x14ac:dyDescent="0.25">
      <c r="A3872" s="9" t="s">
        <v>3809</v>
      </c>
      <c r="B3872" s="11">
        <f t="shared" si="240"/>
        <v>7</v>
      </c>
      <c r="C3872" s="9" t="s">
        <v>3800</v>
      </c>
      <c r="D3872" s="9" t="str">
        <f t="shared" si="241"/>
        <v>6</v>
      </c>
      <c r="E3872" s="11">
        <v>2017</v>
      </c>
      <c r="F3872" s="7">
        <f t="shared" si="242"/>
        <v>42922</v>
      </c>
      <c r="G3872" t="s">
        <v>2314</v>
      </c>
      <c r="H3872" t="s">
        <v>724</v>
      </c>
      <c r="I3872" t="s">
        <v>3751</v>
      </c>
      <c r="J3872" s="2" t="str">
        <f>IF(LEFT(G3872,7)=" Signed",MID(G3872,FIND($S$3,G3872)+9,30),IF(LEFT(G3872,8)=" Claimed",MID(G3872,FIND($S$4,G3872)+8,30),IF(LEFT(G3872,8)=" As",MID(G3872,FIND($S$5,G3872)+8,30),IF(LEFT(G3872,8)= " Traded", MID(G3872,FIND($S$6, G3872)+8,30),IF(LEFT(G3872,8)= " Drafted", MID(G3872,FIND($S$7, G3872)+8,30),IF(LEFT(G3872,8)= " Player", MID(G3872,FIND($S$8, G3872)+8,30),"no"))))))</f>
        <v>no</v>
      </c>
      <c r="K3872" t="str">
        <f t="shared" si="243"/>
        <v>no</v>
      </c>
    </row>
    <row r="3873" spans="1:11" x14ac:dyDescent="0.25">
      <c r="A3873" s="9" t="s">
        <v>3809</v>
      </c>
      <c r="B3873" s="11">
        <f t="shared" si="240"/>
        <v>7</v>
      </c>
      <c r="C3873" s="9" t="s">
        <v>3800</v>
      </c>
      <c r="D3873" s="9" t="str">
        <f t="shared" si="241"/>
        <v>6</v>
      </c>
      <c r="E3873" s="11">
        <v>2017</v>
      </c>
      <c r="F3873" s="7">
        <f t="shared" si="242"/>
        <v>42922</v>
      </c>
      <c r="G3873" t="s">
        <v>387</v>
      </c>
      <c r="H3873" t="s">
        <v>1081</v>
      </c>
      <c r="I3873" t="s">
        <v>3741</v>
      </c>
      <c r="J3873" s="2" t="str">
        <f>IF(LEFT(G3873,7)=" Signed",MID(G3873,FIND($S$3,G3873)+9,30),IF(LEFT(G3873,8)=" Claimed",MID(G3873,FIND($S$4,G3873)+8,30),IF(LEFT(G3873,8)=" As",MID(G3873,FIND($S$5,G3873)+8,30),IF(LEFT(G3873,8)= " Traded", MID(G3873,FIND($S$6, G3873)+8,30),IF(LEFT(G3873,8)= " Drafted", MID(G3873,FIND($S$7, G3873)+8,30),IF(LEFT(G3873,8)= " Player", MID(G3873,FIND($S$8, G3873)+8,30),"no"))))))</f>
        <v>Phoenix Suns</v>
      </c>
      <c r="K3873" t="str">
        <f t="shared" si="243"/>
        <v>Phoenix Suns</v>
      </c>
    </row>
    <row r="3874" spans="1:11" x14ac:dyDescent="0.25">
      <c r="A3874" s="9" t="s">
        <v>3809</v>
      </c>
      <c r="B3874" s="11">
        <f t="shared" si="240"/>
        <v>7</v>
      </c>
      <c r="C3874" s="9" t="s">
        <v>3800</v>
      </c>
      <c r="D3874" s="9" t="str">
        <f t="shared" si="241"/>
        <v>6</v>
      </c>
      <c r="E3874" s="11">
        <v>2017</v>
      </c>
      <c r="F3874" s="7">
        <f t="shared" si="242"/>
        <v>42922</v>
      </c>
      <c r="G3874" t="s">
        <v>2315</v>
      </c>
      <c r="H3874" t="s">
        <v>1203</v>
      </c>
      <c r="I3874" t="s">
        <v>3752</v>
      </c>
      <c r="J3874" s="2" t="str">
        <f>IF(LEFT(G3874,7)=" Signed",MID(G3874,FIND($S$3,G3874)+9,30),IF(LEFT(G3874,8)=" Claimed",MID(G3874,FIND($S$4,G3874)+8,30),IF(LEFT(G3874,8)=" As",MID(G3874,FIND($S$5,G3874)+8,30),IF(LEFT(G3874,8)= " Traded", MID(G3874,FIND($S$6, G3874)+8,30),IF(LEFT(G3874,8)= " Drafted", MID(G3874,FIND($S$7, G3874)+8,30),IF(LEFT(G3874,8)= " Player", MID(G3874,FIND($S$8, G3874)+8,30),"no"))))))</f>
        <v>no</v>
      </c>
      <c r="K3874" t="str">
        <f t="shared" si="243"/>
        <v>no</v>
      </c>
    </row>
    <row r="3875" spans="1:11" x14ac:dyDescent="0.25">
      <c r="A3875" s="9" t="s">
        <v>3809</v>
      </c>
      <c r="B3875" s="11">
        <f t="shared" si="240"/>
        <v>7</v>
      </c>
      <c r="C3875" s="9" t="s">
        <v>3800</v>
      </c>
      <c r="D3875" s="9" t="str">
        <f t="shared" si="241"/>
        <v>6</v>
      </c>
      <c r="E3875" s="11">
        <v>2017</v>
      </c>
      <c r="F3875" s="7">
        <f t="shared" si="242"/>
        <v>42922</v>
      </c>
      <c r="G3875" t="s">
        <v>85</v>
      </c>
      <c r="H3875" t="s">
        <v>159</v>
      </c>
      <c r="I3875" t="s">
        <v>3741</v>
      </c>
      <c r="J3875" s="2" t="str">
        <f>IF(LEFT(G3875,7)=" Signed",MID(G3875,FIND($S$3,G3875)+9,30),IF(LEFT(G3875,8)=" Claimed",MID(G3875,FIND($S$4,G3875)+8,30),IF(LEFT(G3875,8)=" As",MID(G3875,FIND($S$5,G3875)+8,30),IF(LEFT(G3875,8)= " Traded", MID(G3875,FIND($S$6, G3875)+8,30),IF(LEFT(G3875,8)= " Drafted", MID(G3875,FIND($S$7, G3875)+8,30),IF(LEFT(G3875,8)= " Player", MID(G3875,FIND($S$8, G3875)+8,30),"no"))))))</f>
        <v>Sacramento Kings</v>
      </c>
      <c r="K3875" t="str">
        <f t="shared" si="243"/>
        <v>Sacramento Kings</v>
      </c>
    </row>
    <row r="3876" spans="1:11" x14ac:dyDescent="0.25">
      <c r="A3876" s="9" t="s">
        <v>3809</v>
      </c>
      <c r="B3876" s="11">
        <f t="shared" si="240"/>
        <v>7</v>
      </c>
      <c r="C3876" s="9" t="s">
        <v>3800</v>
      </c>
      <c r="D3876" s="9" t="str">
        <f t="shared" si="241"/>
        <v>6</v>
      </c>
      <c r="E3876" s="11">
        <v>2017</v>
      </c>
      <c r="F3876" s="7">
        <f t="shared" si="242"/>
        <v>42922</v>
      </c>
      <c r="G3876" t="s">
        <v>593</v>
      </c>
      <c r="H3876" t="s">
        <v>522</v>
      </c>
      <c r="I3876" t="s">
        <v>3741</v>
      </c>
      <c r="J3876" s="2" t="str">
        <f>IF(LEFT(G3876,7)=" Signed",MID(G3876,FIND($S$3,G3876)+9,30),IF(LEFT(G3876,8)=" Claimed",MID(G3876,FIND($S$4,G3876)+8,30),IF(LEFT(G3876,8)=" As",MID(G3876,FIND($S$5,G3876)+8,30),IF(LEFT(G3876,8)= " Traded", MID(G3876,FIND($S$6, G3876)+8,30),IF(LEFT(G3876,8)= " Drafted", MID(G3876,FIND($S$7, G3876)+8,30),IF(LEFT(G3876,8)= " Player", MID(G3876,FIND($S$8, G3876)+8,30),"no"))))))</f>
        <v>Charlotte Hornets</v>
      </c>
      <c r="K3876" t="str">
        <f t="shared" si="243"/>
        <v>Charlotte Hornets</v>
      </c>
    </row>
    <row r="3877" spans="1:11" x14ac:dyDescent="0.25">
      <c r="A3877" s="9" t="s">
        <v>3809</v>
      </c>
      <c r="B3877" s="11">
        <f t="shared" si="240"/>
        <v>7</v>
      </c>
      <c r="C3877" s="9" t="s">
        <v>3800</v>
      </c>
      <c r="D3877" s="9" t="str">
        <f t="shared" si="241"/>
        <v>6</v>
      </c>
      <c r="E3877" s="11">
        <v>2017</v>
      </c>
      <c r="F3877" s="7">
        <f t="shared" si="242"/>
        <v>42922</v>
      </c>
      <c r="G3877" t="s">
        <v>481</v>
      </c>
      <c r="H3877" t="s">
        <v>183</v>
      </c>
      <c r="I3877" t="s">
        <v>3741</v>
      </c>
      <c r="J3877" s="2" t="str">
        <f>IF(LEFT(G3877,7)=" Signed",MID(G3877,FIND($S$3,G3877)+9,30),IF(LEFT(G3877,8)=" Claimed",MID(G3877,FIND($S$4,G3877)+8,30),IF(LEFT(G3877,8)=" As",MID(G3877,FIND($S$5,G3877)+8,30),IF(LEFT(G3877,8)= " Traded", MID(G3877,FIND($S$6, G3877)+8,30),IF(LEFT(G3877,8)= " Drafted", MID(G3877,FIND($S$7, G3877)+8,30),IF(LEFT(G3877,8)= " Player", MID(G3877,FIND($S$8, G3877)+8,30),"no"))))))</f>
        <v>Houston Rockets</v>
      </c>
      <c r="K3877" t="str">
        <f t="shared" si="243"/>
        <v>Houston Rockets</v>
      </c>
    </row>
    <row r="3878" spans="1:11" x14ac:dyDescent="0.25">
      <c r="A3878" s="9" t="s">
        <v>3809</v>
      </c>
      <c r="B3878" s="11">
        <f t="shared" si="240"/>
        <v>7</v>
      </c>
      <c r="C3878" s="9" t="s">
        <v>3800</v>
      </c>
      <c r="D3878" s="9" t="str">
        <f t="shared" si="241"/>
        <v>6</v>
      </c>
      <c r="E3878" s="11">
        <v>2017</v>
      </c>
      <c r="F3878" s="7">
        <f t="shared" si="242"/>
        <v>42922</v>
      </c>
      <c r="G3878" t="s">
        <v>2316</v>
      </c>
      <c r="H3878" t="s">
        <v>655</v>
      </c>
      <c r="I3878" t="s">
        <v>3751</v>
      </c>
      <c r="J3878" s="2" t="str">
        <f>IF(LEFT(G3878,7)=" Signed",MID(G3878,FIND($S$3,G3878)+9,30),IF(LEFT(G3878,8)=" Claimed",MID(G3878,FIND($S$4,G3878)+8,30),IF(LEFT(G3878,8)=" As",MID(G3878,FIND($S$5,G3878)+8,30),IF(LEFT(G3878,8)= " Traded", MID(G3878,FIND($S$6, G3878)+8,30),IF(LEFT(G3878,8)= " Drafted", MID(G3878,FIND($S$7, G3878)+8,30),IF(LEFT(G3878,8)= " Player", MID(G3878,FIND($S$8, G3878)+8,30),"no"))))))</f>
        <v>no</v>
      </c>
      <c r="K3878" t="str">
        <f t="shared" si="243"/>
        <v>no</v>
      </c>
    </row>
    <row r="3879" spans="1:11" x14ac:dyDescent="0.25">
      <c r="A3879" s="9" t="s">
        <v>3809</v>
      </c>
      <c r="B3879" s="11">
        <f t="shared" si="240"/>
        <v>7</v>
      </c>
      <c r="C3879" s="9" t="s">
        <v>3800</v>
      </c>
      <c r="D3879" s="9" t="str">
        <f t="shared" si="241"/>
        <v>6</v>
      </c>
      <c r="E3879" s="11">
        <v>2017</v>
      </c>
      <c r="F3879" s="7">
        <f t="shared" si="242"/>
        <v>42922</v>
      </c>
      <c r="G3879" t="s">
        <v>341</v>
      </c>
      <c r="H3879" t="s">
        <v>692</v>
      </c>
      <c r="I3879" t="s">
        <v>3741</v>
      </c>
      <c r="J3879" s="2" t="str">
        <f>IF(LEFT(G3879,7)=" Signed",MID(G3879,FIND($S$3,G3879)+9,30),IF(LEFT(G3879,8)=" Claimed",MID(G3879,FIND($S$4,G3879)+8,30),IF(LEFT(G3879,8)=" As",MID(G3879,FIND($S$5,G3879)+8,30),IF(LEFT(G3879,8)= " Traded", MID(G3879,FIND($S$6, G3879)+8,30),IF(LEFT(G3879,8)= " Drafted", MID(G3879,FIND($S$7, G3879)+8,30),IF(LEFT(G3879,8)= " Player", MID(G3879,FIND($S$8, G3879)+8,30),"no"))))))</f>
        <v>Golden State Warriors</v>
      </c>
      <c r="K3879" t="str">
        <f t="shared" si="243"/>
        <v>Golden State Warriors</v>
      </c>
    </row>
    <row r="3880" spans="1:11" x14ac:dyDescent="0.25">
      <c r="A3880" s="9" t="s">
        <v>3809</v>
      </c>
      <c r="B3880" s="11">
        <f t="shared" si="240"/>
        <v>7</v>
      </c>
      <c r="C3880" s="9" t="s">
        <v>3800</v>
      </c>
      <c r="D3880" s="9" t="str">
        <f t="shared" si="241"/>
        <v>6</v>
      </c>
      <c r="E3880" s="11">
        <v>2017</v>
      </c>
      <c r="F3880" s="7">
        <f t="shared" si="242"/>
        <v>42922</v>
      </c>
      <c r="G3880" t="s">
        <v>829</v>
      </c>
      <c r="H3880" t="s">
        <v>737</v>
      </c>
      <c r="I3880" t="s">
        <v>3741</v>
      </c>
      <c r="J3880" s="2" t="str">
        <f>IF(LEFT(G3880,7)=" Signed",MID(G3880,FIND($S$3,G3880)+9,30),IF(LEFT(G3880,8)=" Claimed",MID(G3880,FIND($S$4,G3880)+8,30),IF(LEFT(G3880,8)=" As",MID(G3880,FIND($S$5,G3880)+8,30),IF(LEFT(G3880,8)= " Traded", MID(G3880,FIND($S$6, G3880)+8,30),IF(LEFT(G3880,8)= " Drafted", MID(G3880,FIND($S$7, G3880)+8,30),IF(LEFT(G3880,8)= " Player", MID(G3880,FIND($S$8, G3880)+8,30),"no"))))))</f>
        <v>Toronto Raptors</v>
      </c>
      <c r="K3880" t="str">
        <f t="shared" si="243"/>
        <v>Toronto Raptors</v>
      </c>
    </row>
    <row r="3881" spans="1:11" x14ac:dyDescent="0.25">
      <c r="A3881" s="9" t="s">
        <v>3809</v>
      </c>
      <c r="B3881" s="11">
        <f t="shared" si="240"/>
        <v>7</v>
      </c>
      <c r="C3881" s="9" t="s">
        <v>3800</v>
      </c>
      <c r="D3881" s="9" t="str">
        <f t="shared" si="241"/>
        <v>6</v>
      </c>
      <c r="E3881" s="11">
        <v>2017</v>
      </c>
      <c r="F3881" s="7">
        <f t="shared" si="242"/>
        <v>42922</v>
      </c>
      <c r="G3881" t="s">
        <v>2317</v>
      </c>
      <c r="H3881" t="s">
        <v>433</v>
      </c>
      <c r="I3881" t="s">
        <v>3752</v>
      </c>
      <c r="J3881" s="2" t="str">
        <f>IF(LEFT(G3881,7)=" Signed",MID(G3881,FIND($S$3,G3881)+9,30),IF(LEFT(G3881,8)=" Claimed",MID(G3881,FIND($S$4,G3881)+8,30),IF(LEFT(G3881,8)=" As",MID(G3881,FIND($S$5,G3881)+8,30),IF(LEFT(G3881,8)= " Traded", MID(G3881,FIND($S$6, G3881)+8,30),IF(LEFT(G3881,8)= " Drafted", MID(G3881,FIND($S$7, G3881)+8,30),IF(LEFT(G3881,8)= " Player", MID(G3881,FIND($S$8, G3881)+8,30),"no"))))))</f>
        <v>no</v>
      </c>
      <c r="K3881" t="str">
        <f t="shared" si="243"/>
        <v>no</v>
      </c>
    </row>
    <row r="3882" spans="1:11" x14ac:dyDescent="0.25">
      <c r="A3882" s="9" t="s">
        <v>3809</v>
      </c>
      <c r="B3882" s="11">
        <f t="shared" si="240"/>
        <v>7</v>
      </c>
      <c r="C3882" s="9" t="s">
        <v>3800</v>
      </c>
      <c r="D3882" s="9" t="str">
        <f t="shared" si="241"/>
        <v>6</v>
      </c>
      <c r="E3882" s="11">
        <v>2017</v>
      </c>
      <c r="F3882" s="7">
        <f t="shared" si="242"/>
        <v>42922</v>
      </c>
      <c r="G3882" t="s">
        <v>12</v>
      </c>
      <c r="H3882" t="s">
        <v>1121</v>
      </c>
      <c r="I3882" t="s">
        <v>3741</v>
      </c>
      <c r="J3882" s="2" t="str">
        <f>IF(LEFT(G3882,7)=" Signed",MID(G3882,FIND($S$3,G3882)+9,30),IF(LEFT(G3882,8)=" Claimed",MID(G3882,FIND($S$4,G3882)+8,30),IF(LEFT(G3882,8)=" As",MID(G3882,FIND($S$5,G3882)+8,30),IF(LEFT(G3882,8)= " Traded", MID(G3882,FIND($S$6, G3882)+8,30),IF(LEFT(G3882,8)= " Drafted", MID(G3882,FIND($S$7, G3882)+8,30),IF(LEFT(G3882,8)= " Player", MID(G3882,FIND($S$8, G3882)+8,30),"no"))))))</f>
        <v>Milwaukee Bucks</v>
      </c>
      <c r="K3882" t="str">
        <f t="shared" si="243"/>
        <v>Milwaukee Bucks</v>
      </c>
    </row>
    <row r="3883" spans="1:11" x14ac:dyDescent="0.25">
      <c r="A3883" s="9" t="s">
        <v>3809</v>
      </c>
      <c r="B3883" s="11">
        <f t="shared" si="240"/>
        <v>7</v>
      </c>
      <c r="C3883" s="9" t="s">
        <v>3800</v>
      </c>
      <c r="D3883" s="9" t="str">
        <f t="shared" si="241"/>
        <v>6</v>
      </c>
      <c r="E3883" s="11">
        <v>2017</v>
      </c>
      <c r="F3883" s="7">
        <f t="shared" si="242"/>
        <v>42922</v>
      </c>
      <c r="G3883" t="s">
        <v>481</v>
      </c>
      <c r="H3883" t="s">
        <v>333</v>
      </c>
      <c r="I3883" t="s">
        <v>3741</v>
      </c>
      <c r="J3883" s="2" t="str">
        <f>IF(LEFT(G3883,7)=" Signed",MID(G3883,FIND($S$3,G3883)+9,30),IF(LEFT(G3883,8)=" Claimed",MID(G3883,FIND($S$4,G3883)+8,30),IF(LEFT(G3883,8)=" As",MID(G3883,FIND($S$5,G3883)+8,30),IF(LEFT(G3883,8)= " Traded", MID(G3883,FIND($S$6, G3883)+8,30),IF(LEFT(G3883,8)= " Drafted", MID(G3883,FIND($S$7, G3883)+8,30),IF(LEFT(G3883,8)= " Player", MID(G3883,FIND($S$8, G3883)+8,30),"no"))))))</f>
        <v>Houston Rockets</v>
      </c>
      <c r="K3883" t="str">
        <f t="shared" si="243"/>
        <v>Houston Rockets</v>
      </c>
    </row>
    <row r="3884" spans="1:11" x14ac:dyDescent="0.25">
      <c r="A3884" s="9" t="s">
        <v>3809</v>
      </c>
      <c r="B3884" s="11">
        <f t="shared" si="240"/>
        <v>7</v>
      </c>
      <c r="C3884" s="9" t="s">
        <v>3800</v>
      </c>
      <c r="D3884" s="9" t="str">
        <f t="shared" si="241"/>
        <v>6</v>
      </c>
      <c r="E3884" s="11">
        <v>2017</v>
      </c>
      <c r="F3884" s="7">
        <f t="shared" si="242"/>
        <v>42922</v>
      </c>
      <c r="G3884" t="s">
        <v>98</v>
      </c>
      <c r="H3884" t="s">
        <v>314</v>
      </c>
      <c r="I3884" t="s">
        <v>3741</v>
      </c>
      <c r="J3884" s="2" t="str">
        <f>IF(LEFT(G3884,7)=" Signed",MID(G3884,FIND($S$3,G3884)+9,30),IF(LEFT(G3884,8)=" Claimed",MID(G3884,FIND($S$4,G3884)+8,30),IF(LEFT(G3884,8)=" As",MID(G3884,FIND($S$5,G3884)+8,30),IF(LEFT(G3884,8)= " Traded", MID(G3884,FIND($S$6, G3884)+8,30),IF(LEFT(G3884,8)= " Drafted", MID(G3884,FIND($S$7, G3884)+8,30),IF(LEFT(G3884,8)= " Player", MID(G3884,FIND($S$8, G3884)+8,30),"no"))))))</f>
        <v>Detroit Pistons</v>
      </c>
      <c r="K3884" t="str">
        <f t="shared" si="243"/>
        <v>Detroit Pistons</v>
      </c>
    </row>
    <row r="3885" spans="1:11" x14ac:dyDescent="0.25">
      <c r="A3885" s="9" t="s">
        <v>3809</v>
      </c>
      <c r="B3885" s="11">
        <f t="shared" si="240"/>
        <v>7</v>
      </c>
      <c r="C3885" s="9" t="s">
        <v>3800</v>
      </c>
      <c r="D3885" s="9" t="str">
        <f t="shared" si="241"/>
        <v>6</v>
      </c>
      <c r="E3885" s="11">
        <v>2017</v>
      </c>
      <c r="F3885" s="7">
        <f t="shared" si="242"/>
        <v>42922</v>
      </c>
      <c r="G3885" t="s">
        <v>288</v>
      </c>
      <c r="H3885" t="s">
        <v>792</v>
      </c>
      <c r="I3885" t="s">
        <v>3741</v>
      </c>
      <c r="J3885" s="2" t="str">
        <f>IF(LEFT(G3885,7)=" Signed",MID(G3885,FIND($S$3,G3885)+9,30),IF(LEFT(G3885,8)=" Claimed",MID(G3885,FIND($S$4,G3885)+8,30),IF(LEFT(G3885,8)=" As",MID(G3885,FIND($S$5,G3885)+8,30),IF(LEFT(G3885,8)= " Traded", MID(G3885,FIND($S$6, G3885)+8,30),IF(LEFT(G3885,8)= " Drafted", MID(G3885,FIND($S$7, G3885)+8,30),IF(LEFT(G3885,8)= " Player", MID(G3885,FIND($S$8, G3885)+8,30),"no"))))))</f>
        <v>San Antonio Spurs</v>
      </c>
      <c r="K3885" t="str">
        <f t="shared" si="243"/>
        <v>San Antonio Spurs</v>
      </c>
    </row>
    <row r="3886" spans="1:11" x14ac:dyDescent="0.25">
      <c r="A3886" s="9" t="s">
        <v>3809</v>
      </c>
      <c r="B3886" s="11">
        <f t="shared" si="240"/>
        <v>7</v>
      </c>
      <c r="C3886" s="9" t="s">
        <v>3800</v>
      </c>
      <c r="D3886" s="9" t="str">
        <f t="shared" si="241"/>
        <v>6</v>
      </c>
      <c r="E3886" s="11">
        <v>2017</v>
      </c>
      <c r="F3886" s="7">
        <f t="shared" si="242"/>
        <v>42922</v>
      </c>
      <c r="G3886" t="s">
        <v>408</v>
      </c>
      <c r="H3886" t="s">
        <v>2135</v>
      </c>
      <c r="I3886" t="s">
        <v>3741</v>
      </c>
      <c r="J3886" s="2" t="str">
        <f>IF(LEFT(G3886,7)=" Signed",MID(G3886,FIND($S$3,G3886)+9,30),IF(LEFT(G3886,8)=" Claimed",MID(G3886,FIND($S$4,G3886)+8,30),IF(LEFT(G3886,8)=" As",MID(G3886,FIND($S$5,G3886)+8,30),IF(LEFT(G3886,8)= " Traded", MID(G3886,FIND($S$6, G3886)+8,30),IF(LEFT(G3886,8)= " Drafted", MID(G3886,FIND($S$7, G3886)+8,30),IF(LEFT(G3886,8)= " Player", MID(G3886,FIND($S$8, G3886)+8,30),"no"))))))</f>
        <v>Denver Nuggets</v>
      </c>
      <c r="K3886" t="str">
        <f t="shared" si="243"/>
        <v>Denver Nuggets</v>
      </c>
    </row>
    <row r="3887" spans="1:11" x14ac:dyDescent="0.25">
      <c r="A3887" s="9" t="s">
        <v>3809</v>
      </c>
      <c r="B3887" s="11">
        <f t="shared" si="240"/>
        <v>7</v>
      </c>
      <c r="C3887" s="9" t="s">
        <v>3800</v>
      </c>
      <c r="D3887" s="9" t="str">
        <f t="shared" si="241"/>
        <v>6</v>
      </c>
      <c r="E3887" s="11">
        <v>2017</v>
      </c>
      <c r="F3887" s="7">
        <f t="shared" si="242"/>
        <v>42922</v>
      </c>
      <c r="G3887" t="s">
        <v>336</v>
      </c>
      <c r="H3887" t="s">
        <v>52</v>
      </c>
      <c r="I3887" t="s">
        <v>3741</v>
      </c>
      <c r="J3887" s="2" t="str">
        <f>IF(LEFT(G3887,7)=" Signed",MID(G3887,FIND($S$3,G3887)+9,30),IF(LEFT(G3887,8)=" Claimed",MID(G3887,FIND($S$4,G3887)+8,30),IF(LEFT(G3887,8)=" As",MID(G3887,FIND($S$5,G3887)+8,30),IF(LEFT(G3887,8)= " Traded", MID(G3887,FIND($S$6, G3887)+8,30),IF(LEFT(G3887,8)= " Drafted", MID(G3887,FIND($S$7, G3887)+8,30),IF(LEFT(G3887,8)= " Player", MID(G3887,FIND($S$8, G3887)+8,30),"no"))))))</f>
        <v>Dallas Mavericks</v>
      </c>
      <c r="K3887" t="str">
        <f t="shared" si="243"/>
        <v>Dallas Mavericks</v>
      </c>
    </row>
    <row r="3888" spans="1:11" x14ac:dyDescent="0.25">
      <c r="A3888" s="9" t="s">
        <v>3809</v>
      </c>
      <c r="B3888" s="11">
        <f t="shared" si="240"/>
        <v>7</v>
      </c>
      <c r="C3888" s="9" t="s">
        <v>3800</v>
      </c>
      <c r="D3888" s="9" t="str">
        <f t="shared" si="241"/>
        <v>6</v>
      </c>
      <c r="E3888" s="11">
        <v>2018</v>
      </c>
      <c r="F3888" s="7">
        <f t="shared" si="242"/>
        <v>43287</v>
      </c>
      <c r="G3888" t="s">
        <v>267</v>
      </c>
      <c r="H3888" t="s">
        <v>296</v>
      </c>
      <c r="I3888" t="s">
        <v>3741</v>
      </c>
      <c r="J3888" s="2" t="str">
        <f>IF(LEFT(G3888,7)=" Signed",MID(G3888,FIND($S$3,G3888)+9,30),IF(LEFT(G3888,8)=" Claimed",MID(G3888,FIND($S$4,G3888)+8,30),IF(LEFT(G3888,8)=" As",MID(G3888,FIND($S$5,G3888)+8,30),IF(LEFT(G3888,8)= " Traded", MID(G3888,FIND($S$6, G3888)+8,30),IF(LEFT(G3888,8)= " Drafted", MID(G3888,FIND($S$7, G3888)+8,30),IF(LEFT(G3888,8)= " Player", MID(G3888,FIND($S$8, G3888)+8,30),"no"))))))</f>
        <v>Houston Rockets</v>
      </c>
      <c r="K3888" t="str">
        <f t="shared" si="243"/>
        <v>Houston Rockets</v>
      </c>
    </row>
    <row r="3889" spans="1:11" x14ac:dyDescent="0.25">
      <c r="A3889" s="9" t="s">
        <v>3809</v>
      </c>
      <c r="B3889" s="11">
        <f t="shared" si="240"/>
        <v>7</v>
      </c>
      <c r="C3889" s="9" t="s">
        <v>3800</v>
      </c>
      <c r="D3889" s="9" t="str">
        <f t="shared" si="241"/>
        <v>6</v>
      </c>
      <c r="E3889" s="11">
        <v>2018</v>
      </c>
      <c r="F3889" s="7">
        <f t="shared" si="242"/>
        <v>43287</v>
      </c>
      <c r="G3889" t="s">
        <v>2318</v>
      </c>
      <c r="H3889" t="s">
        <v>1463</v>
      </c>
      <c r="I3889" t="s">
        <v>3752</v>
      </c>
      <c r="J3889" s="2" t="str">
        <f>IF(LEFT(G3889,7)=" Signed",MID(G3889,FIND($S$3,G3889)+9,30),IF(LEFT(G3889,8)=" Claimed",MID(G3889,FIND($S$4,G3889)+8,30),IF(LEFT(G3889,8)=" As",MID(G3889,FIND($S$5,G3889)+8,30),IF(LEFT(G3889,8)= " Traded", MID(G3889,FIND($S$6, G3889)+8,30),IF(LEFT(G3889,8)= " Drafted", MID(G3889,FIND($S$7, G3889)+8,30),IF(LEFT(G3889,8)= " Player", MID(G3889,FIND($S$8, G3889)+8,30),"no"))))))</f>
        <v>no</v>
      </c>
      <c r="K3889" t="str">
        <f t="shared" si="243"/>
        <v>no</v>
      </c>
    </row>
    <row r="3890" spans="1:11" x14ac:dyDescent="0.25">
      <c r="A3890" s="9" t="s">
        <v>3809</v>
      </c>
      <c r="B3890" s="11">
        <f t="shared" si="240"/>
        <v>7</v>
      </c>
      <c r="C3890" s="9" t="s">
        <v>3800</v>
      </c>
      <c r="D3890" s="9" t="str">
        <f t="shared" si="241"/>
        <v>6</v>
      </c>
      <c r="E3890" s="11">
        <v>2018</v>
      </c>
      <c r="F3890" s="7">
        <f t="shared" si="242"/>
        <v>43287</v>
      </c>
      <c r="G3890" t="s">
        <v>267</v>
      </c>
      <c r="H3890" t="s">
        <v>1013</v>
      </c>
      <c r="I3890" t="s">
        <v>3741</v>
      </c>
      <c r="J3890" s="2" t="str">
        <f>IF(LEFT(G3890,7)=" Signed",MID(G3890,FIND($S$3,G3890)+9,30),IF(LEFT(G3890,8)=" Claimed",MID(G3890,FIND($S$4,G3890)+8,30),IF(LEFT(G3890,8)=" As",MID(G3890,FIND($S$5,G3890)+8,30),IF(LEFT(G3890,8)= " Traded", MID(G3890,FIND($S$6, G3890)+8,30),IF(LEFT(G3890,8)= " Drafted", MID(G3890,FIND($S$7, G3890)+8,30),IF(LEFT(G3890,8)= " Player", MID(G3890,FIND($S$8, G3890)+8,30),"no"))))))</f>
        <v>Houston Rockets</v>
      </c>
      <c r="K3890" t="str">
        <f t="shared" si="243"/>
        <v>Houston Rockets</v>
      </c>
    </row>
    <row r="3891" spans="1:11" x14ac:dyDescent="0.25">
      <c r="A3891" s="9" t="s">
        <v>3809</v>
      </c>
      <c r="B3891" s="11">
        <f t="shared" si="240"/>
        <v>7</v>
      </c>
      <c r="C3891" s="9" t="s">
        <v>3800</v>
      </c>
      <c r="D3891" s="9" t="str">
        <f t="shared" si="241"/>
        <v>6</v>
      </c>
      <c r="E3891" s="11">
        <v>2018</v>
      </c>
      <c r="F3891" s="7">
        <f t="shared" si="242"/>
        <v>43287</v>
      </c>
      <c r="G3891" t="s">
        <v>593</v>
      </c>
      <c r="H3891" t="s">
        <v>804</v>
      </c>
      <c r="I3891" t="s">
        <v>3741</v>
      </c>
      <c r="J3891" s="2" t="str">
        <f>IF(LEFT(G3891,7)=" Signed",MID(G3891,FIND($S$3,G3891)+9,30),IF(LEFT(G3891,8)=" Claimed",MID(G3891,FIND($S$4,G3891)+8,30),IF(LEFT(G3891,8)=" As",MID(G3891,FIND($S$5,G3891)+8,30),IF(LEFT(G3891,8)= " Traded", MID(G3891,FIND($S$6, G3891)+8,30),IF(LEFT(G3891,8)= " Drafted", MID(G3891,FIND($S$7, G3891)+8,30),IF(LEFT(G3891,8)= " Player", MID(G3891,FIND($S$8, G3891)+8,30),"no"))))))</f>
        <v>Charlotte Hornets</v>
      </c>
      <c r="K3891" t="str">
        <f t="shared" si="243"/>
        <v>Charlotte Hornets</v>
      </c>
    </row>
    <row r="3892" spans="1:11" x14ac:dyDescent="0.25">
      <c r="A3892" s="9" t="s">
        <v>3809</v>
      </c>
      <c r="B3892" s="11">
        <f t="shared" si="240"/>
        <v>7</v>
      </c>
      <c r="C3892" s="9" t="s">
        <v>3800</v>
      </c>
      <c r="D3892" s="9" t="str">
        <f t="shared" si="241"/>
        <v>6</v>
      </c>
      <c r="E3892" s="11">
        <v>2018</v>
      </c>
      <c r="F3892" s="7">
        <f t="shared" si="242"/>
        <v>43287</v>
      </c>
      <c r="G3892" t="s">
        <v>591</v>
      </c>
      <c r="H3892" t="s">
        <v>426</v>
      </c>
      <c r="I3892" t="s">
        <v>3741</v>
      </c>
      <c r="J3892" s="2" t="str">
        <f>IF(LEFT(G3892,7)=" Signed",MID(G3892,FIND($S$3,G3892)+9,30),IF(LEFT(G3892,8)=" Claimed",MID(G3892,FIND($S$4,G3892)+8,30),IF(LEFT(G3892,8)=" As",MID(G3892,FIND($S$5,G3892)+8,30),IF(LEFT(G3892,8)= " Traded", MID(G3892,FIND($S$6, G3892)+8,30),IF(LEFT(G3892,8)= " Drafted", MID(G3892,FIND($S$7, G3892)+8,30),IF(LEFT(G3892,8)= " Player", MID(G3892,FIND($S$8, G3892)+8,30),"no"))))))</f>
        <v>Los Angeles Lakers</v>
      </c>
      <c r="K3892" t="str">
        <f t="shared" si="243"/>
        <v>Los Angeles Lakers</v>
      </c>
    </row>
    <row r="3893" spans="1:11" x14ac:dyDescent="0.25">
      <c r="A3893" s="9" t="s">
        <v>3809</v>
      </c>
      <c r="B3893" s="11">
        <f t="shared" si="240"/>
        <v>7</v>
      </c>
      <c r="C3893" s="9" t="s">
        <v>3800</v>
      </c>
      <c r="D3893" s="9" t="str">
        <f t="shared" si="241"/>
        <v>6</v>
      </c>
      <c r="E3893" s="11">
        <v>2018</v>
      </c>
      <c r="F3893" s="7">
        <f t="shared" si="242"/>
        <v>43287</v>
      </c>
      <c r="G3893" t="s">
        <v>634</v>
      </c>
      <c r="H3893" t="s">
        <v>1058</v>
      </c>
      <c r="I3893" t="s">
        <v>3742</v>
      </c>
      <c r="J3893" s="2" t="str">
        <f>IF(LEFT(G3893,7)=" Signed",MID(G3893,FIND($S$3,G3893)+9,30),IF(LEFT(G3893,8)=" Claimed",MID(G3893,FIND($S$4,G3893)+8,30),IF(LEFT(G3893,8)=" As",MID(G3893,FIND($S$5,G3893)+8,30),IF(LEFT(G3893,8)= " Traded", MID(G3893,FIND($S$6, G3893)+8,30),IF(LEFT(G3893,8)= " Drafted", MID(G3893,FIND($S$7, G3893)+8,30),IF(LEFT(G3893,8)= " Player", MID(G3893,FIND($S$8, G3893)+8,30),"no"))))))</f>
        <v>no</v>
      </c>
      <c r="K3893" t="str">
        <f t="shared" si="243"/>
        <v>no</v>
      </c>
    </row>
    <row r="3894" spans="1:11" x14ac:dyDescent="0.25">
      <c r="A3894" s="9" t="s">
        <v>3809</v>
      </c>
      <c r="B3894" s="11">
        <f t="shared" si="240"/>
        <v>7</v>
      </c>
      <c r="C3894" s="9" t="s">
        <v>3800</v>
      </c>
      <c r="D3894" s="9" t="str">
        <f t="shared" si="241"/>
        <v>6</v>
      </c>
      <c r="E3894" s="11">
        <v>2018</v>
      </c>
      <c r="F3894" s="7">
        <f t="shared" si="242"/>
        <v>43287</v>
      </c>
      <c r="G3894" t="s">
        <v>2319</v>
      </c>
      <c r="H3894" t="s">
        <v>474</v>
      </c>
      <c r="I3894" t="s">
        <v>3752</v>
      </c>
      <c r="J3894" s="2" t="str">
        <f>IF(LEFT(G3894,7)=" Signed",MID(G3894,FIND($S$3,G3894)+9,30),IF(LEFT(G3894,8)=" Claimed",MID(G3894,FIND($S$4,G3894)+8,30),IF(LEFT(G3894,8)=" As",MID(G3894,FIND($S$5,G3894)+8,30),IF(LEFT(G3894,8)= " Traded", MID(G3894,FIND($S$6, G3894)+8,30),IF(LEFT(G3894,8)= " Drafted", MID(G3894,FIND($S$7, G3894)+8,30),IF(LEFT(G3894,8)= " Player", MID(G3894,FIND($S$8, G3894)+8,30),"no"))))))</f>
        <v>no</v>
      </c>
      <c r="K3894" t="str">
        <f t="shared" si="243"/>
        <v>no</v>
      </c>
    </row>
    <row r="3895" spans="1:11" x14ac:dyDescent="0.25">
      <c r="A3895" s="9" t="s">
        <v>3809</v>
      </c>
      <c r="B3895" s="11">
        <f t="shared" si="240"/>
        <v>7</v>
      </c>
      <c r="C3895" s="9" t="s">
        <v>3800</v>
      </c>
      <c r="D3895" s="9" t="str">
        <f t="shared" si="241"/>
        <v>6</v>
      </c>
      <c r="E3895" s="11">
        <v>2018</v>
      </c>
      <c r="F3895" s="7">
        <f t="shared" si="242"/>
        <v>43287</v>
      </c>
      <c r="G3895" t="s">
        <v>563</v>
      </c>
      <c r="H3895" t="s">
        <v>109</v>
      </c>
      <c r="I3895" t="s">
        <v>3741</v>
      </c>
      <c r="J3895" s="2" t="str">
        <f>IF(LEFT(G3895,7)=" Signed",MID(G3895,FIND($S$3,G3895)+9,30),IF(LEFT(G3895,8)=" Claimed",MID(G3895,FIND($S$4,G3895)+8,30),IF(LEFT(G3895,8)=" As",MID(G3895,FIND($S$5,G3895)+8,30),IF(LEFT(G3895,8)= " Traded", MID(G3895,FIND($S$6, G3895)+8,30),IF(LEFT(G3895,8)= " Drafted", MID(G3895,FIND($S$7, G3895)+8,30),IF(LEFT(G3895,8)= " Player", MID(G3895,FIND($S$8, G3895)+8,30),"no"))))))</f>
        <v>Golden State Warriors.</v>
      </c>
      <c r="K3895" t="str">
        <f t="shared" si="243"/>
        <v>Golden State Warriors</v>
      </c>
    </row>
    <row r="3896" spans="1:11" x14ac:dyDescent="0.25">
      <c r="A3896" s="9" t="s">
        <v>3809</v>
      </c>
      <c r="B3896" s="11">
        <f t="shared" si="240"/>
        <v>7</v>
      </c>
      <c r="C3896" s="9" t="s">
        <v>3800</v>
      </c>
      <c r="D3896" s="9" t="str">
        <f t="shared" si="241"/>
        <v>6</v>
      </c>
      <c r="E3896" s="11">
        <v>2018</v>
      </c>
      <c r="F3896" s="7">
        <f t="shared" si="242"/>
        <v>43287</v>
      </c>
      <c r="G3896" t="s">
        <v>442</v>
      </c>
      <c r="H3896" t="s">
        <v>771</v>
      </c>
      <c r="I3896" t="s">
        <v>3741</v>
      </c>
      <c r="J3896" s="2" t="str">
        <f>IF(LEFT(G3896,7)=" Signed",MID(G3896,FIND($S$3,G3896)+9,30),IF(LEFT(G3896,8)=" Claimed",MID(G3896,FIND($S$4,G3896)+8,30),IF(LEFT(G3896,8)=" As",MID(G3896,FIND($S$5,G3896)+8,30),IF(LEFT(G3896,8)= " Traded", MID(G3896,FIND($S$6, G3896)+8,30),IF(LEFT(G3896,8)= " Drafted", MID(G3896,FIND($S$7, G3896)+8,30),IF(LEFT(G3896,8)= " Player", MID(G3896,FIND($S$8, G3896)+8,30),"no"))))))</f>
        <v>Los Angeles Lakers.</v>
      </c>
      <c r="K3896" t="str">
        <f t="shared" si="243"/>
        <v>Los Angeles Lakers</v>
      </c>
    </row>
    <row r="3897" spans="1:11" x14ac:dyDescent="0.25">
      <c r="A3897" s="9" t="s">
        <v>3809</v>
      </c>
      <c r="B3897" s="11">
        <f t="shared" si="240"/>
        <v>7</v>
      </c>
      <c r="C3897" s="9" t="s">
        <v>3800</v>
      </c>
      <c r="D3897" s="9" t="str">
        <f t="shared" si="241"/>
        <v>6</v>
      </c>
      <c r="E3897" s="11">
        <v>2018</v>
      </c>
      <c r="F3897" s="7">
        <f t="shared" si="242"/>
        <v>43287</v>
      </c>
      <c r="G3897" t="s">
        <v>178</v>
      </c>
      <c r="H3897" t="s">
        <v>1447</v>
      </c>
      <c r="I3897" t="s">
        <v>3741</v>
      </c>
      <c r="J3897" s="2" t="str">
        <f>IF(LEFT(G3897,7)=" Signed",MID(G3897,FIND($S$3,G3897)+9,30),IF(LEFT(G3897,8)=" Claimed",MID(G3897,FIND($S$4,G3897)+8,30),IF(LEFT(G3897,8)=" As",MID(G3897,FIND($S$5,G3897)+8,30),IF(LEFT(G3897,8)= " Traded", MID(G3897,FIND($S$6, G3897)+8,30),IF(LEFT(G3897,8)= " Drafted", MID(G3897,FIND($S$7, G3897)+8,30),IF(LEFT(G3897,8)= " Player", MID(G3897,FIND($S$8, G3897)+8,30),"no"))))))</f>
        <v>Philadelphia 76ers.</v>
      </c>
      <c r="K3897" t="str">
        <f t="shared" si="243"/>
        <v>Philadelphia 76ers</v>
      </c>
    </row>
    <row r="3898" spans="1:11" x14ac:dyDescent="0.25">
      <c r="A3898" s="9" t="s">
        <v>3809</v>
      </c>
      <c r="B3898" s="11">
        <f t="shared" si="240"/>
        <v>7</v>
      </c>
      <c r="C3898" s="9" t="s">
        <v>3800</v>
      </c>
      <c r="D3898" s="9" t="str">
        <f t="shared" si="241"/>
        <v>6</v>
      </c>
      <c r="E3898" s="11">
        <v>2018</v>
      </c>
      <c r="F3898" s="7">
        <f t="shared" si="242"/>
        <v>43287</v>
      </c>
      <c r="G3898" t="s">
        <v>246</v>
      </c>
      <c r="H3898" t="s">
        <v>2320</v>
      </c>
      <c r="I3898" t="s">
        <v>3741</v>
      </c>
      <c r="J3898" s="2" t="str">
        <f>IF(LEFT(G3898,7)=" Signed",MID(G3898,FIND($S$3,G3898)+9,30),IF(LEFT(G3898,8)=" Claimed",MID(G3898,FIND($S$4,G3898)+8,30),IF(LEFT(G3898,8)=" As",MID(G3898,FIND($S$5,G3898)+8,30),IF(LEFT(G3898,8)= " Traded", MID(G3898,FIND($S$6, G3898)+8,30),IF(LEFT(G3898,8)= " Drafted", MID(G3898,FIND($S$7, G3898)+8,30),IF(LEFT(G3898,8)= " Player", MID(G3898,FIND($S$8, G3898)+8,30),"no"))))))</f>
        <v>Oklahoma City Thunder</v>
      </c>
      <c r="K3898" t="str">
        <f t="shared" si="243"/>
        <v>Oklahoma City Thunder</v>
      </c>
    </row>
    <row r="3899" spans="1:11" x14ac:dyDescent="0.25">
      <c r="A3899" s="9" t="s">
        <v>3809</v>
      </c>
      <c r="B3899" s="11">
        <f t="shared" si="240"/>
        <v>7</v>
      </c>
      <c r="C3899" s="9" t="s">
        <v>3800</v>
      </c>
      <c r="D3899" s="9" t="str">
        <f t="shared" si="241"/>
        <v>6</v>
      </c>
      <c r="E3899" s="11">
        <v>2018</v>
      </c>
      <c r="F3899" s="7">
        <f t="shared" si="242"/>
        <v>43287</v>
      </c>
      <c r="G3899" t="s">
        <v>445</v>
      </c>
      <c r="H3899" t="s">
        <v>226</v>
      </c>
      <c r="I3899" t="s">
        <v>3741</v>
      </c>
      <c r="J3899" s="2" t="str">
        <f>IF(LEFT(G3899,7)=" Signed",MID(G3899,FIND($S$3,G3899)+9,30),IF(LEFT(G3899,8)=" Claimed",MID(G3899,FIND($S$4,G3899)+8,30),IF(LEFT(G3899,8)=" As",MID(G3899,FIND($S$5,G3899)+8,30),IF(LEFT(G3899,8)= " Traded", MID(G3899,FIND($S$6, G3899)+8,30),IF(LEFT(G3899,8)= " Drafted", MID(G3899,FIND($S$7, G3899)+8,30),IF(LEFT(G3899,8)= " Player", MID(G3899,FIND($S$8, G3899)+8,30),"no"))))))</f>
        <v>Houston Rockets.</v>
      </c>
      <c r="K3899" t="str">
        <f t="shared" si="243"/>
        <v>Houston Rockets</v>
      </c>
    </row>
    <row r="3900" spans="1:11" x14ac:dyDescent="0.25">
      <c r="A3900" s="9" t="s">
        <v>3809</v>
      </c>
      <c r="B3900" s="11">
        <f t="shared" si="240"/>
        <v>7</v>
      </c>
      <c r="C3900" s="9" t="s">
        <v>3800</v>
      </c>
      <c r="D3900" s="9" t="str">
        <f t="shared" si="241"/>
        <v>6</v>
      </c>
      <c r="E3900" s="11">
        <v>2018</v>
      </c>
      <c r="F3900" s="7">
        <f t="shared" si="242"/>
        <v>43287</v>
      </c>
      <c r="G3900" t="s">
        <v>1003</v>
      </c>
      <c r="H3900" t="s">
        <v>1308</v>
      </c>
      <c r="I3900" t="s">
        <v>3741</v>
      </c>
      <c r="J3900" s="2" t="str">
        <f>IF(LEFT(G3900,7)=" Signed",MID(G3900,FIND($S$3,G3900)+9,30),IF(LEFT(G3900,8)=" Claimed",MID(G3900,FIND($S$4,G3900)+8,30),IF(LEFT(G3900,8)=" As",MID(G3900,FIND($S$5,G3900)+8,30),IF(LEFT(G3900,8)= " Traded", MID(G3900,FIND($S$6, G3900)+8,30),IF(LEFT(G3900,8)= " Drafted", MID(G3900,FIND($S$7, G3900)+8,30),IF(LEFT(G3900,8)= " Player", MID(G3900,FIND($S$8, G3900)+8,30),"no"))))))</f>
        <v>Portland Trail Blazers.</v>
      </c>
      <c r="K3900" t="str">
        <f t="shared" si="243"/>
        <v>Portland Trail Blazers</v>
      </c>
    </row>
    <row r="3901" spans="1:11" x14ac:dyDescent="0.25">
      <c r="A3901" s="9" t="s">
        <v>3809</v>
      </c>
      <c r="B3901" s="11">
        <f t="shared" si="240"/>
        <v>7</v>
      </c>
      <c r="C3901" s="9" t="s">
        <v>3800</v>
      </c>
      <c r="D3901" s="9" t="str">
        <f t="shared" si="241"/>
        <v>6</v>
      </c>
      <c r="E3901" s="11">
        <v>2018</v>
      </c>
      <c r="F3901" s="7">
        <f t="shared" si="242"/>
        <v>43287</v>
      </c>
      <c r="G3901" t="s">
        <v>175</v>
      </c>
      <c r="H3901" t="s">
        <v>9</v>
      </c>
      <c r="I3901" t="s">
        <v>3742</v>
      </c>
      <c r="J3901" s="2" t="str">
        <f>IF(LEFT(G3901,7)=" Signed",MID(G3901,FIND($S$3,G3901)+9,30),IF(LEFT(G3901,8)=" Claimed",MID(G3901,FIND($S$4,G3901)+8,30),IF(LEFT(G3901,8)=" As",MID(G3901,FIND($S$5,G3901)+8,30),IF(LEFT(G3901,8)= " Traded", MID(G3901,FIND($S$6, G3901)+8,30),IF(LEFT(G3901,8)= " Drafted", MID(G3901,FIND($S$7, G3901)+8,30),IF(LEFT(G3901,8)= " Player", MID(G3901,FIND($S$8, G3901)+8,30),"no"))))))</f>
        <v>no</v>
      </c>
      <c r="K3901" t="str">
        <f t="shared" si="243"/>
        <v>no</v>
      </c>
    </row>
    <row r="3902" spans="1:11" x14ac:dyDescent="0.25">
      <c r="A3902" s="9" t="s">
        <v>3809</v>
      </c>
      <c r="B3902" s="11">
        <f t="shared" si="240"/>
        <v>7</v>
      </c>
      <c r="C3902" s="9" t="s">
        <v>3800</v>
      </c>
      <c r="D3902" s="9" t="str">
        <f t="shared" si="241"/>
        <v>6</v>
      </c>
      <c r="E3902" s="11">
        <v>2018</v>
      </c>
      <c r="F3902" s="7">
        <f t="shared" si="242"/>
        <v>43287</v>
      </c>
      <c r="G3902" t="s">
        <v>442</v>
      </c>
      <c r="H3902" t="s">
        <v>496</v>
      </c>
      <c r="I3902" t="s">
        <v>3741</v>
      </c>
      <c r="J3902" s="2" t="str">
        <f>IF(LEFT(G3902,7)=" Signed",MID(G3902,FIND($S$3,G3902)+9,30),IF(LEFT(G3902,8)=" Claimed",MID(G3902,FIND($S$4,G3902)+8,30),IF(LEFT(G3902,8)=" As",MID(G3902,FIND($S$5,G3902)+8,30),IF(LEFT(G3902,8)= " Traded", MID(G3902,FIND($S$6, G3902)+8,30),IF(LEFT(G3902,8)= " Drafted", MID(G3902,FIND($S$7, G3902)+8,30),IF(LEFT(G3902,8)= " Player", MID(G3902,FIND($S$8, G3902)+8,30),"no"))))))</f>
        <v>Los Angeles Lakers.</v>
      </c>
      <c r="K3902" t="str">
        <f t="shared" si="243"/>
        <v>Los Angeles Lakers</v>
      </c>
    </row>
    <row r="3903" spans="1:11" x14ac:dyDescent="0.25">
      <c r="A3903" s="9" t="s">
        <v>3809</v>
      </c>
      <c r="B3903" s="11">
        <f t="shared" si="240"/>
        <v>7</v>
      </c>
      <c r="C3903" s="9" t="s">
        <v>3800</v>
      </c>
      <c r="D3903" s="9" t="str">
        <f t="shared" si="241"/>
        <v>6</v>
      </c>
      <c r="E3903" s="11">
        <v>2018</v>
      </c>
      <c r="F3903" s="7">
        <f t="shared" si="242"/>
        <v>43287</v>
      </c>
      <c r="G3903" t="s">
        <v>1222</v>
      </c>
      <c r="H3903" t="s">
        <v>751</v>
      </c>
      <c r="I3903" t="s">
        <v>3741</v>
      </c>
      <c r="J3903" s="2" t="str">
        <f>IF(LEFT(G3903,7)=" Signed",MID(G3903,FIND($S$3,G3903)+9,30),IF(LEFT(G3903,8)=" Claimed",MID(G3903,FIND($S$4,G3903)+8,30),IF(LEFT(G3903,8)=" As",MID(G3903,FIND($S$5,G3903)+8,30),IF(LEFT(G3903,8)= " Traded", MID(G3903,FIND($S$6, G3903)+8,30),IF(LEFT(G3903,8)= " Drafted", MID(G3903,FIND($S$7, G3903)+8,30),IF(LEFT(G3903,8)= " Player", MID(G3903,FIND($S$8, G3903)+8,30),"no"))))))</f>
        <v>Utah Jazz.</v>
      </c>
      <c r="K3903" t="str">
        <f t="shared" si="243"/>
        <v>Utah Jazz</v>
      </c>
    </row>
    <row r="3904" spans="1:11" x14ac:dyDescent="0.25">
      <c r="A3904" s="9" t="s">
        <v>3809</v>
      </c>
      <c r="B3904" s="11">
        <f t="shared" si="240"/>
        <v>7</v>
      </c>
      <c r="C3904" s="9" t="s">
        <v>3800</v>
      </c>
      <c r="D3904" s="9" t="str">
        <f t="shared" si="241"/>
        <v>6</v>
      </c>
      <c r="E3904" s="11">
        <v>2018</v>
      </c>
      <c r="F3904" s="7">
        <f t="shared" si="242"/>
        <v>43287</v>
      </c>
      <c r="G3904" t="s">
        <v>332</v>
      </c>
      <c r="H3904" t="s">
        <v>277</v>
      </c>
      <c r="I3904" t="s">
        <v>3741</v>
      </c>
      <c r="J3904" s="2" t="str">
        <f>IF(LEFT(G3904,7)=" Signed",MID(G3904,FIND($S$3,G3904)+9,30),IF(LEFT(G3904,8)=" Claimed",MID(G3904,FIND($S$4,G3904)+8,30),IF(LEFT(G3904,8)=" As",MID(G3904,FIND($S$5,G3904)+8,30),IF(LEFT(G3904,8)= " Traded", MID(G3904,FIND($S$6, G3904)+8,30),IF(LEFT(G3904,8)= " Drafted", MID(G3904,FIND($S$7, G3904)+8,30),IF(LEFT(G3904,8)= " Player", MID(G3904,FIND($S$8, G3904)+8,30),"no"))))))</f>
        <v>Phoenix Suns.</v>
      </c>
      <c r="K3904" t="str">
        <f t="shared" si="243"/>
        <v>Phoenix Suns</v>
      </c>
    </row>
    <row r="3905" spans="1:11" x14ac:dyDescent="0.25">
      <c r="A3905" s="9" t="s">
        <v>3809</v>
      </c>
      <c r="B3905" s="11">
        <f t="shared" si="240"/>
        <v>7</v>
      </c>
      <c r="C3905" s="9" t="s">
        <v>3800</v>
      </c>
      <c r="D3905" s="9" t="str">
        <f t="shared" si="241"/>
        <v>6</v>
      </c>
      <c r="E3905" s="11">
        <v>2018</v>
      </c>
      <c r="F3905" s="7">
        <f t="shared" si="242"/>
        <v>43287</v>
      </c>
      <c r="G3905" t="s">
        <v>434</v>
      </c>
      <c r="H3905" t="s">
        <v>944</v>
      </c>
      <c r="I3905" t="s">
        <v>3741</v>
      </c>
      <c r="J3905" s="2" t="str">
        <f>IF(LEFT(G3905,7)=" Signed",MID(G3905,FIND($S$3,G3905)+9,30),IF(LEFT(G3905,8)=" Claimed",MID(G3905,FIND($S$4,G3905)+8,30),IF(LEFT(G3905,8)=" As",MID(G3905,FIND($S$5,G3905)+8,30),IF(LEFT(G3905,8)= " Traded", MID(G3905,FIND($S$6, G3905)+8,30),IF(LEFT(G3905,8)= " Drafted", MID(G3905,FIND($S$7, G3905)+8,30),IF(LEFT(G3905,8)= " Player", MID(G3905,FIND($S$8, G3905)+8,30),"no"))))))</f>
        <v>Oklahoma City Thunder.</v>
      </c>
      <c r="K3905" t="str">
        <f t="shared" si="243"/>
        <v>Oklahoma City Thunder</v>
      </c>
    </row>
    <row r="3906" spans="1:11" x14ac:dyDescent="0.25">
      <c r="A3906" s="9" t="s">
        <v>3809</v>
      </c>
      <c r="B3906" s="11">
        <f t="shared" si="240"/>
        <v>7</v>
      </c>
      <c r="C3906" s="9" t="s">
        <v>3800</v>
      </c>
      <c r="D3906" s="9" t="str">
        <f t="shared" si="241"/>
        <v>6</v>
      </c>
      <c r="E3906" s="11">
        <v>2018</v>
      </c>
      <c r="F3906" s="7">
        <f t="shared" si="242"/>
        <v>43287</v>
      </c>
      <c r="G3906" t="s">
        <v>551</v>
      </c>
      <c r="H3906" t="s">
        <v>864</v>
      </c>
      <c r="I3906" t="s">
        <v>3741</v>
      </c>
      <c r="J3906" s="2" t="str">
        <f>IF(LEFT(G3906,7)=" Signed",MID(G3906,FIND($S$3,G3906)+9,30),IF(LEFT(G3906,8)=" Claimed",MID(G3906,FIND($S$4,G3906)+8,30),IF(LEFT(G3906,8)=" As",MID(G3906,FIND($S$5,G3906)+8,30),IF(LEFT(G3906,8)= " Traded", MID(G3906,FIND($S$6, G3906)+8,30),IF(LEFT(G3906,8)= " Drafted", MID(G3906,FIND($S$7, G3906)+8,30),IF(LEFT(G3906,8)= " Player", MID(G3906,FIND($S$8, G3906)+8,30),"no"))))))</f>
        <v>Indiana Pacers.</v>
      </c>
      <c r="K3906" t="str">
        <f t="shared" si="243"/>
        <v>Indiana Pacers</v>
      </c>
    </row>
    <row r="3907" spans="1:11" x14ac:dyDescent="0.25">
      <c r="A3907" s="9" t="s">
        <v>3809</v>
      </c>
      <c r="B3907" s="11">
        <f t="shared" ref="B3907:B3970" si="244">IF(A3907="January",1, IF(A3907 = "February",2, IF(A3907 = "March",3,IF(A3907="April",4,IF(A3907="May",5,IF(A3907="June",6,IF(A3907="July",7,IF(A3907="August",8,IF(A3907="September",9,IF(A3907="October",10,IF(A3907="November",11,IF(A3907="December",12))))))))))))</f>
        <v>7</v>
      </c>
      <c r="C3907" s="9" t="s">
        <v>3800</v>
      </c>
      <c r="D3907" s="9" t="str">
        <f t="shared" ref="D3907:D3970" si="245">LEFT(C3907,LEN(C3907)-1)</f>
        <v>6</v>
      </c>
      <c r="E3907" s="11">
        <v>2018</v>
      </c>
      <c r="F3907" s="7">
        <f t="shared" ref="F3907:F3970" si="246">DATE(E3907,B3907, D3907)</f>
        <v>43287</v>
      </c>
      <c r="G3907" t="s">
        <v>551</v>
      </c>
      <c r="H3907" t="s">
        <v>1436</v>
      </c>
      <c r="I3907" t="s">
        <v>3741</v>
      </c>
      <c r="J3907" s="2" t="str">
        <f>IF(LEFT(G3907,7)=" Signed",MID(G3907,FIND($S$3,G3907)+9,30),IF(LEFT(G3907,8)=" Claimed",MID(G3907,FIND($S$4,G3907)+8,30),IF(LEFT(G3907,8)=" As",MID(G3907,FIND($S$5,G3907)+8,30),IF(LEFT(G3907,8)= " Traded", MID(G3907,FIND($S$6, G3907)+8,30),IF(LEFT(G3907,8)= " Drafted", MID(G3907,FIND($S$7, G3907)+8,30),IF(LEFT(G3907,8)= " Player", MID(G3907,FIND($S$8, G3907)+8,30),"no"))))))</f>
        <v>Indiana Pacers.</v>
      </c>
      <c r="K3907" t="str">
        <f t="shared" ref="K3907:K3970" si="247">IF(ISNUMBER(SEARCH(".",J3907)) = TRUE, REPLACE(J3907,FIND(".",J3907),1,""),J3907)</f>
        <v>Indiana Pacers</v>
      </c>
    </row>
    <row r="3908" spans="1:11" x14ac:dyDescent="0.25">
      <c r="A3908" s="9" t="s">
        <v>3809</v>
      </c>
      <c r="B3908" s="11">
        <f t="shared" si="244"/>
        <v>7</v>
      </c>
      <c r="C3908" s="9" t="s">
        <v>3800</v>
      </c>
      <c r="D3908" s="9" t="str">
        <f t="shared" si="245"/>
        <v>6</v>
      </c>
      <c r="E3908" s="11">
        <v>2018</v>
      </c>
      <c r="F3908" s="7">
        <f t="shared" si="246"/>
        <v>43287</v>
      </c>
      <c r="G3908" t="s">
        <v>98</v>
      </c>
      <c r="H3908" t="s">
        <v>893</v>
      </c>
      <c r="I3908" t="s">
        <v>3741</v>
      </c>
      <c r="J3908" s="2" t="str">
        <f>IF(LEFT(G3908,7)=" Signed",MID(G3908,FIND($S$3,G3908)+9,30),IF(LEFT(G3908,8)=" Claimed",MID(G3908,FIND($S$4,G3908)+8,30),IF(LEFT(G3908,8)=" As",MID(G3908,FIND($S$5,G3908)+8,30),IF(LEFT(G3908,8)= " Traded", MID(G3908,FIND($S$6, G3908)+8,30),IF(LEFT(G3908,8)= " Drafted", MID(G3908,FIND($S$7, G3908)+8,30),IF(LEFT(G3908,8)= " Player", MID(G3908,FIND($S$8, G3908)+8,30),"no"))))))</f>
        <v>Detroit Pistons</v>
      </c>
      <c r="K3908" t="str">
        <f t="shared" si="247"/>
        <v>Detroit Pistons</v>
      </c>
    </row>
    <row r="3909" spans="1:11" x14ac:dyDescent="0.25">
      <c r="A3909" s="9" t="s">
        <v>3809</v>
      </c>
      <c r="B3909" s="11">
        <f t="shared" si="244"/>
        <v>7</v>
      </c>
      <c r="C3909" s="9" t="s">
        <v>3800</v>
      </c>
      <c r="D3909" s="9" t="str">
        <f t="shared" si="245"/>
        <v>6</v>
      </c>
      <c r="E3909" s="11">
        <v>2018</v>
      </c>
      <c r="F3909" s="7">
        <f t="shared" si="246"/>
        <v>43287</v>
      </c>
      <c r="G3909" t="s">
        <v>439</v>
      </c>
      <c r="H3909" t="s">
        <v>849</v>
      </c>
      <c r="I3909" t="s">
        <v>3741</v>
      </c>
      <c r="J3909" s="2" t="str">
        <f>IF(LEFT(G3909,7)=" Signed",MID(G3909,FIND($S$3,G3909)+9,30),IF(LEFT(G3909,8)=" Claimed",MID(G3909,FIND($S$4,G3909)+8,30),IF(LEFT(G3909,8)=" As",MID(G3909,FIND($S$5,G3909)+8,30),IF(LEFT(G3909,8)= " Traded", MID(G3909,FIND($S$6, G3909)+8,30),IF(LEFT(G3909,8)= " Drafted", MID(G3909,FIND($S$7, G3909)+8,30),IF(LEFT(G3909,8)= " Player", MID(G3909,FIND($S$8, G3909)+8,30),"no"))))))</f>
        <v>Portland Trail Blazers</v>
      </c>
      <c r="K3909" t="str">
        <f t="shared" si="247"/>
        <v>Portland Trail Blazers</v>
      </c>
    </row>
    <row r="3910" spans="1:11" x14ac:dyDescent="0.25">
      <c r="A3910" s="9" t="s">
        <v>3809</v>
      </c>
      <c r="B3910" s="11">
        <f t="shared" si="244"/>
        <v>7</v>
      </c>
      <c r="C3910" s="9" t="s">
        <v>3800</v>
      </c>
      <c r="D3910" s="9" t="str">
        <f t="shared" si="245"/>
        <v>6</v>
      </c>
      <c r="E3910" s="11">
        <v>2018</v>
      </c>
      <c r="F3910" s="7">
        <f t="shared" si="246"/>
        <v>43287</v>
      </c>
      <c r="G3910" t="s">
        <v>2321</v>
      </c>
      <c r="H3910" t="s">
        <v>851</v>
      </c>
      <c r="I3910" t="s">
        <v>3752</v>
      </c>
      <c r="J3910" s="2" t="str">
        <f>IF(LEFT(G3910,7)=" Signed",MID(G3910,FIND($S$3,G3910)+9,30),IF(LEFT(G3910,8)=" Claimed",MID(G3910,FIND($S$4,G3910)+8,30),IF(LEFT(G3910,8)=" As",MID(G3910,FIND($S$5,G3910)+8,30),IF(LEFT(G3910,8)= " Traded", MID(G3910,FIND($S$6, G3910)+8,30),IF(LEFT(G3910,8)= " Drafted", MID(G3910,FIND($S$7, G3910)+8,30),IF(LEFT(G3910,8)= " Player", MID(G3910,FIND($S$8, G3910)+8,30),"no"))))))</f>
        <v>no</v>
      </c>
      <c r="K3910" t="str">
        <f t="shared" si="247"/>
        <v>no</v>
      </c>
    </row>
    <row r="3911" spans="1:11" x14ac:dyDescent="0.25">
      <c r="A3911" s="9" t="s">
        <v>3809</v>
      </c>
      <c r="B3911" s="11">
        <f t="shared" si="244"/>
        <v>7</v>
      </c>
      <c r="C3911" s="9" t="s">
        <v>3800</v>
      </c>
      <c r="D3911" s="9" t="str">
        <f t="shared" si="245"/>
        <v>6</v>
      </c>
      <c r="E3911" s="11">
        <v>2018</v>
      </c>
      <c r="F3911" s="7">
        <f t="shared" si="246"/>
        <v>43287</v>
      </c>
      <c r="G3911" t="s">
        <v>399</v>
      </c>
      <c r="H3911" t="s">
        <v>1919</v>
      </c>
      <c r="I3911" t="s">
        <v>3741</v>
      </c>
      <c r="J3911" s="2" t="str">
        <f>IF(LEFT(G3911,7)=" Signed",MID(G3911,FIND($S$3,G3911)+9,30),IF(LEFT(G3911,8)=" Claimed",MID(G3911,FIND($S$4,G3911)+8,30),IF(LEFT(G3911,8)=" As",MID(G3911,FIND($S$5,G3911)+8,30),IF(LEFT(G3911,8)= " Traded", MID(G3911,FIND($S$6, G3911)+8,30),IF(LEFT(G3911,8)= " Drafted", MID(G3911,FIND($S$7, G3911)+8,30),IF(LEFT(G3911,8)= " Player", MID(G3911,FIND($S$8, G3911)+8,30),"no"))))))</f>
        <v>Dallas Mavericks.</v>
      </c>
      <c r="K3911" t="str">
        <f t="shared" si="247"/>
        <v>Dallas Mavericks</v>
      </c>
    </row>
    <row r="3912" spans="1:11" x14ac:dyDescent="0.25">
      <c r="A3912" s="9" t="s">
        <v>3809</v>
      </c>
      <c r="B3912" s="11">
        <f t="shared" si="244"/>
        <v>7</v>
      </c>
      <c r="C3912" s="9" t="s">
        <v>3800</v>
      </c>
      <c r="D3912" s="9" t="str">
        <f t="shared" si="245"/>
        <v>6</v>
      </c>
      <c r="E3912" s="11">
        <v>2018</v>
      </c>
      <c r="F3912" s="7">
        <f t="shared" si="246"/>
        <v>43287</v>
      </c>
      <c r="G3912" t="s">
        <v>202</v>
      </c>
      <c r="H3912" t="s">
        <v>258</v>
      </c>
      <c r="I3912" t="s">
        <v>3741</v>
      </c>
      <c r="J3912" s="2" t="str">
        <f>IF(LEFT(G3912,7)=" Signed",MID(G3912,FIND($S$3,G3912)+9,30),IF(LEFT(G3912,8)=" Claimed",MID(G3912,FIND($S$4,G3912)+8,30),IF(LEFT(G3912,8)=" As",MID(G3912,FIND($S$5,G3912)+8,30),IF(LEFT(G3912,8)= " Traded", MID(G3912,FIND($S$6, G3912)+8,30),IF(LEFT(G3912,8)= " Drafted", MID(G3912,FIND($S$7, G3912)+8,30),IF(LEFT(G3912,8)= " Player", MID(G3912,FIND($S$8, G3912)+8,30),"no"))))))</f>
        <v>Orlando Magic</v>
      </c>
      <c r="K3912" t="str">
        <f t="shared" si="247"/>
        <v>Orlando Magic</v>
      </c>
    </row>
    <row r="3913" spans="1:11" x14ac:dyDescent="0.25">
      <c r="A3913" s="9" t="s">
        <v>3809</v>
      </c>
      <c r="B3913" s="11">
        <f t="shared" si="244"/>
        <v>7</v>
      </c>
      <c r="C3913" s="9" t="s">
        <v>3800</v>
      </c>
      <c r="D3913" s="9" t="str">
        <f t="shared" si="245"/>
        <v>6</v>
      </c>
      <c r="E3913" s="11">
        <v>2018</v>
      </c>
      <c r="F3913" s="7">
        <f t="shared" si="246"/>
        <v>43287</v>
      </c>
      <c r="G3913" t="s">
        <v>1145</v>
      </c>
      <c r="H3913" t="s">
        <v>953</v>
      </c>
      <c r="I3913" t="s">
        <v>3741</v>
      </c>
      <c r="J3913" s="2" t="str">
        <f>IF(LEFT(G3913,7)=" Signed",MID(G3913,FIND($S$3,G3913)+9,30),IF(LEFT(G3913,8)=" Claimed",MID(G3913,FIND($S$4,G3913)+8,30),IF(LEFT(G3913,8)=" As",MID(G3913,FIND($S$5,G3913)+8,30),IF(LEFT(G3913,8)= " Traded", MID(G3913,FIND($S$6, G3913)+8,30),IF(LEFT(G3913,8)= " Drafted", MID(G3913,FIND($S$7, G3913)+8,30),IF(LEFT(G3913,8)= " Player", MID(G3913,FIND($S$8, G3913)+8,30),"no"))))))</f>
        <v>New York Knicks.</v>
      </c>
      <c r="K3913" t="str">
        <f t="shared" si="247"/>
        <v>New York Knicks</v>
      </c>
    </row>
    <row r="3914" spans="1:11" x14ac:dyDescent="0.25">
      <c r="A3914" s="9" t="s">
        <v>3809</v>
      </c>
      <c r="B3914" s="11">
        <f t="shared" si="244"/>
        <v>7</v>
      </c>
      <c r="C3914" s="9" t="s">
        <v>3800</v>
      </c>
      <c r="D3914" s="9" t="str">
        <f t="shared" si="245"/>
        <v>6</v>
      </c>
      <c r="E3914" s="11">
        <v>2018</v>
      </c>
      <c r="F3914" s="7">
        <f t="shared" si="246"/>
        <v>43287</v>
      </c>
      <c r="G3914" t="s">
        <v>202</v>
      </c>
      <c r="H3914" t="s">
        <v>227</v>
      </c>
      <c r="I3914" t="s">
        <v>3741</v>
      </c>
      <c r="J3914" s="2" t="str">
        <f>IF(LEFT(G3914,7)=" Signed",MID(G3914,FIND($S$3,G3914)+9,30),IF(LEFT(G3914,8)=" Claimed",MID(G3914,FIND($S$4,G3914)+8,30),IF(LEFT(G3914,8)=" As",MID(G3914,FIND($S$5,G3914)+8,30),IF(LEFT(G3914,8)= " Traded", MID(G3914,FIND($S$6, G3914)+8,30),IF(LEFT(G3914,8)= " Drafted", MID(G3914,FIND($S$7, G3914)+8,30),IF(LEFT(G3914,8)= " Player", MID(G3914,FIND($S$8, G3914)+8,30),"no"))))))</f>
        <v>Orlando Magic</v>
      </c>
      <c r="K3914" t="str">
        <f t="shared" si="247"/>
        <v>Orlando Magic</v>
      </c>
    </row>
    <row r="3915" spans="1:11" x14ac:dyDescent="0.25">
      <c r="A3915" s="9" t="s">
        <v>3809</v>
      </c>
      <c r="B3915" s="11">
        <f t="shared" si="244"/>
        <v>7</v>
      </c>
      <c r="C3915" s="9" t="s">
        <v>3800</v>
      </c>
      <c r="D3915" s="9" t="str">
        <f t="shared" si="245"/>
        <v>6</v>
      </c>
      <c r="E3915" s="11">
        <v>2018</v>
      </c>
      <c r="F3915" s="7">
        <f t="shared" si="246"/>
        <v>43287</v>
      </c>
      <c r="G3915" t="s">
        <v>434</v>
      </c>
      <c r="H3915" t="s">
        <v>628</v>
      </c>
      <c r="I3915" t="s">
        <v>3741</v>
      </c>
      <c r="J3915" s="2" t="str">
        <f>IF(LEFT(G3915,7)=" Signed",MID(G3915,FIND($S$3,G3915)+9,30),IF(LEFT(G3915,8)=" Claimed",MID(G3915,FIND($S$4,G3915)+8,30),IF(LEFT(G3915,8)=" As",MID(G3915,FIND($S$5,G3915)+8,30),IF(LEFT(G3915,8)= " Traded", MID(G3915,FIND($S$6, G3915)+8,30),IF(LEFT(G3915,8)= " Drafted", MID(G3915,FIND($S$7, G3915)+8,30),IF(LEFT(G3915,8)= " Player", MID(G3915,FIND($S$8, G3915)+8,30),"no"))))))</f>
        <v>Oklahoma City Thunder.</v>
      </c>
      <c r="K3915" t="str">
        <f t="shared" si="247"/>
        <v>Oklahoma City Thunder</v>
      </c>
    </row>
    <row r="3916" spans="1:11" x14ac:dyDescent="0.25">
      <c r="A3916" s="9" t="s">
        <v>3809</v>
      </c>
      <c r="B3916" s="11">
        <f t="shared" si="244"/>
        <v>7</v>
      </c>
      <c r="C3916" s="9" t="s">
        <v>3800</v>
      </c>
      <c r="D3916" s="9" t="str">
        <f t="shared" si="245"/>
        <v>6</v>
      </c>
      <c r="E3916" s="11">
        <v>2018</v>
      </c>
      <c r="F3916" s="7">
        <f t="shared" si="246"/>
        <v>43287</v>
      </c>
      <c r="G3916" t="s">
        <v>1416</v>
      </c>
      <c r="H3916" t="s">
        <v>2149</v>
      </c>
      <c r="I3916" t="s">
        <v>3741</v>
      </c>
      <c r="J3916" s="2" t="str">
        <f>IF(LEFT(G3916,7)=" Signed",MID(G3916,FIND($S$3,G3916)+9,30),IF(LEFT(G3916,8)=" Claimed",MID(G3916,FIND($S$4,G3916)+8,30),IF(LEFT(G3916,8)=" As",MID(G3916,FIND($S$5,G3916)+8,30),IF(LEFT(G3916,8)= " Traded", MID(G3916,FIND($S$6, G3916)+8,30),IF(LEFT(G3916,8)= " Drafted", MID(G3916,FIND($S$7, G3916)+8,30),IF(LEFT(G3916,8)= " Player", MID(G3916,FIND($S$8, G3916)+8,30),"no"))))))</f>
        <v>Orlando Magic.</v>
      </c>
      <c r="K3916" t="str">
        <f t="shared" si="247"/>
        <v>Orlando Magic</v>
      </c>
    </row>
    <row r="3917" spans="1:11" x14ac:dyDescent="0.25">
      <c r="A3917" s="9" t="s">
        <v>3809</v>
      </c>
      <c r="B3917" s="11">
        <f t="shared" si="244"/>
        <v>7</v>
      </c>
      <c r="C3917" s="9" t="s">
        <v>3800</v>
      </c>
      <c r="D3917" s="9" t="str">
        <f t="shared" si="245"/>
        <v>6</v>
      </c>
      <c r="E3917" s="11">
        <v>2018</v>
      </c>
      <c r="F3917" s="7">
        <f t="shared" si="246"/>
        <v>43287</v>
      </c>
      <c r="G3917" t="s">
        <v>1222</v>
      </c>
      <c r="H3917" t="s">
        <v>1492</v>
      </c>
      <c r="I3917" t="s">
        <v>3741</v>
      </c>
      <c r="J3917" s="2" t="str">
        <f>IF(LEFT(G3917,7)=" Signed",MID(G3917,FIND($S$3,G3917)+9,30),IF(LEFT(G3917,8)=" Claimed",MID(G3917,FIND($S$4,G3917)+8,30),IF(LEFT(G3917,8)=" As",MID(G3917,FIND($S$5,G3917)+8,30),IF(LEFT(G3917,8)= " Traded", MID(G3917,FIND($S$6, G3917)+8,30),IF(LEFT(G3917,8)= " Drafted", MID(G3917,FIND($S$7, G3917)+8,30),IF(LEFT(G3917,8)= " Player", MID(G3917,FIND($S$8, G3917)+8,30),"no"))))))</f>
        <v>Utah Jazz.</v>
      </c>
      <c r="K3917" t="str">
        <f t="shared" si="247"/>
        <v>Utah Jazz</v>
      </c>
    </row>
    <row r="3918" spans="1:11" x14ac:dyDescent="0.25">
      <c r="A3918" s="9" t="s">
        <v>3809</v>
      </c>
      <c r="B3918" s="11">
        <f t="shared" si="244"/>
        <v>7</v>
      </c>
      <c r="C3918" s="9" t="s">
        <v>3800</v>
      </c>
      <c r="D3918" s="9" t="str">
        <f t="shared" si="245"/>
        <v>6</v>
      </c>
      <c r="E3918" s="11">
        <v>2018</v>
      </c>
      <c r="F3918" s="7">
        <f t="shared" si="246"/>
        <v>43287</v>
      </c>
      <c r="G3918" t="s">
        <v>760</v>
      </c>
      <c r="H3918" t="s">
        <v>949</v>
      </c>
      <c r="I3918" t="s">
        <v>3741</v>
      </c>
      <c r="J3918" s="2" t="str">
        <f>IF(LEFT(G3918,7)=" Signed",MID(G3918,FIND($S$3,G3918)+9,30),IF(LEFT(G3918,8)=" Claimed",MID(G3918,FIND($S$4,G3918)+8,30),IF(LEFT(G3918,8)=" As",MID(G3918,FIND($S$5,G3918)+8,30),IF(LEFT(G3918,8)= " Traded", MID(G3918,FIND($S$6, G3918)+8,30),IF(LEFT(G3918,8)= " Drafted", MID(G3918,FIND($S$7, G3918)+8,30),IF(LEFT(G3918,8)= " Player", MID(G3918,FIND($S$8, G3918)+8,30),"no"))))))</f>
        <v>Phoenix Suns</v>
      </c>
      <c r="K3918" t="str">
        <f t="shared" si="247"/>
        <v>Phoenix Suns</v>
      </c>
    </row>
    <row r="3919" spans="1:11" x14ac:dyDescent="0.25">
      <c r="A3919" s="9" t="s">
        <v>3809</v>
      </c>
      <c r="B3919" s="11">
        <f t="shared" si="244"/>
        <v>7</v>
      </c>
      <c r="C3919" s="9" t="s">
        <v>3800</v>
      </c>
      <c r="D3919" s="9" t="str">
        <f t="shared" si="245"/>
        <v>6</v>
      </c>
      <c r="E3919" s="11">
        <v>2018</v>
      </c>
      <c r="F3919" s="7">
        <f t="shared" si="246"/>
        <v>43287</v>
      </c>
      <c r="G3919" t="s">
        <v>2322</v>
      </c>
      <c r="H3919" t="s">
        <v>648</v>
      </c>
      <c r="I3919" t="s">
        <v>3752</v>
      </c>
      <c r="J3919" s="2" t="str">
        <f>IF(LEFT(G3919,7)=" Signed",MID(G3919,FIND($S$3,G3919)+9,30),IF(LEFT(G3919,8)=" Claimed",MID(G3919,FIND($S$4,G3919)+8,30),IF(LEFT(G3919,8)=" As",MID(G3919,FIND($S$5,G3919)+8,30),IF(LEFT(G3919,8)= " Traded", MID(G3919,FIND($S$6, G3919)+8,30),IF(LEFT(G3919,8)= " Drafted", MID(G3919,FIND($S$7, G3919)+8,30),IF(LEFT(G3919,8)= " Player", MID(G3919,FIND($S$8, G3919)+8,30),"no"))))))</f>
        <v>no</v>
      </c>
      <c r="K3919" t="str">
        <f t="shared" si="247"/>
        <v>no</v>
      </c>
    </row>
    <row r="3920" spans="1:11" x14ac:dyDescent="0.25">
      <c r="A3920" s="9" t="s">
        <v>3809</v>
      </c>
      <c r="B3920" s="11">
        <f t="shared" si="244"/>
        <v>7</v>
      </c>
      <c r="C3920" s="9" t="s">
        <v>3800</v>
      </c>
      <c r="D3920" s="9" t="str">
        <f t="shared" si="245"/>
        <v>6</v>
      </c>
      <c r="E3920" s="11">
        <v>2018</v>
      </c>
      <c r="F3920" s="7">
        <f t="shared" si="246"/>
        <v>43287</v>
      </c>
      <c r="G3920" t="s">
        <v>2323</v>
      </c>
      <c r="H3920" t="s">
        <v>426</v>
      </c>
      <c r="I3920" t="s">
        <v>3752</v>
      </c>
      <c r="J3920" s="2" t="str">
        <f>IF(LEFT(G3920,7)=" Signed",MID(G3920,FIND($S$3,G3920)+9,30),IF(LEFT(G3920,8)=" Claimed",MID(G3920,FIND($S$4,G3920)+8,30),IF(LEFT(G3920,8)=" As",MID(G3920,FIND($S$5,G3920)+8,30),IF(LEFT(G3920,8)= " Traded", MID(G3920,FIND($S$6, G3920)+8,30),IF(LEFT(G3920,8)= " Drafted", MID(G3920,FIND($S$7, G3920)+8,30),IF(LEFT(G3920,8)= " Player", MID(G3920,FIND($S$8, G3920)+8,30),"no"))))))</f>
        <v>no</v>
      </c>
      <c r="K3920" t="str">
        <f t="shared" si="247"/>
        <v>no</v>
      </c>
    </row>
    <row r="3921" spans="1:11" x14ac:dyDescent="0.25">
      <c r="A3921" s="9" t="s">
        <v>3809</v>
      </c>
      <c r="B3921" s="11">
        <f t="shared" si="244"/>
        <v>7</v>
      </c>
      <c r="C3921" s="9" t="s">
        <v>3800</v>
      </c>
      <c r="D3921" s="9" t="str">
        <f t="shared" si="245"/>
        <v>6</v>
      </c>
      <c r="E3921" s="11">
        <v>2018</v>
      </c>
      <c r="F3921" s="7">
        <f t="shared" si="246"/>
        <v>43287</v>
      </c>
      <c r="G3921" t="s">
        <v>126</v>
      </c>
      <c r="H3921" t="s">
        <v>719</v>
      </c>
      <c r="I3921" t="s">
        <v>3741</v>
      </c>
      <c r="J3921" s="2" t="str">
        <f>IF(LEFT(G3921,7)=" Signed",MID(G3921,FIND($S$3,G3921)+9,30),IF(LEFT(G3921,8)=" Claimed",MID(G3921,FIND($S$4,G3921)+8,30),IF(LEFT(G3921,8)=" As",MID(G3921,FIND($S$5,G3921)+8,30),IF(LEFT(G3921,8)= " Traded", MID(G3921,FIND($S$6, G3921)+8,30),IF(LEFT(G3921,8)= " Drafted", MID(G3921,FIND($S$7, G3921)+8,30),IF(LEFT(G3921,8)= " Player", MID(G3921,FIND($S$8, G3921)+8,30),"no"))))))</f>
        <v>Boston Celtics.</v>
      </c>
      <c r="K3921" t="str">
        <f t="shared" si="247"/>
        <v>Boston Celtics</v>
      </c>
    </row>
    <row r="3922" spans="1:11" x14ac:dyDescent="0.25">
      <c r="A3922" s="9" t="s">
        <v>3809</v>
      </c>
      <c r="B3922" s="11">
        <f t="shared" si="244"/>
        <v>7</v>
      </c>
      <c r="C3922" s="9" t="s">
        <v>3800</v>
      </c>
      <c r="D3922" s="9" t="str">
        <f t="shared" si="245"/>
        <v>6</v>
      </c>
      <c r="E3922" s="11">
        <v>2018</v>
      </c>
      <c r="F3922" s="7">
        <f t="shared" si="246"/>
        <v>43287</v>
      </c>
      <c r="G3922" t="s">
        <v>1222</v>
      </c>
      <c r="H3922" t="s">
        <v>1127</v>
      </c>
      <c r="I3922" t="s">
        <v>3741</v>
      </c>
      <c r="J3922" s="2" t="str">
        <f>IF(LEFT(G3922,7)=" Signed",MID(G3922,FIND($S$3,G3922)+9,30),IF(LEFT(G3922,8)=" Claimed",MID(G3922,FIND($S$4,G3922)+8,30),IF(LEFT(G3922,8)=" As",MID(G3922,FIND($S$5,G3922)+8,30),IF(LEFT(G3922,8)= " Traded", MID(G3922,FIND($S$6, G3922)+8,30),IF(LEFT(G3922,8)= " Drafted", MID(G3922,FIND($S$7, G3922)+8,30),IF(LEFT(G3922,8)= " Player", MID(G3922,FIND($S$8, G3922)+8,30),"no"))))))</f>
        <v>Utah Jazz.</v>
      </c>
      <c r="K3922" t="str">
        <f t="shared" si="247"/>
        <v>Utah Jazz</v>
      </c>
    </row>
    <row r="3923" spans="1:11" x14ac:dyDescent="0.25">
      <c r="A3923" s="9" t="s">
        <v>3809</v>
      </c>
      <c r="B3923" s="11">
        <f t="shared" si="244"/>
        <v>7</v>
      </c>
      <c r="C3923" s="9" t="s">
        <v>3800</v>
      </c>
      <c r="D3923" s="9" t="str">
        <f t="shared" si="245"/>
        <v>6</v>
      </c>
      <c r="E3923" s="11">
        <v>2018</v>
      </c>
      <c r="F3923" s="7">
        <f t="shared" si="246"/>
        <v>43287</v>
      </c>
      <c r="G3923" t="s">
        <v>2324</v>
      </c>
      <c r="H3923" t="s">
        <v>535</v>
      </c>
      <c r="I3923" t="s">
        <v>3752</v>
      </c>
      <c r="J3923" s="2" t="str">
        <f>IF(LEFT(G3923,7)=" Signed",MID(G3923,FIND($S$3,G3923)+9,30),IF(LEFT(G3923,8)=" Claimed",MID(G3923,FIND($S$4,G3923)+8,30),IF(LEFT(G3923,8)=" As",MID(G3923,FIND($S$5,G3923)+8,30),IF(LEFT(G3923,8)= " Traded", MID(G3923,FIND($S$6, G3923)+8,30),IF(LEFT(G3923,8)= " Drafted", MID(G3923,FIND($S$7, G3923)+8,30),IF(LEFT(G3923,8)= " Player", MID(G3923,FIND($S$8, G3923)+8,30),"no"))))))</f>
        <v>no</v>
      </c>
      <c r="K3923" t="str">
        <f t="shared" si="247"/>
        <v>no</v>
      </c>
    </row>
    <row r="3924" spans="1:11" x14ac:dyDescent="0.25">
      <c r="A3924" s="9" t="s">
        <v>3809</v>
      </c>
      <c r="B3924" s="11">
        <f t="shared" si="244"/>
        <v>7</v>
      </c>
      <c r="C3924" s="9" t="s">
        <v>3800</v>
      </c>
      <c r="D3924" s="9" t="str">
        <f t="shared" si="245"/>
        <v>6</v>
      </c>
      <c r="E3924" s="11">
        <v>2018</v>
      </c>
      <c r="F3924" s="7">
        <f t="shared" si="246"/>
        <v>43287</v>
      </c>
      <c r="G3924" t="s">
        <v>2325</v>
      </c>
      <c r="H3924" t="s">
        <v>2326</v>
      </c>
      <c r="I3924" t="s">
        <v>3752</v>
      </c>
      <c r="J3924" s="2" t="str">
        <f>IF(LEFT(G3924,7)=" Signed",MID(G3924,FIND($S$3,G3924)+9,30),IF(LEFT(G3924,8)=" Claimed",MID(G3924,FIND($S$4,G3924)+8,30),IF(LEFT(G3924,8)=" As",MID(G3924,FIND($S$5,G3924)+8,30),IF(LEFT(G3924,8)= " Traded", MID(G3924,FIND($S$6, G3924)+8,30),IF(LEFT(G3924,8)= " Drafted", MID(G3924,FIND($S$7, G3924)+8,30),IF(LEFT(G3924,8)= " Player", MID(G3924,FIND($S$8, G3924)+8,30),"no"))))))</f>
        <v>no</v>
      </c>
      <c r="K3924" t="str">
        <f t="shared" si="247"/>
        <v>no</v>
      </c>
    </row>
    <row r="3925" spans="1:11" x14ac:dyDescent="0.25">
      <c r="A3925" s="9" t="s">
        <v>3809</v>
      </c>
      <c r="B3925" s="11">
        <f t="shared" si="244"/>
        <v>7</v>
      </c>
      <c r="C3925" s="9" t="s">
        <v>3800</v>
      </c>
      <c r="D3925" s="9" t="str">
        <f t="shared" si="245"/>
        <v>6</v>
      </c>
      <c r="E3925" s="11">
        <v>2018</v>
      </c>
      <c r="F3925" s="7">
        <f t="shared" si="246"/>
        <v>43287</v>
      </c>
      <c r="G3925" t="s">
        <v>2327</v>
      </c>
      <c r="H3925" t="s">
        <v>535</v>
      </c>
      <c r="I3925" t="s">
        <v>3752</v>
      </c>
      <c r="J3925" s="2" t="str">
        <f>IF(LEFT(G3925,7)=" Signed",MID(G3925,FIND($S$3,G3925)+9,30),IF(LEFT(G3925,8)=" Claimed",MID(G3925,FIND($S$4,G3925)+8,30),IF(LEFT(G3925,8)=" As",MID(G3925,FIND($S$5,G3925)+8,30),IF(LEFT(G3925,8)= " Traded", MID(G3925,FIND($S$6, G3925)+8,30),IF(LEFT(G3925,8)= " Drafted", MID(G3925,FIND($S$7, G3925)+8,30),IF(LEFT(G3925,8)= " Player", MID(G3925,FIND($S$8, G3925)+8,30),"no"))))))</f>
        <v>no</v>
      </c>
      <c r="K3925" t="str">
        <f t="shared" si="247"/>
        <v>no</v>
      </c>
    </row>
    <row r="3926" spans="1:11" x14ac:dyDescent="0.25">
      <c r="A3926" s="9" t="s">
        <v>3809</v>
      </c>
      <c r="B3926" s="11">
        <f t="shared" si="244"/>
        <v>7</v>
      </c>
      <c r="C3926" s="9" t="s">
        <v>3800</v>
      </c>
      <c r="D3926" s="9" t="str">
        <f t="shared" si="245"/>
        <v>6</v>
      </c>
      <c r="E3926" s="11">
        <v>2018</v>
      </c>
      <c r="F3926" s="7">
        <f t="shared" si="246"/>
        <v>43287</v>
      </c>
      <c r="G3926" t="s">
        <v>375</v>
      </c>
      <c r="H3926" t="s">
        <v>294</v>
      </c>
      <c r="I3926" t="s">
        <v>3741</v>
      </c>
      <c r="J3926" s="2" t="str">
        <f>IF(LEFT(G3926,7)=" Signed",MID(G3926,FIND($S$3,G3926)+9,30),IF(LEFT(G3926,8)=" Claimed",MID(G3926,FIND($S$4,G3926)+8,30),IF(LEFT(G3926,8)=" As",MID(G3926,FIND($S$5,G3926)+8,30),IF(LEFT(G3926,8)= " Traded", MID(G3926,FIND($S$6, G3926)+8,30),IF(LEFT(G3926,8)= " Drafted", MID(G3926,FIND($S$7, G3926)+8,30),IF(LEFT(G3926,8)= " Player", MID(G3926,FIND($S$8, G3926)+8,30),"no"))))))</f>
        <v>Toronto Raptors.</v>
      </c>
      <c r="K3926" t="str">
        <f t="shared" si="247"/>
        <v>Toronto Raptors</v>
      </c>
    </row>
    <row r="3927" spans="1:11" x14ac:dyDescent="0.25">
      <c r="A3927" s="9" t="s">
        <v>3809</v>
      </c>
      <c r="B3927" s="11">
        <f t="shared" si="244"/>
        <v>7</v>
      </c>
      <c r="C3927" s="9" t="s">
        <v>3800</v>
      </c>
      <c r="D3927" s="9" t="str">
        <f t="shared" si="245"/>
        <v>6</v>
      </c>
      <c r="E3927" s="11">
        <v>2018</v>
      </c>
      <c r="F3927" s="7">
        <f t="shared" si="246"/>
        <v>43287</v>
      </c>
      <c r="G3927" t="s">
        <v>1145</v>
      </c>
      <c r="H3927" t="s">
        <v>1106</v>
      </c>
      <c r="I3927" t="s">
        <v>3741</v>
      </c>
      <c r="J3927" s="2" t="str">
        <f>IF(LEFT(G3927,7)=" Signed",MID(G3927,FIND($S$3,G3927)+9,30),IF(LEFT(G3927,8)=" Claimed",MID(G3927,FIND($S$4,G3927)+8,30),IF(LEFT(G3927,8)=" As",MID(G3927,FIND($S$5,G3927)+8,30),IF(LEFT(G3927,8)= " Traded", MID(G3927,FIND($S$6, G3927)+8,30),IF(LEFT(G3927,8)= " Drafted", MID(G3927,FIND($S$7, G3927)+8,30),IF(LEFT(G3927,8)= " Player", MID(G3927,FIND($S$8, G3927)+8,30),"no"))))))</f>
        <v>New York Knicks.</v>
      </c>
      <c r="K3927" t="str">
        <f t="shared" si="247"/>
        <v>New York Knicks</v>
      </c>
    </row>
    <row r="3928" spans="1:11" x14ac:dyDescent="0.25">
      <c r="A3928" s="9" t="s">
        <v>3809</v>
      </c>
      <c r="B3928" s="11">
        <f t="shared" si="244"/>
        <v>7</v>
      </c>
      <c r="C3928" s="9" t="s">
        <v>3800</v>
      </c>
      <c r="D3928" s="9" t="str">
        <f t="shared" si="245"/>
        <v>6</v>
      </c>
      <c r="E3928" s="11">
        <v>2018</v>
      </c>
      <c r="F3928" s="7">
        <f t="shared" si="246"/>
        <v>43287</v>
      </c>
      <c r="G3928" t="s">
        <v>2328</v>
      </c>
      <c r="H3928" t="s">
        <v>372</v>
      </c>
      <c r="I3928" t="s">
        <v>3752</v>
      </c>
      <c r="J3928" s="2" t="str">
        <f>IF(LEFT(G3928,7)=" Signed",MID(G3928,FIND($S$3,G3928)+9,30),IF(LEFT(G3928,8)=" Claimed",MID(G3928,FIND($S$4,G3928)+8,30),IF(LEFT(G3928,8)=" As",MID(G3928,FIND($S$5,G3928)+8,30),IF(LEFT(G3928,8)= " Traded", MID(G3928,FIND($S$6, G3928)+8,30),IF(LEFT(G3928,8)= " Drafted", MID(G3928,FIND($S$7, G3928)+8,30),IF(LEFT(G3928,8)= " Player", MID(G3928,FIND($S$8, G3928)+8,30),"no"))))))</f>
        <v>no</v>
      </c>
      <c r="K3928" t="str">
        <f t="shared" si="247"/>
        <v>no</v>
      </c>
    </row>
    <row r="3929" spans="1:11" x14ac:dyDescent="0.25">
      <c r="A3929" s="9" t="s">
        <v>3809</v>
      </c>
      <c r="B3929" s="11">
        <f t="shared" si="244"/>
        <v>7</v>
      </c>
      <c r="C3929" s="9" t="s">
        <v>3800</v>
      </c>
      <c r="D3929" s="9" t="str">
        <f t="shared" si="245"/>
        <v>6</v>
      </c>
      <c r="E3929" s="11">
        <v>2018</v>
      </c>
      <c r="F3929" s="7">
        <f t="shared" si="246"/>
        <v>43287</v>
      </c>
      <c r="G3929" t="s">
        <v>1003</v>
      </c>
      <c r="H3929" t="s">
        <v>8</v>
      </c>
      <c r="I3929" t="s">
        <v>3741</v>
      </c>
      <c r="J3929" s="2" t="str">
        <f>IF(LEFT(G3929,7)=" Signed",MID(G3929,FIND($S$3,G3929)+9,30),IF(LEFT(G3929,8)=" Claimed",MID(G3929,FIND($S$4,G3929)+8,30),IF(LEFT(G3929,8)=" As",MID(G3929,FIND($S$5,G3929)+8,30),IF(LEFT(G3929,8)= " Traded", MID(G3929,FIND($S$6, G3929)+8,30),IF(LEFT(G3929,8)= " Drafted", MID(G3929,FIND($S$7, G3929)+8,30),IF(LEFT(G3929,8)= " Player", MID(G3929,FIND($S$8, G3929)+8,30),"no"))))))</f>
        <v>Portland Trail Blazers.</v>
      </c>
      <c r="K3929" t="str">
        <f t="shared" si="247"/>
        <v>Portland Trail Blazers</v>
      </c>
    </row>
    <row r="3930" spans="1:11" x14ac:dyDescent="0.25">
      <c r="A3930" s="9" t="s">
        <v>3809</v>
      </c>
      <c r="B3930" s="11">
        <f t="shared" si="244"/>
        <v>7</v>
      </c>
      <c r="C3930" s="9" t="s">
        <v>3800</v>
      </c>
      <c r="D3930" s="9" t="str">
        <f t="shared" si="245"/>
        <v>6</v>
      </c>
      <c r="E3930" s="11">
        <v>2018</v>
      </c>
      <c r="F3930" s="7">
        <f t="shared" si="246"/>
        <v>43287</v>
      </c>
      <c r="G3930" t="s">
        <v>742</v>
      </c>
      <c r="H3930" t="s">
        <v>1575</v>
      </c>
      <c r="I3930" t="s">
        <v>3741</v>
      </c>
      <c r="J3930" s="2" t="str">
        <f>IF(LEFT(G3930,7)=" Signed",MID(G3930,FIND($S$3,G3930)+9,30),IF(LEFT(G3930,8)=" Claimed",MID(G3930,FIND($S$4,G3930)+8,30),IF(LEFT(G3930,8)=" As",MID(G3930,FIND($S$5,G3930)+8,30),IF(LEFT(G3930,8)= " Traded", MID(G3930,FIND($S$6, G3930)+8,30),IF(LEFT(G3930,8)= " Drafted", MID(G3930,FIND($S$7, G3930)+8,30),IF(LEFT(G3930,8)= " Player", MID(G3930,FIND($S$8, G3930)+8,30),"no"))))))</f>
        <v>Minnesota Timberwolves</v>
      </c>
      <c r="K3930" t="str">
        <f t="shared" si="247"/>
        <v>Minnesota Timberwolves</v>
      </c>
    </row>
    <row r="3931" spans="1:11" x14ac:dyDescent="0.25">
      <c r="A3931" s="9" t="s">
        <v>3809</v>
      </c>
      <c r="B3931" s="11">
        <f t="shared" si="244"/>
        <v>7</v>
      </c>
      <c r="C3931" s="9" t="s">
        <v>3800</v>
      </c>
      <c r="D3931" s="9" t="str">
        <f t="shared" si="245"/>
        <v>6</v>
      </c>
      <c r="E3931" s="11">
        <v>2019</v>
      </c>
      <c r="F3931" s="7">
        <f t="shared" si="246"/>
        <v>43652</v>
      </c>
      <c r="G3931" t="s">
        <v>2329</v>
      </c>
      <c r="H3931" t="s">
        <v>592</v>
      </c>
      <c r="J3931" s="2" t="str">
        <f>IF(LEFT(G3931,7)=" Signed",MID(G3931,FIND($S$3,G3931)+9,30),IF(LEFT(G3931,8)=" Claimed",MID(G3931,FIND($S$4,G3931)+8,30),IF(LEFT(G3931,8)=" As",MID(G3931,FIND($S$5,G3931)+8,30),IF(LEFT(G3931,8)= " Traded", MID(G3931,FIND($S$6, G3931)+8,30),IF(LEFT(G3931,8)= " Drafted", MID(G3931,FIND($S$7, G3931)+8,30),IF(LEFT(G3931,8)= " Player", MID(G3931,FIND($S$8, G3931)+8,30),"no"))))))</f>
        <v>no</v>
      </c>
      <c r="K3931" t="str">
        <f t="shared" si="247"/>
        <v>no</v>
      </c>
    </row>
    <row r="3932" spans="1:11" x14ac:dyDescent="0.25">
      <c r="A3932" s="9" t="s">
        <v>3809</v>
      </c>
      <c r="B3932" s="11">
        <f t="shared" si="244"/>
        <v>7</v>
      </c>
      <c r="C3932" s="9" t="s">
        <v>3800</v>
      </c>
      <c r="D3932" s="9" t="str">
        <f t="shared" si="245"/>
        <v>6</v>
      </c>
      <c r="E3932" s="11">
        <v>2019</v>
      </c>
      <c r="F3932" s="7">
        <f t="shared" si="246"/>
        <v>43652</v>
      </c>
      <c r="G3932" t="s">
        <v>2330</v>
      </c>
      <c r="H3932" t="s">
        <v>584</v>
      </c>
      <c r="I3932" t="s">
        <v>3741</v>
      </c>
      <c r="J3932" s="2" t="str">
        <f>IF(LEFT(G3932,7)=" Signed",MID(G3932,FIND($S$3,G3932)+9,30),IF(LEFT(G3932,8)=" Claimed",MID(G3932,FIND($S$4,G3932)+8,30),IF(LEFT(G3932,8)=" As",MID(G3932,FIND($S$5,G3932)+8,30),IF(LEFT(G3932,8)= " Traded", MID(G3932,FIND($S$6, G3932)+8,30),IF(LEFT(G3932,8)= " Drafted", MID(G3932,FIND($S$7, G3932)+8,30),IF(LEFT(G3932,8)= " Player", MID(G3932,FIND($S$8, G3932)+8,30),"no"))))))</f>
        <v>Dallas Mavericks (Signing is e</v>
      </c>
      <c r="K3932" t="str">
        <f t="shared" si="247"/>
        <v>Dallas Mavericks (Signing is e</v>
      </c>
    </row>
    <row r="3933" spans="1:11" x14ac:dyDescent="0.25">
      <c r="A3933" s="9" t="s">
        <v>3809</v>
      </c>
      <c r="B3933" s="11">
        <f t="shared" si="244"/>
        <v>7</v>
      </c>
      <c r="C3933" s="9" t="s">
        <v>3800</v>
      </c>
      <c r="D3933" s="9" t="str">
        <f t="shared" si="245"/>
        <v>6</v>
      </c>
      <c r="E3933" s="11">
        <v>2019</v>
      </c>
      <c r="F3933" s="7">
        <f t="shared" si="246"/>
        <v>43652</v>
      </c>
      <c r="G3933" t="s">
        <v>442</v>
      </c>
      <c r="H3933" t="s">
        <v>147</v>
      </c>
      <c r="I3933" t="s">
        <v>3741</v>
      </c>
      <c r="J3933" s="2" t="str">
        <f>IF(LEFT(G3933,7)=" Signed",MID(G3933,FIND($S$3,G3933)+9,30),IF(LEFT(G3933,8)=" Claimed",MID(G3933,FIND($S$4,G3933)+8,30),IF(LEFT(G3933,8)=" As",MID(G3933,FIND($S$5,G3933)+8,30),IF(LEFT(G3933,8)= " Traded", MID(G3933,FIND($S$6, G3933)+8,30),IF(LEFT(G3933,8)= " Drafted", MID(G3933,FIND($S$7, G3933)+8,30),IF(LEFT(G3933,8)= " Player", MID(G3933,FIND($S$8, G3933)+8,30),"no"))))))</f>
        <v>Los Angeles Lakers.</v>
      </c>
      <c r="K3933" t="str">
        <f t="shared" si="247"/>
        <v>Los Angeles Lakers</v>
      </c>
    </row>
    <row r="3934" spans="1:11" x14ac:dyDescent="0.25">
      <c r="A3934" s="9" t="s">
        <v>3809</v>
      </c>
      <c r="B3934" s="11">
        <f t="shared" si="244"/>
        <v>7</v>
      </c>
      <c r="C3934" s="9" t="s">
        <v>3800</v>
      </c>
      <c r="D3934" s="9" t="str">
        <f t="shared" si="245"/>
        <v>6</v>
      </c>
      <c r="E3934" s="11">
        <v>2019</v>
      </c>
      <c r="F3934" s="7">
        <f t="shared" si="246"/>
        <v>43652</v>
      </c>
      <c r="G3934" t="s">
        <v>1089</v>
      </c>
      <c r="H3934" t="s">
        <v>378</v>
      </c>
      <c r="I3934" t="s">
        <v>3741</v>
      </c>
      <c r="J3934" s="2" t="str">
        <f>IF(LEFT(G3934,7)=" Signed",MID(G3934,FIND($S$3,G3934)+9,30),IF(LEFT(G3934,8)=" Claimed",MID(G3934,FIND($S$4,G3934)+8,30),IF(LEFT(G3934,8)=" As",MID(G3934,FIND($S$5,G3934)+8,30),IF(LEFT(G3934,8)= " Traded", MID(G3934,FIND($S$6, G3934)+8,30),IF(LEFT(G3934,8)= " Drafted", MID(G3934,FIND($S$7, G3934)+8,30),IF(LEFT(G3934,8)= " Player", MID(G3934,FIND($S$8, G3934)+8,30),"no"))))))</f>
        <v>Sacramento Kings.</v>
      </c>
      <c r="K3934" t="str">
        <f t="shared" si="247"/>
        <v>Sacramento Kings</v>
      </c>
    </row>
    <row r="3935" spans="1:11" x14ac:dyDescent="0.25">
      <c r="A3935" s="9" t="s">
        <v>3809</v>
      </c>
      <c r="B3935" s="11">
        <f t="shared" si="244"/>
        <v>7</v>
      </c>
      <c r="C3935" s="9" t="s">
        <v>3800</v>
      </c>
      <c r="D3935" s="9" t="str">
        <f t="shared" si="245"/>
        <v>6</v>
      </c>
      <c r="E3935" s="11">
        <v>2019</v>
      </c>
      <c r="F3935" s="7">
        <f t="shared" si="246"/>
        <v>43652</v>
      </c>
      <c r="G3935" t="s">
        <v>2331</v>
      </c>
      <c r="H3935" t="s">
        <v>885</v>
      </c>
      <c r="J3935" s="2" t="str">
        <f>IF(LEFT(G3935,7)=" Signed",MID(G3935,FIND($S$3,G3935)+9,30),IF(LEFT(G3935,8)=" Claimed",MID(G3935,FIND($S$4,G3935)+8,30),IF(LEFT(G3935,8)=" As",MID(G3935,FIND($S$5,G3935)+8,30),IF(LEFT(G3935,8)= " Traded", MID(G3935,FIND($S$6, G3935)+8,30),IF(LEFT(G3935,8)= " Drafted", MID(G3935,FIND($S$7, G3935)+8,30),IF(LEFT(G3935,8)= " Player", MID(G3935,FIND($S$8, G3935)+8,30),"no"))))))</f>
        <v>no</v>
      </c>
      <c r="K3935" t="str">
        <f t="shared" si="247"/>
        <v>no</v>
      </c>
    </row>
    <row r="3936" spans="1:11" x14ac:dyDescent="0.25">
      <c r="A3936" s="9" t="s">
        <v>3809</v>
      </c>
      <c r="B3936" s="11">
        <f t="shared" si="244"/>
        <v>7</v>
      </c>
      <c r="C3936" s="9" t="s">
        <v>3800</v>
      </c>
      <c r="D3936" s="9" t="str">
        <f t="shared" si="245"/>
        <v>6</v>
      </c>
      <c r="E3936" s="11">
        <v>2019</v>
      </c>
      <c r="F3936" s="7">
        <f t="shared" si="246"/>
        <v>43652</v>
      </c>
      <c r="G3936" t="s">
        <v>2332</v>
      </c>
      <c r="H3936" t="s">
        <v>1544</v>
      </c>
      <c r="I3936" t="s">
        <v>3752</v>
      </c>
      <c r="J3936" s="2" t="str">
        <f>IF(LEFT(G3936,7)=" Signed",MID(G3936,FIND($S$3,G3936)+9,30),IF(LEFT(G3936,8)=" Claimed",MID(G3936,FIND($S$4,G3936)+8,30),IF(LEFT(G3936,8)=" As",MID(G3936,FIND($S$5,G3936)+8,30),IF(LEFT(G3936,8)= " Traded", MID(G3936,FIND($S$6, G3936)+8,30),IF(LEFT(G3936,8)= " Drafted", MID(G3936,FIND($S$7, G3936)+8,30),IF(LEFT(G3936,8)= " Player", MID(G3936,FIND($S$8, G3936)+8,30),"no"))))))</f>
        <v>no</v>
      </c>
      <c r="K3936" t="str">
        <f t="shared" si="247"/>
        <v>no</v>
      </c>
    </row>
    <row r="3937" spans="1:11" x14ac:dyDescent="0.25">
      <c r="A3937" s="9" t="s">
        <v>3809</v>
      </c>
      <c r="B3937" s="11">
        <f t="shared" si="244"/>
        <v>7</v>
      </c>
      <c r="C3937" s="9" t="s">
        <v>3800</v>
      </c>
      <c r="D3937" s="9" t="str">
        <f t="shared" si="245"/>
        <v>6</v>
      </c>
      <c r="E3937" s="11">
        <v>2019</v>
      </c>
      <c r="F3937" s="7">
        <f t="shared" si="246"/>
        <v>43652</v>
      </c>
      <c r="G3937" t="s">
        <v>2333</v>
      </c>
      <c r="H3937" t="s">
        <v>602</v>
      </c>
      <c r="J3937" s="2" t="str">
        <f>IF(LEFT(G3937,7)=" Signed",MID(G3937,FIND($S$3,G3937)+9,30),IF(LEFT(G3937,8)=" Claimed",MID(G3937,FIND($S$4,G3937)+8,30),IF(LEFT(G3937,8)=" As",MID(G3937,FIND($S$5,G3937)+8,30),IF(LEFT(G3937,8)= " Traded", MID(G3937,FIND($S$6, G3937)+8,30),IF(LEFT(G3937,8)= " Drafted", MID(G3937,FIND($S$7, G3937)+8,30),IF(LEFT(G3937,8)= " Player", MID(G3937,FIND($S$8, G3937)+8,30),"no"))))))</f>
        <v>no</v>
      </c>
      <c r="K3937" t="str">
        <f t="shared" si="247"/>
        <v>no</v>
      </c>
    </row>
    <row r="3938" spans="1:11" x14ac:dyDescent="0.25">
      <c r="A3938" s="9" t="s">
        <v>3809</v>
      </c>
      <c r="B3938" s="11">
        <f t="shared" si="244"/>
        <v>7</v>
      </c>
      <c r="C3938" s="9" t="s">
        <v>3800</v>
      </c>
      <c r="D3938" s="9" t="str">
        <f t="shared" si="245"/>
        <v>6</v>
      </c>
      <c r="E3938" s="11">
        <v>2019</v>
      </c>
      <c r="F3938" s="7">
        <f t="shared" si="246"/>
        <v>43652</v>
      </c>
      <c r="G3938" t="s">
        <v>2334</v>
      </c>
      <c r="H3938" t="s">
        <v>361</v>
      </c>
      <c r="I3938" t="s">
        <v>3752</v>
      </c>
      <c r="J3938" s="2" t="str">
        <f>IF(LEFT(G3938,7)=" Signed",MID(G3938,FIND($S$3,G3938)+9,30),IF(LEFT(G3938,8)=" Claimed",MID(G3938,FIND($S$4,G3938)+8,30),IF(LEFT(G3938,8)=" As",MID(G3938,FIND($S$5,G3938)+8,30),IF(LEFT(G3938,8)= " Traded", MID(G3938,FIND($S$6, G3938)+8,30),IF(LEFT(G3938,8)= " Drafted", MID(G3938,FIND($S$7, G3938)+8,30),IF(LEFT(G3938,8)= " Player", MID(G3938,FIND($S$8, G3938)+8,30),"no"))))))</f>
        <v>no</v>
      </c>
      <c r="K3938" t="str">
        <f t="shared" si="247"/>
        <v>no</v>
      </c>
    </row>
    <row r="3939" spans="1:11" x14ac:dyDescent="0.25">
      <c r="A3939" s="9" t="s">
        <v>3809</v>
      </c>
      <c r="B3939" s="11">
        <f t="shared" si="244"/>
        <v>7</v>
      </c>
      <c r="C3939" s="9" t="s">
        <v>3800</v>
      </c>
      <c r="D3939" s="9" t="str">
        <f t="shared" si="245"/>
        <v>6</v>
      </c>
      <c r="E3939" s="11">
        <v>2019</v>
      </c>
      <c r="F3939" s="7">
        <f t="shared" si="246"/>
        <v>43652</v>
      </c>
      <c r="G3939" t="s">
        <v>102</v>
      </c>
      <c r="H3939" t="s">
        <v>1463</v>
      </c>
      <c r="I3939" t="s">
        <v>3742</v>
      </c>
      <c r="J3939" s="2" t="str">
        <f>IF(LEFT(G3939,7)=" Signed",MID(G3939,FIND($S$3,G3939)+9,30),IF(LEFT(G3939,8)=" Claimed",MID(G3939,FIND($S$4,G3939)+8,30),IF(LEFT(G3939,8)=" As",MID(G3939,FIND($S$5,G3939)+8,30),IF(LEFT(G3939,8)= " Traded", MID(G3939,FIND($S$6, G3939)+8,30),IF(LEFT(G3939,8)= " Drafted", MID(G3939,FIND($S$7, G3939)+8,30),IF(LEFT(G3939,8)= " Player", MID(G3939,FIND($S$8, G3939)+8,30),"no"))))))</f>
        <v>no</v>
      </c>
      <c r="K3939" t="str">
        <f t="shared" si="247"/>
        <v>no</v>
      </c>
    </row>
    <row r="3940" spans="1:11" x14ac:dyDescent="0.25">
      <c r="A3940" s="9" t="s">
        <v>3809</v>
      </c>
      <c r="B3940" s="11">
        <f t="shared" si="244"/>
        <v>7</v>
      </c>
      <c r="C3940" s="9" t="s">
        <v>3800</v>
      </c>
      <c r="D3940" s="9" t="str">
        <f t="shared" si="245"/>
        <v>6</v>
      </c>
      <c r="E3940" s="11">
        <v>2019</v>
      </c>
      <c r="F3940" s="7">
        <f t="shared" si="246"/>
        <v>43652</v>
      </c>
      <c r="G3940" t="s">
        <v>973</v>
      </c>
      <c r="H3940" t="s">
        <v>411</v>
      </c>
      <c r="I3940" t="s">
        <v>3741</v>
      </c>
      <c r="J3940" s="2" t="str">
        <f>IF(LEFT(G3940,7)=" Signed",MID(G3940,FIND($S$3,G3940)+9,30),IF(LEFT(G3940,8)=" Claimed",MID(G3940,FIND($S$4,G3940)+8,30),IF(LEFT(G3940,8)=" As",MID(G3940,FIND($S$5,G3940)+8,30),IF(LEFT(G3940,8)= " Traded", MID(G3940,FIND($S$6, G3940)+8,30),IF(LEFT(G3940,8)= " Drafted", MID(G3940,FIND($S$7, G3940)+8,30),IF(LEFT(G3940,8)= " Player", MID(G3940,FIND($S$8, G3940)+8,30),"no"))))))</f>
        <v>Chicago Bulls.</v>
      </c>
      <c r="K3940" t="str">
        <f t="shared" si="247"/>
        <v>Chicago Bulls</v>
      </c>
    </row>
    <row r="3941" spans="1:11" x14ac:dyDescent="0.25">
      <c r="A3941" s="9" t="s">
        <v>3809</v>
      </c>
      <c r="B3941" s="11">
        <f t="shared" si="244"/>
        <v>7</v>
      </c>
      <c r="C3941" s="9" t="s">
        <v>3800</v>
      </c>
      <c r="D3941" s="9" t="str">
        <f t="shared" si="245"/>
        <v>6</v>
      </c>
      <c r="E3941" s="11">
        <v>2019</v>
      </c>
      <c r="F3941" s="7">
        <f t="shared" si="246"/>
        <v>43652</v>
      </c>
      <c r="G3941" t="s">
        <v>2335</v>
      </c>
      <c r="H3941" t="s">
        <v>719</v>
      </c>
      <c r="I3941" t="s">
        <v>3752</v>
      </c>
      <c r="J3941" s="2" t="str">
        <f>IF(LEFT(G3941,7)=" Signed",MID(G3941,FIND($S$3,G3941)+9,30),IF(LEFT(G3941,8)=" Claimed",MID(G3941,FIND($S$4,G3941)+8,30),IF(LEFT(G3941,8)=" As",MID(G3941,FIND($S$5,G3941)+8,30),IF(LEFT(G3941,8)= " Traded", MID(G3941,FIND($S$6, G3941)+8,30),IF(LEFT(G3941,8)= " Drafted", MID(G3941,FIND($S$7, G3941)+8,30),IF(LEFT(G3941,8)= " Player", MID(G3941,FIND($S$8, G3941)+8,30),"no"))))))</f>
        <v>no</v>
      </c>
      <c r="K3941" t="str">
        <f t="shared" si="247"/>
        <v>no</v>
      </c>
    </row>
    <row r="3942" spans="1:11" x14ac:dyDescent="0.25">
      <c r="A3942" s="9" t="s">
        <v>3809</v>
      </c>
      <c r="B3942" s="11">
        <f t="shared" si="244"/>
        <v>7</v>
      </c>
      <c r="C3942" s="9" t="s">
        <v>3800</v>
      </c>
      <c r="D3942" s="9" t="str">
        <f t="shared" si="245"/>
        <v>6</v>
      </c>
      <c r="E3942" s="11">
        <v>2019</v>
      </c>
      <c r="F3942" s="7">
        <f t="shared" si="246"/>
        <v>43652</v>
      </c>
      <c r="G3942" t="s">
        <v>760</v>
      </c>
      <c r="H3942" t="s">
        <v>2336</v>
      </c>
      <c r="I3942" t="s">
        <v>3741</v>
      </c>
      <c r="J3942" s="2" t="str">
        <f>IF(LEFT(G3942,7)=" Signed",MID(G3942,FIND($S$3,G3942)+9,30),IF(LEFT(G3942,8)=" Claimed",MID(G3942,FIND($S$4,G3942)+8,30),IF(LEFT(G3942,8)=" As",MID(G3942,FIND($S$5,G3942)+8,30),IF(LEFT(G3942,8)= " Traded", MID(G3942,FIND($S$6, G3942)+8,30),IF(LEFT(G3942,8)= " Drafted", MID(G3942,FIND($S$7, G3942)+8,30),IF(LEFT(G3942,8)= " Player", MID(G3942,FIND($S$8, G3942)+8,30),"no"))))))</f>
        <v>Phoenix Suns</v>
      </c>
      <c r="K3942" t="str">
        <f t="shared" si="247"/>
        <v>Phoenix Suns</v>
      </c>
    </row>
    <row r="3943" spans="1:11" x14ac:dyDescent="0.25">
      <c r="A3943" s="9" t="s">
        <v>3809</v>
      </c>
      <c r="B3943" s="11">
        <f t="shared" si="244"/>
        <v>7</v>
      </c>
      <c r="C3943" s="9" t="s">
        <v>3800</v>
      </c>
      <c r="D3943" s="9" t="str">
        <f t="shared" si="245"/>
        <v>6</v>
      </c>
      <c r="E3943" s="11">
        <v>2019</v>
      </c>
      <c r="F3943" s="7">
        <f t="shared" si="246"/>
        <v>43652</v>
      </c>
      <c r="G3943" t="s">
        <v>2337</v>
      </c>
      <c r="H3943" t="s">
        <v>693</v>
      </c>
      <c r="J3943" s="2" t="str">
        <f>IF(LEFT(G3943,7)=" Signed",MID(G3943,FIND($S$3,G3943)+9,30),IF(LEFT(G3943,8)=" Claimed",MID(G3943,FIND($S$4,G3943)+8,30),IF(LEFT(G3943,8)=" As",MID(G3943,FIND($S$5,G3943)+8,30),IF(LEFT(G3943,8)= " Traded", MID(G3943,FIND($S$6, G3943)+8,30),IF(LEFT(G3943,8)= " Drafted", MID(G3943,FIND($S$7, G3943)+8,30),IF(LEFT(G3943,8)= " Player", MID(G3943,FIND($S$8, G3943)+8,30),"no"))))))</f>
        <v>no</v>
      </c>
      <c r="K3943" t="str">
        <f t="shared" si="247"/>
        <v>no</v>
      </c>
    </row>
    <row r="3944" spans="1:11" x14ac:dyDescent="0.25">
      <c r="A3944" s="9" t="s">
        <v>3809</v>
      </c>
      <c r="B3944" s="11">
        <f t="shared" si="244"/>
        <v>7</v>
      </c>
      <c r="C3944" s="9" t="s">
        <v>3800</v>
      </c>
      <c r="D3944" s="9" t="str">
        <f t="shared" si="245"/>
        <v>6</v>
      </c>
      <c r="E3944" s="11">
        <v>2019</v>
      </c>
      <c r="F3944" s="7">
        <f t="shared" si="246"/>
        <v>43652</v>
      </c>
      <c r="G3944" t="s">
        <v>2338</v>
      </c>
      <c r="H3944" t="s">
        <v>370</v>
      </c>
      <c r="I3944" t="s">
        <v>3751</v>
      </c>
      <c r="J3944" s="2" t="str">
        <f>IF(LEFT(G3944,7)=" Signed",MID(G3944,FIND($S$3,G3944)+9,30),IF(LEFT(G3944,8)=" Claimed",MID(G3944,FIND($S$4,G3944)+8,30),IF(LEFT(G3944,8)=" As",MID(G3944,FIND($S$5,G3944)+8,30),IF(LEFT(G3944,8)= " Traded", MID(G3944,FIND($S$6, G3944)+8,30),IF(LEFT(G3944,8)= " Drafted", MID(G3944,FIND($S$7, G3944)+8,30),IF(LEFT(G3944,8)= " Player", MID(G3944,FIND($S$8, G3944)+8,30),"no"))))))</f>
        <v>no</v>
      </c>
      <c r="K3944" t="str">
        <f t="shared" si="247"/>
        <v>no</v>
      </c>
    </row>
    <row r="3945" spans="1:11" x14ac:dyDescent="0.25">
      <c r="A3945" s="9" t="s">
        <v>3809</v>
      </c>
      <c r="B3945" s="11">
        <f t="shared" si="244"/>
        <v>7</v>
      </c>
      <c r="C3945" s="9" t="s">
        <v>3800</v>
      </c>
      <c r="D3945" s="9" t="str">
        <f t="shared" si="245"/>
        <v>6</v>
      </c>
      <c r="E3945" s="11">
        <v>2019</v>
      </c>
      <c r="F3945" s="7">
        <f t="shared" si="246"/>
        <v>43652</v>
      </c>
      <c r="G3945" t="s">
        <v>2339</v>
      </c>
      <c r="H3945" t="s">
        <v>966</v>
      </c>
      <c r="I3945" t="s">
        <v>3751</v>
      </c>
      <c r="J3945" s="2" t="str">
        <f>IF(LEFT(G3945,7)=" Signed",MID(G3945,FIND($S$3,G3945)+9,30),IF(LEFT(G3945,8)=" Claimed",MID(G3945,FIND($S$4,G3945)+8,30),IF(LEFT(G3945,8)=" As",MID(G3945,FIND($S$5,G3945)+8,30),IF(LEFT(G3945,8)= " Traded", MID(G3945,FIND($S$6, G3945)+8,30),IF(LEFT(G3945,8)= " Drafted", MID(G3945,FIND($S$7, G3945)+8,30),IF(LEFT(G3945,8)= " Player", MID(G3945,FIND($S$8, G3945)+8,30),"no"))))))</f>
        <v>no</v>
      </c>
      <c r="K3945" t="str">
        <f t="shared" si="247"/>
        <v>no</v>
      </c>
    </row>
    <row r="3946" spans="1:11" x14ac:dyDescent="0.25">
      <c r="A3946" s="9" t="s">
        <v>3809</v>
      </c>
      <c r="B3946" s="11">
        <f t="shared" si="244"/>
        <v>7</v>
      </c>
      <c r="C3946" s="9" t="s">
        <v>3800</v>
      </c>
      <c r="D3946" s="9" t="str">
        <f t="shared" si="245"/>
        <v>6</v>
      </c>
      <c r="E3946" s="11">
        <v>2019</v>
      </c>
      <c r="F3946" s="7">
        <f t="shared" si="246"/>
        <v>43652</v>
      </c>
      <c r="G3946" t="s">
        <v>2340</v>
      </c>
      <c r="H3946" t="s">
        <v>613</v>
      </c>
      <c r="I3946" t="s">
        <v>3752</v>
      </c>
      <c r="J3946" s="2" t="str">
        <f>IF(LEFT(G3946,7)=" Signed",MID(G3946,FIND($S$3,G3946)+9,30),IF(LEFT(G3946,8)=" Claimed",MID(G3946,FIND($S$4,G3946)+8,30),IF(LEFT(G3946,8)=" As",MID(G3946,FIND($S$5,G3946)+8,30),IF(LEFT(G3946,8)= " Traded", MID(G3946,FIND($S$6, G3946)+8,30),IF(LEFT(G3946,8)= " Drafted", MID(G3946,FIND($S$7, G3946)+8,30),IF(LEFT(G3946,8)= " Player", MID(G3946,FIND($S$8, G3946)+8,30),"no"))))))</f>
        <v>no</v>
      </c>
      <c r="K3946" t="str">
        <f t="shared" si="247"/>
        <v>no</v>
      </c>
    </row>
    <row r="3947" spans="1:11" x14ac:dyDescent="0.25">
      <c r="A3947" s="9" t="s">
        <v>3809</v>
      </c>
      <c r="B3947" s="11">
        <f t="shared" si="244"/>
        <v>7</v>
      </c>
      <c r="C3947" s="9" t="s">
        <v>3800</v>
      </c>
      <c r="D3947" s="9" t="str">
        <f t="shared" si="245"/>
        <v>6</v>
      </c>
      <c r="E3947" s="11">
        <v>2019</v>
      </c>
      <c r="F3947" s="7">
        <f t="shared" si="246"/>
        <v>43652</v>
      </c>
      <c r="G3947" t="s">
        <v>43</v>
      </c>
      <c r="H3947" t="s">
        <v>1158</v>
      </c>
      <c r="I3947" t="s">
        <v>3741</v>
      </c>
      <c r="J3947" s="2" t="str">
        <f>IF(LEFT(G3947,7)=" Signed",MID(G3947,FIND($S$3,G3947)+9,30),IF(LEFT(G3947,8)=" Claimed",MID(G3947,FIND($S$4,G3947)+8,30),IF(LEFT(G3947,8)=" As",MID(G3947,FIND($S$5,G3947)+8,30),IF(LEFT(G3947,8)= " Traded", MID(G3947,FIND($S$6, G3947)+8,30),IF(LEFT(G3947,8)= " Drafted", MID(G3947,FIND($S$7, G3947)+8,30),IF(LEFT(G3947,8)= " Player", MID(G3947,FIND($S$8, G3947)+8,30),"no"))))))</f>
        <v>Golden State Warriors</v>
      </c>
      <c r="K3947" t="str">
        <f t="shared" si="247"/>
        <v>Golden State Warriors</v>
      </c>
    </row>
    <row r="3948" spans="1:11" x14ac:dyDescent="0.25">
      <c r="A3948" s="9" t="s">
        <v>3809</v>
      </c>
      <c r="B3948" s="11">
        <f t="shared" si="244"/>
        <v>7</v>
      </c>
      <c r="C3948" s="9" t="s">
        <v>3800</v>
      </c>
      <c r="D3948" s="9" t="str">
        <f t="shared" si="245"/>
        <v>6</v>
      </c>
      <c r="E3948" s="11">
        <v>2019</v>
      </c>
      <c r="F3948" s="7">
        <f t="shared" si="246"/>
        <v>43652</v>
      </c>
      <c r="G3948" t="s">
        <v>265</v>
      </c>
      <c r="H3948" t="s">
        <v>1485</v>
      </c>
      <c r="I3948" t="s">
        <v>3742</v>
      </c>
      <c r="J3948" s="2" t="str">
        <f>IF(LEFT(G3948,7)=" Signed",MID(G3948,FIND($S$3,G3948)+9,30),IF(LEFT(G3948,8)=" Claimed",MID(G3948,FIND($S$4,G3948)+8,30),IF(LEFT(G3948,8)=" As",MID(G3948,FIND($S$5,G3948)+8,30),IF(LEFT(G3948,8)= " Traded", MID(G3948,FIND($S$6, G3948)+8,30),IF(LEFT(G3948,8)= " Drafted", MID(G3948,FIND($S$7, G3948)+8,30),IF(LEFT(G3948,8)= " Player", MID(G3948,FIND($S$8, G3948)+8,30),"no"))))))</f>
        <v>no</v>
      </c>
      <c r="K3948" t="str">
        <f t="shared" si="247"/>
        <v>no</v>
      </c>
    </row>
    <row r="3949" spans="1:11" x14ac:dyDescent="0.25">
      <c r="A3949" s="9" t="s">
        <v>3809</v>
      </c>
      <c r="B3949" s="11">
        <f t="shared" si="244"/>
        <v>7</v>
      </c>
      <c r="C3949" s="9" t="s">
        <v>3800</v>
      </c>
      <c r="D3949" s="9" t="str">
        <f t="shared" si="245"/>
        <v>6</v>
      </c>
      <c r="E3949" s="11">
        <v>2019</v>
      </c>
      <c r="F3949" s="7">
        <f t="shared" si="246"/>
        <v>43652</v>
      </c>
      <c r="G3949" t="s">
        <v>2341</v>
      </c>
      <c r="H3949" t="s">
        <v>2342</v>
      </c>
      <c r="I3949" t="s">
        <v>3752</v>
      </c>
      <c r="J3949" s="2" t="str">
        <f>IF(LEFT(G3949,7)=" Signed",MID(G3949,FIND($S$3,G3949)+9,30),IF(LEFT(G3949,8)=" Claimed",MID(G3949,FIND($S$4,G3949)+8,30),IF(LEFT(G3949,8)=" As",MID(G3949,FIND($S$5,G3949)+8,30),IF(LEFT(G3949,8)= " Traded", MID(G3949,FIND($S$6, G3949)+8,30),IF(LEFT(G3949,8)= " Drafted", MID(G3949,FIND($S$7, G3949)+8,30),IF(LEFT(G3949,8)= " Player", MID(G3949,FIND($S$8, G3949)+8,30),"no"))))))</f>
        <v>no</v>
      </c>
      <c r="K3949" t="str">
        <f t="shared" si="247"/>
        <v>no</v>
      </c>
    </row>
    <row r="3950" spans="1:11" x14ac:dyDescent="0.25">
      <c r="A3950" s="9" t="s">
        <v>3809</v>
      </c>
      <c r="B3950" s="11">
        <f t="shared" si="244"/>
        <v>7</v>
      </c>
      <c r="C3950" s="9" t="s">
        <v>3800</v>
      </c>
      <c r="D3950" s="9" t="str">
        <f t="shared" si="245"/>
        <v>6</v>
      </c>
      <c r="E3950" s="11">
        <v>2019</v>
      </c>
      <c r="F3950" s="7">
        <f t="shared" si="246"/>
        <v>43652</v>
      </c>
      <c r="G3950" t="s">
        <v>2343</v>
      </c>
      <c r="H3950" t="s">
        <v>2011</v>
      </c>
      <c r="I3950" t="s">
        <v>3751</v>
      </c>
      <c r="J3950" s="2" t="str">
        <f>IF(LEFT(G3950,7)=" Signed",MID(G3950,FIND($S$3,G3950)+9,30),IF(LEFT(G3950,8)=" Claimed",MID(G3950,FIND($S$4,G3950)+8,30),IF(LEFT(G3950,8)=" As",MID(G3950,FIND($S$5,G3950)+8,30),IF(LEFT(G3950,8)= " Traded", MID(G3950,FIND($S$6, G3950)+8,30),IF(LEFT(G3950,8)= " Drafted", MID(G3950,FIND($S$7, G3950)+8,30),IF(LEFT(G3950,8)= " Player", MID(G3950,FIND($S$8, G3950)+8,30),"no"))))))</f>
        <v>no</v>
      </c>
      <c r="K3950" t="str">
        <f t="shared" si="247"/>
        <v>no</v>
      </c>
    </row>
    <row r="3951" spans="1:11" x14ac:dyDescent="0.25">
      <c r="A3951" s="9" t="s">
        <v>3809</v>
      </c>
      <c r="B3951" s="11">
        <f t="shared" si="244"/>
        <v>7</v>
      </c>
      <c r="C3951" s="9" t="s">
        <v>3800</v>
      </c>
      <c r="D3951" s="9" t="str">
        <f t="shared" si="245"/>
        <v>6</v>
      </c>
      <c r="E3951" s="11">
        <v>2019</v>
      </c>
      <c r="F3951" s="7">
        <f t="shared" si="246"/>
        <v>43652</v>
      </c>
      <c r="G3951" t="s">
        <v>2344</v>
      </c>
      <c r="H3951" t="s">
        <v>817</v>
      </c>
      <c r="I3951" t="s">
        <v>3751</v>
      </c>
      <c r="J3951" s="2" t="str">
        <f>IF(LEFT(G3951,7)=" Signed",MID(G3951,FIND($S$3,G3951)+9,30),IF(LEFT(G3951,8)=" Claimed",MID(G3951,FIND($S$4,G3951)+8,30),IF(LEFT(G3951,8)=" As",MID(G3951,FIND($S$5,G3951)+8,30),IF(LEFT(G3951,8)= " Traded", MID(G3951,FIND($S$6, G3951)+8,30),IF(LEFT(G3951,8)= " Drafted", MID(G3951,FIND($S$7, G3951)+8,30),IF(LEFT(G3951,8)= " Player", MID(G3951,FIND($S$8, G3951)+8,30),"no"))))))</f>
        <v>no</v>
      </c>
      <c r="K3951" t="str">
        <f t="shared" si="247"/>
        <v>no</v>
      </c>
    </row>
    <row r="3952" spans="1:11" x14ac:dyDescent="0.25">
      <c r="A3952" s="9" t="s">
        <v>3809</v>
      </c>
      <c r="B3952" s="11">
        <f t="shared" si="244"/>
        <v>7</v>
      </c>
      <c r="C3952" s="9" t="s">
        <v>3800</v>
      </c>
      <c r="D3952" s="9" t="str">
        <f t="shared" si="245"/>
        <v>6</v>
      </c>
      <c r="E3952" s="11">
        <v>2019</v>
      </c>
      <c r="F3952" s="7">
        <f t="shared" si="246"/>
        <v>43652</v>
      </c>
      <c r="G3952" t="s">
        <v>2345</v>
      </c>
      <c r="H3952" t="s">
        <v>2346</v>
      </c>
      <c r="J3952" s="2" t="str">
        <f>IF(LEFT(G3952,7)=" Signed",MID(G3952,FIND($S$3,G3952)+9,30),IF(LEFT(G3952,8)=" Claimed",MID(G3952,FIND($S$4,G3952)+8,30),IF(LEFT(G3952,8)=" As",MID(G3952,FIND($S$5,G3952)+8,30),IF(LEFT(G3952,8)= " Traded", MID(G3952,FIND($S$6, G3952)+8,30),IF(LEFT(G3952,8)= " Drafted", MID(G3952,FIND($S$7, G3952)+8,30),IF(LEFT(G3952,8)= " Player", MID(G3952,FIND($S$8, G3952)+8,30),"no"))))))</f>
        <v>no</v>
      </c>
      <c r="K3952" t="str">
        <f t="shared" si="247"/>
        <v>no</v>
      </c>
    </row>
    <row r="3953" spans="1:11" x14ac:dyDescent="0.25">
      <c r="A3953" s="9" t="s">
        <v>3809</v>
      </c>
      <c r="B3953" s="11">
        <f t="shared" si="244"/>
        <v>7</v>
      </c>
      <c r="C3953" s="9" t="s">
        <v>3800</v>
      </c>
      <c r="D3953" s="9" t="str">
        <f t="shared" si="245"/>
        <v>6</v>
      </c>
      <c r="E3953" s="11">
        <v>2019</v>
      </c>
      <c r="F3953" s="7">
        <f t="shared" si="246"/>
        <v>43652</v>
      </c>
      <c r="G3953" t="s">
        <v>2347</v>
      </c>
      <c r="H3953" t="s">
        <v>372</v>
      </c>
      <c r="I3953" t="s">
        <v>3752</v>
      </c>
      <c r="J3953" s="2" t="str">
        <f>IF(LEFT(G3953,7)=" Signed",MID(G3953,FIND($S$3,G3953)+9,30),IF(LEFT(G3953,8)=" Claimed",MID(G3953,FIND($S$4,G3953)+8,30),IF(LEFT(G3953,8)=" As",MID(G3953,FIND($S$5,G3953)+8,30),IF(LEFT(G3953,8)= " Traded", MID(G3953,FIND($S$6, G3953)+8,30),IF(LEFT(G3953,8)= " Drafted", MID(G3953,FIND($S$7, G3953)+8,30),IF(LEFT(G3953,8)= " Player", MID(G3953,FIND($S$8, G3953)+8,30),"no"))))))</f>
        <v>no</v>
      </c>
      <c r="K3953" t="str">
        <f t="shared" si="247"/>
        <v>no</v>
      </c>
    </row>
    <row r="3954" spans="1:11" x14ac:dyDescent="0.25">
      <c r="A3954" s="9" t="s">
        <v>3809</v>
      </c>
      <c r="B3954" s="11">
        <f t="shared" si="244"/>
        <v>7</v>
      </c>
      <c r="C3954" s="9" t="s">
        <v>3800</v>
      </c>
      <c r="D3954" s="9" t="str">
        <f t="shared" si="245"/>
        <v>6</v>
      </c>
      <c r="E3954" s="11">
        <v>2019</v>
      </c>
      <c r="F3954" s="7">
        <f t="shared" si="246"/>
        <v>43652</v>
      </c>
      <c r="G3954" t="s">
        <v>1416</v>
      </c>
      <c r="H3954" t="s">
        <v>415</v>
      </c>
      <c r="I3954" t="s">
        <v>3741</v>
      </c>
      <c r="J3954" s="2" t="str">
        <f>IF(LEFT(G3954,7)=" Signed",MID(G3954,FIND($S$3,G3954)+9,30),IF(LEFT(G3954,8)=" Claimed",MID(G3954,FIND($S$4,G3954)+8,30),IF(LEFT(G3954,8)=" As",MID(G3954,FIND($S$5,G3954)+8,30),IF(LEFT(G3954,8)= " Traded", MID(G3954,FIND($S$6, G3954)+8,30),IF(LEFT(G3954,8)= " Drafted", MID(G3954,FIND($S$7, G3954)+8,30),IF(LEFT(G3954,8)= " Player", MID(G3954,FIND($S$8, G3954)+8,30),"no"))))))</f>
        <v>Orlando Magic.</v>
      </c>
      <c r="K3954" t="str">
        <f t="shared" si="247"/>
        <v>Orlando Magic</v>
      </c>
    </row>
    <row r="3955" spans="1:11" x14ac:dyDescent="0.25">
      <c r="A3955" s="9" t="s">
        <v>3809</v>
      </c>
      <c r="B3955" s="11">
        <f t="shared" si="244"/>
        <v>7</v>
      </c>
      <c r="C3955" s="9" t="s">
        <v>3800</v>
      </c>
      <c r="D3955" s="9" t="str">
        <f t="shared" si="245"/>
        <v>6</v>
      </c>
      <c r="E3955" s="11">
        <v>2019</v>
      </c>
      <c r="F3955" s="7">
        <f t="shared" si="246"/>
        <v>43652</v>
      </c>
      <c r="G3955" t="s">
        <v>2348</v>
      </c>
      <c r="H3955" t="s">
        <v>2003</v>
      </c>
      <c r="J3955" s="2" t="str">
        <f>IF(LEFT(G3955,7)=" Signed",MID(G3955,FIND($S$3,G3955)+9,30),IF(LEFT(G3955,8)=" Claimed",MID(G3955,FIND($S$4,G3955)+8,30),IF(LEFT(G3955,8)=" As",MID(G3955,FIND($S$5,G3955)+8,30),IF(LEFT(G3955,8)= " Traded", MID(G3955,FIND($S$6, G3955)+8,30),IF(LEFT(G3955,8)= " Drafted", MID(G3955,FIND($S$7, G3955)+8,30),IF(LEFT(G3955,8)= " Player", MID(G3955,FIND($S$8, G3955)+8,30),"no"))))))</f>
        <v>no</v>
      </c>
      <c r="K3955" t="str">
        <f t="shared" si="247"/>
        <v>no</v>
      </c>
    </row>
    <row r="3956" spans="1:11" x14ac:dyDescent="0.25">
      <c r="A3956" s="9" t="s">
        <v>3809</v>
      </c>
      <c r="B3956" s="11">
        <f t="shared" si="244"/>
        <v>7</v>
      </c>
      <c r="C3956" s="9" t="s">
        <v>3800</v>
      </c>
      <c r="D3956" s="9" t="str">
        <f t="shared" si="245"/>
        <v>6</v>
      </c>
      <c r="E3956" s="11">
        <v>2019</v>
      </c>
      <c r="F3956" s="7">
        <f t="shared" si="246"/>
        <v>43652</v>
      </c>
      <c r="G3956" t="s">
        <v>2349</v>
      </c>
      <c r="H3956" t="s">
        <v>1170</v>
      </c>
      <c r="I3956" t="s">
        <v>3751</v>
      </c>
      <c r="J3956" s="2" t="str">
        <f>IF(LEFT(G3956,7)=" Signed",MID(G3956,FIND($S$3,G3956)+9,30),IF(LEFT(G3956,8)=" Claimed",MID(G3956,FIND($S$4,G3956)+8,30),IF(LEFT(G3956,8)=" As",MID(G3956,FIND($S$5,G3956)+8,30),IF(LEFT(G3956,8)= " Traded", MID(G3956,FIND($S$6, G3956)+8,30),IF(LEFT(G3956,8)= " Drafted", MID(G3956,FIND($S$7, G3956)+8,30),IF(LEFT(G3956,8)= " Player", MID(G3956,FIND($S$8, G3956)+8,30),"no"))))))</f>
        <v>no</v>
      </c>
      <c r="K3956" t="str">
        <f t="shared" si="247"/>
        <v>no</v>
      </c>
    </row>
    <row r="3957" spans="1:11" x14ac:dyDescent="0.25">
      <c r="A3957" s="9" t="s">
        <v>3809</v>
      </c>
      <c r="B3957" s="11">
        <f t="shared" si="244"/>
        <v>7</v>
      </c>
      <c r="C3957" s="9" t="s">
        <v>3800</v>
      </c>
      <c r="D3957" s="9" t="str">
        <f t="shared" si="245"/>
        <v>6</v>
      </c>
      <c r="E3957" s="11">
        <v>2019</v>
      </c>
      <c r="F3957" s="7">
        <f t="shared" si="246"/>
        <v>43652</v>
      </c>
      <c r="G3957" t="s">
        <v>2350</v>
      </c>
      <c r="H3957" t="s">
        <v>1263</v>
      </c>
      <c r="I3957" t="s">
        <v>3751</v>
      </c>
      <c r="J3957" s="2" t="str">
        <f>IF(LEFT(G3957,7)=" Signed",MID(G3957,FIND($S$3,G3957)+9,30),IF(LEFT(G3957,8)=" Claimed",MID(G3957,FIND($S$4,G3957)+8,30),IF(LEFT(G3957,8)=" As",MID(G3957,FIND($S$5,G3957)+8,30),IF(LEFT(G3957,8)= " Traded", MID(G3957,FIND($S$6, G3957)+8,30),IF(LEFT(G3957,8)= " Drafted", MID(G3957,FIND($S$7, G3957)+8,30),IF(LEFT(G3957,8)= " Player", MID(G3957,FIND($S$8, G3957)+8,30),"no"))))))</f>
        <v>no</v>
      </c>
      <c r="K3957" t="str">
        <f t="shared" si="247"/>
        <v>no</v>
      </c>
    </row>
    <row r="3958" spans="1:11" x14ac:dyDescent="0.25">
      <c r="A3958" s="9" t="s">
        <v>3809</v>
      </c>
      <c r="B3958" s="11">
        <f t="shared" si="244"/>
        <v>7</v>
      </c>
      <c r="C3958" s="9" t="s">
        <v>3800</v>
      </c>
      <c r="D3958" s="9" t="str">
        <f t="shared" si="245"/>
        <v>6</v>
      </c>
      <c r="E3958" s="11">
        <v>2019</v>
      </c>
      <c r="F3958" s="7">
        <f t="shared" si="246"/>
        <v>43652</v>
      </c>
      <c r="G3958" t="s">
        <v>2351</v>
      </c>
      <c r="H3958" t="s">
        <v>2352</v>
      </c>
      <c r="J3958" s="2" t="str">
        <f>IF(LEFT(G3958,7)=" Signed",MID(G3958,FIND($S$3,G3958)+9,30),IF(LEFT(G3958,8)=" Claimed",MID(G3958,FIND($S$4,G3958)+8,30),IF(LEFT(G3958,8)=" As",MID(G3958,FIND($S$5,G3958)+8,30),IF(LEFT(G3958,8)= " Traded", MID(G3958,FIND($S$6, G3958)+8,30),IF(LEFT(G3958,8)= " Drafted", MID(G3958,FIND($S$7, G3958)+8,30),IF(LEFT(G3958,8)= " Player", MID(G3958,FIND($S$8, G3958)+8,30),"no"))))))</f>
        <v>no</v>
      </c>
      <c r="K3958" t="str">
        <f t="shared" si="247"/>
        <v>no</v>
      </c>
    </row>
    <row r="3959" spans="1:11" x14ac:dyDescent="0.25">
      <c r="A3959" s="9" t="s">
        <v>3809</v>
      </c>
      <c r="B3959" s="11">
        <f t="shared" si="244"/>
        <v>7</v>
      </c>
      <c r="C3959" s="9" t="s">
        <v>3800</v>
      </c>
      <c r="D3959" s="9" t="str">
        <f t="shared" si="245"/>
        <v>6</v>
      </c>
      <c r="E3959" s="11">
        <v>2019</v>
      </c>
      <c r="F3959" s="7">
        <f t="shared" si="246"/>
        <v>43652</v>
      </c>
      <c r="G3959" t="s">
        <v>2353</v>
      </c>
      <c r="H3959" t="s">
        <v>521</v>
      </c>
      <c r="J3959" s="2" t="str">
        <f>IF(LEFT(G3959,7)=" Signed",MID(G3959,FIND($S$3,G3959)+9,30),IF(LEFT(G3959,8)=" Claimed",MID(G3959,FIND($S$4,G3959)+8,30),IF(LEFT(G3959,8)=" As",MID(G3959,FIND($S$5,G3959)+8,30),IF(LEFT(G3959,8)= " Traded", MID(G3959,FIND($S$6, G3959)+8,30),IF(LEFT(G3959,8)= " Drafted", MID(G3959,FIND($S$7, G3959)+8,30),IF(LEFT(G3959,8)= " Player", MID(G3959,FIND($S$8, G3959)+8,30),"no"))))))</f>
        <v>no</v>
      </c>
      <c r="K3959" t="str">
        <f t="shared" si="247"/>
        <v>no</v>
      </c>
    </row>
    <row r="3960" spans="1:11" x14ac:dyDescent="0.25">
      <c r="A3960" s="9" t="s">
        <v>3809</v>
      </c>
      <c r="B3960" s="11">
        <f t="shared" si="244"/>
        <v>7</v>
      </c>
      <c r="C3960" s="9" t="s">
        <v>3800</v>
      </c>
      <c r="D3960" s="9" t="str">
        <f t="shared" si="245"/>
        <v>6</v>
      </c>
      <c r="E3960" s="11">
        <v>2019</v>
      </c>
      <c r="F3960" s="7">
        <f t="shared" si="246"/>
        <v>43652</v>
      </c>
      <c r="G3960" t="s">
        <v>2354</v>
      </c>
      <c r="H3960" t="s">
        <v>2342</v>
      </c>
      <c r="I3960" t="s">
        <v>3752</v>
      </c>
      <c r="J3960" s="2" t="str">
        <f>IF(LEFT(G3960,7)=" Signed",MID(G3960,FIND($S$3,G3960)+9,30),IF(LEFT(G3960,8)=" Claimed",MID(G3960,FIND($S$4,G3960)+8,30),IF(LEFT(G3960,8)=" As",MID(G3960,FIND($S$5,G3960)+8,30),IF(LEFT(G3960,8)= " Traded", MID(G3960,FIND($S$6, G3960)+8,30),IF(LEFT(G3960,8)= " Drafted", MID(G3960,FIND($S$7, G3960)+8,30),IF(LEFT(G3960,8)= " Player", MID(G3960,FIND($S$8, G3960)+8,30),"no"))))))</f>
        <v>no</v>
      </c>
      <c r="K3960" t="str">
        <f t="shared" si="247"/>
        <v>no</v>
      </c>
    </row>
    <row r="3961" spans="1:11" x14ac:dyDescent="0.25">
      <c r="A3961" s="9" t="s">
        <v>3809</v>
      </c>
      <c r="B3961" s="11">
        <f t="shared" si="244"/>
        <v>7</v>
      </c>
      <c r="C3961" s="9" t="s">
        <v>3800</v>
      </c>
      <c r="D3961" s="9" t="str">
        <f t="shared" si="245"/>
        <v>6</v>
      </c>
      <c r="E3961" s="11">
        <v>2019</v>
      </c>
      <c r="F3961" s="7">
        <f t="shared" si="246"/>
        <v>43652</v>
      </c>
      <c r="G3961" t="s">
        <v>2355</v>
      </c>
      <c r="H3961" t="s">
        <v>426</v>
      </c>
      <c r="I3961" t="s">
        <v>3751</v>
      </c>
      <c r="J3961" s="2" t="str">
        <f>IF(LEFT(G3961,7)=" Signed",MID(G3961,FIND($S$3,G3961)+9,30),IF(LEFT(G3961,8)=" Claimed",MID(G3961,FIND($S$4,G3961)+8,30),IF(LEFT(G3961,8)=" As",MID(G3961,FIND($S$5,G3961)+8,30),IF(LEFT(G3961,8)= " Traded", MID(G3961,FIND($S$6, G3961)+8,30),IF(LEFT(G3961,8)= " Drafted", MID(G3961,FIND($S$7, G3961)+8,30),IF(LEFT(G3961,8)= " Player", MID(G3961,FIND($S$8, G3961)+8,30),"no"))))))</f>
        <v>no</v>
      </c>
      <c r="K3961" t="str">
        <f t="shared" si="247"/>
        <v>no</v>
      </c>
    </row>
    <row r="3962" spans="1:11" x14ac:dyDescent="0.25">
      <c r="A3962" s="9" t="s">
        <v>3809</v>
      </c>
      <c r="B3962" s="11">
        <f t="shared" si="244"/>
        <v>7</v>
      </c>
      <c r="C3962" s="9" t="s">
        <v>3800</v>
      </c>
      <c r="D3962" s="9" t="str">
        <f t="shared" si="245"/>
        <v>6</v>
      </c>
      <c r="E3962" s="11">
        <v>2019</v>
      </c>
      <c r="F3962" s="7">
        <f t="shared" si="246"/>
        <v>43652</v>
      </c>
      <c r="G3962" t="s">
        <v>2356</v>
      </c>
      <c r="H3962" t="s">
        <v>2357</v>
      </c>
      <c r="I3962" t="s">
        <v>3752</v>
      </c>
      <c r="J3962" s="2" t="str">
        <f>IF(LEFT(G3962,7)=" Signed",MID(G3962,FIND($S$3,G3962)+9,30),IF(LEFT(G3962,8)=" Claimed",MID(G3962,FIND($S$4,G3962)+8,30),IF(LEFT(G3962,8)=" As",MID(G3962,FIND($S$5,G3962)+8,30),IF(LEFT(G3962,8)= " Traded", MID(G3962,FIND($S$6, G3962)+8,30),IF(LEFT(G3962,8)= " Drafted", MID(G3962,FIND($S$7, G3962)+8,30),IF(LEFT(G3962,8)= " Player", MID(G3962,FIND($S$8, G3962)+8,30),"no"))))))</f>
        <v>no</v>
      </c>
      <c r="K3962" t="str">
        <f t="shared" si="247"/>
        <v>no</v>
      </c>
    </row>
    <row r="3963" spans="1:11" x14ac:dyDescent="0.25">
      <c r="A3963" s="9" t="s">
        <v>3809</v>
      </c>
      <c r="B3963" s="11">
        <f t="shared" si="244"/>
        <v>7</v>
      </c>
      <c r="C3963" s="9" t="s">
        <v>3800</v>
      </c>
      <c r="D3963" s="9" t="str">
        <f t="shared" si="245"/>
        <v>6</v>
      </c>
      <c r="E3963" s="11">
        <v>2019</v>
      </c>
      <c r="F3963" s="7">
        <f t="shared" si="246"/>
        <v>43652</v>
      </c>
      <c r="G3963" t="s">
        <v>384</v>
      </c>
      <c r="H3963" t="s">
        <v>299</v>
      </c>
      <c r="I3963" t="s">
        <v>3741</v>
      </c>
      <c r="J3963" s="2" t="str">
        <f>IF(LEFT(G3963,7)=" Signed",MID(G3963,FIND($S$3,G3963)+9,30),IF(LEFT(G3963,8)=" Claimed",MID(G3963,FIND($S$4,G3963)+8,30),IF(LEFT(G3963,8)=" As",MID(G3963,FIND($S$5,G3963)+8,30),IF(LEFT(G3963,8)= " Traded", MID(G3963,FIND($S$6, G3963)+8,30),IF(LEFT(G3963,8)= " Drafted", MID(G3963,FIND($S$7, G3963)+8,30),IF(LEFT(G3963,8)= " Player", MID(G3963,FIND($S$8, G3963)+8,30),"no"))))))</f>
        <v>New York Knicks</v>
      </c>
      <c r="K3963" t="str">
        <f t="shared" si="247"/>
        <v>New York Knicks</v>
      </c>
    </row>
    <row r="3964" spans="1:11" x14ac:dyDescent="0.25">
      <c r="A3964" s="9" t="s">
        <v>3809</v>
      </c>
      <c r="B3964" s="11">
        <f t="shared" si="244"/>
        <v>7</v>
      </c>
      <c r="C3964" s="9" t="s">
        <v>3800</v>
      </c>
      <c r="D3964" s="9" t="str">
        <f t="shared" si="245"/>
        <v>6</v>
      </c>
      <c r="E3964" s="11">
        <v>2019</v>
      </c>
      <c r="F3964" s="7">
        <f t="shared" si="246"/>
        <v>43652</v>
      </c>
      <c r="G3964" t="s">
        <v>442</v>
      </c>
      <c r="H3964" t="s">
        <v>771</v>
      </c>
      <c r="I3964" t="s">
        <v>3741</v>
      </c>
      <c r="J3964" s="2" t="str">
        <f>IF(LEFT(G3964,7)=" Signed",MID(G3964,FIND($S$3,G3964)+9,30),IF(LEFT(G3964,8)=" Claimed",MID(G3964,FIND($S$4,G3964)+8,30),IF(LEFT(G3964,8)=" As",MID(G3964,FIND($S$5,G3964)+8,30),IF(LEFT(G3964,8)= " Traded", MID(G3964,FIND($S$6, G3964)+8,30),IF(LEFT(G3964,8)= " Drafted", MID(G3964,FIND($S$7, G3964)+8,30),IF(LEFT(G3964,8)= " Player", MID(G3964,FIND($S$8, G3964)+8,30),"no"))))))</f>
        <v>Los Angeles Lakers.</v>
      </c>
      <c r="K3964" t="str">
        <f t="shared" si="247"/>
        <v>Los Angeles Lakers</v>
      </c>
    </row>
    <row r="3965" spans="1:11" x14ac:dyDescent="0.25">
      <c r="A3965" s="9" t="s">
        <v>3809</v>
      </c>
      <c r="B3965" s="11">
        <f t="shared" si="244"/>
        <v>7</v>
      </c>
      <c r="C3965" s="9" t="s">
        <v>3800</v>
      </c>
      <c r="D3965" s="9" t="str">
        <f t="shared" si="245"/>
        <v>6</v>
      </c>
      <c r="E3965" s="11">
        <v>2019</v>
      </c>
      <c r="F3965" s="7">
        <f t="shared" si="246"/>
        <v>43652</v>
      </c>
      <c r="G3965" t="s">
        <v>2358</v>
      </c>
      <c r="H3965" t="s">
        <v>69</v>
      </c>
      <c r="I3965" t="s">
        <v>3751</v>
      </c>
      <c r="J3965" s="2" t="str">
        <f>IF(LEFT(G3965,7)=" Signed",MID(G3965,FIND($S$3,G3965)+9,30),IF(LEFT(G3965,8)=" Claimed",MID(G3965,FIND($S$4,G3965)+8,30),IF(LEFT(G3965,8)=" As",MID(G3965,FIND($S$5,G3965)+8,30),IF(LEFT(G3965,8)= " Traded", MID(G3965,FIND($S$6, G3965)+8,30),IF(LEFT(G3965,8)= " Drafted", MID(G3965,FIND($S$7, G3965)+8,30),IF(LEFT(G3965,8)= " Player", MID(G3965,FIND($S$8, G3965)+8,30),"no"))))))</f>
        <v>no</v>
      </c>
      <c r="K3965" t="str">
        <f t="shared" si="247"/>
        <v>no</v>
      </c>
    </row>
    <row r="3966" spans="1:11" x14ac:dyDescent="0.25">
      <c r="A3966" s="9" t="s">
        <v>3809</v>
      </c>
      <c r="B3966" s="11">
        <f t="shared" si="244"/>
        <v>7</v>
      </c>
      <c r="C3966" s="9" t="s">
        <v>3800</v>
      </c>
      <c r="D3966" s="9" t="str">
        <f t="shared" si="245"/>
        <v>6</v>
      </c>
      <c r="E3966" s="11">
        <v>2019</v>
      </c>
      <c r="F3966" s="7">
        <f t="shared" si="246"/>
        <v>43652</v>
      </c>
      <c r="G3966" t="s">
        <v>1138</v>
      </c>
      <c r="H3966" t="s">
        <v>1382</v>
      </c>
      <c r="I3966" t="s">
        <v>3741</v>
      </c>
      <c r="J3966" s="2" t="str">
        <f>IF(LEFT(G3966,7)=" Signed",MID(G3966,FIND($S$3,G3966)+9,30),IF(LEFT(G3966,8)=" Claimed",MID(G3966,FIND($S$4,G3966)+8,30),IF(LEFT(G3966,8)=" As",MID(G3966,FIND($S$5,G3966)+8,30),IF(LEFT(G3966,8)= " Traded", MID(G3966,FIND($S$6, G3966)+8,30),IF(LEFT(G3966,8)= " Drafted", MID(G3966,FIND($S$7, G3966)+8,30),IF(LEFT(G3966,8)= " Player", MID(G3966,FIND($S$8, G3966)+8,30),"no"))))))</f>
        <v>Washington Wizards.</v>
      </c>
      <c r="K3966" t="str">
        <f t="shared" si="247"/>
        <v>Washington Wizards</v>
      </c>
    </row>
    <row r="3967" spans="1:11" x14ac:dyDescent="0.25">
      <c r="A3967" s="9" t="s">
        <v>3809</v>
      </c>
      <c r="B3967" s="11">
        <f t="shared" si="244"/>
        <v>7</v>
      </c>
      <c r="C3967" s="9" t="s">
        <v>3800</v>
      </c>
      <c r="D3967" s="9" t="str">
        <f t="shared" si="245"/>
        <v>6</v>
      </c>
      <c r="E3967" s="11">
        <v>2019</v>
      </c>
      <c r="F3967" s="7">
        <f t="shared" si="246"/>
        <v>43652</v>
      </c>
      <c r="G3967" t="s">
        <v>2359</v>
      </c>
      <c r="H3967" t="s">
        <v>787</v>
      </c>
      <c r="I3967" t="s">
        <v>3752</v>
      </c>
      <c r="J3967" s="2" t="str">
        <f>IF(LEFT(G3967,7)=" Signed",MID(G3967,FIND($S$3,G3967)+9,30),IF(LEFT(G3967,8)=" Claimed",MID(G3967,FIND($S$4,G3967)+8,30),IF(LEFT(G3967,8)=" As",MID(G3967,FIND($S$5,G3967)+8,30),IF(LEFT(G3967,8)= " Traded", MID(G3967,FIND($S$6, G3967)+8,30),IF(LEFT(G3967,8)= " Drafted", MID(G3967,FIND($S$7, G3967)+8,30),IF(LEFT(G3967,8)= " Player", MID(G3967,FIND($S$8, G3967)+8,30),"no"))))))</f>
        <v>no</v>
      </c>
      <c r="K3967" t="str">
        <f t="shared" si="247"/>
        <v>no</v>
      </c>
    </row>
    <row r="3968" spans="1:11" x14ac:dyDescent="0.25">
      <c r="A3968" s="9" t="s">
        <v>3809</v>
      </c>
      <c r="B3968" s="11">
        <f t="shared" si="244"/>
        <v>7</v>
      </c>
      <c r="C3968" s="9" t="s">
        <v>3800</v>
      </c>
      <c r="D3968" s="9" t="str">
        <f t="shared" si="245"/>
        <v>6</v>
      </c>
      <c r="E3968" s="11">
        <v>2019</v>
      </c>
      <c r="F3968" s="7">
        <f t="shared" si="246"/>
        <v>43652</v>
      </c>
      <c r="G3968" t="s">
        <v>2360</v>
      </c>
      <c r="H3968" t="s">
        <v>858</v>
      </c>
      <c r="I3968" t="s">
        <v>3752</v>
      </c>
      <c r="J3968" s="2" t="str">
        <f>IF(LEFT(G3968,7)=" Signed",MID(G3968,FIND($S$3,G3968)+9,30),IF(LEFT(G3968,8)=" Claimed",MID(G3968,FIND($S$4,G3968)+8,30),IF(LEFT(G3968,8)=" As",MID(G3968,FIND($S$5,G3968)+8,30),IF(LEFT(G3968,8)= " Traded", MID(G3968,FIND($S$6, G3968)+8,30),IF(LEFT(G3968,8)= " Drafted", MID(G3968,FIND($S$7, G3968)+8,30),IF(LEFT(G3968,8)= " Player", MID(G3968,FIND($S$8, G3968)+8,30),"no"))))))</f>
        <v>no</v>
      </c>
      <c r="K3968" t="str">
        <f t="shared" si="247"/>
        <v>no</v>
      </c>
    </row>
    <row r="3969" spans="1:11" x14ac:dyDescent="0.25">
      <c r="A3969" s="9" t="s">
        <v>3809</v>
      </c>
      <c r="B3969" s="11">
        <f t="shared" si="244"/>
        <v>7</v>
      </c>
      <c r="C3969" s="9" t="s">
        <v>3800</v>
      </c>
      <c r="D3969" s="9" t="str">
        <f t="shared" si="245"/>
        <v>6</v>
      </c>
      <c r="E3969" s="11">
        <v>2019</v>
      </c>
      <c r="F3969" s="7">
        <f t="shared" si="246"/>
        <v>43652</v>
      </c>
      <c r="G3969" t="s">
        <v>348</v>
      </c>
      <c r="H3969" t="s">
        <v>2131</v>
      </c>
      <c r="I3969" t="s">
        <v>3741</v>
      </c>
      <c r="J3969" s="2" t="str">
        <f>IF(LEFT(G3969,7)=" Signed",MID(G3969,FIND($S$3,G3969)+9,30),IF(LEFT(G3969,8)=" Claimed",MID(G3969,FIND($S$4,G3969)+8,30),IF(LEFT(G3969,8)=" As",MID(G3969,FIND($S$5,G3969)+8,30),IF(LEFT(G3969,8)= " Traded", MID(G3969,FIND($S$6, G3969)+8,30),IF(LEFT(G3969,8)= " Drafted", MID(G3969,FIND($S$7, G3969)+8,30),IF(LEFT(G3969,8)= " Player", MID(G3969,FIND($S$8, G3969)+8,30),"no"))))))</f>
        <v>Milwaukee Bucks.</v>
      </c>
      <c r="K3969" t="str">
        <f t="shared" si="247"/>
        <v>Milwaukee Bucks</v>
      </c>
    </row>
    <row r="3970" spans="1:11" x14ac:dyDescent="0.25">
      <c r="A3970" s="9" t="s">
        <v>3809</v>
      </c>
      <c r="B3970" s="11">
        <f t="shared" si="244"/>
        <v>7</v>
      </c>
      <c r="C3970" s="9" t="s">
        <v>3800</v>
      </c>
      <c r="D3970" s="9" t="str">
        <f t="shared" si="245"/>
        <v>6</v>
      </c>
      <c r="E3970" s="11">
        <v>2019</v>
      </c>
      <c r="F3970" s="7">
        <f t="shared" si="246"/>
        <v>43652</v>
      </c>
      <c r="G3970" t="s">
        <v>1416</v>
      </c>
      <c r="H3970" t="s">
        <v>368</v>
      </c>
      <c r="I3970" t="s">
        <v>3741</v>
      </c>
      <c r="J3970" s="2" t="str">
        <f>IF(LEFT(G3970,7)=" Signed",MID(G3970,FIND($S$3,G3970)+9,30),IF(LEFT(G3970,8)=" Claimed",MID(G3970,FIND($S$4,G3970)+8,30),IF(LEFT(G3970,8)=" As",MID(G3970,FIND($S$5,G3970)+8,30),IF(LEFT(G3970,8)= " Traded", MID(G3970,FIND($S$6, G3970)+8,30),IF(LEFT(G3970,8)= " Drafted", MID(G3970,FIND($S$7, G3970)+8,30),IF(LEFT(G3970,8)= " Player", MID(G3970,FIND($S$8, G3970)+8,30),"no"))))))</f>
        <v>Orlando Magic.</v>
      </c>
      <c r="K3970" t="str">
        <f t="shared" si="247"/>
        <v>Orlando Magic</v>
      </c>
    </row>
    <row r="3971" spans="1:11" x14ac:dyDescent="0.25">
      <c r="A3971" s="9" t="s">
        <v>3809</v>
      </c>
      <c r="B3971" s="11">
        <f t="shared" ref="B3971:B4034" si="248">IF(A3971="January",1, IF(A3971 = "February",2, IF(A3971 = "March",3,IF(A3971="April",4,IF(A3971="May",5,IF(A3971="June",6,IF(A3971="July",7,IF(A3971="August",8,IF(A3971="September",9,IF(A3971="October",10,IF(A3971="November",11,IF(A3971="December",12))))))))))))</f>
        <v>7</v>
      </c>
      <c r="C3971" s="9" t="s">
        <v>3800</v>
      </c>
      <c r="D3971" s="9" t="str">
        <f t="shared" ref="D3971:D4034" si="249">LEFT(C3971,LEN(C3971)-1)</f>
        <v>6</v>
      </c>
      <c r="E3971" s="11">
        <v>2019</v>
      </c>
      <c r="F3971" s="7">
        <f t="shared" ref="F3971:F4034" si="250">DATE(E3971,B3971, D3971)</f>
        <v>43652</v>
      </c>
      <c r="G3971" t="s">
        <v>921</v>
      </c>
      <c r="H3971" t="s">
        <v>510</v>
      </c>
      <c r="I3971" t="s">
        <v>3741</v>
      </c>
      <c r="J3971" s="2" t="str">
        <f>IF(LEFT(G3971,7)=" Signed",MID(G3971,FIND($S$3,G3971)+9,30),IF(LEFT(G3971,8)=" Claimed",MID(G3971,FIND($S$4,G3971)+8,30),IF(LEFT(G3971,8)=" As",MID(G3971,FIND($S$5,G3971)+8,30),IF(LEFT(G3971,8)= " Traded", MID(G3971,FIND($S$6, G3971)+8,30),IF(LEFT(G3971,8)= " Drafted", MID(G3971,FIND($S$7, G3971)+8,30),IF(LEFT(G3971,8)= " Player", MID(G3971,FIND($S$8, G3971)+8,30),"no"))))))</f>
        <v>Detroit Pistons.</v>
      </c>
      <c r="K3971" t="str">
        <f t="shared" ref="K3971:K4034" si="251">IF(ISNUMBER(SEARCH(".",J3971)) = TRUE, REPLACE(J3971,FIND(".",J3971),1,""),J3971)</f>
        <v>Detroit Pistons</v>
      </c>
    </row>
    <row r="3972" spans="1:11" x14ac:dyDescent="0.25">
      <c r="A3972" s="9" t="s">
        <v>3809</v>
      </c>
      <c r="B3972" s="11">
        <f t="shared" si="248"/>
        <v>7</v>
      </c>
      <c r="C3972" s="9" t="s">
        <v>3800</v>
      </c>
      <c r="D3972" s="9" t="str">
        <f t="shared" si="249"/>
        <v>6</v>
      </c>
      <c r="E3972" s="11">
        <v>2019</v>
      </c>
      <c r="F3972" s="7">
        <f t="shared" si="250"/>
        <v>43652</v>
      </c>
      <c r="G3972" t="s">
        <v>2361</v>
      </c>
      <c r="H3972" t="s">
        <v>2362</v>
      </c>
      <c r="I3972" t="s">
        <v>3752</v>
      </c>
      <c r="J3972" s="2" t="str">
        <f>IF(LEFT(G3972,7)=" Signed",MID(G3972,FIND($S$3,G3972)+9,30),IF(LEFT(G3972,8)=" Claimed",MID(G3972,FIND($S$4,G3972)+8,30),IF(LEFT(G3972,8)=" As",MID(G3972,FIND($S$5,G3972)+8,30),IF(LEFT(G3972,8)= " Traded", MID(G3972,FIND($S$6, G3972)+8,30),IF(LEFT(G3972,8)= " Drafted", MID(G3972,FIND($S$7, G3972)+8,30),IF(LEFT(G3972,8)= " Player", MID(G3972,FIND($S$8, G3972)+8,30),"no"))))))</f>
        <v>no</v>
      </c>
      <c r="K3972" t="str">
        <f t="shared" si="251"/>
        <v>no</v>
      </c>
    </row>
    <row r="3973" spans="1:11" x14ac:dyDescent="0.25">
      <c r="A3973" s="9" t="s">
        <v>3809</v>
      </c>
      <c r="B3973" s="11">
        <f t="shared" si="248"/>
        <v>7</v>
      </c>
      <c r="C3973" s="9" t="s">
        <v>3800</v>
      </c>
      <c r="D3973" s="9" t="str">
        <f t="shared" si="249"/>
        <v>6</v>
      </c>
      <c r="E3973" s="11">
        <v>2019</v>
      </c>
      <c r="F3973" s="7">
        <f t="shared" si="250"/>
        <v>43652</v>
      </c>
      <c r="G3973" t="s">
        <v>921</v>
      </c>
      <c r="H3973" t="s">
        <v>114</v>
      </c>
      <c r="I3973" t="s">
        <v>3741</v>
      </c>
      <c r="J3973" s="2" t="str">
        <f>IF(LEFT(G3973,7)=" Signed",MID(G3973,FIND($S$3,G3973)+9,30),IF(LEFT(G3973,8)=" Claimed",MID(G3973,FIND($S$4,G3973)+8,30),IF(LEFT(G3973,8)=" As",MID(G3973,FIND($S$5,G3973)+8,30),IF(LEFT(G3973,8)= " Traded", MID(G3973,FIND($S$6, G3973)+8,30),IF(LEFT(G3973,8)= " Drafted", MID(G3973,FIND($S$7, G3973)+8,30),IF(LEFT(G3973,8)= " Player", MID(G3973,FIND($S$8, G3973)+8,30),"no"))))))</f>
        <v>Detroit Pistons.</v>
      </c>
      <c r="K3973" t="str">
        <f t="shared" si="251"/>
        <v>Detroit Pistons</v>
      </c>
    </row>
    <row r="3974" spans="1:11" x14ac:dyDescent="0.25">
      <c r="A3974" s="9" t="s">
        <v>3809</v>
      </c>
      <c r="B3974" s="11">
        <f t="shared" si="248"/>
        <v>7</v>
      </c>
      <c r="C3974" s="9" t="s">
        <v>3800</v>
      </c>
      <c r="D3974" s="9" t="str">
        <f t="shared" si="249"/>
        <v>6</v>
      </c>
      <c r="E3974" s="11">
        <v>2019</v>
      </c>
      <c r="F3974" s="7">
        <f t="shared" si="250"/>
        <v>43652</v>
      </c>
      <c r="G3974" t="s">
        <v>2363</v>
      </c>
      <c r="H3974" t="s">
        <v>1163</v>
      </c>
      <c r="I3974" t="s">
        <v>3752</v>
      </c>
      <c r="J3974" s="2" t="str">
        <f>IF(LEFT(G3974,7)=" Signed",MID(G3974,FIND($S$3,G3974)+9,30),IF(LEFT(G3974,8)=" Claimed",MID(G3974,FIND($S$4,G3974)+8,30),IF(LEFT(G3974,8)=" As",MID(G3974,FIND($S$5,G3974)+8,30),IF(LEFT(G3974,8)= " Traded", MID(G3974,FIND($S$6, G3974)+8,30),IF(LEFT(G3974,8)= " Drafted", MID(G3974,FIND($S$7, G3974)+8,30),IF(LEFT(G3974,8)= " Player", MID(G3974,FIND($S$8, G3974)+8,30),"no"))))))</f>
        <v>no</v>
      </c>
      <c r="K3974" t="str">
        <f t="shared" si="251"/>
        <v>no</v>
      </c>
    </row>
    <row r="3975" spans="1:11" x14ac:dyDescent="0.25">
      <c r="A3975" s="9" t="s">
        <v>3809</v>
      </c>
      <c r="B3975" s="11">
        <f t="shared" si="248"/>
        <v>7</v>
      </c>
      <c r="C3975" s="9" t="s">
        <v>3800</v>
      </c>
      <c r="D3975" s="9" t="str">
        <f t="shared" si="249"/>
        <v>6</v>
      </c>
      <c r="E3975" s="11">
        <v>2019</v>
      </c>
      <c r="F3975" s="7">
        <f t="shared" si="250"/>
        <v>43652</v>
      </c>
      <c r="G3975" t="s">
        <v>1003</v>
      </c>
      <c r="H3975" t="s">
        <v>666</v>
      </c>
      <c r="I3975" t="s">
        <v>3741</v>
      </c>
      <c r="J3975" s="2" t="str">
        <f>IF(LEFT(G3975,7)=" Signed",MID(G3975,FIND($S$3,G3975)+9,30),IF(LEFT(G3975,8)=" Claimed",MID(G3975,FIND($S$4,G3975)+8,30),IF(LEFT(G3975,8)=" As",MID(G3975,FIND($S$5,G3975)+8,30),IF(LEFT(G3975,8)= " Traded", MID(G3975,FIND($S$6, G3975)+8,30),IF(LEFT(G3975,8)= " Drafted", MID(G3975,FIND($S$7, G3975)+8,30),IF(LEFT(G3975,8)= " Player", MID(G3975,FIND($S$8, G3975)+8,30),"no"))))))</f>
        <v>Portland Trail Blazers.</v>
      </c>
      <c r="K3975" t="str">
        <f t="shared" si="251"/>
        <v>Portland Trail Blazers</v>
      </c>
    </row>
    <row r="3976" spans="1:11" x14ac:dyDescent="0.25">
      <c r="A3976" s="9" t="s">
        <v>3809</v>
      </c>
      <c r="B3976" s="11">
        <f t="shared" si="248"/>
        <v>7</v>
      </c>
      <c r="C3976" s="9" t="s">
        <v>3800</v>
      </c>
      <c r="D3976" s="9" t="str">
        <f t="shared" si="249"/>
        <v>6</v>
      </c>
      <c r="E3976" s="11">
        <v>2019</v>
      </c>
      <c r="F3976" s="7">
        <f t="shared" si="250"/>
        <v>43652</v>
      </c>
      <c r="G3976" t="s">
        <v>442</v>
      </c>
      <c r="H3976" t="s">
        <v>109</v>
      </c>
      <c r="I3976" t="s">
        <v>3741</v>
      </c>
      <c r="J3976" s="2" t="str">
        <f>IF(LEFT(G3976,7)=" Signed",MID(G3976,FIND($S$3,G3976)+9,30),IF(LEFT(G3976,8)=" Claimed",MID(G3976,FIND($S$4,G3976)+8,30),IF(LEFT(G3976,8)=" As",MID(G3976,FIND($S$5,G3976)+8,30),IF(LEFT(G3976,8)= " Traded", MID(G3976,FIND($S$6, G3976)+8,30),IF(LEFT(G3976,8)= " Drafted", MID(G3976,FIND($S$7, G3976)+8,30),IF(LEFT(G3976,8)= " Player", MID(G3976,FIND($S$8, G3976)+8,30),"no"))))))</f>
        <v>Los Angeles Lakers.</v>
      </c>
      <c r="K3976" t="str">
        <f t="shared" si="251"/>
        <v>Los Angeles Lakers</v>
      </c>
    </row>
    <row r="3977" spans="1:11" x14ac:dyDescent="0.25">
      <c r="A3977" s="9" t="s">
        <v>3809</v>
      </c>
      <c r="B3977" s="11">
        <f t="shared" si="248"/>
        <v>7</v>
      </c>
      <c r="C3977" s="9" t="s">
        <v>3800</v>
      </c>
      <c r="D3977" s="9" t="str">
        <f t="shared" si="249"/>
        <v>6</v>
      </c>
      <c r="E3977" s="11">
        <v>2019</v>
      </c>
      <c r="F3977" s="7">
        <f t="shared" si="250"/>
        <v>43652</v>
      </c>
      <c r="G3977" t="s">
        <v>268</v>
      </c>
      <c r="H3977" t="s">
        <v>703</v>
      </c>
      <c r="I3977" t="s">
        <v>3742</v>
      </c>
      <c r="J3977" s="2" t="str">
        <f>IF(LEFT(G3977,7)=" Signed",MID(G3977,FIND($S$3,G3977)+9,30),IF(LEFT(G3977,8)=" Claimed",MID(G3977,FIND($S$4,G3977)+8,30),IF(LEFT(G3977,8)=" As",MID(G3977,FIND($S$5,G3977)+8,30),IF(LEFT(G3977,8)= " Traded", MID(G3977,FIND($S$6, G3977)+8,30),IF(LEFT(G3977,8)= " Drafted", MID(G3977,FIND($S$7, G3977)+8,30),IF(LEFT(G3977,8)= " Player", MID(G3977,FIND($S$8, G3977)+8,30),"no"))))))</f>
        <v>no</v>
      </c>
      <c r="K3977" t="str">
        <f t="shared" si="251"/>
        <v>no</v>
      </c>
    </row>
    <row r="3978" spans="1:11" x14ac:dyDescent="0.25">
      <c r="A3978" s="9" t="s">
        <v>3809</v>
      </c>
      <c r="B3978" s="11">
        <f t="shared" si="248"/>
        <v>7</v>
      </c>
      <c r="C3978" s="9" t="s">
        <v>3800</v>
      </c>
      <c r="D3978" s="9" t="str">
        <f t="shared" si="249"/>
        <v>6</v>
      </c>
      <c r="E3978" s="11">
        <v>2019</v>
      </c>
      <c r="F3978" s="7">
        <f t="shared" si="250"/>
        <v>43652</v>
      </c>
      <c r="G3978" t="s">
        <v>84</v>
      </c>
      <c r="H3978" t="s">
        <v>69</v>
      </c>
      <c r="I3978" t="s">
        <v>3741</v>
      </c>
      <c r="J3978" s="2" t="str">
        <f>IF(LEFT(G3978,7)=" Signed",MID(G3978,FIND($S$3,G3978)+9,30),IF(LEFT(G3978,8)=" Claimed",MID(G3978,FIND($S$4,G3978)+8,30),IF(LEFT(G3978,8)=" As",MID(G3978,FIND($S$5,G3978)+8,30),IF(LEFT(G3978,8)= " Traded", MID(G3978,FIND($S$6, G3978)+8,30),IF(LEFT(G3978,8)= " Drafted", MID(G3978,FIND($S$7, G3978)+8,30),IF(LEFT(G3978,8)= " Player", MID(G3978,FIND($S$8, G3978)+8,30),"no"))))))</f>
        <v>Brooklyn Nets.</v>
      </c>
      <c r="K3978" t="str">
        <f t="shared" si="251"/>
        <v>Brooklyn Nets</v>
      </c>
    </row>
    <row r="3979" spans="1:11" x14ac:dyDescent="0.25">
      <c r="A3979" s="9" t="s">
        <v>3809</v>
      </c>
      <c r="B3979" s="11">
        <f t="shared" si="248"/>
        <v>7</v>
      </c>
      <c r="C3979" s="9" t="s">
        <v>3800</v>
      </c>
      <c r="D3979" s="9" t="str">
        <f t="shared" si="249"/>
        <v>6</v>
      </c>
      <c r="E3979" s="11">
        <v>2019</v>
      </c>
      <c r="F3979" s="7">
        <f t="shared" si="250"/>
        <v>43652</v>
      </c>
      <c r="G3979" t="s">
        <v>997</v>
      </c>
      <c r="H3979" t="s">
        <v>319</v>
      </c>
      <c r="I3979" t="s">
        <v>3742</v>
      </c>
      <c r="J3979" s="2" t="str">
        <f>IF(LEFT(G3979,7)=" Signed",MID(G3979,FIND($S$3,G3979)+9,30),IF(LEFT(G3979,8)=" Claimed",MID(G3979,FIND($S$4,G3979)+8,30),IF(LEFT(G3979,8)=" As",MID(G3979,FIND($S$5,G3979)+8,30),IF(LEFT(G3979,8)= " Traded", MID(G3979,FIND($S$6, G3979)+8,30),IF(LEFT(G3979,8)= " Drafted", MID(G3979,FIND($S$7, G3979)+8,30),IF(LEFT(G3979,8)= " Player", MID(G3979,FIND($S$8, G3979)+8,30),"no"))))))</f>
        <v>no</v>
      </c>
      <c r="K3979" t="str">
        <f t="shared" si="251"/>
        <v>no</v>
      </c>
    </row>
    <row r="3980" spans="1:11" x14ac:dyDescent="0.25">
      <c r="A3980" s="9" t="s">
        <v>3809</v>
      </c>
      <c r="B3980" s="11">
        <f t="shared" si="248"/>
        <v>7</v>
      </c>
      <c r="C3980" s="9" t="s">
        <v>3800</v>
      </c>
      <c r="D3980" s="9" t="str">
        <f t="shared" si="249"/>
        <v>6</v>
      </c>
      <c r="E3980" s="11">
        <v>2019</v>
      </c>
      <c r="F3980" s="7">
        <f t="shared" si="250"/>
        <v>43652</v>
      </c>
      <c r="G3980" t="s">
        <v>2364</v>
      </c>
      <c r="H3980" t="s">
        <v>878</v>
      </c>
      <c r="I3980" t="s">
        <v>3752</v>
      </c>
      <c r="J3980" s="2" t="str">
        <f>IF(LEFT(G3980,7)=" Signed",MID(G3980,FIND($S$3,G3980)+9,30),IF(LEFT(G3980,8)=" Claimed",MID(G3980,FIND($S$4,G3980)+8,30),IF(LEFT(G3980,8)=" As",MID(G3980,FIND($S$5,G3980)+8,30),IF(LEFT(G3980,8)= " Traded", MID(G3980,FIND($S$6, G3980)+8,30),IF(LEFT(G3980,8)= " Drafted", MID(G3980,FIND($S$7, G3980)+8,30),IF(LEFT(G3980,8)= " Player", MID(G3980,FIND($S$8, G3980)+8,30),"no"))))))</f>
        <v>no</v>
      </c>
      <c r="K3980" t="str">
        <f t="shared" si="251"/>
        <v>no</v>
      </c>
    </row>
    <row r="3981" spans="1:11" x14ac:dyDescent="0.25">
      <c r="A3981" s="9" t="s">
        <v>3809</v>
      </c>
      <c r="B3981" s="11">
        <f t="shared" si="248"/>
        <v>7</v>
      </c>
      <c r="C3981" s="9" t="s">
        <v>3800</v>
      </c>
      <c r="D3981" s="9" t="str">
        <f t="shared" si="249"/>
        <v>6</v>
      </c>
      <c r="E3981" s="11">
        <v>2019</v>
      </c>
      <c r="F3981" s="7">
        <f t="shared" si="250"/>
        <v>43652</v>
      </c>
      <c r="G3981" t="s">
        <v>1416</v>
      </c>
      <c r="H3981" t="s">
        <v>1318</v>
      </c>
      <c r="I3981" t="s">
        <v>3741</v>
      </c>
      <c r="J3981" s="2" t="str">
        <f>IF(LEFT(G3981,7)=" Signed",MID(G3981,FIND($S$3,G3981)+9,30),IF(LEFT(G3981,8)=" Claimed",MID(G3981,FIND($S$4,G3981)+8,30),IF(LEFT(G3981,8)=" As",MID(G3981,FIND($S$5,G3981)+8,30),IF(LEFT(G3981,8)= " Traded", MID(G3981,FIND($S$6, G3981)+8,30),IF(LEFT(G3981,8)= " Drafted", MID(G3981,FIND($S$7, G3981)+8,30),IF(LEFT(G3981,8)= " Player", MID(G3981,FIND($S$8, G3981)+8,30),"no"))))))</f>
        <v>Orlando Magic.</v>
      </c>
      <c r="K3981" t="str">
        <f t="shared" si="251"/>
        <v>Orlando Magic</v>
      </c>
    </row>
    <row r="3982" spans="1:11" x14ac:dyDescent="0.25">
      <c r="A3982" s="9" t="s">
        <v>3809</v>
      </c>
      <c r="B3982" s="11">
        <f t="shared" si="248"/>
        <v>7</v>
      </c>
      <c r="C3982" s="9" t="s">
        <v>3800</v>
      </c>
      <c r="D3982" s="9" t="str">
        <f t="shared" si="249"/>
        <v>6</v>
      </c>
      <c r="E3982" s="11">
        <v>2019</v>
      </c>
      <c r="F3982" s="7">
        <f t="shared" si="250"/>
        <v>43652</v>
      </c>
      <c r="G3982" t="s">
        <v>126</v>
      </c>
      <c r="H3982" t="s">
        <v>602</v>
      </c>
      <c r="I3982" t="s">
        <v>3741</v>
      </c>
      <c r="J3982" s="2" t="str">
        <f>IF(LEFT(G3982,7)=" Signed",MID(G3982,FIND($S$3,G3982)+9,30),IF(LEFT(G3982,8)=" Claimed",MID(G3982,FIND($S$4,G3982)+8,30),IF(LEFT(G3982,8)=" As",MID(G3982,FIND($S$5,G3982)+8,30),IF(LEFT(G3982,8)= " Traded", MID(G3982,FIND($S$6, G3982)+8,30),IF(LEFT(G3982,8)= " Drafted", MID(G3982,FIND($S$7, G3982)+8,30),IF(LEFT(G3982,8)= " Player", MID(G3982,FIND($S$8, G3982)+8,30),"no"))))))</f>
        <v>Boston Celtics.</v>
      </c>
      <c r="K3982" t="str">
        <f t="shared" si="251"/>
        <v>Boston Celtics</v>
      </c>
    </row>
    <row r="3983" spans="1:11" x14ac:dyDescent="0.25">
      <c r="A3983" s="9" t="s">
        <v>3809</v>
      </c>
      <c r="B3983" s="11">
        <f t="shared" si="248"/>
        <v>7</v>
      </c>
      <c r="C3983" s="9" t="s">
        <v>3800</v>
      </c>
      <c r="D3983" s="9" t="str">
        <f t="shared" si="249"/>
        <v>6</v>
      </c>
      <c r="E3983" s="11">
        <v>2019</v>
      </c>
      <c r="F3983" s="7">
        <f t="shared" si="250"/>
        <v>43652</v>
      </c>
      <c r="G3983" t="s">
        <v>2365</v>
      </c>
      <c r="H3983" t="s">
        <v>125</v>
      </c>
      <c r="I3983" t="s">
        <v>3751</v>
      </c>
      <c r="J3983" s="2" t="str">
        <f>IF(LEFT(G3983,7)=" Signed",MID(G3983,FIND($S$3,G3983)+9,30),IF(LEFT(G3983,8)=" Claimed",MID(G3983,FIND($S$4,G3983)+8,30),IF(LEFT(G3983,8)=" As",MID(G3983,FIND($S$5,G3983)+8,30),IF(LEFT(G3983,8)= " Traded", MID(G3983,FIND($S$6, G3983)+8,30),IF(LEFT(G3983,8)= " Drafted", MID(G3983,FIND($S$7, G3983)+8,30),IF(LEFT(G3983,8)= " Player", MID(G3983,FIND($S$8, G3983)+8,30),"no"))))))</f>
        <v>no</v>
      </c>
      <c r="K3983" t="str">
        <f t="shared" si="251"/>
        <v>no</v>
      </c>
    </row>
    <row r="3984" spans="1:11" x14ac:dyDescent="0.25">
      <c r="A3984" s="9" t="s">
        <v>3809</v>
      </c>
      <c r="B3984" s="11">
        <f t="shared" si="248"/>
        <v>7</v>
      </c>
      <c r="C3984" s="9" t="s">
        <v>3800</v>
      </c>
      <c r="D3984" s="9" t="str">
        <f t="shared" si="249"/>
        <v>6</v>
      </c>
      <c r="E3984" s="11">
        <v>2019</v>
      </c>
      <c r="F3984" s="7">
        <f t="shared" si="250"/>
        <v>43652</v>
      </c>
      <c r="G3984" t="s">
        <v>2366</v>
      </c>
      <c r="H3984" t="s">
        <v>1016</v>
      </c>
      <c r="I3984" t="s">
        <v>3752</v>
      </c>
      <c r="J3984" s="2" t="str">
        <f>IF(LEFT(G3984,7)=" Signed",MID(G3984,FIND($S$3,G3984)+9,30),IF(LEFT(G3984,8)=" Claimed",MID(G3984,FIND($S$4,G3984)+8,30),IF(LEFT(G3984,8)=" As",MID(G3984,FIND($S$5,G3984)+8,30),IF(LEFT(G3984,8)= " Traded", MID(G3984,FIND($S$6, G3984)+8,30),IF(LEFT(G3984,8)= " Drafted", MID(G3984,FIND($S$7, G3984)+8,30),IF(LEFT(G3984,8)= " Player", MID(G3984,FIND($S$8, G3984)+8,30),"no"))))))</f>
        <v>no</v>
      </c>
      <c r="K3984" t="str">
        <f t="shared" si="251"/>
        <v>no</v>
      </c>
    </row>
    <row r="3985" spans="1:11" x14ac:dyDescent="0.25">
      <c r="A3985" s="9" t="s">
        <v>3809</v>
      </c>
      <c r="B3985" s="11">
        <f t="shared" si="248"/>
        <v>7</v>
      </c>
      <c r="C3985" s="9" t="s">
        <v>3800</v>
      </c>
      <c r="D3985" s="9" t="str">
        <f t="shared" si="249"/>
        <v>6</v>
      </c>
      <c r="E3985" s="11">
        <v>2019</v>
      </c>
      <c r="F3985" s="7">
        <f t="shared" si="250"/>
        <v>43652</v>
      </c>
      <c r="G3985" t="s">
        <v>760</v>
      </c>
      <c r="H3985" t="s">
        <v>1016</v>
      </c>
      <c r="I3985" t="s">
        <v>3741</v>
      </c>
      <c r="J3985" s="2" t="str">
        <f>IF(LEFT(G3985,7)=" Signed",MID(G3985,FIND($S$3,G3985)+9,30),IF(LEFT(G3985,8)=" Claimed",MID(G3985,FIND($S$4,G3985)+8,30),IF(LEFT(G3985,8)=" As",MID(G3985,FIND($S$5,G3985)+8,30),IF(LEFT(G3985,8)= " Traded", MID(G3985,FIND($S$6, G3985)+8,30),IF(LEFT(G3985,8)= " Drafted", MID(G3985,FIND($S$7, G3985)+8,30),IF(LEFT(G3985,8)= " Player", MID(G3985,FIND($S$8, G3985)+8,30),"no"))))))</f>
        <v>Phoenix Suns</v>
      </c>
      <c r="K3985" t="str">
        <f t="shared" si="251"/>
        <v>Phoenix Suns</v>
      </c>
    </row>
    <row r="3986" spans="1:11" x14ac:dyDescent="0.25">
      <c r="A3986" s="9" t="s">
        <v>3809</v>
      </c>
      <c r="B3986" s="11">
        <f t="shared" si="248"/>
        <v>7</v>
      </c>
      <c r="C3986" s="9" t="s">
        <v>3800</v>
      </c>
      <c r="D3986" s="9" t="str">
        <f t="shared" si="249"/>
        <v>6</v>
      </c>
      <c r="E3986" s="11">
        <v>2019</v>
      </c>
      <c r="F3986" s="7">
        <f t="shared" si="250"/>
        <v>43652</v>
      </c>
      <c r="G3986" t="s">
        <v>2367</v>
      </c>
      <c r="H3986" t="s">
        <v>1110</v>
      </c>
      <c r="I3986" t="s">
        <v>3751</v>
      </c>
      <c r="J3986" s="2" t="str">
        <f>IF(LEFT(G3986,7)=" Signed",MID(G3986,FIND($S$3,G3986)+9,30),IF(LEFT(G3986,8)=" Claimed",MID(G3986,FIND($S$4,G3986)+8,30),IF(LEFT(G3986,8)=" As",MID(G3986,FIND($S$5,G3986)+8,30),IF(LEFT(G3986,8)= " Traded", MID(G3986,FIND($S$6, G3986)+8,30),IF(LEFT(G3986,8)= " Drafted", MID(G3986,FIND($S$7, G3986)+8,30),IF(LEFT(G3986,8)= " Player", MID(G3986,FIND($S$8, G3986)+8,30),"no"))))))</f>
        <v>no</v>
      </c>
      <c r="K3986" t="str">
        <f t="shared" si="251"/>
        <v>no</v>
      </c>
    </row>
    <row r="3987" spans="1:11" x14ac:dyDescent="0.25">
      <c r="A3987" s="9" t="s">
        <v>3809</v>
      </c>
      <c r="B3987" s="11">
        <f t="shared" si="248"/>
        <v>7</v>
      </c>
      <c r="C3987" s="9" t="s">
        <v>3800</v>
      </c>
      <c r="D3987" s="9" t="str">
        <f t="shared" si="249"/>
        <v>6</v>
      </c>
      <c r="E3987" s="11">
        <v>2019</v>
      </c>
      <c r="F3987" s="7">
        <f t="shared" si="250"/>
        <v>43652</v>
      </c>
      <c r="G3987" t="s">
        <v>760</v>
      </c>
      <c r="H3987" t="s">
        <v>2368</v>
      </c>
      <c r="I3987" t="s">
        <v>3741</v>
      </c>
      <c r="J3987" s="2" t="str">
        <f>IF(LEFT(G3987,7)=" Signed",MID(G3987,FIND($S$3,G3987)+9,30),IF(LEFT(G3987,8)=" Claimed",MID(G3987,FIND($S$4,G3987)+8,30),IF(LEFT(G3987,8)=" As",MID(G3987,FIND($S$5,G3987)+8,30),IF(LEFT(G3987,8)= " Traded", MID(G3987,FIND($S$6, G3987)+8,30),IF(LEFT(G3987,8)= " Drafted", MID(G3987,FIND($S$7, G3987)+8,30),IF(LEFT(G3987,8)= " Player", MID(G3987,FIND($S$8, G3987)+8,30),"no"))))))</f>
        <v>Phoenix Suns</v>
      </c>
      <c r="K3987" t="str">
        <f t="shared" si="251"/>
        <v>Phoenix Suns</v>
      </c>
    </row>
    <row r="3988" spans="1:11" x14ac:dyDescent="0.25">
      <c r="A3988" s="9" t="s">
        <v>3809</v>
      </c>
      <c r="B3988" s="11">
        <f t="shared" si="248"/>
        <v>7</v>
      </c>
      <c r="C3988" s="9" t="s">
        <v>3800</v>
      </c>
      <c r="D3988" s="9" t="str">
        <f t="shared" si="249"/>
        <v>6</v>
      </c>
      <c r="E3988" s="11">
        <v>2019</v>
      </c>
      <c r="F3988" s="7">
        <f t="shared" si="250"/>
        <v>43652</v>
      </c>
      <c r="G3988" t="s">
        <v>2369</v>
      </c>
      <c r="H3988" t="s">
        <v>2336</v>
      </c>
      <c r="I3988" t="s">
        <v>3752</v>
      </c>
      <c r="J3988" s="2" t="str">
        <f>IF(LEFT(G3988,7)=" Signed",MID(G3988,FIND($S$3,G3988)+9,30),IF(LEFT(G3988,8)=" Claimed",MID(G3988,FIND($S$4,G3988)+8,30),IF(LEFT(G3988,8)=" As",MID(G3988,FIND($S$5,G3988)+8,30),IF(LEFT(G3988,8)= " Traded", MID(G3988,FIND($S$6, G3988)+8,30),IF(LEFT(G3988,8)= " Drafted", MID(G3988,FIND($S$7, G3988)+8,30),IF(LEFT(G3988,8)= " Player", MID(G3988,FIND($S$8, G3988)+8,30),"no"))))))</f>
        <v>no</v>
      </c>
      <c r="K3988" t="str">
        <f t="shared" si="251"/>
        <v>no</v>
      </c>
    </row>
    <row r="3989" spans="1:11" x14ac:dyDescent="0.25">
      <c r="A3989" s="9" t="s">
        <v>3809</v>
      </c>
      <c r="B3989" s="11">
        <f t="shared" si="248"/>
        <v>7</v>
      </c>
      <c r="C3989" s="9" t="s">
        <v>3800</v>
      </c>
      <c r="D3989" s="9" t="str">
        <f t="shared" si="249"/>
        <v>6</v>
      </c>
      <c r="E3989" s="11">
        <v>2019</v>
      </c>
      <c r="F3989" s="7">
        <f t="shared" si="250"/>
        <v>43652</v>
      </c>
      <c r="G3989" t="s">
        <v>2370</v>
      </c>
      <c r="H3989" t="s">
        <v>418</v>
      </c>
      <c r="I3989" t="s">
        <v>3751</v>
      </c>
      <c r="J3989" s="2" t="str">
        <f>IF(LEFT(G3989,7)=" Signed",MID(G3989,FIND($S$3,G3989)+9,30),IF(LEFT(G3989,8)=" Claimed",MID(G3989,FIND($S$4,G3989)+8,30),IF(LEFT(G3989,8)=" As",MID(G3989,FIND($S$5,G3989)+8,30),IF(LEFT(G3989,8)= " Traded", MID(G3989,FIND($S$6, G3989)+8,30),IF(LEFT(G3989,8)= " Drafted", MID(G3989,FIND($S$7, G3989)+8,30),IF(LEFT(G3989,8)= " Player", MID(G3989,FIND($S$8, G3989)+8,30),"no"))))))</f>
        <v>no</v>
      </c>
      <c r="K3989" t="str">
        <f t="shared" si="251"/>
        <v>no</v>
      </c>
    </row>
    <row r="3990" spans="1:11" x14ac:dyDescent="0.25">
      <c r="A3990" s="9" t="s">
        <v>3809</v>
      </c>
      <c r="B3990" s="11">
        <f t="shared" si="248"/>
        <v>7</v>
      </c>
      <c r="C3990" s="9" t="s">
        <v>3800</v>
      </c>
      <c r="D3990" s="9" t="str">
        <f t="shared" si="249"/>
        <v>6</v>
      </c>
      <c r="E3990" s="11">
        <v>2019</v>
      </c>
      <c r="F3990" s="7">
        <f t="shared" si="250"/>
        <v>43652</v>
      </c>
      <c r="G3990" t="s">
        <v>84</v>
      </c>
      <c r="H3990" t="s">
        <v>684</v>
      </c>
      <c r="I3990" t="s">
        <v>3741</v>
      </c>
      <c r="J3990" s="2" t="str">
        <f>IF(LEFT(G3990,7)=" Signed",MID(G3990,FIND($S$3,G3990)+9,30),IF(LEFT(G3990,8)=" Claimed",MID(G3990,FIND($S$4,G3990)+8,30),IF(LEFT(G3990,8)=" As",MID(G3990,FIND($S$5,G3990)+8,30),IF(LEFT(G3990,8)= " Traded", MID(G3990,FIND($S$6, G3990)+8,30),IF(LEFT(G3990,8)= " Drafted", MID(G3990,FIND($S$7, G3990)+8,30),IF(LEFT(G3990,8)= " Player", MID(G3990,FIND($S$8, G3990)+8,30),"no"))))))</f>
        <v>Brooklyn Nets.</v>
      </c>
      <c r="K3990" t="str">
        <f t="shared" si="251"/>
        <v>Brooklyn Nets</v>
      </c>
    </row>
    <row r="3991" spans="1:11" x14ac:dyDescent="0.25">
      <c r="A3991" s="9" t="s">
        <v>3809</v>
      </c>
      <c r="B3991" s="11">
        <f t="shared" si="248"/>
        <v>7</v>
      </c>
      <c r="C3991" s="9" t="s">
        <v>3800</v>
      </c>
      <c r="D3991" s="9" t="str">
        <f t="shared" si="249"/>
        <v>6</v>
      </c>
      <c r="E3991" s="11">
        <v>2019</v>
      </c>
      <c r="F3991" s="7">
        <f t="shared" si="250"/>
        <v>43652</v>
      </c>
      <c r="G3991" t="s">
        <v>2371</v>
      </c>
      <c r="H3991" t="s">
        <v>2372</v>
      </c>
      <c r="I3991" t="s">
        <v>3741</v>
      </c>
      <c r="J3991" s="2" t="str">
        <f>IF(LEFT(G3991,7)=" Signed",MID(G3991,FIND($S$3,G3991)+9,30),IF(LEFT(G3991,8)=" Claimed",MID(G3991,FIND($S$4,G3991)+8,30),IF(LEFT(G3991,8)=" As",MID(G3991,FIND($S$5,G3991)+8,30),IF(LEFT(G3991,8)= " Traded", MID(G3991,FIND($S$6, G3991)+8,30),IF(LEFT(G3991,8)= " Drafted", MID(G3991,FIND($S$7, G3991)+8,30),IF(LEFT(G3991,8)= " Player", MID(G3991,FIND($S$8, G3991)+8,30),"no"))))))</f>
        <v>Portland Trail Blazers (Signin</v>
      </c>
      <c r="K3991" t="str">
        <f t="shared" si="251"/>
        <v>Portland Trail Blazers (Signin</v>
      </c>
    </row>
    <row r="3992" spans="1:11" x14ac:dyDescent="0.25">
      <c r="A3992" s="9" t="s">
        <v>3809</v>
      </c>
      <c r="B3992" s="11">
        <f t="shared" si="248"/>
        <v>7</v>
      </c>
      <c r="C3992" s="9" t="s">
        <v>3800</v>
      </c>
      <c r="D3992" s="9" t="str">
        <f t="shared" si="249"/>
        <v>6</v>
      </c>
      <c r="E3992" s="11">
        <v>2019</v>
      </c>
      <c r="F3992" s="7">
        <f t="shared" si="250"/>
        <v>43652</v>
      </c>
      <c r="G3992" t="s">
        <v>84</v>
      </c>
      <c r="H3992" t="s">
        <v>1919</v>
      </c>
      <c r="I3992" t="s">
        <v>3741</v>
      </c>
      <c r="J3992" s="2" t="str">
        <f>IF(LEFT(G3992,7)=" Signed",MID(G3992,FIND($S$3,G3992)+9,30),IF(LEFT(G3992,8)=" Claimed",MID(G3992,FIND($S$4,G3992)+8,30),IF(LEFT(G3992,8)=" As",MID(G3992,FIND($S$5,G3992)+8,30),IF(LEFT(G3992,8)= " Traded", MID(G3992,FIND($S$6, G3992)+8,30),IF(LEFT(G3992,8)= " Drafted", MID(G3992,FIND($S$7, G3992)+8,30),IF(LEFT(G3992,8)= " Player", MID(G3992,FIND($S$8, G3992)+8,30),"no"))))))</f>
        <v>Brooklyn Nets.</v>
      </c>
      <c r="K3992" t="str">
        <f t="shared" si="251"/>
        <v>Brooklyn Nets</v>
      </c>
    </row>
    <row r="3993" spans="1:11" x14ac:dyDescent="0.25">
      <c r="A3993" s="9" t="s">
        <v>3809</v>
      </c>
      <c r="B3993" s="11">
        <f t="shared" si="248"/>
        <v>7</v>
      </c>
      <c r="C3993" s="9" t="s">
        <v>3800</v>
      </c>
      <c r="D3993" s="9" t="str">
        <f t="shared" si="249"/>
        <v>6</v>
      </c>
      <c r="E3993" s="11">
        <v>2019</v>
      </c>
      <c r="F3993" s="7">
        <f t="shared" si="250"/>
        <v>43652</v>
      </c>
      <c r="G3993" t="s">
        <v>442</v>
      </c>
      <c r="H3993" t="s">
        <v>44</v>
      </c>
      <c r="I3993" t="s">
        <v>3741</v>
      </c>
      <c r="J3993" s="2" t="str">
        <f>IF(LEFT(G3993,7)=" Signed",MID(G3993,FIND($S$3,G3993)+9,30),IF(LEFT(G3993,8)=" Claimed",MID(G3993,FIND($S$4,G3993)+8,30),IF(LEFT(G3993,8)=" As",MID(G3993,FIND($S$5,G3993)+8,30),IF(LEFT(G3993,8)= " Traded", MID(G3993,FIND($S$6, G3993)+8,30),IF(LEFT(G3993,8)= " Drafted", MID(G3993,FIND($S$7, G3993)+8,30),IF(LEFT(G3993,8)= " Player", MID(G3993,FIND($S$8, G3993)+8,30),"no"))))))</f>
        <v>Los Angeles Lakers.</v>
      </c>
      <c r="K3993" t="str">
        <f t="shared" si="251"/>
        <v>Los Angeles Lakers</v>
      </c>
    </row>
    <row r="3994" spans="1:11" x14ac:dyDescent="0.25">
      <c r="A3994" s="9" t="s">
        <v>3809</v>
      </c>
      <c r="B3994" s="11">
        <f t="shared" si="248"/>
        <v>7</v>
      </c>
      <c r="C3994" s="9" t="s">
        <v>3800</v>
      </c>
      <c r="D3994" s="9" t="str">
        <f t="shared" si="249"/>
        <v>6</v>
      </c>
      <c r="E3994" s="11">
        <v>2019</v>
      </c>
      <c r="F3994" s="7">
        <f t="shared" si="250"/>
        <v>43652</v>
      </c>
      <c r="G3994" t="s">
        <v>232</v>
      </c>
      <c r="H3994" t="s">
        <v>1659</v>
      </c>
      <c r="I3994" t="s">
        <v>3742</v>
      </c>
      <c r="J3994" s="2" t="str">
        <f>IF(LEFT(G3994,7)=" Signed",MID(G3994,FIND($S$3,G3994)+9,30),IF(LEFT(G3994,8)=" Claimed",MID(G3994,FIND($S$4,G3994)+8,30),IF(LEFT(G3994,8)=" As",MID(G3994,FIND($S$5,G3994)+8,30),IF(LEFT(G3994,8)= " Traded", MID(G3994,FIND($S$6, G3994)+8,30),IF(LEFT(G3994,8)= " Drafted", MID(G3994,FIND($S$7, G3994)+8,30),IF(LEFT(G3994,8)= " Player", MID(G3994,FIND($S$8, G3994)+8,30),"no"))))))</f>
        <v>no</v>
      </c>
      <c r="K3994" t="str">
        <f t="shared" si="251"/>
        <v>no</v>
      </c>
    </row>
    <row r="3995" spans="1:11" x14ac:dyDescent="0.25">
      <c r="A3995" s="9" t="s">
        <v>3809</v>
      </c>
      <c r="B3995" s="11">
        <f t="shared" si="248"/>
        <v>7</v>
      </c>
      <c r="C3995" s="9" t="s">
        <v>3800</v>
      </c>
      <c r="D3995" s="9" t="str">
        <f t="shared" si="249"/>
        <v>6</v>
      </c>
      <c r="E3995" s="11">
        <v>2019</v>
      </c>
      <c r="F3995" s="7">
        <f t="shared" si="250"/>
        <v>43652</v>
      </c>
      <c r="G3995" t="s">
        <v>442</v>
      </c>
      <c r="H3995" t="s">
        <v>342</v>
      </c>
      <c r="I3995" t="s">
        <v>3741</v>
      </c>
      <c r="J3995" s="2" t="str">
        <f>IF(LEFT(G3995,7)=" Signed",MID(G3995,FIND($S$3,G3995)+9,30),IF(LEFT(G3995,8)=" Claimed",MID(G3995,FIND($S$4,G3995)+8,30),IF(LEFT(G3995,8)=" As",MID(G3995,FIND($S$5,G3995)+8,30),IF(LEFT(G3995,8)= " Traded", MID(G3995,FIND($S$6, G3995)+8,30),IF(LEFT(G3995,8)= " Drafted", MID(G3995,FIND($S$7, G3995)+8,30),IF(LEFT(G3995,8)= " Player", MID(G3995,FIND($S$8, G3995)+8,30),"no"))))))</f>
        <v>Los Angeles Lakers.</v>
      </c>
      <c r="K3995" t="str">
        <f t="shared" si="251"/>
        <v>Los Angeles Lakers</v>
      </c>
    </row>
    <row r="3996" spans="1:11" x14ac:dyDescent="0.25">
      <c r="A3996" s="9" t="s">
        <v>3809</v>
      </c>
      <c r="B3996" s="11">
        <f t="shared" si="248"/>
        <v>7</v>
      </c>
      <c r="C3996" s="9" t="s">
        <v>3800</v>
      </c>
      <c r="D3996" s="9" t="str">
        <f t="shared" si="249"/>
        <v>6</v>
      </c>
      <c r="E3996" s="11">
        <v>2019</v>
      </c>
      <c r="F3996" s="7">
        <f t="shared" si="250"/>
        <v>43652</v>
      </c>
      <c r="G3996" t="s">
        <v>2373</v>
      </c>
      <c r="H3996" t="s">
        <v>919</v>
      </c>
      <c r="I3996" t="s">
        <v>3752</v>
      </c>
      <c r="J3996" s="2" t="str">
        <f>IF(LEFT(G3996,7)=" Signed",MID(G3996,FIND($S$3,G3996)+9,30),IF(LEFT(G3996,8)=" Claimed",MID(G3996,FIND($S$4,G3996)+8,30),IF(LEFT(G3996,8)=" As",MID(G3996,FIND($S$5,G3996)+8,30),IF(LEFT(G3996,8)= " Traded", MID(G3996,FIND($S$6, G3996)+8,30),IF(LEFT(G3996,8)= " Drafted", MID(G3996,FIND($S$7, G3996)+8,30),IF(LEFT(G3996,8)= " Player", MID(G3996,FIND($S$8, G3996)+8,30),"no"))))))</f>
        <v>no</v>
      </c>
      <c r="K3996" t="str">
        <f t="shared" si="251"/>
        <v>no</v>
      </c>
    </row>
    <row r="3997" spans="1:11" x14ac:dyDescent="0.25">
      <c r="A3997" s="9" t="s">
        <v>3809</v>
      </c>
      <c r="B3997" s="11">
        <f t="shared" si="248"/>
        <v>7</v>
      </c>
      <c r="C3997" s="9" t="s">
        <v>3800</v>
      </c>
      <c r="D3997" s="9" t="str">
        <f t="shared" si="249"/>
        <v>6</v>
      </c>
      <c r="E3997" s="11">
        <v>2019</v>
      </c>
      <c r="F3997" s="7">
        <f t="shared" si="250"/>
        <v>43652</v>
      </c>
      <c r="G3997" t="s">
        <v>2374</v>
      </c>
      <c r="H3997" t="s">
        <v>553</v>
      </c>
      <c r="I3997" t="s">
        <v>3752</v>
      </c>
      <c r="J3997" s="2" t="str">
        <f>IF(LEFT(G3997,7)=" Signed",MID(G3997,FIND($S$3,G3997)+9,30),IF(LEFT(G3997,8)=" Claimed",MID(G3997,FIND($S$4,G3997)+8,30),IF(LEFT(G3997,8)=" As",MID(G3997,FIND($S$5,G3997)+8,30),IF(LEFT(G3997,8)= " Traded", MID(G3997,FIND($S$6, G3997)+8,30),IF(LEFT(G3997,8)= " Drafted", MID(G3997,FIND($S$7, G3997)+8,30),IF(LEFT(G3997,8)= " Player", MID(G3997,FIND($S$8, G3997)+8,30),"no"))))))</f>
        <v>no</v>
      </c>
      <c r="K3997" t="str">
        <f t="shared" si="251"/>
        <v>no</v>
      </c>
    </row>
    <row r="3998" spans="1:11" x14ac:dyDescent="0.25">
      <c r="A3998" s="9" t="s">
        <v>3809</v>
      </c>
      <c r="B3998" s="11">
        <f t="shared" si="248"/>
        <v>7</v>
      </c>
      <c r="C3998" s="9" t="s">
        <v>3800</v>
      </c>
      <c r="D3998" s="9" t="str">
        <f t="shared" si="249"/>
        <v>6</v>
      </c>
      <c r="E3998" s="11">
        <v>2019</v>
      </c>
      <c r="F3998" s="7">
        <f t="shared" si="250"/>
        <v>43652</v>
      </c>
      <c r="G3998" t="s">
        <v>246</v>
      </c>
      <c r="H3998" t="s">
        <v>2375</v>
      </c>
      <c r="I3998" t="s">
        <v>3741</v>
      </c>
      <c r="J3998" s="2" t="str">
        <f>IF(LEFT(G3998,7)=" Signed",MID(G3998,FIND($S$3,G3998)+9,30),IF(LEFT(G3998,8)=" Claimed",MID(G3998,FIND($S$4,G3998)+8,30),IF(LEFT(G3998,8)=" As",MID(G3998,FIND($S$5,G3998)+8,30),IF(LEFT(G3998,8)= " Traded", MID(G3998,FIND($S$6, G3998)+8,30),IF(LEFT(G3998,8)= " Drafted", MID(G3998,FIND($S$7, G3998)+8,30),IF(LEFT(G3998,8)= " Player", MID(G3998,FIND($S$8, G3998)+8,30),"no"))))))</f>
        <v>Oklahoma City Thunder</v>
      </c>
      <c r="K3998" t="str">
        <f t="shared" si="251"/>
        <v>Oklahoma City Thunder</v>
      </c>
    </row>
    <row r="3999" spans="1:11" x14ac:dyDescent="0.25">
      <c r="A3999" s="9" t="s">
        <v>3809</v>
      </c>
      <c r="B3999" s="11">
        <f t="shared" si="248"/>
        <v>7</v>
      </c>
      <c r="C3999" s="9" t="s">
        <v>3800</v>
      </c>
      <c r="D3999" s="9" t="str">
        <f t="shared" si="249"/>
        <v>6</v>
      </c>
      <c r="E3999" s="11">
        <v>2019</v>
      </c>
      <c r="F3999" s="7">
        <f t="shared" si="250"/>
        <v>43652</v>
      </c>
      <c r="G3999" t="s">
        <v>2181</v>
      </c>
      <c r="H3999" t="s">
        <v>385</v>
      </c>
      <c r="I3999" t="s">
        <v>3741</v>
      </c>
      <c r="J3999" s="2" t="str">
        <f>IF(LEFT(G3999,7)=" Signed",MID(G3999,FIND($S$3,G3999)+9,30),IF(LEFT(G3999,8)=" Claimed",MID(G3999,FIND($S$4,G3999)+8,30),IF(LEFT(G3999,8)=" As",MID(G3999,FIND($S$5,G3999)+8,30),IF(LEFT(G3999,8)= " Traded", MID(G3999,FIND($S$6, G3999)+8,30),IF(LEFT(G3999,8)= " Drafted", MID(G3999,FIND($S$7, G3999)+8,30),IF(LEFT(G3999,8)= " Player", MID(G3999,FIND($S$8, G3999)+8,30),"no"))))))</f>
        <v>Charlotte Hornets.</v>
      </c>
      <c r="K3999" t="str">
        <f t="shared" si="251"/>
        <v>Charlotte Hornets</v>
      </c>
    </row>
    <row r="4000" spans="1:11" x14ac:dyDescent="0.25">
      <c r="A4000" s="9" t="s">
        <v>3809</v>
      </c>
      <c r="B4000" s="11">
        <f t="shared" si="248"/>
        <v>7</v>
      </c>
      <c r="C4000" s="9" t="s">
        <v>3800</v>
      </c>
      <c r="D4000" s="9" t="str">
        <f t="shared" si="249"/>
        <v>6</v>
      </c>
      <c r="E4000" s="11">
        <v>2019</v>
      </c>
      <c r="F4000" s="7">
        <f t="shared" si="250"/>
        <v>43652</v>
      </c>
      <c r="G4000" t="s">
        <v>265</v>
      </c>
      <c r="H4000" t="s">
        <v>477</v>
      </c>
      <c r="I4000" t="s">
        <v>3742</v>
      </c>
      <c r="J4000" s="2" t="str">
        <f>IF(LEFT(G4000,7)=" Signed",MID(G4000,FIND($S$3,G4000)+9,30),IF(LEFT(G4000,8)=" Claimed",MID(G4000,FIND($S$4,G4000)+8,30),IF(LEFT(G4000,8)=" As",MID(G4000,FIND($S$5,G4000)+8,30),IF(LEFT(G4000,8)= " Traded", MID(G4000,FIND($S$6, G4000)+8,30),IF(LEFT(G4000,8)= " Drafted", MID(G4000,FIND($S$7, G4000)+8,30),IF(LEFT(G4000,8)= " Player", MID(G4000,FIND($S$8, G4000)+8,30),"no"))))))</f>
        <v>no</v>
      </c>
      <c r="K4000" t="str">
        <f t="shared" si="251"/>
        <v>no</v>
      </c>
    </row>
    <row r="4001" spans="1:11" x14ac:dyDescent="0.25">
      <c r="A4001" s="9" t="s">
        <v>3809</v>
      </c>
      <c r="B4001" s="11">
        <f t="shared" si="248"/>
        <v>7</v>
      </c>
      <c r="C4001" s="9" t="s">
        <v>3800</v>
      </c>
      <c r="D4001" s="9" t="str">
        <f t="shared" si="249"/>
        <v>6</v>
      </c>
      <c r="E4001" s="11">
        <v>2019</v>
      </c>
      <c r="F4001" s="7">
        <f t="shared" si="250"/>
        <v>43652</v>
      </c>
      <c r="G4001" t="s">
        <v>2376</v>
      </c>
      <c r="H4001" t="s">
        <v>2067</v>
      </c>
      <c r="I4001" t="s">
        <v>3751</v>
      </c>
      <c r="J4001" s="2" t="str">
        <f>IF(LEFT(G4001,7)=" Signed",MID(G4001,FIND($S$3,G4001)+9,30),IF(LEFT(G4001,8)=" Claimed",MID(G4001,FIND($S$4,G4001)+8,30),IF(LEFT(G4001,8)=" As",MID(G4001,FIND($S$5,G4001)+8,30),IF(LEFT(G4001,8)= " Traded", MID(G4001,FIND($S$6, G4001)+8,30),IF(LEFT(G4001,8)= " Drafted", MID(G4001,FIND($S$7, G4001)+8,30),IF(LEFT(G4001,8)= " Player", MID(G4001,FIND($S$8, G4001)+8,30),"no"))))))</f>
        <v>no</v>
      </c>
      <c r="K4001" t="str">
        <f t="shared" si="251"/>
        <v>no</v>
      </c>
    </row>
    <row r="4002" spans="1:11" x14ac:dyDescent="0.25">
      <c r="A4002" s="9" t="s">
        <v>3809</v>
      </c>
      <c r="B4002" s="11">
        <f t="shared" si="248"/>
        <v>7</v>
      </c>
      <c r="C4002" s="9" t="s">
        <v>3800</v>
      </c>
      <c r="D4002" s="9" t="str">
        <f t="shared" si="249"/>
        <v>6</v>
      </c>
      <c r="E4002" s="11">
        <v>2019</v>
      </c>
      <c r="F4002" s="7">
        <f t="shared" si="250"/>
        <v>43652</v>
      </c>
      <c r="G4002" t="s">
        <v>178</v>
      </c>
      <c r="H4002" t="s">
        <v>860</v>
      </c>
      <c r="I4002" t="s">
        <v>3741</v>
      </c>
      <c r="J4002" s="2" t="str">
        <f>IF(LEFT(G4002,7)=" Signed",MID(G4002,FIND($S$3,G4002)+9,30),IF(LEFT(G4002,8)=" Claimed",MID(G4002,FIND($S$4,G4002)+8,30),IF(LEFT(G4002,8)=" As",MID(G4002,FIND($S$5,G4002)+8,30),IF(LEFT(G4002,8)= " Traded", MID(G4002,FIND($S$6, G4002)+8,30),IF(LEFT(G4002,8)= " Drafted", MID(G4002,FIND($S$7, G4002)+8,30),IF(LEFT(G4002,8)= " Player", MID(G4002,FIND($S$8, G4002)+8,30),"no"))))))</f>
        <v>Philadelphia 76ers.</v>
      </c>
      <c r="K4002" t="str">
        <f t="shared" si="251"/>
        <v>Philadelphia 76ers</v>
      </c>
    </row>
    <row r="4003" spans="1:11" x14ac:dyDescent="0.25">
      <c r="A4003" s="9" t="s">
        <v>3809</v>
      </c>
      <c r="B4003" s="11">
        <f t="shared" si="248"/>
        <v>7</v>
      </c>
      <c r="C4003" s="9" t="s">
        <v>3800</v>
      </c>
      <c r="D4003" s="9" t="str">
        <f t="shared" si="249"/>
        <v>6</v>
      </c>
      <c r="E4003" s="11">
        <v>2019</v>
      </c>
      <c r="F4003" s="7">
        <f t="shared" si="250"/>
        <v>43652</v>
      </c>
      <c r="G4003" t="s">
        <v>2377</v>
      </c>
      <c r="H4003" t="s">
        <v>1549</v>
      </c>
      <c r="I4003" t="s">
        <v>3752</v>
      </c>
      <c r="J4003" s="2" t="str">
        <f>IF(LEFT(G4003,7)=" Signed",MID(G4003,FIND($S$3,G4003)+9,30),IF(LEFT(G4003,8)=" Claimed",MID(G4003,FIND($S$4,G4003)+8,30),IF(LEFT(G4003,8)=" As",MID(G4003,FIND($S$5,G4003)+8,30),IF(LEFT(G4003,8)= " Traded", MID(G4003,FIND($S$6, G4003)+8,30),IF(LEFT(G4003,8)= " Drafted", MID(G4003,FIND($S$7, G4003)+8,30),IF(LEFT(G4003,8)= " Player", MID(G4003,FIND($S$8, G4003)+8,30),"no"))))))</f>
        <v>no</v>
      </c>
      <c r="K4003" t="str">
        <f t="shared" si="251"/>
        <v>no</v>
      </c>
    </row>
    <row r="4004" spans="1:11" x14ac:dyDescent="0.25">
      <c r="A4004" s="9" t="s">
        <v>3809</v>
      </c>
      <c r="B4004" s="11">
        <f t="shared" si="248"/>
        <v>7</v>
      </c>
      <c r="C4004" s="9" t="s">
        <v>3800</v>
      </c>
      <c r="D4004" s="9" t="str">
        <f t="shared" si="249"/>
        <v>6</v>
      </c>
      <c r="E4004" s="11">
        <v>2019</v>
      </c>
      <c r="F4004" s="7">
        <f t="shared" si="250"/>
        <v>43652</v>
      </c>
      <c r="G4004" t="s">
        <v>2378</v>
      </c>
      <c r="H4004" t="s">
        <v>860</v>
      </c>
      <c r="I4004" t="s">
        <v>3751</v>
      </c>
      <c r="J4004" s="2" t="str">
        <f>IF(LEFT(G4004,7)=" Signed",MID(G4004,FIND($S$3,G4004)+9,30),IF(LEFT(G4004,8)=" Claimed",MID(G4004,FIND($S$4,G4004)+8,30),IF(LEFT(G4004,8)=" As",MID(G4004,FIND($S$5,G4004)+8,30),IF(LEFT(G4004,8)= " Traded", MID(G4004,FIND($S$6, G4004)+8,30),IF(LEFT(G4004,8)= " Drafted", MID(G4004,FIND($S$7, G4004)+8,30),IF(LEFT(G4004,8)= " Player", MID(G4004,FIND($S$8, G4004)+8,30),"no"))))))</f>
        <v>no</v>
      </c>
      <c r="K4004" t="str">
        <f t="shared" si="251"/>
        <v>no</v>
      </c>
    </row>
    <row r="4005" spans="1:11" x14ac:dyDescent="0.25">
      <c r="A4005" s="9" t="s">
        <v>3809</v>
      </c>
      <c r="B4005" s="11">
        <f t="shared" si="248"/>
        <v>7</v>
      </c>
      <c r="C4005" s="9" t="s">
        <v>3800</v>
      </c>
      <c r="D4005" s="9" t="str">
        <f t="shared" si="249"/>
        <v>6</v>
      </c>
      <c r="E4005" s="11">
        <v>2019</v>
      </c>
      <c r="F4005" s="7">
        <f t="shared" si="250"/>
        <v>43652</v>
      </c>
      <c r="G4005" t="s">
        <v>2379</v>
      </c>
      <c r="H4005" t="s">
        <v>598</v>
      </c>
      <c r="I4005" t="s">
        <v>3751</v>
      </c>
      <c r="J4005" s="2" t="str">
        <f>IF(LEFT(G4005,7)=" Signed",MID(G4005,FIND($S$3,G4005)+9,30),IF(LEFT(G4005,8)=" Claimed",MID(G4005,FIND($S$4,G4005)+8,30),IF(LEFT(G4005,8)=" As",MID(G4005,FIND($S$5,G4005)+8,30),IF(LEFT(G4005,8)= " Traded", MID(G4005,FIND($S$6, G4005)+8,30),IF(LEFT(G4005,8)= " Drafted", MID(G4005,FIND($S$7, G4005)+8,30),IF(LEFT(G4005,8)= " Player", MID(G4005,FIND($S$8, G4005)+8,30),"no"))))))</f>
        <v>no</v>
      </c>
      <c r="K4005" t="str">
        <f t="shared" si="251"/>
        <v>no</v>
      </c>
    </row>
    <row r="4006" spans="1:11" x14ac:dyDescent="0.25">
      <c r="A4006" s="9" t="s">
        <v>3809</v>
      </c>
      <c r="B4006" s="11">
        <f t="shared" si="248"/>
        <v>7</v>
      </c>
      <c r="C4006" s="9" t="s">
        <v>3800</v>
      </c>
      <c r="D4006" s="9" t="str">
        <f t="shared" si="249"/>
        <v>6</v>
      </c>
      <c r="E4006" s="11">
        <v>2019</v>
      </c>
      <c r="F4006" s="7">
        <f t="shared" si="250"/>
        <v>43652</v>
      </c>
      <c r="G4006" t="s">
        <v>2380</v>
      </c>
      <c r="H4006" t="s">
        <v>385</v>
      </c>
      <c r="J4006" s="2" t="str">
        <f>IF(LEFT(G4006,7)=" Signed",MID(G4006,FIND($S$3,G4006)+9,30),IF(LEFT(G4006,8)=" Claimed",MID(G4006,FIND($S$4,G4006)+8,30),IF(LEFT(G4006,8)=" As",MID(G4006,FIND($S$5,G4006)+8,30),IF(LEFT(G4006,8)= " Traded", MID(G4006,FIND($S$6, G4006)+8,30),IF(LEFT(G4006,8)= " Drafted", MID(G4006,FIND($S$7, G4006)+8,30),IF(LEFT(G4006,8)= " Player", MID(G4006,FIND($S$8, G4006)+8,30),"no"))))))</f>
        <v>no</v>
      </c>
      <c r="K4006" t="str">
        <f t="shared" si="251"/>
        <v>no</v>
      </c>
    </row>
    <row r="4007" spans="1:11" x14ac:dyDescent="0.25">
      <c r="A4007" s="9" t="s">
        <v>3809</v>
      </c>
      <c r="B4007" s="11">
        <f t="shared" si="248"/>
        <v>7</v>
      </c>
      <c r="C4007" s="9" t="s">
        <v>3800</v>
      </c>
      <c r="D4007" s="9" t="str">
        <f t="shared" si="249"/>
        <v>6</v>
      </c>
      <c r="E4007" s="11">
        <v>2019</v>
      </c>
      <c r="F4007" s="7">
        <f t="shared" si="250"/>
        <v>43652</v>
      </c>
      <c r="G4007" t="s">
        <v>921</v>
      </c>
      <c r="H4007" t="s">
        <v>781</v>
      </c>
      <c r="I4007" t="s">
        <v>3741</v>
      </c>
      <c r="J4007" s="2" t="str">
        <f>IF(LEFT(G4007,7)=" Signed",MID(G4007,FIND($S$3,G4007)+9,30),IF(LEFT(G4007,8)=" Claimed",MID(G4007,FIND($S$4,G4007)+8,30),IF(LEFT(G4007,8)=" As",MID(G4007,FIND($S$5,G4007)+8,30),IF(LEFT(G4007,8)= " Traded", MID(G4007,FIND($S$6, G4007)+8,30),IF(LEFT(G4007,8)= " Drafted", MID(G4007,FIND($S$7, G4007)+8,30),IF(LEFT(G4007,8)= " Player", MID(G4007,FIND($S$8, G4007)+8,30),"no"))))))</f>
        <v>Detroit Pistons.</v>
      </c>
      <c r="K4007" t="str">
        <f t="shared" si="251"/>
        <v>Detroit Pistons</v>
      </c>
    </row>
    <row r="4008" spans="1:11" x14ac:dyDescent="0.25">
      <c r="A4008" s="9" t="s">
        <v>3809</v>
      </c>
      <c r="B4008" s="11">
        <f t="shared" si="248"/>
        <v>7</v>
      </c>
      <c r="C4008" s="9" t="s">
        <v>3800</v>
      </c>
      <c r="D4008" s="9" t="str">
        <f t="shared" si="249"/>
        <v>6</v>
      </c>
      <c r="E4008" s="11">
        <v>2019</v>
      </c>
      <c r="F4008" s="7">
        <f t="shared" si="250"/>
        <v>43652</v>
      </c>
      <c r="G4008" t="s">
        <v>997</v>
      </c>
      <c r="H4008" t="s">
        <v>1452</v>
      </c>
      <c r="I4008" t="s">
        <v>3742</v>
      </c>
      <c r="J4008" s="2" t="str">
        <f>IF(LEFT(G4008,7)=" Signed",MID(G4008,FIND($S$3,G4008)+9,30),IF(LEFT(G4008,8)=" Claimed",MID(G4008,FIND($S$4,G4008)+8,30),IF(LEFT(G4008,8)=" As",MID(G4008,FIND($S$5,G4008)+8,30),IF(LEFT(G4008,8)= " Traded", MID(G4008,FIND($S$6, G4008)+8,30),IF(LEFT(G4008,8)= " Drafted", MID(G4008,FIND($S$7, G4008)+8,30),IF(LEFT(G4008,8)= " Player", MID(G4008,FIND($S$8, G4008)+8,30),"no"))))))</f>
        <v>no</v>
      </c>
      <c r="K4008" t="str">
        <f t="shared" si="251"/>
        <v>no</v>
      </c>
    </row>
    <row r="4009" spans="1:11" x14ac:dyDescent="0.25">
      <c r="A4009" s="9" t="s">
        <v>3809</v>
      </c>
      <c r="B4009" s="11">
        <f t="shared" si="248"/>
        <v>7</v>
      </c>
      <c r="C4009" s="9" t="s">
        <v>3800</v>
      </c>
      <c r="D4009" s="9" t="str">
        <f t="shared" si="249"/>
        <v>6</v>
      </c>
      <c r="E4009" s="11">
        <v>2019</v>
      </c>
      <c r="F4009" s="7">
        <f t="shared" si="250"/>
        <v>43652</v>
      </c>
      <c r="G4009" t="s">
        <v>348</v>
      </c>
      <c r="H4009" t="s">
        <v>2003</v>
      </c>
      <c r="I4009" t="s">
        <v>3741</v>
      </c>
      <c r="J4009" s="2" t="str">
        <f>IF(LEFT(G4009,7)=" Signed",MID(G4009,FIND($S$3,G4009)+9,30),IF(LEFT(G4009,8)=" Claimed",MID(G4009,FIND($S$4,G4009)+8,30),IF(LEFT(G4009,8)=" As",MID(G4009,FIND($S$5,G4009)+8,30),IF(LEFT(G4009,8)= " Traded", MID(G4009,FIND($S$6, G4009)+8,30),IF(LEFT(G4009,8)= " Drafted", MID(G4009,FIND($S$7, G4009)+8,30),IF(LEFT(G4009,8)= " Player", MID(G4009,FIND($S$8, G4009)+8,30),"no"))))))</f>
        <v>Milwaukee Bucks.</v>
      </c>
      <c r="K4009" t="str">
        <f t="shared" si="251"/>
        <v>Milwaukee Bucks</v>
      </c>
    </row>
    <row r="4010" spans="1:11" x14ac:dyDescent="0.25">
      <c r="A4010" s="9" t="s">
        <v>3809</v>
      </c>
      <c r="B4010" s="11">
        <f t="shared" si="248"/>
        <v>7</v>
      </c>
      <c r="C4010" s="9" t="s">
        <v>3800</v>
      </c>
      <c r="D4010" s="9" t="str">
        <f t="shared" si="249"/>
        <v>6</v>
      </c>
      <c r="E4010" s="11">
        <v>2019</v>
      </c>
      <c r="F4010" s="7">
        <f t="shared" si="250"/>
        <v>43652</v>
      </c>
      <c r="G4010" t="s">
        <v>2381</v>
      </c>
      <c r="H4010" t="s">
        <v>690</v>
      </c>
      <c r="I4010" t="s">
        <v>3752</v>
      </c>
      <c r="J4010" s="2" t="str">
        <f>IF(LEFT(G4010,7)=" Signed",MID(G4010,FIND($S$3,G4010)+9,30),IF(LEFT(G4010,8)=" Claimed",MID(G4010,FIND($S$4,G4010)+8,30),IF(LEFT(G4010,8)=" As",MID(G4010,FIND($S$5,G4010)+8,30),IF(LEFT(G4010,8)= " Traded", MID(G4010,FIND($S$6, G4010)+8,30),IF(LEFT(G4010,8)= " Drafted", MID(G4010,FIND($S$7, G4010)+8,30),IF(LEFT(G4010,8)= " Player", MID(G4010,FIND($S$8, G4010)+8,30),"no"))))))</f>
        <v>no</v>
      </c>
      <c r="K4010" t="str">
        <f t="shared" si="251"/>
        <v>no</v>
      </c>
    </row>
    <row r="4011" spans="1:11" x14ac:dyDescent="0.25">
      <c r="A4011" s="9" t="s">
        <v>3809</v>
      </c>
      <c r="B4011" s="11">
        <f t="shared" si="248"/>
        <v>7</v>
      </c>
      <c r="C4011" s="9" t="s">
        <v>3800</v>
      </c>
      <c r="D4011" s="9" t="str">
        <f t="shared" si="249"/>
        <v>6</v>
      </c>
      <c r="E4011" s="11">
        <v>2020</v>
      </c>
      <c r="F4011" s="7">
        <f t="shared" si="250"/>
        <v>44018</v>
      </c>
      <c r="G4011" t="s">
        <v>2382</v>
      </c>
      <c r="H4011" t="s">
        <v>266</v>
      </c>
      <c r="I4011" t="s">
        <v>3741</v>
      </c>
      <c r="J4011" s="2" t="str">
        <f>IF(LEFT(G4011,7)=" Signed",MID(G4011,FIND($S$3,G4011)+9,30),IF(LEFT(G4011,8)=" Claimed",MID(G4011,FIND($S$4,G4011)+8,30),IF(LEFT(G4011,8)=" As",MID(G4011,FIND($S$5,G4011)+8,30),IF(LEFT(G4011,8)= " Traded", MID(G4011,FIND($S$6, G4011)+8,30),IF(LEFT(G4011,8)= " Drafted", MID(G4011,FIND($S$7, G4011)+8,30),IF(LEFT(G4011,8)= " Player", MID(G4011,FIND($S$8, G4011)+8,30),"no"))))))</f>
        <v xml:space="preserve">Houston Rockets (substituting </v>
      </c>
      <c r="K4011" t="str">
        <f t="shared" si="251"/>
        <v xml:space="preserve">Houston Rockets (substituting </v>
      </c>
    </row>
    <row r="4012" spans="1:11" x14ac:dyDescent="0.25">
      <c r="A4012" s="9" t="s">
        <v>3809</v>
      </c>
      <c r="B4012" s="11">
        <f t="shared" si="248"/>
        <v>7</v>
      </c>
      <c r="C4012" s="9" t="s">
        <v>3800</v>
      </c>
      <c r="D4012" s="9" t="str">
        <f t="shared" si="249"/>
        <v>6</v>
      </c>
      <c r="E4012" s="11">
        <v>2020</v>
      </c>
      <c r="F4012" s="7">
        <f t="shared" si="250"/>
        <v>44018</v>
      </c>
      <c r="G4012" t="s">
        <v>2383</v>
      </c>
      <c r="H4012" t="s">
        <v>1485</v>
      </c>
      <c r="I4012" t="s">
        <v>3741</v>
      </c>
      <c r="J4012" s="2" t="str">
        <f>IF(LEFT(G4012,7)=" Signed",MID(G4012,FIND($S$3,G4012)+9,30),IF(LEFT(G4012,8)=" Claimed",MID(G4012,FIND($S$4,G4012)+8,30),IF(LEFT(G4012,8)=" As",MID(G4012,FIND($S$5,G4012)+8,30),IF(LEFT(G4012,8)= " Traded", MID(G4012,FIND($S$6, G4012)+8,30),IF(LEFT(G4012,8)= " Drafted", MID(G4012,FIND($S$7, G4012)+8,30),IF(LEFT(G4012,8)= " Player", MID(G4012,FIND($S$8, G4012)+8,30),"no"))))))</f>
        <v>New Orleans Pelicans (substitu</v>
      </c>
      <c r="K4012" t="str">
        <f t="shared" si="251"/>
        <v>New Orleans Pelicans (substitu</v>
      </c>
    </row>
    <row r="4013" spans="1:11" x14ac:dyDescent="0.25">
      <c r="A4013" s="9" t="s">
        <v>3809</v>
      </c>
      <c r="B4013" s="11">
        <f t="shared" si="248"/>
        <v>7</v>
      </c>
      <c r="C4013" s="9" t="s">
        <v>3800</v>
      </c>
      <c r="D4013" s="9" t="str">
        <f t="shared" si="249"/>
        <v>6</v>
      </c>
      <c r="E4013" s="11">
        <v>2021</v>
      </c>
      <c r="F4013" s="7">
        <f t="shared" si="250"/>
        <v>44383</v>
      </c>
      <c r="G4013" t="s">
        <v>45</v>
      </c>
      <c r="H4013" t="s">
        <v>2049</v>
      </c>
      <c r="I4013" t="s">
        <v>3745</v>
      </c>
      <c r="J4013" s="2" t="str">
        <f>IF(LEFT(G4013,7)=" Signed",MID(G4013,FIND($S$3,G4013)+9,30),IF(LEFT(G4013,8)=" Claimed",MID(G4013,FIND($S$4,G4013)+8,30),IF(LEFT(G4013,8)=" As",MID(G4013,FIND($S$5,G4013)+8,30),IF(LEFT(G4013,8)= " Traded", MID(G4013,FIND($S$6, G4013)+8,30),IF(LEFT(G4013,8)= " Drafted", MID(G4013,FIND($S$7, G4013)+8,30),IF(LEFT(G4013,8)= " Player", MID(G4013,FIND($S$8, G4013)+8,30),"no"))))))</f>
        <v>no</v>
      </c>
      <c r="K4013" t="str">
        <f t="shared" si="251"/>
        <v>no</v>
      </c>
    </row>
    <row r="4014" spans="1:11" x14ac:dyDescent="0.25">
      <c r="A4014" s="9" t="s">
        <v>3809</v>
      </c>
      <c r="B4014" s="11">
        <f t="shared" si="248"/>
        <v>7</v>
      </c>
      <c r="C4014" s="9" t="s">
        <v>3801</v>
      </c>
      <c r="D4014" s="9" t="str">
        <f t="shared" si="249"/>
        <v>7</v>
      </c>
      <c r="E4014" s="11">
        <v>2013</v>
      </c>
      <c r="F4014" s="7">
        <f t="shared" si="250"/>
        <v>41462</v>
      </c>
      <c r="G4014" t="s">
        <v>328</v>
      </c>
      <c r="H4014" t="s">
        <v>809</v>
      </c>
      <c r="I4014" t="s">
        <v>3741</v>
      </c>
      <c r="J4014" s="2" t="str">
        <f>IF(LEFT(G4014,7)=" Signed",MID(G4014,FIND($S$3,G4014)+9,30),IF(LEFT(G4014,8)=" Claimed",MID(G4014,FIND($S$4,G4014)+8,30),IF(LEFT(G4014,8)=" As",MID(G4014,FIND($S$5,G4014)+8,30),IF(LEFT(G4014,8)= " Traded", MID(G4014,FIND($S$6, G4014)+8,30),IF(LEFT(G4014,8)= " Drafted", MID(G4014,FIND($S$7, G4014)+8,30),IF(LEFT(G4014,8)= " Player", MID(G4014,FIND($S$8, G4014)+8,30),"no"))))))</f>
        <v>Boston Celtics</v>
      </c>
      <c r="K4014" t="str">
        <f t="shared" si="251"/>
        <v>Boston Celtics</v>
      </c>
    </row>
    <row r="4015" spans="1:11" x14ac:dyDescent="0.25">
      <c r="A4015" s="9" t="s">
        <v>3809</v>
      </c>
      <c r="B4015" s="11">
        <f t="shared" si="248"/>
        <v>7</v>
      </c>
      <c r="C4015" s="9" t="s">
        <v>3801</v>
      </c>
      <c r="D4015" s="9" t="str">
        <f t="shared" si="249"/>
        <v>7</v>
      </c>
      <c r="E4015" s="11">
        <v>2014</v>
      </c>
      <c r="F4015" s="7">
        <f t="shared" si="250"/>
        <v>41827</v>
      </c>
      <c r="G4015" t="s">
        <v>742</v>
      </c>
      <c r="H4015" t="s">
        <v>2091</v>
      </c>
      <c r="I4015" t="s">
        <v>3741</v>
      </c>
      <c r="J4015" s="2" t="str">
        <f>IF(LEFT(G4015,7)=" Signed",MID(G4015,FIND($S$3,G4015)+9,30),IF(LEFT(G4015,8)=" Claimed",MID(G4015,FIND($S$4,G4015)+8,30),IF(LEFT(G4015,8)=" As",MID(G4015,FIND($S$5,G4015)+8,30),IF(LEFT(G4015,8)= " Traded", MID(G4015,FIND($S$6, G4015)+8,30),IF(LEFT(G4015,8)= " Drafted", MID(G4015,FIND($S$7, G4015)+8,30),IF(LEFT(G4015,8)= " Player", MID(G4015,FIND($S$8, G4015)+8,30),"no"))))))</f>
        <v>Minnesota Timberwolves</v>
      </c>
      <c r="K4015" t="str">
        <f t="shared" si="251"/>
        <v>Minnesota Timberwolves</v>
      </c>
    </row>
    <row r="4016" spans="1:11" x14ac:dyDescent="0.25">
      <c r="A4016" s="9" t="s">
        <v>3809</v>
      </c>
      <c r="B4016" s="11">
        <f t="shared" si="248"/>
        <v>7</v>
      </c>
      <c r="C4016" s="9" t="s">
        <v>3801</v>
      </c>
      <c r="D4016" s="9" t="str">
        <f t="shared" si="249"/>
        <v>7</v>
      </c>
      <c r="E4016" s="11">
        <v>2014</v>
      </c>
      <c r="F4016" s="7">
        <f t="shared" si="250"/>
        <v>41827</v>
      </c>
      <c r="G4016" t="s">
        <v>2384</v>
      </c>
      <c r="H4016" t="s">
        <v>1151</v>
      </c>
      <c r="I4016" t="s">
        <v>3741</v>
      </c>
      <c r="J4016" s="2" t="str">
        <f>IF(LEFT(G4016,7)=" Signed",MID(G4016,FIND($S$3,G4016)+9,30),IF(LEFT(G4016,8)=" Claimed",MID(G4016,FIND($S$4,G4016)+8,30),IF(LEFT(G4016,8)=" As",MID(G4016,FIND($S$5,G4016)+8,30),IF(LEFT(G4016,8)= " Traded", MID(G4016,FIND($S$6, G4016)+8,30),IF(LEFT(G4016,8)= " Drafted", MID(G4016,FIND($S$7, G4016)+8,30),IF(LEFT(G4016,8)= " Player", MID(G4016,FIND($S$8, G4016)+8,30),"no"))))))</f>
        <v>Memphis Grizzlies</v>
      </c>
      <c r="K4016" t="str">
        <f t="shared" si="251"/>
        <v>Memphis Grizzlies</v>
      </c>
    </row>
    <row r="4017" spans="1:11" x14ac:dyDescent="0.25">
      <c r="A4017" s="9" t="s">
        <v>3809</v>
      </c>
      <c r="B4017" s="11">
        <f t="shared" si="248"/>
        <v>7</v>
      </c>
      <c r="C4017" s="9" t="s">
        <v>3801</v>
      </c>
      <c r="D4017" s="9" t="str">
        <f t="shared" si="249"/>
        <v>7</v>
      </c>
      <c r="E4017" s="11">
        <v>2014</v>
      </c>
      <c r="F4017" s="7">
        <f t="shared" si="250"/>
        <v>41827</v>
      </c>
      <c r="G4017" t="s">
        <v>321</v>
      </c>
      <c r="H4017" t="s">
        <v>594</v>
      </c>
      <c r="I4017" t="s">
        <v>3742</v>
      </c>
      <c r="J4017" s="2" t="str">
        <f>IF(LEFT(G4017,7)=" Signed",MID(G4017,FIND($S$3,G4017)+9,30),IF(LEFT(G4017,8)=" Claimed",MID(G4017,FIND($S$4,G4017)+8,30),IF(LEFT(G4017,8)=" As",MID(G4017,FIND($S$5,G4017)+8,30),IF(LEFT(G4017,8)= " Traded", MID(G4017,FIND($S$6, G4017)+8,30),IF(LEFT(G4017,8)= " Drafted", MID(G4017,FIND($S$7, G4017)+8,30),IF(LEFT(G4017,8)= " Player", MID(G4017,FIND($S$8, G4017)+8,30),"no"))))))</f>
        <v>no</v>
      </c>
      <c r="K4017" t="str">
        <f t="shared" si="251"/>
        <v>no</v>
      </c>
    </row>
    <row r="4018" spans="1:11" x14ac:dyDescent="0.25">
      <c r="A4018" s="9" t="s">
        <v>3809</v>
      </c>
      <c r="B4018" s="11">
        <f t="shared" si="248"/>
        <v>7</v>
      </c>
      <c r="C4018" s="9" t="s">
        <v>3801</v>
      </c>
      <c r="D4018" s="9" t="str">
        <f t="shared" si="249"/>
        <v>7</v>
      </c>
      <c r="E4018" s="11">
        <v>2015</v>
      </c>
      <c r="F4018" s="7">
        <f t="shared" si="250"/>
        <v>42192</v>
      </c>
      <c r="G4018" t="s">
        <v>742</v>
      </c>
      <c r="H4018" t="s">
        <v>2385</v>
      </c>
      <c r="I4018" t="s">
        <v>3741</v>
      </c>
      <c r="J4018" s="2" t="str">
        <f>IF(LEFT(G4018,7)=" Signed",MID(G4018,FIND($S$3,G4018)+9,30),IF(LEFT(G4018,8)=" Claimed",MID(G4018,FIND($S$4,G4018)+8,30),IF(LEFT(G4018,8)=" As",MID(G4018,FIND($S$5,G4018)+8,30),IF(LEFT(G4018,8)= " Traded", MID(G4018,FIND($S$6, G4018)+8,30),IF(LEFT(G4018,8)= " Drafted", MID(G4018,FIND($S$7, G4018)+8,30),IF(LEFT(G4018,8)= " Player", MID(G4018,FIND($S$8, G4018)+8,30),"no"))))))</f>
        <v>Minnesota Timberwolves</v>
      </c>
      <c r="K4018" t="str">
        <f t="shared" si="251"/>
        <v>Minnesota Timberwolves</v>
      </c>
    </row>
    <row r="4019" spans="1:11" x14ac:dyDescent="0.25">
      <c r="A4019" s="9" t="s">
        <v>3809</v>
      </c>
      <c r="B4019" s="11">
        <f t="shared" si="248"/>
        <v>7</v>
      </c>
      <c r="C4019" s="9" t="s">
        <v>3801</v>
      </c>
      <c r="D4019" s="9" t="str">
        <f t="shared" si="249"/>
        <v>7</v>
      </c>
      <c r="E4019" s="11">
        <v>2015</v>
      </c>
      <c r="F4019" s="7">
        <f t="shared" si="250"/>
        <v>42192</v>
      </c>
      <c r="G4019" t="s">
        <v>468</v>
      </c>
      <c r="H4019" t="s">
        <v>796</v>
      </c>
      <c r="I4019" t="s">
        <v>3741</v>
      </c>
      <c r="J4019" s="2" t="str">
        <f>IF(LEFT(G4019,7)=" Signed",MID(G4019,FIND($S$3,G4019)+9,30),IF(LEFT(G4019,8)=" Claimed",MID(G4019,FIND($S$4,G4019)+8,30),IF(LEFT(G4019,8)=" As",MID(G4019,FIND($S$5,G4019)+8,30),IF(LEFT(G4019,8)= " Traded", MID(G4019,FIND($S$6, G4019)+8,30),IF(LEFT(G4019,8)= " Drafted", MID(G4019,FIND($S$7, G4019)+8,30),IF(LEFT(G4019,8)= " Player", MID(G4019,FIND($S$8, G4019)+8,30),"no"))))))</f>
        <v>Utah Jazz</v>
      </c>
      <c r="K4019" t="str">
        <f t="shared" si="251"/>
        <v>Utah Jazz</v>
      </c>
    </row>
    <row r="4020" spans="1:11" x14ac:dyDescent="0.25">
      <c r="A4020" s="9" t="s">
        <v>3809</v>
      </c>
      <c r="B4020" s="11">
        <f t="shared" si="248"/>
        <v>7</v>
      </c>
      <c r="C4020" s="9" t="s">
        <v>3801</v>
      </c>
      <c r="D4020" s="9" t="str">
        <f t="shared" si="249"/>
        <v>7</v>
      </c>
      <c r="E4020" s="11">
        <v>2015</v>
      </c>
      <c r="F4020" s="7">
        <f t="shared" si="250"/>
        <v>42192</v>
      </c>
      <c r="G4020" t="s">
        <v>742</v>
      </c>
      <c r="H4020" t="s">
        <v>1114</v>
      </c>
      <c r="I4020" t="s">
        <v>3741</v>
      </c>
      <c r="J4020" s="2" t="str">
        <f>IF(LEFT(G4020,7)=" Signed",MID(G4020,FIND($S$3,G4020)+9,30),IF(LEFT(G4020,8)=" Claimed",MID(G4020,FIND($S$4,G4020)+8,30),IF(LEFT(G4020,8)=" As",MID(G4020,FIND($S$5,G4020)+8,30),IF(LEFT(G4020,8)= " Traded", MID(G4020,FIND($S$6, G4020)+8,30),IF(LEFT(G4020,8)= " Drafted", MID(G4020,FIND($S$7, G4020)+8,30),IF(LEFT(G4020,8)= " Player", MID(G4020,FIND($S$8, G4020)+8,30),"no"))))))</f>
        <v>Minnesota Timberwolves</v>
      </c>
      <c r="K4020" t="str">
        <f t="shared" si="251"/>
        <v>Minnesota Timberwolves</v>
      </c>
    </row>
    <row r="4021" spans="1:11" x14ac:dyDescent="0.25">
      <c r="A4021" s="9" t="s">
        <v>3809</v>
      </c>
      <c r="B4021" s="11">
        <f t="shared" si="248"/>
        <v>7</v>
      </c>
      <c r="C4021" s="9" t="s">
        <v>3801</v>
      </c>
      <c r="D4021" s="9" t="str">
        <f t="shared" si="249"/>
        <v>7</v>
      </c>
      <c r="E4021" s="11">
        <v>2015</v>
      </c>
      <c r="F4021" s="7">
        <f t="shared" si="250"/>
        <v>42192</v>
      </c>
      <c r="G4021" t="s">
        <v>389</v>
      </c>
      <c r="H4021" t="s">
        <v>754</v>
      </c>
      <c r="I4021" t="s">
        <v>3741</v>
      </c>
      <c r="J4021" s="2" t="str">
        <f>IF(LEFT(G4021,7)=" Signed",MID(G4021,FIND($S$3,G4021)+9,30),IF(LEFT(G4021,8)=" Claimed",MID(G4021,FIND($S$4,G4021)+8,30),IF(LEFT(G4021,8)=" As",MID(G4021,FIND($S$5,G4021)+8,30),IF(LEFT(G4021,8)= " Traded", MID(G4021,FIND($S$6, G4021)+8,30),IF(LEFT(G4021,8)= " Drafted", MID(G4021,FIND($S$7, G4021)+8,30),IF(LEFT(G4021,8)= " Player", MID(G4021,FIND($S$8, G4021)+8,30),"no"))))))</f>
        <v>Chicago Bulls</v>
      </c>
      <c r="K4021" t="str">
        <f t="shared" si="251"/>
        <v>Chicago Bulls</v>
      </c>
    </row>
    <row r="4022" spans="1:11" x14ac:dyDescent="0.25">
      <c r="A4022" s="9" t="s">
        <v>3809</v>
      </c>
      <c r="B4022" s="11">
        <f t="shared" si="248"/>
        <v>7</v>
      </c>
      <c r="C4022" s="9" t="s">
        <v>3801</v>
      </c>
      <c r="D4022" s="9" t="str">
        <f t="shared" si="249"/>
        <v>7</v>
      </c>
      <c r="E4022" s="11">
        <v>2016</v>
      </c>
      <c r="F4022" s="7">
        <f t="shared" si="250"/>
        <v>42558</v>
      </c>
      <c r="G4022" t="s">
        <v>36</v>
      </c>
      <c r="H4022" t="s">
        <v>817</v>
      </c>
      <c r="I4022" t="s">
        <v>3741</v>
      </c>
      <c r="J4022" s="2" t="str">
        <f>IF(LEFT(G4022,7)=" Signed",MID(G4022,FIND($S$3,G4022)+9,30),IF(LEFT(G4022,8)=" Claimed",MID(G4022,FIND($S$4,G4022)+8,30),IF(LEFT(G4022,8)=" As",MID(G4022,FIND($S$5,G4022)+8,30),IF(LEFT(G4022,8)= " Traded", MID(G4022,FIND($S$6, G4022)+8,30),IF(LEFT(G4022,8)= " Drafted", MID(G4022,FIND($S$7, G4022)+8,30),IF(LEFT(G4022,8)= " Player", MID(G4022,FIND($S$8, G4022)+8,30),"no"))))))</f>
        <v>Miami Heat</v>
      </c>
      <c r="K4022" t="str">
        <f t="shared" si="251"/>
        <v>Miami Heat</v>
      </c>
    </row>
    <row r="4023" spans="1:11" x14ac:dyDescent="0.25">
      <c r="A4023" s="9" t="s">
        <v>3809</v>
      </c>
      <c r="B4023" s="11">
        <f t="shared" si="248"/>
        <v>7</v>
      </c>
      <c r="C4023" s="9" t="s">
        <v>3801</v>
      </c>
      <c r="D4023" s="9" t="str">
        <f t="shared" si="249"/>
        <v>7</v>
      </c>
      <c r="E4023" s="11">
        <v>2016</v>
      </c>
      <c r="F4023" s="7">
        <f t="shared" si="250"/>
        <v>42558</v>
      </c>
      <c r="G4023" t="s">
        <v>431</v>
      </c>
      <c r="H4023" t="s">
        <v>1198</v>
      </c>
      <c r="I4023" t="s">
        <v>3741</v>
      </c>
      <c r="J4023" s="2" t="str">
        <f>IF(LEFT(G4023,7)=" Signed",MID(G4023,FIND($S$3,G4023)+9,30),IF(LEFT(G4023,8)=" Claimed",MID(G4023,FIND($S$4,G4023)+8,30),IF(LEFT(G4023,8)=" As",MID(G4023,FIND($S$5,G4023)+8,30),IF(LEFT(G4023,8)= " Traded", MID(G4023,FIND($S$6, G4023)+8,30),IF(LEFT(G4023,8)= " Drafted", MID(G4023,FIND($S$7, G4023)+8,30),IF(LEFT(G4023,8)= " Player", MID(G4023,FIND($S$8, G4023)+8,30),"no"))))))</f>
        <v>Cleveland Cavaliers</v>
      </c>
      <c r="K4023" t="str">
        <f t="shared" si="251"/>
        <v>Cleveland Cavaliers</v>
      </c>
    </row>
    <row r="4024" spans="1:11" x14ac:dyDescent="0.25">
      <c r="A4024" s="9" t="s">
        <v>3809</v>
      </c>
      <c r="B4024" s="11">
        <f t="shared" si="248"/>
        <v>7</v>
      </c>
      <c r="C4024" s="9" t="s">
        <v>3801</v>
      </c>
      <c r="D4024" s="9" t="str">
        <f t="shared" si="249"/>
        <v>7</v>
      </c>
      <c r="E4024" s="11">
        <v>2016</v>
      </c>
      <c r="F4024" s="7">
        <f t="shared" si="250"/>
        <v>42558</v>
      </c>
      <c r="G4024" t="s">
        <v>249</v>
      </c>
      <c r="H4024" t="s">
        <v>1635</v>
      </c>
      <c r="I4024" t="s">
        <v>3741</v>
      </c>
      <c r="J4024" s="2" t="str">
        <f>IF(LEFT(G4024,7)=" Signed",MID(G4024,FIND($S$3,G4024)+9,30),IF(LEFT(G4024,8)=" Claimed",MID(G4024,FIND($S$4,G4024)+8,30),IF(LEFT(G4024,8)=" As",MID(G4024,FIND($S$5,G4024)+8,30),IF(LEFT(G4024,8)= " Traded", MID(G4024,FIND($S$6, G4024)+8,30),IF(LEFT(G4024,8)= " Drafted", MID(G4024,FIND($S$7, G4024)+8,30),IF(LEFT(G4024,8)= " Player", MID(G4024,FIND($S$8, G4024)+8,30),"no"))))))</f>
        <v>Memphis Grizzlies</v>
      </c>
      <c r="K4024" t="str">
        <f t="shared" si="251"/>
        <v>Memphis Grizzlies</v>
      </c>
    </row>
    <row r="4025" spans="1:11" x14ac:dyDescent="0.25">
      <c r="A4025" s="9" t="s">
        <v>3809</v>
      </c>
      <c r="B4025" s="11">
        <f t="shared" si="248"/>
        <v>7</v>
      </c>
      <c r="C4025" s="9" t="s">
        <v>3801</v>
      </c>
      <c r="D4025" s="9" t="str">
        <f t="shared" si="249"/>
        <v>7</v>
      </c>
      <c r="E4025" s="11">
        <v>2016</v>
      </c>
      <c r="F4025" s="7">
        <f t="shared" si="250"/>
        <v>42558</v>
      </c>
      <c r="G4025" t="s">
        <v>760</v>
      </c>
      <c r="H4025" t="s">
        <v>1249</v>
      </c>
      <c r="I4025" t="s">
        <v>3741</v>
      </c>
      <c r="J4025" s="2" t="str">
        <f>IF(LEFT(G4025,7)=" Signed",MID(G4025,FIND($S$3,G4025)+9,30),IF(LEFT(G4025,8)=" Claimed",MID(G4025,FIND($S$4,G4025)+8,30),IF(LEFT(G4025,8)=" As",MID(G4025,FIND($S$5,G4025)+8,30),IF(LEFT(G4025,8)= " Traded", MID(G4025,FIND($S$6, G4025)+8,30),IF(LEFT(G4025,8)= " Drafted", MID(G4025,FIND($S$7, G4025)+8,30),IF(LEFT(G4025,8)= " Player", MID(G4025,FIND($S$8, G4025)+8,30),"no"))))))</f>
        <v>Phoenix Suns</v>
      </c>
      <c r="K4025" t="str">
        <f t="shared" si="251"/>
        <v>Phoenix Suns</v>
      </c>
    </row>
    <row r="4026" spans="1:11" x14ac:dyDescent="0.25">
      <c r="A4026" s="9" t="s">
        <v>3809</v>
      </c>
      <c r="B4026" s="11">
        <f t="shared" si="248"/>
        <v>7</v>
      </c>
      <c r="C4026" s="9" t="s">
        <v>3801</v>
      </c>
      <c r="D4026" s="9" t="str">
        <f t="shared" si="249"/>
        <v>7</v>
      </c>
      <c r="E4026" s="11">
        <v>2016</v>
      </c>
      <c r="F4026" s="7">
        <f t="shared" si="250"/>
        <v>42558</v>
      </c>
      <c r="G4026" t="s">
        <v>65</v>
      </c>
      <c r="H4026" t="s">
        <v>412</v>
      </c>
      <c r="I4026" t="s">
        <v>3741</v>
      </c>
      <c r="J4026" s="2" t="str">
        <f>IF(LEFT(G4026,7)=" Signed",MID(G4026,FIND($S$3,G4026)+9,30),IF(LEFT(G4026,8)=" Claimed",MID(G4026,FIND($S$4,G4026)+8,30),IF(LEFT(G4026,8)=" As",MID(G4026,FIND($S$5,G4026)+8,30),IF(LEFT(G4026,8)= " Traded", MID(G4026,FIND($S$6, G4026)+8,30),IF(LEFT(G4026,8)= " Drafted", MID(G4026,FIND($S$7, G4026)+8,30),IF(LEFT(G4026,8)= " Player", MID(G4026,FIND($S$8, G4026)+8,30),"no"))))))</f>
        <v>Orlando Magic</v>
      </c>
      <c r="K4026" t="str">
        <f t="shared" si="251"/>
        <v>Orlando Magic</v>
      </c>
    </row>
    <row r="4027" spans="1:11" x14ac:dyDescent="0.25">
      <c r="A4027" s="9" t="s">
        <v>3809</v>
      </c>
      <c r="B4027" s="11">
        <f t="shared" si="248"/>
        <v>7</v>
      </c>
      <c r="C4027" s="9" t="s">
        <v>3801</v>
      </c>
      <c r="D4027" s="9" t="str">
        <f t="shared" si="249"/>
        <v>7</v>
      </c>
      <c r="E4027" s="11">
        <v>2016</v>
      </c>
      <c r="F4027" s="7">
        <f t="shared" si="250"/>
        <v>42558</v>
      </c>
      <c r="G4027" t="s">
        <v>36</v>
      </c>
      <c r="H4027" t="s">
        <v>269</v>
      </c>
      <c r="I4027" t="s">
        <v>3741</v>
      </c>
      <c r="J4027" s="2" t="str">
        <f>IF(LEFT(G4027,7)=" Signed",MID(G4027,FIND($S$3,G4027)+9,30),IF(LEFT(G4027,8)=" Claimed",MID(G4027,FIND($S$4,G4027)+8,30),IF(LEFT(G4027,8)=" As",MID(G4027,FIND($S$5,G4027)+8,30),IF(LEFT(G4027,8)= " Traded", MID(G4027,FIND($S$6, G4027)+8,30),IF(LEFT(G4027,8)= " Drafted", MID(G4027,FIND($S$7, G4027)+8,30),IF(LEFT(G4027,8)= " Player", MID(G4027,FIND($S$8, G4027)+8,30),"no"))))))</f>
        <v>Miami Heat</v>
      </c>
      <c r="K4027" t="str">
        <f t="shared" si="251"/>
        <v>Miami Heat</v>
      </c>
    </row>
    <row r="4028" spans="1:11" x14ac:dyDescent="0.25">
      <c r="A4028" s="9" t="s">
        <v>3809</v>
      </c>
      <c r="B4028" s="11">
        <f t="shared" si="248"/>
        <v>7</v>
      </c>
      <c r="C4028" s="9" t="s">
        <v>3801</v>
      </c>
      <c r="D4028" s="9" t="str">
        <f t="shared" si="249"/>
        <v>7</v>
      </c>
      <c r="E4028" s="11">
        <v>2016</v>
      </c>
      <c r="F4028" s="7">
        <f t="shared" si="250"/>
        <v>42558</v>
      </c>
      <c r="G4028" t="s">
        <v>997</v>
      </c>
      <c r="H4028" t="s">
        <v>808</v>
      </c>
      <c r="I4028" t="s">
        <v>3742</v>
      </c>
      <c r="J4028" s="2" t="str">
        <f>IF(LEFT(G4028,7)=" Signed",MID(G4028,FIND($S$3,G4028)+9,30),IF(LEFT(G4028,8)=" Claimed",MID(G4028,FIND($S$4,G4028)+8,30),IF(LEFT(G4028,8)=" As",MID(G4028,FIND($S$5,G4028)+8,30),IF(LEFT(G4028,8)= " Traded", MID(G4028,FIND($S$6, G4028)+8,30),IF(LEFT(G4028,8)= " Drafted", MID(G4028,FIND($S$7, G4028)+8,30),IF(LEFT(G4028,8)= " Player", MID(G4028,FIND($S$8, G4028)+8,30),"no"))))))</f>
        <v>no</v>
      </c>
      <c r="K4028" t="str">
        <f t="shared" si="251"/>
        <v>no</v>
      </c>
    </row>
    <row r="4029" spans="1:11" x14ac:dyDescent="0.25">
      <c r="A4029" s="9" t="s">
        <v>3809</v>
      </c>
      <c r="B4029" s="11">
        <f t="shared" si="248"/>
        <v>7</v>
      </c>
      <c r="C4029" s="9" t="s">
        <v>3801</v>
      </c>
      <c r="D4029" s="9" t="str">
        <f t="shared" si="249"/>
        <v>7</v>
      </c>
      <c r="E4029" s="11">
        <v>2016</v>
      </c>
      <c r="F4029" s="7">
        <f t="shared" si="250"/>
        <v>42558</v>
      </c>
      <c r="G4029" t="s">
        <v>2386</v>
      </c>
      <c r="H4029" t="s">
        <v>1198</v>
      </c>
      <c r="I4029" t="s">
        <v>3752</v>
      </c>
      <c r="J4029" s="2" t="str">
        <f>IF(LEFT(G4029,7)=" Signed",MID(G4029,FIND($S$3,G4029)+9,30),IF(LEFT(G4029,8)=" Claimed",MID(G4029,FIND($S$4,G4029)+8,30),IF(LEFT(G4029,8)=" As",MID(G4029,FIND($S$5,G4029)+8,30),IF(LEFT(G4029,8)= " Traded", MID(G4029,FIND($S$6, G4029)+8,30),IF(LEFT(G4029,8)= " Drafted", MID(G4029,FIND($S$7, G4029)+8,30),IF(LEFT(G4029,8)= " Player", MID(G4029,FIND($S$8, G4029)+8,30),"no"))))))</f>
        <v>no</v>
      </c>
      <c r="K4029" t="str">
        <f t="shared" si="251"/>
        <v>no</v>
      </c>
    </row>
    <row r="4030" spans="1:11" x14ac:dyDescent="0.25">
      <c r="A4030" s="9" t="s">
        <v>3809</v>
      </c>
      <c r="B4030" s="11">
        <f t="shared" si="248"/>
        <v>7</v>
      </c>
      <c r="C4030" s="9" t="s">
        <v>3801</v>
      </c>
      <c r="D4030" s="9" t="str">
        <f t="shared" si="249"/>
        <v>7</v>
      </c>
      <c r="E4030" s="11">
        <v>2016</v>
      </c>
      <c r="F4030" s="7">
        <f t="shared" si="250"/>
        <v>42558</v>
      </c>
      <c r="G4030" t="s">
        <v>2387</v>
      </c>
      <c r="H4030" t="s">
        <v>706</v>
      </c>
      <c r="I4030" t="s">
        <v>3752</v>
      </c>
      <c r="J4030" s="2" t="str">
        <f>IF(LEFT(G4030,7)=" Signed",MID(G4030,FIND($S$3,G4030)+9,30),IF(LEFT(G4030,8)=" Claimed",MID(G4030,FIND($S$4,G4030)+8,30),IF(LEFT(G4030,8)=" As",MID(G4030,FIND($S$5,G4030)+8,30),IF(LEFT(G4030,8)= " Traded", MID(G4030,FIND($S$6, G4030)+8,30),IF(LEFT(G4030,8)= " Drafted", MID(G4030,FIND($S$7, G4030)+8,30),IF(LEFT(G4030,8)= " Player", MID(G4030,FIND($S$8, G4030)+8,30),"no"))))))</f>
        <v>no</v>
      </c>
      <c r="K4030" t="str">
        <f t="shared" si="251"/>
        <v>no</v>
      </c>
    </row>
    <row r="4031" spans="1:11" x14ac:dyDescent="0.25">
      <c r="A4031" s="9" t="s">
        <v>3809</v>
      </c>
      <c r="B4031" s="11">
        <f t="shared" si="248"/>
        <v>7</v>
      </c>
      <c r="C4031" s="9" t="s">
        <v>3801</v>
      </c>
      <c r="D4031" s="9" t="str">
        <f t="shared" si="249"/>
        <v>7</v>
      </c>
      <c r="E4031" s="11">
        <v>2016</v>
      </c>
      <c r="F4031" s="7">
        <f t="shared" si="250"/>
        <v>42558</v>
      </c>
      <c r="G4031" t="s">
        <v>380</v>
      </c>
      <c r="H4031" t="s">
        <v>2049</v>
      </c>
      <c r="I4031" t="s">
        <v>3741</v>
      </c>
      <c r="J4031" s="2" t="str">
        <f>IF(LEFT(G4031,7)=" Signed",MID(G4031,FIND($S$3,G4031)+9,30),IF(LEFT(G4031,8)=" Claimed",MID(G4031,FIND($S$4,G4031)+8,30),IF(LEFT(G4031,8)=" As",MID(G4031,FIND($S$5,G4031)+8,30),IF(LEFT(G4031,8)= " Traded", MID(G4031,FIND($S$6, G4031)+8,30),IF(LEFT(G4031,8)= " Drafted", MID(G4031,FIND($S$7, G4031)+8,30),IF(LEFT(G4031,8)= " Player", MID(G4031,FIND($S$8, G4031)+8,30),"no"))))))</f>
        <v>Washington Wizards</v>
      </c>
      <c r="K4031" t="str">
        <f t="shared" si="251"/>
        <v>Washington Wizards</v>
      </c>
    </row>
    <row r="4032" spans="1:11" x14ac:dyDescent="0.25">
      <c r="A4032" s="9" t="s">
        <v>3809</v>
      </c>
      <c r="B4032" s="11">
        <f t="shared" si="248"/>
        <v>7</v>
      </c>
      <c r="C4032" s="9" t="s">
        <v>3801</v>
      </c>
      <c r="D4032" s="9" t="str">
        <f t="shared" si="249"/>
        <v>7</v>
      </c>
      <c r="E4032" s="11">
        <v>2016</v>
      </c>
      <c r="F4032" s="7">
        <f t="shared" si="250"/>
        <v>42558</v>
      </c>
      <c r="G4032" t="s">
        <v>742</v>
      </c>
      <c r="H4032" t="s">
        <v>222</v>
      </c>
      <c r="I4032" t="s">
        <v>3741</v>
      </c>
      <c r="J4032" s="2" t="str">
        <f>IF(LEFT(G4032,7)=" Signed",MID(G4032,FIND($S$3,G4032)+9,30),IF(LEFT(G4032,8)=" Claimed",MID(G4032,FIND($S$4,G4032)+8,30),IF(LEFT(G4032,8)=" As",MID(G4032,FIND($S$5,G4032)+8,30),IF(LEFT(G4032,8)= " Traded", MID(G4032,FIND($S$6, G4032)+8,30),IF(LEFT(G4032,8)= " Drafted", MID(G4032,FIND($S$7, G4032)+8,30),IF(LEFT(G4032,8)= " Player", MID(G4032,FIND($S$8, G4032)+8,30),"no"))))))</f>
        <v>Minnesota Timberwolves</v>
      </c>
      <c r="K4032" t="str">
        <f t="shared" si="251"/>
        <v>Minnesota Timberwolves</v>
      </c>
    </row>
    <row r="4033" spans="1:11" x14ac:dyDescent="0.25">
      <c r="A4033" s="9" t="s">
        <v>3809</v>
      </c>
      <c r="B4033" s="11">
        <f t="shared" si="248"/>
        <v>7</v>
      </c>
      <c r="C4033" s="9" t="s">
        <v>3801</v>
      </c>
      <c r="D4033" s="9" t="str">
        <f t="shared" si="249"/>
        <v>7</v>
      </c>
      <c r="E4033" s="11">
        <v>2016</v>
      </c>
      <c r="F4033" s="7">
        <f t="shared" si="250"/>
        <v>42558</v>
      </c>
      <c r="G4033" t="s">
        <v>2388</v>
      </c>
      <c r="H4033" t="s">
        <v>25</v>
      </c>
      <c r="I4033" t="s">
        <v>3751</v>
      </c>
      <c r="J4033" s="2" t="str">
        <f>IF(LEFT(G4033,7)=" Signed",MID(G4033,FIND($S$3,G4033)+9,30),IF(LEFT(G4033,8)=" Claimed",MID(G4033,FIND($S$4,G4033)+8,30),IF(LEFT(G4033,8)=" As",MID(G4033,FIND($S$5,G4033)+8,30),IF(LEFT(G4033,8)= " Traded", MID(G4033,FIND($S$6, G4033)+8,30),IF(LEFT(G4033,8)= " Drafted", MID(G4033,FIND($S$7, G4033)+8,30),IF(LEFT(G4033,8)= " Player", MID(G4033,FIND($S$8, G4033)+8,30),"no"))))))</f>
        <v>no</v>
      </c>
      <c r="K4033" t="str">
        <f t="shared" si="251"/>
        <v>no</v>
      </c>
    </row>
    <row r="4034" spans="1:11" x14ac:dyDescent="0.25">
      <c r="A4034" s="9" t="s">
        <v>3809</v>
      </c>
      <c r="B4034" s="11">
        <f t="shared" si="248"/>
        <v>7</v>
      </c>
      <c r="C4034" s="9" t="s">
        <v>3801</v>
      </c>
      <c r="D4034" s="9" t="str">
        <f t="shared" si="249"/>
        <v>7</v>
      </c>
      <c r="E4034" s="11">
        <v>2016</v>
      </c>
      <c r="F4034" s="7">
        <f t="shared" si="250"/>
        <v>42558</v>
      </c>
      <c r="G4034" t="s">
        <v>384</v>
      </c>
      <c r="H4034" t="s">
        <v>608</v>
      </c>
      <c r="I4034" t="s">
        <v>3741</v>
      </c>
      <c r="J4034" s="2" t="str">
        <f>IF(LEFT(G4034,7)=" Signed",MID(G4034,FIND($S$3,G4034)+9,30),IF(LEFT(G4034,8)=" Claimed",MID(G4034,FIND($S$4,G4034)+8,30),IF(LEFT(G4034,8)=" As",MID(G4034,FIND($S$5,G4034)+8,30),IF(LEFT(G4034,8)= " Traded", MID(G4034,FIND($S$6, G4034)+8,30),IF(LEFT(G4034,8)= " Drafted", MID(G4034,FIND($S$7, G4034)+8,30),IF(LEFT(G4034,8)= " Player", MID(G4034,FIND($S$8, G4034)+8,30),"no"))))))</f>
        <v>New York Knicks</v>
      </c>
      <c r="K4034" t="str">
        <f t="shared" si="251"/>
        <v>New York Knicks</v>
      </c>
    </row>
    <row r="4035" spans="1:11" x14ac:dyDescent="0.25">
      <c r="A4035" s="9" t="s">
        <v>3809</v>
      </c>
      <c r="B4035" s="11">
        <f t="shared" ref="B4035:B4098" si="252">IF(A4035="January",1, IF(A4035 = "February",2, IF(A4035 = "March",3,IF(A4035="April",4,IF(A4035="May",5,IF(A4035="June",6,IF(A4035="July",7,IF(A4035="August",8,IF(A4035="September",9,IF(A4035="October",10,IF(A4035="November",11,IF(A4035="December",12))))))))))))</f>
        <v>7</v>
      </c>
      <c r="C4035" s="9" t="s">
        <v>3801</v>
      </c>
      <c r="D4035" s="9" t="str">
        <f t="shared" ref="D4035:D4098" si="253">LEFT(C4035,LEN(C4035)-1)</f>
        <v>7</v>
      </c>
      <c r="E4035" s="11">
        <v>2016</v>
      </c>
      <c r="F4035" s="7">
        <f t="shared" ref="F4035:F4098" si="254">DATE(E4035,B4035, D4035)</f>
        <v>42558</v>
      </c>
      <c r="G4035" t="s">
        <v>2389</v>
      </c>
      <c r="H4035" t="s">
        <v>670</v>
      </c>
      <c r="I4035" t="s">
        <v>3751</v>
      </c>
      <c r="J4035" s="2" t="str">
        <f>IF(LEFT(G4035,7)=" Signed",MID(G4035,FIND($S$3,G4035)+9,30),IF(LEFT(G4035,8)=" Claimed",MID(G4035,FIND($S$4,G4035)+8,30),IF(LEFT(G4035,8)=" As",MID(G4035,FIND($S$5,G4035)+8,30),IF(LEFT(G4035,8)= " Traded", MID(G4035,FIND($S$6, G4035)+8,30),IF(LEFT(G4035,8)= " Drafted", MID(G4035,FIND($S$7, G4035)+8,30),IF(LEFT(G4035,8)= " Player", MID(G4035,FIND($S$8, G4035)+8,30),"no"))))))</f>
        <v>no</v>
      </c>
      <c r="K4035" t="str">
        <f t="shared" ref="K4035:K4098" si="255">IF(ISNUMBER(SEARCH(".",J4035)) = TRUE, REPLACE(J4035,FIND(".",J4035),1,""),J4035)</f>
        <v>no</v>
      </c>
    </row>
    <row r="4036" spans="1:11" x14ac:dyDescent="0.25">
      <c r="A4036" s="9" t="s">
        <v>3809</v>
      </c>
      <c r="B4036" s="11">
        <f t="shared" si="252"/>
        <v>7</v>
      </c>
      <c r="C4036" s="9" t="s">
        <v>3801</v>
      </c>
      <c r="D4036" s="9" t="str">
        <f t="shared" si="253"/>
        <v>7</v>
      </c>
      <c r="E4036" s="11">
        <v>2016</v>
      </c>
      <c r="F4036" s="7">
        <f t="shared" si="254"/>
        <v>42558</v>
      </c>
      <c r="G4036" t="s">
        <v>380</v>
      </c>
      <c r="H4036" t="s">
        <v>1201</v>
      </c>
      <c r="I4036" t="s">
        <v>3741</v>
      </c>
      <c r="J4036" s="2" t="str">
        <f>IF(LEFT(G4036,7)=" Signed",MID(G4036,FIND($S$3,G4036)+9,30),IF(LEFT(G4036,8)=" Claimed",MID(G4036,FIND($S$4,G4036)+8,30),IF(LEFT(G4036,8)=" As",MID(G4036,FIND($S$5,G4036)+8,30),IF(LEFT(G4036,8)= " Traded", MID(G4036,FIND($S$6, G4036)+8,30),IF(LEFT(G4036,8)= " Drafted", MID(G4036,FIND($S$7, G4036)+8,30),IF(LEFT(G4036,8)= " Player", MID(G4036,FIND($S$8, G4036)+8,30),"no"))))))</f>
        <v>Washington Wizards</v>
      </c>
      <c r="K4036" t="str">
        <f t="shared" si="255"/>
        <v>Washington Wizards</v>
      </c>
    </row>
    <row r="4037" spans="1:11" x14ac:dyDescent="0.25">
      <c r="A4037" s="9" t="s">
        <v>3809</v>
      </c>
      <c r="B4037" s="11">
        <f t="shared" si="252"/>
        <v>7</v>
      </c>
      <c r="C4037" s="9" t="s">
        <v>3801</v>
      </c>
      <c r="D4037" s="9" t="str">
        <f t="shared" si="253"/>
        <v>7</v>
      </c>
      <c r="E4037" s="11">
        <v>2016</v>
      </c>
      <c r="F4037" s="7">
        <f t="shared" si="254"/>
        <v>42558</v>
      </c>
      <c r="G4037" t="s">
        <v>2390</v>
      </c>
      <c r="H4037" t="s">
        <v>928</v>
      </c>
      <c r="I4037" t="s">
        <v>3752</v>
      </c>
      <c r="J4037" s="2" t="str">
        <f>IF(LEFT(G4037,7)=" Signed",MID(G4037,FIND($S$3,G4037)+9,30),IF(LEFT(G4037,8)=" Claimed",MID(G4037,FIND($S$4,G4037)+8,30),IF(LEFT(G4037,8)=" As",MID(G4037,FIND($S$5,G4037)+8,30),IF(LEFT(G4037,8)= " Traded", MID(G4037,FIND($S$6, G4037)+8,30),IF(LEFT(G4037,8)= " Drafted", MID(G4037,FIND($S$7, G4037)+8,30),IF(LEFT(G4037,8)= " Player", MID(G4037,FIND($S$8, G4037)+8,30),"no"))))))</f>
        <v>no</v>
      </c>
      <c r="K4037" t="str">
        <f t="shared" si="255"/>
        <v>no</v>
      </c>
    </row>
    <row r="4038" spans="1:11" x14ac:dyDescent="0.25">
      <c r="A4038" s="9" t="s">
        <v>3809</v>
      </c>
      <c r="B4038" s="11">
        <f t="shared" si="252"/>
        <v>7</v>
      </c>
      <c r="C4038" s="9" t="s">
        <v>3801</v>
      </c>
      <c r="D4038" s="9" t="str">
        <f t="shared" si="253"/>
        <v>7</v>
      </c>
      <c r="E4038" s="11">
        <v>2016</v>
      </c>
      <c r="F4038" s="7">
        <f t="shared" si="254"/>
        <v>42558</v>
      </c>
      <c r="G4038" t="s">
        <v>760</v>
      </c>
      <c r="H4038" t="s">
        <v>698</v>
      </c>
      <c r="I4038" t="s">
        <v>3741</v>
      </c>
      <c r="J4038" s="2" t="str">
        <f>IF(LEFT(G4038,7)=" Signed",MID(G4038,FIND($S$3,G4038)+9,30),IF(LEFT(G4038,8)=" Claimed",MID(G4038,FIND($S$4,G4038)+8,30),IF(LEFT(G4038,8)=" As",MID(G4038,FIND($S$5,G4038)+8,30),IF(LEFT(G4038,8)= " Traded", MID(G4038,FIND($S$6, G4038)+8,30),IF(LEFT(G4038,8)= " Drafted", MID(G4038,FIND($S$7, G4038)+8,30),IF(LEFT(G4038,8)= " Player", MID(G4038,FIND($S$8, G4038)+8,30),"no"))))))</f>
        <v>Phoenix Suns</v>
      </c>
      <c r="K4038" t="str">
        <f t="shared" si="255"/>
        <v>Phoenix Suns</v>
      </c>
    </row>
    <row r="4039" spans="1:11" x14ac:dyDescent="0.25">
      <c r="A4039" s="9" t="s">
        <v>3809</v>
      </c>
      <c r="B4039" s="11">
        <f t="shared" si="252"/>
        <v>7</v>
      </c>
      <c r="C4039" s="9" t="s">
        <v>3801</v>
      </c>
      <c r="D4039" s="9" t="str">
        <f t="shared" si="253"/>
        <v>7</v>
      </c>
      <c r="E4039" s="11">
        <v>2016</v>
      </c>
      <c r="F4039" s="7">
        <f t="shared" si="254"/>
        <v>42558</v>
      </c>
      <c r="G4039" t="s">
        <v>2391</v>
      </c>
      <c r="H4039" t="s">
        <v>15</v>
      </c>
      <c r="I4039" t="s">
        <v>3752</v>
      </c>
      <c r="J4039" s="2" t="str">
        <f>IF(LEFT(G4039,7)=" Signed",MID(G4039,FIND($S$3,G4039)+9,30),IF(LEFT(G4039,8)=" Claimed",MID(G4039,FIND($S$4,G4039)+8,30),IF(LEFT(G4039,8)=" As",MID(G4039,FIND($S$5,G4039)+8,30),IF(LEFT(G4039,8)= " Traded", MID(G4039,FIND($S$6, G4039)+8,30),IF(LEFT(G4039,8)= " Drafted", MID(G4039,FIND($S$7, G4039)+8,30),IF(LEFT(G4039,8)= " Player", MID(G4039,FIND($S$8, G4039)+8,30),"no"))))))</f>
        <v>no</v>
      </c>
      <c r="K4039" t="str">
        <f t="shared" si="255"/>
        <v>no</v>
      </c>
    </row>
    <row r="4040" spans="1:11" x14ac:dyDescent="0.25">
      <c r="A4040" s="9" t="s">
        <v>3809</v>
      </c>
      <c r="B4040" s="11">
        <f t="shared" si="252"/>
        <v>7</v>
      </c>
      <c r="C4040" s="9" t="s">
        <v>3801</v>
      </c>
      <c r="D4040" s="9" t="str">
        <f t="shared" si="253"/>
        <v>7</v>
      </c>
      <c r="E4040" s="11">
        <v>2016</v>
      </c>
      <c r="F4040" s="7">
        <f t="shared" si="254"/>
        <v>42558</v>
      </c>
      <c r="G4040" t="s">
        <v>2392</v>
      </c>
      <c r="H4040" t="s">
        <v>630</v>
      </c>
      <c r="I4040" t="s">
        <v>3752</v>
      </c>
      <c r="J4040" s="2" t="str">
        <f>IF(LEFT(G4040,7)=" Signed",MID(G4040,FIND($S$3,G4040)+9,30),IF(LEFT(G4040,8)=" Claimed",MID(G4040,FIND($S$4,G4040)+8,30),IF(LEFT(G4040,8)=" As",MID(G4040,FIND($S$5,G4040)+8,30),IF(LEFT(G4040,8)= " Traded", MID(G4040,FIND($S$6, G4040)+8,30),IF(LEFT(G4040,8)= " Drafted", MID(G4040,FIND($S$7, G4040)+8,30),IF(LEFT(G4040,8)= " Player", MID(G4040,FIND($S$8, G4040)+8,30),"no"))))))</f>
        <v>no</v>
      </c>
      <c r="K4040" t="str">
        <f t="shared" si="255"/>
        <v>no</v>
      </c>
    </row>
    <row r="4041" spans="1:11" x14ac:dyDescent="0.25">
      <c r="A4041" s="9" t="s">
        <v>3809</v>
      </c>
      <c r="B4041" s="11">
        <f t="shared" si="252"/>
        <v>7</v>
      </c>
      <c r="C4041" s="9" t="s">
        <v>3801</v>
      </c>
      <c r="D4041" s="9" t="str">
        <f t="shared" si="253"/>
        <v>7</v>
      </c>
      <c r="E4041" s="11">
        <v>2016</v>
      </c>
      <c r="F4041" s="7">
        <f t="shared" si="254"/>
        <v>42558</v>
      </c>
      <c r="G4041" t="s">
        <v>439</v>
      </c>
      <c r="H4041" t="s">
        <v>1313</v>
      </c>
      <c r="I4041" t="s">
        <v>3741</v>
      </c>
      <c r="J4041" s="2" t="str">
        <f>IF(LEFT(G4041,7)=" Signed",MID(G4041,FIND($S$3,G4041)+9,30),IF(LEFT(G4041,8)=" Claimed",MID(G4041,FIND($S$4,G4041)+8,30),IF(LEFT(G4041,8)=" As",MID(G4041,FIND($S$5,G4041)+8,30),IF(LEFT(G4041,8)= " Traded", MID(G4041,FIND($S$6, G4041)+8,30),IF(LEFT(G4041,8)= " Drafted", MID(G4041,FIND($S$7, G4041)+8,30),IF(LEFT(G4041,8)= " Player", MID(G4041,FIND($S$8, G4041)+8,30),"no"))))))</f>
        <v>Portland Trail Blazers</v>
      </c>
      <c r="K4041" t="str">
        <f t="shared" si="255"/>
        <v>Portland Trail Blazers</v>
      </c>
    </row>
    <row r="4042" spans="1:11" x14ac:dyDescent="0.25">
      <c r="A4042" s="9" t="s">
        <v>3809</v>
      </c>
      <c r="B4042" s="11">
        <f t="shared" si="252"/>
        <v>7</v>
      </c>
      <c r="C4042" s="9" t="s">
        <v>3801</v>
      </c>
      <c r="D4042" s="9" t="str">
        <f t="shared" si="253"/>
        <v>7</v>
      </c>
      <c r="E4042" s="11">
        <v>2016</v>
      </c>
      <c r="F4042" s="7">
        <f t="shared" si="254"/>
        <v>42558</v>
      </c>
      <c r="G4042" t="s">
        <v>620</v>
      </c>
      <c r="H4042" t="s">
        <v>1834</v>
      </c>
      <c r="I4042" t="s">
        <v>3741</v>
      </c>
      <c r="J4042" s="2" t="str">
        <f>IF(LEFT(G4042,7)=" Signed",MID(G4042,FIND($S$3,G4042)+9,30),IF(LEFT(G4042,8)=" Claimed",MID(G4042,FIND($S$4,G4042)+8,30),IF(LEFT(G4042,8)=" As",MID(G4042,FIND($S$5,G4042)+8,30),IF(LEFT(G4042,8)= " Traded", MID(G4042,FIND($S$6, G4042)+8,30),IF(LEFT(G4042,8)= " Drafted", MID(G4042,FIND($S$7, G4042)+8,30),IF(LEFT(G4042,8)= " Player", MID(G4042,FIND($S$8, G4042)+8,30),"no"))))))</f>
        <v>Philadelphia 76ers</v>
      </c>
      <c r="K4042" t="str">
        <f t="shared" si="255"/>
        <v>Philadelphia 76ers</v>
      </c>
    </row>
    <row r="4043" spans="1:11" x14ac:dyDescent="0.25">
      <c r="A4043" s="9" t="s">
        <v>3809</v>
      </c>
      <c r="B4043" s="11">
        <f t="shared" si="252"/>
        <v>7</v>
      </c>
      <c r="C4043" s="9" t="s">
        <v>3801</v>
      </c>
      <c r="D4043" s="9" t="str">
        <f t="shared" si="253"/>
        <v>7</v>
      </c>
      <c r="E4043" s="11">
        <v>2016</v>
      </c>
      <c r="F4043" s="7">
        <f t="shared" si="254"/>
        <v>42558</v>
      </c>
      <c r="G4043" t="s">
        <v>202</v>
      </c>
      <c r="H4043" t="s">
        <v>1787</v>
      </c>
      <c r="I4043" t="s">
        <v>3741</v>
      </c>
      <c r="J4043" s="2" t="str">
        <f>IF(LEFT(G4043,7)=" Signed",MID(G4043,FIND($S$3,G4043)+9,30),IF(LEFT(G4043,8)=" Claimed",MID(G4043,FIND($S$4,G4043)+8,30),IF(LEFT(G4043,8)=" As",MID(G4043,FIND($S$5,G4043)+8,30),IF(LEFT(G4043,8)= " Traded", MID(G4043,FIND($S$6, G4043)+8,30),IF(LEFT(G4043,8)= " Drafted", MID(G4043,FIND($S$7, G4043)+8,30),IF(LEFT(G4043,8)= " Player", MID(G4043,FIND($S$8, G4043)+8,30),"no"))))))</f>
        <v>Orlando Magic</v>
      </c>
      <c r="K4043" t="str">
        <f t="shared" si="255"/>
        <v>Orlando Magic</v>
      </c>
    </row>
    <row r="4044" spans="1:11" x14ac:dyDescent="0.25">
      <c r="A4044" s="9" t="s">
        <v>3809</v>
      </c>
      <c r="B4044" s="11">
        <f t="shared" si="252"/>
        <v>7</v>
      </c>
      <c r="C4044" s="9" t="s">
        <v>3801</v>
      </c>
      <c r="D4044" s="9" t="str">
        <f t="shared" si="253"/>
        <v>7</v>
      </c>
      <c r="E4044" s="11">
        <v>2016</v>
      </c>
      <c r="F4044" s="7">
        <f t="shared" si="254"/>
        <v>42558</v>
      </c>
      <c r="G4044" t="s">
        <v>593</v>
      </c>
      <c r="H4044" t="s">
        <v>458</v>
      </c>
      <c r="I4044" t="s">
        <v>3741</v>
      </c>
      <c r="J4044" s="2" t="str">
        <f>IF(LEFT(G4044,7)=" Signed",MID(G4044,FIND($S$3,G4044)+9,30),IF(LEFT(G4044,8)=" Claimed",MID(G4044,FIND($S$4,G4044)+8,30),IF(LEFT(G4044,8)=" As",MID(G4044,FIND($S$5,G4044)+8,30),IF(LEFT(G4044,8)= " Traded", MID(G4044,FIND($S$6, G4044)+8,30),IF(LEFT(G4044,8)= " Drafted", MID(G4044,FIND($S$7, G4044)+8,30),IF(LEFT(G4044,8)= " Player", MID(G4044,FIND($S$8, G4044)+8,30),"no"))))))</f>
        <v>Charlotte Hornets</v>
      </c>
      <c r="K4044" t="str">
        <f t="shared" si="255"/>
        <v>Charlotte Hornets</v>
      </c>
    </row>
    <row r="4045" spans="1:11" x14ac:dyDescent="0.25">
      <c r="A4045" s="9" t="s">
        <v>3809</v>
      </c>
      <c r="B4045" s="11">
        <f t="shared" si="252"/>
        <v>7</v>
      </c>
      <c r="C4045" s="9" t="s">
        <v>3801</v>
      </c>
      <c r="D4045" s="9" t="str">
        <f t="shared" si="253"/>
        <v>7</v>
      </c>
      <c r="E4045" s="11">
        <v>2016</v>
      </c>
      <c r="F4045" s="7">
        <f t="shared" si="254"/>
        <v>42558</v>
      </c>
      <c r="G4045" t="s">
        <v>2393</v>
      </c>
      <c r="H4045" t="s">
        <v>652</v>
      </c>
      <c r="I4045" t="s">
        <v>3752</v>
      </c>
      <c r="J4045" s="2" t="str">
        <f>IF(LEFT(G4045,7)=" Signed",MID(G4045,FIND($S$3,G4045)+9,30),IF(LEFT(G4045,8)=" Claimed",MID(G4045,FIND($S$4,G4045)+8,30),IF(LEFT(G4045,8)=" As",MID(G4045,FIND($S$5,G4045)+8,30),IF(LEFT(G4045,8)= " Traded", MID(G4045,FIND($S$6, G4045)+8,30),IF(LEFT(G4045,8)= " Drafted", MID(G4045,FIND($S$7, G4045)+8,30),IF(LEFT(G4045,8)= " Player", MID(G4045,FIND($S$8, G4045)+8,30),"no"))))))</f>
        <v>no</v>
      </c>
      <c r="K4045" t="str">
        <f t="shared" si="255"/>
        <v>no</v>
      </c>
    </row>
    <row r="4046" spans="1:11" x14ac:dyDescent="0.25">
      <c r="A4046" s="9" t="s">
        <v>3809</v>
      </c>
      <c r="B4046" s="11">
        <f t="shared" si="252"/>
        <v>7</v>
      </c>
      <c r="C4046" s="9" t="s">
        <v>3801</v>
      </c>
      <c r="D4046" s="9" t="str">
        <f t="shared" si="253"/>
        <v>7</v>
      </c>
      <c r="E4046" s="11">
        <v>2016</v>
      </c>
      <c r="F4046" s="7">
        <f t="shared" si="254"/>
        <v>42558</v>
      </c>
      <c r="G4046" t="s">
        <v>2394</v>
      </c>
      <c r="H4046" t="s">
        <v>67</v>
      </c>
      <c r="I4046" t="s">
        <v>3752</v>
      </c>
      <c r="J4046" s="2" t="str">
        <f>IF(LEFT(G4046,7)=" Signed",MID(G4046,FIND($S$3,G4046)+9,30),IF(LEFT(G4046,8)=" Claimed",MID(G4046,FIND($S$4,G4046)+8,30),IF(LEFT(G4046,8)=" As",MID(G4046,FIND($S$5,G4046)+8,30),IF(LEFT(G4046,8)= " Traded", MID(G4046,FIND($S$6, G4046)+8,30),IF(LEFT(G4046,8)= " Drafted", MID(G4046,FIND($S$7, G4046)+8,30),IF(LEFT(G4046,8)= " Player", MID(G4046,FIND($S$8, G4046)+8,30),"no"))))))</f>
        <v>no</v>
      </c>
      <c r="K4046" t="str">
        <f t="shared" si="255"/>
        <v>no</v>
      </c>
    </row>
    <row r="4047" spans="1:11" x14ac:dyDescent="0.25">
      <c r="A4047" s="9" t="s">
        <v>3809</v>
      </c>
      <c r="B4047" s="11">
        <f t="shared" si="252"/>
        <v>7</v>
      </c>
      <c r="C4047" s="9" t="s">
        <v>3801</v>
      </c>
      <c r="D4047" s="9" t="str">
        <f t="shared" si="253"/>
        <v>7</v>
      </c>
      <c r="E4047" s="11">
        <v>2016</v>
      </c>
      <c r="F4047" s="7">
        <f t="shared" si="254"/>
        <v>42558</v>
      </c>
      <c r="G4047" t="s">
        <v>2395</v>
      </c>
      <c r="H4047" t="s">
        <v>1498</v>
      </c>
      <c r="I4047" t="s">
        <v>3752</v>
      </c>
      <c r="J4047" s="2" t="str">
        <f>IF(LEFT(G4047,7)=" Signed",MID(G4047,FIND($S$3,G4047)+9,30),IF(LEFT(G4047,8)=" Claimed",MID(G4047,FIND($S$4,G4047)+8,30),IF(LEFT(G4047,8)=" As",MID(G4047,FIND($S$5,G4047)+8,30),IF(LEFT(G4047,8)= " Traded", MID(G4047,FIND($S$6, G4047)+8,30),IF(LEFT(G4047,8)= " Drafted", MID(G4047,FIND($S$7, G4047)+8,30),IF(LEFT(G4047,8)= " Player", MID(G4047,FIND($S$8, G4047)+8,30),"no"))))))</f>
        <v>no</v>
      </c>
      <c r="K4047" t="str">
        <f t="shared" si="255"/>
        <v>no</v>
      </c>
    </row>
    <row r="4048" spans="1:11" x14ac:dyDescent="0.25">
      <c r="A4048" s="9" t="s">
        <v>3809</v>
      </c>
      <c r="B4048" s="11">
        <f t="shared" si="252"/>
        <v>7</v>
      </c>
      <c r="C4048" s="9" t="s">
        <v>3801</v>
      </c>
      <c r="D4048" s="9" t="str">
        <f t="shared" si="253"/>
        <v>7</v>
      </c>
      <c r="E4048" s="11">
        <v>2016</v>
      </c>
      <c r="F4048" s="7">
        <f t="shared" si="254"/>
        <v>42558</v>
      </c>
      <c r="G4048" t="s">
        <v>43</v>
      </c>
      <c r="H4048" t="s">
        <v>889</v>
      </c>
      <c r="I4048" t="s">
        <v>3741</v>
      </c>
      <c r="J4048" s="2" t="str">
        <f>IF(LEFT(G4048,7)=" Signed",MID(G4048,FIND($S$3,G4048)+9,30),IF(LEFT(G4048,8)=" Claimed",MID(G4048,FIND($S$4,G4048)+8,30),IF(LEFT(G4048,8)=" As",MID(G4048,FIND($S$5,G4048)+8,30),IF(LEFT(G4048,8)= " Traded", MID(G4048,FIND($S$6, G4048)+8,30),IF(LEFT(G4048,8)= " Drafted", MID(G4048,FIND($S$7, G4048)+8,30),IF(LEFT(G4048,8)= " Player", MID(G4048,FIND($S$8, G4048)+8,30),"no"))))))</f>
        <v>Golden State Warriors</v>
      </c>
      <c r="K4048" t="str">
        <f t="shared" si="255"/>
        <v>Golden State Warriors</v>
      </c>
    </row>
    <row r="4049" spans="1:11" x14ac:dyDescent="0.25">
      <c r="A4049" s="9" t="s">
        <v>3809</v>
      </c>
      <c r="B4049" s="11">
        <f t="shared" si="252"/>
        <v>7</v>
      </c>
      <c r="C4049" s="9" t="s">
        <v>3801</v>
      </c>
      <c r="D4049" s="9" t="str">
        <f t="shared" si="253"/>
        <v>7</v>
      </c>
      <c r="E4049" s="11">
        <v>2016</v>
      </c>
      <c r="F4049" s="7">
        <f t="shared" si="254"/>
        <v>42558</v>
      </c>
      <c r="G4049" t="s">
        <v>202</v>
      </c>
      <c r="H4049" t="s">
        <v>974</v>
      </c>
      <c r="I4049" t="s">
        <v>3741</v>
      </c>
      <c r="J4049" s="2" t="str">
        <f>IF(LEFT(G4049,7)=" Signed",MID(G4049,FIND($S$3,G4049)+9,30),IF(LEFT(G4049,8)=" Claimed",MID(G4049,FIND($S$4,G4049)+8,30),IF(LEFT(G4049,8)=" As",MID(G4049,FIND($S$5,G4049)+8,30),IF(LEFT(G4049,8)= " Traded", MID(G4049,FIND($S$6, G4049)+8,30),IF(LEFT(G4049,8)= " Drafted", MID(G4049,FIND($S$7, G4049)+8,30),IF(LEFT(G4049,8)= " Player", MID(G4049,FIND($S$8, G4049)+8,30),"no"))))))</f>
        <v>Orlando Magic</v>
      </c>
      <c r="K4049" t="str">
        <f t="shared" si="255"/>
        <v>Orlando Magic</v>
      </c>
    </row>
    <row r="4050" spans="1:11" x14ac:dyDescent="0.25">
      <c r="A4050" s="9" t="s">
        <v>3809</v>
      </c>
      <c r="B4050" s="11">
        <f t="shared" si="252"/>
        <v>7</v>
      </c>
      <c r="C4050" s="9" t="s">
        <v>3801</v>
      </c>
      <c r="D4050" s="9" t="str">
        <f t="shared" si="253"/>
        <v>7</v>
      </c>
      <c r="E4050" s="11">
        <v>2016</v>
      </c>
      <c r="F4050" s="7">
        <f t="shared" si="254"/>
        <v>42558</v>
      </c>
      <c r="G4050" t="s">
        <v>717</v>
      </c>
      <c r="H4050" t="s">
        <v>767</v>
      </c>
      <c r="I4050" t="s">
        <v>3741</v>
      </c>
      <c r="J4050" s="2" t="str">
        <f>IF(LEFT(G4050,7)=" Signed",MID(G4050,FIND($S$3,G4050)+9,30),IF(LEFT(G4050,8)=" Claimed",MID(G4050,FIND($S$4,G4050)+8,30),IF(LEFT(G4050,8)=" As",MID(G4050,FIND($S$5,G4050)+8,30),IF(LEFT(G4050,8)= " Traded", MID(G4050,FIND($S$6, G4050)+8,30),IF(LEFT(G4050,8)= " Drafted", MID(G4050,FIND($S$7, G4050)+8,30),IF(LEFT(G4050,8)= " Player", MID(G4050,FIND($S$8, G4050)+8,30),"no"))))))</f>
        <v>Atlanta Hawks</v>
      </c>
      <c r="K4050" t="str">
        <f t="shared" si="255"/>
        <v>Atlanta Hawks</v>
      </c>
    </row>
    <row r="4051" spans="1:11" x14ac:dyDescent="0.25">
      <c r="A4051" s="9" t="s">
        <v>3809</v>
      </c>
      <c r="B4051" s="11">
        <f t="shared" si="252"/>
        <v>7</v>
      </c>
      <c r="C4051" s="9" t="s">
        <v>3801</v>
      </c>
      <c r="D4051" s="9" t="str">
        <f t="shared" si="253"/>
        <v>7</v>
      </c>
      <c r="E4051" s="11">
        <v>2016</v>
      </c>
      <c r="F4051" s="7">
        <f t="shared" si="254"/>
        <v>42558</v>
      </c>
      <c r="G4051" t="s">
        <v>389</v>
      </c>
      <c r="H4051" t="s">
        <v>496</v>
      </c>
      <c r="I4051" t="s">
        <v>3741</v>
      </c>
      <c r="J4051" s="2" t="str">
        <f>IF(LEFT(G4051,7)=" Signed",MID(G4051,FIND($S$3,G4051)+9,30),IF(LEFT(G4051,8)=" Claimed",MID(G4051,FIND($S$4,G4051)+8,30),IF(LEFT(G4051,8)=" As",MID(G4051,FIND($S$5,G4051)+8,30),IF(LEFT(G4051,8)= " Traded", MID(G4051,FIND($S$6, G4051)+8,30),IF(LEFT(G4051,8)= " Drafted", MID(G4051,FIND($S$7, G4051)+8,30),IF(LEFT(G4051,8)= " Player", MID(G4051,FIND($S$8, G4051)+8,30),"no"))))))</f>
        <v>Chicago Bulls</v>
      </c>
      <c r="K4051" t="str">
        <f t="shared" si="255"/>
        <v>Chicago Bulls</v>
      </c>
    </row>
    <row r="4052" spans="1:11" x14ac:dyDescent="0.25">
      <c r="A4052" s="9" t="s">
        <v>3809</v>
      </c>
      <c r="B4052" s="11">
        <f t="shared" si="252"/>
        <v>7</v>
      </c>
      <c r="C4052" s="9" t="s">
        <v>3801</v>
      </c>
      <c r="D4052" s="9" t="str">
        <f t="shared" si="253"/>
        <v>7</v>
      </c>
      <c r="E4052" s="11">
        <v>2016</v>
      </c>
      <c r="F4052" s="7">
        <f t="shared" si="254"/>
        <v>42558</v>
      </c>
      <c r="G4052" t="s">
        <v>591</v>
      </c>
      <c r="H4052" t="s">
        <v>1682</v>
      </c>
      <c r="I4052" t="s">
        <v>3741</v>
      </c>
      <c r="J4052" s="2" t="str">
        <f>IF(LEFT(G4052,7)=" Signed",MID(G4052,FIND($S$3,G4052)+9,30),IF(LEFT(G4052,8)=" Claimed",MID(G4052,FIND($S$4,G4052)+8,30),IF(LEFT(G4052,8)=" As",MID(G4052,FIND($S$5,G4052)+8,30),IF(LEFT(G4052,8)= " Traded", MID(G4052,FIND($S$6, G4052)+8,30),IF(LEFT(G4052,8)= " Drafted", MID(G4052,FIND($S$7, G4052)+8,30),IF(LEFT(G4052,8)= " Player", MID(G4052,FIND($S$8, G4052)+8,30),"no"))))))</f>
        <v>Los Angeles Lakers</v>
      </c>
      <c r="K4052" t="str">
        <f t="shared" si="255"/>
        <v>Los Angeles Lakers</v>
      </c>
    </row>
    <row r="4053" spans="1:11" x14ac:dyDescent="0.25">
      <c r="A4053" s="9" t="s">
        <v>3809</v>
      </c>
      <c r="B4053" s="11">
        <f t="shared" si="252"/>
        <v>7</v>
      </c>
      <c r="C4053" s="9" t="s">
        <v>3801</v>
      </c>
      <c r="D4053" s="9" t="str">
        <f t="shared" si="253"/>
        <v>7</v>
      </c>
      <c r="E4053" s="11">
        <v>2016</v>
      </c>
      <c r="F4053" s="7">
        <f t="shared" si="254"/>
        <v>42558</v>
      </c>
      <c r="G4053" t="s">
        <v>760</v>
      </c>
      <c r="H4053" t="s">
        <v>990</v>
      </c>
      <c r="I4053" t="s">
        <v>3741</v>
      </c>
      <c r="J4053" s="2" t="str">
        <f>IF(LEFT(G4053,7)=" Signed",MID(G4053,FIND($S$3,G4053)+9,30),IF(LEFT(G4053,8)=" Claimed",MID(G4053,FIND($S$4,G4053)+8,30),IF(LEFT(G4053,8)=" As",MID(G4053,FIND($S$5,G4053)+8,30),IF(LEFT(G4053,8)= " Traded", MID(G4053,FIND($S$6, G4053)+8,30),IF(LEFT(G4053,8)= " Drafted", MID(G4053,FIND($S$7, G4053)+8,30),IF(LEFT(G4053,8)= " Player", MID(G4053,FIND($S$8, G4053)+8,30),"no"))))))</f>
        <v>Phoenix Suns</v>
      </c>
      <c r="K4053" t="str">
        <f t="shared" si="255"/>
        <v>Phoenix Suns</v>
      </c>
    </row>
    <row r="4054" spans="1:11" x14ac:dyDescent="0.25">
      <c r="A4054" s="9" t="s">
        <v>3809</v>
      </c>
      <c r="B4054" s="11">
        <f t="shared" si="252"/>
        <v>7</v>
      </c>
      <c r="C4054" s="9" t="s">
        <v>3801</v>
      </c>
      <c r="D4054" s="9" t="str">
        <f t="shared" si="253"/>
        <v>7</v>
      </c>
      <c r="E4054" s="11">
        <v>2016</v>
      </c>
      <c r="F4054" s="7">
        <f t="shared" si="254"/>
        <v>42558</v>
      </c>
      <c r="G4054" t="s">
        <v>43</v>
      </c>
      <c r="H4054" t="s">
        <v>322</v>
      </c>
      <c r="I4054" t="s">
        <v>3741</v>
      </c>
      <c r="J4054" s="2" t="str">
        <f>IF(LEFT(G4054,7)=" Signed",MID(G4054,FIND($S$3,G4054)+9,30),IF(LEFT(G4054,8)=" Claimed",MID(G4054,FIND($S$4,G4054)+8,30),IF(LEFT(G4054,8)=" As",MID(G4054,FIND($S$5,G4054)+8,30),IF(LEFT(G4054,8)= " Traded", MID(G4054,FIND($S$6, G4054)+8,30),IF(LEFT(G4054,8)= " Drafted", MID(G4054,FIND($S$7, G4054)+8,30),IF(LEFT(G4054,8)= " Player", MID(G4054,FIND($S$8, G4054)+8,30),"no"))))))</f>
        <v>Golden State Warriors</v>
      </c>
      <c r="K4054" t="str">
        <f t="shared" si="255"/>
        <v>Golden State Warriors</v>
      </c>
    </row>
    <row r="4055" spans="1:11" x14ac:dyDescent="0.25">
      <c r="A4055" s="9" t="s">
        <v>3809</v>
      </c>
      <c r="B4055" s="11">
        <f t="shared" si="252"/>
        <v>7</v>
      </c>
      <c r="C4055" s="9" t="s">
        <v>3801</v>
      </c>
      <c r="D4055" s="9" t="str">
        <f t="shared" si="253"/>
        <v>7</v>
      </c>
      <c r="E4055" s="11">
        <v>2016</v>
      </c>
      <c r="F4055" s="7">
        <f t="shared" si="254"/>
        <v>42558</v>
      </c>
      <c r="G4055" t="s">
        <v>391</v>
      </c>
      <c r="H4055" t="s">
        <v>958</v>
      </c>
      <c r="I4055" t="s">
        <v>3741</v>
      </c>
      <c r="J4055" s="2" t="str">
        <f>IF(LEFT(G4055,7)=" Signed",MID(G4055,FIND($S$3,G4055)+9,30),IF(LEFT(G4055,8)=" Claimed",MID(G4055,FIND($S$4,G4055)+8,30),IF(LEFT(G4055,8)=" As",MID(G4055,FIND($S$5,G4055)+8,30),IF(LEFT(G4055,8)= " Traded", MID(G4055,FIND($S$6, G4055)+8,30),IF(LEFT(G4055,8)= " Drafted", MID(G4055,FIND($S$7, G4055)+8,30),IF(LEFT(G4055,8)= " Player", MID(G4055,FIND($S$8, G4055)+8,30),"no"))))))</f>
        <v>Brooklyn Nets</v>
      </c>
      <c r="K4055" t="str">
        <f t="shared" si="255"/>
        <v>Brooklyn Nets</v>
      </c>
    </row>
    <row r="4056" spans="1:11" x14ac:dyDescent="0.25">
      <c r="A4056" s="9" t="s">
        <v>3809</v>
      </c>
      <c r="B4056" s="11">
        <f t="shared" si="252"/>
        <v>7</v>
      </c>
      <c r="C4056" s="9" t="s">
        <v>3801</v>
      </c>
      <c r="D4056" s="9" t="str">
        <f t="shared" si="253"/>
        <v>7</v>
      </c>
      <c r="E4056" s="11">
        <v>2016</v>
      </c>
      <c r="F4056" s="7">
        <f t="shared" si="254"/>
        <v>42558</v>
      </c>
      <c r="G4056" t="s">
        <v>2396</v>
      </c>
      <c r="H4056" t="s">
        <v>975</v>
      </c>
      <c r="I4056" t="s">
        <v>3752</v>
      </c>
      <c r="J4056" s="2" t="str">
        <f>IF(LEFT(G4056,7)=" Signed",MID(G4056,FIND($S$3,G4056)+9,30),IF(LEFT(G4056,8)=" Claimed",MID(G4056,FIND($S$4,G4056)+8,30),IF(LEFT(G4056,8)=" As",MID(G4056,FIND($S$5,G4056)+8,30),IF(LEFT(G4056,8)= " Traded", MID(G4056,FIND($S$6, G4056)+8,30),IF(LEFT(G4056,8)= " Drafted", MID(G4056,FIND($S$7, G4056)+8,30),IF(LEFT(G4056,8)= " Player", MID(G4056,FIND($S$8, G4056)+8,30),"no"))))))</f>
        <v>no</v>
      </c>
      <c r="K4056" t="str">
        <f t="shared" si="255"/>
        <v>no</v>
      </c>
    </row>
    <row r="4057" spans="1:11" x14ac:dyDescent="0.25">
      <c r="A4057" s="9" t="s">
        <v>3809</v>
      </c>
      <c r="B4057" s="11">
        <f t="shared" si="252"/>
        <v>7</v>
      </c>
      <c r="C4057" s="9" t="s">
        <v>3801</v>
      </c>
      <c r="D4057" s="9" t="str">
        <f t="shared" si="253"/>
        <v>7</v>
      </c>
      <c r="E4057" s="11">
        <v>2016</v>
      </c>
      <c r="F4057" s="7">
        <f t="shared" si="254"/>
        <v>42558</v>
      </c>
      <c r="G4057" t="s">
        <v>336</v>
      </c>
      <c r="H4057" t="s">
        <v>1667</v>
      </c>
      <c r="I4057" t="s">
        <v>3741</v>
      </c>
      <c r="J4057" s="2" t="str">
        <f>IF(LEFT(G4057,7)=" Signed",MID(G4057,FIND($S$3,G4057)+9,30),IF(LEFT(G4057,8)=" Claimed",MID(G4057,FIND($S$4,G4057)+8,30),IF(LEFT(G4057,8)=" As",MID(G4057,FIND($S$5,G4057)+8,30),IF(LEFT(G4057,8)= " Traded", MID(G4057,FIND($S$6, G4057)+8,30),IF(LEFT(G4057,8)= " Drafted", MID(G4057,FIND($S$7, G4057)+8,30),IF(LEFT(G4057,8)= " Player", MID(G4057,FIND($S$8, G4057)+8,30),"no"))))))</f>
        <v>Dallas Mavericks</v>
      </c>
      <c r="K4057" t="str">
        <f t="shared" si="255"/>
        <v>Dallas Mavericks</v>
      </c>
    </row>
    <row r="4058" spans="1:11" x14ac:dyDescent="0.25">
      <c r="A4058" s="9" t="s">
        <v>3809</v>
      </c>
      <c r="B4058" s="11">
        <f t="shared" si="252"/>
        <v>7</v>
      </c>
      <c r="C4058" s="9" t="s">
        <v>3801</v>
      </c>
      <c r="D4058" s="9" t="str">
        <f t="shared" si="253"/>
        <v>7</v>
      </c>
      <c r="E4058" s="11">
        <v>2016</v>
      </c>
      <c r="F4058" s="7">
        <f t="shared" si="254"/>
        <v>42558</v>
      </c>
      <c r="G4058" t="s">
        <v>2397</v>
      </c>
      <c r="H4058" t="s">
        <v>553</v>
      </c>
      <c r="I4058" t="s">
        <v>3751</v>
      </c>
      <c r="J4058" s="2" t="str">
        <f>IF(LEFT(G4058,7)=" Signed",MID(G4058,FIND($S$3,G4058)+9,30),IF(LEFT(G4058,8)=" Claimed",MID(G4058,FIND($S$4,G4058)+8,30),IF(LEFT(G4058,8)=" As",MID(G4058,FIND($S$5,G4058)+8,30),IF(LEFT(G4058,8)= " Traded", MID(G4058,FIND($S$6, G4058)+8,30),IF(LEFT(G4058,8)= " Drafted", MID(G4058,FIND($S$7, G4058)+8,30),IF(LEFT(G4058,8)= " Player", MID(G4058,FIND($S$8, G4058)+8,30),"no"))))))</f>
        <v>no</v>
      </c>
      <c r="K4058" t="str">
        <f t="shared" si="255"/>
        <v>no</v>
      </c>
    </row>
    <row r="4059" spans="1:11" x14ac:dyDescent="0.25">
      <c r="A4059" s="9" t="s">
        <v>3809</v>
      </c>
      <c r="B4059" s="11">
        <f t="shared" si="252"/>
        <v>7</v>
      </c>
      <c r="C4059" s="9" t="s">
        <v>3801</v>
      </c>
      <c r="D4059" s="9" t="str">
        <f t="shared" si="253"/>
        <v>7</v>
      </c>
      <c r="E4059" s="11">
        <v>2016</v>
      </c>
      <c r="F4059" s="7">
        <f t="shared" si="254"/>
        <v>42558</v>
      </c>
      <c r="G4059" t="s">
        <v>593</v>
      </c>
      <c r="H4059" t="s">
        <v>881</v>
      </c>
      <c r="I4059" t="s">
        <v>3741</v>
      </c>
      <c r="J4059" s="2" t="str">
        <f>IF(LEFT(G4059,7)=" Signed",MID(G4059,FIND($S$3,G4059)+9,30),IF(LEFT(G4059,8)=" Claimed",MID(G4059,FIND($S$4,G4059)+8,30),IF(LEFT(G4059,8)=" As",MID(G4059,FIND($S$5,G4059)+8,30),IF(LEFT(G4059,8)= " Traded", MID(G4059,FIND($S$6, G4059)+8,30),IF(LEFT(G4059,8)= " Drafted", MID(G4059,FIND($S$7, G4059)+8,30),IF(LEFT(G4059,8)= " Player", MID(G4059,FIND($S$8, G4059)+8,30),"no"))))))</f>
        <v>Charlotte Hornets</v>
      </c>
      <c r="K4059" t="str">
        <f t="shared" si="255"/>
        <v>Charlotte Hornets</v>
      </c>
    </row>
    <row r="4060" spans="1:11" x14ac:dyDescent="0.25">
      <c r="A4060" s="9" t="s">
        <v>3809</v>
      </c>
      <c r="B4060" s="11">
        <f t="shared" si="252"/>
        <v>7</v>
      </c>
      <c r="C4060" s="9" t="s">
        <v>3801</v>
      </c>
      <c r="D4060" s="9" t="str">
        <f t="shared" si="253"/>
        <v>7</v>
      </c>
      <c r="E4060" s="11">
        <v>2016</v>
      </c>
      <c r="F4060" s="7">
        <f t="shared" si="254"/>
        <v>42558</v>
      </c>
      <c r="G4060" t="s">
        <v>439</v>
      </c>
      <c r="H4060" t="s">
        <v>1426</v>
      </c>
      <c r="I4060" t="s">
        <v>3741</v>
      </c>
      <c r="J4060" s="2" t="str">
        <f>IF(LEFT(G4060,7)=" Signed",MID(G4060,FIND($S$3,G4060)+9,30),IF(LEFT(G4060,8)=" Claimed",MID(G4060,FIND($S$4,G4060)+8,30),IF(LEFT(G4060,8)=" As",MID(G4060,FIND($S$5,G4060)+8,30),IF(LEFT(G4060,8)= " Traded", MID(G4060,FIND($S$6, G4060)+8,30),IF(LEFT(G4060,8)= " Drafted", MID(G4060,FIND($S$7, G4060)+8,30),IF(LEFT(G4060,8)= " Player", MID(G4060,FIND($S$8, G4060)+8,30),"no"))))))</f>
        <v>Portland Trail Blazers</v>
      </c>
      <c r="K4060" t="str">
        <f t="shared" si="255"/>
        <v>Portland Trail Blazers</v>
      </c>
    </row>
    <row r="4061" spans="1:11" x14ac:dyDescent="0.25">
      <c r="A4061" s="9" t="s">
        <v>3809</v>
      </c>
      <c r="B4061" s="11">
        <f t="shared" si="252"/>
        <v>7</v>
      </c>
      <c r="C4061" s="9" t="s">
        <v>3801</v>
      </c>
      <c r="D4061" s="9" t="str">
        <f t="shared" si="253"/>
        <v>7</v>
      </c>
      <c r="E4061" s="11">
        <v>2016</v>
      </c>
      <c r="F4061" s="7">
        <f t="shared" si="254"/>
        <v>42558</v>
      </c>
      <c r="G4061" t="s">
        <v>591</v>
      </c>
      <c r="H4061" t="s">
        <v>1938</v>
      </c>
      <c r="I4061" t="s">
        <v>3741</v>
      </c>
      <c r="J4061" s="2" t="str">
        <f>IF(LEFT(G4061,7)=" Signed",MID(G4061,FIND($S$3,G4061)+9,30),IF(LEFT(G4061,8)=" Claimed",MID(G4061,FIND($S$4,G4061)+8,30),IF(LEFT(G4061,8)=" As",MID(G4061,FIND($S$5,G4061)+8,30),IF(LEFT(G4061,8)= " Traded", MID(G4061,FIND($S$6, G4061)+8,30),IF(LEFT(G4061,8)= " Drafted", MID(G4061,FIND($S$7, G4061)+8,30),IF(LEFT(G4061,8)= " Player", MID(G4061,FIND($S$8, G4061)+8,30),"no"))))))</f>
        <v>Los Angeles Lakers</v>
      </c>
      <c r="K4061" t="str">
        <f t="shared" si="255"/>
        <v>Los Angeles Lakers</v>
      </c>
    </row>
    <row r="4062" spans="1:11" x14ac:dyDescent="0.25">
      <c r="A4062" s="9" t="s">
        <v>3809</v>
      </c>
      <c r="B4062" s="11">
        <f t="shared" si="252"/>
        <v>7</v>
      </c>
      <c r="C4062" s="9" t="s">
        <v>3801</v>
      </c>
      <c r="D4062" s="9" t="str">
        <f t="shared" si="253"/>
        <v>7</v>
      </c>
      <c r="E4062" s="11">
        <v>2016</v>
      </c>
      <c r="F4062" s="7">
        <f t="shared" si="254"/>
        <v>42558</v>
      </c>
      <c r="G4062" t="s">
        <v>202</v>
      </c>
      <c r="H4062" t="s">
        <v>502</v>
      </c>
      <c r="I4062" t="s">
        <v>3741</v>
      </c>
      <c r="J4062" s="2" t="str">
        <f>IF(LEFT(G4062,7)=" Signed",MID(G4062,FIND($S$3,G4062)+9,30),IF(LEFT(G4062,8)=" Claimed",MID(G4062,FIND($S$4,G4062)+8,30),IF(LEFT(G4062,8)=" As",MID(G4062,FIND($S$5,G4062)+8,30),IF(LEFT(G4062,8)= " Traded", MID(G4062,FIND($S$6, G4062)+8,30),IF(LEFT(G4062,8)= " Drafted", MID(G4062,FIND($S$7, G4062)+8,30),IF(LEFT(G4062,8)= " Player", MID(G4062,FIND($S$8, G4062)+8,30),"no"))))))</f>
        <v>Orlando Magic</v>
      </c>
      <c r="K4062" t="str">
        <f t="shared" si="255"/>
        <v>Orlando Magic</v>
      </c>
    </row>
    <row r="4063" spans="1:11" x14ac:dyDescent="0.25">
      <c r="A4063" s="9" t="s">
        <v>3809</v>
      </c>
      <c r="B4063" s="11">
        <f t="shared" si="252"/>
        <v>7</v>
      </c>
      <c r="C4063" s="9" t="s">
        <v>3801</v>
      </c>
      <c r="D4063" s="9" t="str">
        <f t="shared" si="253"/>
        <v>7</v>
      </c>
      <c r="E4063" s="11">
        <v>2016</v>
      </c>
      <c r="F4063" s="7">
        <f t="shared" si="254"/>
        <v>42558</v>
      </c>
      <c r="G4063" t="s">
        <v>2398</v>
      </c>
      <c r="H4063" t="s">
        <v>411</v>
      </c>
      <c r="I4063" t="s">
        <v>3752</v>
      </c>
      <c r="J4063" s="2" t="str">
        <f>IF(LEFT(G4063,7)=" Signed",MID(G4063,FIND($S$3,G4063)+9,30),IF(LEFT(G4063,8)=" Claimed",MID(G4063,FIND($S$4,G4063)+8,30),IF(LEFT(G4063,8)=" As",MID(G4063,FIND($S$5,G4063)+8,30),IF(LEFT(G4063,8)= " Traded", MID(G4063,FIND($S$6, G4063)+8,30),IF(LEFT(G4063,8)= " Drafted", MID(G4063,FIND($S$7, G4063)+8,30),IF(LEFT(G4063,8)= " Player", MID(G4063,FIND($S$8, G4063)+8,30),"no"))))))</f>
        <v>no</v>
      </c>
      <c r="K4063" t="str">
        <f t="shared" si="255"/>
        <v>no</v>
      </c>
    </row>
    <row r="4064" spans="1:11" x14ac:dyDescent="0.25">
      <c r="A4064" s="9" t="s">
        <v>3809</v>
      </c>
      <c r="B4064" s="11">
        <f t="shared" si="252"/>
        <v>7</v>
      </c>
      <c r="C4064" s="9" t="s">
        <v>3801</v>
      </c>
      <c r="D4064" s="9" t="str">
        <f t="shared" si="253"/>
        <v>7</v>
      </c>
      <c r="E4064" s="11">
        <v>2016</v>
      </c>
      <c r="F4064" s="7">
        <f t="shared" si="254"/>
        <v>42558</v>
      </c>
      <c r="G4064" t="s">
        <v>2399</v>
      </c>
      <c r="H4064" t="s">
        <v>929</v>
      </c>
      <c r="I4064" t="s">
        <v>3752</v>
      </c>
      <c r="J4064" s="2" t="str">
        <f>IF(LEFT(G4064,7)=" Signed",MID(G4064,FIND($S$3,G4064)+9,30),IF(LEFT(G4064,8)=" Claimed",MID(G4064,FIND($S$4,G4064)+8,30),IF(LEFT(G4064,8)=" As",MID(G4064,FIND($S$5,G4064)+8,30),IF(LEFT(G4064,8)= " Traded", MID(G4064,FIND($S$6, G4064)+8,30),IF(LEFT(G4064,8)= " Drafted", MID(G4064,FIND($S$7, G4064)+8,30),IF(LEFT(G4064,8)= " Player", MID(G4064,FIND($S$8, G4064)+8,30),"no"))))))</f>
        <v>no</v>
      </c>
      <c r="K4064" t="str">
        <f t="shared" si="255"/>
        <v>no</v>
      </c>
    </row>
    <row r="4065" spans="1:11" x14ac:dyDescent="0.25">
      <c r="A4065" s="9" t="s">
        <v>3809</v>
      </c>
      <c r="B4065" s="11">
        <f t="shared" si="252"/>
        <v>7</v>
      </c>
      <c r="C4065" s="9" t="s">
        <v>3801</v>
      </c>
      <c r="D4065" s="9" t="str">
        <f t="shared" si="253"/>
        <v>7</v>
      </c>
      <c r="E4065" s="11">
        <v>2016</v>
      </c>
      <c r="F4065" s="7">
        <f t="shared" si="254"/>
        <v>42558</v>
      </c>
      <c r="G4065" t="s">
        <v>591</v>
      </c>
      <c r="H4065" t="s">
        <v>607</v>
      </c>
      <c r="I4065" t="s">
        <v>3741</v>
      </c>
      <c r="J4065" s="2" t="str">
        <f>IF(LEFT(G4065,7)=" Signed",MID(G4065,FIND($S$3,G4065)+9,30),IF(LEFT(G4065,8)=" Claimed",MID(G4065,FIND($S$4,G4065)+8,30),IF(LEFT(G4065,8)=" As",MID(G4065,FIND($S$5,G4065)+8,30),IF(LEFT(G4065,8)= " Traded", MID(G4065,FIND($S$6, G4065)+8,30),IF(LEFT(G4065,8)= " Drafted", MID(G4065,FIND($S$7, G4065)+8,30),IF(LEFT(G4065,8)= " Player", MID(G4065,FIND($S$8, G4065)+8,30),"no"))))))</f>
        <v>Los Angeles Lakers</v>
      </c>
      <c r="K4065" t="str">
        <f t="shared" si="255"/>
        <v>Los Angeles Lakers</v>
      </c>
    </row>
    <row r="4066" spans="1:11" x14ac:dyDescent="0.25">
      <c r="A4066" s="9" t="s">
        <v>3809</v>
      </c>
      <c r="B4066" s="11">
        <f t="shared" si="252"/>
        <v>7</v>
      </c>
      <c r="C4066" s="9" t="s">
        <v>3801</v>
      </c>
      <c r="D4066" s="9" t="str">
        <f t="shared" si="253"/>
        <v>7</v>
      </c>
      <c r="E4066" s="11">
        <v>2016</v>
      </c>
      <c r="F4066" s="7">
        <f t="shared" si="254"/>
        <v>42558</v>
      </c>
      <c r="G4066" t="s">
        <v>2400</v>
      </c>
      <c r="H4066" t="s">
        <v>851</v>
      </c>
      <c r="I4066" t="s">
        <v>3752</v>
      </c>
      <c r="J4066" s="2" t="str">
        <f>IF(LEFT(G4066,7)=" Signed",MID(G4066,FIND($S$3,G4066)+9,30),IF(LEFT(G4066,8)=" Claimed",MID(G4066,FIND($S$4,G4066)+8,30),IF(LEFT(G4066,8)=" As",MID(G4066,FIND($S$5,G4066)+8,30),IF(LEFT(G4066,8)= " Traded", MID(G4066,FIND($S$6, G4066)+8,30),IF(LEFT(G4066,8)= " Drafted", MID(G4066,FIND($S$7, G4066)+8,30),IF(LEFT(G4066,8)= " Player", MID(G4066,FIND($S$8, G4066)+8,30),"no"))))))</f>
        <v>no</v>
      </c>
      <c r="K4066" t="str">
        <f t="shared" si="255"/>
        <v>no</v>
      </c>
    </row>
    <row r="4067" spans="1:11" x14ac:dyDescent="0.25">
      <c r="A4067" s="9" t="s">
        <v>3809</v>
      </c>
      <c r="B4067" s="11">
        <f t="shared" si="252"/>
        <v>7</v>
      </c>
      <c r="C4067" s="9" t="s">
        <v>3801</v>
      </c>
      <c r="D4067" s="9" t="str">
        <f t="shared" si="253"/>
        <v>7</v>
      </c>
      <c r="E4067" s="11">
        <v>2016</v>
      </c>
      <c r="F4067" s="7">
        <f t="shared" si="254"/>
        <v>42558</v>
      </c>
      <c r="G4067" t="s">
        <v>2401</v>
      </c>
      <c r="H4067" t="s">
        <v>405</v>
      </c>
      <c r="I4067" t="s">
        <v>3752</v>
      </c>
      <c r="J4067" s="2" t="str">
        <f>IF(LEFT(G4067,7)=" Signed",MID(G4067,FIND($S$3,G4067)+9,30),IF(LEFT(G4067,8)=" Claimed",MID(G4067,FIND($S$4,G4067)+8,30),IF(LEFT(G4067,8)=" As",MID(G4067,FIND($S$5,G4067)+8,30),IF(LEFT(G4067,8)= " Traded", MID(G4067,FIND($S$6, G4067)+8,30),IF(LEFT(G4067,8)= " Drafted", MID(G4067,FIND($S$7, G4067)+8,30),IF(LEFT(G4067,8)= " Player", MID(G4067,FIND($S$8, G4067)+8,30),"no"))))))</f>
        <v>no</v>
      </c>
      <c r="K4067" t="str">
        <f t="shared" si="255"/>
        <v>no</v>
      </c>
    </row>
    <row r="4068" spans="1:11" x14ac:dyDescent="0.25">
      <c r="A4068" s="9" t="s">
        <v>3809</v>
      </c>
      <c r="B4068" s="11">
        <f t="shared" si="252"/>
        <v>7</v>
      </c>
      <c r="C4068" s="9" t="s">
        <v>3801</v>
      </c>
      <c r="D4068" s="9" t="str">
        <f t="shared" si="253"/>
        <v>7</v>
      </c>
      <c r="E4068" s="11">
        <v>2016</v>
      </c>
      <c r="F4068" s="7">
        <f t="shared" si="254"/>
        <v>42558</v>
      </c>
      <c r="G4068" t="s">
        <v>2402</v>
      </c>
      <c r="H4068" t="s">
        <v>440</v>
      </c>
      <c r="I4068" t="s">
        <v>3752</v>
      </c>
      <c r="J4068" s="2" t="str">
        <f>IF(LEFT(G4068,7)=" Signed",MID(G4068,FIND($S$3,G4068)+9,30),IF(LEFT(G4068,8)=" Claimed",MID(G4068,FIND($S$4,G4068)+8,30),IF(LEFT(G4068,8)=" As",MID(G4068,FIND($S$5,G4068)+8,30),IF(LEFT(G4068,8)= " Traded", MID(G4068,FIND($S$6, G4068)+8,30),IF(LEFT(G4068,8)= " Drafted", MID(G4068,FIND($S$7, G4068)+8,30),IF(LEFT(G4068,8)= " Player", MID(G4068,FIND($S$8, G4068)+8,30),"no"))))))</f>
        <v>no</v>
      </c>
      <c r="K4068" t="str">
        <f t="shared" si="255"/>
        <v>no</v>
      </c>
    </row>
    <row r="4069" spans="1:11" x14ac:dyDescent="0.25">
      <c r="A4069" s="9" t="s">
        <v>3809</v>
      </c>
      <c r="B4069" s="11">
        <f t="shared" si="252"/>
        <v>7</v>
      </c>
      <c r="C4069" s="9" t="s">
        <v>3801</v>
      </c>
      <c r="D4069" s="9" t="str">
        <f t="shared" si="253"/>
        <v>7</v>
      </c>
      <c r="E4069" s="11">
        <v>2016</v>
      </c>
      <c r="F4069" s="7">
        <f t="shared" si="254"/>
        <v>42558</v>
      </c>
      <c r="G4069" t="s">
        <v>2403</v>
      </c>
      <c r="H4069" t="s">
        <v>1614</v>
      </c>
      <c r="I4069" t="s">
        <v>3752</v>
      </c>
      <c r="J4069" s="2" t="str">
        <f>IF(LEFT(G4069,7)=" Signed",MID(G4069,FIND($S$3,G4069)+9,30),IF(LEFT(G4069,8)=" Claimed",MID(G4069,FIND($S$4,G4069)+8,30),IF(LEFT(G4069,8)=" As",MID(G4069,FIND($S$5,G4069)+8,30),IF(LEFT(G4069,8)= " Traded", MID(G4069,FIND($S$6, G4069)+8,30),IF(LEFT(G4069,8)= " Drafted", MID(G4069,FIND($S$7, G4069)+8,30),IF(LEFT(G4069,8)= " Player", MID(G4069,FIND($S$8, G4069)+8,30),"no"))))))</f>
        <v>no</v>
      </c>
      <c r="K4069" t="str">
        <f t="shared" si="255"/>
        <v>no</v>
      </c>
    </row>
    <row r="4070" spans="1:11" x14ac:dyDescent="0.25">
      <c r="A4070" s="9" t="s">
        <v>3809</v>
      </c>
      <c r="B4070" s="11">
        <f t="shared" si="252"/>
        <v>7</v>
      </c>
      <c r="C4070" s="9" t="s">
        <v>3801</v>
      </c>
      <c r="D4070" s="9" t="str">
        <f t="shared" si="253"/>
        <v>7</v>
      </c>
      <c r="E4070" s="11">
        <v>2017</v>
      </c>
      <c r="F4070" s="7">
        <f t="shared" si="254"/>
        <v>42923</v>
      </c>
      <c r="G4070" t="s">
        <v>2404</v>
      </c>
      <c r="H4070" t="s">
        <v>741</v>
      </c>
      <c r="I4070" t="s">
        <v>3752</v>
      </c>
      <c r="J4070" s="2" t="str">
        <f>IF(LEFT(G4070,7)=" Signed",MID(G4070,FIND($S$3,G4070)+9,30),IF(LEFT(G4070,8)=" Claimed",MID(G4070,FIND($S$4,G4070)+8,30),IF(LEFT(G4070,8)=" As",MID(G4070,FIND($S$5,G4070)+8,30),IF(LEFT(G4070,8)= " Traded", MID(G4070,FIND($S$6, G4070)+8,30),IF(LEFT(G4070,8)= " Drafted", MID(G4070,FIND($S$7, G4070)+8,30),IF(LEFT(G4070,8)= " Player", MID(G4070,FIND($S$8, G4070)+8,30),"no"))))))</f>
        <v>no</v>
      </c>
      <c r="K4070" t="str">
        <f t="shared" si="255"/>
        <v>no</v>
      </c>
    </row>
    <row r="4071" spans="1:11" x14ac:dyDescent="0.25">
      <c r="A4071" s="9" t="s">
        <v>3809</v>
      </c>
      <c r="B4071" s="11">
        <f t="shared" si="252"/>
        <v>7</v>
      </c>
      <c r="C4071" s="9" t="s">
        <v>3801</v>
      </c>
      <c r="D4071" s="9" t="str">
        <f t="shared" si="253"/>
        <v>7</v>
      </c>
      <c r="E4071" s="11">
        <v>2017</v>
      </c>
      <c r="F4071" s="7">
        <f t="shared" si="254"/>
        <v>42923</v>
      </c>
      <c r="G4071" t="s">
        <v>2405</v>
      </c>
      <c r="H4071" t="s">
        <v>1659</v>
      </c>
      <c r="I4071" t="s">
        <v>3752</v>
      </c>
      <c r="J4071" s="2" t="str">
        <f>IF(LEFT(G4071,7)=" Signed",MID(G4071,FIND($S$3,G4071)+9,30),IF(LEFT(G4071,8)=" Claimed",MID(G4071,FIND($S$4,G4071)+8,30),IF(LEFT(G4071,8)=" As",MID(G4071,FIND($S$5,G4071)+8,30),IF(LEFT(G4071,8)= " Traded", MID(G4071,FIND($S$6, G4071)+8,30),IF(LEFT(G4071,8)= " Drafted", MID(G4071,FIND($S$7, G4071)+8,30),IF(LEFT(G4071,8)= " Player", MID(G4071,FIND($S$8, G4071)+8,30),"no"))))))</f>
        <v>no</v>
      </c>
      <c r="K4071" t="str">
        <f t="shared" si="255"/>
        <v>no</v>
      </c>
    </row>
    <row r="4072" spans="1:11" x14ac:dyDescent="0.25">
      <c r="A4072" s="9" t="s">
        <v>3809</v>
      </c>
      <c r="B4072" s="11">
        <f t="shared" si="252"/>
        <v>7</v>
      </c>
      <c r="C4072" s="9" t="s">
        <v>3801</v>
      </c>
      <c r="D4072" s="9" t="str">
        <f t="shared" si="253"/>
        <v>7</v>
      </c>
      <c r="E4072" s="11">
        <v>2017</v>
      </c>
      <c r="F4072" s="7">
        <f t="shared" si="254"/>
        <v>42923</v>
      </c>
      <c r="G4072" t="s">
        <v>36</v>
      </c>
      <c r="H4072" t="s">
        <v>281</v>
      </c>
      <c r="I4072" t="s">
        <v>3741</v>
      </c>
      <c r="J4072" s="2" t="str">
        <f>IF(LEFT(G4072,7)=" Signed",MID(G4072,FIND($S$3,G4072)+9,30),IF(LEFT(G4072,8)=" Claimed",MID(G4072,FIND($S$4,G4072)+8,30),IF(LEFT(G4072,8)=" As",MID(G4072,FIND($S$5,G4072)+8,30),IF(LEFT(G4072,8)= " Traded", MID(G4072,FIND($S$6, G4072)+8,30),IF(LEFT(G4072,8)= " Drafted", MID(G4072,FIND($S$7, G4072)+8,30),IF(LEFT(G4072,8)= " Player", MID(G4072,FIND($S$8, G4072)+8,30),"no"))))))</f>
        <v>Miami Heat</v>
      </c>
      <c r="K4072" t="str">
        <f t="shared" si="255"/>
        <v>Miami Heat</v>
      </c>
    </row>
    <row r="4073" spans="1:11" x14ac:dyDescent="0.25">
      <c r="A4073" s="9" t="s">
        <v>3809</v>
      </c>
      <c r="B4073" s="11">
        <f t="shared" si="252"/>
        <v>7</v>
      </c>
      <c r="C4073" s="9" t="s">
        <v>3801</v>
      </c>
      <c r="D4073" s="9" t="str">
        <f t="shared" si="253"/>
        <v>7</v>
      </c>
      <c r="E4073" s="11">
        <v>2017</v>
      </c>
      <c r="F4073" s="7">
        <f t="shared" si="254"/>
        <v>42923</v>
      </c>
      <c r="G4073" t="s">
        <v>177</v>
      </c>
      <c r="H4073" t="s">
        <v>608</v>
      </c>
      <c r="I4073" t="s">
        <v>3742</v>
      </c>
      <c r="J4073" s="2" t="str">
        <f>IF(LEFT(G4073,7)=" Signed",MID(G4073,FIND($S$3,G4073)+9,30),IF(LEFT(G4073,8)=" Claimed",MID(G4073,FIND($S$4,G4073)+8,30),IF(LEFT(G4073,8)=" As",MID(G4073,FIND($S$5,G4073)+8,30),IF(LEFT(G4073,8)= " Traded", MID(G4073,FIND($S$6, G4073)+8,30),IF(LEFT(G4073,8)= " Drafted", MID(G4073,FIND($S$7, G4073)+8,30),IF(LEFT(G4073,8)= " Player", MID(G4073,FIND($S$8, G4073)+8,30),"no"))))))</f>
        <v>no</v>
      </c>
      <c r="K4073" t="str">
        <f t="shared" si="255"/>
        <v>no</v>
      </c>
    </row>
    <row r="4074" spans="1:11" x14ac:dyDescent="0.25">
      <c r="A4074" s="9" t="s">
        <v>3809</v>
      </c>
      <c r="B4074" s="11">
        <f t="shared" si="252"/>
        <v>7</v>
      </c>
      <c r="C4074" s="9" t="s">
        <v>3801</v>
      </c>
      <c r="D4074" s="9" t="str">
        <f t="shared" si="253"/>
        <v>7</v>
      </c>
      <c r="E4074" s="11">
        <v>2017</v>
      </c>
      <c r="F4074" s="7">
        <f t="shared" si="254"/>
        <v>42923</v>
      </c>
      <c r="G4074" t="s">
        <v>2406</v>
      </c>
      <c r="H4074" t="s">
        <v>1419</v>
      </c>
      <c r="I4074" t="s">
        <v>3752</v>
      </c>
      <c r="J4074" s="2" t="str">
        <f>IF(LEFT(G4074,7)=" Signed",MID(G4074,FIND($S$3,G4074)+9,30),IF(LEFT(G4074,8)=" Claimed",MID(G4074,FIND($S$4,G4074)+8,30),IF(LEFT(G4074,8)=" As",MID(G4074,FIND($S$5,G4074)+8,30),IF(LEFT(G4074,8)= " Traded", MID(G4074,FIND($S$6, G4074)+8,30),IF(LEFT(G4074,8)= " Drafted", MID(G4074,FIND($S$7, G4074)+8,30),IF(LEFT(G4074,8)= " Player", MID(G4074,FIND($S$8, G4074)+8,30),"no"))))))</f>
        <v>no</v>
      </c>
      <c r="K4074" t="str">
        <f t="shared" si="255"/>
        <v>no</v>
      </c>
    </row>
    <row r="4075" spans="1:11" x14ac:dyDescent="0.25">
      <c r="A4075" s="9" t="s">
        <v>3809</v>
      </c>
      <c r="B4075" s="11">
        <f t="shared" si="252"/>
        <v>7</v>
      </c>
      <c r="C4075" s="9" t="s">
        <v>3801</v>
      </c>
      <c r="D4075" s="9" t="str">
        <f t="shared" si="253"/>
        <v>7</v>
      </c>
      <c r="E4075" s="11">
        <v>2017</v>
      </c>
      <c r="F4075" s="7">
        <f t="shared" si="254"/>
        <v>42923</v>
      </c>
      <c r="G4075" t="s">
        <v>36</v>
      </c>
      <c r="H4075" t="s">
        <v>809</v>
      </c>
      <c r="I4075" t="s">
        <v>3741</v>
      </c>
      <c r="J4075" s="2" t="str">
        <f>IF(LEFT(G4075,7)=" Signed",MID(G4075,FIND($S$3,G4075)+9,30),IF(LEFT(G4075,8)=" Claimed",MID(G4075,FIND($S$4,G4075)+8,30),IF(LEFT(G4075,8)=" As",MID(G4075,FIND($S$5,G4075)+8,30),IF(LEFT(G4075,8)= " Traded", MID(G4075,FIND($S$6, G4075)+8,30),IF(LEFT(G4075,8)= " Drafted", MID(G4075,FIND($S$7, G4075)+8,30),IF(LEFT(G4075,8)= " Player", MID(G4075,FIND($S$8, G4075)+8,30),"no"))))))</f>
        <v>Miami Heat</v>
      </c>
      <c r="K4075" t="str">
        <f t="shared" si="255"/>
        <v>Miami Heat</v>
      </c>
    </row>
    <row r="4076" spans="1:11" x14ac:dyDescent="0.25">
      <c r="A4076" s="9" t="s">
        <v>3809</v>
      </c>
      <c r="B4076" s="11">
        <f t="shared" si="252"/>
        <v>7</v>
      </c>
      <c r="C4076" s="9" t="s">
        <v>3801</v>
      </c>
      <c r="D4076" s="9" t="str">
        <f t="shared" si="253"/>
        <v>7</v>
      </c>
      <c r="E4076" s="11">
        <v>2017</v>
      </c>
      <c r="F4076" s="7">
        <f t="shared" si="254"/>
        <v>42923</v>
      </c>
      <c r="G4076" t="s">
        <v>417</v>
      </c>
      <c r="H4076" t="s">
        <v>402</v>
      </c>
      <c r="I4076" t="s">
        <v>3741</v>
      </c>
      <c r="J4076" s="2" t="str">
        <f>IF(LEFT(G4076,7)=" Signed",MID(G4076,FIND($S$3,G4076)+9,30),IF(LEFT(G4076,8)=" Claimed",MID(G4076,FIND($S$4,G4076)+8,30),IF(LEFT(G4076,8)=" As",MID(G4076,FIND($S$5,G4076)+8,30),IF(LEFT(G4076,8)= " Traded", MID(G4076,FIND($S$6, G4076)+8,30),IF(LEFT(G4076,8)= " Drafted", MID(G4076,FIND($S$7, G4076)+8,30),IF(LEFT(G4076,8)= " Player", MID(G4076,FIND($S$8, G4076)+8,30),"no"))))))</f>
        <v>Indiana Pacers</v>
      </c>
      <c r="K4076" t="str">
        <f t="shared" si="255"/>
        <v>Indiana Pacers</v>
      </c>
    </row>
    <row r="4077" spans="1:11" x14ac:dyDescent="0.25">
      <c r="A4077" s="9" t="s">
        <v>3809</v>
      </c>
      <c r="B4077" s="11">
        <f t="shared" si="252"/>
        <v>7</v>
      </c>
      <c r="C4077" s="9" t="s">
        <v>3801</v>
      </c>
      <c r="D4077" s="9" t="str">
        <f t="shared" si="253"/>
        <v>7</v>
      </c>
      <c r="E4077" s="11">
        <v>2017</v>
      </c>
      <c r="F4077" s="7">
        <f t="shared" si="254"/>
        <v>42923</v>
      </c>
      <c r="G4077" t="s">
        <v>341</v>
      </c>
      <c r="H4077" t="s">
        <v>398</v>
      </c>
      <c r="I4077" t="s">
        <v>3741</v>
      </c>
      <c r="J4077" s="2" t="str">
        <f>IF(LEFT(G4077,7)=" Signed",MID(G4077,FIND($S$3,G4077)+9,30),IF(LEFT(G4077,8)=" Claimed",MID(G4077,FIND($S$4,G4077)+8,30),IF(LEFT(G4077,8)=" As",MID(G4077,FIND($S$5,G4077)+8,30),IF(LEFT(G4077,8)= " Traded", MID(G4077,FIND($S$6, G4077)+8,30),IF(LEFT(G4077,8)= " Drafted", MID(G4077,FIND($S$7, G4077)+8,30),IF(LEFT(G4077,8)= " Player", MID(G4077,FIND($S$8, G4077)+8,30),"no"))))))</f>
        <v>Golden State Warriors</v>
      </c>
      <c r="K4077" t="str">
        <f t="shared" si="255"/>
        <v>Golden State Warriors</v>
      </c>
    </row>
    <row r="4078" spans="1:11" x14ac:dyDescent="0.25">
      <c r="A4078" s="9" t="s">
        <v>3809</v>
      </c>
      <c r="B4078" s="11">
        <f t="shared" si="252"/>
        <v>7</v>
      </c>
      <c r="C4078" s="9" t="s">
        <v>3801</v>
      </c>
      <c r="D4078" s="9" t="str">
        <f t="shared" si="253"/>
        <v>7</v>
      </c>
      <c r="E4078" s="11">
        <v>2017</v>
      </c>
      <c r="F4078" s="7">
        <f t="shared" si="254"/>
        <v>42923</v>
      </c>
      <c r="G4078" t="s">
        <v>454</v>
      </c>
      <c r="H4078" t="s">
        <v>1271</v>
      </c>
      <c r="I4078" t="s">
        <v>3741</v>
      </c>
      <c r="J4078" s="2" t="str">
        <f>IF(LEFT(G4078,7)=" Signed",MID(G4078,FIND($S$3,G4078)+9,30),IF(LEFT(G4078,8)=" Claimed",MID(G4078,FIND($S$4,G4078)+8,30),IF(LEFT(G4078,8)=" As",MID(G4078,FIND($S$5,G4078)+8,30),IF(LEFT(G4078,8)= " Traded", MID(G4078,FIND($S$6, G4078)+8,30),IF(LEFT(G4078,8)= " Drafted", MID(G4078,FIND($S$7, G4078)+8,30),IF(LEFT(G4078,8)= " Player", MID(G4078,FIND($S$8, G4078)+8,30),"no"))))))</f>
        <v>Toronto Raptors</v>
      </c>
      <c r="K4078" t="str">
        <f t="shared" si="255"/>
        <v>Toronto Raptors</v>
      </c>
    </row>
    <row r="4079" spans="1:11" x14ac:dyDescent="0.25">
      <c r="A4079" s="9" t="s">
        <v>3809</v>
      </c>
      <c r="B4079" s="11">
        <f t="shared" si="252"/>
        <v>7</v>
      </c>
      <c r="C4079" s="9" t="s">
        <v>3801</v>
      </c>
      <c r="D4079" s="9" t="str">
        <f t="shared" si="253"/>
        <v>7</v>
      </c>
      <c r="E4079" s="11">
        <v>2017</v>
      </c>
      <c r="F4079" s="7">
        <f t="shared" si="254"/>
        <v>42923</v>
      </c>
      <c r="G4079" t="s">
        <v>85</v>
      </c>
      <c r="H4079" t="s">
        <v>2407</v>
      </c>
      <c r="I4079" t="s">
        <v>3741</v>
      </c>
      <c r="J4079" s="2" t="str">
        <f>IF(LEFT(G4079,7)=" Signed",MID(G4079,FIND($S$3,G4079)+9,30),IF(LEFT(G4079,8)=" Claimed",MID(G4079,FIND($S$4,G4079)+8,30),IF(LEFT(G4079,8)=" As",MID(G4079,FIND($S$5,G4079)+8,30),IF(LEFT(G4079,8)= " Traded", MID(G4079,FIND($S$6, G4079)+8,30),IF(LEFT(G4079,8)= " Drafted", MID(G4079,FIND($S$7, G4079)+8,30),IF(LEFT(G4079,8)= " Player", MID(G4079,FIND($S$8, G4079)+8,30),"no"))))))</f>
        <v>Sacramento Kings</v>
      </c>
      <c r="K4079" t="str">
        <f t="shared" si="255"/>
        <v>Sacramento Kings</v>
      </c>
    </row>
    <row r="4080" spans="1:11" x14ac:dyDescent="0.25">
      <c r="A4080" s="9" t="s">
        <v>3809</v>
      </c>
      <c r="B4080" s="11">
        <f t="shared" si="252"/>
        <v>7</v>
      </c>
      <c r="C4080" s="9" t="s">
        <v>3801</v>
      </c>
      <c r="D4080" s="9" t="str">
        <f t="shared" si="253"/>
        <v>7</v>
      </c>
      <c r="E4080" s="11">
        <v>2017</v>
      </c>
      <c r="F4080" s="7">
        <f t="shared" si="254"/>
        <v>42923</v>
      </c>
      <c r="G4080" t="s">
        <v>2408</v>
      </c>
      <c r="H4080" t="s">
        <v>133</v>
      </c>
      <c r="I4080" t="s">
        <v>3752</v>
      </c>
      <c r="J4080" s="2" t="str">
        <f>IF(LEFT(G4080,7)=" Signed",MID(G4080,FIND($S$3,G4080)+9,30),IF(LEFT(G4080,8)=" Claimed",MID(G4080,FIND($S$4,G4080)+8,30),IF(LEFT(G4080,8)=" As",MID(G4080,FIND($S$5,G4080)+8,30),IF(LEFT(G4080,8)= " Traded", MID(G4080,FIND($S$6, G4080)+8,30),IF(LEFT(G4080,8)= " Drafted", MID(G4080,FIND($S$7, G4080)+8,30),IF(LEFT(G4080,8)= " Player", MID(G4080,FIND($S$8, G4080)+8,30),"no"))))))</f>
        <v>no</v>
      </c>
      <c r="K4080" t="str">
        <f t="shared" si="255"/>
        <v>no</v>
      </c>
    </row>
    <row r="4081" spans="1:11" x14ac:dyDescent="0.25">
      <c r="A4081" s="9" t="s">
        <v>3809</v>
      </c>
      <c r="B4081" s="11">
        <f t="shared" si="252"/>
        <v>7</v>
      </c>
      <c r="C4081" s="9" t="s">
        <v>3801</v>
      </c>
      <c r="D4081" s="9" t="str">
        <f t="shared" si="253"/>
        <v>7</v>
      </c>
      <c r="E4081" s="11">
        <v>2017</v>
      </c>
      <c r="F4081" s="7">
        <f t="shared" si="254"/>
        <v>42923</v>
      </c>
      <c r="G4081" t="s">
        <v>2409</v>
      </c>
      <c r="H4081" t="s">
        <v>724</v>
      </c>
      <c r="I4081" t="s">
        <v>3742</v>
      </c>
      <c r="J4081" s="2" t="str">
        <f>IF(LEFT(G4081,7)=" Signed",MID(G4081,FIND($S$3,G4081)+9,30),IF(LEFT(G4081,8)=" Claimed",MID(G4081,FIND($S$4,G4081)+8,30),IF(LEFT(G4081,8)=" As",MID(G4081,FIND($S$5,G4081)+8,30),IF(LEFT(G4081,8)= " Traded", MID(G4081,FIND($S$6, G4081)+8,30),IF(LEFT(G4081,8)= " Drafted", MID(G4081,FIND($S$7, G4081)+8,30),IF(LEFT(G4081,8)= " Player", MID(G4081,FIND($S$8, G4081)+8,30),"no"))))))</f>
        <v>no</v>
      </c>
      <c r="K4081" t="str">
        <f t="shared" si="255"/>
        <v>no</v>
      </c>
    </row>
    <row r="4082" spans="1:11" x14ac:dyDescent="0.25">
      <c r="A4082" s="9" t="s">
        <v>3809</v>
      </c>
      <c r="B4082" s="11">
        <f t="shared" si="252"/>
        <v>7</v>
      </c>
      <c r="C4082" s="9" t="s">
        <v>3801</v>
      </c>
      <c r="D4082" s="9" t="str">
        <f t="shared" si="253"/>
        <v>7</v>
      </c>
      <c r="E4082" s="11">
        <v>2017</v>
      </c>
      <c r="F4082" s="7">
        <f t="shared" si="254"/>
        <v>42923</v>
      </c>
      <c r="G4082" t="s">
        <v>545</v>
      </c>
      <c r="H4082" t="s">
        <v>226</v>
      </c>
      <c r="I4082" t="s">
        <v>3741</v>
      </c>
      <c r="J4082" s="2" t="str">
        <f>IF(LEFT(G4082,7)=" Signed",MID(G4082,FIND($S$3,G4082)+9,30),IF(LEFT(G4082,8)=" Claimed",MID(G4082,FIND($S$4,G4082)+8,30),IF(LEFT(G4082,8)=" As",MID(G4082,FIND($S$5,G4082)+8,30),IF(LEFT(G4082,8)= " Traded", MID(G4082,FIND($S$6, G4082)+8,30),IF(LEFT(G4082,8)= " Drafted", MID(G4082,FIND($S$7, G4082)+8,30),IF(LEFT(G4082,8)= " Player", MID(G4082,FIND($S$8, G4082)+8,30),"no"))))))</f>
        <v>Charlotte Hornets</v>
      </c>
      <c r="K4082" t="str">
        <f t="shared" si="255"/>
        <v>Charlotte Hornets</v>
      </c>
    </row>
    <row r="4083" spans="1:11" x14ac:dyDescent="0.25">
      <c r="A4083" s="9" t="s">
        <v>3809</v>
      </c>
      <c r="B4083" s="11">
        <f t="shared" si="252"/>
        <v>7</v>
      </c>
      <c r="C4083" s="9" t="s">
        <v>3801</v>
      </c>
      <c r="D4083" s="9" t="str">
        <f t="shared" si="253"/>
        <v>7</v>
      </c>
      <c r="E4083" s="11">
        <v>2017</v>
      </c>
      <c r="F4083" s="7">
        <f t="shared" si="254"/>
        <v>42923</v>
      </c>
      <c r="G4083" t="s">
        <v>36</v>
      </c>
      <c r="H4083" t="s">
        <v>1157</v>
      </c>
      <c r="I4083" t="s">
        <v>3741</v>
      </c>
      <c r="J4083" s="2" t="str">
        <f>IF(LEFT(G4083,7)=" Signed",MID(G4083,FIND($S$3,G4083)+9,30),IF(LEFT(G4083,8)=" Claimed",MID(G4083,FIND($S$4,G4083)+8,30),IF(LEFT(G4083,8)=" As",MID(G4083,FIND($S$5,G4083)+8,30),IF(LEFT(G4083,8)= " Traded", MID(G4083,FIND($S$6, G4083)+8,30),IF(LEFT(G4083,8)= " Drafted", MID(G4083,FIND($S$7, G4083)+8,30),IF(LEFT(G4083,8)= " Player", MID(G4083,FIND($S$8, G4083)+8,30),"no"))))))</f>
        <v>Miami Heat</v>
      </c>
      <c r="K4083" t="str">
        <f t="shared" si="255"/>
        <v>Miami Heat</v>
      </c>
    </row>
    <row r="4084" spans="1:11" x14ac:dyDescent="0.25">
      <c r="A4084" s="9" t="s">
        <v>3809</v>
      </c>
      <c r="B4084" s="11">
        <f t="shared" si="252"/>
        <v>7</v>
      </c>
      <c r="C4084" s="9" t="s">
        <v>3801</v>
      </c>
      <c r="D4084" s="9" t="str">
        <f t="shared" si="253"/>
        <v>7</v>
      </c>
      <c r="E4084" s="11">
        <v>2017</v>
      </c>
      <c r="F4084" s="7">
        <f t="shared" si="254"/>
        <v>42923</v>
      </c>
      <c r="G4084" t="s">
        <v>24</v>
      </c>
      <c r="H4084" t="s">
        <v>906</v>
      </c>
      <c r="I4084" t="s">
        <v>3741</v>
      </c>
      <c r="J4084" s="2" t="str">
        <f>IF(LEFT(G4084,7)=" Signed",MID(G4084,FIND($S$3,G4084)+9,30),IF(LEFT(G4084,8)=" Claimed",MID(G4084,FIND($S$4,G4084)+8,30),IF(LEFT(G4084,8)=" As",MID(G4084,FIND($S$5,G4084)+8,30),IF(LEFT(G4084,8)= " Traded", MID(G4084,FIND($S$6, G4084)+8,30),IF(LEFT(G4084,8)= " Drafted", MID(G4084,FIND($S$7, G4084)+8,30),IF(LEFT(G4084,8)= " Player", MID(G4084,FIND($S$8, G4084)+8,30),"no"))))))</f>
        <v>Milwaukee Bucks</v>
      </c>
      <c r="K4084" t="str">
        <f t="shared" si="255"/>
        <v>Milwaukee Bucks</v>
      </c>
    </row>
    <row r="4085" spans="1:11" x14ac:dyDescent="0.25">
      <c r="A4085" s="9" t="s">
        <v>3809</v>
      </c>
      <c r="B4085" s="11">
        <f t="shared" si="252"/>
        <v>7</v>
      </c>
      <c r="C4085" s="9" t="s">
        <v>3801</v>
      </c>
      <c r="D4085" s="9" t="str">
        <f t="shared" si="253"/>
        <v>7</v>
      </c>
      <c r="E4085" s="11">
        <v>2017</v>
      </c>
      <c r="F4085" s="7">
        <f t="shared" si="254"/>
        <v>42923</v>
      </c>
      <c r="G4085" t="s">
        <v>454</v>
      </c>
      <c r="H4085" t="s">
        <v>806</v>
      </c>
      <c r="I4085" t="s">
        <v>3741</v>
      </c>
      <c r="J4085" s="2" t="str">
        <f>IF(LEFT(G4085,7)=" Signed",MID(G4085,FIND($S$3,G4085)+9,30),IF(LEFT(G4085,8)=" Claimed",MID(G4085,FIND($S$4,G4085)+8,30),IF(LEFT(G4085,8)=" As",MID(G4085,FIND($S$5,G4085)+8,30),IF(LEFT(G4085,8)= " Traded", MID(G4085,FIND($S$6, G4085)+8,30),IF(LEFT(G4085,8)= " Drafted", MID(G4085,FIND($S$7, G4085)+8,30),IF(LEFT(G4085,8)= " Player", MID(G4085,FIND($S$8, G4085)+8,30),"no"))))))</f>
        <v>Toronto Raptors</v>
      </c>
      <c r="K4085" t="str">
        <f t="shared" si="255"/>
        <v>Toronto Raptors</v>
      </c>
    </row>
    <row r="4086" spans="1:11" x14ac:dyDescent="0.25">
      <c r="A4086" s="9" t="s">
        <v>3809</v>
      </c>
      <c r="B4086" s="11">
        <f t="shared" si="252"/>
        <v>7</v>
      </c>
      <c r="C4086" s="9" t="s">
        <v>3801</v>
      </c>
      <c r="D4086" s="9" t="str">
        <f t="shared" si="253"/>
        <v>7</v>
      </c>
      <c r="E4086" s="11">
        <v>2018</v>
      </c>
      <c r="F4086" s="7">
        <f t="shared" si="254"/>
        <v>43288</v>
      </c>
      <c r="G4086" t="s">
        <v>434</v>
      </c>
      <c r="H4086" t="s">
        <v>1428</v>
      </c>
      <c r="I4086" t="s">
        <v>3741</v>
      </c>
      <c r="J4086" s="2" t="str">
        <f>IF(LEFT(G4086,7)=" Signed",MID(G4086,FIND($S$3,G4086)+9,30),IF(LEFT(G4086,8)=" Claimed",MID(G4086,FIND($S$4,G4086)+8,30),IF(LEFT(G4086,8)=" As",MID(G4086,FIND($S$5,G4086)+8,30),IF(LEFT(G4086,8)= " Traded", MID(G4086,FIND($S$6, G4086)+8,30),IF(LEFT(G4086,8)= " Drafted", MID(G4086,FIND($S$7, G4086)+8,30),IF(LEFT(G4086,8)= " Player", MID(G4086,FIND($S$8, G4086)+8,30),"no"))))))</f>
        <v>Oklahoma City Thunder.</v>
      </c>
      <c r="K4086" t="str">
        <f t="shared" si="255"/>
        <v>Oklahoma City Thunder</v>
      </c>
    </row>
    <row r="4087" spans="1:11" x14ac:dyDescent="0.25">
      <c r="A4087" s="9" t="s">
        <v>3809</v>
      </c>
      <c r="B4087" s="11">
        <f t="shared" si="252"/>
        <v>7</v>
      </c>
      <c r="C4087" s="9" t="s">
        <v>3801</v>
      </c>
      <c r="D4087" s="9" t="str">
        <f t="shared" si="253"/>
        <v>7</v>
      </c>
      <c r="E4087" s="11">
        <v>2018</v>
      </c>
      <c r="F4087" s="7">
        <f t="shared" si="254"/>
        <v>43288</v>
      </c>
      <c r="G4087" t="s">
        <v>902</v>
      </c>
      <c r="H4087" t="s">
        <v>93</v>
      </c>
      <c r="I4087" t="s">
        <v>3741</v>
      </c>
      <c r="J4087" s="2" t="str">
        <f>IF(LEFT(G4087,7)=" Signed",MID(G4087,FIND($S$3,G4087)+9,30),IF(LEFT(G4087,8)=" Claimed",MID(G4087,FIND($S$4,G4087)+8,30),IF(LEFT(G4087,8)=" As",MID(G4087,FIND($S$5,G4087)+8,30),IF(LEFT(G4087,8)= " Traded", MID(G4087,FIND($S$6, G4087)+8,30),IF(LEFT(G4087,8)= " Drafted", MID(G4087,FIND($S$7, G4087)+8,30),IF(LEFT(G4087,8)= " Player", MID(G4087,FIND($S$8, G4087)+8,30),"no"))))))</f>
        <v>Minnesota Timberwolves.</v>
      </c>
      <c r="K4087" t="str">
        <f t="shared" si="255"/>
        <v>Minnesota Timberwolves</v>
      </c>
    </row>
    <row r="4088" spans="1:11" x14ac:dyDescent="0.25">
      <c r="A4088" s="9" t="s">
        <v>3809</v>
      </c>
      <c r="B4088" s="11">
        <f t="shared" si="252"/>
        <v>7</v>
      </c>
      <c r="C4088" s="9" t="s">
        <v>3801</v>
      </c>
      <c r="D4088" s="9" t="str">
        <f t="shared" si="253"/>
        <v>7</v>
      </c>
      <c r="E4088" s="11">
        <v>2018</v>
      </c>
      <c r="F4088" s="7">
        <f t="shared" si="254"/>
        <v>43288</v>
      </c>
      <c r="G4088" t="s">
        <v>191</v>
      </c>
      <c r="H4088" t="s">
        <v>517</v>
      </c>
      <c r="I4088" t="s">
        <v>3742</v>
      </c>
      <c r="J4088" s="2" t="str">
        <f>IF(LEFT(G4088,7)=" Signed",MID(G4088,FIND($S$3,G4088)+9,30),IF(LEFT(G4088,8)=" Claimed",MID(G4088,FIND($S$4,G4088)+8,30),IF(LEFT(G4088,8)=" As",MID(G4088,FIND($S$5,G4088)+8,30),IF(LEFT(G4088,8)= " Traded", MID(G4088,FIND($S$6, G4088)+8,30),IF(LEFT(G4088,8)= " Drafted", MID(G4088,FIND($S$7, G4088)+8,30),IF(LEFT(G4088,8)= " Player", MID(G4088,FIND($S$8, G4088)+8,30),"no"))))))</f>
        <v>no</v>
      </c>
      <c r="K4088" t="str">
        <f t="shared" si="255"/>
        <v>no</v>
      </c>
    </row>
    <row r="4089" spans="1:11" x14ac:dyDescent="0.25">
      <c r="A4089" s="9" t="s">
        <v>3809</v>
      </c>
      <c r="B4089" s="11">
        <f t="shared" si="252"/>
        <v>7</v>
      </c>
      <c r="C4089" s="9" t="s">
        <v>3801</v>
      </c>
      <c r="D4089" s="9" t="str">
        <f t="shared" si="253"/>
        <v>7</v>
      </c>
      <c r="E4089" s="11">
        <v>2018</v>
      </c>
      <c r="F4089" s="7">
        <f t="shared" si="254"/>
        <v>43288</v>
      </c>
      <c r="G4089" t="s">
        <v>779</v>
      </c>
      <c r="H4089" t="s">
        <v>201</v>
      </c>
      <c r="I4089" t="s">
        <v>3742</v>
      </c>
      <c r="J4089" s="2" t="str">
        <f>IF(LEFT(G4089,7)=" Signed",MID(G4089,FIND($S$3,G4089)+9,30),IF(LEFT(G4089,8)=" Claimed",MID(G4089,FIND($S$4,G4089)+8,30),IF(LEFT(G4089,8)=" As",MID(G4089,FIND($S$5,G4089)+8,30),IF(LEFT(G4089,8)= " Traded", MID(G4089,FIND($S$6, G4089)+8,30),IF(LEFT(G4089,8)= " Drafted", MID(G4089,FIND($S$7, G4089)+8,30),IF(LEFT(G4089,8)= " Player", MID(G4089,FIND($S$8, G4089)+8,30),"no"))))))</f>
        <v>no</v>
      </c>
      <c r="K4089" t="str">
        <f t="shared" si="255"/>
        <v>no</v>
      </c>
    </row>
    <row r="4090" spans="1:11" x14ac:dyDescent="0.25">
      <c r="A4090" s="9" t="s">
        <v>3809</v>
      </c>
      <c r="B4090" s="11">
        <f t="shared" si="252"/>
        <v>7</v>
      </c>
      <c r="C4090" s="9" t="s">
        <v>3801</v>
      </c>
      <c r="D4090" s="9" t="str">
        <f t="shared" si="253"/>
        <v>7</v>
      </c>
      <c r="E4090" s="11">
        <v>2018</v>
      </c>
      <c r="F4090" s="7">
        <f t="shared" si="254"/>
        <v>43288</v>
      </c>
      <c r="G4090" t="s">
        <v>356</v>
      </c>
      <c r="H4090" t="s">
        <v>1414</v>
      </c>
      <c r="I4090" t="s">
        <v>3742</v>
      </c>
      <c r="J4090" s="2" t="str">
        <f>IF(LEFT(G4090,7)=" Signed",MID(G4090,FIND($S$3,G4090)+9,30),IF(LEFT(G4090,8)=" Claimed",MID(G4090,FIND($S$4,G4090)+8,30),IF(LEFT(G4090,8)=" As",MID(G4090,FIND($S$5,G4090)+8,30),IF(LEFT(G4090,8)= " Traded", MID(G4090,FIND($S$6, G4090)+8,30),IF(LEFT(G4090,8)= " Drafted", MID(G4090,FIND($S$7, G4090)+8,30),IF(LEFT(G4090,8)= " Player", MID(G4090,FIND($S$8, G4090)+8,30),"no"))))))</f>
        <v>no</v>
      </c>
      <c r="K4090" t="str">
        <f t="shared" si="255"/>
        <v>no</v>
      </c>
    </row>
    <row r="4091" spans="1:11" x14ac:dyDescent="0.25">
      <c r="A4091" s="9" t="s">
        <v>3809</v>
      </c>
      <c r="B4091" s="11">
        <f t="shared" si="252"/>
        <v>7</v>
      </c>
      <c r="C4091" s="9" t="s">
        <v>3801</v>
      </c>
      <c r="D4091" s="9" t="str">
        <f t="shared" si="253"/>
        <v>7</v>
      </c>
      <c r="E4091" s="11">
        <v>2018</v>
      </c>
      <c r="F4091" s="7">
        <f t="shared" si="254"/>
        <v>43288</v>
      </c>
      <c r="G4091" t="s">
        <v>445</v>
      </c>
      <c r="H4091" t="s">
        <v>780</v>
      </c>
      <c r="I4091" t="s">
        <v>3741</v>
      </c>
      <c r="J4091" s="2" t="str">
        <f>IF(LEFT(G4091,7)=" Signed",MID(G4091,FIND($S$3,G4091)+9,30),IF(LEFT(G4091,8)=" Claimed",MID(G4091,FIND($S$4,G4091)+8,30),IF(LEFT(G4091,8)=" As",MID(G4091,FIND($S$5,G4091)+8,30),IF(LEFT(G4091,8)= " Traded", MID(G4091,FIND($S$6, G4091)+8,30),IF(LEFT(G4091,8)= " Drafted", MID(G4091,FIND($S$7, G4091)+8,30),IF(LEFT(G4091,8)= " Player", MID(G4091,FIND($S$8, G4091)+8,30),"no"))))))</f>
        <v>Houston Rockets.</v>
      </c>
      <c r="K4091" t="str">
        <f t="shared" si="255"/>
        <v>Houston Rockets</v>
      </c>
    </row>
    <row r="4092" spans="1:11" x14ac:dyDescent="0.25">
      <c r="A4092" s="9" t="s">
        <v>3809</v>
      </c>
      <c r="B4092" s="11">
        <f t="shared" si="252"/>
        <v>7</v>
      </c>
      <c r="C4092" s="9" t="s">
        <v>3801</v>
      </c>
      <c r="D4092" s="9" t="str">
        <f t="shared" si="253"/>
        <v>7</v>
      </c>
      <c r="E4092" s="11">
        <v>2018</v>
      </c>
      <c r="F4092" s="7">
        <f t="shared" si="254"/>
        <v>43288</v>
      </c>
      <c r="G4092" t="s">
        <v>563</v>
      </c>
      <c r="H4092" t="s">
        <v>889</v>
      </c>
      <c r="I4092" t="s">
        <v>3741</v>
      </c>
      <c r="J4092" s="2" t="str">
        <f>IF(LEFT(G4092,7)=" Signed",MID(G4092,FIND($S$3,G4092)+9,30),IF(LEFT(G4092,8)=" Claimed",MID(G4092,FIND($S$4,G4092)+8,30),IF(LEFT(G4092,8)=" As",MID(G4092,FIND($S$5,G4092)+8,30),IF(LEFT(G4092,8)= " Traded", MID(G4092,FIND($S$6, G4092)+8,30),IF(LEFT(G4092,8)= " Drafted", MID(G4092,FIND($S$7, G4092)+8,30),IF(LEFT(G4092,8)= " Player", MID(G4092,FIND($S$8, G4092)+8,30),"no"))))))</f>
        <v>Golden State Warriors.</v>
      </c>
      <c r="K4092" t="str">
        <f t="shared" si="255"/>
        <v>Golden State Warriors</v>
      </c>
    </row>
    <row r="4093" spans="1:11" x14ac:dyDescent="0.25">
      <c r="A4093" s="9" t="s">
        <v>3809</v>
      </c>
      <c r="B4093" s="11">
        <f t="shared" si="252"/>
        <v>7</v>
      </c>
      <c r="C4093" s="9" t="s">
        <v>3801</v>
      </c>
      <c r="D4093" s="9" t="str">
        <f t="shared" si="253"/>
        <v>7</v>
      </c>
      <c r="E4093" s="11">
        <v>2018</v>
      </c>
      <c r="F4093" s="7">
        <f t="shared" si="254"/>
        <v>43288</v>
      </c>
      <c r="G4093" t="s">
        <v>921</v>
      </c>
      <c r="H4093" t="s">
        <v>1090</v>
      </c>
      <c r="I4093" t="s">
        <v>3741</v>
      </c>
      <c r="J4093" s="2" t="str">
        <f>IF(LEFT(G4093,7)=" Signed",MID(G4093,FIND($S$3,G4093)+9,30),IF(LEFT(G4093,8)=" Claimed",MID(G4093,FIND($S$4,G4093)+8,30),IF(LEFT(G4093,8)=" As",MID(G4093,FIND($S$5,G4093)+8,30),IF(LEFT(G4093,8)= " Traded", MID(G4093,FIND($S$6, G4093)+8,30),IF(LEFT(G4093,8)= " Drafted", MID(G4093,FIND($S$7, G4093)+8,30),IF(LEFT(G4093,8)= " Player", MID(G4093,FIND($S$8, G4093)+8,30),"no"))))))</f>
        <v>Detroit Pistons.</v>
      </c>
      <c r="K4093" t="str">
        <f t="shared" si="255"/>
        <v>Detroit Pistons</v>
      </c>
    </row>
    <row r="4094" spans="1:11" x14ac:dyDescent="0.25">
      <c r="A4094" s="9" t="s">
        <v>3809</v>
      </c>
      <c r="B4094" s="11">
        <f t="shared" si="252"/>
        <v>7</v>
      </c>
      <c r="C4094" s="9" t="s">
        <v>3801</v>
      </c>
      <c r="D4094" s="9" t="str">
        <f t="shared" si="253"/>
        <v>7</v>
      </c>
      <c r="E4094" s="11">
        <v>2018</v>
      </c>
      <c r="F4094" s="7">
        <f t="shared" si="254"/>
        <v>43288</v>
      </c>
      <c r="G4094" t="s">
        <v>760</v>
      </c>
      <c r="H4094" t="s">
        <v>2079</v>
      </c>
      <c r="I4094" t="s">
        <v>3741</v>
      </c>
      <c r="J4094" s="2" t="str">
        <f>IF(LEFT(G4094,7)=" Signed",MID(G4094,FIND($S$3,G4094)+9,30),IF(LEFT(G4094,8)=" Claimed",MID(G4094,FIND($S$4,G4094)+8,30),IF(LEFT(G4094,8)=" As",MID(G4094,FIND($S$5,G4094)+8,30),IF(LEFT(G4094,8)= " Traded", MID(G4094,FIND($S$6, G4094)+8,30),IF(LEFT(G4094,8)= " Drafted", MID(G4094,FIND($S$7, G4094)+8,30),IF(LEFT(G4094,8)= " Player", MID(G4094,FIND($S$8, G4094)+8,30),"no"))))))</f>
        <v>Phoenix Suns</v>
      </c>
      <c r="K4094" t="str">
        <f t="shared" si="255"/>
        <v>Phoenix Suns</v>
      </c>
    </row>
    <row r="4095" spans="1:11" x14ac:dyDescent="0.25">
      <c r="A4095" s="9" t="s">
        <v>3809</v>
      </c>
      <c r="B4095" s="11">
        <f t="shared" si="252"/>
        <v>7</v>
      </c>
      <c r="C4095" s="9" t="s">
        <v>3801</v>
      </c>
      <c r="D4095" s="9" t="str">
        <f t="shared" si="253"/>
        <v>7</v>
      </c>
      <c r="E4095" s="11">
        <v>2018</v>
      </c>
      <c r="F4095" s="7">
        <f t="shared" si="254"/>
        <v>43288</v>
      </c>
      <c r="G4095" t="s">
        <v>174</v>
      </c>
      <c r="H4095" t="s">
        <v>372</v>
      </c>
      <c r="I4095" t="s">
        <v>3742</v>
      </c>
      <c r="J4095" s="2" t="str">
        <f>IF(LEFT(G4095,7)=" Signed",MID(G4095,FIND($S$3,G4095)+9,30),IF(LEFT(G4095,8)=" Claimed",MID(G4095,FIND($S$4,G4095)+8,30),IF(LEFT(G4095,8)=" As",MID(G4095,FIND($S$5,G4095)+8,30),IF(LEFT(G4095,8)= " Traded", MID(G4095,FIND($S$6, G4095)+8,30),IF(LEFT(G4095,8)= " Drafted", MID(G4095,FIND($S$7, G4095)+8,30),IF(LEFT(G4095,8)= " Player", MID(G4095,FIND($S$8, G4095)+8,30),"no"))))))</f>
        <v>no</v>
      </c>
      <c r="K4095" t="str">
        <f t="shared" si="255"/>
        <v>no</v>
      </c>
    </row>
    <row r="4096" spans="1:11" x14ac:dyDescent="0.25">
      <c r="A4096" s="9" t="s">
        <v>3809</v>
      </c>
      <c r="B4096" s="11">
        <f t="shared" si="252"/>
        <v>7</v>
      </c>
      <c r="C4096" s="9" t="s">
        <v>3801</v>
      </c>
      <c r="D4096" s="9" t="str">
        <f t="shared" si="253"/>
        <v>7</v>
      </c>
      <c r="E4096" s="11">
        <v>2018</v>
      </c>
      <c r="F4096" s="7">
        <f t="shared" si="254"/>
        <v>43288</v>
      </c>
      <c r="G4096" t="s">
        <v>921</v>
      </c>
      <c r="H4096" t="s">
        <v>652</v>
      </c>
      <c r="I4096" t="s">
        <v>3741</v>
      </c>
      <c r="J4096" s="2" t="str">
        <f>IF(LEFT(G4096,7)=" Signed",MID(G4096,FIND($S$3,G4096)+9,30),IF(LEFT(G4096,8)=" Claimed",MID(G4096,FIND($S$4,G4096)+8,30),IF(LEFT(G4096,8)=" As",MID(G4096,FIND($S$5,G4096)+8,30),IF(LEFT(G4096,8)= " Traded", MID(G4096,FIND($S$6, G4096)+8,30),IF(LEFT(G4096,8)= " Drafted", MID(G4096,FIND($S$7, G4096)+8,30),IF(LEFT(G4096,8)= " Player", MID(G4096,FIND($S$8, G4096)+8,30),"no"))))))</f>
        <v>Detroit Pistons.</v>
      </c>
      <c r="K4096" t="str">
        <f t="shared" si="255"/>
        <v>Detroit Pistons</v>
      </c>
    </row>
    <row r="4097" spans="1:11" x14ac:dyDescent="0.25">
      <c r="A4097" s="9" t="s">
        <v>3809</v>
      </c>
      <c r="B4097" s="11">
        <f t="shared" si="252"/>
        <v>7</v>
      </c>
      <c r="C4097" s="9" t="s">
        <v>3801</v>
      </c>
      <c r="D4097" s="9" t="str">
        <f t="shared" si="253"/>
        <v>7</v>
      </c>
      <c r="E4097" s="11">
        <v>2019</v>
      </c>
      <c r="F4097" s="7">
        <f t="shared" si="254"/>
        <v>43653</v>
      </c>
      <c r="G4097" t="s">
        <v>717</v>
      </c>
      <c r="H4097" t="s">
        <v>2346</v>
      </c>
      <c r="I4097" t="s">
        <v>3741</v>
      </c>
      <c r="J4097" s="2" t="str">
        <f>IF(LEFT(G4097,7)=" Signed",MID(G4097,FIND($S$3,G4097)+9,30),IF(LEFT(G4097,8)=" Claimed",MID(G4097,FIND($S$4,G4097)+8,30),IF(LEFT(G4097,8)=" As",MID(G4097,FIND($S$5,G4097)+8,30),IF(LEFT(G4097,8)= " Traded", MID(G4097,FIND($S$6, G4097)+8,30),IF(LEFT(G4097,8)= " Drafted", MID(G4097,FIND($S$7, G4097)+8,30),IF(LEFT(G4097,8)= " Player", MID(G4097,FIND($S$8, G4097)+8,30),"no"))))))</f>
        <v>Atlanta Hawks</v>
      </c>
      <c r="K4097" t="str">
        <f t="shared" si="255"/>
        <v>Atlanta Hawks</v>
      </c>
    </row>
    <row r="4098" spans="1:11" x14ac:dyDescent="0.25">
      <c r="A4098" s="9" t="s">
        <v>3809</v>
      </c>
      <c r="B4098" s="11">
        <f t="shared" si="252"/>
        <v>7</v>
      </c>
      <c r="C4098" s="9" t="s">
        <v>3801</v>
      </c>
      <c r="D4098" s="9" t="str">
        <f t="shared" si="253"/>
        <v>7</v>
      </c>
      <c r="E4098" s="11">
        <v>2019</v>
      </c>
      <c r="F4098" s="7">
        <f t="shared" si="254"/>
        <v>43653</v>
      </c>
      <c r="G4098" t="s">
        <v>2410</v>
      </c>
      <c r="H4098" t="s">
        <v>889</v>
      </c>
      <c r="I4098" t="s">
        <v>3752</v>
      </c>
      <c r="J4098" s="2" t="str">
        <f>IF(LEFT(G4098,7)=" Signed",MID(G4098,FIND($S$3,G4098)+9,30),IF(LEFT(G4098,8)=" Claimed",MID(G4098,FIND($S$4,G4098)+8,30),IF(LEFT(G4098,8)=" As",MID(G4098,FIND($S$5,G4098)+8,30),IF(LEFT(G4098,8)= " Traded", MID(G4098,FIND($S$6, G4098)+8,30),IF(LEFT(G4098,8)= " Drafted", MID(G4098,FIND($S$7, G4098)+8,30),IF(LEFT(G4098,8)= " Player", MID(G4098,FIND($S$8, G4098)+8,30),"no"))))))</f>
        <v>no</v>
      </c>
      <c r="K4098" t="str">
        <f t="shared" si="255"/>
        <v>no</v>
      </c>
    </row>
    <row r="4099" spans="1:11" x14ac:dyDescent="0.25">
      <c r="A4099" s="9" t="s">
        <v>3809</v>
      </c>
      <c r="B4099" s="11">
        <f t="shared" ref="B4099:B4162" si="256">IF(A4099="January",1, IF(A4099 = "February",2, IF(A4099 = "March",3,IF(A4099="April",4,IF(A4099="May",5,IF(A4099="June",6,IF(A4099="July",7,IF(A4099="August",8,IF(A4099="September",9,IF(A4099="October",10,IF(A4099="November",11,IF(A4099="December",12))))))))))))</f>
        <v>7</v>
      </c>
      <c r="C4099" s="9" t="s">
        <v>3801</v>
      </c>
      <c r="D4099" s="9" t="str">
        <f t="shared" ref="D4099:D4162" si="257">LEFT(C4099,LEN(C4099)-1)</f>
        <v>7</v>
      </c>
      <c r="E4099" s="11">
        <v>2019</v>
      </c>
      <c r="F4099" s="7">
        <f t="shared" ref="F4099:F4162" si="258">DATE(E4099,B4099, D4099)</f>
        <v>43653</v>
      </c>
      <c r="G4099" t="s">
        <v>241</v>
      </c>
      <c r="H4099" t="s">
        <v>1722</v>
      </c>
      <c r="I4099" t="s">
        <v>3742</v>
      </c>
      <c r="J4099" s="2" t="str">
        <f>IF(LEFT(G4099,7)=" Signed",MID(G4099,FIND($S$3,G4099)+9,30),IF(LEFT(G4099,8)=" Claimed",MID(G4099,FIND($S$4,G4099)+8,30),IF(LEFT(G4099,8)=" As",MID(G4099,FIND($S$5,G4099)+8,30),IF(LEFT(G4099,8)= " Traded", MID(G4099,FIND($S$6, G4099)+8,30),IF(LEFT(G4099,8)= " Drafted", MID(G4099,FIND($S$7, G4099)+8,30),IF(LEFT(G4099,8)= " Player", MID(G4099,FIND($S$8, G4099)+8,30),"no"))))))</f>
        <v>no</v>
      </c>
      <c r="K4099" t="str">
        <f t="shared" ref="K4099:K4162" si="259">IF(ISNUMBER(SEARCH(".",J4099)) = TRUE, REPLACE(J4099,FIND(".",J4099),1,""),J4099)</f>
        <v>no</v>
      </c>
    </row>
    <row r="4100" spans="1:11" x14ac:dyDescent="0.25">
      <c r="A4100" s="9" t="s">
        <v>3809</v>
      </c>
      <c r="B4100" s="11">
        <f t="shared" si="256"/>
        <v>7</v>
      </c>
      <c r="C4100" s="9" t="s">
        <v>3801</v>
      </c>
      <c r="D4100" s="9" t="str">
        <f t="shared" si="257"/>
        <v>7</v>
      </c>
      <c r="E4100" s="11">
        <v>2019</v>
      </c>
      <c r="F4100" s="7">
        <f t="shared" si="258"/>
        <v>43653</v>
      </c>
      <c r="G4100" t="s">
        <v>2411</v>
      </c>
      <c r="H4100" t="s">
        <v>705</v>
      </c>
      <c r="I4100" t="s">
        <v>3752</v>
      </c>
      <c r="J4100" s="2" t="str">
        <f>IF(LEFT(G4100,7)=" Signed",MID(G4100,FIND($S$3,G4100)+9,30),IF(LEFT(G4100,8)=" Claimed",MID(G4100,FIND($S$4,G4100)+8,30),IF(LEFT(G4100,8)=" As",MID(G4100,FIND($S$5,G4100)+8,30),IF(LEFT(G4100,8)= " Traded", MID(G4100,FIND($S$6, G4100)+8,30),IF(LEFT(G4100,8)= " Drafted", MID(G4100,FIND($S$7, G4100)+8,30),IF(LEFT(G4100,8)= " Player", MID(G4100,FIND($S$8, G4100)+8,30),"no"))))))</f>
        <v>no</v>
      </c>
      <c r="K4100" t="str">
        <f t="shared" si="259"/>
        <v>no</v>
      </c>
    </row>
    <row r="4101" spans="1:11" x14ac:dyDescent="0.25">
      <c r="A4101" s="9" t="s">
        <v>3809</v>
      </c>
      <c r="B4101" s="11">
        <f t="shared" si="256"/>
        <v>7</v>
      </c>
      <c r="C4101" s="9" t="s">
        <v>3801</v>
      </c>
      <c r="D4101" s="9" t="str">
        <f t="shared" si="257"/>
        <v>7</v>
      </c>
      <c r="E4101" s="11">
        <v>2019</v>
      </c>
      <c r="F4101" s="7">
        <f t="shared" si="258"/>
        <v>43653</v>
      </c>
      <c r="G4101" t="s">
        <v>442</v>
      </c>
      <c r="H4101" t="s">
        <v>390</v>
      </c>
      <c r="I4101" t="s">
        <v>3741</v>
      </c>
      <c r="J4101" s="2" t="str">
        <f>IF(LEFT(G4101,7)=" Signed",MID(G4101,FIND($S$3,G4101)+9,30),IF(LEFT(G4101,8)=" Claimed",MID(G4101,FIND($S$4,G4101)+8,30),IF(LEFT(G4101,8)=" As",MID(G4101,FIND($S$5,G4101)+8,30),IF(LEFT(G4101,8)= " Traded", MID(G4101,FIND($S$6, G4101)+8,30),IF(LEFT(G4101,8)= " Drafted", MID(G4101,FIND($S$7, G4101)+8,30),IF(LEFT(G4101,8)= " Player", MID(G4101,FIND($S$8, G4101)+8,30),"no"))))))</f>
        <v>Los Angeles Lakers.</v>
      </c>
      <c r="K4101" t="str">
        <f t="shared" si="259"/>
        <v>Los Angeles Lakers</v>
      </c>
    </row>
    <row r="4102" spans="1:11" x14ac:dyDescent="0.25">
      <c r="A4102" s="9" t="s">
        <v>3809</v>
      </c>
      <c r="B4102" s="11">
        <f t="shared" si="256"/>
        <v>7</v>
      </c>
      <c r="C4102" s="9" t="s">
        <v>3801</v>
      </c>
      <c r="D4102" s="9" t="str">
        <f t="shared" si="257"/>
        <v>7</v>
      </c>
      <c r="E4102" s="11">
        <v>2019</v>
      </c>
      <c r="F4102" s="7">
        <f t="shared" si="258"/>
        <v>43653</v>
      </c>
      <c r="G4102" t="s">
        <v>2412</v>
      </c>
      <c r="H4102" t="s">
        <v>541</v>
      </c>
      <c r="I4102" t="s">
        <v>3752</v>
      </c>
      <c r="J4102" s="2" t="str">
        <f>IF(LEFT(G4102,7)=" Signed",MID(G4102,FIND($S$3,G4102)+9,30),IF(LEFT(G4102,8)=" Claimed",MID(G4102,FIND($S$4,G4102)+8,30),IF(LEFT(G4102,8)=" As",MID(G4102,FIND($S$5,G4102)+8,30),IF(LEFT(G4102,8)= " Traded", MID(G4102,FIND($S$6, G4102)+8,30),IF(LEFT(G4102,8)= " Drafted", MID(G4102,FIND($S$7, G4102)+8,30),IF(LEFT(G4102,8)= " Player", MID(G4102,FIND($S$8, G4102)+8,30),"no"))))))</f>
        <v>no</v>
      </c>
      <c r="K4102" t="str">
        <f t="shared" si="259"/>
        <v>no</v>
      </c>
    </row>
    <row r="4103" spans="1:11" x14ac:dyDescent="0.25">
      <c r="A4103" s="9" t="s">
        <v>3809</v>
      </c>
      <c r="B4103" s="11">
        <f t="shared" si="256"/>
        <v>7</v>
      </c>
      <c r="C4103" s="9" t="s">
        <v>3801</v>
      </c>
      <c r="D4103" s="9" t="str">
        <f t="shared" si="257"/>
        <v>7</v>
      </c>
      <c r="E4103" s="11">
        <v>2019</v>
      </c>
      <c r="F4103" s="7">
        <f t="shared" si="258"/>
        <v>43653</v>
      </c>
      <c r="G4103" t="s">
        <v>2413</v>
      </c>
      <c r="H4103" t="s">
        <v>1635</v>
      </c>
      <c r="I4103" t="s">
        <v>3752</v>
      </c>
      <c r="J4103" s="2" t="str">
        <f>IF(LEFT(G4103,7)=" Signed",MID(G4103,FIND($S$3,G4103)+9,30),IF(LEFT(G4103,8)=" Claimed",MID(G4103,FIND($S$4,G4103)+8,30),IF(LEFT(G4103,8)=" As",MID(G4103,FIND($S$5,G4103)+8,30),IF(LEFT(G4103,8)= " Traded", MID(G4103,FIND($S$6, G4103)+8,30),IF(LEFT(G4103,8)= " Drafted", MID(G4103,FIND($S$7, G4103)+8,30),IF(LEFT(G4103,8)= " Player", MID(G4103,FIND($S$8, G4103)+8,30),"no"))))))</f>
        <v>no</v>
      </c>
      <c r="K4103" t="str">
        <f t="shared" si="259"/>
        <v>no</v>
      </c>
    </row>
    <row r="4104" spans="1:11" x14ac:dyDescent="0.25">
      <c r="A4104" s="9" t="s">
        <v>3809</v>
      </c>
      <c r="B4104" s="11">
        <f t="shared" si="256"/>
        <v>7</v>
      </c>
      <c r="C4104" s="9" t="s">
        <v>3801</v>
      </c>
      <c r="D4104" s="9" t="str">
        <f t="shared" si="257"/>
        <v>7</v>
      </c>
      <c r="E4104" s="11">
        <v>2019</v>
      </c>
      <c r="F4104" s="7">
        <f t="shared" si="258"/>
        <v>43653</v>
      </c>
      <c r="G4104" t="s">
        <v>2414</v>
      </c>
      <c r="H4104" t="s">
        <v>895</v>
      </c>
      <c r="J4104" s="2" t="str">
        <f>IF(LEFT(G4104,7)=" Signed",MID(G4104,FIND($S$3,G4104)+9,30),IF(LEFT(G4104,8)=" Claimed",MID(G4104,FIND($S$4,G4104)+8,30),IF(LEFT(G4104,8)=" As",MID(G4104,FIND($S$5,G4104)+8,30),IF(LEFT(G4104,8)= " Traded", MID(G4104,FIND($S$6, G4104)+8,30),IF(LEFT(G4104,8)= " Drafted", MID(G4104,FIND($S$7, G4104)+8,30),IF(LEFT(G4104,8)= " Player", MID(G4104,FIND($S$8, G4104)+8,30),"no"))))))</f>
        <v>no</v>
      </c>
      <c r="K4104" t="str">
        <f t="shared" si="259"/>
        <v>no</v>
      </c>
    </row>
    <row r="4105" spans="1:11" x14ac:dyDescent="0.25">
      <c r="A4105" s="9" t="s">
        <v>3809</v>
      </c>
      <c r="B4105" s="11">
        <f t="shared" si="256"/>
        <v>7</v>
      </c>
      <c r="C4105" s="9" t="s">
        <v>3801</v>
      </c>
      <c r="D4105" s="9" t="str">
        <f t="shared" si="257"/>
        <v>7</v>
      </c>
      <c r="E4105" s="11">
        <v>2019</v>
      </c>
      <c r="F4105" s="7">
        <f t="shared" si="258"/>
        <v>43653</v>
      </c>
      <c r="G4105" t="s">
        <v>2415</v>
      </c>
      <c r="H4105" t="s">
        <v>1291</v>
      </c>
      <c r="I4105" t="s">
        <v>3752</v>
      </c>
      <c r="J4105" s="2" t="str">
        <f>IF(LEFT(G4105,7)=" Signed",MID(G4105,FIND($S$3,G4105)+9,30),IF(LEFT(G4105,8)=" Claimed",MID(G4105,FIND($S$4,G4105)+8,30),IF(LEFT(G4105,8)=" As",MID(G4105,FIND($S$5,G4105)+8,30),IF(LEFT(G4105,8)= " Traded", MID(G4105,FIND($S$6, G4105)+8,30),IF(LEFT(G4105,8)= " Drafted", MID(G4105,FIND($S$7, G4105)+8,30),IF(LEFT(G4105,8)= " Player", MID(G4105,FIND($S$8, G4105)+8,30),"no"))))))</f>
        <v>no</v>
      </c>
      <c r="K4105" t="str">
        <f t="shared" si="259"/>
        <v>no</v>
      </c>
    </row>
    <row r="4106" spans="1:11" x14ac:dyDescent="0.25">
      <c r="A4106" s="9" t="s">
        <v>3809</v>
      </c>
      <c r="B4106" s="11">
        <f t="shared" si="256"/>
        <v>7</v>
      </c>
      <c r="C4106" s="9" t="s">
        <v>3801</v>
      </c>
      <c r="D4106" s="9" t="str">
        <f t="shared" si="257"/>
        <v>7</v>
      </c>
      <c r="E4106" s="11">
        <v>2019</v>
      </c>
      <c r="F4106" s="7">
        <f t="shared" si="258"/>
        <v>43653</v>
      </c>
      <c r="G4106" t="s">
        <v>2416</v>
      </c>
      <c r="H4106" t="s">
        <v>922</v>
      </c>
      <c r="I4106" t="s">
        <v>3752</v>
      </c>
      <c r="J4106" s="2" t="str">
        <f>IF(LEFT(G4106,7)=" Signed",MID(G4106,FIND($S$3,G4106)+9,30),IF(LEFT(G4106,8)=" Claimed",MID(G4106,FIND($S$4,G4106)+8,30),IF(LEFT(G4106,8)=" As",MID(G4106,FIND($S$5,G4106)+8,30),IF(LEFT(G4106,8)= " Traded", MID(G4106,FIND($S$6, G4106)+8,30),IF(LEFT(G4106,8)= " Drafted", MID(G4106,FIND($S$7, G4106)+8,30),IF(LEFT(G4106,8)= " Player", MID(G4106,FIND($S$8, G4106)+8,30),"no"))))))</f>
        <v>no</v>
      </c>
      <c r="K4106" t="str">
        <f t="shared" si="259"/>
        <v>no</v>
      </c>
    </row>
    <row r="4107" spans="1:11" x14ac:dyDescent="0.25">
      <c r="A4107" s="9" t="s">
        <v>3809</v>
      </c>
      <c r="B4107" s="11">
        <f t="shared" si="256"/>
        <v>7</v>
      </c>
      <c r="C4107" s="9" t="s">
        <v>3801</v>
      </c>
      <c r="D4107" s="9" t="str">
        <f t="shared" si="257"/>
        <v>7</v>
      </c>
      <c r="E4107" s="11">
        <v>2019</v>
      </c>
      <c r="F4107" s="7">
        <f t="shared" si="258"/>
        <v>43653</v>
      </c>
      <c r="G4107" t="s">
        <v>2417</v>
      </c>
      <c r="H4107" t="s">
        <v>2346</v>
      </c>
      <c r="J4107" s="2" t="str">
        <f>IF(LEFT(G4107,7)=" Signed",MID(G4107,FIND($S$3,G4107)+9,30),IF(LEFT(G4107,8)=" Claimed",MID(G4107,FIND($S$4,G4107)+8,30),IF(LEFT(G4107,8)=" As",MID(G4107,FIND($S$5,G4107)+8,30),IF(LEFT(G4107,8)= " Traded", MID(G4107,FIND($S$6, G4107)+8,30),IF(LEFT(G4107,8)= " Drafted", MID(G4107,FIND($S$7, G4107)+8,30),IF(LEFT(G4107,8)= " Player", MID(G4107,FIND($S$8, G4107)+8,30),"no"))))))</f>
        <v>no</v>
      </c>
      <c r="K4107" t="str">
        <f t="shared" si="259"/>
        <v>no</v>
      </c>
    </row>
    <row r="4108" spans="1:11" x14ac:dyDescent="0.25">
      <c r="A4108" s="9" t="s">
        <v>3809</v>
      </c>
      <c r="B4108" s="11">
        <f t="shared" si="256"/>
        <v>7</v>
      </c>
      <c r="C4108" s="9" t="s">
        <v>3801</v>
      </c>
      <c r="D4108" s="9" t="str">
        <f t="shared" si="257"/>
        <v>7</v>
      </c>
      <c r="E4108" s="11">
        <v>2019</v>
      </c>
      <c r="F4108" s="7">
        <f t="shared" si="258"/>
        <v>43653</v>
      </c>
      <c r="G4108" t="s">
        <v>2418</v>
      </c>
      <c r="H4108" t="s">
        <v>1215</v>
      </c>
      <c r="J4108" s="2" t="str">
        <f>IF(LEFT(G4108,7)=" Signed",MID(G4108,FIND($S$3,G4108)+9,30),IF(LEFT(G4108,8)=" Claimed",MID(G4108,FIND($S$4,G4108)+8,30),IF(LEFT(G4108,8)=" As",MID(G4108,FIND($S$5,G4108)+8,30),IF(LEFT(G4108,8)= " Traded", MID(G4108,FIND($S$6, G4108)+8,30),IF(LEFT(G4108,8)= " Drafted", MID(G4108,FIND($S$7, G4108)+8,30),IF(LEFT(G4108,8)= " Player", MID(G4108,FIND($S$8, G4108)+8,30),"no"))))))</f>
        <v>no</v>
      </c>
      <c r="K4108" t="str">
        <f t="shared" si="259"/>
        <v>no</v>
      </c>
    </row>
    <row r="4109" spans="1:11" x14ac:dyDescent="0.25">
      <c r="A4109" s="9" t="s">
        <v>3809</v>
      </c>
      <c r="B4109" s="11">
        <f t="shared" si="256"/>
        <v>7</v>
      </c>
      <c r="C4109" s="9" t="s">
        <v>3801</v>
      </c>
      <c r="D4109" s="9" t="str">
        <f t="shared" si="257"/>
        <v>7</v>
      </c>
      <c r="E4109" s="11">
        <v>2019</v>
      </c>
      <c r="F4109" s="7">
        <f t="shared" si="258"/>
        <v>43653</v>
      </c>
      <c r="G4109" t="s">
        <v>1138</v>
      </c>
      <c r="H4109" t="s">
        <v>895</v>
      </c>
      <c r="I4109" t="s">
        <v>3741</v>
      </c>
      <c r="J4109" s="2" t="str">
        <f>IF(LEFT(G4109,7)=" Signed",MID(G4109,FIND($S$3,G4109)+9,30),IF(LEFT(G4109,8)=" Claimed",MID(G4109,FIND($S$4,G4109)+8,30),IF(LEFT(G4109,8)=" As",MID(G4109,FIND($S$5,G4109)+8,30),IF(LEFT(G4109,8)= " Traded", MID(G4109,FIND($S$6, G4109)+8,30),IF(LEFT(G4109,8)= " Drafted", MID(G4109,FIND($S$7, G4109)+8,30),IF(LEFT(G4109,8)= " Player", MID(G4109,FIND($S$8, G4109)+8,30),"no"))))))</f>
        <v>Washington Wizards.</v>
      </c>
      <c r="K4109" t="str">
        <f t="shared" si="259"/>
        <v>Washington Wizards</v>
      </c>
    </row>
    <row r="4110" spans="1:11" x14ac:dyDescent="0.25">
      <c r="A4110" s="9" t="s">
        <v>3809</v>
      </c>
      <c r="B4110" s="11">
        <f t="shared" si="256"/>
        <v>7</v>
      </c>
      <c r="C4110" s="9" t="s">
        <v>3801</v>
      </c>
      <c r="D4110" s="9" t="str">
        <f t="shared" si="257"/>
        <v>7</v>
      </c>
      <c r="E4110" s="11">
        <v>2019</v>
      </c>
      <c r="F4110" s="7">
        <f t="shared" si="258"/>
        <v>43653</v>
      </c>
      <c r="G4110" t="s">
        <v>38</v>
      </c>
      <c r="H4110" t="s">
        <v>1544</v>
      </c>
      <c r="I4110" t="s">
        <v>3741</v>
      </c>
      <c r="J4110" s="2" t="str">
        <f>IF(LEFT(G4110,7)=" Signed",MID(G4110,FIND($S$3,G4110)+9,30),IF(LEFT(G4110,8)=" Claimed",MID(G4110,FIND($S$4,G4110)+8,30),IF(LEFT(G4110,8)=" As",MID(G4110,FIND($S$5,G4110)+8,30),IF(LEFT(G4110,8)= " Traded", MID(G4110,FIND($S$6, G4110)+8,30),IF(LEFT(G4110,8)= " Drafted", MID(G4110,FIND($S$7, G4110)+8,30),IF(LEFT(G4110,8)= " Player", MID(G4110,FIND($S$8, G4110)+8,30),"no"))))))</f>
        <v>New Orleans Pelicans</v>
      </c>
      <c r="K4110" t="str">
        <f t="shared" si="259"/>
        <v>New Orleans Pelicans</v>
      </c>
    </row>
    <row r="4111" spans="1:11" x14ac:dyDescent="0.25">
      <c r="A4111" s="9" t="s">
        <v>3809</v>
      </c>
      <c r="B4111" s="11">
        <f t="shared" si="256"/>
        <v>7</v>
      </c>
      <c r="C4111" s="9" t="s">
        <v>3801</v>
      </c>
      <c r="D4111" s="9" t="str">
        <f t="shared" si="257"/>
        <v>7</v>
      </c>
      <c r="E4111" s="11">
        <v>2019</v>
      </c>
      <c r="F4111" s="7">
        <f t="shared" si="258"/>
        <v>43653</v>
      </c>
      <c r="G4111" t="s">
        <v>563</v>
      </c>
      <c r="H4111" t="s">
        <v>889</v>
      </c>
      <c r="I4111" t="s">
        <v>3741</v>
      </c>
      <c r="J4111" s="2" t="str">
        <f>IF(LEFT(G4111,7)=" Signed",MID(G4111,FIND($S$3,G4111)+9,30),IF(LEFT(G4111,8)=" Claimed",MID(G4111,FIND($S$4,G4111)+8,30),IF(LEFT(G4111,8)=" As",MID(G4111,FIND($S$5,G4111)+8,30),IF(LEFT(G4111,8)= " Traded", MID(G4111,FIND($S$6, G4111)+8,30),IF(LEFT(G4111,8)= " Drafted", MID(G4111,FIND($S$7, G4111)+8,30),IF(LEFT(G4111,8)= " Player", MID(G4111,FIND($S$8, G4111)+8,30),"no"))))))</f>
        <v>Golden State Warriors.</v>
      </c>
      <c r="K4111" t="str">
        <f t="shared" si="259"/>
        <v>Golden State Warriors</v>
      </c>
    </row>
    <row r="4112" spans="1:11" x14ac:dyDescent="0.25">
      <c r="A4112" s="9" t="s">
        <v>3809</v>
      </c>
      <c r="B4112" s="11">
        <f t="shared" si="256"/>
        <v>7</v>
      </c>
      <c r="C4112" s="9" t="s">
        <v>3801</v>
      </c>
      <c r="D4112" s="9" t="str">
        <f t="shared" si="257"/>
        <v>7</v>
      </c>
      <c r="E4112" s="11">
        <v>2019</v>
      </c>
      <c r="F4112" s="7">
        <f t="shared" si="258"/>
        <v>43653</v>
      </c>
      <c r="G4112" t="s">
        <v>2419</v>
      </c>
      <c r="H4112" t="s">
        <v>1496</v>
      </c>
      <c r="J4112" s="2" t="str">
        <f>IF(LEFT(G4112,7)=" Signed",MID(G4112,FIND($S$3,G4112)+9,30),IF(LEFT(G4112,8)=" Claimed",MID(G4112,FIND($S$4,G4112)+8,30),IF(LEFT(G4112,8)=" As",MID(G4112,FIND($S$5,G4112)+8,30),IF(LEFT(G4112,8)= " Traded", MID(G4112,FIND($S$6, G4112)+8,30),IF(LEFT(G4112,8)= " Drafted", MID(G4112,FIND($S$7, G4112)+8,30),IF(LEFT(G4112,8)= " Player", MID(G4112,FIND($S$8, G4112)+8,30),"no"))))))</f>
        <v>no</v>
      </c>
      <c r="K4112" t="str">
        <f t="shared" si="259"/>
        <v>no</v>
      </c>
    </row>
    <row r="4113" spans="1:11" x14ac:dyDescent="0.25">
      <c r="A4113" s="9" t="s">
        <v>3809</v>
      </c>
      <c r="B4113" s="11">
        <f t="shared" si="256"/>
        <v>7</v>
      </c>
      <c r="C4113" s="9" t="s">
        <v>3801</v>
      </c>
      <c r="D4113" s="9" t="str">
        <f t="shared" si="257"/>
        <v>7</v>
      </c>
      <c r="E4113" s="11">
        <v>2019</v>
      </c>
      <c r="F4113" s="7">
        <f t="shared" si="258"/>
        <v>43653</v>
      </c>
      <c r="G4113" t="s">
        <v>2420</v>
      </c>
      <c r="H4113" t="s">
        <v>359</v>
      </c>
      <c r="I4113" t="s">
        <v>3752</v>
      </c>
      <c r="J4113" s="2" t="str">
        <f>IF(LEFT(G4113,7)=" Signed",MID(G4113,FIND($S$3,G4113)+9,30),IF(LEFT(G4113,8)=" Claimed",MID(G4113,FIND($S$4,G4113)+8,30),IF(LEFT(G4113,8)=" As",MID(G4113,FIND($S$5,G4113)+8,30),IF(LEFT(G4113,8)= " Traded", MID(G4113,FIND($S$6, G4113)+8,30),IF(LEFT(G4113,8)= " Drafted", MID(G4113,FIND($S$7, G4113)+8,30),IF(LEFT(G4113,8)= " Player", MID(G4113,FIND($S$8, G4113)+8,30),"no"))))))</f>
        <v>no</v>
      </c>
      <c r="K4113" t="str">
        <f t="shared" si="259"/>
        <v>no</v>
      </c>
    </row>
    <row r="4114" spans="1:11" x14ac:dyDescent="0.25">
      <c r="A4114" s="9" t="s">
        <v>3809</v>
      </c>
      <c r="B4114" s="11">
        <f t="shared" si="256"/>
        <v>7</v>
      </c>
      <c r="C4114" s="9" t="s">
        <v>3801</v>
      </c>
      <c r="D4114" s="9" t="str">
        <f t="shared" si="257"/>
        <v>7</v>
      </c>
      <c r="E4114" s="11">
        <v>2019</v>
      </c>
      <c r="F4114" s="7">
        <f t="shared" si="258"/>
        <v>43653</v>
      </c>
      <c r="G4114" t="s">
        <v>2421</v>
      </c>
      <c r="H4114" t="s">
        <v>469</v>
      </c>
      <c r="I4114" t="s">
        <v>3752</v>
      </c>
      <c r="J4114" s="2" t="str">
        <f>IF(LEFT(G4114,7)=" Signed",MID(G4114,FIND($S$3,G4114)+9,30),IF(LEFT(G4114,8)=" Claimed",MID(G4114,FIND($S$4,G4114)+8,30),IF(LEFT(G4114,8)=" As",MID(G4114,FIND($S$5,G4114)+8,30),IF(LEFT(G4114,8)= " Traded", MID(G4114,FIND($S$6, G4114)+8,30),IF(LEFT(G4114,8)= " Drafted", MID(G4114,FIND($S$7, G4114)+8,30),IF(LEFT(G4114,8)= " Player", MID(G4114,FIND($S$8, G4114)+8,30),"no"))))))</f>
        <v>no</v>
      </c>
      <c r="K4114" t="str">
        <f t="shared" si="259"/>
        <v>no</v>
      </c>
    </row>
    <row r="4115" spans="1:11" x14ac:dyDescent="0.25">
      <c r="A4115" s="9" t="s">
        <v>3809</v>
      </c>
      <c r="B4115" s="11">
        <f t="shared" si="256"/>
        <v>7</v>
      </c>
      <c r="C4115" s="9" t="s">
        <v>3801</v>
      </c>
      <c r="D4115" s="9" t="str">
        <f t="shared" si="257"/>
        <v>7</v>
      </c>
      <c r="E4115" s="11">
        <v>2019</v>
      </c>
      <c r="F4115" s="7">
        <f t="shared" si="258"/>
        <v>43653</v>
      </c>
      <c r="G4115" t="s">
        <v>38</v>
      </c>
      <c r="H4115" t="s">
        <v>980</v>
      </c>
      <c r="I4115" t="s">
        <v>3741</v>
      </c>
      <c r="J4115" s="2" t="str">
        <f>IF(LEFT(G4115,7)=" Signed",MID(G4115,FIND($S$3,G4115)+9,30),IF(LEFT(G4115,8)=" Claimed",MID(G4115,FIND($S$4,G4115)+8,30),IF(LEFT(G4115,8)=" As",MID(G4115,FIND($S$5,G4115)+8,30),IF(LEFT(G4115,8)= " Traded", MID(G4115,FIND($S$6, G4115)+8,30),IF(LEFT(G4115,8)= " Drafted", MID(G4115,FIND($S$7, G4115)+8,30),IF(LEFT(G4115,8)= " Player", MID(G4115,FIND($S$8, G4115)+8,30),"no"))))))</f>
        <v>New Orleans Pelicans</v>
      </c>
      <c r="K4115" t="str">
        <f t="shared" si="259"/>
        <v>New Orleans Pelicans</v>
      </c>
    </row>
    <row r="4116" spans="1:11" x14ac:dyDescent="0.25">
      <c r="A4116" s="9" t="s">
        <v>3809</v>
      </c>
      <c r="B4116" s="11">
        <f t="shared" si="256"/>
        <v>7</v>
      </c>
      <c r="C4116" s="9" t="s">
        <v>3801</v>
      </c>
      <c r="D4116" s="9" t="str">
        <f t="shared" si="257"/>
        <v>7</v>
      </c>
      <c r="E4116" s="11">
        <v>2019</v>
      </c>
      <c r="F4116" s="7">
        <f t="shared" si="258"/>
        <v>43653</v>
      </c>
      <c r="G4116" t="s">
        <v>391</v>
      </c>
      <c r="H4116" t="s">
        <v>1191</v>
      </c>
      <c r="I4116" t="s">
        <v>3741</v>
      </c>
      <c r="J4116" s="2" t="str">
        <f>IF(LEFT(G4116,7)=" Signed",MID(G4116,FIND($S$3,G4116)+9,30),IF(LEFT(G4116,8)=" Claimed",MID(G4116,FIND($S$4,G4116)+8,30),IF(LEFT(G4116,8)=" As",MID(G4116,FIND($S$5,G4116)+8,30),IF(LEFT(G4116,8)= " Traded", MID(G4116,FIND($S$6, G4116)+8,30),IF(LEFT(G4116,8)= " Drafted", MID(G4116,FIND($S$7, G4116)+8,30),IF(LEFT(G4116,8)= " Player", MID(G4116,FIND($S$8, G4116)+8,30),"no"))))))</f>
        <v>Brooklyn Nets</v>
      </c>
      <c r="K4116" t="str">
        <f t="shared" si="259"/>
        <v>Brooklyn Nets</v>
      </c>
    </row>
    <row r="4117" spans="1:11" x14ac:dyDescent="0.25">
      <c r="A4117" s="9" t="s">
        <v>3809</v>
      </c>
      <c r="B4117" s="11">
        <f t="shared" si="256"/>
        <v>7</v>
      </c>
      <c r="C4117" s="9" t="s">
        <v>3801</v>
      </c>
      <c r="D4117" s="9" t="str">
        <f t="shared" si="257"/>
        <v>7</v>
      </c>
      <c r="E4117" s="11">
        <v>2019</v>
      </c>
      <c r="F4117" s="7">
        <f t="shared" si="258"/>
        <v>43653</v>
      </c>
      <c r="G4117" t="s">
        <v>84</v>
      </c>
      <c r="H4117" t="s">
        <v>1622</v>
      </c>
      <c r="I4117" t="s">
        <v>3741</v>
      </c>
      <c r="J4117" s="2" t="str">
        <f>IF(LEFT(G4117,7)=" Signed",MID(G4117,FIND($S$3,G4117)+9,30),IF(LEFT(G4117,8)=" Claimed",MID(G4117,FIND($S$4,G4117)+8,30),IF(LEFT(G4117,8)=" As",MID(G4117,FIND($S$5,G4117)+8,30),IF(LEFT(G4117,8)= " Traded", MID(G4117,FIND($S$6, G4117)+8,30),IF(LEFT(G4117,8)= " Drafted", MID(G4117,FIND($S$7, G4117)+8,30),IF(LEFT(G4117,8)= " Player", MID(G4117,FIND($S$8, G4117)+8,30),"no"))))))</f>
        <v>Brooklyn Nets.</v>
      </c>
      <c r="K4117" t="str">
        <f t="shared" si="259"/>
        <v>Brooklyn Nets</v>
      </c>
    </row>
    <row r="4118" spans="1:11" x14ac:dyDescent="0.25">
      <c r="A4118" s="9" t="s">
        <v>3809</v>
      </c>
      <c r="B4118" s="11">
        <f t="shared" si="256"/>
        <v>7</v>
      </c>
      <c r="C4118" s="9" t="s">
        <v>3801</v>
      </c>
      <c r="D4118" s="9" t="str">
        <f t="shared" si="257"/>
        <v>7</v>
      </c>
      <c r="E4118" s="11">
        <v>2019</v>
      </c>
      <c r="F4118" s="7">
        <f t="shared" si="258"/>
        <v>43653</v>
      </c>
      <c r="G4118" t="s">
        <v>36</v>
      </c>
      <c r="H4118" t="s">
        <v>966</v>
      </c>
      <c r="I4118" t="s">
        <v>3741</v>
      </c>
      <c r="J4118" s="2" t="str">
        <f>IF(LEFT(G4118,7)=" Signed",MID(G4118,FIND($S$3,G4118)+9,30),IF(LEFT(G4118,8)=" Claimed",MID(G4118,FIND($S$4,G4118)+8,30),IF(LEFT(G4118,8)=" As",MID(G4118,FIND($S$5,G4118)+8,30),IF(LEFT(G4118,8)= " Traded", MID(G4118,FIND($S$6, G4118)+8,30),IF(LEFT(G4118,8)= " Drafted", MID(G4118,FIND($S$7, G4118)+8,30),IF(LEFT(G4118,8)= " Player", MID(G4118,FIND($S$8, G4118)+8,30),"no"))))))</f>
        <v>Miami Heat</v>
      </c>
      <c r="K4118" t="str">
        <f t="shared" si="259"/>
        <v>Miami Heat</v>
      </c>
    </row>
    <row r="4119" spans="1:11" x14ac:dyDescent="0.25">
      <c r="A4119" s="9" t="s">
        <v>3809</v>
      </c>
      <c r="B4119" s="11">
        <f t="shared" si="256"/>
        <v>7</v>
      </c>
      <c r="C4119" s="9" t="s">
        <v>3801</v>
      </c>
      <c r="D4119" s="9" t="str">
        <f t="shared" si="257"/>
        <v>7</v>
      </c>
      <c r="E4119" s="11">
        <v>2019</v>
      </c>
      <c r="F4119" s="7">
        <f t="shared" si="258"/>
        <v>43653</v>
      </c>
      <c r="G4119" t="s">
        <v>53</v>
      </c>
      <c r="H4119" t="s">
        <v>2342</v>
      </c>
      <c r="I4119" t="s">
        <v>3741</v>
      </c>
      <c r="J4119" s="2" t="str">
        <f>IF(LEFT(G4119,7)=" Signed",MID(G4119,FIND($S$3,G4119)+9,30),IF(LEFT(G4119,8)=" Claimed",MID(G4119,FIND($S$4,G4119)+8,30),IF(LEFT(G4119,8)=" As",MID(G4119,FIND($S$5,G4119)+8,30),IF(LEFT(G4119,8)= " Traded", MID(G4119,FIND($S$6, G4119)+8,30),IF(LEFT(G4119,8)= " Drafted", MID(G4119,FIND($S$7, G4119)+8,30),IF(LEFT(G4119,8)= " Player", MID(G4119,FIND($S$8, G4119)+8,30),"no"))))))</f>
        <v>Oklahoma City Thunder</v>
      </c>
      <c r="K4119" t="str">
        <f t="shared" si="259"/>
        <v>Oklahoma City Thunder</v>
      </c>
    </row>
    <row r="4120" spans="1:11" x14ac:dyDescent="0.25">
      <c r="A4120" s="9" t="s">
        <v>3809</v>
      </c>
      <c r="B4120" s="11">
        <f t="shared" si="256"/>
        <v>7</v>
      </c>
      <c r="C4120" s="9" t="s">
        <v>3801</v>
      </c>
      <c r="D4120" s="9" t="str">
        <f t="shared" si="257"/>
        <v>7</v>
      </c>
      <c r="E4120" s="11">
        <v>2019</v>
      </c>
      <c r="F4120" s="7">
        <f t="shared" si="258"/>
        <v>43653</v>
      </c>
      <c r="G4120" t="s">
        <v>2422</v>
      </c>
      <c r="H4120" t="s">
        <v>1492</v>
      </c>
      <c r="I4120" t="s">
        <v>3752</v>
      </c>
      <c r="J4120" s="2" t="str">
        <f>IF(LEFT(G4120,7)=" Signed",MID(G4120,FIND($S$3,G4120)+9,30),IF(LEFT(G4120,8)=" Claimed",MID(G4120,FIND($S$4,G4120)+8,30),IF(LEFT(G4120,8)=" As",MID(G4120,FIND($S$5,G4120)+8,30),IF(LEFT(G4120,8)= " Traded", MID(G4120,FIND($S$6, G4120)+8,30),IF(LEFT(G4120,8)= " Drafted", MID(G4120,FIND($S$7, G4120)+8,30),IF(LEFT(G4120,8)= " Player", MID(G4120,FIND($S$8, G4120)+8,30),"no"))))))</f>
        <v>no</v>
      </c>
      <c r="K4120" t="str">
        <f t="shared" si="259"/>
        <v>no</v>
      </c>
    </row>
    <row r="4121" spans="1:11" x14ac:dyDescent="0.25">
      <c r="A4121" s="9" t="s">
        <v>3809</v>
      </c>
      <c r="B4121" s="11">
        <f t="shared" si="256"/>
        <v>7</v>
      </c>
      <c r="C4121" s="9" t="s">
        <v>3801</v>
      </c>
      <c r="D4121" s="9" t="str">
        <f t="shared" si="257"/>
        <v>7</v>
      </c>
      <c r="E4121" s="11">
        <v>2019</v>
      </c>
      <c r="F4121" s="7">
        <f t="shared" si="258"/>
        <v>43653</v>
      </c>
      <c r="G4121" t="s">
        <v>1724</v>
      </c>
      <c r="H4121" t="s">
        <v>1311</v>
      </c>
      <c r="I4121" t="s">
        <v>3746</v>
      </c>
      <c r="J4121" s="2" t="str">
        <f>IF(LEFT(G4121,7)=" Signed",MID(G4121,FIND($S$3,G4121)+9,30),IF(LEFT(G4121,8)=" Claimed",MID(G4121,FIND($S$4,G4121)+8,30),IF(LEFT(G4121,8)=" As",MID(G4121,FIND($S$5,G4121)+8,30),IF(LEFT(G4121,8)= " Traded", MID(G4121,FIND($S$6, G4121)+8,30),IF(LEFT(G4121,8)= " Drafted", MID(G4121,FIND($S$7, G4121)+8,30),IF(LEFT(G4121,8)= " Player", MID(G4121,FIND($S$8, G4121)+8,30),"no"))))))</f>
        <v>no</v>
      </c>
      <c r="K4121" t="str">
        <f t="shared" si="259"/>
        <v>no</v>
      </c>
    </row>
    <row r="4122" spans="1:11" x14ac:dyDescent="0.25">
      <c r="A4122" s="9" t="s">
        <v>3809</v>
      </c>
      <c r="B4122" s="11">
        <f t="shared" si="256"/>
        <v>7</v>
      </c>
      <c r="C4122" s="9" t="s">
        <v>3801</v>
      </c>
      <c r="D4122" s="9" t="str">
        <f t="shared" si="257"/>
        <v>7</v>
      </c>
      <c r="E4122" s="11">
        <v>2019</v>
      </c>
      <c r="F4122" s="7">
        <f t="shared" si="258"/>
        <v>43653</v>
      </c>
      <c r="G4122" t="s">
        <v>2423</v>
      </c>
      <c r="H4122" t="s">
        <v>811</v>
      </c>
      <c r="I4122" t="s">
        <v>3752</v>
      </c>
      <c r="J4122" s="2" t="str">
        <f>IF(LEFT(G4122,7)=" Signed",MID(G4122,FIND($S$3,G4122)+9,30),IF(LEFT(G4122,8)=" Claimed",MID(G4122,FIND($S$4,G4122)+8,30),IF(LEFT(G4122,8)=" As",MID(G4122,FIND($S$5,G4122)+8,30),IF(LEFT(G4122,8)= " Traded", MID(G4122,FIND($S$6, G4122)+8,30),IF(LEFT(G4122,8)= " Drafted", MID(G4122,FIND($S$7, G4122)+8,30),IF(LEFT(G4122,8)= " Player", MID(G4122,FIND($S$8, G4122)+8,30),"no"))))))</f>
        <v>no</v>
      </c>
      <c r="K4122" t="str">
        <f t="shared" si="259"/>
        <v>no</v>
      </c>
    </row>
    <row r="4123" spans="1:11" x14ac:dyDescent="0.25">
      <c r="A4123" s="9" t="s">
        <v>3809</v>
      </c>
      <c r="B4123" s="11">
        <f t="shared" si="256"/>
        <v>7</v>
      </c>
      <c r="C4123" s="9" t="s">
        <v>3801</v>
      </c>
      <c r="D4123" s="9" t="str">
        <f t="shared" si="257"/>
        <v>7</v>
      </c>
      <c r="E4123" s="11">
        <v>2019</v>
      </c>
      <c r="F4123" s="7">
        <f t="shared" si="258"/>
        <v>43653</v>
      </c>
      <c r="G4123" t="s">
        <v>2424</v>
      </c>
      <c r="H4123" t="s">
        <v>851</v>
      </c>
      <c r="J4123" s="2" t="str">
        <f>IF(LEFT(G4123,7)=" Signed",MID(G4123,FIND($S$3,G4123)+9,30),IF(LEFT(G4123,8)=" Claimed",MID(G4123,FIND($S$4,G4123)+8,30),IF(LEFT(G4123,8)=" As",MID(G4123,FIND($S$5,G4123)+8,30),IF(LEFT(G4123,8)= " Traded", MID(G4123,FIND($S$6, G4123)+8,30),IF(LEFT(G4123,8)= " Drafted", MID(G4123,FIND($S$7, G4123)+8,30),IF(LEFT(G4123,8)= " Player", MID(G4123,FIND($S$8, G4123)+8,30),"no"))))))</f>
        <v>no</v>
      </c>
      <c r="K4123" t="str">
        <f t="shared" si="259"/>
        <v>no</v>
      </c>
    </row>
    <row r="4124" spans="1:11" x14ac:dyDescent="0.25">
      <c r="A4124" s="9" t="s">
        <v>3809</v>
      </c>
      <c r="B4124" s="11">
        <f t="shared" si="256"/>
        <v>7</v>
      </c>
      <c r="C4124" s="9" t="s">
        <v>3801</v>
      </c>
      <c r="D4124" s="9" t="str">
        <f t="shared" si="257"/>
        <v>7</v>
      </c>
      <c r="E4124" s="11">
        <v>2019</v>
      </c>
      <c r="F4124" s="7">
        <f t="shared" si="258"/>
        <v>43653</v>
      </c>
      <c r="G4124" t="s">
        <v>442</v>
      </c>
      <c r="H4124" t="s">
        <v>617</v>
      </c>
      <c r="I4124" t="s">
        <v>3741</v>
      </c>
      <c r="J4124" s="2" t="str">
        <f>IF(LEFT(G4124,7)=" Signed",MID(G4124,FIND($S$3,G4124)+9,30),IF(LEFT(G4124,8)=" Claimed",MID(G4124,FIND($S$4,G4124)+8,30),IF(LEFT(G4124,8)=" As",MID(G4124,FIND($S$5,G4124)+8,30),IF(LEFT(G4124,8)= " Traded", MID(G4124,FIND($S$6, G4124)+8,30),IF(LEFT(G4124,8)= " Drafted", MID(G4124,FIND($S$7, G4124)+8,30),IF(LEFT(G4124,8)= " Player", MID(G4124,FIND($S$8, G4124)+8,30),"no"))))))</f>
        <v>Los Angeles Lakers.</v>
      </c>
      <c r="K4124" t="str">
        <f t="shared" si="259"/>
        <v>Los Angeles Lakers</v>
      </c>
    </row>
    <row r="4125" spans="1:11" x14ac:dyDescent="0.25">
      <c r="A4125" s="9" t="s">
        <v>3809</v>
      </c>
      <c r="B4125" s="11">
        <f t="shared" si="256"/>
        <v>7</v>
      </c>
      <c r="C4125" s="9" t="s">
        <v>3801</v>
      </c>
      <c r="D4125" s="9" t="str">
        <f t="shared" si="257"/>
        <v>7</v>
      </c>
      <c r="E4125" s="11">
        <v>2019</v>
      </c>
      <c r="F4125" s="7">
        <f t="shared" si="258"/>
        <v>43653</v>
      </c>
      <c r="G4125" t="s">
        <v>87</v>
      </c>
      <c r="H4125" t="s">
        <v>2425</v>
      </c>
      <c r="I4125" t="s">
        <v>3742</v>
      </c>
      <c r="J4125" s="2" t="str">
        <f>IF(LEFT(G4125,7)=" Signed",MID(G4125,FIND($S$3,G4125)+9,30),IF(LEFT(G4125,8)=" Claimed",MID(G4125,FIND($S$4,G4125)+8,30),IF(LEFT(G4125,8)=" As",MID(G4125,FIND($S$5,G4125)+8,30),IF(LEFT(G4125,8)= " Traded", MID(G4125,FIND($S$6, G4125)+8,30),IF(LEFT(G4125,8)= " Drafted", MID(G4125,FIND($S$7, G4125)+8,30),IF(LEFT(G4125,8)= " Player", MID(G4125,FIND($S$8, G4125)+8,30),"no"))))))</f>
        <v>no</v>
      </c>
      <c r="K4125" t="str">
        <f t="shared" si="259"/>
        <v>no</v>
      </c>
    </row>
    <row r="4126" spans="1:11" x14ac:dyDescent="0.25">
      <c r="A4126" s="9" t="s">
        <v>3809</v>
      </c>
      <c r="B4126" s="11">
        <f t="shared" si="256"/>
        <v>7</v>
      </c>
      <c r="C4126" s="9" t="s">
        <v>3801</v>
      </c>
      <c r="D4126" s="9" t="str">
        <f t="shared" si="257"/>
        <v>7</v>
      </c>
      <c r="E4126" s="11">
        <v>2019</v>
      </c>
      <c r="F4126" s="7">
        <f t="shared" si="258"/>
        <v>43653</v>
      </c>
      <c r="G4126" t="s">
        <v>627</v>
      </c>
      <c r="H4126" t="s">
        <v>2426</v>
      </c>
      <c r="I4126" t="s">
        <v>3741</v>
      </c>
      <c r="J4126" s="2" t="str">
        <f>IF(LEFT(G4126,7)=" Signed",MID(G4126,FIND($S$3,G4126)+9,30),IF(LEFT(G4126,8)=" Claimed",MID(G4126,FIND($S$4,G4126)+8,30),IF(LEFT(G4126,8)=" As",MID(G4126,FIND($S$5,G4126)+8,30),IF(LEFT(G4126,8)= " Traded", MID(G4126,FIND($S$6, G4126)+8,30),IF(LEFT(G4126,8)= " Drafted", MID(G4126,FIND($S$7, G4126)+8,30),IF(LEFT(G4126,8)= " Player", MID(G4126,FIND($S$8, G4126)+8,30),"no"))))))</f>
        <v>Philadelphia 76ers</v>
      </c>
      <c r="K4126" t="str">
        <f t="shared" si="259"/>
        <v>Philadelphia 76ers</v>
      </c>
    </row>
    <row r="4127" spans="1:11" x14ac:dyDescent="0.25">
      <c r="A4127" s="9" t="s">
        <v>3809</v>
      </c>
      <c r="B4127" s="11">
        <f t="shared" si="256"/>
        <v>7</v>
      </c>
      <c r="C4127" s="9" t="s">
        <v>3801</v>
      </c>
      <c r="D4127" s="9" t="str">
        <f t="shared" si="257"/>
        <v>7</v>
      </c>
      <c r="E4127" s="11">
        <v>2019</v>
      </c>
      <c r="F4127" s="7">
        <f t="shared" si="258"/>
        <v>43653</v>
      </c>
      <c r="G4127" t="s">
        <v>1222</v>
      </c>
      <c r="H4127" t="s">
        <v>1480</v>
      </c>
      <c r="I4127" t="s">
        <v>3741</v>
      </c>
      <c r="J4127" s="2" t="str">
        <f>IF(LEFT(G4127,7)=" Signed",MID(G4127,FIND($S$3,G4127)+9,30),IF(LEFT(G4127,8)=" Claimed",MID(G4127,FIND($S$4,G4127)+8,30),IF(LEFT(G4127,8)=" As",MID(G4127,FIND($S$5,G4127)+8,30),IF(LEFT(G4127,8)= " Traded", MID(G4127,FIND($S$6, G4127)+8,30),IF(LEFT(G4127,8)= " Drafted", MID(G4127,FIND($S$7, G4127)+8,30),IF(LEFT(G4127,8)= " Player", MID(G4127,FIND($S$8, G4127)+8,30),"no"))))))</f>
        <v>Utah Jazz.</v>
      </c>
      <c r="K4127" t="str">
        <f t="shared" si="259"/>
        <v>Utah Jazz</v>
      </c>
    </row>
    <row r="4128" spans="1:11" x14ac:dyDescent="0.25">
      <c r="A4128" s="9" t="s">
        <v>3809</v>
      </c>
      <c r="B4128" s="11">
        <f t="shared" si="256"/>
        <v>7</v>
      </c>
      <c r="C4128" s="9" t="s">
        <v>3801</v>
      </c>
      <c r="D4128" s="9" t="str">
        <f t="shared" si="257"/>
        <v>7</v>
      </c>
      <c r="E4128" s="11">
        <v>2019</v>
      </c>
      <c r="F4128" s="7">
        <f t="shared" si="258"/>
        <v>43653</v>
      </c>
      <c r="G4128" t="s">
        <v>717</v>
      </c>
      <c r="H4128" t="s">
        <v>851</v>
      </c>
      <c r="I4128" t="s">
        <v>3741</v>
      </c>
      <c r="J4128" s="2" t="str">
        <f>IF(LEFT(G4128,7)=" Signed",MID(G4128,FIND($S$3,G4128)+9,30),IF(LEFT(G4128,8)=" Claimed",MID(G4128,FIND($S$4,G4128)+8,30),IF(LEFT(G4128,8)=" As",MID(G4128,FIND($S$5,G4128)+8,30),IF(LEFT(G4128,8)= " Traded", MID(G4128,FIND($S$6, G4128)+8,30),IF(LEFT(G4128,8)= " Drafted", MID(G4128,FIND($S$7, G4128)+8,30),IF(LEFT(G4128,8)= " Player", MID(G4128,FIND($S$8, G4128)+8,30),"no"))))))</f>
        <v>Atlanta Hawks</v>
      </c>
      <c r="K4128" t="str">
        <f t="shared" si="259"/>
        <v>Atlanta Hawks</v>
      </c>
    </row>
    <row r="4129" spans="1:11" x14ac:dyDescent="0.25">
      <c r="A4129" s="9" t="s">
        <v>3809</v>
      </c>
      <c r="B4129" s="11">
        <f t="shared" si="256"/>
        <v>7</v>
      </c>
      <c r="C4129" s="9" t="s">
        <v>3801</v>
      </c>
      <c r="D4129" s="9" t="str">
        <f t="shared" si="257"/>
        <v>7</v>
      </c>
      <c r="E4129" s="11">
        <v>2019</v>
      </c>
      <c r="F4129" s="7">
        <f t="shared" si="258"/>
        <v>43653</v>
      </c>
      <c r="G4129" t="s">
        <v>442</v>
      </c>
      <c r="H4129" t="s">
        <v>1057</v>
      </c>
      <c r="I4129" t="s">
        <v>3741</v>
      </c>
      <c r="J4129" s="2" t="str">
        <f>IF(LEFT(G4129,7)=" Signed",MID(G4129,FIND($S$3,G4129)+9,30),IF(LEFT(G4129,8)=" Claimed",MID(G4129,FIND($S$4,G4129)+8,30),IF(LEFT(G4129,8)=" As",MID(G4129,FIND($S$5,G4129)+8,30),IF(LEFT(G4129,8)= " Traded", MID(G4129,FIND($S$6, G4129)+8,30),IF(LEFT(G4129,8)= " Drafted", MID(G4129,FIND($S$7, G4129)+8,30),IF(LEFT(G4129,8)= " Player", MID(G4129,FIND($S$8, G4129)+8,30),"no"))))))</f>
        <v>Los Angeles Lakers.</v>
      </c>
      <c r="K4129" t="str">
        <f t="shared" si="259"/>
        <v>Los Angeles Lakers</v>
      </c>
    </row>
    <row r="4130" spans="1:11" x14ac:dyDescent="0.25">
      <c r="A4130" s="9" t="s">
        <v>3809</v>
      </c>
      <c r="B4130" s="11">
        <f t="shared" si="256"/>
        <v>7</v>
      </c>
      <c r="C4130" s="9" t="s">
        <v>3801</v>
      </c>
      <c r="D4130" s="9" t="str">
        <f t="shared" si="257"/>
        <v>7</v>
      </c>
      <c r="E4130" s="11">
        <v>2019</v>
      </c>
      <c r="F4130" s="7">
        <f t="shared" si="258"/>
        <v>43653</v>
      </c>
      <c r="G4130" t="s">
        <v>2427</v>
      </c>
      <c r="H4130" t="s">
        <v>975</v>
      </c>
      <c r="I4130" t="s">
        <v>3752</v>
      </c>
      <c r="J4130" s="2" t="str">
        <f>IF(LEFT(G4130,7)=" Signed",MID(G4130,FIND($S$3,G4130)+9,30),IF(LEFT(G4130,8)=" Claimed",MID(G4130,FIND($S$4,G4130)+8,30),IF(LEFT(G4130,8)=" As",MID(G4130,FIND($S$5,G4130)+8,30),IF(LEFT(G4130,8)= " Traded", MID(G4130,FIND($S$6, G4130)+8,30),IF(LEFT(G4130,8)= " Drafted", MID(G4130,FIND($S$7, G4130)+8,30),IF(LEFT(G4130,8)= " Player", MID(G4130,FIND($S$8, G4130)+8,30),"no"))))))</f>
        <v>no</v>
      </c>
      <c r="K4130" t="str">
        <f t="shared" si="259"/>
        <v>no</v>
      </c>
    </row>
    <row r="4131" spans="1:11" x14ac:dyDescent="0.25">
      <c r="A4131" s="9" t="s">
        <v>3809</v>
      </c>
      <c r="B4131" s="11">
        <f t="shared" si="256"/>
        <v>7</v>
      </c>
      <c r="C4131" s="9" t="s">
        <v>3801</v>
      </c>
      <c r="D4131" s="9" t="str">
        <f t="shared" si="257"/>
        <v>7</v>
      </c>
      <c r="E4131" s="11">
        <v>2019</v>
      </c>
      <c r="F4131" s="7">
        <f t="shared" si="258"/>
        <v>43653</v>
      </c>
      <c r="G4131" t="s">
        <v>375</v>
      </c>
      <c r="H4131" t="s">
        <v>322</v>
      </c>
      <c r="I4131" t="s">
        <v>3741</v>
      </c>
      <c r="J4131" s="2" t="str">
        <f>IF(LEFT(G4131,7)=" Signed",MID(G4131,FIND($S$3,G4131)+9,30),IF(LEFT(G4131,8)=" Claimed",MID(G4131,FIND($S$4,G4131)+8,30),IF(LEFT(G4131,8)=" As",MID(G4131,FIND($S$5,G4131)+8,30),IF(LEFT(G4131,8)= " Traded", MID(G4131,FIND($S$6, G4131)+8,30),IF(LEFT(G4131,8)= " Drafted", MID(G4131,FIND($S$7, G4131)+8,30),IF(LEFT(G4131,8)= " Player", MID(G4131,FIND($S$8, G4131)+8,30),"no"))))))</f>
        <v>Toronto Raptors.</v>
      </c>
      <c r="K4131" t="str">
        <f t="shared" si="259"/>
        <v>Toronto Raptors</v>
      </c>
    </row>
    <row r="4132" spans="1:11" x14ac:dyDescent="0.25">
      <c r="A4132" s="9" t="s">
        <v>3809</v>
      </c>
      <c r="B4132" s="11">
        <f t="shared" si="256"/>
        <v>7</v>
      </c>
      <c r="C4132" s="9" t="s">
        <v>3801</v>
      </c>
      <c r="D4132" s="9" t="str">
        <f t="shared" si="257"/>
        <v>7</v>
      </c>
      <c r="E4132" s="11">
        <v>2019</v>
      </c>
      <c r="F4132" s="7">
        <f t="shared" si="258"/>
        <v>43653</v>
      </c>
      <c r="G4132" t="s">
        <v>2428</v>
      </c>
      <c r="H4132" t="s">
        <v>1622</v>
      </c>
      <c r="I4132" t="s">
        <v>3752</v>
      </c>
      <c r="J4132" s="2" t="str">
        <f>IF(LEFT(G4132,7)=" Signed",MID(G4132,FIND($S$3,G4132)+9,30),IF(LEFT(G4132,8)=" Claimed",MID(G4132,FIND($S$4,G4132)+8,30),IF(LEFT(G4132,8)=" As",MID(G4132,FIND($S$5,G4132)+8,30),IF(LEFT(G4132,8)= " Traded", MID(G4132,FIND($S$6, G4132)+8,30),IF(LEFT(G4132,8)= " Drafted", MID(G4132,FIND($S$7, G4132)+8,30),IF(LEFT(G4132,8)= " Player", MID(G4132,FIND($S$8, G4132)+8,30),"no"))))))</f>
        <v>no</v>
      </c>
      <c r="K4132" t="str">
        <f t="shared" si="259"/>
        <v>no</v>
      </c>
    </row>
    <row r="4133" spans="1:11" x14ac:dyDescent="0.25">
      <c r="A4133" s="9" t="s">
        <v>3809</v>
      </c>
      <c r="B4133" s="11">
        <f t="shared" si="256"/>
        <v>7</v>
      </c>
      <c r="C4133" s="9" t="s">
        <v>3801</v>
      </c>
      <c r="D4133" s="9" t="str">
        <f t="shared" si="257"/>
        <v>7</v>
      </c>
      <c r="E4133" s="11">
        <v>2019</v>
      </c>
      <c r="F4133" s="7">
        <f t="shared" si="258"/>
        <v>43653</v>
      </c>
      <c r="G4133" t="s">
        <v>826</v>
      </c>
      <c r="H4133" t="s">
        <v>1114</v>
      </c>
      <c r="I4133" t="s">
        <v>3741</v>
      </c>
      <c r="J4133" s="2" t="str">
        <f>IF(LEFT(G4133,7)=" Signed",MID(G4133,FIND($S$3,G4133)+9,30),IF(LEFT(G4133,8)=" Claimed",MID(G4133,FIND($S$4,G4133)+8,30),IF(LEFT(G4133,8)=" As",MID(G4133,FIND($S$5,G4133)+8,30),IF(LEFT(G4133,8)= " Traded", MID(G4133,FIND($S$6, G4133)+8,30),IF(LEFT(G4133,8)= " Drafted", MID(G4133,FIND($S$7, G4133)+8,30),IF(LEFT(G4133,8)= " Player", MID(G4133,FIND($S$8, G4133)+8,30),"no"))))))</f>
        <v>Memphis Grizzlies.</v>
      </c>
      <c r="K4133" t="str">
        <f t="shared" si="259"/>
        <v>Memphis Grizzlies</v>
      </c>
    </row>
    <row r="4134" spans="1:11" x14ac:dyDescent="0.25">
      <c r="A4134" s="9" t="s">
        <v>3809</v>
      </c>
      <c r="B4134" s="11">
        <f t="shared" si="256"/>
        <v>7</v>
      </c>
      <c r="C4134" s="9" t="s">
        <v>3801</v>
      </c>
      <c r="D4134" s="9" t="str">
        <f t="shared" si="257"/>
        <v>7</v>
      </c>
      <c r="E4134" s="11">
        <v>2019</v>
      </c>
      <c r="F4134" s="7">
        <f t="shared" si="258"/>
        <v>43653</v>
      </c>
      <c r="G4134" t="s">
        <v>2429</v>
      </c>
      <c r="H4134" t="s">
        <v>1544</v>
      </c>
      <c r="J4134" s="2" t="str">
        <f>IF(LEFT(G4134,7)=" Signed",MID(G4134,FIND($S$3,G4134)+9,30),IF(LEFT(G4134,8)=" Claimed",MID(G4134,FIND($S$4,G4134)+8,30),IF(LEFT(G4134,8)=" As",MID(G4134,FIND($S$5,G4134)+8,30),IF(LEFT(G4134,8)= " Traded", MID(G4134,FIND($S$6, G4134)+8,30),IF(LEFT(G4134,8)= " Drafted", MID(G4134,FIND($S$7, G4134)+8,30),IF(LEFT(G4134,8)= " Player", MID(G4134,FIND($S$8, G4134)+8,30),"no"))))))</f>
        <v>no</v>
      </c>
      <c r="K4134" t="str">
        <f t="shared" si="259"/>
        <v>no</v>
      </c>
    </row>
    <row r="4135" spans="1:11" x14ac:dyDescent="0.25">
      <c r="A4135" s="9" t="s">
        <v>3809</v>
      </c>
      <c r="B4135" s="11">
        <f t="shared" si="256"/>
        <v>7</v>
      </c>
      <c r="C4135" s="9" t="s">
        <v>3801</v>
      </c>
      <c r="D4135" s="9" t="str">
        <f t="shared" si="257"/>
        <v>7</v>
      </c>
      <c r="E4135" s="11">
        <v>2019</v>
      </c>
      <c r="F4135" s="7">
        <f t="shared" si="258"/>
        <v>43653</v>
      </c>
      <c r="G4135" t="s">
        <v>2430</v>
      </c>
      <c r="H4135" t="s">
        <v>1496</v>
      </c>
      <c r="I4135" t="s">
        <v>3752</v>
      </c>
      <c r="J4135" s="2" t="str">
        <f>IF(LEFT(G4135,7)=" Signed",MID(G4135,FIND($S$3,G4135)+9,30),IF(LEFT(G4135,8)=" Claimed",MID(G4135,FIND($S$4,G4135)+8,30),IF(LEFT(G4135,8)=" As",MID(G4135,FIND($S$5,G4135)+8,30),IF(LEFT(G4135,8)= " Traded", MID(G4135,FIND($S$6, G4135)+8,30),IF(LEFT(G4135,8)= " Drafted", MID(G4135,FIND($S$7, G4135)+8,30),IF(LEFT(G4135,8)= " Player", MID(G4135,FIND($S$8, G4135)+8,30),"no"))))))</f>
        <v>no</v>
      </c>
      <c r="K4135" t="str">
        <f t="shared" si="259"/>
        <v>no</v>
      </c>
    </row>
    <row r="4136" spans="1:11" x14ac:dyDescent="0.25">
      <c r="A4136" s="9" t="s">
        <v>3809</v>
      </c>
      <c r="B4136" s="11">
        <f t="shared" si="256"/>
        <v>7</v>
      </c>
      <c r="C4136" s="9" t="s">
        <v>3801</v>
      </c>
      <c r="D4136" s="9" t="str">
        <f t="shared" si="257"/>
        <v>7</v>
      </c>
      <c r="E4136" s="11">
        <v>2019</v>
      </c>
      <c r="F4136" s="7">
        <f t="shared" si="258"/>
        <v>43653</v>
      </c>
      <c r="G4136" t="s">
        <v>2431</v>
      </c>
      <c r="H4136" t="s">
        <v>728</v>
      </c>
      <c r="J4136" s="2" t="str">
        <f>IF(LEFT(G4136,7)=" Signed",MID(G4136,FIND($S$3,G4136)+9,30),IF(LEFT(G4136,8)=" Claimed",MID(G4136,FIND($S$4,G4136)+8,30),IF(LEFT(G4136,8)=" As",MID(G4136,FIND($S$5,G4136)+8,30),IF(LEFT(G4136,8)= " Traded", MID(G4136,FIND($S$6, G4136)+8,30),IF(LEFT(G4136,8)= " Drafted", MID(G4136,FIND($S$7, G4136)+8,30),IF(LEFT(G4136,8)= " Player", MID(G4136,FIND($S$8, G4136)+8,30),"no"))))))</f>
        <v>no</v>
      </c>
      <c r="K4136" t="str">
        <f t="shared" si="259"/>
        <v>no</v>
      </c>
    </row>
    <row r="4137" spans="1:11" x14ac:dyDescent="0.25">
      <c r="A4137" s="9" t="s">
        <v>3809</v>
      </c>
      <c r="B4137" s="11">
        <f t="shared" si="256"/>
        <v>7</v>
      </c>
      <c r="C4137" s="9" t="s">
        <v>3801</v>
      </c>
      <c r="D4137" s="9" t="str">
        <f t="shared" si="257"/>
        <v>7</v>
      </c>
      <c r="E4137" s="11">
        <v>2019</v>
      </c>
      <c r="F4137" s="7">
        <f t="shared" si="258"/>
        <v>43653</v>
      </c>
      <c r="G4137" t="s">
        <v>2432</v>
      </c>
      <c r="H4137" t="s">
        <v>896</v>
      </c>
      <c r="I4137" t="s">
        <v>3752</v>
      </c>
      <c r="J4137" s="2" t="str">
        <f>IF(LEFT(G4137,7)=" Signed",MID(G4137,FIND($S$3,G4137)+9,30),IF(LEFT(G4137,8)=" Claimed",MID(G4137,FIND($S$4,G4137)+8,30),IF(LEFT(G4137,8)=" As",MID(G4137,FIND($S$5,G4137)+8,30),IF(LEFT(G4137,8)= " Traded", MID(G4137,FIND($S$6, G4137)+8,30),IF(LEFT(G4137,8)= " Drafted", MID(G4137,FIND($S$7, G4137)+8,30),IF(LEFT(G4137,8)= " Player", MID(G4137,FIND($S$8, G4137)+8,30),"no"))))))</f>
        <v>no</v>
      </c>
      <c r="K4137" t="str">
        <f t="shared" si="259"/>
        <v>no</v>
      </c>
    </row>
    <row r="4138" spans="1:11" x14ac:dyDescent="0.25">
      <c r="A4138" s="9" t="s">
        <v>3809</v>
      </c>
      <c r="B4138" s="11">
        <f t="shared" si="256"/>
        <v>7</v>
      </c>
      <c r="C4138" s="9" t="s">
        <v>3801</v>
      </c>
      <c r="D4138" s="9" t="str">
        <f t="shared" si="257"/>
        <v>7</v>
      </c>
      <c r="E4138" s="11">
        <v>2019</v>
      </c>
      <c r="F4138" s="7">
        <f t="shared" si="258"/>
        <v>43653</v>
      </c>
      <c r="G4138" t="s">
        <v>551</v>
      </c>
      <c r="H4138" t="s">
        <v>1763</v>
      </c>
      <c r="I4138" t="s">
        <v>3741</v>
      </c>
      <c r="J4138" s="2" t="str">
        <f>IF(LEFT(G4138,7)=" Signed",MID(G4138,FIND($S$3,G4138)+9,30),IF(LEFT(G4138,8)=" Claimed",MID(G4138,FIND($S$4,G4138)+8,30),IF(LEFT(G4138,8)=" As",MID(G4138,FIND($S$5,G4138)+8,30),IF(LEFT(G4138,8)= " Traded", MID(G4138,FIND($S$6, G4138)+8,30),IF(LEFT(G4138,8)= " Drafted", MID(G4138,FIND($S$7, G4138)+8,30),IF(LEFT(G4138,8)= " Player", MID(G4138,FIND($S$8, G4138)+8,30),"no"))))))</f>
        <v>Indiana Pacers.</v>
      </c>
      <c r="K4138" t="str">
        <f t="shared" si="259"/>
        <v>Indiana Pacers</v>
      </c>
    </row>
    <row r="4139" spans="1:11" x14ac:dyDescent="0.25">
      <c r="A4139" s="9" t="s">
        <v>3809</v>
      </c>
      <c r="B4139" s="11">
        <f t="shared" si="256"/>
        <v>7</v>
      </c>
      <c r="C4139" s="9" t="s">
        <v>3801</v>
      </c>
      <c r="D4139" s="9" t="str">
        <f t="shared" si="257"/>
        <v>7</v>
      </c>
      <c r="E4139" s="11">
        <v>2019</v>
      </c>
      <c r="F4139" s="7">
        <f t="shared" si="258"/>
        <v>43653</v>
      </c>
      <c r="G4139" t="s">
        <v>2433</v>
      </c>
      <c r="H4139" t="s">
        <v>190</v>
      </c>
      <c r="J4139" s="2" t="str">
        <f>IF(LEFT(G4139,7)=" Signed",MID(G4139,FIND($S$3,G4139)+9,30),IF(LEFT(G4139,8)=" Claimed",MID(G4139,FIND($S$4,G4139)+8,30),IF(LEFT(G4139,8)=" As",MID(G4139,FIND($S$5,G4139)+8,30),IF(LEFT(G4139,8)= " Traded", MID(G4139,FIND($S$6, G4139)+8,30),IF(LEFT(G4139,8)= " Drafted", MID(G4139,FIND($S$7, G4139)+8,30),IF(LEFT(G4139,8)= " Player", MID(G4139,FIND($S$8, G4139)+8,30),"no"))))))</f>
        <v>no</v>
      </c>
      <c r="K4139" t="str">
        <f t="shared" si="259"/>
        <v>no</v>
      </c>
    </row>
    <row r="4140" spans="1:11" x14ac:dyDescent="0.25">
      <c r="A4140" s="9" t="s">
        <v>3809</v>
      </c>
      <c r="B4140" s="11">
        <f t="shared" si="256"/>
        <v>7</v>
      </c>
      <c r="C4140" s="9" t="s">
        <v>3801</v>
      </c>
      <c r="D4140" s="9" t="str">
        <f t="shared" si="257"/>
        <v>7</v>
      </c>
      <c r="E4140" s="11">
        <v>2019</v>
      </c>
      <c r="F4140" s="7">
        <f t="shared" si="258"/>
        <v>43653</v>
      </c>
      <c r="G4140" t="s">
        <v>2434</v>
      </c>
      <c r="H4140" t="s">
        <v>1163</v>
      </c>
      <c r="I4140" t="s">
        <v>3752</v>
      </c>
      <c r="J4140" s="2" t="str">
        <f>IF(LEFT(G4140,7)=" Signed",MID(G4140,FIND($S$3,G4140)+9,30),IF(LEFT(G4140,8)=" Claimed",MID(G4140,FIND($S$4,G4140)+8,30),IF(LEFT(G4140,8)=" As",MID(G4140,FIND($S$5,G4140)+8,30),IF(LEFT(G4140,8)= " Traded", MID(G4140,FIND($S$6, G4140)+8,30),IF(LEFT(G4140,8)= " Drafted", MID(G4140,FIND($S$7, G4140)+8,30),IF(LEFT(G4140,8)= " Player", MID(G4140,FIND($S$8, G4140)+8,30),"no"))))))</f>
        <v>no</v>
      </c>
      <c r="K4140" t="str">
        <f t="shared" si="259"/>
        <v>no</v>
      </c>
    </row>
    <row r="4141" spans="1:11" x14ac:dyDescent="0.25">
      <c r="A4141" s="9" t="s">
        <v>3809</v>
      </c>
      <c r="B4141" s="11">
        <f t="shared" si="256"/>
        <v>7</v>
      </c>
      <c r="C4141" s="9" t="s">
        <v>3801</v>
      </c>
      <c r="D4141" s="9" t="str">
        <f t="shared" si="257"/>
        <v>7</v>
      </c>
      <c r="E4141" s="11">
        <v>2019</v>
      </c>
      <c r="F4141" s="7">
        <f t="shared" si="258"/>
        <v>43653</v>
      </c>
      <c r="G4141" t="s">
        <v>2435</v>
      </c>
      <c r="H4141" t="s">
        <v>1836</v>
      </c>
      <c r="I4141" t="s">
        <v>3752</v>
      </c>
      <c r="J4141" s="2" t="str">
        <f>IF(LEFT(G4141,7)=" Signed",MID(G4141,FIND($S$3,G4141)+9,30),IF(LEFT(G4141,8)=" Claimed",MID(G4141,FIND($S$4,G4141)+8,30),IF(LEFT(G4141,8)=" As",MID(G4141,FIND($S$5,G4141)+8,30),IF(LEFT(G4141,8)= " Traded", MID(G4141,FIND($S$6, G4141)+8,30),IF(LEFT(G4141,8)= " Drafted", MID(G4141,FIND($S$7, G4141)+8,30),IF(LEFT(G4141,8)= " Player", MID(G4141,FIND($S$8, G4141)+8,30),"no"))))))</f>
        <v>no</v>
      </c>
      <c r="K4141" t="str">
        <f t="shared" si="259"/>
        <v>no</v>
      </c>
    </row>
    <row r="4142" spans="1:11" x14ac:dyDescent="0.25">
      <c r="A4142" s="9" t="s">
        <v>3809</v>
      </c>
      <c r="B4142" s="11">
        <f t="shared" si="256"/>
        <v>7</v>
      </c>
      <c r="C4142" s="9" t="s">
        <v>3801</v>
      </c>
      <c r="D4142" s="9" t="str">
        <f t="shared" si="257"/>
        <v>7</v>
      </c>
      <c r="E4142" s="11">
        <v>2019</v>
      </c>
      <c r="F4142" s="7">
        <f t="shared" si="258"/>
        <v>43653</v>
      </c>
      <c r="G4142" t="s">
        <v>2436</v>
      </c>
      <c r="H4142" t="s">
        <v>980</v>
      </c>
      <c r="J4142" s="2" t="str">
        <f>IF(LEFT(G4142,7)=" Signed",MID(G4142,FIND($S$3,G4142)+9,30),IF(LEFT(G4142,8)=" Claimed",MID(G4142,FIND($S$4,G4142)+8,30),IF(LEFT(G4142,8)=" As",MID(G4142,FIND($S$5,G4142)+8,30),IF(LEFT(G4142,8)= " Traded", MID(G4142,FIND($S$6, G4142)+8,30),IF(LEFT(G4142,8)= " Drafted", MID(G4142,FIND($S$7, G4142)+8,30),IF(LEFT(G4142,8)= " Player", MID(G4142,FIND($S$8, G4142)+8,30),"no"))))))</f>
        <v>no</v>
      </c>
      <c r="K4142" t="str">
        <f t="shared" si="259"/>
        <v>no</v>
      </c>
    </row>
    <row r="4143" spans="1:11" x14ac:dyDescent="0.25">
      <c r="A4143" s="9" t="s">
        <v>3809</v>
      </c>
      <c r="B4143" s="11">
        <f t="shared" si="256"/>
        <v>7</v>
      </c>
      <c r="C4143" s="9" t="s">
        <v>3801</v>
      </c>
      <c r="D4143" s="9" t="str">
        <f t="shared" si="257"/>
        <v>7</v>
      </c>
      <c r="E4143" s="11">
        <v>2019</v>
      </c>
      <c r="F4143" s="7">
        <f t="shared" si="258"/>
        <v>43653</v>
      </c>
      <c r="G4143" t="s">
        <v>2437</v>
      </c>
      <c r="H4143" t="s">
        <v>2438</v>
      </c>
      <c r="J4143" s="2" t="str">
        <f>IF(LEFT(G4143,7)=" Signed",MID(G4143,FIND($S$3,G4143)+9,30),IF(LEFT(G4143,8)=" Claimed",MID(G4143,FIND($S$4,G4143)+8,30),IF(LEFT(G4143,8)=" As",MID(G4143,FIND($S$5,G4143)+8,30),IF(LEFT(G4143,8)= " Traded", MID(G4143,FIND($S$6, G4143)+8,30),IF(LEFT(G4143,8)= " Drafted", MID(G4143,FIND($S$7, G4143)+8,30),IF(LEFT(G4143,8)= " Player", MID(G4143,FIND($S$8, G4143)+8,30),"no"))))))</f>
        <v>no</v>
      </c>
      <c r="K4143" t="str">
        <f t="shared" si="259"/>
        <v>no</v>
      </c>
    </row>
    <row r="4144" spans="1:11" x14ac:dyDescent="0.25">
      <c r="A4144" s="9" t="s">
        <v>3809</v>
      </c>
      <c r="B4144" s="11">
        <f t="shared" si="256"/>
        <v>7</v>
      </c>
      <c r="C4144" s="9" t="s">
        <v>3801</v>
      </c>
      <c r="D4144" s="9" t="str">
        <f t="shared" si="257"/>
        <v>7</v>
      </c>
      <c r="E4144" s="11">
        <v>2019</v>
      </c>
      <c r="F4144" s="7">
        <f t="shared" si="258"/>
        <v>43653</v>
      </c>
      <c r="G4144" t="s">
        <v>2439</v>
      </c>
      <c r="H4144" t="s">
        <v>1496</v>
      </c>
      <c r="J4144" s="2" t="str">
        <f>IF(LEFT(G4144,7)=" Signed",MID(G4144,FIND($S$3,G4144)+9,30),IF(LEFT(G4144,8)=" Claimed",MID(G4144,FIND($S$4,G4144)+8,30),IF(LEFT(G4144,8)=" As",MID(G4144,FIND($S$5,G4144)+8,30),IF(LEFT(G4144,8)= " Traded", MID(G4144,FIND($S$6, G4144)+8,30),IF(LEFT(G4144,8)= " Drafted", MID(G4144,FIND($S$7, G4144)+8,30),IF(LEFT(G4144,8)= " Player", MID(G4144,FIND($S$8, G4144)+8,30),"no"))))))</f>
        <v>no</v>
      </c>
      <c r="K4144" t="str">
        <f t="shared" si="259"/>
        <v>no</v>
      </c>
    </row>
    <row r="4145" spans="1:11" x14ac:dyDescent="0.25">
      <c r="A4145" s="9" t="s">
        <v>3809</v>
      </c>
      <c r="B4145" s="11">
        <f t="shared" si="256"/>
        <v>7</v>
      </c>
      <c r="C4145" s="9" t="s">
        <v>3801</v>
      </c>
      <c r="D4145" s="9" t="str">
        <f t="shared" si="257"/>
        <v>7</v>
      </c>
      <c r="E4145" s="11">
        <v>2019</v>
      </c>
      <c r="F4145" s="7">
        <f t="shared" si="258"/>
        <v>43653</v>
      </c>
      <c r="G4145" t="s">
        <v>223</v>
      </c>
      <c r="H4145" t="s">
        <v>1176</v>
      </c>
      <c r="I4145" t="s">
        <v>3741</v>
      </c>
      <c r="J4145" s="2" t="str">
        <f>IF(LEFT(G4145,7)=" Signed",MID(G4145,FIND($S$3,G4145)+9,30),IF(LEFT(G4145,8)=" Claimed",MID(G4145,FIND($S$4,G4145)+8,30),IF(LEFT(G4145,8)=" As",MID(G4145,FIND($S$5,G4145)+8,30),IF(LEFT(G4145,8)= " Traded", MID(G4145,FIND($S$6, G4145)+8,30),IF(LEFT(G4145,8)= " Drafted", MID(G4145,FIND($S$7, G4145)+8,30),IF(LEFT(G4145,8)= " Player", MID(G4145,FIND($S$8, G4145)+8,30),"no"))))))</f>
        <v>Sacramento Kings</v>
      </c>
      <c r="K4145" t="str">
        <f t="shared" si="259"/>
        <v>Sacramento Kings</v>
      </c>
    </row>
    <row r="4146" spans="1:11" x14ac:dyDescent="0.25">
      <c r="A4146" s="9" t="s">
        <v>3809</v>
      </c>
      <c r="B4146" s="11">
        <f t="shared" si="256"/>
        <v>7</v>
      </c>
      <c r="C4146" s="9" t="s">
        <v>3801</v>
      </c>
      <c r="D4146" s="9" t="str">
        <f t="shared" si="257"/>
        <v>7</v>
      </c>
      <c r="E4146" s="11">
        <v>2019</v>
      </c>
      <c r="F4146" s="7">
        <f t="shared" si="258"/>
        <v>43653</v>
      </c>
      <c r="G4146" t="s">
        <v>1089</v>
      </c>
      <c r="H4146" t="s">
        <v>277</v>
      </c>
      <c r="I4146" t="s">
        <v>3741</v>
      </c>
      <c r="J4146" s="2" t="str">
        <f>IF(LEFT(G4146,7)=" Signed",MID(G4146,FIND($S$3,G4146)+9,30),IF(LEFT(G4146,8)=" Claimed",MID(G4146,FIND($S$4,G4146)+8,30),IF(LEFT(G4146,8)=" As",MID(G4146,FIND($S$5,G4146)+8,30),IF(LEFT(G4146,8)= " Traded", MID(G4146,FIND($S$6, G4146)+8,30),IF(LEFT(G4146,8)= " Drafted", MID(G4146,FIND($S$7, G4146)+8,30),IF(LEFT(G4146,8)= " Player", MID(G4146,FIND($S$8, G4146)+8,30),"no"))))))</f>
        <v>Sacramento Kings.</v>
      </c>
      <c r="K4146" t="str">
        <f t="shared" si="259"/>
        <v>Sacramento Kings</v>
      </c>
    </row>
    <row r="4147" spans="1:11" x14ac:dyDescent="0.25">
      <c r="A4147" s="9" t="s">
        <v>3809</v>
      </c>
      <c r="B4147" s="11">
        <f t="shared" si="256"/>
        <v>7</v>
      </c>
      <c r="C4147" s="9" t="s">
        <v>3801</v>
      </c>
      <c r="D4147" s="9" t="str">
        <f t="shared" si="257"/>
        <v>7</v>
      </c>
      <c r="E4147" s="11">
        <v>2019</v>
      </c>
      <c r="F4147" s="7">
        <f t="shared" si="258"/>
        <v>43653</v>
      </c>
      <c r="G4147" t="s">
        <v>2440</v>
      </c>
      <c r="H4147" t="s">
        <v>728</v>
      </c>
      <c r="I4147" t="s">
        <v>3752</v>
      </c>
      <c r="J4147" s="2" t="str">
        <f>IF(LEFT(G4147,7)=" Signed",MID(G4147,FIND($S$3,G4147)+9,30),IF(LEFT(G4147,8)=" Claimed",MID(G4147,FIND($S$4,G4147)+8,30),IF(LEFT(G4147,8)=" As",MID(G4147,FIND($S$5,G4147)+8,30),IF(LEFT(G4147,8)= " Traded", MID(G4147,FIND($S$6, G4147)+8,30),IF(LEFT(G4147,8)= " Drafted", MID(G4147,FIND($S$7, G4147)+8,30),IF(LEFT(G4147,8)= " Player", MID(G4147,FIND($S$8, G4147)+8,30),"no"))))))</f>
        <v>no</v>
      </c>
      <c r="K4147" t="str">
        <f t="shared" si="259"/>
        <v>no</v>
      </c>
    </row>
    <row r="4148" spans="1:11" x14ac:dyDescent="0.25">
      <c r="A4148" s="9" t="s">
        <v>3809</v>
      </c>
      <c r="B4148" s="11">
        <f t="shared" si="256"/>
        <v>7</v>
      </c>
      <c r="C4148" s="9" t="s">
        <v>3801</v>
      </c>
      <c r="D4148" s="9" t="str">
        <f t="shared" si="257"/>
        <v>7</v>
      </c>
      <c r="E4148" s="11">
        <v>2019</v>
      </c>
      <c r="F4148" s="7">
        <f t="shared" si="258"/>
        <v>43653</v>
      </c>
      <c r="G4148" t="s">
        <v>249</v>
      </c>
      <c r="H4148" t="s">
        <v>2357</v>
      </c>
      <c r="I4148" t="s">
        <v>3741</v>
      </c>
      <c r="J4148" s="2" t="str">
        <f>IF(LEFT(G4148,7)=" Signed",MID(G4148,FIND($S$3,G4148)+9,30),IF(LEFT(G4148,8)=" Claimed",MID(G4148,FIND($S$4,G4148)+8,30),IF(LEFT(G4148,8)=" As",MID(G4148,FIND($S$5,G4148)+8,30),IF(LEFT(G4148,8)= " Traded", MID(G4148,FIND($S$6, G4148)+8,30),IF(LEFT(G4148,8)= " Drafted", MID(G4148,FIND($S$7, G4148)+8,30),IF(LEFT(G4148,8)= " Player", MID(G4148,FIND($S$8, G4148)+8,30),"no"))))))</f>
        <v>Memphis Grizzlies</v>
      </c>
      <c r="K4148" t="str">
        <f t="shared" si="259"/>
        <v>Memphis Grizzlies</v>
      </c>
    </row>
    <row r="4149" spans="1:11" x14ac:dyDescent="0.25">
      <c r="A4149" s="9" t="s">
        <v>3809</v>
      </c>
      <c r="B4149" s="11">
        <f t="shared" si="256"/>
        <v>7</v>
      </c>
      <c r="C4149" s="9" t="s">
        <v>3802</v>
      </c>
      <c r="D4149" s="9" t="str">
        <f t="shared" si="257"/>
        <v>8</v>
      </c>
      <c r="E4149" s="11">
        <v>2009</v>
      </c>
      <c r="F4149" s="7">
        <f t="shared" si="258"/>
        <v>40002</v>
      </c>
      <c r="G4149" t="s">
        <v>445</v>
      </c>
      <c r="H4149" t="s">
        <v>277</v>
      </c>
      <c r="I4149" t="s">
        <v>3741</v>
      </c>
      <c r="J4149" s="2" t="str">
        <f>IF(LEFT(G4149,7)=" Signed",MID(G4149,FIND($S$3,G4149)+9,30),IF(LEFT(G4149,8)=" Claimed",MID(G4149,FIND($S$4,G4149)+8,30),IF(LEFT(G4149,8)=" As",MID(G4149,FIND($S$5,G4149)+8,30),IF(LEFT(G4149,8)= " Traded", MID(G4149,FIND($S$6, G4149)+8,30),IF(LEFT(G4149,8)= " Drafted", MID(G4149,FIND($S$7, G4149)+8,30),IF(LEFT(G4149,8)= " Player", MID(G4149,FIND($S$8, G4149)+8,30),"no"))))))</f>
        <v>Houston Rockets.</v>
      </c>
      <c r="K4149" t="str">
        <f t="shared" si="259"/>
        <v>Houston Rockets</v>
      </c>
    </row>
    <row r="4150" spans="1:11" x14ac:dyDescent="0.25">
      <c r="A4150" s="9" t="s">
        <v>3809</v>
      </c>
      <c r="B4150" s="11">
        <f t="shared" si="256"/>
        <v>7</v>
      </c>
      <c r="C4150" s="9" t="s">
        <v>3802</v>
      </c>
      <c r="D4150" s="9" t="str">
        <f t="shared" si="257"/>
        <v>8</v>
      </c>
      <c r="E4150" s="11">
        <v>2013</v>
      </c>
      <c r="F4150" s="7">
        <f t="shared" si="258"/>
        <v>41463</v>
      </c>
      <c r="G4150" t="s">
        <v>164</v>
      </c>
      <c r="H4150" t="s">
        <v>907</v>
      </c>
      <c r="I4150" t="s">
        <v>3741</v>
      </c>
      <c r="J4150" s="2" t="str">
        <f>IF(LEFT(G4150,7)=" Signed",MID(G4150,FIND($S$3,G4150)+9,30),IF(LEFT(G4150,8)=" Claimed",MID(G4150,FIND($S$4,G4150)+8,30),IF(LEFT(G4150,8)=" As",MID(G4150,FIND($S$5,G4150)+8,30),IF(LEFT(G4150,8)= " Traded", MID(G4150,FIND($S$6, G4150)+8,30),IF(LEFT(G4150,8)= " Drafted", MID(G4150,FIND($S$7, G4150)+8,30),IF(LEFT(G4150,8)= " Player", MID(G4150,FIND($S$8, G4150)+8,30),"no"))))))</f>
        <v>New York Knicks</v>
      </c>
      <c r="K4150" t="str">
        <f t="shared" si="259"/>
        <v>New York Knicks</v>
      </c>
    </row>
    <row r="4151" spans="1:11" x14ac:dyDescent="0.25">
      <c r="A4151" s="9" t="s">
        <v>3809</v>
      </c>
      <c r="B4151" s="11">
        <f t="shared" si="256"/>
        <v>7</v>
      </c>
      <c r="C4151" s="9" t="s">
        <v>3802</v>
      </c>
      <c r="D4151" s="9" t="str">
        <f t="shared" si="257"/>
        <v>8</v>
      </c>
      <c r="E4151" s="11">
        <v>2013</v>
      </c>
      <c r="F4151" s="7">
        <f t="shared" si="258"/>
        <v>41463</v>
      </c>
      <c r="G4151" t="s">
        <v>198</v>
      </c>
      <c r="H4151" t="s">
        <v>788</v>
      </c>
      <c r="I4151" t="s">
        <v>3741</v>
      </c>
      <c r="J4151" s="2" t="str">
        <f>IF(LEFT(G4151,7)=" Signed",MID(G4151,FIND($S$3,G4151)+9,30),IF(LEFT(G4151,8)=" Claimed",MID(G4151,FIND($S$4,G4151)+8,30),IF(LEFT(G4151,8)=" As",MID(G4151,FIND($S$5,G4151)+8,30),IF(LEFT(G4151,8)= " Traded", MID(G4151,FIND($S$6, G4151)+8,30),IF(LEFT(G4151,8)= " Drafted", MID(G4151,FIND($S$7, G4151)+8,30),IF(LEFT(G4151,8)= " Player", MID(G4151,FIND($S$8, G4151)+8,30),"no"))))))</f>
        <v>Los Angeles Clippers</v>
      </c>
      <c r="K4151" t="str">
        <f t="shared" si="259"/>
        <v>Los Angeles Clippers</v>
      </c>
    </row>
    <row r="4152" spans="1:11" x14ac:dyDescent="0.25">
      <c r="A4152" s="9" t="s">
        <v>3809</v>
      </c>
      <c r="B4152" s="11">
        <f t="shared" si="256"/>
        <v>7</v>
      </c>
      <c r="C4152" s="9" t="s">
        <v>3802</v>
      </c>
      <c r="D4152" s="9" t="str">
        <f t="shared" si="257"/>
        <v>8</v>
      </c>
      <c r="E4152" s="11">
        <v>2013</v>
      </c>
      <c r="F4152" s="7">
        <f t="shared" si="258"/>
        <v>41463</v>
      </c>
      <c r="G4152" t="s">
        <v>518</v>
      </c>
      <c r="H4152" t="s">
        <v>778</v>
      </c>
      <c r="I4152" t="s">
        <v>3741</v>
      </c>
      <c r="J4152" s="2" t="str">
        <f>IF(LEFT(G4152,7)=" Signed",MID(G4152,FIND($S$3,G4152)+9,30),IF(LEFT(G4152,8)=" Claimed",MID(G4152,FIND($S$4,G4152)+8,30),IF(LEFT(G4152,8)=" As",MID(G4152,FIND($S$5,G4152)+8,30),IF(LEFT(G4152,8)= " Traded", MID(G4152,FIND($S$6, G4152)+8,30),IF(LEFT(G4152,8)= " Drafted", MID(G4152,FIND($S$7, G4152)+8,30),IF(LEFT(G4152,8)= " Player", MID(G4152,FIND($S$8, G4152)+8,30),"no"))))))</f>
        <v>Washington Wizards</v>
      </c>
      <c r="K4152" t="str">
        <f t="shared" si="259"/>
        <v>Washington Wizards</v>
      </c>
    </row>
    <row r="4153" spans="1:11" x14ac:dyDescent="0.25">
      <c r="A4153" s="9" t="s">
        <v>3809</v>
      </c>
      <c r="B4153" s="11">
        <f t="shared" si="256"/>
        <v>7</v>
      </c>
      <c r="C4153" s="9" t="s">
        <v>3802</v>
      </c>
      <c r="D4153" s="9" t="str">
        <f t="shared" si="257"/>
        <v>8</v>
      </c>
      <c r="E4153" s="11">
        <v>2013</v>
      </c>
      <c r="F4153" s="7">
        <f t="shared" si="258"/>
        <v>41463</v>
      </c>
      <c r="G4153" t="s">
        <v>2013</v>
      </c>
      <c r="H4153" t="s">
        <v>1336</v>
      </c>
      <c r="I4153" t="s">
        <v>3741</v>
      </c>
      <c r="J4153" s="2" t="str">
        <f>IF(LEFT(G4153,7)=" Signed",MID(G4153,FIND($S$3,G4153)+9,30),IF(LEFT(G4153,8)=" Claimed",MID(G4153,FIND($S$4,G4153)+8,30),IF(LEFT(G4153,8)=" As",MID(G4153,FIND($S$5,G4153)+8,30),IF(LEFT(G4153,8)= " Traded", MID(G4153,FIND($S$6, G4153)+8,30),IF(LEFT(G4153,8)= " Drafted", MID(G4153,FIND($S$7, G4153)+8,30),IF(LEFT(G4153,8)= " Player", MID(G4153,FIND($S$8, G4153)+8,30),"no"))))))</f>
        <v>Oklahoma City Thunder</v>
      </c>
      <c r="K4153" t="str">
        <f t="shared" si="259"/>
        <v>Oklahoma City Thunder</v>
      </c>
    </row>
    <row r="4154" spans="1:11" x14ac:dyDescent="0.25">
      <c r="A4154" s="9" t="s">
        <v>3809</v>
      </c>
      <c r="B4154" s="11">
        <f t="shared" si="256"/>
        <v>7</v>
      </c>
      <c r="C4154" s="9" t="s">
        <v>3802</v>
      </c>
      <c r="D4154" s="9" t="str">
        <f t="shared" si="257"/>
        <v>8</v>
      </c>
      <c r="E4154" s="11">
        <v>2014</v>
      </c>
      <c r="F4154" s="7">
        <f t="shared" si="258"/>
        <v>41828</v>
      </c>
      <c r="G4154" t="s">
        <v>408</v>
      </c>
      <c r="H4154" t="s">
        <v>2441</v>
      </c>
      <c r="I4154" t="s">
        <v>3741</v>
      </c>
      <c r="J4154" s="2" t="str">
        <f>IF(LEFT(G4154,7)=" Signed",MID(G4154,FIND($S$3,G4154)+9,30),IF(LEFT(G4154,8)=" Claimed",MID(G4154,FIND($S$4,G4154)+8,30),IF(LEFT(G4154,8)=" As",MID(G4154,FIND($S$5,G4154)+8,30),IF(LEFT(G4154,8)= " Traded", MID(G4154,FIND($S$6, G4154)+8,30),IF(LEFT(G4154,8)= " Drafted", MID(G4154,FIND($S$7, G4154)+8,30),IF(LEFT(G4154,8)= " Player", MID(G4154,FIND($S$8, G4154)+8,30),"no"))))))</f>
        <v>Denver Nuggets</v>
      </c>
      <c r="K4154" t="str">
        <f t="shared" si="259"/>
        <v>Denver Nuggets</v>
      </c>
    </row>
    <row r="4155" spans="1:11" x14ac:dyDescent="0.25">
      <c r="A4155" s="9" t="s">
        <v>3809</v>
      </c>
      <c r="B4155" s="11">
        <f t="shared" si="256"/>
        <v>7</v>
      </c>
      <c r="C4155" s="9" t="s">
        <v>3802</v>
      </c>
      <c r="D4155" s="9" t="str">
        <f t="shared" si="257"/>
        <v>8</v>
      </c>
      <c r="E4155" s="11">
        <v>2014</v>
      </c>
      <c r="F4155" s="7">
        <f t="shared" si="258"/>
        <v>41828</v>
      </c>
      <c r="G4155" t="s">
        <v>12</v>
      </c>
      <c r="H4155" t="s">
        <v>127</v>
      </c>
      <c r="I4155" t="s">
        <v>3741</v>
      </c>
      <c r="J4155" s="2" t="str">
        <f>IF(LEFT(G4155,7)=" Signed",MID(G4155,FIND($S$3,G4155)+9,30),IF(LEFT(G4155,8)=" Claimed",MID(G4155,FIND($S$4,G4155)+8,30),IF(LEFT(G4155,8)=" As",MID(G4155,FIND($S$5,G4155)+8,30),IF(LEFT(G4155,8)= " Traded", MID(G4155,FIND($S$6, G4155)+8,30),IF(LEFT(G4155,8)= " Drafted", MID(G4155,FIND($S$7, G4155)+8,30),IF(LEFT(G4155,8)= " Player", MID(G4155,FIND($S$8, G4155)+8,30),"no"))))))</f>
        <v>Milwaukee Bucks</v>
      </c>
      <c r="K4155" t="str">
        <f t="shared" si="259"/>
        <v>Milwaukee Bucks</v>
      </c>
    </row>
    <row r="4156" spans="1:11" x14ac:dyDescent="0.25">
      <c r="A4156" s="9" t="s">
        <v>3809</v>
      </c>
      <c r="B4156" s="11">
        <f t="shared" si="256"/>
        <v>7</v>
      </c>
      <c r="C4156" s="9" t="s">
        <v>3802</v>
      </c>
      <c r="D4156" s="9" t="str">
        <f t="shared" si="257"/>
        <v>8</v>
      </c>
      <c r="E4156" s="11">
        <v>2014</v>
      </c>
      <c r="F4156" s="7">
        <f t="shared" si="258"/>
        <v>41828</v>
      </c>
      <c r="G4156" t="s">
        <v>454</v>
      </c>
      <c r="H4156" t="s">
        <v>562</v>
      </c>
      <c r="I4156" t="s">
        <v>3741</v>
      </c>
      <c r="J4156" s="2" t="str">
        <f>IF(LEFT(G4156,7)=" Signed",MID(G4156,FIND($S$3,G4156)+9,30),IF(LEFT(G4156,8)=" Claimed",MID(G4156,FIND($S$4,G4156)+8,30),IF(LEFT(G4156,8)=" As",MID(G4156,FIND($S$5,G4156)+8,30),IF(LEFT(G4156,8)= " Traded", MID(G4156,FIND($S$6, G4156)+8,30),IF(LEFT(G4156,8)= " Drafted", MID(G4156,FIND($S$7, G4156)+8,30),IF(LEFT(G4156,8)= " Player", MID(G4156,FIND($S$8, G4156)+8,30),"no"))))))</f>
        <v>Toronto Raptors</v>
      </c>
      <c r="K4156" t="str">
        <f t="shared" si="259"/>
        <v>Toronto Raptors</v>
      </c>
    </row>
    <row r="4157" spans="1:11" x14ac:dyDescent="0.25">
      <c r="A4157" s="9" t="s">
        <v>3809</v>
      </c>
      <c r="B4157" s="11">
        <f t="shared" si="256"/>
        <v>7</v>
      </c>
      <c r="C4157" s="9" t="s">
        <v>3802</v>
      </c>
      <c r="D4157" s="9" t="str">
        <f t="shared" si="257"/>
        <v>8</v>
      </c>
      <c r="E4157" s="11">
        <v>2014</v>
      </c>
      <c r="F4157" s="7">
        <f t="shared" si="258"/>
        <v>41828</v>
      </c>
      <c r="G4157" t="s">
        <v>85</v>
      </c>
      <c r="H4157" t="s">
        <v>1065</v>
      </c>
      <c r="I4157" t="s">
        <v>3741</v>
      </c>
      <c r="J4157" s="2" t="str">
        <f>IF(LEFT(G4157,7)=" Signed",MID(G4157,FIND($S$3,G4157)+9,30),IF(LEFT(G4157,8)=" Claimed",MID(G4157,FIND($S$4,G4157)+8,30),IF(LEFT(G4157,8)=" As",MID(G4157,FIND($S$5,G4157)+8,30),IF(LEFT(G4157,8)= " Traded", MID(G4157,FIND($S$6, G4157)+8,30),IF(LEFT(G4157,8)= " Drafted", MID(G4157,FIND($S$7, G4157)+8,30),IF(LEFT(G4157,8)= " Player", MID(G4157,FIND($S$8, G4157)+8,30),"no"))))))</f>
        <v>Sacramento Kings</v>
      </c>
      <c r="K4157" t="str">
        <f t="shared" si="259"/>
        <v>Sacramento Kings</v>
      </c>
    </row>
    <row r="4158" spans="1:11" x14ac:dyDescent="0.25">
      <c r="A4158" s="9" t="s">
        <v>3809</v>
      </c>
      <c r="B4158" s="11">
        <f t="shared" si="256"/>
        <v>7</v>
      </c>
      <c r="C4158" s="9" t="s">
        <v>3802</v>
      </c>
      <c r="D4158" s="9" t="str">
        <f t="shared" si="257"/>
        <v>8</v>
      </c>
      <c r="E4158" s="11">
        <v>2015</v>
      </c>
      <c r="F4158" s="7">
        <f t="shared" si="258"/>
        <v>42193</v>
      </c>
      <c r="G4158" t="s">
        <v>43</v>
      </c>
      <c r="H4158" t="s">
        <v>2014</v>
      </c>
      <c r="I4158" t="s">
        <v>3741</v>
      </c>
      <c r="J4158" s="2" t="str">
        <f>IF(LEFT(G4158,7)=" Signed",MID(G4158,FIND($S$3,G4158)+9,30),IF(LEFT(G4158,8)=" Claimed",MID(G4158,FIND($S$4,G4158)+8,30),IF(LEFT(G4158,8)=" As",MID(G4158,FIND($S$5,G4158)+8,30),IF(LEFT(G4158,8)= " Traded", MID(G4158,FIND($S$6, G4158)+8,30),IF(LEFT(G4158,8)= " Drafted", MID(G4158,FIND($S$7, G4158)+8,30),IF(LEFT(G4158,8)= " Player", MID(G4158,FIND($S$8, G4158)+8,30),"no"))))))</f>
        <v>Golden State Warriors</v>
      </c>
      <c r="K4158" t="str">
        <f t="shared" si="259"/>
        <v>Golden State Warriors</v>
      </c>
    </row>
    <row r="4159" spans="1:11" x14ac:dyDescent="0.25">
      <c r="A4159" s="9" t="s">
        <v>3809</v>
      </c>
      <c r="B4159" s="11">
        <f t="shared" si="256"/>
        <v>7</v>
      </c>
      <c r="C4159" s="9" t="s">
        <v>3802</v>
      </c>
      <c r="D4159" s="9" t="str">
        <f t="shared" si="257"/>
        <v>8</v>
      </c>
      <c r="E4159" s="11">
        <v>2016</v>
      </c>
      <c r="F4159" s="7">
        <f t="shared" si="258"/>
        <v>42559</v>
      </c>
      <c r="G4159" t="s">
        <v>591</v>
      </c>
      <c r="H4159" t="s">
        <v>1463</v>
      </c>
      <c r="I4159" t="s">
        <v>3741</v>
      </c>
      <c r="J4159" s="2" t="str">
        <f>IF(LEFT(G4159,7)=" Signed",MID(G4159,FIND($S$3,G4159)+9,30),IF(LEFT(G4159,8)=" Claimed",MID(G4159,FIND($S$4,G4159)+8,30),IF(LEFT(G4159,8)=" As",MID(G4159,FIND($S$5,G4159)+8,30),IF(LEFT(G4159,8)= " Traded", MID(G4159,FIND($S$6, G4159)+8,30),IF(LEFT(G4159,8)= " Drafted", MID(G4159,FIND($S$7, G4159)+8,30),IF(LEFT(G4159,8)= " Player", MID(G4159,FIND($S$8, G4159)+8,30),"no"))))))</f>
        <v>Los Angeles Lakers</v>
      </c>
      <c r="K4159" t="str">
        <f t="shared" si="259"/>
        <v>Los Angeles Lakers</v>
      </c>
    </row>
    <row r="4160" spans="1:11" x14ac:dyDescent="0.25">
      <c r="A4160" s="9" t="s">
        <v>3809</v>
      </c>
      <c r="B4160" s="11">
        <f t="shared" si="256"/>
        <v>7</v>
      </c>
      <c r="C4160" s="9" t="s">
        <v>3802</v>
      </c>
      <c r="D4160" s="9" t="str">
        <f t="shared" si="257"/>
        <v>8</v>
      </c>
      <c r="E4160" s="11">
        <v>2016</v>
      </c>
      <c r="F4160" s="7">
        <f t="shared" si="258"/>
        <v>42559</v>
      </c>
      <c r="G4160" t="s">
        <v>391</v>
      </c>
      <c r="H4160" t="s">
        <v>110</v>
      </c>
      <c r="I4160" t="s">
        <v>3741</v>
      </c>
      <c r="J4160" s="2" t="str">
        <f>IF(LEFT(G4160,7)=" Signed",MID(G4160,FIND($S$3,G4160)+9,30),IF(LEFT(G4160,8)=" Claimed",MID(G4160,FIND($S$4,G4160)+8,30),IF(LEFT(G4160,8)=" As",MID(G4160,FIND($S$5,G4160)+8,30),IF(LEFT(G4160,8)= " Traded", MID(G4160,FIND($S$6, G4160)+8,30),IF(LEFT(G4160,8)= " Drafted", MID(G4160,FIND($S$7, G4160)+8,30),IF(LEFT(G4160,8)= " Player", MID(G4160,FIND($S$8, G4160)+8,30),"no"))))))</f>
        <v>Brooklyn Nets</v>
      </c>
      <c r="K4160" t="str">
        <f t="shared" si="259"/>
        <v>Brooklyn Nets</v>
      </c>
    </row>
    <row r="4161" spans="1:11" x14ac:dyDescent="0.25">
      <c r="A4161" s="9" t="s">
        <v>3809</v>
      </c>
      <c r="B4161" s="11">
        <f t="shared" si="256"/>
        <v>7</v>
      </c>
      <c r="C4161" s="9" t="s">
        <v>3802</v>
      </c>
      <c r="D4161" s="9" t="str">
        <f t="shared" si="257"/>
        <v>8</v>
      </c>
      <c r="E4161" s="11">
        <v>2016</v>
      </c>
      <c r="F4161" s="7">
        <f t="shared" si="258"/>
        <v>42559</v>
      </c>
      <c r="G4161" t="s">
        <v>164</v>
      </c>
      <c r="H4161" t="s">
        <v>13</v>
      </c>
      <c r="I4161" t="s">
        <v>3741</v>
      </c>
      <c r="J4161" s="2" t="str">
        <f>IF(LEFT(G4161,7)=" Signed",MID(G4161,FIND($S$3,G4161)+9,30),IF(LEFT(G4161,8)=" Claimed",MID(G4161,FIND($S$4,G4161)+8,30),IF(LEFT(G4161,8)=" As",MID(G4161,FIND($S$5,G4161)+8,30),IF(LEFT(G4161,8)= " Traded", MID(G4161,FIND($S$6, G4161)+8,30),IF(LEFT(G4161,8)= " Drafted", MID(G4161,FIND($S$7, G4161)+8,30),IF(LEFT(G4161,8)= " Player", MID(G4161,FIND($S$8, G4161)+8,30),"no"))))))</f>
        <v>New York Knicks</v>
      </c>
      <c r="K4161" t="str">
        <f t="shared" si="259"/>
        <v>New York Knicks</v>
      </c>
    </row>
    <row r="4162" spans="1:11" x14ac:dyDescent="0.25">
      <c r="A4162" s="9" t="s">
        <v>3809</v>
      </c>
      <c r="B4162" s="11">
        <f t="shared" si="256"/>
        <v>7</v>
      </c>
      <c r="C4162" s="9" t="s">
        <v>3802</v>
      </c>
      <c r="D4162" s="9" t="str">
        <f t="shared" si="257"/>
        <v>8</v>
      </c>
      <c r="E4162" s="11">
        <v>2016</v>
      </c>
      <c r="F4162" s="7">
        <f t="shared" si="258"/>
        <v>42559</v>
      </c>
      <c r="G4162" t="s">
        <v>12</v>
      </c>
      <c r="H4162" t="s">
        <v>2025</v>
      </c>
      <c r="I4162" t="s">
        <v>3741</v>
      </c>
      <c r="J4162" s="2" t="str">
        <f>IF(LEFT(G4162,7)=" Signed",MID(G4162,FIND($S$3,G4162)+9,30),IF(LEFT(G4162,8)=" Claimed",MID(G4162,FIND($S$4,G4162)+8,30),IF(LEFT(G4162,8)=" As",MID(G4162,FIND($S$5,G4162)+8,30),IF(LEFT(G4162,8)= " Traded", MID(G4162,FIND($S$6, G4162)+8,30),IF(LEFT(G4162,8)= " Drafted", MID(G4162,FIND($S$7, G4162)+8,30),IF(LEFT(G4162,8)= " Player", MID(G4162,FIND($S$8, G4162)+8,30),"no"))))))</f>
        <v>Milwaukee Bucks</v>
      </c>
      <c r="K4162" t="str">
        <f t="shared" si="259"/>
        <v>Milwaukee Bucks</v>
      </c>
    </row>
    <row r="4163" spans="1:11" x14ac:dyDescent="0.25">
      <c r="A4163" s="9" t="s">
        <v>3809</v>
      </c>
      <c r="B4163" s="11">
        <f t="shared" ref="B4163:B4226" si="260">IF(A4163="January",1, IF(A4163 = "February",2, IF(A4163 = "March",3,IF(A4163="April",4,IF(A4163="May",5,IF(A4163="June",6,IF(A4163="July",7,IF(A4163="August",8,IF(A4163="September",9,IF(A4163="October",10,IF(A4163="November",11,IF(A4163="December",12))))))))))))</f>
        <v>7</v>
      </c>
      <c r="C4163" s="9" t="s">
        <v>3802</v>
      </c>
      <c r="D4163" s="9" t="str">
        <f t="shared" ref="D4163:D4226" si="261">LEFT(C4163,LEN(C4163)-1)</f>
        <v>8</v>
      </c>
      <c r="E4163" s="11">
        <v>2016</v>
      </c>
      <c r="F4163" s="7">
        <f t="shared" ref="F4163:F4226" si="262">DATE(E4163,B4163, D4163)</f>
        <v>42559</v>
      </c>
      <c r="G4163" t="s">
        <v>310</v>
      </c>
      <c r="H4163" t="s">
        <v>266</v>
      </c>
      <c r="I4163" t="s">
        <v>3741</v>
      </c>
      <c r="J4163" s="2" t="str">
        <f>IF(LEFT(G4163,7)=" Signed",MID(G4163,FIND($S$3,G4163)+9,30),IF(LEFT(G4163,8)=" Claimed",MID(G4163,FIND($S$4,G4163)+8,30),IF(LEFT(G4163,8)=" As",MID(G4163,FIND($S$5,G4163)+8,30),IF(LEFT(G4163,8)= " Traded", MID(G4163,FIND($S$6, G4163)+8,30),IF(LEFT(G4163,8)= " Drafted", MID(G4163,FIND($S$7, G4163)+8,30),IF(LEFT(G4163,8)= " Player", MID(G4163,FIND($S$8, G4163)+8,30),"no"))))))</f>
        <v>Los Angeles Clippers</v>
      </c>
      <c r="K4163" t="str">
        <f t="shared" ref="K4163:K4226" si="263">IF(ISNUMBER(SEARCH(".",J4163)) = TRUE, REPLACE(J4163,FIND(".",J4163),1,""),J4163)</f>
        <v>Los Angeles Clippers</v>
      </c>
    </row>
    <row r="4164" spans="1:11" x14ac:dyDescent="0.25">
      <c r="A4164" s="9" t="s">
        <v>3809</v>
      </c>
      <c r="B4164" s="11">
        <f t="shared" si="260"/>
        <v>7</v>
      </c>
      <c r="C4164" s="9" t="s">
        <v>3802</v>
      </c>
      <c r="D4164" s="9" t="str">
        <f t="shared" si="261"/>
        <v>8</v>
      </c>
      <c r="E4164" s="11">
        <v>2016</v>
      </c>
      <c r="F4164" s="7">
        <f t="shared" si="262"/>
        <v>42559</v>
      </c>
      <c r="G4164" t="s">
        <v>384</v>
      </c>
      <c r="H4164" t="s">
        <v>923</v>
      </c>
      <c r="I4164" t="s">
        <v>3741</v>
      </c>
      <c r="J4164" s="2" t="str">
        <f>IF(LEFT(G4164,7)=" Signed",MID(G4164,FIND($S$3,G4164)+9,30),IF(LEFT(G4164,8)=" Claimed",MID(G4164,FIND($S$4,G4164)+8,30),IF(LEFT(G4164,8)=" As",MID(G4164,FIND($S$5,G4164)+8,30),IF(LEFT(G4164,8)= " Traded", MID(G4164,FIND($S$6, G4164)+8,30),IF(LEFT(G4164,8)= " Drafted", MID(G4164,FIND($S$7, G4164)+8,30),IF(LEFT(G4164,8)= " Player", MID(G4164,FIND($S$8, G4164)+8,30),"no"))))))</f>
        <v>New York Knicks</v>
      </c>
      <c r="K4164" t="str">
        <f t="shared" si="263"/>
        <v>New York Knicks</v>
      </c>
    </row>
    <row r="4165" spans="1:11" x14ac:dyDescent="0.25">
      <c r="A4165" s="9" t="s">
        <v>3809</v>
      </c>
      <c r="B4165" s="11">
        <f t="shared" si="260"/>
        <v>7</v>
      </c>
      <c r="C4165" s="9" t="s">
        <v>3802</v>
      </c>
      <c r="D4165" s="9" t="str">
        <f t="shared" si="261"/>
        <v>8</v>
      </c>
      <c r="E4165" s="11">
        <v>2016</v>
      </c>
      <c r="F4165" s="7">
        <f t="shared" si="262"/>
        <v>42559</v>
      </c>
      <c r="G4165" t="s">
        <v>468</v>
      </c>
      <c r="H4165" t="s">
        <v>530</v>
      </c>
      <c r="I4165" t="s">
        <v>3741</v>
      </c>
      <c r="J4165" s="2" t="str">
        <f>IF(LEFT(G4165,7)=" Signed",MID(G4165,FIND($S$3,G4165)+9,30),IF(LEFT(G4165,8)=" Claimed",MID(G4165,FIND($S$4,G4165)+8,30),IF(LEFT(G4165,8)=" As",MID(G4165,FIND($S$5,G4165)+8,30),IF(LEFT(G4165,8)= " Traded", MID(G4165,FIND($S$6, G4165)+8,30),IF(LEFT(G4165,8)= " Drafted", MID(G4165,FIND($S$7, G4165)+8,30),IF(LEFT(G4165,8)= " Player", MID(G4165,FIND($S$8, G4165)+8,30),"no"))))))</f>
        <v>Utah Jazz</v>
      </c>
      <c r="K4165" t="str">
        <f t="shared" si="263"/>
        <v>Utah Jazz</v>
      </c>
    </row>
    <row r="4166" spans="1:11" x14ac:dyDescent="0.25">
      <c r="A4166" s="9" t="s">
        <v>3809</v>
      </c>
      <c r="B4166" s="11">
        <f t="shared" si="260"/>
        <v>7</v>
      </c>
      <c r="C4166" s="9" t="s">
        <v>3802</v>
      </c>
      <c r="D4166" s="9" t="str">
        <f t="shared" si="261"/>
        <v>8</v>
      </c>
      <c r="E4166" s="11">
        <v>2016</v>
      </c>
      <c r="F4166" s="7">
        <f t="shared" si="262"/>
        <v>42559</v>
      </c>
      <c r="G4166" t="s">
        <v>310</v>
      </c>
      <c r="H4166" t="s">
        <v>242</v>
      </c>
      <c r="I4166" t="s">
        <v>3741</v>
      </c>
      <c r="J4166" s="2" t="str">
        <f>IF(LEFT(G4166,7)=" Signed",MID(G4166,FIND($S$3,G4166)+9,30),IF(LEFT(G4166,8)=" Claimed",MID(G4166,FIND($S$4,G4166)+8,30),IF(LEFT(G4166,8)=" As",MID(G4166,FIND($S$5,G4166)+8,30),IF(LEFT(G4166,8)= " Traded", MID(G4166,FIND($S$6, G4166)+8,30),IF(LEFT(G4166,8)= " Drafted", MID(G4166,FIND($S$7, G4166)+8,30),IF(LEFT(G4166,8)= " Player", MID(G4166,FIND($S$8, G4166)+8,30),"no"))))))</f>
        <v>Los Angeles Clippers</v>
      </c>
      <c r="K4166" t="str">
        <f t="shared" si="263"/>
        <v>Los Angeles Clippers</v>
      </c>
    </row>
    <row r="4167" spans="1:11" x14ac:dyDescent="0.25">
      <c r="A4167" s="9" t="s">
        <v>3809</v>
      </c>
      <c r="B4167" s="11">
        <f t="shared" si="260"/>
        <v>7</v>
      </c>
      <c r="C4167" s="9" t="s">
        <v>3802</v>
      </c>
      <c r="D4167" s="9" t="str">
        <f t="shared" si="261"/>
        <v>8</v>
      </c>
      <c r="E4167" s="11">
        <v>2016</v>
      </c>
      <c r="F4167" s="7">
        <f t="shared" si="262"/>
        <v>42559</v>
      </c>
      <c r="G4167" t="s">
        <v>336</v>
      </c>
      <c r="H4167" t="s">
        <v>1304</v>
      </c>
      <c r="I4167" t="s">
        <v>3741</v>
      </c>
      <c r="J4167" s="2" t="str">
        <f>IF(LEFT(G4167,7)=" Signed",MID(G4167,FIND($S$3,G4167)+9,30),IF(LEFT(G4167,8)=" Claimed",MID(G4167,FIND($S$4,G4167)+8,30),IF(LEFT(G4167,8)=" As",MID(G4167,FIND($S$5,G4167)+8,30),IF(LEFT(G4167,8)= " Traded", MID(G4167,FIND($S$6, G4167)+8,30),IF(LEFT(G4167,8)= " Drafted", MID(G4167,FIND($S$7, G4167)+8,30),IF(LEFT(G4167,8)= " Player", MID(G4167,FIND($S$8, G4167)+8,30),"no"))))))</f>
        <v>Dallas Mavericks</v>
      </c>
      <c r="K4167" t="str">
        <f t="shared" si="263"/>
        <v>Dallas Mavericks</v>
      </c>
    </row>
    <row r="4168" spans="1:11" x14ac:dyDescent="0.25">
      <c r="A4168" s="9" t="s">
        <v>3809</v>
      </c>
      <c r="B4168" s="11">
        <f t="shared" si="260"/>
        <v>7</v>
      </c>
      <c r="C4168" s="9" t="s">
        <v>3802</v>
      </c>
      <c r="D4168" s="9" t="str">
        <f t="shared" si="261"/>
        <v>8</v>
      </c>
      <c r="E4168" s="11">
        <v>2016</v>
      </c>
      <c r="F4168" s="7">
        <f t="shared" si="262"/>
        <v>42559</v>
      </c>
      <c r="G4168" t="s">
        <v>310</v>
      </c>
      <c r="H4168" t="s">
        <v>156</v>
      </c>
      <c r="I4168" t="s">
        <v>3741</v>
      </c>
      <c r="J4168" s="2" t="str">
        <f>IF(LEFT(G4168,7)=" Signed",MID(G4168,FIND($S$3,G4168)+9,30),IF(LEFT(G4168,8)=" Claimed",MID(G4168,FIND($S$4,G4168)+8,30),IF(LEFT(G4168,8)=" As",MID(G4168,FIND($S$5,G4168)+8,30),IF(LEFT(G4168,8)= " Traded", MID(G4168,FIND($S$6, G4168)+8,30),IF(LEFT(G4168,8)= " Drafted", MID(G4168,FIND($S$7, G4168)+8,30),IF(LEFT(G4168,8)= " Player", MID(G4168,FIND($S$8, G4168)+8,30),"no"))))))</f>
        <v>Los Angeles Clippers</v>
      </c>
      <c r="K4168" t="str">
        <f t="shared" si="263"/>
        <v>Los Angeles Clippers</v>
      </c>
    </row>
    <row r="4169" spans="1:11" x14ac:dyDescent="0.25">
      <c r="A4169" s="9" t="s">
        <v>3809</v>
      </c>
      <c r="B4169" s="11">
        <f t="shared" si="260"/>
        <v>7</v>
      </c>
      <c r="C4169" s="9" t="s">
        <v>3802</v>
      </c>
      <c r="D4169" s="9" t="str">
        <f t="shared" si="261"/>
        <v>8</v>
      </c>
      <c r="E4169" s="11">
        <v>2016</v>
      </c>
      <c r="F4169" s="7">
        <f t="shared" si="262"/>
        <v>42559</v>
      </c>
      <c r="G4169" t="s">
        <v>760</v>
      </c>
      <c r="H4169" t="s">
        <v>617</v>
      </c>
      <c r="I4169" t="s">
        <v>3741</v>
      </c>
      <c r="J4169" s="2" t="str">
        <f>IF(LEFT(G4169,7)=" Signed",MID(G4169,FIND($S$3,G4169)+9,30),IF(LEFT(G4169,8)=" Claimed",MID(G4169,FIND($S$4,G4169)+8,30),IF(LEFT(G4169,8)=" As",MID(G4169,FIND($S$5,G4169)+8,30),IF(LEFT(G4169,8)= " Traded", MID(G4169,FIND($S$6, G4169)+8,30),IF(LEFT(G4169,8)= " Drafted", MID(G4169,FIND($S$7, G4169)+8,30),IF(LEFT(G4169,8)= " Player", MID(G4169,FIND($S$8, G4169)+8,30),"no"))))))</f>
        <v>Phoenix Suns</v>
      </c>
      <c r="K4169" t="str">
        <f t="shared" si="263"/>
        <v>Phoenix Suns</v>
      </c>
    </row>
    <row r="4170" spans="1:11" x14ac:dyDescent="0.25">
      <c r="A4170" s="9" t="s">
        <v>3809</v>
      </c>
      <c r="B4170" s="11">
        <f t="shared" si="260"/>
        <v>7</v>
      </c>
      <c r="C4170" s="9" t="s">
        <v>3802</v>
      </c>
      <c r="D4170" s="9" t="str">
        <f t="shared" si="261"/>
        <v>8</v>
      </c>
      <c r="E4170" s="11">
        <v>2016</v>
      </c>
      <c r="F4170" s="7">
        <f t="shared" si="262"/>
        <v>42559</v>
      </c>
      <c r="G4170" t="s">
        <v>98</v>
      </c>
      <c r="H4170" t="s">
        <v>581</v>
      </c>
      <c r="I4170" t="s">
        <v>3741</v>
      </c>
      <c r="J4170" s="2" t="str">
        <f>IF(LEFT(G4170,7)=" Signed",MID(G4170,FIND($S$3,G4170)+9,30),IF(LEFT(G4170,8)=" Claimed",MID(G4170,FIND($S$4,G4170)+8,30),IF(LEFT(G4170,8)=" As",MID(G4170,FIND($S$5,G4170)+8,30),IF(LEFT(G4170,8)= " Traded", MID(G4170,FIND($S$6, G4170)+8,30),IF(LEFT(G4170,8)= " Drafted", MID(G4170,FIND($S$7, G4170)+8,30),IF(LEFT(G4170,8)= " Player", MID(G4170,FIND($S$8, G4170)+8,30),"no"))))))</f>
        <v>Detroit Pistons</v>
      </c>
      <c r="K4170" t="str">
        <f t="shared" si="263"/>
        <v>Detroit Pistons</v>
      </c>
    </row>
    <row r="4171" spans="1:11" x14ac:dyDescent="0.25">
      <c r="A4171" s="9" t="s">
        <v>3809</v>
      </c>
      <c r="B4171" s="11">
        <f t="shared" si="260"/>
        <v>7</v>
      </c>
      <c r="C4171" s="9" t="s">
        <v>3802</v>
      </c>
      <c r="D4171" s="9" t="str">
        <f t="shared" si="261"/>
        <v>8</v>
      </c>
      <c r="E4171" s="11">
        <v>2016</v>
      </c>
      <c r="F4171" s="7">
        <f t="shared" si="262"/>
        <v>42559</v>
      </c>
      <c r="G4171" t="s">
        <v>341</v>
      </c>
      <c r="H4171" t="s">
        <v>657</v>
      </c>
      <c r="I4171" t="s">
        <v>3741</v>
      </c>
      <c r="J4171" s="2" t="str">
        <f>IF(LEFT(G4171,7)=" Signed",MID(G4171,FIND($S$3,G4171)+9,30),IF(LEFT(G4171,8)=" Claimed",MID(G4171,FIND($S$4,G4171)+8,30),IF(LEFT(G4171,8)=" As",MID(G4171,FIND($S$5,G4171)+8,30),IF(LEFT(G4171,8)= " Traded", MID(G4171,FIND($S$6, G4171)+8,30),IF(LEFT(G4171,8)= " Drafted", MID(G4171,FIND($S$7, G4171)+8,30),IF(LEFT(G4171,8)= " Player", MID(G4171,FIND($S$8, G4171)+8,30),"no"))))))</f>
        <v>Golden State Warriors</v>
      </c>
      <c r="K4171" t="str">
        <f t="shared" si="263"/>
        <v>Golden State Warriors</v>
      </c>
    </row>
    <row r="4172" spans="1:11" x14ac:dyDescent="0.25">
      <c r="A4172" s="9" t="s">
        <v>3809</v>
      </c>
      <c r="B4172" s="11">
        <f t="shared" si="260"/>
        <v>7</v>
      </c>
      <c r="C4172" s="9" t="s">
        <v>3802</v>
      </c>
      <c r="D4172" s="9" t="str">
        <f t="shared" si="261"/>
        <v>8</v>
      </c>
      <c r="E4172" s="11">
        <v>2016</v>
      </c>
      <c r="F4172" s="7">
        <f t="shared" si="262"/>
        <v>42559</v>
      </c>
      <c r="G4172" t="s">
        <v>384</v>
      </c>
      <c r="H4172" t="s">
        <v>492</v>
      </c>
      <c r="I4172" t="s">
        <v>3741</v>
      </c>
      <c r="J4172" s="2" t="str">
        <f>IF(LEFT(G4172,7)=" Signed",MID(G4172,FIND($S$3,G4172)+9,30),IF(LEFT(G4172,8)=" Claimed",MID(G4172,FIND($S$4,G4172)+8,30),IF(LEFT(G4172,8)=" As",MID(G4172,FIND($S$5,G4172)+8,30),IF(LEFT(G4172,8)= " Traded", MID(G4172,FIND($S$6, G4172)+8,30),IF(LEFT(G4172,8)= " Drafted", MID(G4172,FIND($S$7, G4172)+8,30),IF(LEFT(G4172,8)= " Player", MID(G4172,FIND($S$8, G4172)+8,30),"no"))))))</f>
        <v>New York Knicks</v>
      </c>
      <c r="K4172" t="str">
        <f t="shared" si="263"/>
        <v>New York Knicks</v>
      </c>
    </row>
    <row r="4173" spans="1:11" x14ac:dyDescent="0.25">
      <c r="A4173" s="9" t="s">
        <v>3809</v>
      </c>
      <c r="B4173" s="11">
        <f t="shared" si="260"/>
        <v>7</v>
      </c>
      <c r="C4173" s="9" t="s">
        <v>3802</v>
      </c>
      <c r="D4173" s="9" t="str">
        <f t="shared" si="261"/>
        <v>8</v>
      </c>
      <c r="E4173" s="11">
        <v>2016</v>
      </c>
      <c r="F4173" s="7">
        <f t="shared" si="262"/>
        <v>42559</v>
      </c>
      <c r="G4173" t="s">
        <v>336</v>
      </c>
      <c r="H4173" t="s">
        <v>584</v>
      </c>
      <c r="I4173" t="s">
        <v>3741</v>
      </c>
      <c r="J4173" s="2" t="str">
        <f>IF(LEFT(G4173,7)=" Signed",MID(G4173,FIND($S$3,G4173)+9,30),IF(LEFT(G4173,8)=" Claimed",MID(G4173,FIND($S$4,G4173)+8,30),IF(LEFT(G4173,8)=" As",MID(G4173,FIND($S$5,G4173)+8,30),IF(LEFT(G4173,8)= " Traded", MID(G4173,FIND($S$6, G4173)+8,30),IF(LEFT(G4173,8)= " Drafted", MID(G4173,FIND($S$7, G4173)+8,30),IF(LEFT(G4173,8)= " Player", MID(G4173,FIND($S$8, G4173)+8,30),"no"))))))</f>
        <v>Dallas Mavericks</v>
      </c>
      <c r="K4173" t="str">
        <f t="shared" si="263"/>
        <v>Dallas Mavericks</v>
      </c>
    </row>
    <row r="4174" spans="1:11" x14ac:dyDescent="0.25">
      <c r="A4174" s="9" t="s">
        <v>3809</v>
      </c>
      <c r="B4174" s="11">
        <f t="shared" si="260"/>
        <v>7</v>
      </c>
      <c r="C4174" s="9" t="s">
        <v>3802</v>
      </c>
      <c r="D4174" s="9" t="str">
        <f t="shared" si="261"/>
        <v>8</v>
      </c>
      <c r="E4174" s="11">
        <v>2016</v>
      </c>
      <c r="F4174" s="7">
        <f t="shared" si="262"/>
        <v>42559</v>
      </c>
      <c r="G4174" t="s">
        <v>71</v>
      </c>
      <c r="H4174" t="s">
        <v>1217</v>
      </c>
      <c r="I4174" t="s">
        <v>3741</v>
      </c>
      <c r="J4174" s="2" t="str">
        <f>IF(LEFT(G4174,7)=" Signed",MID(G4174,FIND($S$3,G4174)+9,30),IF(LEFT(G4174,8)=" Claimed",MID(G4174,FIND($S$4,G4174)+8,30),IF(LEFT(G4174,8)=" As",MID(G4174,FIND($S$5,G4174)+8,30),IF(LEFT(G4174,8)= " Traded", MID(G4174,FIND($S$6, G4174)+8,30),IF(LEFT(G4174,8)= " Drafted", MID(G4174,FIND($S$7, G4174)+8,30),IF(LEFT(G4174,8)= " Player", MID(G4174,FIND($S$8, G4174)+8,30),"no"))))))</f>
        <v>Boston Celtics</v>
      </c>
      <c r="K4174" t="str">
        <f t="shared" si="263"/>
        <v>Boston Celtics</v>
      </c>
    </row>
    <row r="4175" spans="1:11" x14ac:dyDescent="0.25">
      <c r="A4175" s="9" t="s">
        <v>3809</v>
      </c>
      <c r="B4175" s="11">
        <f t="shared" si="260"/>
        <v>7</v>
      </c>
      <c r="C4175" s="9" t="s">
        <v>3802</v>
      </c>
      <c r="D4175" s="9" t="str">
        <f t="shared" si="261"/>
        <v>8</v>
      </c>
      <c r="E4175" s="11">
        <v>2016</v>
      </c>
      <c r="F4175" s="7">
        <f t="shared" si="262"/>
        <v>42559</v>
      </c>
      <c r="G4175" t="s">
        <v>98</v>
      </c>
      <c r="H4175" t="s">
        <v>1094</v>
      </c>
      <c r="I4175" t="s">
        <v>3741</v>
      </c>
      <c r="J4175" s="2" t="str">
        <f>IF(LEFT(G4175,7)=" Signed",MID(G4175,FIND($S$3,G4175)+9,30),IF(LEFT(G4175,8)=" Claimed",MID(G4175,FIND($S$4,G4175)+8,30),IF(LEFT(G4175,8)=" As",MID(G4175,FIND($S$5,G4175)+8,30),IF(LEFT(G4175,8)= " Traded", MID(G4175,FIND($S$6, G4175)+8,30),IF(LEFT(G4175,8)= " Drafted", MID(G4175,FIND($S$7, G4175)+8,30),IF(LEFT(G4175,8)= " Player", MID(G4175,FIND($S$8, G4175)+8,30),"no"))))))</f>
        <v>Detroit Pistons</v>
      </c>
      <c r="K4175" t="str">
        <f t="shared" si="263"/>
        <v>Detroit Pistons</v>
      </c>
    </row>
    <row r="4176" spans="1:11" x14ac:dyDescent="0.25">
      <c r="A4176" s="9" t="s">
        <v>3809</v>
      </c>
      <c r="B4176" s="11">
        <f t="shared" si="260"/>
        <v>7</v>
      </c>
      <c r="C4176" s="9" t="s">
        <v>3802</v>
      </c>
      <c r="D4176" s="9" t="str">
        <f t="shared" si="261"/>
        <v>8</v>
      </c>
      <c r="E4176" s="11">
        <v>2016</v>
      </c>
      <c r="F4176" s="7">
        <f t="shared" si="262"/>
        <v>42559</v>
      </c>
      <c r="G4176" t="s">
        <v>384</v>
      </c>
      <c r="H4176" t="s">
        <v>407</v>
      </c>
      <c r="I4176" t="s">
        <v>3741</v>
      </c>
      <c r="J4176" s="2" t="str">
        <f>IF(LEFT(G4176,7)=" Signed",MID(G4176,FIND($S$3,G4176)+9,30),IF(LEFT(G4176,8)=" Claimed",MID(G4176,FIND($S$4,G4176)+8,30),IF(LEFT(G4176,8)=" As",MID(G4176,FIND($S$5,G4176)+8,30),IF(LEFT(G4176,8)= " Traded", MID(G4176,FIND($S$6, G4176)+8,30),IF(LEFT(G4176,8)= " Drafted", MID(G4176,FIND($S$7, G4176)+8,30),IF(LEFT(G4176,8)= " Player", MID(G4176,FIND($S$8, G4176)+8,30),"no"))))))</f>
        <v>New York Knicks</v>
      </c>
      <c r="K4176" t="str">
        <f t="shared" si="263"/>
        <v>New York Knicks</v>
      </c>
    </row>
    <row r="4177" spans="1:11" x14ac:dyDescent="0.25">
      <c r="A4177" s="9" t="s">
        <v>3809</v>
      </c>
      <c r="B4177" s="11">
        <f t="shared" si="260"/>
        <v>7</v>
      </c>
      <c r="C4177" s="9" t="s">
        <v>3802</v>
      </c>
      <c r="D4177" s="9" t="str">
        <f t="shared" si="261"/>
        <v>8</v>
      </c>
      <c r="E4177" s="11">
        <v>2016</v>
      </c>
      <c r="F4177" s="7">
        <f t="shared" si="262"/>
        <v>42559</v>
      </c>
      <c r="G4177" t="s">
        <v>310</v>
      </c>
      <c r="H4177" t="s">
        <v>724</v>
      </c>
      <c r="I4177" t="s">
        <v>3741</v>
      </c>
      <c r="J4177" s="2" t="str">
        <f>IF(LEFT(G4177,7)=" Signed",MID(G4177,FIND($S$3,G4177)+9,30),IF(LEFT(G4177,8)=" Claimed",MID(G4177,FIND($S$4,G4177)+8,30),IF(LEFT(G4177,8)=" As",MID(G4177,FIND($S$5,G4177)+8,30),IF(LEFT(G4177,8)= " Traded", MID(G4177,FIND($S$6, G4177)+8,30),IF(LEFT(G4177,8)= " Drafted", MID(G4177,FIND($S$7, G4177)+8,30),IF(LEFT(G4177,8)= " Player", MID(G4177,FIND($S$8, G4177)+8,30),"no"))))))</f>
        <v>Los Angeles Clippers</v>
      </c>
      <c r="K4177" t="str">
        <f t="shared" si="263"/>
        <v>Los Angeles Clippers</v>
      </c>
    </row>
    <row r="4178" spans="1:11" x14ac:dyDescent="0.25">
      <c r="A4178" s="9" t="s">
        <v>3809</v>
      </c>
      <c r="B4178" s="11">
        <f t="shared" si="260"/>
        <v>7</v>
      </c>
      <c r="C4178" s="9" t="s">
        <v>3802</v>
      </c>
      <c r="D4178" s="9" t="str">
        <f t="shared" si="261"/>
        <v>8</v>
      </c>
      <c r="E4178" s="11">
        <v>2016</v>
      </c>
      <c r="F4178" s="7">
        <f t="shared" si="262"/>
        <v>42559</v>
      </c>
      <c r="G4178" t="s">
        <v>391</v>
      </c>
      <c r="H4178" t="s">
        <v>1839</v>
      </c>
      <c r="I4178" t="s">
        <v>3741</v>
      </c>
      <c r="J4178" s="2" t="str">
        <f>IF(LEFT(G4178,7)=" Signed",MID(G4178,FIND($S$3,G4178)+9,30),IF(LEFT(G4178,8)=" Claimed",MID(G4178,FIND($S$4,G4178)+8,30),IF(LEFT(G4178,8)=" As",MID(G4178,FIND($S$5,G4178)+8,30),IF(LEFT(G4178,8)= " Traded", MID(G4178,FIND($S$6, G4178)+8,30),IF(LEFT(G4178,8)= " Drafted", MID(G4178,FIND($S$7, G4178)+8,30),IF(LEFT(G4178,8)= " Player", MID(G4178,FIND($S$8, G4178)+8,30),"no"))))))</f>
        <v>Brooklyn Nets</v>
      </c>
      <c r="K4178" t="str">
        <f t="shared" si="263"/>
        <v>Brooklyn Nets</v>
      </c>
    </row>
    <row r="4179" spans="1:11" x14ac:dyDescent="0.25">
      <c r="A4179" s="9" t="s">
        <v>3809</v>
      </c>
      <c r="B4179" s="11">
        <f t="shared" si="260"/>
        <v>7</v>
      </c>
      <c r="C4179" s="9" t="s">
        <v>3802</v>
      </c>
      <c r="D4179" s="9" t="str">
        <f t="shared" si="261"/>
        <v>8</v>
      </c>
      <c r="E4179" s="11">
        <v>2016</v>
      </c>
      <c r="F4179" s="7">
        <f t="shared" si="262"/>
        <v>42559</v>
      </c>
      <c r="G4179" t="s">
        <v>634</v>
      </c>
      <c r="H4179" t="s">
        <v>342</v>
      </c>
      <c r="I4179" t="s">
        <v>3742</v>
      </c>
      <c r="J4179" s="2" t="str">
        <f>IF(LEFT(G4179,7)=" Signed",MID(G4179,FIND($S$3,G4179)+9,30),IF(LEFT(G4179,8)=" Claimed",MID(G4179,FIND($S$4,G4179)+8,30),IF(LEFT(G4179,8)=" As",MID(G4179,FIND($S$5,G4179)+8,30),IF(LEFT(G4179,8)= " Traded", MID(G4179,FIND($S$6, G4179)+8,30),IF(LEFT(G4179,8)= " Drafted", MID(G4179,FIND($S$7, G4179)+8,30),IF(LEFT(G4179,8)= " Player", MID(G4179,FIND($S$8, G4179)+8,30),"no"))))))</f>
        <v>no</v>
      </c>
      <c r="K4179" t="str">
        <f t="shared" si="263"/>
        <v>no</v>
      </c>
    </row>
    <row r="4180" spans="1:11" x14ac:dyDescent="0.25">
      <c r="A4180" s="9" t="s">
        <v>3809</v>
      </c>
      <c r="B4180" s="11">
        <f t="shared" si="260"/>
        <v>7</v>
      </c>
      <c r="C4180" s="9" t="s">
        <v>3802</v>
      </c>
      <c r="D4180" s="9" t="str">
        <f t="shared" si="261"/>
        <v>8</v>
      </c>
      <c r="E4180" s="11">
        <v>2016</v>
      </c>
      <c r="F4180" s="7">
        <f t="shared" si="262"/>
        <v>42559</v>
      </c>
      <c r="G4180" t="s">
        <v>417</v>
      </c>
      <c r="H4180" t="s">
        <v>2001</v>
      </c>
      <c r="I4180" t="s">
        <v>3741</v>
      </c>
      <c r="J4180" s="2" t="str">
        <f>IF(LEFT(G4180,7)=" Signed",MID(G4180,FIND($S$3,G4180)+9,30),IF(LEFT(G4180,8)=" Claimed",MID(G4180,FIND($S$4,G4180)+8,30),IF(LEFT(G4180,8)=" As",MID(G4180,FIND($S$5,G4180)+8,30),IF(LEFT(G4180,8)= " Traded", MID(G4180,FIND($S$6, G4180)+8,30),IF(LEFT(G4180,8)= " Drafted", MID(G4180,FIND($S$7, G4180)+8,30),IF(LEFT(G4180,8)= " Player", MID(G4180,FIND($S$8, G4180)+8,30),"no"))))))</f>
        <v>Indiana Pacers</v>
      </c>
      <c r="K4180" t="str">
        <f t="shared" si="263"/>
        <v>Indiana Pacers</v>
      </c>
    </row>
    <row r="4181" spans="1:11" x14ac:dyDescent="0.25">
      <c r="A4181" s="9" t="s">
        <v>3809</v>
      </c>
      <c r="B4181" s="11">
        <f t="shared" si="260"/>
        <v>7</v>
      </c>
      <c r="C4181" s="9" t="s">
        <v>3802</v>
      </c>
      <c r="D4181" s="9" t="str">
        <f t="shared" si="261"/>
        <v>8</v>
      </c>
      <c r="E4181" s="11">
        <v>2017</v>
      </c>
      <c r="F4181" s="7">
        <f t="shared" si="262"/>
        <v>42924</v>
      </c>
      <c r="G4181" t="s">
        <v>620</v>
      </c>
      <c r="H4181" t="s">
        <v>1102</v>
      </c>
      <c r="I4181" t="s">
        <v>3741</v>
      </c>
      <c r="J4181" s="2" t="str">
        <f>IF(LEFT(G4181,7)=" Signed",MID(G4181,FIND($S$3,G4181)+9,30),IF(LEFT(G4181,8)=" Claimed",MID(G4181,FIND($S$4,G4181)+8,30),IF(LEFT(G4181,8)=" As",MID(G4181,FIND($S$5,G4181)+8,30),IF(LEFT(G4181,8)= " Traded", MID(G4181,FIND($S$6, G4181)+8,30),IF(LEFT(G4181,8)= " Drafted", MID(G4181,FIND($S$7, G4181)+8,30),IF(LEFT(G4181,8)= " Player", MID(G4181,FIND($S$8, G4181)+8,30),"no"))))))</f>
        <v>Philadelphia 76ers</v>
      </c>
      <c r="K4181" t="str">
        <f t="shared" si="263"/>
        <v>Philadelphia 76ers</v>
      </c>
    </row>
    <row r="4182" spans="1:11" x14ac:dyDescent="0.25">
      <c r="A4182" s="9" t="s">
        <v>3809</v>
      </c>
      <c r="B4182" s="11">
        <f t="shared" si="260"/>
        <v>7</v>
      </c>
      <c r="C4182" s="9" t="s">
        <v>3802</v>
      </c>
      <c r="D4182" s="9" t="str">
        <f t="shared" si="261"/>
        <v>8</v>
      </c>
      <c r="E4182" s="11">
        <v>2017</v>
      </c>
      <c r="F4182" s="7">
        <f t="shared" si="262"/>
        <v>42924</v>
      </c>
      <c r="G4182" t="s">
        <v>481</v>
      </c>
      <c r="H4182" t="s">
        <v>1168</v>
      </c>
      <c r="I4182" t="s">
        <v>3741</v>
      </c>
      <c r="J4182" s="2" t="str">
        <f>IF(LEFT(G4182,7)=" Signed",MID(G4182,FIND($S$3,G4182)+9,30),IF(LEFT(G4182,8)=" Claimed",MID(G4182,FIND($S$4,G4182)+8,30),IF(LEFT(G4182,8)=" As",MID(G4182,FIND($S$5,G4182)+8,30),IF(LEFT(G4182,8)= " Traded", MID(G4182,FIND($S$6, G4182)+8,30),IF(LEFT(G4182,8)= " Drafted", MID(G4182,FIND($S$7, G4182)+8,30),IF(LEFT(G4182,8)= " Player", MID(G4182,FIND($S$8, G4182)+8,30),"no"))))))</f>
        <v>Houston Rockets</v>
      </c>
      <c r="K4182" t="str">
        <f t="shared" si="263"/>
        <v>Houston Rockets</v>
      </c>
    </row>
    <row r="4183" spans="1:11" x14ac:dyDescent="0.25">
      <c r="A4183" s="9" t="s">
        <v>3809</v>
      </c>
      <c r="B4183" s="11">
        <f t="shared" si="260"/>
        <v>7</v>
      </c>
      <c r="C4183" s="9" t="s">
        <v>3802</v>
      </c>
      <c r="D4183" s="9" t="str">
        <f t="shared" si="261"/>
        <v>8</v>
      </c>
      <c r="E4183" s="11">
        <v>2017</v>
      </c>
      <c r="F4183" s="7">
        <f t="shared" si="262"/>
        <v>42924</v>
      </c>
      <c r="G4183" t="s">
        <v>518</v>
      </c>
      <c r="H4183" t="s">
        <v>622</v>
      </c>
      <c r="I4183" t="s">
        <v>3741</v>
      </c>
      <c r="J4183" s="2" t="str">
        <f>IF(LEFT(G4183,7)=" Signed",MID(G4183,FIND($S$3,G4183)+9,30),IF(LEFT(G4183,8)=" Claimed",MID(G4183,FIND($S$4,G4183)+8,30),IF(LEFT(G4183,8)=" As",MID(G4183,FIND($S$5,G4183)+8,30),IF(LEFT(G4183,8)= " Traded", MID(G4183,FIND($S$6, G4183)+8,30),IF(LEFT(G4183,8)= " Drafted", MID(G4183,FIND($S$7, G4183)+8,30),IF(LEFT(G4183,8)= " Player", MID(G4183,FIND($S$8, G4183)+8,30),"no"))))))</f>
        <v>Washington Wizards</v>
      </c>
      <c r="K4183" t="str">
        <f t="shared" si="263"/>
        <v>Washington Wizards</v>
      </c>
    </row>
    <row r="4184" spans="1:11" x14ac:dyDescent="0.25">
      <c r="A4184" s="9" t="s">
        <v>3809</v>
      </c>
      <c r="B4184" s="11">
        <f t="shared" si="260"/>
        <v>7</v>
      </c>
      <c r="C4184" s="9" t="s">
        <v>3802</v>
      </c>
      <c r="D4184" s="9" t="str">
        <f t="shared" si="261"/>
        <v>8</v>
      </c>
      <c r="E4184" s="11">
        <v>2017</v>
      </c>
      <c r="F4184" s="7">
        <f t="shared" si="262"/>
        <v>42924</v>
      </c>
      <c r="G4184" t="s">
        <v>2442</v>
      </c>
      <c r="H4184" t="s">
        <v>1283</v>
      </c>
      <c r="I4184" t="s">
        <v>3741</v>
      </c>
      <c r="J4184" s="2" t="str">
        <f>IF(LEFT(G4184,7)=" Signed",MID(G4184,FIND($S$3,G4184)+9,30),IF(LEFT(G4184,8)=" Claimed",MID(G4184,FIND($S$4,G4184)+8,30),IF(LEFT(G4184,8)=" As",MID(G4184,FIND($S$5,G4184)+8,30),IF(LEFT(G4184,8)= " Traded", MID(G4184,FIND($S$6, G4184)+8,30),IF(LEFT(G4184,8)= " Drafted", MID(G4184,FIND($S$7, G4184)+8,30),IF(LEFT(G4184,8)= " Player", MID(G4184,FIND($S$8, G4184)+8,30),"no"))))))</f>
        <v>Houston Rockets (Signing is an</v>
      </c>
      <c r="K4184" t="str">
        <f t="shared" si="263"/>
        <v>Houston Rockets (Signing is an</v>
      </c>
    </row>
    <row r="4185" spans="1:11" x14ac:dyDescent="0.25">
      <c r="A4185" s="9" t="s">
        <v>3809</v>
      </c>
      <c r="B4185" s="11">
        <f t="shared" si="260"/>
        <v>7</v>
      </c>
      <c r="C4185" s="9" t="s">
        <v>3802</v>
      </c>
      <c r="D4185" s="9" t="str">
        <f t="shared" si="261"/>
        <v>8</v>
      </c>
      <c r="E4185" s="11">
        <v>2017</v>
      </c>
      <c r="F4185" s="7">
        <f t="shared" si="262"/>
        <v>42924</v>
      </c>
      <c r="G4185" t="s">
        <v>74</v>
      </c>
      <c r="H4185" t="s">
        <v>1447</v>
      </c>
      <c r="I4185" t="s">
        <v>3741</v>
      </c>
      <c r="J4185" s="2" t="str">
        <f>IF(LEFT(G4185,7)=" Signed",MID(G4185,FIND($S$3,G4185)+9,30),IF(LEFT(G4185,8)=" Claimed",MID(G4185,FIND($S$4,G4185)+8,30),IF(LEFT(G4185,8)=" As",MID(G4185,FIND($S$5,G4185)+8,30),IF(LEFT(G4185,8)= " Traded", MID(G4185,FIND($S$6, G4185)+8,30),IF(LEFT(G4185,8)= " Drafted", MID(G4185,FIND($S$7, G4185)+8,30),IF(LEFT(G4185,8)= " Player", MID(G4185,FIND($S$8, G4185)+8,30),"no"))))))</f>
        <v>Philadelphia 76ers</v>
      </c>
      <c r="K4185" t="str">
        <f t="shared" si="263"/>
        <v>Philadelphia 76ers</v>
      </c>
    </row>
    <row r="4186" spans="1:11" x14ac:dyDescent="0.25">
      <c r="A4186" s="9" t="s">
        <v>3809</v>
      </c>
      <c r="B4186" s="11">
        <f t="shared" si="260"/>
        <v>7</v>
      </c>
      <c r="C4186" s="9" t="s">
        <v>3802</v>
      </c>
      <c r="D4186" s="9" t="str">
        <f t="shared" si="261"/>
        <v>8</v>
      </c>
      <c r="E4186" s="11">
        <v>2017</v>
      </c>
      <c r="F4186" s="7">
        <f t="shared" si="262"/>
        <v>42924</v>
      </c>
      <c r="G4186" t="s">
        <v>341</v>
      </c>
      <c r="H4186" t="s">
        <v>942</v>
      </c>
      <c r="I4186" t="s">
        <v>3741</v>
      </c>
      <c r="J4186" s="2" t="str">
        <f>IF(LEFT(G4186,7)=" Signed",MID(G4186,FIND($S$3,G4186)+9,30),IF(LEFT(G4186,8)=" Claimed",MID(G4186,FIND($S$4,G4186)+8,30),IF(LEFT(G4186,8)=" As",MID(G4186,FIND($S$5,G4186)+8,30),IF(LEFT(G4186,8)= " Traded", MID(G4186,FIND($S$6, G4186)+8,30),IF(LEFT(G4186,8)= " Drafted", MID(G4186,FIND($S$7, G4186)+8,30),IF(LEFT(G4186,8)= " Player", MID(G4186,FIND($S$8, G4186)+8,30),"no"))))))</f>
        <v>Golden State Warriors</v>
      </c>
      <c r="K4186" t="str">
        <f t="shared" si="263"/>
        <v>Golden State Warriors</v>
      </c>
    </row>
    <row r="4187" spans="1:11" x14ac:dyDescent="0.25">
      <c r="A4187" s="9" t="s">
        <v>3809</v>
      </c>
      <c r="B4187" s="11">
        <f t="shared" si="260"/>
        <v>7</v>
      </c>
      <c r="C4187" s="9" t="s">
        <v>3802</v>
      </c>
      <c r="D4187" s="9" t="str">
        <f t="shared" si="261"/>
        <v>8</v>
      </c>
      <c r="E4187" s="11">
        <v>2017</v>
      </c>
      <c r="F4187" s="7">
        <f t="shared" si="262"/>
        <v>42924</v>
      </c>
      <c r="G4187" t="s">
        <v>74</v>
      </c>
      <c r="H4187" t="s">
        <v>515</v>
      </c>
      <c r="I4187" t="s">
        <v>3741</v>
      </c>
      <c r="J4187" s="2" t="str">
        <f>IF(LEFT(G4187,7)=" Signed",MID(G4187,FIND($S$3,G4187)+9,30),IF(LEFT(G4187,8)=" Claimed",MID(G4187,FIND($S$4,G4187)+8,30),IF(LEFT(G4187,8)=" As",MID(G4187,FIND($S$5,G4187)+8,30),IF(LEFT(G4187,8)= " Traded", MID(G4187,FIND($S$6, G4187)+8,30),IF(LEFT(G4187,8)= " Drafted", MID(G4187,FIND($S$7, G4187)+8,30),IF(LEFT(G4187,8)= " Player", MID(G4187,FIND($S$8, G4187)+8,30),"no"))))))</f>
        <v>Philadelphia 76ers</v>
      </c>
      <c r="K4187" t="str">
        <f t="shared" si="263"/>
        <v>Philadelphia 76ers</v>
      </c>
    </row>
    <row r="4188" spans="1:11" x14ac:dyDescent="0.25">
      <c r="A4188" s="9" t="s">
        <v>3809</v>
      </c>
      <c r="B4188" s="11">
        <f t="shared" si="260"/>
        <v>7</v>
      </c>
      <c r="C4188" s="9" t="s">
        <v>3802</v>
      </c>
      <c r="D4188" s="9" t="str">
        <f t="shared" si="261"/>
        <v>8</v>
      </c>
      <c r="E4188" s="11">
        <v>2017</v>
      </c>
      <c r="F4188" s="7">
        <f t="shared" si="262"/>
        <v>42924</v>
      </c>
      <c r="G4188" t="s">
        <v>384</v>
      </c>
      <c r="H4188" t="s">
        <v>907</v>
      </c>
      <c r="I4188" t="s">
        <v>3741</v>
      </c>
      <c r="J4188" s="2" t="str">
        <f>IF(LEFT(G4188,7)=" Signed",MID(G4188,FIND($S$3,G4188)+9,30),IF(LEFT(G4188,8)=" Claimed",MID(G4188,FIND($S$4,G4188)+8,30),IF(LEFT(G4188,8)=" As",MID(G4188,FIND($S$5,G4188)+8,30),IF(LEFT(G4188,8)= " Traded", MID(G4188,FIND($S$6, G4188)+8,30),IF(LEFT(G4188,8)= " Drafted", MID(G4188,FIND($S$7, G4188)+8,30),IF(LEFT(G4188,8)= " Player", MID(G4188,FIND($S$8, G4188)+8,30),"no"))))))</f>
        <v>New York Knicks</v>
      </c>
      <c r="K4188" t="str">
        <f t="shared" si="263"/>
        <v>New York Knicks</v>
      </c>
    </row>
    <row r="4189" spans="1:11" x14ac:dyDescent="0.25">
      <c r="A4189" s="9" t="s">
        <v>3809</v>
      </c>
      <c r="B4189" s="11">
        <f t="shared" si="260"/>
        <v>7</v>
      </c>
      <c r="C4189" s="9" t="s">
        <v>3802</v>
      </c>
      <c r="D4189" s="9" t="str">
        <f t="shared" si="261"/>
        <v>8</v>
      </c>
      <c r="E4189" s="11">
        <v>2017</v>
      </c>
      <c r="F4189" s="7">
        <f t="shared" si="262"/>
        <v>42924</v>
      </c>
      <c r="G4189" t="s">
        <v>43</v>
      </c>
      <c r="H4189" t="s">
        <v>116</v>
      </c>
      <c r="I4189" t="s">
        <v>3741</v>
      </c>
      <c r="J4189" s="2" t="str">
        <f>IF(LEFT(G4189,7)=" Signed",MID(G4189,FIND($S$3,G4189)+9,30),IF(LEFT(G4189,8)=" Claimed",MID(G4189,FIND($S$4,G4189)+8,30),IF(LEFT(G4189,8)=" As",MID(G4189,FIND($S$5,G4189)+8,30),IF(LEFT(G4189,8)= " Traded", MID(G4189,FIND($S$6, G4189)+8,30),IF(LEFT(G4189,8)= " Drafted", MID(G4189,FIND($S$7, G4189)+8,30),IF(LEFT(G4189,8)= " Player", MID(G4189,FIND($S$8, G4189)+8,30),"no"))))))</f>
        <v>Golden State Warriors</v>
      </c>
      <c r="K4189" t="str">
        <f t="shared" si="263"/>
        <v>Golden State Warriors</v>
      </c>
    </row>
    <row r="4190" spans="1:11" x14ac:dyDescent="0.25">
      <c r="A4190" s="9" t="s">
        <v>3809</v>
      </c>
      <c r="B4190" s="11">
        <f t="shared" si="260"/>
        <v>7</v>
      </c>
      <c r="C4190" s="9" t="s">
        <v>3802</v>
      </c>
      <c r="D4190" s="9" t="str">
        <f t="shared" si="261"/>
        <v>8</v>
      </c>
      <c r="E4190" s="11">
        <v>2018</v>
      </c>
      <c r="F4190" s="7">
        <f t="shared" si="262"/>
        <v>43289</v>
      </c>
      <c r="G4190" t="s">
        <v>2443</v>
      </c>
      <c r="H4190" t="s">
        <v>594</v>
      </c>
      <c r="I4190" t="s">
        <v>3751</v>
      </c>
      <c r="J4190" s="2" t="str">
        <f>IF(LEFT(G4190,7)=" Signed",MID(G4190,FIND($S$3,G4190)+9,30),IF(LEFT(G4190,8)=" Claimed",MID(G4190,FIND($S$4,G4190)+8,30),IF(LEFT(G4190,8)=" As",MID(G4190,FIND($S$5,G4190)+8,30),IF(LEFT(G4190,8)= " Traded", MID(G4190,FIND($S$6, G4190)+8,30),IF(LEFT(G4190,8)= " Drafted", MID(G4190,FIND($S$7, G4190)+8,30),IF(LEFT(G4190,8)= " Player", MID(G4190,FIND($S$8, G4190)+8,30),"no"))))))</f>
        <v>no</v>
      </c>
      <c r="K4190" t="str">
        <f t="shared" si="263"/>
        <v>no</v>
      </c>
    </row>
    <row r="4191" spans="1:11" x14ac:dyDescent="0.25">
      <c r="A4191" s="9" t="s">
        <v>3809</v>
      </c>
      <c r="B4191" s="11">
        <f t="shared" si="260"/>
        <v>7</v>
      </c>
      <c r="C4191" s="9" t="s">
        <v>3802</v>
      </c>
      <c r="D4191" s="9" t="str">
        <f t="shared" si="261"/>
        <v>8</v>
      </c>
      <c r="E4191" s="11">
        <v>2018</v>
      </c>
      <c r="F4191" s="7">
        <f t="shared" si="262"/>
        <v>43289</v>
      </c>
      <c r="G4191" t="s">
        <v>2444</v>
      </c>
      <c r="H4191" t="s">
        <v>1463</v>
      </c>
      <c r="I4191" t="s">
        <v>3751</v>
      </c>
      <c r="J4191" s="2" t="str">
        <f>IF(LEFT(G4191,7)=" Signed",MID(G4191,FIND($S$3,G4191)+9,30),IF(LEFT(G4191,8)=" Claimed",MID(G4191,FIND($S$4,G4191)+8,30),IF(LEFT(G4191,8)=" As",MID(G4191,FIND($S$5,G4191)+8,30),IF(LEFT(G4191,8)= " Traded", MID(G4191,FIND($S$6, G4191)+8,30),IF(LEFT(G4191,8)= " Drafted", MID(G4191,FIND($S$7, G4191)+8,30),IF(LEFT(G4191,8)= " Player", MID(G4191,FIND($S$8, G4191)+8,30),"no"))))))</f>
        <v>no</v>
      </c>
      <c r="K4191" t="str">
        <f t="shared" si="263"/>
        <v>no</v>
      </c>
    </row>
    <row r="4192" spans="1:11" x14ac:dyDescent="0.25">
      <c r="A4192" s="9" t="s">
        <v>3809</v>
      </c>
      <c r="B4192" s="11">
        <f t="shared" si="260"/>
        <v>7</v>
      </c>
      <c r="C4192" s="9" t="s">
        <v>3802</v>
      </c>
      <c r="D4192" s="9" t="str">
        <f t="shared" si="261"/>
        <v>8</v>
      </c>
      <c r="E4192" s="11">
        <v>2018</v>
      </c>
      <c r="F4192" s="7">
        <f t="shared" si="262"/>
        <v>43289</v>
      </c>
      <c r="G4192" t="s">
        <v>576</v>
      </c>
      <c r="H4192" t="s">
        <v>388</v>
      </c>
      <c r="I4192" t="s">
        <v>3741</v>
      </c>
      <c r="J4192" s="2" t="str">
        <f>IF(LEFT(G4192,7)=" Signed",MID(G4192,FIND($S$3,G4192)+9,30),IF(LEFT(G4192,8)=" Claimed",MID(G4192,FIND($S$4,G4192)+8,30),IF(LEFT(G4192,8)=" As",MID(G4192,FIND($S$5,G4192)+8,30),IF(LEFT(G4192,8)= " Traded", MID(G4192,FIND($S$6, G4192)+8,30),IF(LEFT(G4192,8)= " Drafted", MID(G4192,FIND($S$7, G4192)+8,30),IF(LEFT(G4192,8)= " Player", MID(G4192,FIND($S$8, G4192)+8,30),"no"))))))</f>
        <v>New Orleans Pelicans.</v>
      </c>
      <c r="K4192" t="str">
        <f t="shared" si="263"/>
        <v>New Orleans Pelicans</v>
      </c>
    </row>
    <row r="4193" spans="1:11" x14ac:dyDescent="0.25">
      <c r="A4193" s="9" t="s">
        <v>3809</v>
      </c>
      <c r="B4193" s="11">
        <f t="shared" si="260"/>
        <v>7</v>
      </c>
      <c r="C4193" s="9" t="s">
        <v>3802</v>
      </c>
      <c r="D4193" s="9" t="str">
        <f t="shared" si="261"/>
        <v>8</v>
      </c>
      <c r="E4193" s="11">
        <v>2018</v>
      </c>
      <c r="F4193" s="7">
        <f t="shared" si="262"/>
        <v>43289</v>
      </c>
      <c r="G4193" t="s">
        <v>384</v>
      </c>
      <c r="H4193" t="s">
        <v>1507</v>
      </c>
      <c r="I4193" t="s">
        <v>3741</v>
      </c>
      <c r="J4193" s="2" t="str">
        <f>IF(LEFT(G4193,7)=" Signed",MID(G4193,FIND($S$3,G4193)+9,30),IF(LEFT(G4193,8)=" Claimed",MID(G4193,FIND($S$4,G4193)+8,30),IF(LEFT(G4193,8)=" As",MID(G4193,FIND($S$5,G4193)+8,30),IF(LEFT(G4193,8)= " Traded", MID(G4193,FIND($S$6, G4193)+8,30),IF(LEFT(G4193,8)= " Drafted", MID(G4193,FIND($S$7, G4193)+8,30),IF(LEFT(G4193,8)= " Player", MID(G4193,FIND($S$8, G4193)+8,30),"no"))))))</f>
        <v>New York Knicks</v>
      </c>
      <c r="K4193" t="str">
        <f t="shared" si="263"/>
        <v>New York Knicks</v>
      </c>
    </row>
    <row r="4194" spans="1:11" x14ac:dyDescent="0.25">
      <c r="A4194" s="9" t="s">
        <v>3809</v>
      </c>
      <c r="B4194" s="11">
        <f t="shared" si="260"/>
        <v>7</v>
      </c>
      <c r="C4194" s="9" t="s">
        <v>3802</v>
      </c>
      <c r="D4194" s="9" t="str">
        <f t="shared" si="261"/>
        <v>8</v>
      </c>
      <c r="E4194" s="11">
        <v>2018</v>
      </c>
      <c r="F4194" s="7">
        <f t="shared" si="262"/>
        <v>43289</v>
      </c>
      <c r="G4194" t="s">
        <v>576</v>
      </c>
      <c r="H4194" t="s">
        <v>633</v>
      </c>
      <c r="I4194" t="s">
        <v>3741</v>
      </c>
      <c r="J4194" s="2" t="str">
        <f>IF(LEFT(G4194,7)=" Signed",MID(G4194,FIND($S$3,G4194)+9,30),IF(LEFT(G4194,8)=" Claimed",MID(G4194,FIND($S$4,G4194)+8,30),IF(LEFT(G4194,8)=" As",MID(G4194,FIND($S$5,G4194)+8,30),IF(LEFT(G4194,8)= " Traded", MID(G4194,FIND($S$6, G4194)+8,30),IF(LEFT(G4194,8)= " Drafted", MID(G4194,FIND($S$7, G4194)+8,30),IF(LEFT(G4194,8)= " Player", MID(G4194,FIND($S$8, G4194)+8,30),"no"))))))</f>
        <v>New Orleans Pelicans.</v>
      </c>
      <c r="K4194" t="str">
        <f t="shared" si="263"/>
        <v>New Orleans Pelicans</v>
      </c>
    </row>
    <row r="4195" spans="1:11" x14ac:dyDescent="0.25">
      <c r="A4195" s="9" t="s">
        <v>3809</v>
      </c>
      <c r="B4195" s="11">
        <f t="shared" si="260"/>
        <v>7</v>
      </c>
      <c r="C4195" s="9" t="s">
        <v>3802</v>
      </c>
      <c r="D4195" s="9" t="str">
        <f t="shared" si="261"/>
        <v>8</v>
      </c>
      <c r="E4195" s="11">
        <v>2018</v>
      </c>
      <c r="F4195" s="7">
        <f t="shared" si="262"/>
        <v>43289</v>
      </c>
      <c r="G4195" t="s">
        <v>2445</v>
      </c>
      <c r="H4195" t="s">
        <v>940</v>
      </c>
      <c r="I4195" t="s">
        <v>3751</v>
      </c>
      <c r="J4195" s="2" t="str">
        <f>IF(LEFT(G4195,7)=" Signed",MID(G4195,FIND($S$3,G4195)+9,30),IF(LEFT(G4195,8)=" Claimed",MID(G4195,FIND($S$4,G4195)+8,30),IF(LEFT(G4195,8)=" As",MID(G4195,FIND($S$5,G4195)+8,30),IF(LEFT(G4195,8)= " Traded", MID(G4195,FIND($S$6, G4195)+8,30),IF(LEFT(G4195,8)= " Drafted", MID(G4195,FIND($S$7, G4195)+8,30),IF(LEFT(G4195,8)= " Player", MID(G4195,FIND($S$8, G4195)+8,30),"no"))))))</f>
        <v>no</v>
      </c>
      <c r="K4195" t="str">
        <f t="shared" si="263"/>
        <v>no</v>
      </c>
    </row>
    <row r="4196" spans="1:11" x14ac:dyDescent="0.25">
      <c r="A4196" s="9" t="s">
        <v>3809</v>
      </c>
      <c r="B4196" s="11">
        <f t="shared" si="260"/>
        <v>7</v>
      </c>
      <c r="C4196" s="9" t="s">
        <v>3802</v>
      </c>
      <c r="D4196" s="9" t="str">
        <f t="shared" si="261"/>
        <v>8</v>
      </c>
      <c r="E4196" s="11">
        <v>2018</v>
      </c>
      <c r="F4196" s="7">
        <f t="shared" si="262"/>
        <v>43289</v>
      </c>
      <c r="G4196" t="s">
        <v>779</v>
      </c>
      <c r="H4196" t="s">
        <v>314</v>
      </c>
      <c r="I4196" t="s">
        <v>3742</v>
      </c>
      <c r="J4196" s="2" t="str">
        <f>IF(LEFT(G4196,7)=" Signed",MID(G4196,FIND($S$3,G4196)+9,30),IF(LEFT(G4196,8)=" Claimed",MID(G4196,FIND($S$4,G4196)+8,30),IF(LEFT(G4196,8)=" As",MID(G4196,FIND($S$5,G4196)+8,30),IF(LEFT(G4196,8)= " Traded", MID(G4196,FIND($S$6, G4196)+8,30),IF(LEFT(G4196,8)= " Drafted", MID(G4196,FIND($S$7, G4196)+8,30),IF(LEFT(G4196,8)= " Player", MID(G4196,FIND($S$8, G4196)+8,30),"no"))))))</f>
        <v>no</v>
      </c>
      <c r="K4196" t="str">
        <f t="shared" si="263"/>
        <v>no</v>
      </c>
    </row>
    <row r="4197" spans="1:11" x14ac:dyDescent="0.25">
      <c r="A4197" s="9" t="s">
        <v>3809</v>
      </c>
      <c r="B4197" s="11">
        <f t="shared" si="260"/>
        <v>7</v>
      </c>
      <c r="C4197" s="9" t="s">
        <v>3802</v>
      </c>
      <c r="D4197" s="9" t="str">
        <f t="shared" si="261"/>
        <v>8</v>
      </c>
      <c r="E4197" s="11">
        <v>2018</v>
      </c>
      <c r="F4197" s="7">
        <f t="shared" si="262"/>
        <v>43289</v>
      </c>
      <c r="G4197" t="s">
        <v>576</v>
      </c>
      <c r="H4197" t="s">
        <v>657</v>
      </c>
      <c r="I4197" t="s">
        <v>3741</v>
      </c>
      <c r="J4197" s="2" t="str">
        <f>IF(LEFT(G4197,7)=" Signed",MID(G4197,FIND($S$3,G4197)+9,30),IF(LEFT(G4197,8)=" Claimed",MID(G4197,FIND($S$4,G4197)+8,30),IF(LEFT(G4197,8)=" As",MID(G4197,FIND($S$5,G4197)+8,30),IF(LEFT(G4197,8)= " Traded", MID(G4197,FIND($S$6, G4197)+8,30),IF(LEFT(G4197,8)= " Drafted", MID(G4197,FIND($S$7, G4197)+8,30),IF(LEFT(G4197,8)= " Player", MID(G4197,FIND($S$8, G4197)+8,30),"no"))))))</f>
        <v>New Orleans Pelicans.</v>
      </c>
      <c r="K4197" t="str">
        <f t="shared" si="263"/>
        <v>New Orleans Pelicans</v>
      </c>
    </row>
    <row r="4198" spans="1:11" x14ac:dyDescent="0.25">
      <c r="A4198" s="9" t="s">
        <v>3809</v>
      </c>
      <c r="B4198" s="11">
        <f t="shared" si="260"/>
        <v>7</v>
      </c>
      <c r="C4198" s="9" t="s">
        <v>3802</v>
      </c>
      <c r="D4198" s="9" t="str">
        <f t="shared" si="261"/>
        <v>8</v>
      </c>
      <c r="E4198" s="11">
        <v>2018</v>
      </c>
      <c r="F4198" s="7">
        <f t="shared" si="262"/>
        <v>43289</v>
      </c>
      <c r="G4198" t="s">
        <v>2446</v>
      </c>
      <c r="H4198" t="s">
        <v>2301</v>
      </c>
      <c r="I4198" t="s">
        <v>3751</v>
      </c>
      <c r="J4198" s="2" t="str">
        <f>IF(LEFT(G4198,7)=" Signed",MID(G4198,FIND($S$3,G4198)+9,30),IF(LEFT(G4198,8)=" Claimed",MID(G4198,FIND($S$4,G4198)+8,30),IF(LEFT(G4198,8)=" As",MID(G4198,FIND($S$5,G4198)+8,30),IF(LEFT(G4198,8)= " Traded", MID(G4198,FIND($S$6, G4198)+8,30),IF(LEFT(G4198,8)= " Drafted", MID(G4198,FIND($S$7, G4198)+8,30),IF(LEFT(G4198,8)= " Player", MID(G4198,FIND($S$8, G4198)+8,30),"no"))))))</f>
        <v>no</v>
      </c>
      <c r="K4198" t="str">
        <f t="shared" si="263"/>
        <v>no</v>
      </c>
    </row>
    <row r="4199" spans="1:11" x14ac:dyDescent="0.25">
      <c r="A4199" s="9" t="s">
        <v>3809</v>
      </c>
      <c r="B4199" s="11">
        <f t="shared" si="260"/>
        <v>7</v>
      </c>
      <c r="C4199" s="9" t="s">
        <v>3802</v>
      </c>
      <c r="D4199" s="9" t="str">
        <f t="shared" si="261"/>
        <v>8</v>
      </c>
      <c r="E4199" s="11">
        <v>2018</v>
      </c>
      <c r="F4199" s="7">
        <f t="shared" si="262"/>
        <v>43289</v>
      </c>
      <c r="G4199" t="s">
        <v>2447</v>
      </c>
      <c r="H4199" t="s">
        <v>1787</v>
      </c>
      <c r="I4199" t="s">
        <v>3751</v>
      </c>
      <c r="J4199" s="2" t="str">
        <f>IF(LEFT(G4199,7)=" Signed",MID(G4199,FIND($S$3,G4199)+9,30),IF(LEFT(G4199,8)=" Claimed",MID(G4199,FIND($S$4,G4199)+8,30),IF(LEFT(G4199,8)=" As",MID(G4199,FIND($S$5,G4199)+8,30),IF(LEFT(G4199,8)= " Traded", MID(G4199,FIND($S$6, G4199)+8,30),IF(LEFT(G4199,8)= " Drafted", MID(G4199,FIND($S$7, G4199)+8,30),IF(LEFT(G4199,8)= " Player", MID(G4199,FIND($S$8, G4199)+8,30),"no"))))))</f>
        <v>no</v>
      </c>
      <c r="K4199" t="str">
        <f t="shared" si="263"/>
        <v>no</v>
      </c>
    </row>
    <row r="4200" spans="1:11" x14ac:dyDescent="0.25">
      <c r="A4200" s="9" t="s">
        <v>3809</v>
      </c>
      <c r="B4200" s="11">
        <f t="shared" si="260"/>
        <v>7</v>
      </c>
      <c r="C4200" s="9" t="s">
        <v>3802</v>
      </c>
      <c r="D4200" s="9" t="str">
        <f t="shared" si="261"/>
        <v>8</v>
      </c>
      <c r="E4200" s="11">
        <v>2019</v>
      </c>
      <c r="F4200" s="7">
        <f t="shared" si="262"/>
        <v>43654</v>
      </c>
      <c r="G4200" t="s">
        <v>389</v>
      </c>
      <c r="H4200" t="s">
        <v>1897</v>
      </c>
      <c r="I4200" t="s">
        <v>3741</v>
      </c>
      <c r="J4200" s="2" t="str">
        <f>IF(LEFT(G4200,7)=" Signed",MID(G4200,FIND($S$3,G4200)+9,30),IF(LEFT(G4200,8)=" Claimed",MID(G4200,FIND($S$4,G4200)+8,30),IF(LEFT(G4200,8)=" As",MID(G4200,FIND($S$5,G4200)+8,30),IF(LEFT(G4200,8)= " Traded", MID(G4200,FIND($S$6, G4200)+8,30),IF(LEFT(G4200,8)= " Drafted", MID(G4200,FIND($S$7, G4200)+8,30),IF(LEFT(G4200,8)= " Player", MID(G4200,FIND($S$8, G4200)+8,30),"no"))))))</f>
        <v>Chicago Bulls</v>
      </c>
      <c r="K4200" t="str">
        <f t="shared" si="263"/>
        <v>Chicago Bulls</v>
      </c>
    </row>
    <row r="4201" spans="1:11" x14ac:dyDescent="0.25">
      <c r="A4201" s="9" t="s">
        <v>3809</v>
      </c>
      <c r="B4201" s="11">
        <f t="shared" si="260"/>
        <v>7</v>
      </c>
      <c r="C4201" s="9" t="s">
        <v>3802</v>
      </c>
      <c r="D4201" s="9" t="str">
        <f t="shared" si="261"/>
        <v>8</v>
      </c>
      <c r="E4201" s="11">
        <v>2019</v>
      </c>
      <c r="F4201" s="7">
        <f t="shared" si="262"/>
        <v>43654</v>
      </c>
      <c r="G4201" t="s">
        <v>1138</v>
      </c>
      <c r="H4201" t="s">
        <v>581</v>
      </c>
      <c r="I4201" t="s">
        <v>3741</v>
      </c>
      <c r="J4201" s="2" t="str">
        <f>IF(LEFT(G4201,7)=" Signed",MID(G4201,FIND($S$3,G4201)+9,30),IF(LEFT(G4201,8)=" Claimed",MID(G4201,FIND($S$4,G4201)+8,30),IF(LEFT(G4201,8)=" As",MID(G4201,FIND($S$5,G4201)+8,30),IF(LEFT(G4201,8)= " Traded", MID(G4201,FIND($S$6, G4201)+8,30),IF(LEFT(G4201,8)= " Drafted", MID(G4201,FIND($S$7, G4201)+8,30),IF(LEFT(G4201,8)= " Player", MID(G4201,FIND($S$8, G4201)+8,30),"no"))))))</f>
        <v>Washington Wizards.</v>
      </c>
      <c r="K4201" t="str">
        <f t="shared" si="263"/>
        <v>Washington Wizards</v>
      </c>
    </row>
    <row r="4202" spans="1:11" x14ac:dyDescent="0.25">
      <c r="A4202" s="9" t="s">
        <v>3809</v>
      </c>
      <c r="B4202" s="11">
        <f t="shared" si="260"/>
        <v>7</v>
      </c>
      <c r="C4202" s="9" t="s">
        <v>3802</v>
      </c>
      <c r="D4202" s="9" t="str">
        <f t="shared" si="261"/>
        <v>8</v>
      </c>
      <c r="E4202" s="11">
        <v>2019</v>
      </c>
      <c r="F4202" s="7">
        <f t="shared" si="262"/>
        <v>43654</v>
      </c>
      <c r="G4202" t="s">
        <v>1003</v>
      </c>
      <c r="H4202" t="s">
        <v>1313</v>
      </c>
      <c r="I4202" t="s">
        <v>3741</v>
      </c>
      <c r="J4202" s="2" t="str">
        <f>IF(LEFT(G4202,7)=" Signed",MID(G4202,FIND($S$3,G4202)+9,30),IF(LEFT(G4202,8)=" Claimed",MID(G4202,FIND($S$4,G4202)+8,30),IF(LEFT(G4202,8)=" As",MID(G4202,FIND($S$5,G4202)+8,30),IF(LEFT(G4202,8)= " Traded", MID(G4202,FIND($S$6, G4202)+8,30),IF(LEFT(G4202,8)= " Drafted", MID(G4202,FIND($S$7, G4202)+8,30),IF(LEFT(G4202,8)= " Player", MID(G4202,FIND($S$8, G4202)+8,30),"no"))))))</f>
        <v>Portland Trail Blazers.</v>
      </c>
      <c r="K4202" t="str">
        <f t="shared" si="263"/>
        <v>Portland Trail Blazers</v>
      </c>
    </row>
    <row r="4203" spans="1:11" x14ac:dyDescent="0.25">
      <c r="A4203" s="9" t="s">
        <v>3809</v>
      </c>
      <c r="B4203" s="11">
        <f t="shared" si="260"/>
        <v>7</v>
      </c>
      <c r="C4203" s="9" t="s">
        <v>3802</v>
      </c>
      <c r="D4203" s="9" t="str">
        <f t="shared" si="261"/>
        <v>8</v>
      </c>
      <c r="E4203" s="11">
        <v>2019</v>
      </c>
      <c r="F4203" s="7">
        <f t="shared" si="262"/>
        <v>43654</v>
      </c>
      <c r="G4203" t="s">
        <v>1145</v>
      </c>
      <c r="H4203" t="s">
        <v>633</v>
      </c>
      <c r="I4203" t="s">
        <v>3741</v>
      </c>
      <c r="J4203" s="2" t="str">
        <f>IF(LEFT(G4203,7)=" Signed",MID(G4203,FIND($S$3,G4203)+9,30),IF(LEFT(G4203,8)=" Claimed",MID(G4203,FIND($S$4,G4203)+8,30),IF(LEFT(G4203,8)=" As",MID(G4203,FIND($S$5,G4203)+8,30),IF(LEFT(G4203,8)= " Traded", MID(G4203,FIND($S$6, G4203)+8,30),IF(LEFT(G4203,8)= " Drafted", MID(G4203,FIND($S$7, G4203)+8,30),IF(LEFT(G4203,8)= " Player", MID(G4203,FIND($S$8, G4203)+8,30),"no"))))))</f>
        <v>New York Knicks.</v>
      </c>
      <c r="K4203" t="str">
        <f t="shared" si="263"/>
        <v>New York Knicks</v>
      </c>
    </row>
    <row r="4204" spans="1:11" x14ac:dyDescent="0.25">
      <c r="A4204" s="9" t="s">
        <v>3809</v>
      </c>
      <c r="B4204" s="11">
        <f t="shared" si="260"/>
        <v>7</v>
      </c>
      <c r="C4204" s="9" t="s">
        <v>3802</v>
      </c>
      <c r="D4204" s="9" t="str">
        <f t="shared" si="261"/>
        <v>8</v>
      </c>
      <c r="E4204" s="11">
        <v>2019</v>
      </c>
      <c r="F4204" s="7">
        <f t="shared" si="262"/>
        <v>43654</v>
      </c>
      <c r="G4204" t="s">
        <v>563</v>
      </c>
      <c r="H4204" t="s">
        <v>930</v>
      </c>
      <c r="I4204" t="s">
        <v>3741</v>
      </c>
      <c r="J4204" s="2" t="str">
        <f>IF(LEFT(G4204,7)=" Signed",MID(G4204,FIND($S$3,G4204)+9,30),IF(LEFT(G4204,8)=" Claimed",MID(G4204,FIND($S$4,G4204)+8,30),IF(LEFT(G4204,8)=" As",MID(G4204,FIND($S$5,G4204)+8,30),IF(LEFT(G4204,8)= " Traded", MID(G4204,FIND($S$6, G4204)+8,30),IF(LEFT(G4204,8)= " Drafted", MID(G4204,FIND($S$7, G4204)+8,30),IF(LEFT(G4204,8)= " Player", MID(G4204,FIND($S$8, G4204)+8,30),"no"))))))</f>
        <v>Golden State Warriors.</v>
      </c>
      <c r="K4204" t="str">
        <f t="shared" si="263"/>
        <v>Golden State Warriors</v>
      </c>
    </row>
    <row r="4205" spans="1:11" x14ac:dyDescent="0.25">
      <c r="A4205" s="9" t="s">
        <v>3809</v>
      </c>
      <c r="B4205" s="11">
        <f t="shared" si="260"/>
        <v>7</v>
      </c>
      <c r="C4205" s="9" t="s">
        <v>3802</v>
      </c>
      <c r="D4205" s="9" t="str">
        <f t="shared" si="261"/>
        <v>8</v>
      </c>
      <c r="E4205" s="11">
        <v>2019</v>
      </c>
      <c r="F4205" s="7">
        <f t="shared" si="262"/>
        <v>43654</v>
      </c>
      <c r="G4205" t="s">
        <v>332</v>
      </c>
      <c r="H4205" t="s">
        <v>555</v>
      </c>
      <c r="I4205" t="s">
        <v>3741</v>
      </c>
      <c r="J4205" s="2" t="str">
        <f>IF(LEFT(G4205,7)=" Signed",MID(G4205,FIND($S$3,G4205)+9,30),IF(LEFT(G4205,8)=" Claimed",MID(G4205,FIND($S$4,G4205)+8,30),IF(LEFT(G4205,8)=" As",MID(G4205,FIND($S$5,G4205)+8,30),IF(LEFT(G4205,8)= " Traded", MID(G4205,FIND($S$6, G4205)+8,30),IF(LEFT(G4205,8)= " Drafted", MID(G4205,FIND($S$7, G4205)+8,30),IF(LEFT(G4205,8)= " Player", MID(G4205,FIND($S$8, G4205)+8,30),"no"))))))</f>
        <v>Phoenix Suns.</v>
      </c>
      <c r="K4205" t="str">
        <f t="shared" si="263"/>
        <v>Phoenix Suns</v>
      </c>
    </row>
    <row r="4206" spans="1:11" x14ac:dyDescent="0.25">
      <c r="A4206" s="9" t="s">
        <v>3809</v>
      </c>
      <c r="B4206" s="11">
        <f t="shared" si="260"/>
        <v>7</v>
      </c>
      <c r="C4206" s="9" t="s">
        <v>3802</v>
      </c>
      <c r="D4206" s="9" t="str">
        <f t="shared" si="261"/>
        <v>8</v>
      </c>
      <c r="E4206" s="11">
        <v>2019</v>
      </c>
      <c r="F4206" s="7">
        <f t="shared" si="262"/>
        <v>43654</v>
      </c>
      <c r="G4206" t="s">
        <v>1145</v>
      </c>
      <c r="H4206" t="s">
        <v>388</v>
      </c>
      <c r="I4206" t="s">
        <v>3741</v>
      </c>
      <c r="J4206" s="2" t="str">
        <f>IF(LEFT(G4206,7)=" Signed",MID(G4206,FIND($S$3,G4206)+9,30),IF(LEFT(G4206,8)=" Claimed",MID(G4206,FIND($S$4,G4206)+8,30),IF(LEFT(G4206,8)=" As",MID(G4206,FIND($S$5,G4206)+8,30),IF(LEFT(G4206,8)= " Traded", MID(G4206,FIND($S$6, G4206)+8,30),IF(LEFT(G4206,8)= " Drafted", MID(G4206,FIND($S$7, G4206)+8,30),IF(LEFT(G4206,8)= " Player", MID(G4206,FIND($S$8, G4206)+8,30),"no"))))))</f>
        <v>New York Knicks.</v>
      </c>
      <c r="K4206" t="str">
        <f t="shared" si="263"/>
        <v>New York Knicks</v>
      </c>
    </row>
    <row r="4207" spans="1:11" x14ac:dyDescent="0.25">
      <c r="A4207" s="9" t="s">
        <v>3809</v>
      </c>
      <c r="B4207" s="11">
        <f t="shared" si="260"/>
        <v>7</v>
      </c>
      <c r="C4207" s="9" t="s">
        <v>3802</v>
      </c>
      <c r="D4207" s="9" t="str">
        <f t="shared" si="261"/>
        <v>8</v>
      </c>
      <c r="E4207" s="11">
        <v>2019</v>
      </c>
      <c r="F4207" s="7">
        <f t="shared" si="262"/>
        <v>43654</v>
      </c>
      <c r="G4207" t="s">
        <v>84</v>
      </c>
      <c r="H4207" t="s">
        <v>891</v>
      </c>
      <c r="I4207" t="s">
        <v>3741</v>
      </c>
      <c r="J4207" s="2" t="str">
        <f>IF(LEFT(G4207,7)=" Signed",MID(G4207,FIND($S$3,G4207)+9,30),IF(LEFT(G4207,8)=" Claimed",MID(G4207,FIND($S$4,G4207)+8,30),IF(LEFT(G4207,8)=" As",MID(G4207,FIND($S$5,G4207)+8,30),IF(LEFT(G4207,8)= " Traded", MID(G4207,FIND($S$6, G4207)+8,30),IF(LEFT(G4207,8)= " Drafted", MID(G4207,FIND($S$7, G4207)+8,30),IF(LEFT(G4207,8)= " Player", MID(G4207,FIND($S$8, G4207)+8,30),"no"))))))</f>
        <v>Brooklyn Nets.</v>
      </c>
      <c r="K4207" t="str">
        <f t="shared" si="263"/>
        <v>Brooklyn Nets</v>
      </c>
    </row>
    <row r="4208" spans="1:11" x14ac:dyDescent="0.25">
      <c r="A4208" s="9" t="s">
        <v>3809</v>
      </c>
      <c r="B4208" s="11">
        <f t="shared" si="260"/>
        <v>7</v>
      </c>
      <c r="C4208" s="9" t="s">
        <v>3802</v>
      </c>
      <c r="D4208" s="9" t="str">
        <f t="shared" si="261"/>
        <v>8</v>
      </c>
      <c r="E4208" s="11">
        <v>2019</v>
      </c>
      <c r="F4208" s="7">
        <f t="shared" si="262"/>
        <v>43654</v>
      </c>
      <c r="G4208" t="s">
        <v>742</v>
      </c>
      <c r="H4208" t="s">
        <v>613</v>
      </c>
      <c r="I4208" t="s">
        <v>3741</v>
      </c>
      <c r="J4208" s="2" t="str">
        <f>IF(LEFT(G4208,7)=" Signed",MID(G4208,FIND($S$3,G4208)+9,30),IF(LEFT(G4208,8)=" Claimed",MID(G4208,FIND($S$4,G4208)+8,30),IF(LEFT(G4208,8)=" As",MID(G4208,FIND($S$5,G4208)+8,30),IF(LEFT(G4208,8)= " Traded", MID(G4208,FIND($S$6, G4208)+8,30),IF(LEFT(G4208,8)= " Drafted", MID(G4208,FIND($S$7, G4208)+8,30),IF(LEFT(G4208,8)= " Player", MID(G4208,FIND($S$8, G4208)+8,30),"no"))))))</f>
        <v>Minnesota Timberwolves</v>
      </c>
      <c r="K4208" t="str">
        <f t="shared" si="263"/>
        <v>Minnesota Timberwolves</v>
      </c>
    </row>
    <row r="4209" spans="1:11" x14ac:dyDescent="0.25">
      <c r="A4209" s="9" t="s">
        <v>3809</v>
      </c>
      <c r="B4209" s="11">
        <f t="shared" si="260"/>
        <v>7</v>
      </c>
      <c r="C4209" s="9" t="s">
        <v>3802</v>
      </c>
      <c r="D4209" s="9" t="str">
        <f t="shared" si="261"/>
        <v>8</v>
      </c>
      <c r="E4209" s="11">
        <v>2019</v>
      </c>
      <c r="F4209" s="7">
        <f t="shared" si="262"/>
        <v>43654</v>
      </c>
      <c r="G4209" t="s">
        <v>1089</v>
      </c>
      <c r="H4209" t="s">
        <v>304</v>
      </c>
      <c r="I4209" t="s">
        <v>3741</v>
      </c>
      <c r="J4209" s="2" t="str">
        <f>IF(LEFT(G4209,7)=" Signed",MID(G4209,FIND($S$3,G4209)+9,30),IF(LEFT(G4209,8)=" Claimed",MID(G4209,FIND($S$4,G4209)+8,30),IF(LEFT(G4209,8)=" As",MID(G4209,FIND($S$5,G4209)+8,30),IF(LEFT(G4209,8)= " Traded", MID(G4209,FIND($S$6, G4209)+8,30),IF(LEFT(G4209,8)= " Drafted", MID(G4209,FIND($S$7, G4209)+8,30),IF(LEFT(G4209,8)= " Player", MID(G4209,FIND($S$8, G4209)+8,30),"no"))))))</f>
        <v>Sacramento Kings.</v>
      </c>
      <c r="K4209" t="str">
        <f t="shared" si="263"/>
        <v>Sacramento Kings</v>
      </c>
    </row>
    <row r="4210" spans="1:11" x14ac:dyDescent="0.25">
      <c r="A4210" s="9" t="s">
        <v>3809</v>
      </c>
      <c r="B4210" s="11">
        <f t="shared" si="260"/>
        <v>7</v>
      </c>
      <c r="C4210" s="9" t="s">
        <v>3802</v>
      </c>
      <c r="D4210" s="9" t="str">
        <f t="shared" si="261"/>
        <v>8</v>
      </c>
      <c r="E4210" s="11">
        <v>2019</v>
      </c>
      <c r="F4210" s="7">
        <f t="shared" si="262"/>
        <v>43654</v>
      </c>
      <c r="G4210" t="s">
        <v>826</v>
      </c>
      <c r="H4210" t="s">
        <v>840</v>
      </c>
      <c r="I4210" t="s">
        <v>3741</v>
      </c>
      <c r="J4210" s="2" t="str">
        <f>IF(LEFT(G4210,7)=" Signed",MID(G4210,FIND($S$3,G4210)+9,30),IF(LEFT(G4210,8)=" Claimed",MID(G4210,FIND($S$4,G4210)+8,30),IF(LEFT(G4210,8)=" As",MID(G4210,FIND($S$5,G4210)+8,30),IF(LEFT(G4210,8)= " Traded", MID(G4210,FIND($S$6, G4210)+8,30),IF(LEFT(G4210,8)= " Drafted", MID(G4210,FIND($S$7, G4210)+8,30),IF(LEFT(G4210,8)= " Player", MID(G4210,FIND($S$8, G4210)+8,30),"no"))))))</f>
        <v>Memphis Grizzlies.</v>
      </c>
      <c r="K4210" t="str">
        <f t="shared" si="263"/>
        <v>Memphis Grizzlies</v>
      </c>
    </row>
    <row r="4211" spans="1:11" x14ac:dyDescent="0.25">
      <c r="A4211" s="9" t="s">
        <v>3809</v>
      </c>
      <c r="B4211" s="11">
        <f t="shared" si="260"/>
        <v>7</v>
      </c>
      <c r="C4211" s="9" t="s">
        <v>3802</v>
      </c>
      <c r="D4211" s="9" t="str">
        <f t="shared" si="261"/>
        <v>8</v>
      </c>
      <c r="E4211" s="11">
        <v>2019</v>
      </c>
      <c r="F4211" s="7">
        <f t="shared" si="262"/>
        <v>43654</v>
      </c>
      <c r="G4211" t="s">
        <v>2448</v>
      </c>
      <c r="H4211" t="s">
        <v>840</v>
      </c>
      <c r="J4211" s="2" t="str">
        <f>IF(LEFT(G4211,7)=" Signed",MID(G4211,FIND($S$3,G4211)+9,30),IF(LEFT(G4211,8)=" Claimed",MID(G4211,FIND($S$4,G4211)+8,30),IF(LEFT(G4211,8)=" As",MID(G4211,FIND($S$5,G4211)+8,30),IF(LEFT(G4211,8)= " Traded", MID(G4211,FIND($S$6, G4211)+8,30),IF(LEFT(G4211,8)= " Drafted", MID(G4211,FIND($S$7, G4211)+8,30),IF(LEFT(G4211,8)= " Player", MID(G4211,FIND($S$8, G4211)+8,30),"no"))))))</f>
        <v>no</v>
      </c>
      <c r="K4211" t="str">
        <f t="shared" si="263"/>
        <v>no</v>
      </c>
    </row>
    <row r="4212" spans="1:11" x14ac:dyDescent="0.25">
      <c r="A4212" s="9" t="s">
        <v>3809</v>
      </c>
      <c r="B4212" s="11">
        <f t="shared" si="260"/>
        <v>7</v>
      </c>
      <c r="C4212" s="9" t="s">
        <v>3802</v>
      </c>
      <c r="D4212" s="9" t="str">
        <f t="shared" si="261"/>
        <v>8</v>
      </c>
      <c r="E4212" s="11">
        <v>2019</v>
      </c>
      <c r="F4212" s="7">
        <f t="shared" si="262"/>
        <v>43654</v>
      </c>
      <c r="G4212" t="s">
        <v>2449</v>
      </c>
      <c r="H4212" t="s">
        <v>135</v>
      </c>
      <c r="I4212" t="s">
        <v>3752</v>
      </c>
      <c r="J4212" s="2" t="str">
        <f>IF(LEFT(G4212,7)=" Signed",MID(G4212,FIND($S$3,G4212)+9,30),IF(LEFT(G4212,8)=" Claimed",MID(G4212,FIND($S$4,G4212)+8,30),IF(LEFT(G4212,8)=" As",MID(G4212,FIND($S$5,G4212)+8,30),IF(LEFT(G4212,8)= " Traded", MID(G4212,FIND($S$6, G4212)+8,30),IF(LEFT(G4212,8)= " Drafted", MID(G4212,FIND($S$7, G4212)+8,30),IF(LEFT(G4212,8)= " Player", MID(G4212,FIND($S$8, G4212)+8,30),"no"))))))</f>
        <v>no</v>
      </c>
      <c r="K4212" t="str">
        <f t="shared" si="263"/>
        <v>no</v>
      </c>
    </row>
    <row r="4213" spans="1:11" x14ac:dyDescent="0.25">
      <c r="A4213" s="9" t="s">
        <v>3809</v>
      </c>
      <c r="B4213" s="11">
        <f t="shared" si="260"/>
        <v>7</v>
      </c>
      <c r="C4213" s="9" t="s">
        <v>3802</v>
      </c>
      <c r="D4213" s="9" t="str">
        <f t="shared" si="261"/>
        <v>8</v>
      </c>
      <c r="E4213" s="11">
        <v>2019</v>
      </c>
      <c r="F4213" s="7">
        <f t="shared" si="262"/>
        <v>43654</v>
      </c>
      <c r="G4213" t="s">
        <v>1089</v>
      </c>
      <c r="H4213" t="s">
        <v>1667</v>
      </c>
      <c r="I4213" t="s">
        <v>3741</v>
      </c>
      <c r="J4213" s="2" t="str">
        <f>IF(LEFT(G4213,7)=" Signed",MID(G4213,FIND($S$3,G4213)+9,30),IF(LEFT(G4213,8)=" Claimed",MID(G4213,FIND($S$4,G4213)+8,30),IF(LEFT(G4213,8)=" As",MID(G4213,FIND($S$5,G4213)+8,30),IF(LEFT(G4213,8)= " Traded", MID(G4213,FIND($S$6, G4213)+8,30),IF(LEFT(G4213,8)= " Drafted", MID(G4213,FIND($S$7, G4213)+8,30),IF(LEFT(G4213,8)= " Player", MID(G4213,FIND($S$8, G4213)+8,30),"no"))))))</f>
        <v>Sacramento Kings.</v>
      </c>
      <c r="K4213" t="str">
        <f t="shared" si="263"/>
        <v>Sacramento Kings</v>
      </c>
    </row>
    <row r="4214" spans="1:11" x14ac:dyDescent="0.25">
      <c r="A4214" s="9" t="s">
        <v>3809</v>
      </c>
      <c r="B4214" s="11">
        <f t="shared" si="260"/>
        <v>7</v>
      </c>
      <c r="C4214" s="9" t="s">
        <v>3802</v>
      </c>
      <c r="D4214" s="9" t="str">
        <f t="shared" si="261"/>
        <v>8</v>
      </c>
      <c r="E4214" s="11">
        <v>2019</v>
      </c>
      <c r="F4214" s="7">
        <f t="shared" si="262"/>
        <v>43654</v>
      </c>
      <c r="G4214" t="s">
        <v>2450</v>
      </c>
      <c r="H4214" t="s">
        <v>975</v>
      </c>
      <c r="I4214" t="s">
        <v>3752</v>
      </c>
      <c r="J4214" s="2" t="str">
        <f>IF(LEFT(G4214,7)=" Signed",MID(G4214,FIND($S$3,G4214)+9,30),IF(LEFT(G4214,8)=" Claimed",MID(G4214,FIND($S$4,G4214)+8,30),IF(LEFT(G4214,8)=" As",MID(G4214,FIND($S$5,G4214)+8,30),IF(LEFT(G4214,8)= " Traded", MID(G4214,FIND($S$6, G4214)+8,30),IF(LEFT(G4214,8)= " Drafted", MID(G4214,FIND($S$7, G4214)+8,30),IF(LEFT(G4214,8)= " Player", MID(G4214,FIND($S$8, G4214)+8,30),"no"))))))</f>
        <v>no</v>
      </c>
      <c r="K4214" t="str">
        <f t="shared" si="263"/>
        <v>no</v>
      </c>
    </row>
    <row r="4215" spans="1:11" x14ac:dyDescent="0.25">
      <c r="A4215" s="9" t="s">
        <v>3809</v>
      </c>
      <c r="B4215" s="11">
        <f t="shared" si="260"/>
        <v>7</v>
      </c>
      <c r="C4215" s="9" t="s">
        <v>3802</v>
      </c>
      <c r="D4215" s="9" t="str">
        <f t="shared" si="261"/>
        <v>8</v>
      </c>
      <c r="E4215" s="11">
        <v>2019</v>
      </c>
      <c r="F4215" s="7">
        <f t="shared" si="262"/>
        <v>43654</v>
      </c>
      <c r="G4215" t="s">
        <v>2451</v>
      </c>
      <c r="H4215" t="s">
        <v>2452</v>
      </c>
      <c r="I4215" t="s">
        <v>3752</v>
      </c>
      <c r="J4215" s="2" t="str">
        <f>IF(LEFT(G4215,7)=" Signed",MID(G4215,FIND($S$3,G4215)+9,30),IF(LEFT(G4215,8)=" Claimed",MID(G4215,FIND($S$4,G4215)+8,30),IF(LEFT(G4215,8)=" As",MID(G4215,FIND($S$5,G4215)+8,30),IF(LEFT(G4215,8)= " Traded", MID(G4215,FIND($S$6, G4215)+8,30),IF(LEFT(G4215,8)= " Drafted", MID(G4215,FIND($S$7, G4215)+8,30),IF(LEFT(G4215,8)= " Player", MID(G4215,FIND($S$8, G4215)+8,30),"no"))))))</f>
        <v>no</v>
      </c>
      <c r="K4215" t="str">
        <f t="shared" si="263"/>
        <v>no</v>
      </c>
    </row>
    <row r="4216" spans="1:11" x14ac:dyDescent="0.25">
      <c r="A4216" s="9" t="s">
        <v>3809</v>
      </c>
      <c r="B4216" s="11">
        <f t="shared" si="260"/>
        <v>7</v>
      </c>
      <c r="C4216" s="9" t="s">
        <v>3802</v>
      </c>
      <c r="D4216" s="9" t="str">
        <f t="shared" si="261"/>
        <v>8</v>
      </c>
      <c r="E4216" s="11">
        <v>2019</v>
      </c>
      <c r="F4216" s="7">
        <f t="shared" si="262"/>
        <v>43654</v>
      </c>
      <c r="G4216" t="s">
        <v>902</v>
      </c>
      <c r="H4216" t="s">
        <v>998</v>
      </c>
      <c r="I4216" t="s">
        <v>3741</v>
      </c>
      <c r="J4216" s="2" t="str">
        <f>IF(LEFT(G4216,7)=" Signed",MID(G4216,FIND($S$3,G4216)+9,30),IF(LEFT(G4216,8)=" Claimed",MID(G4216,FIND($S$4,G4216)+8,30),IF(LEFT(G4216,8)=" As",MID(G4216,FIND($S$5,G4216)+8,30),IF(LEFT(G4216,8)= " Traded", MID(G4216,FIND($S$6, G4216)+8,30),IF(LEFT(G4216,8)= " Drafted", MID(G4216,FIND($S$7, G4216)+8,30),IF(LEFT(G4216,8)= " Player", MID(G4216,FIND($S$8, G4216)+8,30),"no"))))))</f>
        <v>Minnesota Timberwolves.</v>
      </c>
      <c r="K4216" t="str">
        <f t="shared" si="263"/>
        <v>Minnesota Timberwolves</v>
      </c>
    </row>
    <row r="4217" spans="1:11" x14ac:dyDescent="0.25">
      <c r="A4217" s="9" t="s">
        <v>3809</v>
      </c>
      <c r="B4217" s="11">
        <f t="shared" si="260"/>
        <v>7</v>
      </c>
      <c r="C4217" s="9" t="s">
        <v>3802</v>
      </c>
      <c r="D4217" s="9" t="str">
        <f t="shared" si="261"/>
        <v>8</v>
      </c>
      <c r="E4217" s="11">
        <v>2019</v>
      </c>
      <c r="F4217" s="7">
        <f t="shared" si="262"/>
        <v>43654</v>
      </c>
      <c r="G4217" t="s">
        <v>2453</v>
      </c>
      <c r="H4217" t="s">
        <v>1313</v>
      </c>
      <c r="I4217" t="s">
        <v>3752</v>
      </c>
      <c r="J4217" s="2" t="str">
        <f>IF(LEFT(G4217,7)=" Signed",MID(G4217,FIND($S$3,G4217)+9,30),IF(LEFT(G4217,8)=" Claimed",MID(G4217,FIND($S$4,G4217)+8,30),IF(LEFT(G4217,8)=" As",MID(G4217,FIND($S$5,G4217)+8,30),IF(LEFT(G4217,8)= " Traded", MID(G4217,FIND($S$6, G4217)+8,30),IF(LEFT(G4217,8)= " Drafted", MID(G4217,FIND($S$7, G4217)+8,30),IF(LEFT(G4217,8)= " Player", MID(G4217,FIND($S$8, G4217)+8,30),"no"))))))</f>
        <v>no</v>
      </c>
      <c r="K4217" t="str">
        <f t="shared" si="263"/>
        <v>no</v>
      </c>
    </row>
    <row r="4218" spans="1:11" x14ac:dyDescent="0.25">
      <c r="A4218" s="9" t="s">
        <v>3809</v>
      </c>
      <c r="B4218" s="11">
        <f t="shared" si="260"/>
        <v>7</v>
      </c>
      <c r="C4218" s="9" t="s">
        <v>3802</v>
      </c>
      <c r="D4218" s="9" t="str">
        <f t="shared" si="261"/>
        <v>8</v>
      </c>
      <c r="E4218" s="11">
        <v>2019</v>
      </c>
      <c r="F4218" s="7">
        <f t="shared" si="262"/>
        <v>43654</v>
      </c>
      <c r="G4218" t="s">
        <v>2190</v>
      </c>
      <c r="H4218" t="s">
        <v>1130</v>
      </c>
      <c r="I4218" t="s">
        <v>3741</v>
      </c>
      <c r="J4218" s="2" t="str">
        <f>IF(LEFT(G4218,7)=" Signed",MID(G4218,FIND($S$3,G4218)+9,30),IF(LEFT(G4218,8)=" Claimed",MID(G4218,FIND($S$4,G4218)+8,30),IF(LEFT(G4218,8)=" As",MID(G4218,FIND($S$5,G4218)+8,30),IF(LEFT(G4218,8)= " Traded", MID(G4218,FIND($S$6, G4218)+8,30),IF(LEFT(G4218,8)= " Drafted", MID(G4218,FIND($S$7, G4218)+8,30),IF(LEFT(G4218,8)= " Player", MID(G4218,FIND($S$8, G4218)+8,30),"no"))))))</f>
        <v>San Antonio Spurs</v>
      </c>
      <c r="K4218" t="str">
        <f t="shared" si="263"/>
        <v>San Antonio Spurs</v>
      </c>
    </row>
    <row r="4219" spans="1:11" x14ac:dyDescent="0.25">
      <c r="A4219" s="9" t="s">
        <v>3809</v>
      </c>
      <c r="B4219" s="11">
        <f t="shared" si="260"/>
        <v>7</v>
      </c>
      <c r="C4219" s="9" t="s">
        <v>3802</v>
      </c>
      <c r="D4219" s="9" t="str">
        <f t="shared" si="261"/>
        <v>8</v>
      </c>
      <c r="E4219" s="11">
        <v>2019</v>
      </c>
      <c r="F4219" s="7">
        <f t="shared" si="262"/>
        <v>43654</v>
      </c>
      <c r="G4219" t="s">
        <v>43</v>
      </c>
      <c r="H4219" t="s">
        <v>846</v>
      </c>
      <c r="I4219" t="s">
        <v>3741</v>
      </c>
      <c r="J4219" s="2" t="str">
        <f>IF(LEFT(G4219,7)=" Signed",MID(G4219,FIND($S$3,G4219)+9,30),IF(LEFT(G4219,8)=" Claimed",MID(G4219,FIND($S$4,G4219)+8,30),IF(LEFT(G4219,8)=" As",MID(G4219,FIND($S$5,G4219)+8,30),IF(LEFT(G4219,8)= " Traded", MID(G4219,FIND($S$6, G4219)+8,30),IF(LEFT(G4219,8)= " Drafted", MID(G4219,FIND($S$7, G4219)+8,30),IF(LEFT(G4219,8)= " Player", MID(G4219,FIND($S$8, G4219)+8,30),"no"))))))</f>
        <v>Golden State Warriors</v>
      </c>
      <c r="K4219" t="str">
        <f t="shared" si="263"/>
        <v>Golden State Warriors</v>
      </c>
    </row>
    <row r="4220" spans="1:11" x14ac:dyDescent="0.25">
      <c r="A4220" s="9" t="s">
        <v>3809</v>
      </c>
      <c r="B4220" s="11">
        <f t="shared" si="260"/>
        <v>7</v>
      </c>
      <c r="C4220" s="9" t="s">
        <v>3802</v>
      </c>
      <c r="D4220" s="9" t="str">
        <f t="shared" si="261"/>
        <v>8</v>
      </c>
      <c r="E4220" s="11">
        <v>2019</v>
      </c>
      <c r="F4220" s="7">
        <f t="shared" si="262"/>
        <v>43654</v>
      </c>
      <c r="G4220" t="s">
        <v>442</v>
      </c>
      <c r="H4220" t="s">
        <v>496</v>
      </c>
      <c r="I4220" t="s">
        <v>3741</v>
      </c>
      <c r="J4220" s="2" t="str">
        <f>IF(LEFT(G4220,7)=" Signed",MID(G4220,FIND($S$3,G4220)+9,30),IF(LEFT(G4220,8)=" Claimed",MID(G4220,FIND($S$4,G4220)+8,30),IF(LEFT(G4220,8)=" As",MID(G4220,FIND($S$5,G4220)+8,30),IF(LEFT(G4220,8)= " Traded", MID(G4220,FIND($S$6, G4220)+8,30),IF(LEFT(G4220,8)= " Drafted", MID(G4220,FIND($S$7, G4220)+8,30),IF(LEFT(G4220,8)= " Player", MID(G4220,FIND($S$8, G4220)+8,30),"no"))))))</f>
        <v>Los Angeles Lakers.</v>
      </c>
      <c r="K4220" t="str">
        <f t="shared" si="263"/>
        <v>Los Angeles Lakers</v>
      </c>
    </row>
    <row r="4221" spans="1:11" x14ac:dyDescent="0.25">
      <c r="A4221" s="9" t="s">
        <v>3809</v>
      </c>
      <c r="B4221" s="11">
        <f t="shared" si="260"/>
        <v>7</v>
      </c>
      <c r="C4221" s="9" t="s">
        <v>3802</v>
      </c>
      <c r="D4221" s="9" t="str">
        <f t="shared" si="261"/>
        <v>8</v>
      </c>
      <c r="E4221" s="11">
        <v>2019</v>
      </c>
      <c r="F4221" s="7">
        <f t="shared" si="262"/>
        <v>43654</v>
      </c>
      <c r="G4221" t="s">
        <v>1145</v>
      </c>
      <c r="H4221" t="s">
        <v>754</v>
      </c>
      <c r="I4221" t="s">
        <v>3741</v>
      </c>
      <c r="J4221" s="2" t="str">
        <f>IF(LEFT(G4221,7)=" Signed",MID(G4221,FIND($S$3,G4221)+9,30),IF(LEFT(G4221,8)=" Claimed",MID(G4221,FIND($S$4,G4221)+8,30),IF(LEFT(G4221,8)=" As",MID(G4221,FIND($S$5,G4221)+8,30),IF(LEFT(G4221,8)= " Traded", MID(G4221,FIND($S$6, G4221)+8,30),IF(LEFT(G4221,8)= " Drafted", MID(G4221,FIND($S$7, G4221)+8,30),IF(LEFT(G4221,8)= " Player", MID(G4221,FIND($S$8, G4221)+8,30),"no"))))))</f>
        <v>New York Knicks.</v>
      </c>
      <c r="K4221" t="str">
        <f t="shared" si="263"/>
        <v>New York Knicks</v>
      </c>
    </row>
    <row r="4222" spans="1:11" x14ac:dyDescent="0.25">
      <c r="A4222" s="9" t="s">
        <v>3809</v>
      </c>
      <c r="B4222" s="11">
        <f t="shared" si="260"/>
        <v>7</v>
      </c>
      <c r="C4222" s="9" t="s">
        <v>3802</v>
      </c>
      <c r="D4222" s="9" t="str">
        <f t="shared" si="261"/>
        <v>8</v>
      </c>
      <c r="E4222" s="11">
        <v>2019</v>
      </c>
      <c r="F4222" s="7">
        <f t="shared" si="262"/>
        <v>43654</v>
      </c>
      <c r="G4222" t="s">
        <v>84</v>
      </c>
      <c r="H4222" t="s">
        <v>49</v>
      </c>
      <c r="I4222" t="s">
        <v>3741</v>
      </c>
      <c r="J4222" s="2" t="str">
        <f>IF(LEFT(G4222,7)=" Signed",MID(G4222,FIND($S$3,G4222)+9,30),IF(LEFT(G4222,8)=" Claimed",MID(G4222,FIND($S$4,G4222)+8,30),IF(LEFT(G4222,8)=" As",MID(G4222,FIND($S$5,G4222)+8,30),IF(LEFT(G4222,8)= " Traded", MID(G4222,FIND($S$6, G4222)+8,30),IF(LEFT(G4222,8)= " Drafted", MID(G4222,FIND($S$7, G4222)+8,30),IF(LEFT(G4222,8)= " Player", MID(G4222,FIND($S$8, G4222)+8,30),"no"))))))</f>
        <v>Brooklyn Nets.</v>
      </c>
      <c r="K4222" t="str">
        <f t="shared" si="263"/>
        <v>Brooklyn Nets</v>
      </c>
    </row>
    <row r="4223" spans="1:11" x14ac:dyDescent="0.25">
      <c r="A4223" s="9" t="s">
        <v>3809</v>
      </c>
      <c r="B4223" s="11">
        <f t="shared" si="260"/>
        <v>7</v>
      </c>
      <c r="C4223" s="9" t="s">
        <v>3802</v>
      </c>
      <c r="D4223" s="9" t="str">
        <f t="shared" si="261"/>
        <v>8</v>
      </c>
      <c r="E4223" s="11">
        <v>2019</v>
      </c>
      <c r="F4223" s="7">
        <f t="shared" si="262"/>
        <v>43654</v>
      </c>
      <c r="G4223" t="s">
        <v>2454</v>
      </c>
      <c r="H4223" t="s">
        <v>1173</v>
      </c>
      <c r="I4223" t="s">
        <v>3752</v>
      </c>
      <c r="J4223" s="2" t="str">
        <f>IF(LEFT(G4223,7)=" Signed",MID(G4223,FIND($S$3,G4223)+9,30),IF(LEFT(G4223,8)=" Claimed",MID(G4223,FIND($S$4,G4223)+8,30),IF(LEFT(G4223,8)=" As",MID(G4223,FIND($S$5,G4223)+8,30),IF(LEFT(G4223,8)= " Traded", MID(G4223,FIND($S$6, G4223)+8,30),IF(LEFT(G4223,8)= " Drafted", MID(G4223,FIND($S$7, G4223)+8,30),IF(LEFT(G4223,8)= " Player", MID(G4223,FIND($S$8, G4223)+8,30),"no"))))))</f>
        <v>no</v>
      </c>
      <c r="K4223" t="str">
        <f t="shared" si="263"/>
        <v>no</v>
      </c>
    </row>
    <row r="4224" spans="1:11" x14ac:dyDescent="0.25">
      <c r="A4224" s="9" t="s">
        <v>3809</v>
      </c>
      <c r="B4224" s="11">
        <f t="shared" si="260"/>
        <v>7</v>
      </c>
      <c r="C4224" s="9" t="s">
        <v>3802</v>
      </c>
      <c r="D4224" s="9" t="str">
        <f t="shared" si="261"/>
        <v>8</v>
      </c>
      <c r="E4224" s="11">
        <v>2019</v>
      </c>
      <c r="F4224" s="7">
        <f t="shared" si="262"/>
        <v>43654</v>
      </c>
      <c r="G4224" t="s">
        <v>2455</v>
      </c>
      <c r="H4224" t="s">
        <v>469</v>
      </c>
      <c r="I4224" t="s">
        <v>3752</v>
      </c>
      <c r="J4224" s="2" t="str">
        <f>IF(LEFT(G4224,7)=" Signed",MID(G4224,FIND($S$3,G4224)+9,30),IF(LEFT(G4224,8)=" Claimed",MID(G4224,FIND($S$4,G4224)+8,30),IF(LEFT(G4224,8)=" As",MID(G4224,FIND($S$5,G4224)+8,30),IF(LEFT(G4224,8)= " Traded", MID(G4224,FIND($S$6, G4224)+8,30),IF(LEFT(G4224,8)= " Drafted", MID(G4224,FIND($S$7, G4224)+8,30),IF(LEFT(G4224,8)= " Player", MID(G4224,FIND($S$8, G4224)+8,30),"no"))))))</f>
        <v>no</v>
      </c>
      <c r="K4224" t="str">
        <f t="shared" si="263"/>
        <v>no</v>
      </c>
    </row>
    <row r="4225" spans="1:11" x14ac:dyDescent="0.25">
      <c r="A4225" s="9" t="s">
        <v>3809</v>
      </c>
      <c r="B4225" s="11">
        <f t="shared" si="260"/>
        <v>7</v>
      </c>
      <c r="C4225" s="9" t="s">
        <v>3802</v>
      </c>
      <c r="D4225" s="9" t="str">
        <f t="shared" si="261"/>
        <v>8</v>
      </c>
      <c r="E4225" s="11">
        <v>2019</v>
      </c>
      <c r="F4225" s="7">
        <f t="shared" si="262"/>
        <v>43654</v>
      </c>
      <c r="G4225" t="s">
        <v>220</v>
      </c>
      <c r="H4225" t="s">
        <v>1496</v>
      </c>
      <c r="I4225" t="s">
        <v>3741</v>
      </c>
      <c r="J4225" s="2" t="str">
        <f>IF(LEFT(G4225,7)=" Signed",MID(G4225,FIND($S$3,G4225)+9,30),IF(LEFT(G4225,8)=" Claimed",MID(G4225,FIND($S$4,G4225)+8,30),IF(LEFT(G4225,8)=" As",MID(G4225,FIND($S$5,G4225)+8,30),IF(LEFT(G4225,8)= " Traded", MID(G4225,FIND($S$6, G4225)+8,30),IF(LEFT(G4225,8)= " Drafted", MID(G4225,FIND($S$7, G4225)+8,30),IF(LEFT(G4225,8)= " Player", MID(G4225,FIND($S$8, G4225)+8,30),"no"))))))</f>
        <v>Detroit Pistons</v>
      </c>
      <c r="K4225" t="str">
        <f t="shared" si="263"/>
        <v>Detroit Pistons</v>
      </c>
    </row>
    <row r="4226" spans="1:11" x14ac:dyDescent="0.25">
      <c r="A4226" s="9" t="s">
        <v>3809</v>
      </c>
      <c r="B4226" s="11">
        <f t="shared" si="260"/>
        <v>7</v>
      </c>
      <c r="C4226" s="9" t="s">
        <v>3802</v>
      </c>
      <c r="D4226" s="9" t="str">
        <f t="shared" si="261"/>
        <v>8</v>
      </c>
      <c r="E4226" s="11">
        <v>2019</v>
      </c>
      <c r="F4226" s="7">
        <f t="shared" si="262"/>
        <v>43654</v>
      </c>
      <c r="G4226" t="s">
        <v>1145</v>
      </c>
      <c r="H4226" t="s">
        <v>734</v>
      </c>
      <c r="I4226" t="s">
        <v>3741</v>
      </c>
      <c r="J4226" s="2" t="str">
        <f>IF(LEFT(G4226,7)=" Signed",MID(G4226,FIND($S$3,G4226)+9,30),IF(LEFT(G4226,8)=" Claimed",MID(G4226,FIND($S$4,G4226)+8,30),IF(LEFT(G4226,8)=" As",MID(G4226,FIND($S$5,G4226)+8,30),IF(LEFT(G4226,8)= " Traded", MID(G4226,FIND($S$6, G4226)+8,30),IF(LEFT(G4226,8)= " Drafted", MID(G4226,FIND($S$7, G4226)+8,30),IF(LEFT(G4226,8)= " Player", MID(G4226,FIND($S$8, G4226)+8,30),"no"))))))</f>
        <v>New York Knicks.</v>
      </c>
      <c r="K4226" t="str">
        <f t="shared" si="263"/>
        <v>New York Knicks</v>
      </c>
    </row>
    <row r="4227" spans="1:11" x14ac:dyDescent="0.25">
      <c r="A4227" s="9" t="s">
        <v>3809</v>
      </c>
      <c r="B4227" s="11">
        <f t="shared" ref="B4227:B4290" si="264">IF(A4227="January",1, IF(A4227 = "February",2, IF(A4227 = "March",3,IF(A4227="April",4,IF(A4227="May",5,IF(A4227="June",6,IF(A4227="July",7,IF(A4227="August",8,IF(A4227="September",9,IF(A4227="October",10,IF(A4227="November",11,IF(A4227="December",12))))))))))))</f>
        <v>7</v>
      </c>
      <c r="C4227" s="9" t="s">
        <v>3802</v>
      </c>
      <c r="D4227" s="9" t="str">
        <f t="shared" ref="D4227:D4290" si="265">LEFT(C4227,LEN(C4227)-1)</f>
        <v>8</v>
      </c>
      <c r="E4227" s="11">
        <v>2019</v>
      </c>
      <c r="F4227" s="7">
        <f t="shared" ref="F4227:F4290" si="266">DATE(E4227,B4227, D4227)</f>
        <v>43654</v>
      </c>
      <c r="G4227" t="s">
        <v>348</v>
      </c>
      <c r="H4227" t="s">
        <v>670</v>
      </c>
      <c r="I4227" t="s">
        <v>3741</v>
      </c>
      <c r="J4227" s="2" t="str">
        <f>IF(LEFT(G4227,7)=" Signed",MID(G4227,FIND($S$3,G4227)+9,30),IF(LEFT(G4227,8)=" Claimed",MID(G4227,FIND($S$4,G4227)+8,30),IF(LEFT(G4227,8)=" As",MID(G4227,FIND($S$5,G4227)+8,30),IF(LEFT(G4227,8)= " Traded", MID(G4227,FIND($S$6, G4227)+8,30),IF(LEFT(G4227,8)= " Drafted", MID(G4227,FIND($S$7, G4227)+8,30),IF(LEFT(G4227,8)= " Player", MID(G4227,FIND($S$8, G4227)+8,30),"no"))))))</f>
        <v>Milwaukee Bucks.</v>
      </c>
      <c r="K4227" t="str">
        <f t="shared" ref="K4227:K4290" si="267">IF(ISNUMBER(SEARCH(".",J4227)) = TRUE, REPLACE(J4227,FIND(".",J4227),1,""),J4227)</f>
        <v>Milwaukee Bucks</v>
      </c>
    </row>
    <row r="4228" spans="1:11" x14ac:dyDescent="0.25">
      <c r="A4228" s="9" t="s">
        <v>3809</v>
      </c>
      <c r="B4228" s="11">
        <f t="shared" si="264"/>
        <v>7</v>
      </c>
      <c r="C4228" s="9" t="s">
        <v>3802</v>
      </c>
      <c r="D4228" s="9" t="str">
        <f t="shared" si="265"/>
        <v>8</v>
      </c>
      <c r="E4228" s="11">
        <v>2019</v>
      </c>
      <c r="F4228" s="7">
        <f t="shared" si="266"/>
        <v>43654</v>
      </c>
      <c r="G4228" t="s">
        <v>1145</v>
      </c>
      <c r="H4228" t="s">
        <v>507</v>
      </c>
      <c r="I4228" t="s">
        <v>3741</v>
      </c>
      <c r="J4228" s="2" t="str">
        <f>IF(LEFT(G4228,7)=" Signed",MID(G4228,FIND($S$3,G4228)+9,30),IF(LEFT(G4228,8)=" Claimed",MID(G4228,FIND($S$4,G4228)+8,30),IF(LEFT(G4228,8)=" As",MID(G4228,FIND($S$5,G4228)+8,30),IF(LEFT(G4228,8)= " Traded", MID(G4228,FIND($S$6, G4228)+8,30),IF(LEFT(G4228,8)= " Drafted", MID(G4228,FIND($S$7, G4228)+8,30),IF(LEFT(G4228,8)= " Player", MID(G4228,FIND($S$8, G4228)+8,30),"no"))))))</f>
        <v>New York Knicks.</v>
      </c>
      <c r="K4228" t="str">
        <f t="shared" si="267"/>
        <v>New York Knicks</v>
      </c>
    </row>
    <row r="4229" spans="1:11" x14ac:dyDescent="0.25">
      <c r="A4229" s="9" t="s">
        <v>3809</v>
      </c>
      <c r="B4229" s="11">
        <f t="shared" si="264"/>
        <v>7</v>
      </c>
      <c r="C4229" s="9" t="s">
        <v>3802</v>
      </c>
      <c r="D4229" s="9" t="str">
        <f t="shared" si="265"/>
        <v>8</v>
      </c>
      <c r="E4229" s="11">
        <v>2019</v>
      </c>
      <c r="F4229" s="7">
        <f t="shared" si="266"/>
        <v>43654</v>
      </c>
      <c r="G4229" t="s">
        <v>2456</v>
      </c>
      <c r="H4229" t="s">
        <v>1428</v>
      </c>
      <c r="I4229" t="s">
        <v>3752</v>
      </c>
      <c r="J4229" s="2" t="str">
        <f>IF(LEFT(G4229,7)=" Signed",MID(G4229,FIND($S$3,G4229)+9,30),IF(LEFT(G4229,8)=" Claimed",MID(G4229,FIND($S$4,G4229)+8,30),IF(LEFT(G4229,8)=" As",MID(G4229,FIND($S$5,G4229)+8,30),IF(LEFT(G4229,8)= " Traded", MID(G4229,FIND($S$6, G4229)+8,30),IF(LEFT(G4229,8)= " Drafted", MID(G4229,FIND($S$7, G4229)+8,30),IF(LEFT(G4229,8)= " Player", MID(G4229,FIND($S$8, G4229)+8,30),"no"))))))</f>
        <v>no</v>
      </c>
      <c r="K4229" t="str">
        <f t="shared" si="267"/>
        <v>no</v>
      </c>
    </row>
    <row r="4230" spans="1:11" x14ac:dyDescent="0.25">
      <c r="A4230" s="9" t="s">
        <v>3809</v>
      </c>
      <c r="B4230" s="11">
        <f t="shared" si="264"/>
        <v>7</v>
      </c>
      <c r="C4230" s="9" t="s">
        <v>3802</v>
      </c>
      <c r="D4230" s="9" t="str">
        <f t="shared" si="265"/>
        <v>8</v>
      </c>
      <c r="E4230" s="11">
        <v>2019</v>
      </c>
      <c r="F4230" s="7">
        <f t="shared" si="266"/>
        <v>43654</v>
      </c>
      <c r="G4230" t="s">
        <v>2457</v>
      </c>
      <c r="H4230" t="s">
        <v>838</v>
      </c>
      <c r="J4230" s="2" t="str">
        <f>IF(LEFT(G4230,7)=" Signed",MID(G4230,FIND($S$3,G4230)+9,30),IF(LEFT(G4230,8)=" Claimed",MID(G4230,FIND($S$4,G4230)+8,30),IF(LEFT(G4230,8)=" As",MID(G4230,FIND($S$5,G4230)+8,30),IF(LEFT(G4230,8)= " Traded", MID(G4230,FIND($S$6, G4230)+8,30),IF(LEFT(G4230,8)= " Drafted", MID(G4230,FIND($S$7, G4230)+8,30),IF(LEFT(G4230,8)= " Player", MID(G4230,FIND($S$8, G4230)+8,30),"no"))))))</f>
        <v>no</v>
      </c>
      <c r="K4230" t="str">
        <f t="shared" si="267"/>
        <v>no</v>
      </c>
    </row>
    <row r="4231" spans="1:11" x14ac:dyDescent="0.25">
      <c r="A4231" s="9" t="s">
        <v>3809</v>
      </c>
      <c r="B4231" s="11">
        <f t="shared" si="264"/>
        <v>7</v>
      </c>
      <c r="C4231" s="9" t="s">
        <v>3802</v>
      </c>
      <c r="D4231" s="9" t="str">
        <f t="shared" si="265"/>
        <v>8</v>
      </c>
      <c r="E4231" s="11">
        <v>2019</v>
      </c>
      <c r="F4231" s="7">
        <f t="shared" si="266"/>
        <v>43654</v>
      </c>
      <c r="G4231" t="s">
        <v>1879</v>
      </c>
      <c r="H4231" t="s">
        <v>792</v>
      </c>
      <c r="I4231" t="s">
        <v>3741</v>
      </c>
      <c r="J4231" s="2" t="str">
        <f>IF(LEFT(G4231,7)=" Signed",MID(G4231,FIND($S$3,G4231)+9,30),IF(LEFT(G4231,8)=" Claimed",MID(G4231,FIND($S$4,G4231)+8,30),IF(LEFT(G4231,8)=" As",MID(G4231,FIND($S$5,G4231)+8,30),IF(LEFT(G4231,8)= " Traded", MID(G4231,FIND($S$6, G4231)+8,30),IF(LEFT(G4231,8)= " Drafted", MID(G4231,FIND($S$7, G4231)+8,30),IF(LEFT(G4231,8)= " Player", MID(G4231,FIND($S$8, G4231)+8,30),"no"))))))</f>
        <v>San Antonio Spurs.</v>
      </c>
      <c r="K4231" t="str">
        <f t="shared" si="267"/>
        <v>San Antonio Spurs</v>
      </c>
    </row>
    <row r="4232" spans="1:11" x14ac:dyDescent="0.25">
      <c r="A4232" s="9" t="s">
        <v>3809</v>
      </c>
      <c r="B4232" s="11">
        <f t="shared" si="264"/>
        <v>7</v>
      </c>
      <c r="C4232" s="9" t="s">
        <v>3802</v>
      </c>
      <c r="D4232" s="9" t="str">
        <f t="shared" si="265"/>
        <v>8</v>
      </c>
      <c r="E4232" s="11">
        <v>2019</v>
      </c>
      <c r="F4232" s="7">
        <f t="shared" si="266"/>
        <v>43654</v>
      </c>
      <c r="G4232" t="s">
        <v>442</v>
      </c>
      <c r="H4232" t="s">
        <v>1659</v>
      </c>
      <c r="I4232" t="s">
        <v>3741</v>
      </c>
      <c r="J4232" s="2" t="str">
        <f>IF(LEFT(G4232,7)=" Signed",MID(G4232,FIND($S$3,G4232)+9,30),IF(LEFT(G4232,8)=" Claimed",MID(G4232,FIND($S$4,G4232)+8,30),IF(LEFT(G4232,8)=" As",MID(G4232,FIND($S$5,G4232)+8,30),IF(LEFT(G4232,8)= " Traded", MID(G4232,FIND($S$6, G4232)+8,30),IF(LEFT(G4232,8)= " Drafted", MID(G4232,FIND($S$7, G4232)+8,30),IF(LEFT(G4232,8)= " Player", MID(G4232,FIND($S$8, G4232)+8,30),"no"))))))</f>
        <v>Los Angeles Lakers.</v>
      </c>
      <c r="K4232" t="str">
        <f t="shared" si="267"/>
        <v>Los Angeles Lakers</v>
      </c>
    </row>
    <row r="4233" spans="1:11" x14ac:dyDescent="0.25">
      <c r="A4233" s="9" t="s">
        <v>3809</v>
      </c>
      <c r="B4233" s="11">
        <f t="shared" si="264"/>
        <v>7</v>
      </c>
      <c r="C4233" s="9" t="s">
        <v>3802</v>
      </c>
      <c r="D4233" s="9" t="str">
        <f t="shared" si="265"/>
        <v>8</v>
      </c>
      <c r="E4233" s="11">
        <v>2019</v>
      </c>
      <c r="F4233" s="7">
        <f t="shared" si="266"/>
        <v>43654</v>
      </c>
      <c r="G4233" t="s">
        <v>284</v>
      </c>
      <c r="H4233" t="s">
        <v>1163</v>
      </c>
      <c r="I4233" t="s">
        <v>3742</v>
      </c>
      <c r="J4233" s="2" t="str">
        <f>IF(LEFT(G4233,7)=" Signed",MID(G4233,FIND($S$3,G4233)+9,30),IF(LEFT(G4233,8)=" Claimed",MID(G4233,FIND($S$4,G4233)+8,30),IF(LEFT(G4233,8)=" As",MID(G4233,FIND($S$5,G4233)+8,30),IF(LEFT(G4233,8)= " Traded", MID(G4233,FIND($S$6, G4233)+8,30),IF(LEFT(G4233,8)= " Drafted", MID(G4233,FIND($S$7, G4233)+8,30),IF(LEFT(G4233,8)= " Player", MID(G4233,FIND($S$8, G4233)+8,30),"no"))))))</f>
        <v>no</v>
      </c>
      <c r="K4233" t="str">
        <f t="shared" si="267"/>
        <v>no</v>
      </c>
    </row>
    <row r="4234" spans="1:11" x14ac:dyDescent="0.25">
      <c r="A4234" s="9" t="s">
        <v>3809</v>
      </c>
      <c r="B4234" s="11">
        <f t="shared" si="264"/>
        <v>7</v>
      </c>
      <c r="C4234" s="9" t="s">
        <v>3802</v>
      </c>
      <c r="D4234" s="9" t="str">
        <f t="shared" si="265"/>
        <v>8</v>
      </c>
      <c r="E4234" s="11">
        <v>2019</v>
      </c>
      <c r="F4234" s="7">
        <f t="shared" si="266"/>
        <v>43654</v>
      </c>
      <c r="G4234" t="s">
        <v>427</v>
      </c>
      <c r="H4234" t="s">
        <v>2458</v>
      </c>
      <c r="I4234" t="s">
        <v>3741</v>
      </c>
      <c r="J4234" s="2" t="str">
        <f>IF(LEFT(G4234,7)=" Signed",MID(G4234,FIND($S$3,G4234)+9,30),IF(LEFT(G4234,8)=" Claimed",MID(G4234,FIND($S$4,G4234)+8,30),IF(LEFT(G4234,8)=" As",MID(G4234,FIND($S$5,G4234)+8,30),IF(LEFT(G4234,8)= " Traded", MID(G4234,FIND($S$6, G4234)+8,30),IF(LEFT(G4234,8)= " Drafted", MID(G4234,FIND($S$7, G4234)+8,30),IF(LEFT(G4234,8)= " Player", MID(G4234,FIND($S$8, G4234)+8,30),"no"))))))</f>
        <v>Memphis Grizzlies</v>
      </c>
      <c r="K4234" t="str">
        <f t="shared" si="267"/>
        <v>Memphis Grizzlies</v>
      </c>
    </row>
    <row r="4235" spans="1:11" x14ac:dyDescent="0.25">
      <c r="A4235" s="9" t="s">
        <v>3809</v>
      </c>
      <c r="B4235" s="11">
        <f t="shared" si="264"/>
        <v>7</v>
      </c>
      <c r="C4235" s="9" t="s">
        <v>3802</v>
      </c>
      <c r="D4235" s="9" t="str">
        <f t="shared" si="265"/>
        <v>8</v>
      </c>
      <c r="E4235" s="11">
        <v>2019</v>
      </c>
      <c r="F4235" s="7">
        <f t="shared" si="266"/>
        <v>43654</v>
      </c>
      <c r="G4235" t="s">
        <v>2459</v>
      </c>
      <c r="H4235" t="s">
        <v>477</v>
      </c>
      <c r="I4235" t="s">
        <v>3748</v>
      </c>
      <c r="J4235" s="2" t="str">
        <f>IF(LEFT(G4235,7)=" Signed",MID(G4235,FIND($S$3,G4235)+9,30),IF(LEFT(G4235,8)=" Claimed",MID(G4235,FIND($S$4,G4235)+8,30),IF(LEFT(G4235,8)=" As",MID(G4235,FIND($S$5,G4235)+8,30),IF(LEFT(G4235,8)= " Traded", MID(G4235,FIND($S$6, G4235)+8,30),IF(LEFT(G4235,8)= " Drafted", MID(G4235,FIND($S$7, G4235)+8,30),IF(LEFT(G4235,8)= " Player", MID(G4235,FIND($S$8, G4235)+8,30),"no"))))))</f>
        <v>innesota Timberwolves from the</v>
      </c>
      <c r="K4235" t="str">
        <f t="shared" si="267"/>
        <v>innesota Timberwolves from the</v>
      </c>
    </row>
    <row r="4236" spans="1:11" x14ac:dyDescent="0.25">
      <c r="A4236" s="9" t="s">
        <v>3809</v>
      </c>
      <c r="B4236" s="11">
        <f t="shared" si="264"/>
        <v>7</v>
      </c>
      <c r="C4236" s="9" t="s">
        <v>3802</v>
      </c>
      <c r="D4236" s="9" t="str">
        <f t="shared" si="265"/>
        <v>8</v>
      </c>
      <c r="E4236" s="11">
        <v>2019</v>
      </c>
      <c r="F4236" s="7">
        <f t="shared" si="266"/>
        <v>43654</v>
      </c>
      <c r="G4236" t="s">
        <v>84</v>
      </c>
      <c r="H4236" t="s">
        <v>648</v>
      </c>
      <c r="I4236" t="s">
        <v>3741</v>
      </c>
      <c r="J4236" s="2" t="str">
        <f>IF(LEFT(G4236,7)=" Signed",MID(G4236,FIND($S$3,G4236)+9,30),IF(LEFT(G4236,8)=" Claimed",MID(G4236,FIND($S$4,G4236)+8,30),IF(LEFT(G4236,8)=" As",MID(G4236,FIND($S$5,G4236)+8,30),IF(LEFT(G4236,8)= " Traded", MID(G4236,FIND($S$6, G4236)+8,30),IF(LEFT(G4236,8)= " Drafted", MID(G4236,FIND($S$7, G4236)+8,30),IF(LEFT(G4236,8)= " Player", MID(G4236,FIND($S$8, G4236)+8,30),"no"))))))</f>
        <v>Brooklyn Nets.</v>
      </c>
      <c r="K4236" t="str">
        <f t="shared" si="267"/>
        <v>Brooklyn Nets</v>
      </c>
    </row>
    <row r="4237" spans="1:11" x14ac:dyDescent="0.25">
      <c r="A4237" s="9" t="s">
        <v>3809</v>
      </c>
      <c r="B4237" s="11">
        <f t="shared" si="264"/>
        <v>7</v>
      </c>
      <c r="C4237" s="9" t="s">
        <v>3803</v>
      </c>
      <c r="D4237" s="9" t="str">
        <f t="shared" si="265"/>
        <v>9</v>
      </c>
      <c r="E4237" s="11">
        <v>2008</v>
      </c>
      <c r="F4237" s="7">
        <f t="shared" si="266"/>
        <v>39638</v>
      </c>
      <c r="G4237" t="s">
        <v>2460</v>
      </c>
      <c r="H4237" t="s">
        <v>1535</v>
      </c>
      <c r="I4237" t="s">
        <v>3752</v>
      </c>
      <c r="J4237" s="2" t="str">
        <f>IF(LEFT(G4237,7)=" Signed",MID(G4237,FIND($S$3,G4237)+9,30),IF(LEFT(G4237,8)=" Claimed",MID(G4237,FIND($S$4,G4237)+8,30),IF(LEFT(G4237,8)=" As",MID(G4237,FIND($S$5,G4237)+8,30),IF(LEFT(G4237,8)= " Traded", MID(G4237,FIND($S$6, G4237)+8,30),IF(LEFT(G4237,8)= " Drafted", MID(G4237,FIND($S$7, G4237)+8,30),IF(LEFT(G4237,8)= " Player", MID(G4237,FIND($S$8, G4237)+8,30),"no"))))))</f>
        <v>no</v>
      </c>
      <c r="K4237" t="str">
        <f t="shared" si="267"/>
        <v>no</v>
      </c>
    </row>
    <row r="4238" spans="1:11" x14ac:dyDescent="0.25">
      <c r="A4238" s="9" t="s">
        <v>3809</v>
      </c>
      <c r="B4238" s="11">
        <f t="shared" si="264"/>
        <v>7</v>
      </c>
      <c r="C4238" s="9" t="s">
        <v>3803</v>
      </c>
      <c r="D4238" s="9" t="str">
        <f t="shared" si="265"/>
        <v>9</v>
      </c>
      <c r="E4238" s="11">
        <v>2008</v>
      </c>
      <c r="F4238" s="7">
        <f t="shared" si="266"/>
        <v>39638</v>
      </c>
      <c r="G4238" t="s">
        <v>2461</v>
      </c>
      <c r="H4238" t="s">
        <v>110</v>
      </c>
      <c r="J4238" s="2" t="str">
        <f>IF(LEFT(G4238,7)=" Signed",MID(G4238,FIND($S$3,G4238)+9,30),IF(LEFT(G4238,8)=" Claimed",MID(G4238,FIND($S$4,G4238)+8,30),IF(LEFT(G4238,8)=" As",MID(G4238,FIND($S$5,G4238)+8,30),IF(LEFT(G4238,8)= " Traded", MID(G4238,FIND($S$6, G4238)+8,30),IF(LEFT(G4238,8)= " Drafted", MID(G4238,FIND($S$7, G4238)+8,30),IF(LEFT(G4238,8)= " Player", MID(G4238,FIND($S$8, G4238)+8,30),"no"))))))</f>
        <v>no</v>
      </c>
      <c r="K4238" t="str">
        <f t="shared" si="267"/>
        <v>no</v>
      </c>
    </row>
    <row r="4239" spans="1:11" x14ac:dyDescent="0.25">
      <c r="A4239" s="9" t="s">
        <v>3809</v>
      </c>
      <c r="B4239" s="11">
        <f t="shared" si="264"/>
        <v>7</v>
      </c>
      <c r="C4239" s="9" t="s">
        <v>3803</v>
      </c>
      <c r="D4239" s="9" t="str">
        <f t="shared" si="265"/>
        <v>9</v>
      </c>
      <c r="E4239" s="11">
        <v>2008</v>
      </c>
      <c r="F4239" s="7">
        <f t="shared" si="266"/>
        <v>39638</v>
      </c>
      <c r="G4239" t="s">
        <v>2462</v>
      </c>
      <c r="H4239" t="s">
        <v>1951</v>
      </c>
      <c r="I4239" t="s">
        <v>3752</v>
      </c>
      <c r="J4239" s="2" t="str">
        <f>IF(LEFT(G4239,7)=" Signed",MID(G4239,FIND($S$3,G4239)+9,30),IF(LEFT(G4239,8)=" Claimed",MID(G4239,FIND($S$4,G4239)+8,30),IF(LEFT(G4239,8)=" As",MID(G4239,FIND($S$5,G4239)+8,30),IF(LEFT(G4239,8)= " Traded", MID(G4239,FIND($S$6, G4239)+8,30),IF(LEFT(G4239,8)= " Drafted", MID(G4239,FIND($S$7, G4239)+8,30),IF(LEFT(G4239,8)= " Player", MID(G4239,FIND($S$8, G4239)+8,30),"no"))))))</f>
        <v>no</v>
      </c>
      <c r="K4239" t="str">
        <f t="shared" si="267"/>
        <v>no</v>
      </c>
    </row>
    <row r="4240" spans="1:11" x14ac:dyDescent="0.25">
      <c r="A4240" s="9" t="s">
        <v>3809</v>
      </c>
      <c r="B4240" s="11">
        <f t="shared" si="264"/>
        <v>7</v>
      </c>
      <c r="C4240" s="9" t="s">
        <v>3803</v>
      </c>
      <c r="D4240" s="9" t="str">
        <f t="shared" si="265"/>
        <v>9</v>
      </c>
      <c r="E4240" s="11">
        <v>2008</v>
      </c>
      <c r="F4240" s="7">
        <f t="shared" si="266"/>
        <v>39638</v>
      </c>
      <c r="G4240" t="s">
        <v>2463</v>
      </c>
      <c r="H4240" t="s">
        <v>133</v>
      </c>
      <c r="I4240" t="s">
        <v>3752</v>
      </c>
      <c r="J4240" s="2" t="str">
        <f>IF(LEFT(G4240,7)=" Signed",MID(G4240,FIND($S$3,G4240)+9,30),IF(LEFT(G4240,8)=" Claimed",MID(G4240,FIND($S$4,G4240)+8,30),IF(LEFT(G4240,8)=" As",MID(G4240,FIND($S$5,G4240)+8,30),IF(LEFT(G4240,8)= " Traded", MID(G4240,FIND($S$6, G4240)+8,30),IF(LEFT(G4240,8)= " Drafted", MID(G4240,FIND($S$7, G4240)+8,30),IF(LEFT(G4240,8)= " Player", MID(G4240,FIND($S$8, G4240)+8,30),"no"))))))</f>
        <v>no</v>
      </c>
      <c r="K4240" t="str">
        <f t="shared" si="267"/>
        <v>no</v>
      </c>
    </row>
    <row r="4241" spans="1:11" x14ac:dyDescent="0.25">
      <c r="A4241" s="9" t="s">
        <v>3809</v>
      </c>
      <c r="B4241" s="11">
        <f t="shared" si="264"/>
        <v>7</v>
      </c>
      <c r="C4241" s="9" t="s">
        <v>3803</v>
      </c>
      <c r="D4241" s="9" t="str">
        <f t="shared" si="265"/>
        <v>9</v>
      </c>
      <c r="E4241" s="11">
        <v>2010</v>
      </c>
      <c r="F4241" s="7">
        <f t="shared" si="266"/>
        <v>40368</v>
      </c>
      <c r="G4241" t="s">
        <v>36</v>
      </c>
      <c r="H4241" t="s">
        <v>50</v>
      </c>
      <c r="I4241" t="s">
        <v>3741</v>
      </c>
      <c r="J4241" s="2" t="str">
        <f>IF(LEFT(G4241,7)=" Signed",MID(G4241,FIND($S$3,G4241)+9,30),IF(LEFT(G4241,8)=" Claimed",MID(G4241,FIND($S$4,G4241)+8,30),IF(LEFT(G4241,8)=" As",MID(G4241,FIND($S$5,G4241)+8,30),IF(LEFT(G4241,8)= " Traded", MID(G4241,FIND($S$6, G4241)+8,30),IF(LEFT(G4241,8)= " Drafted", MID(G4241,FIND($S$7, G4241)+8,30),IF(LEFT(G4241,8)= " Player", MID(G4241,FIND($S$8, G4241)+8,30),"no"))))))</f>
        <v>Miami Heat</v>
      </c>
      <c r="K4241" t="str">
        <f t="shared" si="267"/>
        <v>Miami Heat</v>
      </c>
    </row>
    <row r="4242" spans="1:11" x14ac:dyDescent="0.25">
      <c r="A4242" s="9" t="s">
        <v>3809</v>
      </c>
      <c r="B4242" s="11">
        <f t="shared" si="264"/>
        <v>7</v>
      </c>
      <c r="C4242" s="9" t="s">
        <v>3803</v>
      </c>
      <c r="D4242" s="9" t="str">
        <f t="shared" si="265"/>
        <v>9</v>
      </c>
      <c r="E4242" s="11">
        <v>2014</v>
      </c>
      <c r="F4242" s="7">
        <f t="shared" si="266"/>
        <v>41829</v>
      </c>
      <c r="G4242" t="s">
        <v>2066</v>
      </c>
      <c r="H4242" t="s">
        <v>806</v>
      </c>
      <c r="I4242" t="s">
        <v>3753</v>
      </c>
      <c r="J4242" s="2" t="str">
        <f>IF(LEFT(G4242,7)=" Signed",MID(G4242,FIND($S$3,G4242)+9,30),IF(LEFT(G4242,8)=" Claimed",MID(G4242,FIND($S$4,G4242)+8,30),IF(LEFT(G4242,8)=" As",MID(G4242,FIND($S$5,G4242)+8,30),IF(LEFT(G4242,8)= " Traded", MID(G4242,FIND($S$6, G4242)+8,30),IF(LEFT(G4242,8)= " Drafted", MID(G4242,FIND($S$7, G4242)+8,30),IF(LEFT(G4242,8)= " Player", MID(G4242,FIND($S$8, G4242)+8,30),"no"))))))</f>
        <v>no</v>
      </c>
      <c r="K4242" t="str">
        <f t="shared" si="267"/>
        <v>no</v>
      </c>
    </row>
    <row r="4243" spans="1:11" x14ac:dyDescent="0.25">
      <c r="A4243" s="9" t="s">
        <v>3809</v>
      </c>
      <c r="B4243" s="11">
        <f t="shared" si="264"/>
        <v>7</v>
      </c>
      <c r="C4243" s="9" t="s">
        <v>3803</v>
      </c>
      <c r="D4243" s="9" t="str">
        <f t="shared" si="265"/>
        <v>9</v>
      </c>
      <c r="E4243" s="11">
        <v>2015</v>
      </c>
      <c r="F4243" s="7">
        <f t="shared" si="266"/>
        <v>42194</v>
      </c>
      <c r="G4243" t="s">
        <v>391</v>
      </c>
      <c r="H4243" t="s">
        <v>2131</v>
      </c>
      <c r="I4243" t="s">
        <v>3741</v>
      </c>
      <c r="J4243" s="2" t="str">
        <f>IF(LEFT(G4243,7)=" Signed",MID(G4243,FIND($S$3,G4243)+9,30),IF(LEFT(G4243,8)=" Claimed",MID(G4243,FIND($S$4,G4243)+8,30),IF(LEFT(G4243,8)=" As",MID(G4243,FIND($S$5,G4243)+8,30),IF(LEFT(G4243,8)= " Traded", MID(G4243,FIND($S$6, G4243)+8,30),IF(LEFT(G4243,8)= " Drafted", MID(G4243,FIND($S$7, G4243)+8,30),IF(LEFT(G4243,8)= " Player", MID(G4243,FIND($S$8, G4243)+8,30),"no"))))))</f>
        <v>Brooklyn Nets</v>
      </c>
      <c r="K4243" t="str">
        <f t="shared" si="267"/>
        <v>Brooklyn Nets</v>
      </c>
    </row>
    <row r="4244" spans="1:11" x14ac:dyDescent="0.25">
      <c r="A4244" s="9" t="s">
        <v>3809</v>
      </c>
      <c r="B4244" s="11">
        <f t="shared" si="264"/>
        <v>7</v>
      </c>
      <c r="C4244" s="9" t="s">
        <v>3803</v>
      </c>
      <c r="D4244" s="9" t="str">
        <f t="shared" si="265"/>
        <v>9</v>
      </c>
      <c r="E4244" s="11">
        <v>2015</v>
      </c>
      <c r="F4244" s="7">
        <f t="shared" si="266"/>
        <v>42194</v>
      </c>
      <c r="G4244" t="s">
        <v>717</v>
      </c>
      <c r="H4244" t="s">
        <v>1088</v>
      </c>
      <c r="I4244" t="s">
        <v>3741</v>
      </c>
      <c r="J4244" s="2" t="str">
        <f>IF(LEFT(G4244,7)=" Signed",MID(G4244,FIND($S$3,G4244)+9,30),IF(LEFT(G4244,8)=" Claimed",MID(G4244,FIND($S$4,G4244)+8,30),IF(LEFT(G4244,8)=" As",MID(G4244,FIND($S$5,G4244)+8,30),IF(LEFT(G4244,8)= " Traded", MID(G4244,FIND($S$6, G4244)+8,30),IF(LEFT(G4244,8)= " Drafted", MID(G4244,FIND($S$7, G4244)+8,30),IF(LEFT(G4244,8)= " Player", MID(G4244,FIND($S$8, G4244)+8,30),"no"))))))</f>
        <v>Atlanta Hawks</v>
      </c>
      <c r="K4244" t="str">
        <f t="shared" si="267"/>
        <v>Atlanta Hawks</v>
      </c>
    </row>
    <row r="4245" spans="1:11" x14ac:dyDescent="0.25">
      <c r="A4245" s="9" t="s">
        <v>3809</v>
      </c>
      <c r="B4245" s="11">
        <f t="shared" si="264"/>
        <v>7</v>
      </c>
      <c r="C4245" s="9" t="s">
        <v>3803</v>
      </c>
      <c r="D4245" s="9" t="str">
        <f t="shared" si="265"/>
        <v>9</v>
      </c>
      <c r="E4245" s="11">
        <v>2015</v>
      </c>
      <c r="F4245" s="7">
        <f t="shared" si="266"/>
        <v>42194</v>
      </c>
      <c r="G4245" t="s">
        <v>384</v>
      </c>
      <c r="H4245" t="s">
        <v>374</v>
      </c>
      <c r="I4245" t="s">
        <v>3741</v>
      </c>
      <c r="J4245" s="2" t="str">
        <f>IF(LEFT(G4245,7)=" Signed",MID(G4245,FIND($S$3,G4245)+9,30),IF(LEFT(G4245,8)=" Claimed",MID(G4245,FIND($S$4,G4245)+8,30),IF(LEFT(G4245,8)=" As",MID(G4245,FIND($S$5,G4245)+8,30),IF(LEFT(G4245,8)= " Traded", MID(G4245,FIND($S$6, G4245)+8,30),IF(LEFT(G4245,8)= " Drafted", MID(G4245,FIND($S$7, G4245)+8,30),IF(LEFT(G4245,8)= " Player", MID(G4245,FIND($S$8, G4245)+8,30),"no"))))))</f>
        <v>New York Knicks</v>
      </c>
      <c r="K4245" t="str">
        <f t="shared" si="267"/>
        <v>New York Knicks</v>
      </c>
    </row>
    <row r="4246" spans="1:11" x14ac:dyDescent="0.25">
      <c r="A4246" s="9" t="s">
        <v>3809</v>
      </c>
      <c r="B4246" s="11">
        <f t="shared" si="264"/>
        <v>7</v>
      </c>
      <c r="C4246" s="9" t="s">
        <v>3803</v>
      </c>
      <c r="D4246" s="9" t="str">
        <f t="shared" si="265"/>
        <v>9</v>
      </c>
      <c r="E4246" s="11">
        <v>2015</v>
      </c>
      <c r="F4246" s="7">
        <f t="shared" si="266"/>
        <v>42194</v>
      </c>
      <c r="G4246" t="s">
        <v>565</v>
      </c>
      <c r="H4246" t="s">
        <v>33</v>
      </c>
      <c r="I4246" t="s">
        <v>3741</v>
      </c>
      <c r="J4246" s="2" t="str">
        <f>IF(LEFT(G4246,7)=" Signed",MID(G4246,FIND($S$3,G4246)+9,30),IF(LEFT(G4246,8)=" Claimed",MID(G4246,FIND($S$4,G4246)+8,30),IF(LEFT(G4246,8)=" As",MID(G4246,FIND($S$5,G4246)+8,30),IF(LEFT(G4246,8)= " Traded", MID(G4246,FIND($S$6, G4246)+8,30),IF(LEFT(G4246,8)= " Drafted", MID(G4246,FIND($S$7, G4246)+8,30),IF(LEFT(G4246,8)= " Player", MID(G4246,FIND($S$8, G4246)+8,30),"no"))))))</f>
        <v>Brooklyn Nets</v>
      </c>
      <c r="K4246" t="str">
        <f t="shared" si="267"/>
        <v>Brooklyn Nets</v>
      </c>
    </row>
    <row r="4247" spans="1:11" x14ac:dyDescent="0.25">
      <c r="A4247" s="9" t="s">
        <v>3809</v>
      </c>
      <c r="B4247" s="11">
        <f t="shared" si="264"/>
        <v>7</v>
      </c>
      <c r="C4247" s="9" t="s">
        <v>3803</v>
      </c>
      <c r="D4247" s="9" t="str">
        <f t="shared" si="265"/>
        <v>9</v>
      </c>
      <c r="E4247" s="11">
        <v>2015</v>
      </c>
      <c r="F4247" s="7">
        <f t="shared" si="266"/>
        <v>42194</v>
      </c>
      <c r="G4247" t="s">
        <v>2464</v>
      </c>
      <c r="H4247" t="s">
        <v>398</v>
      </c>
      <c r="I4247" t="s">
        <v>3752</v>
      </c>
      <c r="J4247" s="2" t="str">
        <f>IF(LEFT(G4247,7)=" Signed",MID(G4247,FIND($S$3,G4247)+9,30),IF(LEFT(G4247,8)=" Claimed",MID(G4247,FIND($S$4,G4247)+8,30),IF(LEFT(G4247,8)=" As",MID(G4247,FIND($S$5,G4247)+8,30),IF(LEFT(G4247,8)= " Traded", MID(G4247,FIND($S$6, G4247)+8,30),IF(LEFT(G4247,8)= " Drafted", MID(G4247,FIND($S$7, G4247)+8,30),IF(LEFT(G4247,8)= " Player", MID(G4247,FIND($S$8, G4247)+8,30),"no"))))))</f>
        <v>no</v>
      </c>
      <c r="K4247" t="str">
        <f t="shared" si="267"/>
        <v>no</v>
      </c>
    </row>
    <row r="4248" spans="1:11" x14ac:dyDescent="0.25">
      <c r="A4248" s="9" t="s">
        <v>3809</v>
      </c>
      <c r="B4248" s="11">
        <f t="shared" si="264"/>
        <v>7</v>
      </c>
      <c r="C4248" s="9" t="s">
        <v>3803</v>
      </c>
      <c r="D4248" s="9" t="str">
        <f t="shared" si="265"/>
        <v>9</v>
      </c>
      <c r="E4248" s="11">
        <v>2015</v>
      </c>
      <c r="F4248" s="7">
        <f t="shared" si="266"/>
        <v>42194</v>
      </c>
      <c r="G4248" t="s">
        <v>38</v>
      </c>
      <c r="H4248" t="s">
        <v>1124</v>
      </c>
      <c r="I4248" t="s">
        <v>3741</v>
      </c>
      <c r="J4248" s="2" t="str">
        <f>IF(LEFT(G4248,7)=" Signed",MID(G4248,FIND($S$3,G4248)+9,30),IF(LEFT(G4248,8)=" Claimed",MID(G4248,FIND($S$4,G4248)+8,30),IF(LEFT(G4248,8)=" As",MID(G4248,FIND($S$5,G4248)+8,30),IF(LEFT(G4248,8)= " Traded", MID(G4248,FIND($S$6, G4248)+8,30),IF(LEFT(G4248,8)= " Drafted", MID(G4248,FIND($S$7, G4248)+8,30),IF(LEFT(G4248,8)= " Player", MID(G4248,FIND($S$8, G4248)+8,30),"no"))))))</f>
        <v>New Orleans Pelicans</v>
      </c>
      <c r="K4248" t="str">
        <f t="shared" si="267"/>
        <v>New Orleans Pelicans</v>
      </c>
    </row>
    <row r="4249" spans="1:11" x14ac:dyDescent="0.25">
      <c r="A4249" s="9" t="s">
        <v>3809</v>
      </c>
      <c r="B4249" s="11">
        <f t="shared" si="264"/>
        <v>7</v>
      </c>
      <c r="C4249" s="9" t="s">
        <v>3803</v>
      </c>
      <c r="D4249" s="9" t="str">
        <f t="shared" si="265"/>
        <v>9</v>
      </c>
      <c r="E4249" s="11">
        <v>2015</v>
      </c>
      <c r="F4249" s="7">
        <f t="shared" si="266"/>
        <v>42194</v>
      </c>
      <c r="G4249" t="s">
        <v>468</v>
      </c>
      <c r="H4249" t="s">
        <v>751</v>
      </c>
      <c r="I4249" t="s">
        <v>3741</v>
      </c>
      <c r="J4249" s="2" t="str">
        <f>IF(LEFT(G4249,7)=" Signed",MID(G4249,FIND($S$3,G4249)+9,30),IF(LEFT(G4249,8)=" Claimed",MID(G4249,FIND($S$4,G4249)+8,30),IF(LEFT(G4249,8)=" As",MID(G4249,FIND($S$5,G4249)+8,30),IF(LEFT(G4249,8)= " Traded", MID(G4249,FIND($S$6, G4249)+8,30),IF(LEFT(G4249,8)= " Drafted", MID(G4249,FIND($S$7, G4249)+8,30),IF(LEFT(G4249,8)= " Player", MID(G4249,FIND($S$8, G4249)+8,30),"no"))))))</f>
        <v>Utah Jazz</v>
      </c>
      <c r="K4249" t="str">
        <f t="shared" si="267"/>
        <v>Utah Jazz</v>
      </c>
    </row>
    <row r="4250" spans="1:11" x14ac:dyDescent="0.25">
      <c r="A4250" s="9" t="s">
        <v>3809</v>
      </c>
      <c r="B4250" s="11">
        <f t="shared" si="264"/>
        <v>7</v>
      </c>
      <c r="C4250" s="9" t="s">
        <v>3803</v>
      </c>
      <c r="D4250" s="9" t="str">
        <f t="shared" si="265"/>
        <v>9</v>
      </c>
      <c r="E4250" s="11">
        <v>2015</v>
      </c>
      <c r="F4250" s="7">
        <f t="shared" si="266"/>
        <v>42194</v>
      </c>
      <c r="G4250" t="s">
        <v>2465</v>
      </c>
      <c r="H4250" t="s">
        <v>617</v>
      </c>
      <c r="I4250" t="s">
        <v>3752</v>
      </c>
      <c r="J4250" s="2" t="str">
        <f>IF(LEFT(G4250,7)=" Signed",MID(G4250,FIND($S$3,G4250)+9,30),IF(LEFT(G4250,8)=" Claimed",MID(G4250,FIND($S$4,G4250)+8,30),IF(LEFT(G4250,8)=" As",MID(G4250,FIND($S$5,G4250)+8,30),IF(LEFT(G4250,8)= " Traded", MID(G4250,FIND($S$6, G4250)+8,30),IF(LEFT(G4250,8)= " Drafted", MID(G4250,FIND($S$7, G4250)+8,30),IF(LEFT(G4250,8)= " Player", MID(G4250,FIND($S$8, G4250)+8,30),"no"))))))</f>
        <v>no</v>
      </c>
      <c r="K4250" t="str">
        <f t="shared" si="267"/>
        <v>no</v>
      </c>
    </row>
    <row r="4251" spans="1:11" x14ac:dyDescent="0.25">
      <c r="A4251" s="9" t="s">
        <v>3809</v>
      </c>
      <c r="B4251" s="11">
        <f t="shared" si="264"/>
        <v>7</v>
      </c>
      <c r="C4251" s="9" t="s">
        <v>3803</v>
      </c>
      <c r="D4251" s="9" t="str">
        <f t="shared" si="265"/>
        <v>9</v>
      </c>
      <c r="E4251" s="11">
        <v>2015</v>
      </c>
      <c r="F4251" s="7">
        <f t="shared" si="266"/>
        <v>42194</v>
      </c>
      <c r="G4251" t="s">
        <v>391</v>
      </c>
      <c r="H4251" t="s">
        <v>1002</v>
      </c>
      <c r="I4251" t="s">
        <v>3741</v>
      </c>
      <c r="J4251" s="2" t="str">
        <f>IF(LEFT(G4251,7)=" Signed",MID(G4251,FIND($S$3,G4251)+9,30),IF(LEFT(G4251,8)=" Claimed",MID(G4251,FIND($S$4,G4251)+8,30),IF(LEFT(G4251,8)=" As",MID(G4251,FIND($S$5,G4251)+8,30),IF(LEFT(G4251,8)= " Traded", MID(G4251,FIND($S$6, G4251)+8,30),IF(LEFT(G4251,8)= " Drafted", MID(G4251,FIND($S$7, G4251)+8,30),IF(LEFT(G4251,8)= " Player", MID(G4251,FIND($S$8, G4251)+8,30),"no"))))))</f>
        <v>Brooklyn Nets</v>
      </c>
      <c r="K4251" t="str">
        <f t="shared" si="267"/>
        <v>Brooklyn Nets</v>
      </c>
    </row>
    <row r="4252" spans="1:11" x14ac:dyDescent="0.25">
      <c r="A4252" s="9" t="s">
        <v>3809</v>
      </c>
      <c r="B4252" s="11">
        <f t="shared" si="264"/>
        <v>7</v>
      </c>
      <c r="C4252" s="9" t="s">
        <v>3803</v>
      </c>
      <c r="D4252" s="9" t="str">
        <f t="shared" si="265"/>
        <v>9</v>
      </c>
      <c r="E4252" s="11">
        <v>2015</v>
      </c>
      <c r="F4252" s="7">
        <f t="shared" si="266"/>
        <v>42194</v>
      </c>
      <c r="G4252" t="s">
        <v>2466</v>
      </c>
      <c r="H4252" t="s">
        <v>218</v>
      </c>
      <c r="I4252" t="s">
        <v>3752</v>
      </c>
      <c r="J4252" s="2" t="str">
        <f>IF(LEFT(G4252,7)=" Signed",MID(G4252,FIND($S$3,G4252)+9,30),IF(LEFT(G4252,8)=" Claimed",MID(G4252,FIND($S$4,G4252)+8,30),IF(LEFT(G4252,8)=" As",MID(G4252,FIND($S$5,G4252)+8,30),IF(LEFT(G4252,8)= " Traded", MID(G4252,FIND($S$6, G4252)+8,30),IF(LEFT(G4252,8)= " Drafted", MID(G4252,FIND($S$7, G4252)+8,30),IF(LEFT(G4252,8)= " Player", MID(G4252,FIND($S$8, G4252)+8,30),"no"))))))</f>
        <v>no</v>
      </c>
      <c r="K4252" t="str">
        <f t="shared" si="267"/>
        <v>no</v>
      </c>
    </row>
    <row r="4253" spans="1:11" x14ac:dyDescent="0.25">
      <c r="A4253" s="9" t="s">
        <v>3809</v>
      </c>
      <c r="B4253" s="11">
        <f t="shared" si="264"/>
        <v>7</v>
      </c>
      <c r="C4253" s="9" t="s">
        <v>3803</v>
      </c>
      <c r="D4253" s="9" t="str">
        <f t="shared" si="265"/>
        <v>9</v>
      </c>
      <c r="E4253" s="11">
        <v>2015</v>
      </c>
      <c r="F4253" s="7">
        <f t="shared" si="266"/>
        <v>42194</v>
      </c>
      <c r="G4253" t="s">
        <v>2467</v>
      </c>
      <c r="H4253" t="s">
        <v>846</v>
      </c>
      <c r="I4253" t="s">
        <v>3752</v>
      </c>
      <c r="J4253" s="2" t="str">
        <f>IF(LEFT(G4253,7)=" Signed",MID(G4253,FIND($S$3,G4253)+9,30),IF(LEFT(G4253,8)=" Claimed",MID(G4253,FIND($S$4,G4253)+8,30),IF(LEFT(G4253,8)=" As",MID(G4253,FIND($S$5,G4253)+8,30),IF(LEFT(G4253,8)= " Traded", MID(G4253,FIND($S$6, G4253)+8,30),IF(LEFT(G4253,8)= " Drafted", MID(G4253,FIND($S$7, G4253)+8,30),IF(LEFT(G4253,8)= " Player", MID(G4253,FIND($S$8, G4253)+8,30),"no"))))))</f>
        <v>no</v>
      </c>
      <c r="K4253" t="str">
        <f t="shared" si="267"/>
        <v>no</v>
      </c>
    </row>
    <row r="4254" spans="1:11" x14ac:dyDescent="0.25">
      <c r="A4254" s="9" t="s">
        <v>3809</v>
      </c>
      <c r="B4254" s="11">
        <f t="shared" si="264"/>
        <v>7</v>
      </c>
      <c r="C4254" s="9" t="s">
        <v>3803</v>
      </c>
      <c r="D4254" s="9" t="str">
        <f t="shared" si="265"/>
        <v>9</v>
      </c>
      <c r="E4254" s="11">
        <v>2015</v>
      </c>
      <c r="F4254" s="7">
        <f t="shared" si="266"/>
        <v>42194</v>
      </c>
      <c r="G4254" t="s">
        <v>12</v>
      </c>
      <c r="H4254" t="s">
        <v>231</v>
      </c>
      <c r="I4254" t="s">
        <v>3741</v>
      </c>
      <c r="J4254" s="2" t="str">
        <f>IF(LEFT(G4254,7)=" Signed",MID(G4254,FIND($S$3,G4254)+9,30),IF(LEFT(G4254,8)=" Claimed",MID(G4254,FIND($S$4,G4254)+8,30),IF(LEFT(G4254,8)=" As",MID(G4254,FIND($S$5,G4254)+8,30),IF(LEFT(G4254,8)= " Traded", MID(G4254,FIND($S$6, G4254)+8,30),IF(LEFT(G4254,8)= " Drafted", MID(G4254,FIND($S$7, G4254)+8,30),IF(LEFT(G4254,8)= " Player", MID(G4254,FIND($S$8, G4254)+8,30),"no"))))))</f>
        <v>Milwaukee Bucks</v>
      </c>
      <c r="K4254" t="str">
        <f t="shared" si="267"/>
        <v>Milwaukee Bucks</v>
      </c>
    </row>
    <row r="4255" spans="1:11" x14ac:dyDescent="0.25">
      <c r="A4255" s="9" t="s">
        <v>3809</v>
      </c>
      <c r="B4255" s="11">
        <f t="shared" si="264"/>
        <v>7</v>
      </c>
      <c r="C4255" s="9" t="s">
        <v>3803</v>
      </c>
      <c r="D4255" s="9" t="str">
        <f t="shared" si="265"/>
        <v>9</v>
      </c>
      <c r="E4255" s="11">
        <v>2015</v>
      </c>
      <c r="F4255" s="7">
        <f t="shared" si="266"/>
        <v>42194</v>
      </c>
      <c r="G4255" t="s">
        <v>36</v>
      </c>
      <c r="H4255" t="s">
        <v>794</v>
      </c>
      <c r="I4255" t="s">
        <v>3741</v>
      </c>
      <c r="J4255" s="2" t="str">
        <f>IF(LEFT(G4255,7)=" Signed",MID(G4255,FIND($S$3,G4255)+9,30),IF(LEFT(G4255,8)=" Claimed",MID(G4255,FIND($S$4,G4255)+8,30),IF(LEFT(G4255,8)=" As",MID(G4255,FIND($S$5,G4255)+8,30),IF(LEFT(G4255,8)= " Traded", MID(G4255,FIND($S$6, G4255)+8,30),IF(LEFT(G4255,8)= " Drafted", MID(G4255,FIND($S$7, G4255)+8,30),IF(LEFT(G4255,8)= " Player", MID(G4255,FIND($S$8, G4255)+8,30),"no"))))))</f>
        <v>Miami Heat</v>
      </c>
      <c r="K4255" t="str">
        <f t="shared" si="267"/>
        <v>Miami Heat</v>
      </c>
    </row>
    <row r="4256" spans="1:11" x14ac:dyDescent="0.25">
      <c r="A4256" s="9" t="s">
        <v>3809</v>
      </c>
      <c r="B4256" s="11">
        <f t="shared" si="264"/>
        <v>7</v>
      </c>
      <c r="C4256" s="9" t="s">
        <v>3803</v>
      </c>
      <c r="D4256" s="9" t="str">
        <f t="shared" si="265"/>
        <v>9</v>
      </c>
      <c r="E4256" s="11">
        <v>2015</v>
      </c>
      <c r="F4256" s="7">
        <f t="shared" si="266"/>
        <v>42194</v>
      </c>
      <c r="G4256" t="s">
        <v>2468</v>
      </c>
      <c r="H4256" t="s">
        <v>788</v>
      </c>
      <c r="I4256" t="s">
        <v>3752</v>
      </c>
      <c r="J4256" s="2" t="str">
        <f>IF(LEFT(G4256,7)=" Signed",MID(G4256,FIND($S$3,G4256)+9,30),IF(LEFT(G4256,8)=" Claimed",MID(G4256,FIND($S$4,G4256)+8,30),IF(LEFT(G4256,8)=" As",MID(G4256,FIND($S$5,G4256)+8,30),IF(LEFT(G4256,8)= " Traded", MID(G4256,FIND($S$6, G4256)+8,30),IF(LEFT(G4256,8)= " Drafted", MID(G4256,FIND($S$7, G4256)+8,30),IF(LEFT(G4256,8)= " Player", MID(G4256,FIND($S$8, G4256)+8,30),"no"))))))</f>
        <v>no</v>
      </c>
      <c r="K4256" t="str">
        <f t="shared" si="267"/>
        <v>no</v>
      </c>
    </row>
    <row r="4257" spans="1:11" x14ac:dyDescent="0.25">
      <c r="A4257" s="9" t="s">
        <v>3809</v>
      </c>
      <c r="B4257" s="11">
        <f t="shared" si="264"/>
        <v>7</v>
      </c>
      <c r="C4257" s="9" t="s">
        <v>3803</v>
      </c>
      <c r="D4257" s="9" t="str">
        <f t="shared" si="265"/>
        <v>9</v>
      </c>
      <c r="E4257" s="11">
        <v>2015</v>
      </c>
      <c r="F4257" s="7">
        <f t="shared" si="266"/>
        <v>42194</v>
      </c>
      <c r="G4257" t="s">
        <v>53</v>
      </c>
      <c r="H4257" t="s">
        <v>696</v>
      </c>
      <c r="I4257" t="s">
        <v>3741</v>
      </c>
      <c r="J4257" s="2" t="str">
        <f>IF(LEFT(G4257,7)=" Signed",MID(G4257,FIND($S$3,G4257)+9,30),IF(LEFT(G4257,8)=" Claimed",MID(G4257,FIND($S$4,G4257)+8,30),IF(LEFT(G4257,8)=" As",MID(G4257,FIND($S$5,G4257)+8,30),IF(LEFT(G4257,8)= " Traded", MID(G4257,FIND($S$6, G4257)+8,30),IF(LEFT(G4257,8)= " Drafted", MID(G4257,FIND($S$7, G4257)+8,30),IF(LEFT(G4257,8)= " Player", MID(G4257,FIND($S$8, G4257)+8,30),"no"))))))</f>
        <v>Oklahoma City Thunder</v>
      </c>
      <c r="K4257" t="str">
        <f t="shared" si="267"/>
        <v>Oklahoma City Thunder</v>
      </c>
    </row>
    <row r="4258" spans="1:11" x14ac:dyDescent="0.25">
      <c r="A4258" s="9" t="s">
        <v>3809</v>
      </c>
      <c r="B4258" s="11">
        <f t="shared" si="264"/>
        <v>7</v>
      </c>
      <c r="C4258" s="9" t="s">
        <v>3803</v>
      </c>
      <c r="D4258" s="9" t="str">
        <f t="shared" si="265"/>
        <v>9</v>
      </c>
      <c r="E4258" s="11">
        <v>2015</v>
      </c>
      <c r="F4258" s="7">
        <f t="shared" si="266"/>
        <v>42194</v>
      </c>
      <c r="G4258" t="s">
        <v>310</v>
      </c>
      <c r="H4258" t="s">
        <v>1919</v>
      </c>
      <c r="I4258" t="s">
        <v>3741</v>
      </c>
      <c r="J4258" s="2" t="str">
        <f>IF(LEFT(G4258,7)=" Signed",MID(G4258,FIND($S$3,G4258)+9,30),IF(LEFT(G4258,8)=" Claimed",MID(G4258,FIND($S$4,G4258)+8,30),IF(LEFT(G4258,8)=" As",MID(G4258,FIND($S$5,G4258)+8,30),IF(LEFT(G4258,8)= " Traded", MID(G4258,FIND($S$6, G4258)+8,30),IF(LEFT(G4258,8)= " Drafted", MID(G4258,FIND($S$7, G4258)+8,30),IF(LEFT(G4258,8)= " Player", MID(G4258,FIND($S$8, G4258)+8,30),"no"))))))</f>
        <v>Los Angeles Clippers</v>
      </c>
      <c r="K4258" t="str">
        <f t="shared" si="267"/>
        <v>Los Angeles Clippers</v>
      </c>
    </row>
    <row r="4259" spans="1:11" x14ac:dyDescent="0.25">
      <c r="A4259" s="9" t="s">
        <v>3809</v>
      </c>
      <c r="B4259" s="11">
        <f t="shared" si="264"/>
        <v>7</v>
      </c>
      <c r="C4259" s="9" t="s">
        <v>3803</v>
      </c>
      <c r="D4259" s="9" t="str">
        <f t="shared" si="265"/>
        <v>9</v>
      </c>
      <c r="E4259" s="11">
        <v>2015</v>
      </c>
      <c r="F4259" s="7">
        <f t="shared" si="266"/>
        <v>42194</v>
      </c>
      <c r="G4259" t="s">
        <v>2469</v>
      </c>
      <c r="H4259" t="s">
        <v>2470</v>
      </c>
      <c r="I4259" t="s">
        <v>3752</v>
      </c>
      <c r="J4259" s="2" t="str">
        <f>IF(LEFT(G4259,7)=" Signed",MID(G4259,FIND($S$3,G4259)+9,30),IF(LEFT(G4259,8)=" Claimed",MID(G4259,FIND($S$4,G4259)+8,30),IF(LEFT(G4259,8)=" As",MID(G4259,FIND($S$5,G4259)+8,30),IF(LEFT(G4259,8)= " Traded", MID(G4259,FIND($S$6, G4259)+8,30),IF(LEFT(G4259,8)= " Drafted", MID(G4259,FIND($S$7, G4259)+8,30),IF(LEFT(G4259,8)= " Player", MID(G4259,FIND($S$8, G4259)+8,30),"no"))))))</f>
        <v>no</v>
      </c>
      <c r="K4259" t="str">
        <f t="shared" si="267"/>
        <v>no</v>
      </c>
    </row>
    <row r="4260" spans="1:11" x14ac:dyDescent="0.25">
      <c r="A4260" s="9" t="s">
        <v>3809</v>
      </c>
      <c r="B4260" s="11">
        <f t="shared" si="264"/>
        <v>7</v>
      </c>
      <c r="C4260" s="9" t="s">
        <v>3803</v>
      </c>
      <c r="D4260" s="9" t="str">
        <f t="shared" si="265"/>
        <v>9</v>
      </c>
      <c r="E4260" s="11">
        <v>2015</v>
      </c>
      <c r="F4260" s="7">
        <f t="shared" si="266"/>
        <v>42194</v>
      </c>
      <c r="G4260" t="s">
        <v>2471</v>
      </c>
      <c r="H4260" t="s">
        <v>1170</v>
      </c>
      <c r="I4260" t="s">
        <v>3741</v>
      </c>
      <c r="J4260" s="2" t="str">
        <f>IF(LEFT(G4260,7)=" Signed",MID(G4260,FIND($S$3,G4260)+9,30),IF(LEFT(G4260,8)=" Claimed",MID(G4260,FIND($S$4,G4260)+8,30),IF(LEFT(G4260,8)=" As",MID(G4260,FIND($S$5,G4260)+8,30),IF(LEFT(G4260,8)= " Traded", MID(G4260,FIND($S$6, G4260)+8,30),IF(LEFT(G4260,8)= " Drafted", MID(G4260,FIND($S$7, G4260)+8,30),IF(LEFT(G4260,8)= " Player", MID(G4260,FIND($S$8, G4260)+8,30),"no"))))))</f>
        <v>New Orleans Pelicans</v>
      </c>
      <c r="K4260" t="str">
        <f t="shared" si="267"/>
        <v>New Orleans Pelicans</v>
      </c>
    </row>
    <row r="4261" spans="1:11" x14ac:dyDescent="0.25">
      <c r="A4261" s="9" t="s">
        <v>3809</v>
      </c>
      <c r="B4261" s="11">
        <f t="shared" si="264"/>
        <v>7</v>
      </c>
      <c r="C4261" s="9" t="s">
        <v>3803</v>
      </c>
      <c r="D4261" s="9" t="str">
        <f t="shared" si="265"/>
        <v>9</v>
      </c>
      <c r="E4261" s="11">
        <v>2015</v>
      </c>
      <c r="F4261" s="7">
        <f t="shared" si="266"/>
        <v>42194</v>
      </c>
      <c r="G4261" t="s">
        <v>591</v>
      </c>
      <c r="H4261" t="s">
        <v>346</v>
      </c>
      <c r="I4261" t="s">
        <v>3741</v>
      </c>
      <c r="J4261" s="2" t="str">
        <f>IF(LEFT(G4261,7)=" Signed",MID(G4261,FIND($S$3,G4261)+9,30),IF(LEFT(G4261,8)=" Claimed",MID(G4261,FIND($S$4,G4261)+8,30),IF(LEFT(G4261,8)=" As",MID(G4261,FIND($S$5,G4261)+8,30),IF(LEFT(G4261,8)= " Traded", MID(G4261,FIND($S$6, G4261)+8,30),IF(LEFT(G4261,8)= " Drafted", MID(G4261,FIND($S$7, G4261)+8,30),IF(LEFT(G4261,8)= " Player", MID(G4261,FIND($S$8, G4261)+8,30),"no"))))))</f>
        <v>Los Angeles Lakers</v>
      </c>
      <c r="K4261" t="str">
        <f t="shared" si="267"/>
        <v>Los Angeles Lakers</v>
      </c>
    </row>
    <row r="4262" spans="1:11" x14ac:dyDescent="0.25">
      <c r="A4262" s="9" t="s">
        <v>3809</v>
      </c>
      <c r="B4262" s="11">
        <f t="shared" si="264"/>
        <v>7</v>
      </c>
      <c r="C4262" s="9" t="s">
        <v>3803</v>
      </c>
      <c r="D4262" s="9" t="str">
        <f t="shared" si="265"/>
        <v>9</v>
      </c>
      <c r="E4262" s="11">
        <v>2015</v>
      </c>
      <c r="F4262" s="7">
        <f t="shared" si="266"/>
        <v>42194</v>
      </c>
      <c r="G4262" t="s">
        <v>2219</v>
      </c>
      <c r="H4262" t="s">
        <v>2372</v>
      </c>
      <c r="I4262" t="s">
        <v>3741</v>
      </c>
      <c r="J4262" s="2" t="str">
        <f>IF(LEFT(G4262,7)=" Signed",MID(G4262,FIND($S$3,G4262)+9,30),IF(LEFT(G4262,8)=" Claimed",MID(G4262,FIND($S$4,G4262)+8,30),IF(LEFT(G4262,8)=" As",MID(G4262,FIND($S$5,G4262)+8,30),IF(LEFT(G4262,8)= " Traded", MID(G4262,FIND($S$6, G4262)+8,30),IF(LEFT(G4262,8)= " Drafted", MID(G4262,FIND($S$7, G4262)+8,30),IF(LEFT(G4262,8)= " Player", MID(G4262,FIND($S$8, G4262)+8,30),"no"))))))</f>
        <v>Portland Trail Blazers</v>
      </c>
      <c r="K4262" t="str">
        <f t="shared" si="267"/>
        <v>Portland Trail Blazers</v>
      </c>
    </row>
    <row r="4263" spans="1:11" x14ac:dyDescent="0.25">
      <c r="A4263" s="9" t="s">
        <v>3809</v>
      </c>
      <c r="B4263" s="11">
        <f t="shared" si="264"/>
        <v>7</v>
      </c>
      <c r="C4263" s="9" t="s">
        <v>3803</v>
      </c>
      <c r="D4263" s="9" t="str">
        <f t="shared" si="265"/>
        <v>9</v>
      </c>
      <c r="E4263" s="11">
        <v>2015</v>
      </c>
      <c r="F4263" s="7">
        <f t="shared" si="266"/>
        <v>42194</v>
      </c>
      <c r="G4263" t="s">
        <v>2472</v>
      </c>
      <c r="H4263" t="s">
        <v>1065</v>
      </c>
      <c r="J4263" s="2" t="str">
        <f>IF(LEFT(G4263,7)=" Signed",MID(G4263,FIND($S$3,G4263)+9,30),IF(LEFT(G4263,8)=" Claimed",MID(G4263,FIND($S$4,G4263)+8,30),IF(LEFT(G4263,8)=" As",MID(G4263,FIND($S$5,G4263)+8,30),IF(LEFT(G4263,8)= " Traded", MID(G4263,FIND($S$6, G4263)+8,30),IF(LEFT(G4263,8)= " Drafted", MID(G4263,FIND($S$7, G4263)+8,30),IF(LEFT(G4263,8)= " Player", MID(G4263,FIND($S$8, G4263)+8,30),"no"))))))</f>
        <v>no</v>
      </c>
      <c r="K4263" t="str">
        <f t="shared" si="267"/>
        <v>no</v>
      </c>
    </row>
    <row r="4264" spans="1:11" x14ac:dyDescent="0.25">
      <c r="A4264" s="9" t="s">
        <v>3809</v>
      </c>
      <c r="B4264" s="11">
        <f t="shared" si="264"/>
        <v>7</v>
      </c>
      <c r="C4264" s="9" t="s">
        <v>3803</v>
      </c>
      <c r="D4264" s="9" t="str">
        <f t="shared" si="265"/>
        <v>9</v>
      </c>
      <c r="E4264" s="11">
        <v>2015</v>
      </c>
      <c r="F4264" s="7">
        <f t="shared" si="266"/>
        <v>42194</v>
      </c>
      <c r="G4264" t="s">
        <v>481</v>
      </c>
      <c r="H4264" t="s">
        <v>498</v>
      </c>
      <c r="I4264" t="s">
        <v>3741</v>
      </c>
      <c r="J4264" s="2" t="str">
        <f>IF(LEFT(G4264,7)=" Signed",MID(G4264,FIND($S$3,G4264)+9,30),IF(LEFT(G4264,8)=" Claimed",MID(G4264,FIND($S$4,G4264)+8,30),IF(LEFT(G4264,8)=" As",MID(G4264,FIND($S$5,G4264)+8,30),IF(LEFT(G4264,8)= " Traded", MID(G4264,FIND($S$6, G4264)+8,30),IF(LEFT(G4264,8)= " Drafted", MID(G4264,FIND($S$7, G4264)+8,30),IF(LEFT(G4264,8)= " Player", MID(G4264,FIND($S$8, G4264)+8,30),"no"))))))</f>
        <v>Houston Rockets</v>
      </c>
      <c r="K4264" t="str">
        <f t="shared" si="267"/>
        <v>Houston Rockets</v>
      </c>
    </row>
    <row r="4265" spans="1:11" x14ac:dyDescent="0.25">
      <c r="A4265" s="9" t="s">
        <v>3809</v>
      </c>
      <c r="B4265" s="11">
        <f t="shared" si="264"/>
        <v>7</v>
      </c>
      <c r="C4265" s="9" t="s">
        <v>3803</v>
      </c>
      <c r="D4265" s="9" t="str">
        <f t="shared" si="265"/>
        <v>9</v>
      </c>
      <c r="E4265" s="11">
        <v>2015</v>
      </c>
      <c r="F4265" s="7">
        <f t="shared" si="266"/>
        <v>42194</v>
      </c>
      <c r="G4265" t="s">
        <v>288</v>
      </c>
      <c r="H4265" t="s">
        <v>117</v>
      </c>
      <c r="I4265" t="s">
        <v>3741</v>
      </c>
      <c r="J4265" s="2" t="str">
        <f>IF(LEFT(G4265,7)=" Signed",MID(G4265,FIND($S$3,G4265)+9,30),IF(LEFT(G4265,8)=" Claimed",MID(G4265,FIND($S$4,G4265)+8,30),IF(LEFT(G4265,8)=" As",MID(G4265,FIND($S$5,G4265)+8,30),IF(LEFT(G4265,8)= " Traded", MID(G4265,FIND($S$6, G4265)+8,30),IF(LEFT(G4265,8)= " Drafted", MID(G4265,FIND($S$7, G4265)+8,30),IF(LEFT(G4265,8)= " Player", MID(G4265,FIND($S$8, G4265)+8,30),"no"))))))</f>
        <v>San Antonio Spurs</v>
      </c>
      <c r="K4265" t="str">
        <f t="shared" si="267"/>
        <v>San Antonio Spurs</v>
      </c>
    </row>
    <row r="4266" spans="1:11" x14ac:dyDescent="0.25">
      <c r="A4266" s="9" t="s">
        <v>3809</v>
      </c>
      <c r="B4266" s="11">
        <f t="shared" si="264"/>
        <v>7</v>
      </c>
      <c r="C4266" s="9" t="s">
        <v>3803</v>
      </c>
      <c r="D4266" s="9" t="str">
        <f t="shared" si="265"/>
        <v>9</v>
      </c>
      <c r="E4266" s="11">
        <v>2015</v>
      </c>
      <c r="F4266" s="7">
        <f t="shared" si="266"/>
        <v>42194</v>
      </c>
      <c r="G4266" t="s">
        <v>2473</v>
      </c>
      <c r="H4266" t="s">
        <v>1419</v>
      </c>
      <c r="I4266" t="s">
        <v>3752</v>
      </c>
      <c r="J4266" s="2" t="str">
        <f>IF(LEFT(G4266,7)=" Signed",MID(G4266,FIND($S$3,G4266)+9,30),IF(LEFT(G4266,8)=" Claimed",MID(G4266,FIND($S$4,G4266)+8,30),IF(LEFT(G4266,8)=" As",MID(G4266,FIND($S$5,G4266)+8,30),IF(LEFT(G4266,8)= " Traded", MID(G4266,FIND($S$6, G4266)+8,30),IF(LEFT(G4266,8)= " Drafted", MID(G4266,FIND($S$7, G4266)+8,30),IF(LEFT(G4266,8)= " Player", MID(G4266,FIND($S$8, G4266)+8,30),"no"))))))</f>
        <v>no</v>
      </c>
      <c r="K4266" t="str">
        <f t="shared" si="267"/>
        <v>no</v>
      </c>
    </row>
    <row r="4267" spans="1:11" x14ac:dyDescent="0.25">
      <c r="A4267" s="9" t="s">
        <v>3809</v>
      </c>
      <c r="B4267" s="11">
        <f t="shared" si="264"/>
        <v>7</v>
      </c>
      <c r="C4267" s="9" t="s">
        <v>3803</v>
      </c>
      <c r="D4267" s="9" t="str">
        <f t="shared" si="265"/>
        <v>9</v>
      </c>
      <c r="E4267" s="11">
        <v>2015</v>
      </c>
      <c r="F4267" s="7">
        <f t="shared" si="266"/>
        <v>42194</v>
      </c>
      <c r="G4267" t="s">
        <v>717</v>
      </c>
      <c r="H4267" t="s">
        <v>4</v>
      </c>
      <c r="I4267" t="s">
        <v>3741</v>
      </c>
      <c r="J4267" s="2" t="str">
        <f>IF(LEFT(G4267,7)=" Signed",MID(G4267,FIND($S$3,G4267)+9,30),IF(LEFT(G4267,8)=" Claimed",MID(G4267,FIND($S$4,G4267)+8,30),IF(LEFT(G4267,8)=" As",MID(G4267,FIND($S$5,G4267)+8,30),IF(LEFT(G4267,8)= " Traded", MID(G4267,FIND($S$6, G4267)+8,30),IF(LEFT(G4267,8)= " Drafted", MID(G4267,FIND($S$7, G4267)+8,30),IF(LEFT(G4267,8)= " Player", MID(G4267,FIND($S$8, G4267)+8,30),"no"))))))</f>
        <v>Atlanta Hawks</v>
      </c>
      <c r="K4267" t="str">
        <f t="shared" si="267"/>
        <v>Atlanta Hawks</v>
      </c>
    </row>
    <row r="4268" spans="1:11" x14ac:dyDescent="0.25">
      <c r="A4268" s="9" t="s">
        <v>3809</v>
      </c>
      <c r="B4268" s="11">
        <f t="shared" si="264"/>
        <v>7</v>
      </c>
      <c r="C4268" s="9" t="s">
        <v>3803</v>
      </c>
      <c r="D4268" s="9" t="str">
        <f t="shared" si="265"/>
        <v>9</v>
      </c>
      <c r="E4268" s="11">
        <v>2015</v>
      </c>
      <c r="F4268" s="7">
        <f t="shared" si="266"/>
        <v>42194</v>
      </c>
      <c r="G4268" t="s">
        <v>336</v>
      </c>
      <c r="H4268" t="s">
        <v>1172</v>
      </c>
      <c r="I4268" t="s">
        <v>3741</v>
      </c>
      <c r="J4268" s="2" t="str">
        <f>IF(LEFT(G4268,7)=" Signed",MID(G4268,FIND($S$3,G4268)+9,30),IF(LEFT(G4268,8)=" Claimed",MID(G4268,FIND($S$4,G4268)+8,30),IF(LEFT(G4268,8)=" As",MID(G4268,FIND($S$5,G4268)+8,30),IF(LEFT(G4268,8)= " Traded", MID(G4268,FIND($S$6, G4268)+8,30),IF(LEFT(G4268,8)= " Drafted", MID(G4268,FIND($S$7, G4268)+8,30),IF(LEFT(G4268,8)= " Player", MID(G4268,FIND($S$8, G4268)+8,30),"no"))))))</f>
        <v>Dallas Mavericks</v>
      </c>
      <c r="K4268" t="str">
        <f t="shared" si="267"/>
        <v>Dallas Mavericks</v>
      </c>
    </row>
    <row r="4269" spans="1:11" x14ac:dyDescent="0.25">
      <c r="A4269" s="9" t="s">
        <v>3809</v>
      </c>
      <c r="B4269" s="11">
        <f t="shared" si="264"/>
        <v>7</v>
      </c>
      <c r="C4269" s="9" t="s">
        <v>3803</v>
      </c>
      <c r="D4269" s="9" t="str">
        <f t="shared" si="265"/>
        <v>9</v>
      </c>
      <c r="E4269" s="11">
        <v>2015</v>
      </c>
      <c r="F4269" s="7">
        <f t="shared" si="266"/>
        <v>42194</v>
      </c>
      <c r="G4269" t="s">
        <v>2474</v>
      </c>
      <c r="H4269" t="s">
        <v>2407</v>
      </c>
      <c r="J4269" s="2" t="str">
        <f>IF(LEFT(G4269,7)=" Signed",MID(G4269,FIND($S$3,G4269)+9,30),IF(LEFT(G4269,8)=" Claimed",MID(G4269,FIND($S$4,G4269)+8,30),IF(LEFT(G4269,8)=" As",MID(G4269,FIND($S$5,G4269)+8,30),IF(LEFT(G4269,8)= " Traded", MID(G4269,FIND($S$6, G4269)+8,30),IF(LEFT(G4269,8)= " Drafted", MID(G4269,FIND($S$7, G4269)+8,30),IF(LEFT(G4269,8)= " Player", MID(G4269,FIND($S$8, G4269)+8,30),"no"))))))</f>
        <v>no</v>
      </c>
      <c r="K4269" t="str">
        <f t="shared" si="267"/>
        <v>no</v>
      </c>
    </row>
    <row r="4270" spans="1:11" x14ac:dyDescent="0.25">
      <c r="A4270" s="9" t="s">
        <v>3809</v>
      </c>
      <c r="B4270" s="11">
        <f t="shared" si="264"/>
        <v>7</v>
      </c>
      <c r="C4270" s="9" t="s">
        <v>3803</v>
      </c>
      <c r="D4270" s="9" t="str">
        <f t="shared" si="265"/>
        <v>9</v>
      </c>
      <c r="E4270" s="11">
        <v>2015</v>
      </c>
      <c r="F4270" s="7">
        <f t="shared" si="266"/>
        <v>42194</v>
      </c>
      <c r="G4270" t="s">
        <v>249</v>
      </c>
      <c r="H4270" t="s">
        <v>1035</v>
      </c>
      <c r="I4270" t="s">
        <v>3741</v>
      </c>
      <c r="J4270" s="2" t="str">
        <f>IF(LEFT(G4270,7)=" Signed",MID(G4270,FIND($S$3,G4270)+9,30),IF(LEFT(G4270,8)=" Claimed",MID(G4270,FIND($S$4,G4270)+8,30),IF(LEFT(G4270,8)=" As",MID(G4270,FIND($S$5,G4270)+8,30),IF(LEFT(G4270,8)= " Traded", MID(G4270,FIND($S$6, G4270)+8,30),IF(LEFT(G4270,8)= " Drafted", MID(G4270,FIND($S$7, G4270)+8,30),IF(LEFT(G4270,8)= " Player", MID(G4270,FIND($S$8, G4270)+8,30),"no"))))))</f>
        <v>Memphis Grizzlies</v>
      </c>
      <c r="K4270" t="str">
        <f t="shared" si="267"/>
        <v>Memphis Grizzlies</v>
      </c>
    </row>
    <row r="4271" spans="1:11" x14ac:dyDescent="0.25">
      <c r="A4271" s="9" t="s">
        <v>3809</v>
      </c>
      <c r="B4271" s="11">
        <f t="shared" si="264"/>
        <v>7</v>
      </c>
      <c r="C4271" s="9" t="s">
        <v>3803</v>
      </c>
      <c r="D4271" s="9" t="str">
        <f t="shared" si="265"/>
        <v>9</v>
      </c>
      <c r="E4271" s="11">
        <v>2015</v>
      </c>
      <c r="F4271" s="7">
        <f t="shared" si="266"/>
        <v>42194</v>
      </c>
      <c r="G4271" t="s">
        <v>760</v>
      </c>
      <c r="H4271" t="s">
        <v>933</v>
      </c>
      <c r="I4271" t="s">
        <v>3741</v>
      </c>
      <c r="J4271" s="2" t="str">
        <f>IF(LEFT(G4271,7)=" Signed",MID(G4271,FIND($S$3,G4271)+9,30),IF(LEFT(G4271,8)=" Claimed",MID(G4271,FIND($S$4,G4271)+8,30),IF(LEFT(G4271,8)=" As",MID(G4271,FIND($S$5,G4271)+8,30),IF(LEFT(G4271,8)= " Traded", MID(G4271,FIND($S$6, G4271)+8,30),IF(LEFT(G4271,8)= " Drafted", MID(G4271,FIND($S$7, G4271)+8,30),IF(LEFT(G4271,8)= " Player", MID(G4271,FIND($S$8, G4271)+8,30),"no"))))))</f>
        <v>Phoenix Suns</v>
      </c>
      <c r="K4271" t="str">
        <f t="shared" si="267"/>
        <v>Phoenix Suns</v>
      </c>
    </row>
    <row r="4272" spans="1:11" x14ac:dyDescent="0.25">
      <c r="A4272" s="9" t="s">
        <v>3809</v>
      </c>
      <c r="B4272" s="11">
        <f t="shared" si="264"/>
        <v>7</v>
      </c>
      <c r="C4272" s="9" t="s">
        <v>3803</v>
      </c>
      <c r="D4272" s="9" t="str">
        <f t="shared" si="265"/>
        <v>9</v>
      </c>
      <c r="E4272" s="11">
        <v>2015</v>
      </c>
      <c r="F4272" s="7">
        <f t="shared" si="266"/>
        <v>42194</v>
      </c>
      <c r="G4272" t="s">
        <v>2475</v>
      </c>
      <c r="H4272" t="s">
        <v>2041</v>
      </c>
      <c r="I4272" t="s">
        <v>3752</v>
      </c>
      <c r="J4272" s="2" t="str">
        <f>IF(LEFT(G4272,7)=" Signed",MID(G4272,FIND($S$3,G4272)+9,30),IF(LEFT(G4272,8)=" Claimed",MID(G4272,FIND($S$4,G4272)+8,30),IF(LEFT(G4272,8)=" As",MID(G4272,FIND($S$5,G4272)+8,30),IF(LEFT(G4272,8)= " Traded", MID(G4272,FIND($S$6, G4272)+8,30),IF(LEFT(G4272,8)= " Drafted", MID(G4272,FIND($S$7, G4272)+8,30),IF(LEFT(G4272,8)= " Player", MID(G4272,FIND($S$8, G4272)+8,30),"no"))))))</f>
        <v>no</v>
      </c>
      <c r="K4272" t="str">
        <f t="shared" si="267"/>
        <v>no</v>
      </c>
    </row>
    <row r="4273" spans="1:11" x14ac:dyDescent="0.25">
      <c r="A4273" s="9" t="s">
        <v>3809</v>
      </c>
      <c r="B4273" s="11">
        <f t="shared" si="264"/>
        <v>7</v>
      </c>
      <c r="C4273" s="9" t="s">
        <v>3803</v>
      </c>
      <c r="D4273" s="9" t="str">
        <f t="shared" si="265"/>
        <v>9</v>
      </c>
      <c r="E4273" s="11">
        <v>2015</v>
      </c>
      <c r="F4273" s="7">
        <f t="shared" si="266"/>
        <v>42194</v>
      </c>
      <c r="G4273" t="s">
        <v>2476</v>
      </c>
      <c r="H4273" t="s">
        <v>2041</v>
      </c>
      <c r="I4273" t="s">
        <v>3741</v>
      </c>
      <c r="J4273" s="2" t="str">
        <f>IF(LEFT(G4273,7)=" Signed",MID(G4273,FIND($S$3,G4273)+9,30),IF(LEFT(G4273,8)=" Claimed",MID(G4273,FIND($S$4,G4273)+8,30),IF(LEFT(G4273,8)=" As",MID(G4273,FIND($S$5,G4273)+8,30),IF(LEFT(G4273,8)= " Traded", MID(G4273,FIND($S$6, G4273)+8,30),IF(LEFT(G4273,8)= " Drafted", MID(G4273,FIND($S$7, G4273)+8,30),IF(LEFT(G4273,8)= " Player", MID(G4273,FIND($S$8, G4273)+8,30),"no"))))))</f>
        <v>New York Knicks (Sign and trad</v>
      </c>
      <c r="K4273" t="str">
        <f t="shared" si="267"/>
        <v>New York Knicks (Sign and trad</v>
      </c>
    </row>
    <row r="4274" spans="1:11" x14ac:dyDescent="0.25">
      <c r="A4274" s="9" t="s">
        <v>3809</v>
      </c>
      <c r="B4274" s="11">
        <f t="shared" si="264"/>
        <v>7</v>
      </c>
      <c r="C4274" s="9" t="s">
        <v>3803</v>
      </c>
      <c r="D4274" s="9" t="str">
        <f t="shared" si="265"/>
        <v>9</v>
      </c>
      <c r="E4274" s="11">
        <v>2015</v>
      </c>
      <c r="F4274" s="7">
        <f t="shared" si="266"/>
        <v>42194</v>
      </c>
      <c r="G4274" t="s">
        <v>591</v>
      </c>
      <c r="H4274" t="s">
        <v>801</v>
      </c>
      <c r="I4274" t="s">
        <v>3741</v>
      </c>
      <c r="J4274" s="2" t="str">
        <f>IF(LEFT(G4274,7)=" Signed",MID(G4274,FIND($S$3,G4274)+9,30),IF(LEFT(G4274,8)=" Claimed",MID(G4274,FIND($S$4,G4274)+8,30),IF(LEFT(G4274,8)=" As",MID(G4274,FIND($S$5,G4274)+8,30),IF(LEFT(G4274,8)= " Traded", MID(G4274,FIND($S$6, G4274)+8,30),IF(LEFT(G4274,8)= " Drafted", MID(G4274,FIND($S$7, G4274)+8,30),IF(LEFT(G4274,8)= " Player", MID(G4274,FIND($S$8, G4274)+8,30),"no"))))))</f>
        <v>Los Angeles Lakers</v>
      </c>
      <c r="K4274" t="str">
        <f t="shared" si="267"/>
        <v>Los Angeles Lakers</v>
      </c>
    </row>
    <row r="4275" spans="1:11" x14ac:dyDescent="0.25">
      <c r="A4275" s="9" t="s">
        <v>3809</v>
      </c>
      <c r="B4275" s="11">
        <f t="shared" si="264"/>
        <v>7</v>
      </c>
      <c r="C4275" s="9" t="s">
        <v>3803</v>
      </c>
      <c r="D4275" s="9" t="str">
        <f t="shared" si="265"/>
        <v>9</v>
      </c>
      <c r="E4275" s="11">
        <v>2015</v>
      </c>
      <c r="F4275" s="7">
        <f t="shared" si="266"/>
        <v>42194</v>
      </c>
      <c r="G4275" t="s">
        <v>439</v>
      </c>
      <c r="H4275" t="s">
        <v>349</v>
      </c>
      <c r="I4275" t="s">
        <v>3741</v>
      </c>
      <c r="J4275" s="2" t="str">
        <f>IF(LEFT(G4275,7)=" Signed",MID(G4275,FIND($S$3,G4275)+9,30),IF(LEFT(G4275,8)=" Claimed",MID(G4275,FIND($S$4,G4275)+8,30),IF(LEFT(G4275,8)=" As",MID(G4275,FIND($S$5,G4275)+8,30),IF(LEFT(G4275,8)= " Traded", MID(G4275,FIND($S$6, G4275)+8,30),IF(LEFT(G4275,8)= " Drafted", MID(G4275,FIND($S$7, G4275)+8,30),IF(LEFT(G4275,8)= " Player", MID(G4275,FIND($S$8, G4275)+8,30),"no"))))))</f>
        <v>Portland Trail Blazers</v>
      </c>
      <c r="K4275" t="str">
        <f t="shared" si="267"/>
        <v>Portland Trail Blazers</v>
      </c>
    </row>
    <row r="4276" spans="1:11" x14ac:dyDescent="0.25">
      <c r="A4276" s="9" t="s">
        <v>3809</v>
      </c>
      <c r="B4276" s="11">
        <f t="shared" si="264"/>
        <v>7</v>
      </c>
      <c r="C4276" s="9" t="s">
        <v>3803</v>
      </c>
      <c r="D4276" s="9" t="str">
        <f t="shared" si="265"/>
        <v>9</v>
      </c>
      <c r="E4276" s="11">
        <v>2015</v>
      </c>
      <c r="F4276" s="7">
        <f t="shared" si="266"/>
        <v>42194</v>
      </c>
      <c r="G4276" t="s">
        <v>454</v>
      </c>
      <c r="H4276" t="s">
        <v>378</v>
      </c>
      <c r="I4276" t="s">
        <v>3741</v>
      </c>
      <c r="J4276" s="2" t="str">
        <f>IF(LEFT(G4276,7)=" Signed",MID(G4276,FIND($S$3,G4276)+9,30),IF(LEFT(G4276,8)=" Claimed",MID(G4276,FIND($S$4,G4276)+8,30),IF(LEFT(G4276,8)=" As",MID(G4276,FIND($S$5,G4276)+8,30),IF(LEFT(G4276,8)= " Traded", MID(G4276,FIND($S$6, G4276)+8,30),IF(LEFT(G4276,8)= " Drafted", MID(G4276,FIND($S$7, G4276)+8,30),IF(LEFT(G4276,8)= " Player", MID(G4276,FIND($S$8, G4276)+8,30),"no"))))))</f>
        <v>Toronto Raptors</v>
      </c>
      <c r="K4276" t="str">
        <f t="shared" si="267"/>
        <v>Toronto Raptors</v>
      </c>
    </row>
    <row r="4277" spans="1:11" x14ac:dyDescent="0.25">
      <c r="A4277" s="9" t="s">
        <v>3809</v>
      </c>
      <c r="B4277" s="11">
        <f t="shared" si="264"/>
        <v>7</v>
      </c>
      <c r="C4277" s="9" t="s">
        <v>3803</v>
      </c>
      <c r="D4277" s="9" t="str">
        <f t="shared" si="265"/>
        <v>9</v>
      </c>
      <c r="E4277" s="11">
        <v>2015</v>
      </c>
      <c r="F4277" s="7">
        <f t="shared" si="266"/>
        <v>42194</v>
      </c>
      <c r="G4277" t="s">
        <v>71</v>
      </c>
      <c r="H4277" t="s">
        <v>515</v>
      </c>
      <c r="I4277" t="s">
        <v>3741</v>
      </c>
      <c r="J4277" s="2" t="str">
        <f>IF(LEFT(G4277,7)=" Signed",MID(G4277,FIND($S$3,G4277)+9,30),IF(LEFT(G4277,8)=" Claimed",MID(G4277,FIND($S$4,G4277)+8,30),IF(LEFT(G4277,8)=" As",MID(G4277,FIND($S$5,G4277)+8,30),IF(LEFT(G4277,8)= " Traded", MID(G4277,FIND($S$6, G4277)+8,30),IF(LEFT(G4277,8)= " Drafted", MID(G4277,FIND($S$7, G4277)+8,30),IF(LEFT(G4277,8)= " Player", MID(G4277,FIND($S$8, G4277)+8,30),"no"))))))</f>
        <v>Boston Celtics</v>
      </c>
      <c r="K4277" t="str">
        <f t="shared" si="267"/>
        <v>Boston Celtics</v>
      </c>
    </row>
    <row r="4278" spans="1:11" x14ac:dyDescent="0.25">
      <c r="A4278" s="9" t="s">
        <v>3809</v>
      </c>
      <c r="B4278" s="11">
        <f t="shared" si="264"/>
        <v>7</v>
      </c>
      <c r="C4278" s="9" t="s">
        <v>3803</v>
      </c>
      <c r="D4278" s="9" t="str">
        <f t="shared" si="265"/>
        <v>9</v>
      </c>
      <c r="E4278" s="11">
        <v>2015</v>
      </c>
      <c r="F4278" s="7">
        <f t="shared" si="266"/>
        <v>42194</v>
      </c>
      <c r="G4278" t="s">
        <v>483</v>
      </c>
      <c r="H4278" t="s">
        <v>1076</v>
      </c>
      <c r="I4278" t="s">
        <v>3741</v>
      </c>
      <c r="J4278" s="2" t="str">
        <f>IF(LEFT(G4278,7)=" Signed",MID(G4278,FIND($S$3,G4278)+9,30),IF(LEFT(G4278,8)=" Claimed",MID(G4278,FIND($S$4,G4278)+8,30),IF(LEFT(G4278,8)=" As",MID(G4278,FIND($S$5,G4278)+8,30),IF(LEFT(G4278,8)= " Traded", MID(G4278,FIND($S$6, G4278)+8,30),IF(LEFT(G4278,8)= " Drafted", MID(G4278,FIND($S$7, G4278)+8,30),IF(LEFT(G4278,8)= " Player", MID(G4278,FIND($S$8, G4278)+8,30),"no"))))))</f>
        <v>Miami Heat</v>
      </c>
      <c r="K4278" t="str">
        <f t="shared" si="267"/>
        <v>Miami Heat</v>
      </c>
    </row>
    <row r="4279" spans="1:11" x14ac:dyDescent="0.25">
      <c r="A4279" s="9" t="s">
        <v>3809</v>
      </c>
      <c r="B4279" s="11">
        <f t="shared" si="264"/>
        <v>7</v>
      </c>
      <c r="C4279" s="9" t="s">
        <v>3803</v>
      </c>
      <c r="D4279" s="9" t="str">
        <f t="shared" si="265"/>
        <v>9</v>
      </c>
      <c r="E4279" s="11">
        <v>2015</v>
      </c>
      <c r="F4279" s="7">
        <f t="shared" si="266"/>
        <v>42194</v>
      </c>
      <c r="G4279" t="s">
        <v>384</v>
      </c>
      <c r="H4279" t="s">
        <v>528</v>
      </c>
      <c r="I4279" t="s">
        <v>3741</v>
      </c>
      <c r="J4279" s="2" t="str">
        <f>IF(LEFT(G4279,7)=" Signed",MID(G4279,FIND($S$3,G4279)+9,30),IF(LEFT(G4279,8)=" Claimed",MID(G4279,FIND($S$4,G4279)+8,30),IF(LEFT(G4279,8)=" As",MID(G4279,FIND($S$5,G4279)+8,30),IF(LEFT(G4279,8)= " Traded", MID(G4279,FIND($S$6, G4279)+8,30),IF(LEFT(G4279,8)= " Drafted", MID(G4279,FIND($S$7, G4279)+8,30),IF(LEFT(G4279,8)= " Player", MID(G4279,FIND($S$8, G4279)+8,30),"no"))))))</f>
        <v>New York Knicks</v>
      </c>
      <c r="K4279" t="str">
        <f t="shared" si="267"/>
        <v>New York Knicks</v>
      </c>
    </row>
    <row r="4280" spans="1:11" x14ac:dyDescent="0.25">
      <c r="A4280" s="9" t="s">
        <v>3809</v>
      </c>
      <c r="B4280" s="11">
        <f t="shared" si="264"/>
        <v>7</v>
      </c>
      <c r="C4280" s="9" t="s">
        <v>3803</v>
      </c>
      <c r="D4280" s="9" t="str">
        <f t="shared" si="265"/>
        <v>9</v>
      </c>
      <c r="E4280" s="11">
        <v>2015</v>
      </c>
      <c r="F4280" s="7">
        <f t="shared" si="266"/>
        <v>42194</v>
      </c>
      <c r="G4280" t="s">
        <v>454</v>
      </c>
      <c r="H4280" t="s">
        <v>69</v>
      </c>
      <c r="I4280" t="s">
        <v>3741</v>
      </c>
      <c r="J4280" s="2" t="str">
        <f>IF(LEFT(G4280,7)=" Signed",MID(G4280,FIND($S$3,G4280)+9,30),IF(LEFT(G4280,8)=" Claimed",MID(G4280,FIND($S$4,G4280)+8,30),IF(LEFT(G4280,8)=" As",MID(G4280,FIND($S$5,G4280)+8,30),IF(LEFT(G4280,8)= " Traded", MID(G4280,FIND($S$6, G4280)+8,30),IF(LEFT(G4280,8)= " Drafted", MID(G4280,FIND($S$7, G4280)+8,30),IF(LEFT(G4280,8)= " Player", MID(G4280,FIND($S$8, G4280)+8,30),"no"))))))</f>
        <v>Toronto Raptors</v>
      </c>
      <c r="K4280" t="str">
        <f t="shared" si="267"/>
        <v>Toronto Raptors</v>
      </c>
    </row>
    <row r="4281" spans="1:11" x14ac:dyDescent="0.25">
      <c r="A4281" s="9" t="s">
        <v>3809</v>
      </c>
      <c r="B4281" s="11">
        <f t="shared" si="264"/>
        <v>7</v>
      </c>
      <c r="C4281" s="9" t="s">
        <v>3803</v>
      </c>
      <c r="D4281" s="9" t="str">
        <f t="shared" si="265"/>
        <v>9</v>
      </c>
      <c r="E4281" s="11">
        <v>2015</v>
      </c>
      <c r="F4281" s="7">
        <f t="shared" si="266"/>
        <v>42194</v>
      </c>
      <c r="G4281" t="s">
        <v>310</v>
      </c>
      <c r="H4281" t="s">
        <v>242</v>
      </c>
      <c r="I4281" t="s">
        <v>3741</v>
      </c>
      <c r="J4281" s="2" t="str">
        <f>IF(LEFT(G4281,7)=" Signed",MID(G4281,FIND($S$3,G4281)+9,30),IF(LEFT(G4281,8)=" Claimed",MID(G4281,FIND($S$4,G4281)+8,30),IF(LEFT(G4281,8)=" As",MID(G4281,FIND($S$5,G4281)+8,30),IF(LEFT(G4281,8)= " Traded", MID(G4281,FIND($S$6, G4281)+8,30),IF(LEFT(G4281,8)= " Drafted", MID(G4281,FIND($S$7, G4281)+8,30),IF(LEFT(G4281,8)= " Player", MID(G4281,FIND($S$8, G4281)+8,30),"no"))))))</f>
        <v>Los Angeles Clippers</v>
      </c>
      <c r="K4281" t="str">
        <f t="shared" si="267"/>
        <v>Los Angeles Clippers</v>
      </c>
    </row>
    <row r="4282" spans="1:11" x14ac:dyDescent="0.25">
      <c r="A4282" s="9" t="s">
        <v>3809</v>
      </c>
      <c r="B4282" s="11">
        <f t="shared" si="264"/>
        <v>7</v>
      </c>
      <c r="C4282" s="9" t="s">
        <v>3803</v>
      </c>
      <c r="D4282" s="9" t="str">
        <f t="shared" si="265"/>
        <v>9</v>
      </c>
      <c r="E4282" s="11">
        <v>2015</v>
      </c>
      <c r="F4282" s="7">
        <f t="shared" si="266"/>
        <v>42194</v>
      </c>
      <c r="G4282" t="s">
        <v>38</v>
      </c>
      <c r="H4282" t="s">
        <v>1233</v>
      </c>
      <c r="I4282" t="s">
        <v>3741</v>
      </c>
      <c r="J4282" s="2" t="str">
        <f>IF(LEFT(G4282,7)=" Signed",MID(G4282,FIND($S$3,G4282)+9,30),IF(LEFT(G4282,8)=" Claimed",MID(G4282,FIND($S$4,G4282)+8,30),IF(LEFT(G4282,8)=" As",MID(G4282,FIND($S$5,G4282)+8,30),IF(LEFT(G4282,8)= " Traded", MID(G4282,FIND($S$6, G4282)+8,30),IF(LEFT(G4282,8)= " Drafted", MID(G4282,FIND($S$7, G4282)+8,30),IF(LEFT(G4282,8)= " Player", MID(G4282,FIND($S$8, G4282)+8,30),"no"))))))</f>
        <v>New Orleans Pelicans</v>
      </c>
      <c r="K4282" t="str">
        <f t="shared" si="267"/>
        <v>New Orleans Pelicans</v>
      </c>
    </row>
    <row r="4283" spans="1:11" x14ac:dyDescent="0.25">
      <c r="A4283" s="9" t="s">
        <v>3809</v>
      </c>
      <c r="B4283" s="11">
        <f t="shared" si="264"/>
        <v>7</v>
      </c>
      <c r="C4283" s="9" t="s">
        <v>3803</v>
      </c>
      <c r="D4283" s="9" t="str">
        <f t="shared" si="265"/>
        <v>9</v>
      </c>
      <c r="E4283" s="11">
        <v>2015</v>
      </c>
      <c r="F4283" s="7">
        <f t="shared" si="266"/>
        <v>42194</v>
      </c>
      <c r="G4283" t="s">
        <v>71</v>
      </c>
      <c r="H4283" t="s">
        <v>1414</v>
      </c>
      <c r="I4283" t="s">
        <v>3741</v>
      </c>
      <c r="J4283" s="2" t="str">
        <f>IF(LEFT(G4283,7)=" Signed",MID(G4283,FIND($S$3,G4283)+9,30),IF(LEFT(G4283,8)=" Claimed",MID(G4283,FIND($S$4,G4283)+8,30),IF(LEFT(G4283,8)=" As",MID(G4283,FIND($S$5,G4283)+8,30),IF(LEFT(G4283,8)= " Traded", MID(G4283,FIND($S$6, G4283)+8,30),IF(LEFT(G4283,8)= " Drafted", MID(G4283,FIND($S$7, G4283)+8,30),IF(LEFT(G4283,8)= " Player", MID(G4283,FIND($S$8, G4283)+8,30),"no"))))))</f>
        <v>Boston Celtics</v>
      </c>
      <c r="K4283" t="str">
        <f t="shared" si="267"/>
        <v>Boston Celtics</v>
      </c>
    </row>
    <row r="4284" spans="1:11" x14ac:dyDescent="0.25">
      <c r="A4284" s="9" t="s">
        <v>3809</v>
      </c>
      <c r="B4284" s="11">
        <f t="shared" si="264"/>
        <v>7</v>
      </c>
      <c r="C4284" s="9" t="s">
        <v>3803</v>
      </c>
      <c r="D4284" s="9" t="str">
        <f t="shared" si="265"/>
        <v>9</v>
      </c>
      <c r="E4284" s="11">
        <v>2015</v>
      </c>
      <c r="F4284" s="7">
        <f t="shared" si="266"/>
        <v>42194</v>
      </c>
      <c r="G4284" t="s">
        <v>2477</v>
      </c>
      <c r="H4284" t="s">
        <v>1964</v>
      </c>
      <c r="J4284" s="2" t="str">
        <f>IF(LEFT(G4284,7)=" Signed",MID(G4284,FIND($S$3,G4284)+9,30),IF(LEFT(G4284,8)=" Claimed",MID(G4284,FIND($S$4,G4284)+8,30),IF(LEFT(G4284,8)=" As",MID(G4284,FIND($S$5,G4284)+8,30),IF(LEFT(G4284,8)= " Traded", MID(G4284,FIND($S$6, G4284)+8,30),IF(LEFT(G4284,8)= " Drafted", MID(G4284,FIND($S$7, G4284)+8,30),IF(LEFT(G4284,8)= " Player", MID(G4284,FIND($S$8, G4284)+8,30),"no"))))))</f>
        <v>no</v>
      </c>
      <c r="K4284" t="str">
        <f t="shared" si="267"/>
        <v>no</v>
      </c>
    </row>
    <row r="4285" spans="1:11" x14ac:dyDescent="0.25">
      <c r="A4285" s="9" t="s">
        <v>3809</v>
      </c>
      <c r="B4285" s="11">
        <f t="shared" si="264"/>
        <v>7</v>
      </c>
      <c r="C4285" s="9" t="s">
        <v>3803</v>
      </c>
      <c r="D4285" s="9" t="str">
        <f t="shared" si="265"/>
        <v>9</v>
      </c>
      <c r="E4285" s="11">
        <v>2015</v>
      </c>
      <c r="F4285" s="7">
        <f t="shared" si="266"/>
        <v>42194</v>
      </c>
      <c r="G4285" t="s">
        <v>391</v>
      </c>
      <c r="H4285" t="s">
        <v>411</v>
      </c>
      <c r="I4285" t="s">
        <v>3741</v>
      </c>
      <c r="J4285" s="2" t="str">
        <f>IF(LEFT(G4285,7)=" Signed",MID(G4285,FIND($S$3,G4285)+9,30),IF(LEFT(G4285,8)=" Claimed",MID(G4285,FIND($S$4,G4285)+8,30),IF(LEFT(G4285,8)=" As",MID(G4285,FIND($S$5,G4285)+8,30),IF(LEFT(G4285,8)= " Traded", MID(G4285,FIND($S$6, G4285)+8,30),IF(LEFT(G4285,8)= " Drafted", MID(G4285,FIND($S$7, G4285)+8,30),IF(LEFT(G4285,8)= " Player", MID(G4285,FIND($S$8, G4285)+8,30),"no"))))))</f>
        <v>Brooklyn Nets</v>
      </c>
      <c r="K4285" t="str">
        <f t="shared" si="267"/>
        <v>Brooklyn Nets</v>
      </c>
    </row>
    <row r="4286" spans="1:11" x14ac:dyDescent="0.25">
      <c r="A4286" s="9" t="s">
        <v>3809</v>
      </c>
      <c r="B4286" s="11">
        <f t="shared" si="264"/>
        <v>7</v>
      </c>
      <c r="C4286" s="9" t="s">
        <v>3803</v>
      </c>
      <c r="D4286" s="9" t="str">
        <f t="shared" si="265"/>
        <v>9</v>
      </c>
      <c r="E4286" s="11">
        <v>2015</v>
      </c>
      <c r="F4286" s="7">
        <f t="shared" si="266"/>
        <v>42194</v>
      </c>
      <c r="G4286" t="s">
        <v>43</v>
      </c>
      <c r="H4286" t="s">
        <v>661</v>
      </c>
      <c r="I4286" t="s">
        <v>3741</v>
      </c>
      <c r="J4286" s="2" t="str">
        <f>IF(LEFT(G4286,7)=" Signed",MID(G4286,FIND($S$3,G4286)+9,30),IF(LEFT(G4286,8)=" Claimed",MID(G4286,FIND($S$4,G4286)+8,30),IF(LEFT(G4286,8)=" As",MID(G4286,FIND($S$5,G4286)+8,30),IF(LEFT(G4286,8)= " Traded", MID(G4286,FIND($S$6, G4286)+8,30),IF(LEFT(G4286,8)= " Drafted", MID(G4286,FIND($S$7, G4286)+8,30),IF(LEFT(G4286,8)= " Player", MID(G4286,FIND($S$8, G4286)+8,30),"no"))))))</f>
        <v>Golden State Warriors</v>
      </c>
      <c r="K4286" t="str">
        <f t="shared" si="267"/>
        <v>Golden State Warriors</v>
      </c>
    </row>
    <row r="4287" spans="1:11" x14ac:dyDescent="0.25">
      <c r="A4287" s="9" t="s">
        <v>3809</v>
      </c>
      <c r="B4287" s="11">
        <f t="shared" si="264"/>
        <v>7</v>
      </c>
      <c r="C4287" s="9" t="s">
        <v>3803</v>
      </c>
      <c r="D4287" s="9" t="str">
        <f t="shared" si="265"/>
        <v>9</v>
      </c>
      <c r="E4287" s="11">
        <v>2015</v>
      </c>
      <c r="F4287" s="7">
        <f t="shared" si="266"/>
        <v>42194</v>
      </c>
      <c r="G4287" t="s">
        <v>431</v>
      </c>
      <c r="H4287" t="s">
        <v>964</v>
      </c>
      <c r="I4287" t="s">
        <v>3741</v>
      </c>
      <c r="J4287" s="2" t="str">
        <f>IF(LEFT(G4287,7)=" Signed",MID(G4287,FIND($S$3,G4287)+9,30),IF(LEFT(G4287,8)=" Claimed",MID(G4287,FIND($S$4,G4287)+8,30),IF(LEFT(G4287,8)=" As",MID(G4287,FIND($S$5,G4287)+8,30),IF(LEFT(G4287,8)= " Traded", MID(G4287,FIND($S$6, G4287)+8,30),IF(LEFT(G4287,8)= " Drafted", MID(G4287,FIND($S$7, G4287)+8,30),IF(LEFT(G4287,8)= " Player", MID(G4287,FIND($S$8, G4287)+8,30),"no"))))))</f>
        <v>Cleveland Cavaliers</v>
      </c>
      <c r="K4287" t="str">
        <f t="shared" si="267"/>
        <v>Cleveland Cavaliers</v>
      </c>
    </row>
    <row r="4288" spans="1:11" x14ac:dyDescent="0.25">
      <c r="A4288" s="9" t="s">
        <v>3809</v>
      </c>
      <c r="B4288" s="11">
        <f t="shared" si="264"/>
        <v>7</v>
      </c>
      <c r="C4288" s="9" t="s">
        <v>3803</v>
      </c>
      <c r="D4288" s="9" t="str">
        <f t="shared" si="265"/>
        <v>9</v>
      </c>
      <c r="E4288" s="11">
        <v>2015</v>
      </c>
      <c r="F4288" s="7">
        <f t="shared" si="266"/>
        <v>42194</v>
      </c>
      <c r="G4288" t="s">
        <v>431</v>
      </c>
      <c r="H4288" t="s">
        <v>590</v>
      </c>
      <c r="I4288" t="s">
        <v>3741</v>
      </c>
      <c r="J4288" s="2" t="str">
        <f>IF(LEFT(G4288,7)=" Signed",MID(G4288,FIND($S$3,G4288)+9,30),IF(LEFT(G4288,8)=" Claimed",MID(G4288,FIND($S$4,G4288)+8,30),IF(LEFT(G4288,8)=" As",MID(G4288,FIND($S$5,G4288)+8,30),IF(LEFT(G4288,8)= " Traded", MID(G4288,FIND($S$6, G4288)+8,30),IF(LEFT(G4288,8)= " Drafted", MID(G4288,FIND($S$7, G4288)+8,30),IF(LEFT(G4288,8)= " Player", MID(G4288,FIND($S$8, G4288)+8,30),"no"))))))</f>
        <v>Cleveland Cavaliers</v>
      </c>
      <c r="K4288" t="str">
        <f t="shared" si="267"/>
        <v>Cleveland Cavaliers</v>
      </c>
    </row>
    <row r="4289" spans="1:11" x14ac:dyDescent="0.25">
      <c r="A4289" s="9" t="s">
        <v>3809</v>
      </c>
      <c r="B4289" s="11">
        <f t="shared" si="264"/>
        <v>7</v>
      </c>
      <c r="C4289" s="9" t="s">
        <v>3803</v>
      </c>
      <c r="D4289" s="9" t="str">
        <f t="shared" si="265"/>
        <v>9</v>
      </c>
      <c r="E4289" s="11">
        <v>2015</v>
      </c>
      <c r="F4289" s="7">
        <f t="shared" si="266"/>
        <v>42194</v>
      </c>
      <c r="G4289" t="s">
        <v>2478</v>
      </c>
      <c r="H4289" t="s">
        <v>1293</v>
      </c>
      <c r="J4289" s="2" t="str">
        <f>IF(LEFT(G4289,7)=" Signed",MID(G4289,FIND($S$3,G4289)+9,30),IF(LEFT(G4289,8)=" Claimed",MID(G4289,FIND($S$4,G4289)+8,30),IF(LEFT(G4289,8)=" As",MID(G4289,FIND($S$5,G4289)+8,30),IF(LEFT(G4289,8)= " Traded", MID(G4289,FIND($S$6, G4289)+8,30),IF(LEFT(G4289,8)= " Drafted", MID(G4289,FIND($S$7, G4289)+8,30),IF(LEFT(G4289,8)= " Player", MID(G4289,FIND($S$8, G4289)+8,30),"no"))))))</f>
        <v>no</v>
      </c>
      <c r="K4289" t="str">
        <f t="shared" si="267"/>
        <v>no</v>
      </c>
    </row>
    <row r="4290" spans="1:11" x14ac:dyDescent="0.25">
      <c r="A4290" s="9" t="s">
        <v>3809</v>
      </c>
      <c r="B4290" s="11">
        <f t="shared" si="264"/>
        <v>7</v>
      </c>
      <c r="C4290" s="9" t="s">
        <v>3803</v>
      </c>
      <c r="D4290" s="9" t="str">
        <f t="shared" si="265"/>
        <v>9</v>
      </c>
      <c r="E4290" s="11">
        <v>2015</v>
      </c>
      <c r="F4290" s="7">
        <f t="shared" si="266"/>
        <v>42194</v>
      </c>
      <c r="G4290" t="s">
        <v>2479</v>
      </c>
      <c r="H4290" t="s">
        <v>299</v>
      </c>
      <c r="I4290" t="s">
        <v>3752</v>
      </c>
      <c r="J4290" s="2" t="str">
        <f>IF(LEFT(G4290,7)=" Signed",MID(G4290,FIND($S$3,G4290)+9,30),IF(LEFT(G4290,8)=" Claimed",MID(G4290,FIND($S$4,G4290)+8,30),IF(LEFT(G4290,8)=" As",MID(G4290,FIND($S$5,G4290)+8,30),IF(LEFT(G4290,8)= " Traded", MID(G4290,FIND($S$6, G4290)+8,30),IF(LEFT(G4290,8)= " Drafted", MID(G4290,FIND($S$7, G4290)+8,30),IF(LEFT(G4290,8)= " Player", MID(G4290,FIND($S$8, G4290)+8,30),"no"))))))</f>
        <v>no</v>
      </c>
      <c r="K4290" t="str">
        <f t="shared" si="267"/>
        <v>no</v>
      </c>
    </row>
    <row r="4291" spans="1:11" x14ac:dyDescent="0.25">
      <c r="A4291" s="9" t="s">
        <v>3809</v>
      </c>
      <c r="B4291" s="11">
        <f t="shared" ref="B4291:B4354" si="268">IF(A4291="January",1, IF(A4291 = "February",2, IF(A4291 = "March",3,IF(A4291="April",4,IF(A4291="May",5,IF(A4291="June",6,IF(A4291="July",7,IF(A4291="August",8,IF(A4291="September",9,IF(A4291="October",10,IF(A4291="November",11,IF(A4291="December",12))))))))))))</f>
        <v>7</v>
      </c>
      <c r="C4291" s="9" t="s">
        <v>3803</v>
      </c>
      <c r="D4291" s="9" t="str">
        <f t="shared" ref="D4291:D4354" si="269">LEFT(C4291,LEN(C4291)-1)</f>
        <v>9</v>
      </c>
      <c r="E4291" s="11">
        <v>2015</v>
      </c>
      <c r="F4291" s="7">
        <f t="shared" ref="F4291:F4354" si="270">DATE(E4291,B4291, D4291)</f>
        <v>42194</v>
      </c>
      <c r="G4291" t="s">
        <v>389</v>
      </c>
      <c r="H4291" t="s">
        <v>860</v>
      </c>
      <c r="I4291" t="s">
        <v>3741</v>
      </c>
      <c r="J4291" s="2" t="str">
        <f>IF(LEFT(G4291,7)=" Signed",MID(G4291,FIND($S$3,G4291)+9,30),IF(LEFT(G4291,8)=" Claimed",MID(G4291,FIND($S$4,G4291)+8,30),IF(LEFT(G4291,8)=" As",MID(G4291,FIND($S$5,G4291)+8,30),IF(LEFT(G4291,8)= " Traded", MID(G4291,FIND($S$6, G4291)+8,30),IF(LEFT(G4291,8)= " Drafted", MID(G4291,FIND($S$7, G4291)+8,30),IF(LEFT(G4291,8)= " Player", MID(G4291,FIND($S$8, G4291)+8,30),"no"))))))</f>
        <v>Chicago Bulls</v>
      </c>
      <c r="K4291" t="str">
        <f t="shared" ref="K4291:K4354" si="271">IF(ISNUMBER(SEARCH(".",J4291)) = TRUE, REPLACE(J4291,FIND(".",J4291),1,""),J4291)</f>
        <v>Chicago Bulls</v>
      </c>
    </row>
    <row r="4292" spans="1:11" x14ac:dyDescent="0.25">
      <c r="A4292" s="9" t="s">
        <v>3809</v>
      </c>
      <c r="B4292" s="11">
        <f t="shared" si="268"/>
        <v>7</v>
      </c>
      <c r="C4292" s="9" t="s">
        <v>3803</v>
      </c>
      <c r="D4292" s="9" t="str">
        <f t="shared" si="269"/>
        <v>9</v>
      </c>
      <c r="E4292" s="11">
        <v>2015</v>
      </c>
      <c r="F4292" s="7">
        <f t="shared" si="270"/>
        <v>42194</v>
      </c>
      <c r="G4292" t="s">
        <v>439</v>
      </c>
      <c r="H4292" t="s">
        <v>1908</v>
      </c>
      <c r="I4292" t="s">
        <v>3741</v>
      </c>
      <c r="J4292" s="2" t="str">
        <f>IF(LEFT(G4292,7)=" Signed",MID(G4292,FIND($S$3,G4292)+9,30),IF(LEFT(G4292,8)=" Claimed",MID(G4292,FIND($S$4,G4292)+8,30),IF(LEFT(G4292,8)=" As",MID(G4292,FIND($S$5,G4292)+8,30),IF(LEFT(G4292,8)= " Traded", MID(G4292,FIND($S$6, G4292)+8,30),IF(LEFT(G4292,8)= " Drafted", MID(G4292,FIND($S$7, G4292)+8,30),IF(LEFT(G4292,8)= " Player", MID(G4292,FIND($S$8, G4292)+8,30),"no"))))))</f>
        <v>Portland Trail Blazers</v>
      </c>
      <c r="K4292" t="str">
        <f t="shared" si="271"/>
        <v>Portland Trail Blazers</v>
      </c>
    </row>
    <row r="4293" spans="1:11" x14ac:dyDescent="0.25">
      <c r="A4293" s="9" t="s">
        <v>3809</v>
      </c>
      <c r="B4293" s="11">
        <f t="shared" si="268"/>
        <v>7</v>
      </c>
      <c r="C4293" s="9" t="s">
        <v>3803</v>
      </c>
      <c r="D4293" s="9" t="str">
        <f t="shared" si="269"/>
        <v>9</v>
      </c>
      <c r="E4293" s="11">
        <v>2015</v>
      </c>
      <c r="F4293" s="7">
        <f t="shared" si="270"/>
        <v>42194</v>
      </c>
      <c r="G4293" t="s">
        <v>380</v>
      </c>
      <c r="H4293" t="s">
        <v>847</v>
      </c>
      <c r="I4293" t="s">
        <v>3741</v>
      </c>
      <c r="J4293" s="2" t="str">
        <f>IF(LEFT(G4293,7)=" Signed",MID(G4293,FIND($S$3,G4293)+9,30),IF(LEFT(G4293,8)=" Claimed",MID(G4293,FIND($S$4,G4293)+8,30),IF(LEFT(G4293,8)=" As",MID(G4293,FIND($S$5,G4293)+8,30),IF(LEFT(G4293,8)= " Traded", MID(G4293,FIND($S$6, G4293)+8,30),IF(LEFT(G4293,8)= " Drafted", MID(G4293,FIND($S$7, G4293)+8,30),IF(LEFT(G4293,8)= " Player", MID(G4293,FIND($S$8, G4293)+8,30),"no"))))))</f>
        <v>Washington Wizards</v>
      </c>
      <c r="K4293" t="str">
        <f t="shared" si="271"/>
        <v>Washington Wizards</v>
      </c>
    </row>
    <row r="4294" spans="1:11" x14ac:dyDescent="0.25">
      <c r="A4294" s="9" t="s">
        <v>3809</v>
      </c>
      <c r="B4294" s="11">
        <f t="shared" si="268"/>
        <v>7</v>
      </c>
      <c r="C4294" s="9" t="s">
        <v>3803</v>
      </c>
      <c r="D4294" s="9" t="str">
        <f t="shared" si="269"/>
        <v>9</v>
      </c>
      <c r="E4294" s="11">
        <v>2015</v>
      </c>
      <c r="F4294" s="7">
        <f t="shared" si="270"/>
        <v>42194</v>
      </c>
      <c r="G4294" t="s">
        <v>439</v>
      </c>
      <c r="H4294" t="s">
        <v>415</v>
      </c>
      <c r="I4294" t="s">
        <v>3741</v>
      </c>
      <c r="J4294" s="2" t="str">
        <f>IF(LEFT(G4294,7)=" Signed",MID(G4294,FIND($S$3,G4294)+9,30),IF(LEFT(G4294,8)=" Claimed",MID(G4294,FIND($S$4,G4294)+8,30),IF(LEFT(G4294,8)=" As",MID(G4294,FIND($S$5,G4294)+8,30),IF(LEFT(G4294,8)= " Traded", MID(G4294,FIND($S$6, G4294)+8,30),IF(LEFT(G4294,8)= " Drafted", MID(G4294,FIND($S$7, G4294)+8,30),IF(LEFT(G4294,8)= " Player", MID(G4294,FIND($S$8, G4294)+8,30),"no"))))))</f>
        <v>Portland Trail Blazers</v>
      </c>
      <c r="K4294" t="str">
        <f t="shared" si="271"/>
        <v>Portland Trail Blazers</v>
      </c>
    </row>
    <row r="4295" spans="1:11" x14ac:dyDescent="0.25">
      <c r="A4295" s="9" t="s">
        <v>3809</v>
      </c>
      <c r="B4295" s="11">
        <f t="shared" si="268"/>
        <v>7</v>
      </c>
      <c r="C4295" s="9" t="s">
        <v>3803</v>
      </c>
      <c r="D4295" s="9" t="str">
        <f t="shared" si="269"/>
        <v>9</v>
      </c>
      <c r="E4295" s="11">
        <v>2015</v>
      </c>
      <c r="F4295" s="7">
        <f t="shared" si="270"/>
        <v>42194</v>
      </c>
      <c r="G4295" t="s">
        <v>2480</v>
      </c>
      <c r="H4295" t="s">
        <v>1714</v>
      </c>
      <c r="I4295" t="s">
        <v>3752</v>
      </c>
      <c r="J4295" s="2" t="str">
        <f>IF(LEFT(G4295,7)=" Signed",MID(G4295,FIND($S$3,G4295)+9,30),IF(LEFT(G4295,8)=" Claimed",MID(G4295,FIND($S$4,G4295)+8,30),IF(LEFT(G4295,8)=" As",MID(G4295,FIND($S$5,G4295)+8,30),IF(LEFT(G4295,8)= " Traded", MID(G4295,FIND($S$6, G4295)+8,30),IF(LEFT(G4295,8)= " Drafted", MID(G4295,FIND($S$7, G4295)+8,30),IF(LEFT(G4295,8)= " Player", MID(G4295,FIND($S$8, G4295)+8,30),"no"))))))</f>
        <v>no</v>
      </c>
      <c r="K4295" t="str">
        <f t="shared" si="271"/>
        <v>no</v>
      </c>
    </row>
    <row r="4296" spans="1:11" x14ac:dyDescent="0.25">
      <c r="A4296" s="9" t="s">
        <v>3809</v>
      </c>
      <c r="B4296" s="11">
        <f t="shared" si="268"/>
        <v>7</v>
      </c>
      <c r="C4296" s="9" t="s">
        <v>3803</v>
      </c>
      <c r="D4296" s="9" t="str">
        <f t="shared" si="269"/>
        <v>9</v>
      </c>
      <c r="E4296" s="11">
        <v>2015</v>
      </c>
      <c r="F4296" s="7">
        <f t="shared" si="270"/>
        <v>42194</v>
      </c>
      <c r="G4296" t="s">
        <v>12</v>
      </c>
      <c r="H4296" t="s">
        <v>959</v>
      </c>
      <c r="I4296" t="s">
        <v>3741</v>
      </c>
      <c r="J4296" s="2" t="str">
        <f>IF(LEFT(G4296,7)=" Signed",MID(G4296,FIND($S$3,G4296)+9,30),IF(LEFT(G4296,8)=" Claimed",MID(G4296,FIND($S$4,G4296)+8,30),IF(LEFT(G4296,8)=" As",MID(G4296,FIND($S$5,G4296)+8,30),IF(LEFT(G4296,8)= " Traded", MID(G4296,FIND($S$6, G4296)+8,30),IF(LEFT(G4296,8)= " Drafted", MID(G4296,FIND($S$7, G4296)+8,30),IF(LEFT(G4296,8)= " Player", MID(G4296,FIND($S$8, G4296)+8,30),"no"))))))</f>
        <v>Milwaukee Bucks</v>
      </c>
      <c r="K4296" t="str">
        <f t="shared" si="271"/>
        <v>Milwaukee Bucks</v>
      </c>
    </row>
    <row r="4297" spans="1:11" x14ac:dyDescent="0.25">
      <c r="A4297" s="9" t="s">
        <v>3809</v>
      </c>
      <c r="B4297" s="11">
        <f t="shared" si="268"/>
        <v>7</v>
      </c>
      <c r="C4297" s="9" t="s">
        <v>3803</v>
      </c>
      <c r="D4297" s="9" t="str">
        <f t="shared" si="269"/>
        <v>9</v>
      </c>
      <c r="E4297" s="11">
        <v>2015</v>
      </c>
      <c r="F4297" s="7">
        <f t="shared" si="270"/>
        <v>42194</v>
      </c>
      <c r="G4297" t="s">
        <v>384</v>
      </c>
      <c r="H4297" t="s">
        <v>1482</v>
      </c>
      <c r="I4297" t="s">
        <v>3741</v>
      </c>
      <c r="J4297" s="2" t="str">
        <f>IF(LEFT(G4297,7)=" Signed",MID(G4297,FIND($S$3,G4297)+9,30),IF(LEFT(G4297,8)=" Claimed",MID(G4297,FIND($S$4,G4297)+8,30),IF(LEFT(G4297,8)=" As",MID(G4297,FIND($S$5,G4297)+8,30),IF(LEFT(G4297,8)= " Traded", MID(G4297,FIND($S$6, G4297)+8,30),IF(LEFT(G4297,8)= " Drafted", MID(G4297,FIND($S$7, G4297)+8,30),IF(LEFT(G4297,8)= " Player", MID(G4297,FIND($S$8, G4297)+8,30),"no"))))))</f>
        <v>New York Knicks</v>
      </c>
      <c r="K4297" t="str">
        <f t="shared" si="271"/>
        <v>New York Knicks</v>
      </c>
    </row>
    <row r="4298" spans="1:11" x14ac:dyDescent="0.25">
      <c r="A4298" s="9" t="s">
        <v>3809</v>
      </c>
      <c r="B4298" s="11">
        <f t="shared" si="268"/>
        <v>7</v>
      </c>
      <c r="C4298" s="9" t="s">
        <v>3803</v>
      </c>
      <c r="D4298" s="9" t="str">
        <f t="shared" si="269"/>
        <v>9</v>
      </c>
      <c r="E4298" s="11">
        <v>2015</v>
      </c>
      <c r="F4298" s="7">
        <f t="shared" si="270"/>
        <v>42194</v>
      </c>
      <c r="G4298" t="s">
        <v>593</v>
      </c>
      <c r="H4298" t="s">
        <v>958</v>
      </c>
      <c r="I4298" t="s">
        <v>3741</v>
      </c>
      <c r="J4298" s="2" t="str">
        <f>IF(LEFT(G4298,7)=" Signed",MID(G4298,FIND($S$3,G4298)+9,30),IF(LEFT(G4298,8)=" Claimed",MID(G4298,FIND($S$4,G4298)+8,30),IF(LEFT(G4298,8)=" As",MID(G4298,FIND($S$5,G4298)+8,30),IF(LEFT(G4298,8)= " Traded", MID(G4298,FIND($S$6, G4298)+8,30),IF(LEFT(G4298,8)= " Drafted", MID(G4298,FIND($S$7, G4298)+8,30),IF(LEFT(G4298,8)= " Player", MID(G4298,FIND($S$8, G4298)+8,30),"no"))))))</f>
        <v>Charlotte Hornets</v>
      </c>
      <c r="K4298" t="str">
        <f t="shared" si="271"/>
        <v>Charlotte Hornets</v>
      </c>
    </row>
    <row r="4299" spans="1:11" x14ac:dyDescent="0.25">
      <c r="A4299" s="9" t="s">
        <v>3809</v>
      </c>
      <c r="B4299" s="11">
        <f t="shared" si="268"/>
        <v>7</v>
      </c>
      <c r="C4299" s="9" t="s">
        <v>3803</v>
      </c>
      <c r="D4299" s="9" t="str">
        <f t="shared" si="269"/>
        <v>9</v>
      </c>
      <c r="E4299" s="11">
        <v>2016</v>
      </c>
      <c r="F4299" s="7">
        <f t="shared" si="270"/>
        <v>42560</v>
      </c>
      <c r="G4299" t="s">
        <v>2481</v>
      </c>
      <c r="H4299" t="s">
        <v>1283</v>
      </c>
      <c r="I4299" t="s">
        <v>3741</v>
      </c>
      <c r="J4299" s="2" t="str">
        <f>IF(LEFT(G4299,7)=" Signed",MID(G4299,FIND($S$3,G4299)+9,30),IF(LEFT(G4299,8)=" Claimed",MID(G4299,FIND($S$4,G4299)+8,30),IF(LEFT(G4299,8)=" As",MID(G4299,FIND($S$5,G4299)+8,30),IF(LEFT(G4299,8)= " Traded", MID(G4299,FIND($S$6, G4299)+8,30),IF(LEFT(G4299,8)= " Drafted", MID(G4299,FIND($S$7, G4299)+8,30),IF(LEFT(G4299,8)= " Player", MID(G4299,FIND($S$8, G4299)+8,30),"no"))))))</f>
        <v>Houston Rockets Signing is a r</v>
      </c>
      <c r="K4299" t="str">
        <f t="shared" si="271"/>
        <v>Houston Rockets Signing is a r</v>
      </c>
    </row>
    <row r="4300" spans="1:11" x14ac:dyDescent="0.25">
      <c r="A4300" s="9" t="s">
        <v>3809</v>
      </c>
      <c r="B4300" s="11">
        <f t="shared" si="268"/>
        <v>7</v>
      </c>
      <c r="C4300" s="9" t="s">
        <v>3803</v>
      </c>
      <c r="D4300" s="9" t="str">
        <f t="shared" si="269"/>
        <v>9</v>
      </c>
      <c r="E4300" s="11">
        <v>2016</v>
      </c>
      <c r="F4300" s="7">
        <f t="shared" si="270"/>
        <v>42560</v>
      </c>
      <c r="G4300" t="s">
        <v>85</v>
      </c>
      <c r="H4300" t="s">
        <v>374</v>
      </c>
      <c r="I4300" t="s">
        <v>3741</v>
      </c>
      <c r="J4300" s="2" t="str">
        <f>IF(LEFT(G4300,7)=" Signed",MID(G4300,FIND($S$3,G4300)+9,30),IF(LEFT(G4300,8)=" Claimed",MID(G4300,FIND($S$4,G4300)+8,30),IF(LEFT(G4300,8)=" As",MID(G4300,FIND($S$5,G4300)+8,30),IF(LEFT(G4300,8)= " Traded", MID(G4300,FIND($S$6, G4300)+8,30),IF(LEFT(G4300,8)= " Drafted", MID(G4300,FIND($S$7, G4300)+8,30),IF(LEFT(G4300,8)= " Player", MID(G4300,FIND($S$8, G4300)+8,30),"no"))))))</f>
        <v>Sacramento Kings</v>
      </c>
      <c r="K4300" t="str">
        <f t="shared" si="271"/>
        <v>Sacramento Kings</v>
      </c>
    </row>
    <row r="4301" spans="1:11" x14ac:dyDescent="0.25">
      <c r="A4301" s="9" t="s">
        <v>3809</v>
      </c>
      <c r="B4301" s="11">
        <f t="shared" si="268"/>
        <v>7</v>
      </c>
      <c r="C4301" s="9" t="s">
        <v>3803</v>
      </c>
      <c r="D4301" s="9" t="str">
        <f t="shared" si="269"/>
        <v>9</v>
      </c>
      <c r="E4301" s="11">
        <v>2016</v>
      </c>
      <c r="F4301" s="7">
        <f t="shared" si="270"/>
        <v>42560</v>
      </c>
      <c r="G4301" t="s">
        <v>85</v>
      </c>
      <c r="H4301" t="s">
        <v>93</v>
      </c>
      <c r="I4301" t="s">
        <v>3741</v>
      </c>
      <c r="J4301" s="2" t="str">
        <f>IF(LEFT(G4301,7)=" Signed",MID(G4301,FIND($S$3,G4301)+9,30),IF(LEFT(G4301,8)=" Claimed",MID(G4301,FIND($S$4,G4301)+8,30),IF(LEFT(G4301,8)=" As",MID(G4301,FIND($S$5,G4301)+8,30),IF(LEFT(G4301,8)= " Traded", MID(G4301,FIND($S$6, G4301)+8,30),IF(LEFT(G4301,8)= " Drafted", MID(G4301,FIND($S$7, G4301)+8,30),IF(LEFT(G4301,8)= " Player", MID(G4301,FIND($S$8, G4301)+8,30),"no"))))))</f>
        <v>Sacramento Kings</v>
      </c>
      <c r="K4301" t="str">
        <f t="shared" si="271"/>
        <v>Sacramento Kings</v>
      </c>
    </row>
    <row r="4302" spans="1:11" x14ac:dyDescent="0.25">
      <c r="A4302" s="9" t="s">
        <v>3809</v>
      </c>
      <c r="B4302" s="11">
        <f t="shared" si="268"/>
        <v>7</v>
      </c>
      <c r="C4302" s="9" t="s">
        <v>3803</v>
      </c>
      <c r="D4302" s="9" t="str">
        <f t="shared" si="269"/>
        <v>9</v>
      </c>
      <c r="E4302" s="11">
        <v>2016</v>
      </c>
      <c r="F4302" s="7">
        <f t="shared" si="270"/>
        <v>42560</v>
      </c>
      <c r="G4302" t="s">
        <v>454</v>
      </c>
      <c r="H4302" t="s">
        <v>1461</v>
      </c>
      <c r="I4302" t="s">
        <v>3741</v>
      </c>
      <c r="J4302" s="2" t="str">
        <f>IF(LEFT(G4302,7)=" Signed",MID(G4302,FIND($S$3,G4302)+9,30),IF(LEFT(G4302,8)=" Claimed",MID(G4302,FIND($S$4,G4302)+8,30),IF(LEFT(G4302,8)=" As",MID(G4302,FIND($S$5,G4302)+8,30),IF(LEFT(G4302,8)= " Traded", MID(G4302,FIND($S$6, G4302)+8,30),IF(LEFT(G4302,8)= " Drafted", MID(G4302,FIND($S$7, G4302)+8,30),IF(LEFT(G4302,8)= " Player", MID(G4302,FIND($S$8, G4302)+8,30),"no"))))))</f>
        <v>Toronto Raptors</v>
      </c>
      <c r="K4302" t="str">
        <f t="shared" si="271"/>
        <v>Toronto Raptors</v>
      </c>
    </row>
    <row r="4303" spans="1:11" x14ac:dyDescent="0.25">
      <c r="A4303" s="9" t="s">
        <v>3809</v>
      </c>
      <c r="B4303" s="11">
        <f t="shared" si="268"/>
        <v>7</v>
      </c>
      <c r="C4303" s="9" t="s">
        <v>3803</v>
      </c>
      <c r="D4303" s="9" t="str">
        <f t="shared" si="269"/>
        <v>9</v>
      </c>
      <c r="E4303" s="11">
        <v>2016</v>
      </c>
      <c r="F4303" s="7">
        <f t="shared" si="270"/>
        <v>42560</v>
      </c>
      <c r="G4303" t="s">
        <v>481</v>
      </c>
      <c r="H4303" t="s">
        <v>703</v>
      </c>
      <c r="I4303" t="s">
        <v>3741</v>
      </c>
      <c r="J4303" s="2" t="str">
        <f>IF(LEFT(G4303,7)=" Signed",MID(G4303,FIND($S$3,G4303)+9,30),IF(LEFT(G4303,8)=" Claimed",MID(G4303,FIND($S$4,G4303)+8,30),IF(LEFT(G4303,8)=" As",MID(G4303,FIND($S$5,G4303)+8,30),IF(LEFT(G4303,8)= " Traded", MID(G4303,FIND($S$6, G4303)+8,30),IF(LEFT(G4303,8)= " Drafted", MID(G4303,FIND($S$7, G4303)+8,30),IF(LEFT(G4303,8)= " Player", MID(G4303,FIND($S$8, G4303)+8,30),"no"))))))</f>
        <v>Houston Rockets</v>
      </c>
      <c r="K4303" t="str">
        <f t="shared" si="271"/>
        <v>Houston Rockets</v>
      </c>
    </row>
    <row r="4304" spans="1:11" x14ac:dyDescent="0.25">
      <c r="A4304" s="9" t="s">
        <v>3809</v>
      </c>
      <c r="B4304" s="11">
        <f t="shared" si="268"/>
        <v>7</v>
      </c>
      <c r="C4304" s="9" t="s">
        <v>3803</v>
      </c>
      <c r="D4304" s="9" t="str">
        <f t="shared" si="269"/>
        <v>9</v>
      </c>
      <c r="E4304" s="11">
        <v>2016</v>
      </c>
      <c r="F4304" s="7">
        <f t="shared" si="270"/>
        <v>42560</v>
      </c>
      <c r="G4304" t="s">
        <v>384</v>
      </c>
      <c r="H4304" t="s">
        <v>2482</v>
      </c>
      <c r="I4304" t="s">
        <v>3741</v>
      </c>
      <c r="J4304" s="2" t="str">
        <f>IF(LEFT(G4304,7)=" Signed",MID(G4304,FIND($S$3,G4304)+9,30),IF(LEFT(G4304,8)=" Claimed",MID(G4304,FIND($S$4,G4304)+8,30),IF(LEFT(G4304,8)=" As",MID(G4304,FIND($S$5,G4304)+8,30),IF(LEFT(G4304,8)= " Traded", MID(G4304,FIND($S$6, G4304)+8,30),IF(LEFT(G4304,8)= " Drafted", MID(G4304,FIND($S$7, G4304)+8,30),IF(LEFT(G4304,8)= " Player", MID(G4304,FIND($S$8, G4304)+8,30),"no"))))))</f>
        <v>New York Knicks</v>
      </c>
      <c r="K4304" t="str">
        <f t="shared" si="271"/>
        <v>New York Knicks</v>
      </c>
    </row>
    <row r="4305" spans="1:11" x14ac:dyDescent="0.25">
      <c r="A4305" s="9" t="s">
        <v>3809</v>
      </c>
      <c r="B4305" s="11">
        <f t="shared" si="268"/>
        <v>7</v>
      </c>
      <c r="C4305" s="9" t="s">
        <v>3803</v>
      </c>
      <c r="D4305" s="9" t="str">
        <f t="shared" si="269"/>
        <v>9</v>
      </c>
      <c r="E4305" s="11">
        <v>2016</v>
      </c>
      <c r="F4305" s="7">
        <f t="shared" si="270"/>
        <v>42560</v>
      </c>
      <c r="G4305" t="s">
        <v>384</v>
      </c>
      <c r="H4305" t="s">
        <v>577</v>
      </c>
      <c r="I4305" t="s">
        <v>3741</v>
      </c>
      <c r="J4305" s="2" t="str">
        <f>IF(LEFT(G4305,7)=" Signed",MID(G4305,FIND($S$3,G4305)+9,30),IF(LEFT(G4305,8)=" Claimed",MID(G4305,FIND($S$4,G4305)+8,30),IF(LEFT(G4305,8)=" As",MID(G4305,FIND($S$5,G4305)+8,30),IF(LEFT(G4305,8)= " Traded", MID(G4305,FIND($S$6, G4305)+8,30),IF(LEFT(G4305,8)= " Drafted", MID(G4305,FIND($S$7, G4305)+8,30),IF(LEFT(G4305,8)= " Player", MID(G4305,FIND($S$8, G4305)+8,30),"no"))))))</f>
        <v>New York Knicks</v>
      </c>
      <c r="K4305" t="str">
        <f t="shared" si="271"/>
        <v>New York Knicks</v>
      </c>
    </row>
    <row r="4306" spans="1:11" x14ac:dyDescent="0.25">
      <c r="A4306" s="9" t="s">
        <v>3809</v>
      </c>
      <c r="B4306" s="11">
        <f t="shared" si="268"/>
        <v>7</v>
      </c>
      <c r="C4306" s="9" t="s">
        <v>3803</v>
      </c>
      <c r="D4306" s="9" t="str">
        <f t="shared" si="269"/>
        <v>9</v>
      </c>
      <c r="E4306" s="11">
        <v>2016</v>
      </c>
      <c r="F4306" s="7">
        <f t="shared" si="270"/>
        <v>42560</v>
      </c>
      <c r="G4306" t="s">
        <v>341</v>
      </c>
      <c r="H4306" t="s">
        <v>692</v>
      </c>
      <c r="I4306" t="s">
        <v>3741</v>
      </c>
      <c r="J4306" s="2" t="str">
        <f>IF(LEFT(G4306,7)=" Signed",MID(G4306,FIND($S$3,G4306)+9,30),IF(LEFT(G4306,8)=" Claimed",MID(G4306,FIND($S$4,G4306)+8,30),IF(LEFT(G4306,8)=" As",MID(G4306,FIND($S$5,G4306)+8,30),IF(LEFT(G4306,8)= " Traded", MID(G4306,FIND($S$6, G4306)+8,30),IF(LEFT(G4306,8)= " Drafted", MID(G4306,FIND($S$7, G4306)+8,30),IF(LEFT(G4306,8)= " Player", MID(G4306,FIND($S$8, G4306)+8,30),"no"))))))</f>
        <v>Golden State Warriors</v>
      </c>
      <c r="K4306" t="str">
        <f t="shared" si="271"/>
        <v>Golden State Warriors</v>
      </c>
    </row>
    <row r="4307" spans="1:11" x14ac:dyDescent="0.25">
      <c r="A4307" s="9" t="s">
        <v>3809</v>
      </c>
      <c r="B4307" s="11">
        <f t="shared" si="268"/>
        <v>7</v>
      </c>
      <c r="C4307" s="9" t="s">
        <v>3803</v>
      </c>
      <c r="D4307" s="9" t="str">
        <f t="shared" si="269"/>
        <v>9</v>
      </c>
      <c r="E4307" s="11">
        <v>2016</v>
      </c>
      <c r="F4307" s="7">
        <f t="shared" si="270"/>
        <v>42560</v>
      </c>
      <c r="G4307" t="s">
        <v>85</v>
      </c>
      <c r="H4307" t="s">
        <v>891</v>
      </c>
      <c r="I4307" t="s">
        <v>3741</v>
      </c>
      <c r="J4307" s="2" t="str">
        <f>IF(LEFT(G4307,7)=" Signed",MID(G4307,FIND($S$3,G4307)+9,30),IF(LEFT(G4307,8)=" Claimed",MID(G4307,FIND($S$4,G4307)+8,30),IF(LEFT(G4307,8)=" As",MID(G4307,FIND($S$5,G4307)+8,30),IF(LEFT(G4307,8)= " Traded", MID(G4307,FIND($S$6, G4307)+8,30),IF(LEFT(G4307,8)= " Drafted", MID(G4307,FIND($S$7, G4307)+8,30),IF(LEFT(G4307,8)= " Player", MID(G4307,FIND($S$8, G4307)+8,30),"no"))))))</f>
        <v>Sacramento Kings</v>
      </c>
      <c r="K4307" t="str">
        <f t="shared" si="271"/>
        <v>Sacramento Kings</v>
      </c>
    </row>
    <row r="4308" spans="1:11" x14ac:dyDescent="0.25">
      <c r="A4308" s="9" t="s">
        <v>3809</v>
      </c>
      <c r="B4308" s="11">
        <f t="shared" si="268"/>
        <v>7</v>
      </c>
      <c r="C4308" s="9" t="s">
        <v>3803</v>
      </c>
      <c r="D4308" s="9" t="str">
        <f t="shared" si="269"/>
        <v>9</v>
      </c>
      <c r="E4308" s="11">
        <v>2016</v>
      </c>
      <c r="F4308" s="7">
        <f t="shared" si="270"/>
        <v>42560</v>
      </c>
      <c r="G4308" t="s">
        <v>408</v>
      </c>
      <c r="H4308" t="s">
        <v>824</v>
      </c>
      <c r="I4308" t="s">
        <v>3741</v>
      </c>
      <c r="J4308" s="2" t="str">
        <f>IF(LEFT(G4308,7)=" Signed",MID(G4308,FIND($S$3,G4308)+9,30),IF(LEFT(G4308,8)=" Claimed",MID(G4308,FIND($S$4,G4308)+8,30),IF(LEFT(G4308,8)=" As",MID(G4308,FIND($S$5,G4308)+8,30),IF(LEFT(G4308,8)= " Traded", MID(G4308,FIND($S$6, G4308)+8,30),IF(LEFT(G4308,8)= " Drafted", MID(G4308,FIND($S$7, G4308)+8,30),IF(LEFT(G4308,8)= " Player", MID(G4308,FIND($S$8, G4308)+8,30),"no"))))))</f>
        <v>Denver Nuggets</v>
      </c>
      <c r="K4308" t="str">
        <f t="shared" si="271"/>
        <v>Denver Nuggets</v>
      </c>
    </row>
    <row r="4309" spans="1:11" x14ac:dyDescent="0.25">
      <c r="A4309" s="9" t="s">
        <v>3809</v>
      </c>
      <c r="B4309" s="11">
        <f t="shared" si="268"/>
        <v>7</v>
      </c>
      <c r="C4309" s="9" t="s">
        <v>3803</v>
      </c>
      <c r="D4309" s="9" t="str">
        <f t="shared" si="269"/>
        <v>9</v>
      </c>
      <c r="E4309" s="11">
        <v>2016</v>
      </c>
      <c r="F4309" s="7">
        <f t="shared" si="270"/>
        <v>42560</v>
      </c>
      <c r="G4309" t="s">
        <v>481</v>
      </c>
      <c r="H4309" t="s">
        <v>984</v>
      </c>
      <c r="I4309" t="s">
        <v>3741</v>
      </c>
      <c r="J4309" s="2" t="str">
        <f>IF(LEFT(G4309,7)=" Signed",MID(G4309,FIND($S$3,G4309)+9,30),IF(LEFT(G4309,8)=" Claimed",MID(G4309,FIND($S$4,G4309)+8,30),IF(LEFT(G4309,8)=" As",MID(G4309,FIND($S$5,G4309)+8,30),IF(LEFT(G4309,8)= " Traded", MID(G4309,FIND($S$6, G4309)+8,30),IF(LEFT(G4309,8)= " Drafted", MID(G4309,FIND($S$7, G4309)+8,30),IF(LEFT(G4309,8)= " Player", MID(G4309,FIND($S$8, G4309)+8,30),"no"))))))</f>
        <v>Houston Rockets</v>
      </c>
      <c r="K4309" t="str">
        <f t="shared" si="271"/>
        <v>Houston Rockets</v>
      </c>
    </row>
    <row r="4310" spans="1:11" x14ac:dyDescent="0.25">
      <c r="A4310" s="9" t="s">
        <v>3809</v>
      </c>
      <c r="B4310" s="11">
        <f t="shared" si="268"/>
        <v>7</v>
      </c>
      <c r="C4310" s="9" t="s">
        <v>3803</v>
      </c>
      <c r="D4310" s="9" t="str">
        <f t="shared" si="269"/>
        <v>9</v>
      </c>
      <c r="E4310" s="11">
        <v>2016</v>
      </c>
      <c r="F4310" s="7">
        <f t="shared" si="270"/>
        <v>42560</v>
      </c>
      <c r="G4310" t="s">
        <v>454</v>
      </c>
      <c r="H4310" t="s">
        <v>2483</v>
      </c>
      <c r="I4310" t="s">
        <v>3741</v>
      </c>
      <c r="J4310" s="2" t="str">
        <f>IF(LEFT(G4310,7)=" Signed",MID(G4310,FIND($S$3,G4310)+9,30),IF(LEFT(G4310,8)=" Claimed",MID(G4310,FIND($S$4,G4310)+8,30),IF(LEFT(G4310,8)=" As",MID(G4310,FIND($S$5,G4310)+8,30),IF(LEFT(G4310,8)= " Traded", MID(G4310,FIND($S$6, G4310)+8,30),IF(LEFT(G4310,8)= " Drafted", MID(G4310,FIND($S$7, G4310)+8,30),IF(LEFT(G4310,8)= " Player", MID(G4310,FIND($S$8, G4310)+8,30),"no"))))))</f>
        <v>Toronto Raptors</v>
      </c>
      <c r="K4310" t="str">
        <f t="shared" si="271"/>
        <v>Toronto Raptors</v>
      </c>
    </row>
    <row r="4311" spans="1:11" x14ac:dyDescent="0.25">
      <c r="A4311" s="9" t="s">
        <v>3809</v>
      </c>
      <c r="B4311" s="11">
        <f t="shared" si="268"/>
        <v>7</v>
      </c>
      <c r="C4311" s="9" t="s">
        <v>3803</v>
      </c>
      <c r="D4311" s="9" t="str">
        <f t="shared" si="269"/>
        <v>9</v>
      </c>
      <c r="E4311" s="11">
        <v>2017</v>
      </c>
      <c r="F4311" s="7">
        <f t="shared" si="270"/>
        <v>42925</v>
      </c>
      <c r="G4311" t="s">
        <v>202</v>
      </c>
      <c r="H4311" t="s">
        <v>579</v>
      </c>
      <c r="I4311" t="s">
        <v>3741</v>
      </c>
      <c r="J4311" s="2" t="str">
        <f>IF(LEFT(G4311,7)=" Signed",MID(G4311,FIND($S$3,G4311)+9,30),IF(LEFT(G4311,8)=" Claimed",MID(G4311,FIND($S$4,G4311)+8,30),IF(LEFT(G4311,8)=" As",MID(G4311,FIND($S$5,G4311)+8,30),IF(LEFT(G4311,8)= " Traded", MID(G4311,FIND($S$6, G4311)+8,30),IF(LEFT(G4311,8)= " Drafted", MID(G4311,FIND($S$7, G4311)+8,30),IF(LEFT(G4311,8)= " Player", MID(G4311,FIND($S$8, G4311)+8,30),"no"))))))</f>
        <v>Orlando Magic</v>
      </c>
      <c r="K4311" t="str">
        <f t="shared" si="271"/>
        <v>Orlando Magic</v>
      </c>
    </row>
    <row r="4312" spans="1:11" x14ac:dyDescent="0.25">
      <c r="A4312" s="9" t="s">
        <v>3809</v>
      </c>
      <c r="B4312" s="11">
        <f t="shared" si="268"/>
        <v>7</v>
      </c>
      <c r="C4312" s="9" t="s">
        <v>3803</v>
      </c>
      <c r="D4312" s="9" t="str">
        <f t="shared" si="269"/>
        <v>9</v>
      </c>
      <c r="E4312" s="11">
        <v>2017</v>
      </c>
      <c r="F4312" s="7">
        <f t="shared" si="270"/>
        <v>42925</v>
      </c>
      <c r="G4312" t="s">
        <v>454</v>
      </c>
      <c r="H4312" t="s">
        <v>619</v>
      </c>
      <c r="I4312" t="s">
        <v>3741</v>
      </c>
      <c r="J4312" s="2" t="str">
        <f>IF(LEFT(G4312,7)=" Signed",MID(G4312,FIND($S$3,G4312)+9,30),IF(LEFT(G4312,8)=" Claimed",MID(G4312,FIND($S$4,G4312)+8,30),IF(LEFT(G4312,8)=" As",MID(G4312,FIND($S$5,G4312)+8,30),IF(LEFT(G4312,8)= " Traded", MID(G4312,FIND($S$6, G4312)+8,30),IF(LEFT(G4312,8)= " Drafted", MID(G4312,FIND($S$7, G4312)+8,30),IF(LEFT(G4312,8)= " Player", MID(G4312,FIND($S$8, G4312)+8,30),"no"))))))</f>
        <v>Toronto Raptors</v>
      </c>
      <c r="K4312" t="str">
        <f t="shared" si="271"/>
        <v>Toronto Raptors</v>
      </c>
    </row>
    <row r="4313" spans="1:11" x14ac:dyDescent="0.25">
      <c r="A4313" s="9" t="s">
        <v>3809</v>
      </c>
      <c r="B4313" s="11">
        <f t="shared" si="268"/>
        <v>7</v>
      </c>
      <c r="C4313" s="9" t="s">
        <v>3803</v>
      </c>
      <c r="D4313" s="9" t="str">
        <f t="shared" si="269"/>
        <v>9</v>
      </c>
      <c r="E4313" s="11">
        <v>2017</v>
      </c>
      <c r="F4313" s="7">
        <f t="shared" si="270"/>
        <v>42925</v>
      </c>
      <c r="G4313" t="s">
        <v>454</v>
      </c>
      <c r="H4313" t="s">
        <v>712</v>
      </c>
      <c r="I4313" t="s">
        <v>3741</v>
      </c>
      <c r="J4313" s="2" t="str">
        <f>IF(LEFT(G4313,7)=" Signed",MID(G4313,FIND($S$3,G4313)+9,30),IF(LEFT(G4313,8)=" Claimed",MID(G4313,FIND($S$4,G4313)+8,30),IF(LEFT(G4313,8)=" As",MID(G4313,FIND($S$5,G4313)+8,30),IF(LEFT(G4313,8)= " Traded", MID(G4313,FIND($S$6, G4313)+8,30),IF(LEFT(G4313,8)= " Drafted", MID(G4313,FIND($S$7, G4313)+8,30),IF(LEFT(G4313,8)= " Player", MID(G4313,FIND($S$8, G4313)+8,30),"no"))))))</f>
        <v>Toronto Raptors</v>
      </c>
      <c r="K4313" t="str">
        <f t="shared" si="271"/>
        <v>Toronto Raptors</v>
      </c>
    </row>
    <row r="4314" spans="1:11" x14ac:dyDescent="0.25">
      <c r="A4314" s="9" t="s">
        <v>3809</v>
      </c>
      <c r="B4314" s="11">
        <f t="shared" si="268"/>
        <v>7</v>
      </c>
      <c r="C4314" s="9" t="s">
        <v>3803</v>
      </c>
      <c r="D4314" s="9" t="str">
        <f t="shared" si="269"/>
        <v>9</v>
      </c>
      <c r="E4314" s="11">
        <v>2018</v>
      </c>
      <c r="F4314" s="7">
        <f t="shared" si="270"/>
        <v>43290</v>
      </c>
      <c r="G4314" t="s">
        <v>826</v>
      </c>
      <c r="H4314" t="s">
        <v>2005</v>
      </c>
      <c r="I4314" t="s">
        <v>3741</v>
      </c>
      <c r="J4314" s="2" t="str">
        <f>IF(LEFT(G4314,7)=" Signed",MID(G4314,FIND($S$3,G4314)+9,30),IF(LEFT(G4314,8)=" Claimed",MID(G4314,FIND($S$4,G4314)+8,30),IF(LEFT(G4314,8)=" As",MID(G4314,FIND($S$5,G4314)+8,30),IF(LEFT(G4314,8)= " Traded", MID(G4314,FIND($S$6, G4314)+8,30),IF(LEFT(G4314,8)= " Drafted", MID(G4314,FIND($S$7, G4314)+8,30),IF(LEFT(G4314,8)= " Player", MID(G4314,FIND($S$8, G4314)+8,30),"no"))))))</f>
        <v>Memphis Grizzlies.</v>
      </c>
      <c r="K4314" t="str">
        <f t="shared" si="271"/>
        <v>Memphis Grizzlies</v>
      </c>
    </row>
    <row r="4315" spans="1:11" x14ac:dyDescent="0.25">
      <c r="A4315" s="9" t="s">
        <v>3809</v>
      </c>
      <c r="B4315" s="11">
        <f t="shared" si="268"/>
        <v>7</v>
      </c>
      <c r="C4315" s="9" t="s">
        <v>3803</v>
      </c>
      <c r="D4315" s="9" t="str">
        <f t="shared" si="269"/>
        <v>9</v>
      </c>
      <c r="E4315" s="11">
        <v>2018</v>
      </c>
      <c r="F4315" s="7">
        <f t="shared" si="270"/>
        <v>43290</v>
      </c>
      <c r="G4315" t="s">
        <v>551</v>
      </c>
      <c r="H4315" t="s">
        <v>2041</v>
      </c>
      <c r="I4315" t="s">
        <v>3741</v>
      </c>
      <c r="J4315" s="2" t="str">
        <f>IF(LEFT(G4315,7)=" Signed",MID(G4315,FIND($S$3,G4315)+9,30),IF(LEFT(G4315,8)=" Claimed",MID(G4315,FIND($S$4,G4315)+8,30),IF(LEFT(G4315,8)=" As",MID(G4315,FIND($S$5,G4315)+8,30),IF(LEFT(G4315,8)= " Traded", MID(G4315,FIND($S$6, G4315)+8,30),IF(LEFT(G4315,8)= " Drafted", MID(G4315,FIND($S$7, G4315)+8,30),IF(LEFT(G4315,8)= " Player", MID(G4315,FIND($S$8, G4315)+8,30),"no"))))))</f>
        <v>Indiana Pacers.</v>
      </c>
      <c r="K4315" t="str">
        <f t="shared" si="271"/>
        <v>Indiana Pacers</v>
      </c>
    </row>
    <row r="4316" spans="1:11" x14ac:dyDescent="0.25">
      <c r="A4316" s="9" t="s">
        <v>3809</v>
      </c>
      <c r="B4316" s="11">
        <f t="shared" si="268"/>
        <v>7</v>
      </c>
      <c r="C4316" s="9" t="s">
        <v>3803</v>
      </c>
      <c r="D4316" s="9" t="str">
        <f t="shared" si="269"/>
        <v>9</v>
      </c>
      <c r="E4316" s="11">
        <v>2018</v>
      </c>
      <c r="F4316" s="7">
        <f t="shared" si="270"/>
        <v>43290</v>
      </c>
      <c r="G4316" t="s">
        <v>480</v>
      </c>
      <c r="H4316" t="s">
        <v>622</v>
      </c>
      <c r="I4316" t="s">
        <v>3741</v>
      </c>
      <c r="J4316" s="2" t="str">
        <f>IF(LEFT(G4316,7)=" Signed",MID(G4316,FIND($S$3,G4316)+9,30),IF(LEFT(G4316,8)=" Claimed",MID(G4316,FIND($S$4,G4316)+8,30),IF(LEFT(G4316,8)=" As",MID(G4316,FIND($S$5,G4316)+8,30),IF(LEFT(G4316,8)= " Traded", MID(G4316,FIND($S$6, G4316)+8,30),IF(LEFT(G4316,8)= " Drafted", MID(G4316,FIND($S$7, G4316)+8,30),IF(LEFT(G4316,8)= " Player", MID(G4316,FIND($S$8, G4316)+8,30),"no"))))))</f>
        <v>Los Angeles Clippers.</v>
      </c>
      <c r="K4316" t="str">
        <f t="shared" si="271"/>
        <v>Los Angeles Clippers</v>
      </c>
    </row>
    <row r="4317" spans="1:11" x14ac:dyDescent="0.25">
      <c r="A4317" s="9" t="s">
        <v>3809</v>
      </c>
      <c r="B4317" s="11">
        <f t="shared" si="268"/>
        <v>7</v>
      </c>
      <c r="C4317" s="9" t="s">
        <v>3803</v>
      </c>
      <c r="D4317" s="9" t="str">
        <f t="shared" si="269"/>
        <v>9</v>
      </c>
      <c r="E4317" s="11">
        <v>2018</v>
      </c>
      <c r="F4317" s="7">
        <f t="shared" si="270"/>
        <v>43290</v>
      </c>
      <c r="G4317" t="s">
        <v>336</v>
      </c>
      <c r="H4317" t="s">
        <v>394</v>
      </c>
      <c r="I4317" t="s">
        <v>3741</v>
      </c>
      <c r="J4317" s="2" t="str">
        <f>IF(LEFT(G4317,7)=" Signed",MID(G4317,FIND($S$3,G4317)+9,30),IF(LEFT(G4317,8)=" Claimed",MID(G4317,FIND($S$4,G4317)+8,30),IF(LEFT(G4317,8)=" As",MID(G4317,FIND($S$5,G4317)+8,30),IF(LEFT(G4317,8)= " Traded", MID(G4317,FIND($S$6, G4317)+8,30),IF(LEFT(G4317,8)= " Drafted", MID(G4317,FIND($S$7, G4317)+8,30),IF(LEFT(G4317,8)= " Player", MID(G4317,FIND($S$8, G4317)+8,30),"no"))))))</f>
        <v>Dallas Mavericks</v>
      </c>
      <c r="K4317" t="str">
        <f t="shared" si="271"/>
        <v>Dallas Mavericks</v>
      </c>
    </row>
    <row r="4318" spans="1:11" x14ac:dyDescent="0.25">
      <c r="A4318" s="9" t="s">
        <v>3809</v>
      </c>
      <c r="B4318" s="11">
        <f t="shared" si="268"/>
        <v>7</v>
      </c>
      <c r="C4318" s="9" t="s">
        <v>3803</v>
      </c>
      <c r="D4318" s="9" t="str">
        <f t="shared" si="269"/>
        <v>9</v>
      </c>
      <c r="E4318" s="11">
        <v>2018</v>
      </c>
      <c r="F4318" s="7">
        <f t="shared" si="270"/>
        <v>43290</v>
      </c>
      <c r="G4318" t="s">
        <v>969</v>
      </c>
      <c r="H4318" t="s">
        <v>2069</v>
      </c>
      <c r="I4318" t="s">
        <v>3741</v>
      </c>
      <c r="J4318" s="2" t="str">
        <f>IF(LEFT(G4318,7)=" Signed",MID(G4318,FIND($S$3,G4318)+9,30),IF(LEFT(G4318,8)=" Claimed",MID(G4318,FIND($S$4,G4318)+8,30),IF(LEFT(G4318,8)=" As",MID(G4318,FIND($S$5,G4318)+8,30),IF(LEFT(G4318,8)= " Traded", MID(G4318,FIND($S$6, G4318)+8,30),IF(LEFT(G4318,8)= " Drafted", MID(G4318,FIND($S$7, G4318)+8,30),IF(LEFT(G4318,8)= " Player", MID(G4318,FIND($S$8, G4318)+8,30),"no"))))))</f>
        <v>Denver Nuggets.</v>
      </c>
      <c r="K4318" t="str">
        <f t="shared" si="271"/>
        <v>Denver Nuggets</v>
      </c>
    </row>
    <row r="4319" spans="1:11" x14ac:dyDescent="0.25">
      <c r="A4319" s="9" t="s">
        <v>3809</v>
      </c>
      <c r="B4319" s="11">
        <f t="shared" si="268"/>
        <v>7</v>
      </c>
      <c r="C4319" s="9" t="s">
        <v>3803</v>
      </c>
      <c r="D4319" s="9" t="str">
        <f t="shared" si="269"/>
        <v>9</v>
      </c>
      <c r="E4319" s="11">
        <v>2018</v>
      </c>
      <c r="F4319" s="7">
        <f t="shared" si="270"/>
        <v>43290</v>
      </c>
      <c r="G4319" t="s">
        <v>408</v>
      </c>
      <c r="H4319" t="s">
        <v>570</v>
      </c>
      <c r="I4319" t="s">
        <v>3741</v>
      </c>
      <c r="J4319" s="2" t="str">
        <f>IF(LEFT(G4319,7)=" Signed",MID(G4319,FIND($S$3,G4319)+9,30),IF(LEFT(G4319,8)=" Claimed",MID(G4319,FIND($S$4,G4319)+8,30),IF(LEFT(G4319,8)=" As",MID(G4319,FIND($S$5,G4319)+8,30),IF(LEFT(G4319,8)= " Traded", MID(G4319,FIND($S$6, G4319)+8,30),IF(LEFT(G4319,8)= " Drafted", MID(G4319,FIND($S$7, G4319)+8,30),IF(LEFT(G4319,8)= " Player", MID(G4319,FIND($S$8, G4319)+8,30),"no"))))))</f>
        <v>Denver Nuggets</v>
      </c>
      <c r="K4319" t="str">
        <f t="shared" si="271"/>
        <v>Denver Nuggets</v>
      </c>
    </row>
    <row r="4320" spans="1:11" x14ac:dyDescent="0.25">
      <c r="A4320" s="9" t="s">
        <v>3809</v>
      </c>
      <c r="B4320" s="11">
        <f t="shared" si="268"/>
        <v>7</v>
      </c>
      <c r="C4320" s="9" t="s">
        <v>3803</v>
      </c>
      <c r="D4320" s="9" t="str">
        <f t="shared" si="269"/>
        <v>9</v>
      </c>
      <c r="E4320" s="11">
        <v>2018</v>
      </c>
      <c r="F4320" s="7">
        <f t="shared" si="270"/>
        <v>43290</v>
      </c>
      <c r="G4320" t="s">
        <v>969</v>
      </c>
      <c r="H4320" t="s">
        <v>409</v>
      </c>
      <c r="I4320" t="s">
        <v>3741</v>
      </c>
      <c r="J4320" s="2" t="str">
        <f>IF(LEFT(G4320,7)=" Signed",MID(G4320,FIND($S$3,G4320)+9,30),IF(LEFT(G4320,8)=" Claimed",MID(G4320,FIND($S$4,G4320)+8,30),IF(LEFT(G4320,8)=" As",MID(G4320,FIND($S$5,G4320)+8,30),IF(LEFT(G4320,8)= " Traded", MID(G4320,FIND($S$6, G4320)+8,30),IF(LEFT(G4320,8)= " Drafted", MID(G4320,FIND($S$7, G4320)+8,30),IF(LEFT(G4320,8)= " Player", MID(G4320,FIND($S$8, G4320)+8,30),"no"))))))</f>
        <v>Denver Nuggets.</v>
      </c>
      <c r="K4320" t="str">
        <f t="shared" si="271"/>
        <v>Denver Nuggets</v>
      </c>
    </row>
    <row r="4321" spans="1:11" x14ac:dyDescent="0.25">
      <c r="A4321" s="9" t="s">
        <v>3809</v>
      </c>
      <c r="B4321" s="11">
        <f t="shared" si="268"/>
        <v>7</v>
      </c>
      <c r="C4321" s="9" t="s">
        <v>3803</v>
      </c>
      <c r="D4321" s="9" t="str">
        <f t="shared" si="269"/>
        <v>9</v>
      </c>
      <c r="E4321" s="11">
        <v>2018</v>
      </c>
      <c r="F4321" s="7">
        <f t="shared" si="270"/>
        <v>43290</v>
      </c>
      <c r="G4321" t="s">
        <v>445</v>
      </c>
      <c r="H4321" t="s">
        <v>1076</v>
      </c>
      <c r="I4321" t="s">
        <v>3741</v>
      </c>
      <c r="J4321" s="2" t="str">
        <f>IF(LEFT(G4321,7)=" Signed",MID(G4321,FIND($S$3,G4321)+9,30),IF(LEFT(G4321,8)=" Claimed",MID(G4321,FIND($S$4,G4321)+8,30),IF(LEFT(G4321,8)=" As",MID(G4321,FIND($S$5,G4321)+8,30),IF(LEFT(G4321,8)= " Traded", MID(G4321,FIND($S$6, G4321)+8,30),IF(LEFT(G4321,8)= " Drafted", MID(G4321,FIND($S$7, G4321)+8,30),IF(LEFT(G4321,8)= " Player", MID(G4321,FIND($S$8, G4321)+8,30),"no"))))))</f>
        <v>Houston Rockets.</v>
      </c>
      <c r="K4321" t="str">
        <f t="shared" si="271"/>
        <v>Houston Rockets</v>
      </c>
    </row>
    <row r="4322" spans="1:11" x14ac:dyDescent="0.25">
      <c r="A4322" s="9" t="s">
        <v>3809</v>
      </c>
      <c r="B4322" s="11">
        <f t="shared" si="268"/>
        <v>7</v>
      </c>
      <c r="C4322" s="9" t="s">
        <v>3803</v>
      </c>
      <c r="D4322" s="9" t="str">
        <f t="shared" si="269"/>
        <v>9</v>
      </c>
      <c r="E4322" s="11">
        <v>2018</v>
      </c>
      <c r="F4322" s="7">
        <f t="shared" si="270"/>
        <v>43290</v>
      </c>
      <c r="G4322" t="s">
        <v>442</v>
      </c>
      <c r="H4322" t="s">
        <v>432</v>
      </c>
      <c r="I4322" t="s">
        <v>3741</v>
      </c>
      <c r="J4322" s="2" t="str">
        <f>IF(LEFT(G4322,7)=" Signed",MID(G4322,FIND($S$3,G4322)+9,30),IF(LEFT(G4322,8)=" Claimed",MID(G4322,FIND($S$4,G4322)+8,30),IF(LEFT(G4322,8)=" As",MID(G4322,FIND($S$5,G4322)+8,30),IF(LEFT(G4322,8)= " Traded", MID(G4322,FIND($S$6, G4322)+8,30),IF(LEFT(G4322,8)= " Drafted", MID(G4322,FIND($S$7, G4322)+8,30),IF(LEFT(G4322,8)= " Player", MID(G4322,FIND($S$8, G4322)+8,30),"no"))))))</f>
        <v>Los Angeles Lakers.</v>
      </c>
      <c r="K4322" t="str">
        <f t="shared" si="271"/>
        <v>Los Angeles Lakers</v>
      </c>
    </row>
    <row r="4323" spans="1:11" x14ac:dyDescent="0.25">
      <c r="A4323" s="9" t="s">
        <v>3809</v>
      </c>
      <c r="B4323" s="11">
        <f t="shared" si="268"/>
        <v>7</v>
      </c>
      <c r="C4323" s="9" t="s">
        <v>3803</v>
      </c>
      <c r="D4323" s="9" t="str">
        <f t="shared" si="269"/>
        <v>9</v>
      </c>
      <c r="E4323" s="11">
        <v>2018</v>
      </c>
      <c r="F4323" s="7">
        <f t="shared" si="270"/>
        <v>43290</v>
      </c>
      <c r="G4323" t="s">
        <v>480</v>
      </c>
      <c r="H4323" t="s">
        <v>1659</v>
      </c>
      <c r="I4323" t="s">
        <v>3741</v>
      </c>
      <c r="J4323" s="2" t="str">
        <f>IF(LEFT(G4323,7)=" Signed",MID(G4323,FIND($S$3,G4323)+9,30),IF(LEFT(G4323,8)=" Claimed",MID(G4323,FIND($S$4,G4323)+8,30),IF(LEFT(G4323,8)=" As",MID(G4323,FIND($S$5,G4323)+8,30),IF(LEFT(G4323,8)= " Traded", MID(G4323,FIND($S$6, G4323)+8,30),IF(LEFT(G4323,8)= " Drafted", MID(G4323,FIND($S$7, G4323)+8,30),IF(LEFT(G4323,8)= " Player", MID(G4323,FIND($S$8, G4323)+8,30),"no"))))))</f>
        <v>Los Angeles Clippers.</v>
      </c>
      <c r="K4323" t="str">
        <f t="shared" si="271"/>
        <v>Los Angeles Clippers</v>
      </c>
    </row>
    <row r="4324" spans="1:11" x14ac:dyDescent="0.25">
      <c r="A4324" s="9" t="s">
        <v>3809</v>
      </c>
      <c r="B4324" s="11">
        <f t="shared" si="268"/>
        <v>7</v>
      </c>
      <c r="C4324" s="9" t="s">
        <v>3803</v>
      </c>
      <c r="D4324" s="9" t="str">
        <f t="shared" si="269"/>
        <v>9</v>
      </c>
      <c r="E4324" s="11">
        <v>2019</v>
      </c>
      <c r="F4324" s="7">
        <f t="shared" si="270"/>
        <v>43655</v>
      </c>
      <c r="G4324" t="s">
        <v>480</v>
      </c>
      <c r="H4324" t="s">
        <v>441</v>
      </c>
      <c r="I4324" t="s">
        <v>3741</v>
      </c>
      <c r="J4324" s="2" t="str">
        <f>IF(LEFT(G4324,7)=" Signed",MID(G4324,FIND($S$3,G4324)+9,30),IF(LEFT(G4324,8)=" Claimed",MID(G4324,FIND($S$4,G4324)+8,30),IF(LEFT(G4324,8)=" As",MID(G4324,FIND($S$5,G4324)+8,30),IF(LEFT(G4324,8)= " Traded", MID(G4324,FIND($S$6, G4324)+8,30),IF(LEFT(G4324,8)= " Drafted", MID(G4324,FIND($S$7, G4324)+8,30),IF(LEFT(G4324,8)= " Player", MID(G4324,FIND($S$8, G4324)+8,30),"no"))))))</f>
        <v>Los Angeles Clippers.</v>
      </c>
      <c r="K4324" t="str">
        <f t="shared" si="271"/>
        <v>Los Angeles Clippers</v>
      </c>
    </row>
    <row r="4325" spans="1:11" x14ac:dyDescent="0.25">
      <c r="A4325" s="9" t="s">
        <v>3809</v>
      </c>
      <c r="B4325" s="11">
        <f t="shared" si="268"/>
        <v>7</v>
      </c>
      <c r="C4325" s="9" t="s">
        <v>3803</v>
      </c>
      <c r="D4325" s="9" t="str">
        <f t="shared" si="269"/>
        <v>9</v>
      </c>
      <c r="E4325" s="11">
        <v>2019</v>
      </c>
      <c r="F4325" s="7">
        <f t="shared" si="270"/>
        <v>43655</v>
      </c>
      <c r="G4325" t="s">
        <v>1934</v>
      </c>
      <c r="H4325" t="s">
        <v>2484</v>
      </c>
      <c r="I4325" t="s">
        <v>3741</v>
      </c>
      <c r="J4325" s="2" t="str">
        <f>IF(LEFT(G4325,7)=" Signed",MID(G4325,FIND($S$3,G4325)+9,30),IF(LEFT(G4325,8)=" Claimed",MID(G4325,FIND($S$4,G4325)+8,30),IF(LEFT(G4325,8)=" As",MID(G4325,FIND($S$5,G4325)+8,30),IF(LEFT(G4325,8)= " Traded", MID(G4325,FIND($S$6, G4325)+8,30),IF(LEFT(G4325,8)= " Drafted", MID(G4325,FIND($S$7, G4325)+8,30),IF(LEFT(G4325,8)= " Player", MID(G4325,FIND($S$8, G4325)+8,30),"no"))))))</f>
        <v>Los Angeles Clippers</v>
      </c>
      <c r="K4325" t="str">
        <f t="shared" si="271"/>
        <v>Los Angeles Clippers</v>
      </c>
    </row>
    <row r="4326" spans="1:11" x14ac:dyDescent="0.25">
      <c r="A4326" s="9" t="s">
        <v>3809</v>
      </c>
      <c r="B4326" s="11">
        <f t="shared" si="268"/>
        <v>7</v>
      </c>
      <c r="C4326" s="9" t="s">
        <v>3803</v>
      </c>
      <c r="D4326" s="9" t="str">
        <f t="shared" si="269"/>
        <v>9</v>
      </c>
      <c r="E4326" s="11">
        <v>2019</v>
      </c>
      <c r="F4326" s="7">
        <f t="shared" si="270"/>
        <v>43655</v>
      </c>
      <c r="G4326" t="s">
        <v>10</v>
      </c>
      <c r="H4326" t="s">
        <v>1094</v>
      </c>
      <c r="I4326" t="s">
        <v>3742</v>
      </c>
      <c r="J4326" s="2" t="str">
        <f>IF(LEFT(G4326,7)=" Signed",MID(G4326,FIND($S$3,G4326)+9,30),IF(LEFT(G4326,8)=" Claimed",MID(G4326,FIND($S$4,G4326)+8,30),IF(LEFT(G4326,8)=" As",MID(G4326,FIND($S$5,G4326)+8,30),IF(LEFT(G4326,8)= " Traded", MID(G4326,FIND($S$6, G4326)+8,30),IF(LEFT(G4326,8)= " Drafted", MID(G4326,FIND($S$7, G4326)+8,30),IF(LEFT(G4326,8)= " Player", MID(G4326,FIND($S$8, G4326)+8,30),"no"))))))</f>
        <v>no</v>
      </c>
      <c r="K4326" t="str">
        <f t="shared" si="271"/>
        <v>no</v>
      </c>
    </row>
    <row r="4327" spans="1:11" x14ac:dyDescent="0.25">
      <c r="A4327" s="9" t="s">
        <v>3809</v>
      </c>
      <c r="B4327" s="11">
        <f t="shared" si="268"/>
        <v>7</v>
      </c>
      <c r="C4327" s="9" t="s">
        <v>3803</v>
      </c>
      <c r="D4327" s="9" t="str">
        <f t="shared" si="269"/>
        <v>9</v>
      </c>
      <c r="E4327" s="11">
        <v>2019</v>
      </c>
      <c r="F4327" s="7">
        <f t="shared" si="270"/>
        <v>43655</v>
      </c>
      <c r="G4327" t="s">
        <v>543</v>
      </c>
      <c r="H4327" t="s">
        <v>90</v>
      </c>
      <c r="I4327" t="s">
        <v>3741</v>
      </c>
      <c r="J4327" s="2" t="str">
        <f>IF(LEFT(G4327,7)=" Signed",MID(G4327,FIND($S$3,G4327)+9,30),IF(LEFT(G4327,8)=" Claimed",MID(G4327,FIND($S$4,G4327)+8,30),IF(LEFT(G4327,8)=" As",MID(G4327,FIND($S$5,G4327)+8,30),IF(LEFT(G4327,8)= " Traded", MID(G4327,FIND($S$6, G4327)+8,30),IF(LEFT(G4327,8)= " Drafted", MID(G4327,FIND($S$7, G4327)+8,30),IF(LEFT(G4327,8)= " Player", MID(G4327,FIND($S$8, G4327)+8,30),"no"))))))</f>
        <v>Charlotte Hornets</v>
      </c>
      <c r="K4327" t="str">
        <f t="shared" si="271"/>
        <v>Charlotte Hornets</v>
      </c>
    </row>
    <row r="4328" spans="1:11" x14ac:dyDescent="0.25">
      <c r="A4328" s="9" t="s">
        <v>3809</v>
      </c>
      <c r="B4328" s="11">
        <f t="shared" si="268"/>
        <v>7</v>
      </c>
      <c r="C4328" s="9" t="s">
        <v>3803</v>
      </c>
      <c r="D4328" s="9" t="str">
        <f t="shared" si="269"/>
        <v>9</v>
      </c>
      <c r="E4328" s="11">
        <v>2019</v>
      </c>
      <c r="F4328" s="7">
        <f t="shared" si="270"/>
        <v>43655</v>
      </c>
      <c r="G4328" t="s">
        <v>310</v>
      </c>
      <c r="H4328" t="s">
        <v>2485</v>
      </c>
      <c r="I4328" t="s">
        <v>3741</v>
      </c>
      <c r="J4328" s="2" t="str">
        <f>IF(LEFT(G4328,7)=" Signed",MID(G4328,FIND($S$3,G4328)+9,30),IF(LEFT(G4328,8)=" Claimed",MID(G4328,FIND($S$4,G4328)+8,30),IF(LEFT(G4328,8)=" As",MID(G4328,FIND($S$5,G4328)+8,30),IF(LEFT(G4328,8)= " Traded", MID(G4328,FIND($S$6, G4328)+8,30),IF(LEFT(G4328,8)= " Drafted", MID(G4328,FIND($S$7, G4328)+8,30),IF(LEFT(G4328,8)= " Player", MID(G4328,FIND($S$8, G4328)+8,30),"no"))))))</f>
        <v>Los Angeles Clippers</v>
      </c>
      <c r="K4328" t="str">
        <f t="shared" si="271"/>
        <v>Los Angeles Clippers</v>
      </c>
    </row>
    <row r="4329" spans="1:11" x14ac:dyDescent="0.25">
      <c r="A4329" s="9" t="s">
        <v>3809</v>
      </c>
      <c r="B4329" s="11">
        <f t="shared" si="268"/>
        <v>7</v>
      </c>
      <c r="C4329" s="9" t="s">
        <v>3803</v>
      </c>
      <c r="D4329" s="9" t="str">
        <f t="shared" si="269"/>
        <v>9</v>
      </c>
      <c r="E4329" s="11">
        <v>2019</v>
      </c>
      <c r="F4329" s="7">
        <f t="shared" si="270"/>
        <v>43655</v>
      </c>
      <c r="G4329" t="s">
        <v>310</v>
      </c>
      <c r="H4329" t="s">
        <v>58</v>
      </c>
      <c r="I4329" t="s">
        <v>3741</v>
      </c>
      <c r="J4329" s="2" t="str">
        <f>IF(LEFT(G4329,7)=" Signed",MID(G4329,FIND($S$3,G4329)+9,30),IF(LEFT(G4329,8)=" Claimed",MID(G4329,FIND($S$4,G4329)+8,30),IF(LEFT(G4329,8)=" As",MID(G4329,FIND($S$5,G4329)+8,30),IF(LEFT(G4329,8)= " Traded", MID(G4329,FIND($S$6, G4329)+8,30),IF(LEFT(G4329,8)= " Drafted", MID(G4329,FIND($S$7, G4329)+8,30),IF(LEFT(G4329,8)= " Player", MID(G4329,FIND($S$8, G4329)+8,30),"no"))))))</f>
        <v>Los Angeles Clippers</v>
      </c>
      <c r="K4329" t="str">
        <f t="shared" si="271"/>
        <v>Los Angeles Clippers</v>
      </c>
    </row>
    <row r="4330" spans="1:11" x14ac:dyDescent="0.25">
      <c r="A4330" s="9" t="s">
        <v>3809</v>
      </c>
      <c r="B4330" s="11">
        <f t="shared" si="268"/>
        <v>7</v>
      </c>
      <c r="C4330" s="9" t="s">
        <v>3803</v>
      </c>
      <c r="D4330" s="9" t="str">
        <f t="shared" si="269"/>
        <v>9</v>
      </c>
      <c r="E4330" s="11">
        <v>2019</v>
      </c>
      <c r="F4330" s="7">
        <f t="shared" si="270"/>
        <v>43655</v>
      </c>
      <c r="G4330" t="s">
        <v>434</v>
      </c>
      <c r="H4330" t="s">
        <v>422</v>
      </c>
      <c r="I4330" t="s">
        <v>3741</v>
      </c>
      <c r="J4330" s="2" t="str">
        <f>IF(LEFT(G4330,7)=" Signed",MID(G4330,FIND($S$3,G4330)+9,30),IF(LEFT(G4330,8)=" Claimed",MID(G4330,FIND($S$4,G4330)+8,30),IF(LEFT(G4330,8)=" As",MID(G4330,FIND($S$5,G4330)+8,30),IF(LEFT(G4330,8)= " Traded", MID(G4330,FIND($S$6, G4330)+8,30),IF(LEFT(G4330,8)= " Drafted", MID(G4330,FIND($S$7, G4330)+8,30),IF(LEFT(G4330,8)= " Player", MID(G4330,FIND($S$8, G4330)+8,30),"no"))))))</f>
        <v>Oklahoma City Thunder.</v>
      </c>
      <c r="K4330" t="str">
        <f t="shared" si="271"/>
        <v>Oklahoma City Thunder</v>
      </c>
    </row>
    <row r="4331" spans="1:11" x14ac:dyDescent="0.25">
      <c r="A4331" s="9" t="s">
        <v>3809</v>
      </c>
      <c r="B4331" s="11">
        <f t="shared" si="268"/>
        <v>7</v>
      </c>
      <c r="C4331" s="9" t="s">
        <v>3803</v>
      </c>
      <c r="D4331" s="9" t="str">
        <f t="shared" si="269"/>
        <v>9</v>
      </c>
      <c r="E4331" s="11">
        <v>2019</v>
      </c>
      <c r="F4331" s="7">
        <f t="shared" si="270"/>
        <v>43655</v>
      </c>
      <c r="G4331" t="s">
        <v>43</v>
      </c>
      <c r="H4331" t="s">
        <v>710</v>
      </c>
      <c r="I4331" t="s">
        <v>3741</v>
      </c>
      <c r="J4331" s="2" t="str">
        <f>IF(LEFT(G4331,7)=" Signed",MID(G4331,FIND($S$3,G4331)+9,30),IF(LEFT(G4331,8)=" Claimed",MID(G4331,FIND($S$4,G4331)+8,30),IF(LEFT(G4331,8)=" As",MID(G4331,FIND($S$5,G4331)+8,30),IF(LEFT(G4331,8)= " Traded", MID(G4331,FIND($S$6, G4331)+8,30),IF(LEFT(G4331,8)= " Drafted", MID(G4331,FIND($S$7, G4331)+8,30),IF(LEFT(G4331,8)= " Player", MID(G4331,FIND($S$8, G4331)+8,30),"no"))))))</f>
        <v>Golden State Warriors</v>
      </c>
      <c r="K4331" t="str">
        <f t="shared" si="271"/>
        <v>Golden State Warriors</v>
      </c>
    </row>
    <row r="4332" spans="1:11" x14ac:dyDescent="0.25">
      <c r="A4332" s="9" t="s">
        <v>3809</v>
      </c>
      <c r="B4332" s="11">
        <f t="shared" si="268"/>
        <v>7</v>
      </c>
      <c r="C4332" s="9" t="s">
        <v>3803</v>
      </c>
      <c r="D4332" s="9" t="str">
        <f t="shared" si="269"/>
        <v>9</v>
      </c>
      <c r="E4332" s="11">
        <v>2019</v>
      </c>
      <c r="F4332" s="7">
        <f t="shared" si="270"/>
        <v>43655</v>
      </c>
      <c r="G4332" t="s">
        <v>450</v>
      </c>
      <c r="H4332" t="s">
        <v>951</v>
      </c>
      <c r="I4332" t="s">
        <v>3741</v>
      </c>
      <c r="J4332" s="2" t="str">
        <f>IF(LEFT(G4332,7)=" Signed",MID(G4332,FIND($S$3,G4332)+9,30),IF(LEFT(G4332,8)=" Claimed",MID(G4332,FIND($S$4,G4332)+8,30),IF(LEFT(G4332,8)=" As",MID(G4332,FIND($S$5,G4332)+8,30),IF(LEFT(G4332,8)= " Traded", MID(G4332,FIND($S$6, G4332)+8,30),IF(LEFT(G4332,8)= " Drafted", MID(G4332,FIND($S$7, G4332)+8,30),IF(LEFT(G4332,8)= " Player", MID(G4332,FIND($S$8, G4332)+8,30),"no"))))))</f>
        <v>Los Angeles Lakers.</v>
      </c>
      <c r="K4332" t="str">
        <f t="shared" si="271"/>
        <v>Los Angeles Lakers</v>
      </c>
    </row>
    <row r="4333" spans="1:11" x14ac:dyDescent="0.25">
      <c r="A4333" s="9" t="s">
        <v>3809</v>
      </c>
      <c r="B4333" s="11">
        <f t="shared" si="268"/>
        <v>7</v>
      </c>
      <c r="C4333" s="9" t="s">
        <v>3803</v>
      </c>
      <c r="D4333" s="9" t="str">
        <f t="shared" si="269"/>
        <v>9</v>
      </c>
      <c r="E4333" s="11">
        <v>2019</v>
      </c>
      <c r="F4333" s="7">
        <f t="shared" si="270"/>
        <v>43655</v>
      </c>
      <c r="G4333" t="s">
        <v>1138</v>
      </c>
      <c r="H4333" t="s">
        <v>209</v>
      </c>
      <c r="I4333" t="s">
        <v>3741</v>
      </c>
      <c r="J4333" s="2" t="str">
        <f>IF(LEFT(G4333,7)=" Signed",MID(G4333,FIND($S$3,G4333)+9,30),IF(LEFT(G4333,8)=" Claimed",MID(G4333,FIND($S$4,G4333)+8,30),IF(LEFT(G4333,8)=" As",MID(G4333,FIND($S$5,G4333)+8,30),IF(LEFT(G4333,8)= " Traded", MID(G4333,FIND($S$6, G4333)+8,30),IF(LEFT(G4333,8)= " Drafted", MID(G4333,FIND($S$7, G4333)+8,30),IF(LEFT(G4333,8)= " Player", MID(G4333,FIND($S$8, G4333)+8,30),"no"))))))</f>
        <v>Washington Wizards.</v>
      </c>
      <c r="K4333" t="str">
        <f t="shared" si="271"/>
        <v>Washington Wizards</v>
      </c>
    </row>
    <row r="4334" spans="1:11" x14ac:dyDescent="0.25">
      <c r="A4334" s="9" t="s">
        <v>3809</v>
      </c>
      <c r="B4334" s="11">
        <f t="shared" si="268"/>
        <v>7</v>
      </c>
      <c r="C4334" s="9" t="s">
        <v>3803</v>
      </c>
      <c r="D4334" s="9" t="str">
        <f t="shared" si="269"/>
        <v>9</v>
      </c>
      <c r="E4334" s="11">
        <v>2019</v>
      </c>
      <c r="F4334" s="7">
        <f t="shared" si="270"/>
        <v>43655</v>
      </c>
      <c r="G4334" t="s">
        <v>563</v>
      </c>
      <c r="H4334" t="s">
        <v>1090</v>
      </c>
      <c r="I4334" t="s">
        <v>3741</v>
      </c>
      <c r="J4334" s="2" t="str">
        <f>IF(LEFT(G4334,7)=" Signed",MID(G4334,FIND($S$3,G4334)+9,30),IF(LEFT(G4334,8)=" Claimed",MID(G4334,FIND($S$4,G4334)+8,30),IF(LEFT(G4334,8)=" As",MID(G4334,FIND($S$5,G4334)+8,30),IF(LEFT(G4334,8)= " Traded", MID(G4334,FIND($S$6, G4334)+8,30),IF(LEFT(G4334,8)= " Drafted", MID(G4334,FIND($S$7, G4334)+8,30),IF(LEFT(G4334,8)= " Player", MID(G4334,FIND($S$8, G4334)+8,30),"no"))))))</f>
        <v>Golden State Warriors.</v>
      </c>
      <c r="K4334" t="str">
        <f t="shared" si="271"/>
        <v>Golden State Warriors</v>
      </c>
    </row>
    <row r="4335" spans="1:11" x14ac:dyDescent="0.25">
      <c r="A4335" s="9" t="s">
        <v>3809</v>
      </c>
      <c r="B4335" s="11">
        <f t="shared" si="268"/>
        <v>7</v>
      </c>
      <c r="C4335" s="9" t="s">
        <v>3803</v>
      </c>
      <c r="D4335" s="9" t="str">
        <f t="shared" si="269"/>
        <v>9</v>
      </c>
      <c r="E4335" s="11">
        <v>2020</v>
      </c>
      <c r="F4335" s="7">
        <f t="shared" si="270"/>
        <v>44021</v>
      </c>
      <c r="G4335" t="s">
        <v>2486</v>
      </c>
      <c r="H4335" t="s">
        <v>724</v>
      </c>
      <c r="I4335" t="s">
        <v>3741</v>
      </c>
      <c r="J4335" s="2" t="str">
        <f>IF(LEFT(G4335,7)=" Signed",MID(G4335,FIND($S$3,G4335)+9,30),IF(LEFT(G4335,8)=" Claimed",MID(G4335,FIND($S$4,G4335)+8,30),IF(LEFT(G4335,8)=" As",MID(G4335,FIND($S$5,G4335)+8,30),IF(LEFT(G4335,8)= " Traded", MID(G4335,FIND($S$6, G4335)+8,30),IF(LEFT(G4335,8)= " Drafted", MID(G4335,FIND($S$7, G4335)+8,30),IF(LEFT(G4335,8)= " Player", MID(G4335,FIND($S$8, G4335)+8,30),"no"))))))</f>
        <v>Brooklyn Nets (substituting fo</v>
      </c>
      <c r="K4335" t="str">
        <f t="shared" si="271"/>
        <v>Brooklyn Nets (substituting fo</v>
      </c>
    </row>
    <row r="4336" spans="1:11" x14ac:dyDescent="0.25">
      <c r="A4336" s="9" t="s">
        <v>3809</v>
      </c>
      <c r="B4336" s="11">
        <f t="shared" si="268"/>
        <v>7</v>
      </c>
      <c r="C4336" s="9" t="s">
        <v>3803</v>
      </c>
      <c r="D4336" s="9" t="str">
        <f t="shared" si="269"/>
        <v>9</v>
      </c>
      <c r="E4336" s="11">
        <v>2020</v>
      </c>
      <c r="F4336" s="7">
        <f t="shared" si="270"/>
        <v>44021</v>
      </c>
      <c r="G4336" t="s">
        <v>2487</v>
      </c>
      <c r="H4336" t="s">
        <v>880</v>
      </c>
      <c r="I4336" t="s">
        <v>3741</v>
      </c>
      <c r="J4336" s="2" t="str">
        <f>IF(LEFT(G4336,7)=" Signed",MID(G4336,FIND($S$3,G4336)+9,30),IF(LEFT(G4336,8)=" Claimed",MID(G4336,FIND($S$4,G4336)+8,30),IF(LEFT(G4336,8)=" As",MID(G4336,FIND($S$5,G4336)+8,30),IF(LEFT(G4336,8)= " Traded", MID(G4336,FIND($S$6, G4336)+8,30),IF(LEFT(G4336,8)= " Drafted", MID(G4336,FIND($S$7, G4336)+8,30),IF(LEFT(G4336,8)= " Player", MID(G4336,FIND($S$8, G4336)+8,30),"no"))))))</f>
        <v>Brooklyn Nets (substituting fo</v>
      </c>
      <c r="K4336" t="str">
        <f t="shared" si="271"/>
        <v>Brooklyn Nets (substituting fo</v>
      </c>
    </row>
    <row r="4337" spans="1:11" x14ac:dyDescent="0.25">
      <c r="A4337" s="9" t="s">
        <v>3810</v>
      </c>
      <c r="B4337" s="11">
        <f t="shared" si="268"/>
        <v>6</v>
      </c>
      <c r="C4337" s="9" t="s">
        <v>3774</v>
      </c>
      <c r="D4337" s="9" t="str">
        <f t="shared" si="269"/>
        <v>1</v>
      </c>
      <c r="E4337" s="11">
        <v>2017</v>
      </c>
      <c r="F4337" s="7">
        <f t="shared" si="270"/>
        <v>42887</v>
      </c>
      <c r="G4337" t="s">
        <v>191</v>
      </c>
      <c r="H4337" t="s">
        <v>93</v>
      </c>
      <c r="I4337" t="s">
        <v>3742</v>
      </c>
      <c r="J4337" s="2" t="str">
        <f>IF(LEFT(G4337,7)=" Signed",MID(G4337,FIND($S$3,G4337)+9,30),IF(LEFT(G4337,8)=" Claimed",MID(G4337,FIND($S$4,G4337)+8,30),IF(LEFT(G4337,8)=" As",MID(G4337,FIND($S$5,G4337)+8,30),IF(LEFT(G4337,8)= " Traded", MID(G4337,FIND($S$6, G4337)+8,30),IF(LEFT(G4337,8)= " Drafted", MID(G4337,FIND($S$7, G4337)+8,30),IF(LEFT(G4337,8)= " Player", MID(G4337,FIND($S$8, G4337)+8,30),"no"))))))</f>
        <v>no</v>
      </c>
      <c r="K4337" t="str">
        <f t="shared" si="271"/>
        <v>no</v>
      </c>
    </row>
    <row r="4338" spans="1:11" x14ac:dyDescent="0.25">
      <c r="A4338" s="9" t="s">
        <v>3810</v>
      </c>
      <c r="B4338" s="11">
        <f t="shared" si="268"/>
        <v>6</v>
      </c>
      <c r="C4338" s="9" t="s">
        <v>3775</v>
      </c>
      <c r="D4338" s="9" t="str">
        <f t="shared" si="269"/>
        <v>10</v>
      </c>
      <c r="E4338" s="11">
        <v>2019</v>
      </c>
      <c r="F4338" s="7">
        <f t="shared" si="270"/>
        <v>43626</v>
      </c>
      <c r="G4338" t="s">
        <v>45</v>
      </c>
      <c r="H4338" t="s">
        <v>335</v>
      </c>
      <c r="I4338" t="s">
        <v>3745</v>
      </c>
      <c r="J4338" s="2" t="str">
        <f>IF(LEFT(G4338,7)=" Signed",MID(G4338,FIND($S$3,G4338)+9,30),IF(LEFT(G4338,8)=" Claimed",MID(G4338,FIND($S$4,G4338)+8,30),IF(LEFT(G4338,8)=" As",MID(G4338,FIND($S$5,G4338)+8,30),IF(LEFT(G4338,8)= " Traded", MID(G4338,FIND($S$6, G4338)+8,30),IF(LEFT(G4338,8)= " Drafted", MID(G4338,FIND($S$7, G4338)+8,30),IF(LEFT(G4338,8)= " Player", MID(G4338,FIND($S$8, G4338)+8,30),"no"))))))</f>
        <v>no</v>
      </c>
      <c r="K4338" t="str">
        <f t="shared" si="271"/>
        <v>no</v>
      </c>
    </row>
    <row r="4339" spans="1:11" x14ac:dyDescent="0.25">
      <c r="A4339" s="9" t="s">
        <v>3810</v>
      </c>
      <c r="B4339" s="11">
        <f t="shared" si="268"/>
        <v>6</v>
      </c>
      <c r="C4339" s="9" t="s">
        <v>3775</v>
      </c>
      <c r="D4339" s="9" t="str">
        <f t="shared" si="269"/>
        <v>10</v>
      </c>
      <c r="E4339" s="11">
        <v>2019</v>
      </c>
      <c r="F4339" s="7">
        <f t="shared" si="270"/>
        <v>43626</v>
      </c>
      <c r="G4339" t="s">
        <v>994</v>
      </c>
      <c r="H4339" t="s">
        <v>293</v>
      </c>
      <c r="I4339" t="s">
        <v>3742</v>
      </c>
      <c r="J4339" s="2" t="str">
        <f>IF(LEFT(G4339,7)=" Signed",MID(G4339,FIND($S$3,G4339)+9,30),IF(LEFT(G4339,8)=" Claimed",MID(G4339,FIND($S$4,G4339)+8,30),IF(LEFT(G4339,8)=" As",MID(G4339,FIND($S$5,G4339)+8,30),IF(LEFT(G4339,8)= " Traded", MID(G4339,FIND($S$6, G4339)+8,30),IF(LEFT(G4339,8)= " Drafted", MID(G4339,FIND($S$7, G4339)+8,30),IF(LEFT(G4339,8)= " Player", MID(G4339,FIND($S$8, G4339)+8,30),"no"))))))</f>
        <v>no</v>
      </c>
      <c r="K4339" t="str">
        <f t="shared" si="271"/>
        <v>no</v>
      </c>
    </row>
    <row r="4340" spans="1:11" x14ac:dyDescent="0.25">
      <c r="A4340" s="9" t="s">
        <v>3810</v>
      </c>
      <c r="B4340" s="11">
        <f t="shared" si="268"/>
        <v>6</v>
      </c>
      <c r="C4340" s="9" t="s">
        <v>3776</v>
      </c>
      <c r="D4340" s="9" t="str">
        <f t="shared" si="269"/>
        <v>11</v>
      </c>
      <c r="E4340" s="11">
        <v>2015</v>
      </c>
      <c r="F4340" s="7">
        <f t="shared" si="270"/>
        <v>42166</v>
      </c>
      <c r="G4340" t="s">
        <v>2488</v>
      </c>
      <c r="H4340" t="s">
        <v>131</v>
      </c>
      <c r="I4340" t="s">
        <v>3752</v>
      </c>
      <c r="J4340" s="2" t="str">
        <f>IF(LEFT(G4340,7)=" Signed",MID(G4340,FIND($S$3,G4340)+9,30),IF(LEFT(G4340,8)=" Claimed",MID(G4340,FIND($S$4,G4340)+8,30),IF(LEFT(G4340,8)=" As",MID(G4340,FIND($S$5,G4340)+8,30),IF(LEFT(G4340,8)= " Traded", MID(G4340,FIND($S$6, G4340)+8,30),IF(LEFT(G4340,8)= " Drafted", MID(G4340,FIND($S$7, G4340)+8,30),IF(LEFT(G4340,8)= " Player", MID(G4340,FIND($S$8, G4340)+8,30),"no"))))))</f>
        <v>no</v>
      </c>
      <c r="K4340" t="str">
        <f t="shared" si="271"/>
        <v>no</v>
      </c>
    </row>
    <row r="4341" spans="1:11" x14ac:dyDescent="0.25">
      <c r="A4341" s="9" t="s">
        <v>3810</v>
      </c>
      <c r="B4341" s="11">
        <f t="shared" si="268"/>
        <v>6</v>
      </c>
      <c r="C4341" s="9" t="s">
        <v>3777</v>
      </c>
      <c r="D4341" s="9" t="str">
        <f t="shared" si="269"/>
        <v>12</v>
      </c>
      <c r="E4341" s="11">
        <v>2018</v>
      </c>
      <c r="F4341" s="7">
        <f t="shared" si="270"/>
        <v>43263</v>
      </c>
      <c r="G4341" t="s">
        <v>286</v>
      </c>
      <c r="H4341" t="s">
        <v>596</v>
      </c>
      <c r="I4341" t="s">
        <v>3742</v>
      </c>
      <c r="J4341" s="2" t="str">
        <f>IF(LEFT(G4341,7)=" Signed",MID(G4341,FIND($S$3,G4341)+9,30),IF(LEFT(G4341,8)=" Claimed",MID(G4341,FIND($S$4,G4341)+8,30),IF(LEFT(G4341,8)=" As",MID(G4341,FIND($S$5,G4341)+8,30),IF(LEFT(G4341,8)= " Traded", MID(G4341,FIND($S$6, G4341)+8,30),IF(LEFT(G4341,8)= " Drafted", MID(G4341,FIND($S$7, G4341)+8,30),IF(LEFT(G4341,8)= " Player", MID(G4341,FIND($S$8, G4341)+8,30),"no"))))))</f>
        <v>no</v>
      </c>
      <c r="K4341" t="str">
        <f t="shared" si="271"/>
        <v>no</v>
      </c>
    </row>
    <row r="4342" spans="1:11" x14ac:dyDescent="0.25">
      <c r="A4342" s="9" t="s">
        <v>3810</v>
      </c>
      <c r="B4342" s="11">
        <f t="shared" si="268"/>
        <v>6</v>
      </c>
      <c r="C4342" s="9" t="s">
        <v>3777</v>
      </c>
      <c r="D4342" s="9" t="str">
        <f t="shared" si="269"/>
        <v>12</v>
      </c>
      <c r="E4342" s="11">
        <v>2019</v>
      </c>
      <c r="F4342" s="7">
        <f t="shared" si="270"/>
        <v>43628</v>
      </c>
      <c r="G4342" t="s">
        <v>2489</v>
      </c>
      <c r="H4342" t="s">
        <v>293</v>
      </c>
      <c r="I4342" t="s">
        <v>3748</v>
      </c>
      <c r="J4342" s="2" t="str">
        <f>IF(LEFT(G4342,7)=" Signed",MID(G4342,FIND($S$3,G4342)+9,30),IF(LEFT(G4342,8)=" Claimed",MID(G4342,FIND($S$4,G4342)+8,30),IF(LEFT(G4342,8)=" As",MID(G4342,FIND($S$5,G4342)+8,30),IF(LEFT(G4342,8)= " Traded", MID(G4342,FIND($S$6, G4342)+8,30),IF(LEFT(G4342,8)= " Drafted", MID(G4342,FIND($S$7, G4342)+8,30),IF(LEFT(G4342,8)= " Player", MID(G4342,FIND($S$8, G4342)+8,30),"no"))))))</f>
        <v>ouston Rockets from the Atlant</v>
      </c>
      <c r="K4342" t="str">
        <f t="shared" si="271"/>
        <v>ouston Rockets from the Atlant</v>
      </c>
    </row>
    <row r="4343" spans="1:11" x14ac:dyDescent="0.25">
      <c r="A4343" s="9" t="s">
        <v>3810</v>
      </c>
      <c r="B4343" s="11">
        <f t="shared" si="268"/>
        <v>6</v>
      </c>
      <c r="C4343" s="9" t="s">
        <v>3780</v>
      </c>
      <c r="D4343" s="9" t="str">
        <f t="shared" si="269"/>
        <v>15</v>
      </c>
      <c r="E4343" s="11">
        <v>2007</v>
      </c>
      <c r="F4343" s="7">
        <f t="shared" si="270"/>
        <v>39248</v>
      </c>
      <c r="G4343" t="s">
        <v>2490</v>
      </c>
      <c r="H4343" t="s">
        <v>696</v>
      </c>
      <c r="I4343" t="s">
        <v>3752</v>
      </c>
      <c r="J4343" s="2" t="str">
        <f>IF(LEFT(G4343,7)=" Signed",MID(G4343,FIND($S$3,G4343)+9,30),IF(LEFT(G4343,8)=" Claimed",MID(G4343,FIND($S$4,G4343)+8,30),IF(LEFT(G4343,8)=" As",MID(G4343,FIND($S$5,G4343)+8,30),IF(LEFT(G4343,8)= " Traded", MID(G4343,FIND($S$6, G4343)+8,30),IF(LEFT(G4343,8)= " Drafted", MID(G4343,FIND($S$7, G4343)+8,30),IF(LEFT(G4343,8)= " Player", MID(G4343,FIND($S$8, G4343)+8,30),"no"))))))</f>
        <v>no</v>
      </c>
      <c r="K4343" t="str">
        <f t="shared" si="271"/>
        <v>no</v>
      </c>
    </row>
    <row r="4344" spans="1:11" x14ac:dyDescent="0.25">
      <c r="A4344" s="9" t="s">
        <v>3810</v>
      </c>
      <c r="B4344" s="11">
        <f t="shared" si="268"/>
        <v>6</v>
      </c>
      <c r="C4344" s="9" t="s">
        <v>3780</v>
      </c>
      <c r="D4344" s="9" t="str">
        <f t="shared" si="269"/>
        <v>15</v>
      </c>
      <c r="E4344" s="11">
        <v>2007</v>
      </c>
      <c r="F4344" s="7">
        <f t="shared" si="270"/>
        <v>39248</v>
      </c>
      <c r="G4344" t="s">
        <v>2491</v>
      </c>
      <c r="H4344" t="s">
        <v>1414</v>
      </c>
      <c r="I4344" t="s">
        <v>3752</v>
      </c>
      <c r="J4344" s="2" t="str">
        <f>IF(LEFT(G4344,7)=" Signed",MID(G4344,FIND($S$3,G4344)+9,30),IF(LEFT(G4344,8)=" Claimed",MID(G4344,FIND($S$4,G4344)+8,30),IF(LEFT(G4344,8)=" As",MID(G4344,FIND($S$5,G4344)+8,30),IF(LEFT(G4344,8)= " Traded", MID(G4344,FIND($S$6, G4344)+8,30),IF(LEFT(G4344,8)= " Drafted", MID(G4344,FIND($S$7, G4344)+8,30),IF(LEFT(G4344,8)= " Player", MID(G4344,FIND($S$8, G4344)+8,30),"no"))))))</f>
        <v>no</v>
      </c>
      <c r="K4344" t="str">
        <f t="shared" si="271"/>
        <v>no</v>
      </c>
    </row>
    <row r="4345" spans="1:11" x14ac:dyDescent="0.25">
      <c r="A4345" s="9" t="s">
        <v>3810</v>
      </c>
      <c r="B4345" s="11">
        <f t="shared" si="268"/>
        <v>6</v>
      </c>
      <c r="C4345" s="9" t="s">
        <v>3780</v>
      </c>
      <c r="D4345" s="9" t="str">
        <f t="shared" si="269"/>
        <v>15</v>
      </c>
      <c r="E4345" s="11">
        <v>2015</v>
      </c>
      <c r="F4345" s="7">
        <f t="shared" si="270"/>
        <v>42170</v>
      </c>
      <c r="G4345" t="s">
        <v>2492</v>
      </c>
      <c r="H4345" t="s">
        <v>1118</v>
      </c>
      <c r="I4345" t="s">
        <v>3752</v>
      </c>
      <c r="J4345" s="2" t="str">
        <f>IF(LEFT(G4345,7)=" Signed",MID(G4345,FIND($S$3,G4345)+9,30),IF(LEFT(G4345,8)=" Claimed",MID(G4345,FIND($S$4,G4345)+8,30),IF(LEFT(G4345,8)=" As",MID(G4345,FIND($S$5,G4345)+8,30),IF(LEFT(G4345,8)= " Traded", MID(G4345,FIND($S$6, G4345)+8,30),IF(LEFT(G4345,8)= " Drafted", MID(G4345,FIND($S$7, G4345)+8,30),IF(LEFT(G4345,8)= " Player", MID(G4345,FIND($S$8, G4345)+8,30),"no"))))))</f>
        <v>no</v>
      </c>
      <c r="K4345" t="str">
        <f t="shared" si="271"/>
        <v>no</v>
      </c>
    </row>
    <row r="4346" spans="1:11" x14ac:dyDescent="0.25">
      <c r="A4346" s="9" t="s">
        <v>3810</v>
      </c>
      <c r="B4346" s="11">
        <f t="shared" si="268"/>
        <v>6</v>
      </c>
      <c r="C4346" s="9" t="s">
        <v>3782</v>
      </c>
      <c r="D4346" s="9" t="str">
        <f t="shared" si="269"/>
        <v>17</v>
      </c>
      <c r="E4346" s="11">
        <v>2016</v>
      </c>
      <c r="F4346" s="7">
        <f t="shared" si="270"/>
        <v>42538</v>
      </c>
      <c r="G4346" t="s">
        <v>2493</v>
      </c>
      <c r="H4346" t="s">
        <v>808</v>
      </c>
      <c r="I4346" t="s">
        <v>3752</v>
      </c>
      <c r="J4346" s="2" t="str">
        <f>IF(LEFT(G4346,7)=" Signed",MID(G4346,FIND($S$3,G4346)+9,30),IF(LEFT(G4346,8)=" Claimed",MID(G4346,FIND($S$4,G4346)+8,30),IF(LEFT(G4346,8)=" As",MID(G4346,FIND($S$5,G4346)+8,30),IF(LEFT(G4346,8)= " Traded", MID(G4346,FIND($S$6, G4346)+8,30),IF(LEFT(G4346,8)= " Drafted", MID(G4346,FIND($S$7, G4346)+8,30),IF(LEFT(G4346,8)= " Player", MID(G4346,FIND($S$8, G4346)+8,30),"no"))))))</f>
        <v>no</v>
      </c>
      <c r="K4346" t="str">
        <f t="shared" si="271"/>
        <v>no</v>
      </c>
    </row>
    <row r="4347" spans="1:11" x14ac:dyDescent="0.25">
      <c r="A4347" s="9" t="s">
        <v>3810</v>
      </c>
      <c r="B4347" s="11">
        <f t="shared" si="268"/>
        <v>6</v>
      </c>
      <c r="C4347" s="9" t="s">
        <v>3783</v>
      </c>
      <c r="D4347" s="9" t="str">
        <f t="shared" si="269"/>
        <v>18</v>
      </c>
      <c r="E4347" s="11">
        <v>2021</v>
      </c>
      <c r="F4347" s="7">
        <f t="shared" si="270"/>
        <v>44365</v>
      </c>
      <c r="G4347" t="s">
        <v>2494</v>
      </c>
      <c r="H4347" t="s">
        <v>786</v>
      </c>
      <c r="J4347" s="2" t="str">
        <f>IF(LEFT(G4347,7)=" Signed",MID(G4347,FIND($S$3,G4347)+9,30),IF(LEFT(G4347,8)=" Claimed",MID(G4347,FIND($S$4,G4347)+8,30),IF(LEFT(G4347,8)=" As",MID(G4347,FIND($S$5,G4347)+8,30),IF(LEFT(G4347,8)= " Traded", MID(G4347,FIND($S$6, G4347)+8,30),IF(LEFT(G4347,8)= " Drafted", MID(G4347,FIND($S$7, G4347)+8,30),IF(LEFT(G4347,8)= " Player", MID(G4347,FIND($S$8, G4347)+8,30),"no"))))))</f>
        <v>no</v>
      </c>
      <c r="K4347" t="str">
        <f t="shared" si="271"/>
        <v>no</v>
      </c>
    </row>
    <row r="4348" spans="1:11" x14ac:dyDescent="0.25">
      <c r="A4348" s="9" t="s">
        <v>3810</v>
      </c>
      <c r="B4348" s="11">
        <f t="shared" si="268"/>
        <v>6</v>
      </c>
      <c r="C4348" s="9" t="s">
        <v>3783</v>
      </c>
      <c r="D4348" s="9" t="str">
        <f t="shared" si="269"/>
        <v>18</v>
      </c>
      <c r="E4348" s="11">
        <v>2021</v>
      </c>
      <c r="F4348" s="7">
        <f t="shared" si="270"/>
        <v>44365</v>
      </c>
      <c r="G4348" t="s">
        <v>2495</v>
      </c>
      <c r="H4348" t="s">
        <v>323</v>
      </c>
      <c r="J4348" s="2" t="str">
        <f>IF(LEFT(G4348,7)=" Signed",MID(G4348,FIND($S$3,G4348)+9,30),IF(LEFT(G4348,8)=" Claimed",MID(G4348,FIND($S$4,G4348)+8,30),IF(LEFT(G4348,8)=" As",MID(G4348,FIND($S$5,G4348)+8,30),IF(LEFT(G4348,8)= " Traded", MID(G4348,FIND($S$6, G4348)+8,30),IF(LEFT(G4348,8)= " Drafted", MID(G4348,FIND($S$7, G4348)+8,30),IF(LEFT(G4348,8)= " Player", MID(G4348,FIND($S$8, G4348)+8,30),"no"))))))</f>
        <v>no</v>
      </c>
      <c r="K4348" t="str">
        <f t="shared" si="271"/>
        <v>no</v>
      </c>
    </row>
    <row r="4349" spans="1:11" x14ac:dyDescent="0.25">
      <c r="A4349" s="9" t="s">
        <v>3810</v>
      </c>
      <c r="B4349" s="11">
        <f t="shared" si="268"/>
        <v>6</v>
      </c>
      <c r="C4349" s="9" t="s">
        <v>3783</v>
      </c>
      <c r="D4349" s="9" t="str">
        <f t="shared" si="269"/>
        <v>18</v>
      </c>
      <c r="E4349" s="11">
        <v>2021</v>
      </c>
      <c r="F4349" s="7">
        <f t="shared" si="270"/>
        <v>44365</v>
      </c>
      <c r="G4349" t="s">
        <v>2496</v>
      </c>
      <c r="H4349" t="s">
        <v>1217</v>
      </c>
      <c r="J4349" s="2" t="str">
        <f>IF(LEFT(G4349,7)=" Signed",MID(G4349,FIND($S$3,G4349)+9,30),IF(LEFT(G4349,8)=" Claimed",MID(G4349,FIND($S$4,G4349)+8,30),IF(LEFT(G4349,8)=" As",MID(G4349,FIND($S$5,G4349)+8,30),IF(LEFT(G4349,8)= " Traded", MID(G4349,FIND($S$6, G4349)+8,30),IF(LEFT(G4349,8)= " Drafted", MID(G4349,FIND($S$7, G4349)+8,30),IF(LEFT(G4349,8)= " Player", MID(G4349,FIND($S$8, G4349)+8,30),"no"))))))</f>
        <v>no</v>
      </c>
      <c r="K4349" t="str">
        <f t="shared" si="271"/>
        <v>no</v>
      </c>
    </row>
    <row r="4350" spans="1:11" x14ac:dyDescent="0.25">
      <c r="A4350" s="9" t="s">
        <v>3810</v>
      </c>
      <c r="B4350" s="11">
        <f t="shared" si="268"/>
        <v>6</v>
      </c>
      <c r="C4350" s="9" t="s">
        <v>3783</v>
      </c>
      <c r="D4350" s="9" t="str">
        <f t="shared" si="269"/>
        <v>18</v>
      </c>
      <c r="E4350" s="11">
        <v>2021</v>
      </c>
      <c r="F4350" s="7">
        <f t="shared" si="270"/>
        <v>44365</v>
      </c>
      <c r="G4350" t="s">
        <v>2497</v>
      </c>
      <c r="H4350" t="s">
        <v>385</v>
      </c>
      <c r="J4350" s="2" t="str">
        <f>IF(LEFT(G4350,7)=" Signed",MID(G4350,FIND($S$3,G4350)+9,30),IF(LEFT(G4350,8)=" Claimed",MID(G4350,FIND($S$4,G4350)+8,30),IF(LEFT(G4350,8)=" As",MID(G4350,FIND($S$5,G4350)+8,30),IF(LEFT(G4350,8)= " Traded", MID(G4350,FIND($S$6, G4350)+8,30),IF(LEFT(G4350,8)= " Drafted", MID(G4350,FIND($S$7, G4350)+8,30),IF(LEFT(G4350,8)= " Player", MID(G4350,FIND($S$8, G4350)+8,30),"no"))))))</f>
        <v>no</v>
      </c>
      <c r="K4350" t="str">
        <f t="shared" si="271"/>
        <v>no</v>
      </c>
    </row>
    <row r="4351" spans="1:11" x14ac:dyDescent="0.25">
      <c r="A4351" s="9" t="s">
        <v>3810</v>
      </c>
      <c r="B4351" s="11">
        <f t="shared" si="268"/>
        <v>6</v>
      </c>
      <c r="C4351" s="9" t="s">
        <v>3784</v>
      </c>
      <c r="D4351" s="9" t="str">
        <f t="shared" si="269"/>
        <v>19</v>
      </c>
      <c r="E4351" s="11">
        <v>2017</v>
      </c>
      <c r="F4351" s="7">
        <f t="shared" si="270"/>
        <v>42905</v>
      </c>
      <c r="G4351" t="s">
        <v>2498</v>
      </c>
      <c r="H4351" t="s">
        <v>1102</v>
      </c>
      <c r="J4351" s="2" t="str">
        <f>IF(LEFT(G4351,7)=" Signed",MID(G4351,FIND($S$3,G4351)+9,30),IF(LEFT(G4351,8)=" Claimed",MID(G4351,FIND($S$4,G4351)+8,30),IF(LEFT(G4351,8)=" As",MID(G4351,FIND($S$5,G4351)+8,30),IF(LEFT(G4351,8)= " Traded", MID(G4351,FIND($S$6, G4351)+8,30),IF(LEFT(G4351,8)= " Drafted", MID(G4351,FIND($S$7, G4351)+8,30),IF(LEFT(G4351,8)= " Player", MID(G4351,FIND($S$8, G4351)+8,30),"no"))))))</f>
        <v>no</v>
      </c>
      <c r="K4351" t="str">
        <f t="shared" si="271"/>
        <v>no</v>
      </c>
    </row>
    <row r="4352" spans="1:11" x14ac:dyDescent="0.25">
      <c r="A4352" s="9" t="s">
        <v>3810</v>
      </c>
      <c r="B4352" s="11">
        <f t="shared" si="268"/>
        <v>6</v>
      </c>
      <c r="C4352" s="9" t="s">
        <v>3784</v>
      </c>
      <c r="D4352" s="9" t="str">
        <f t="shared" si="269"/>
        <v>19</v>
      </c>
      <c r="E4352" s="11">
        <v>2017</v>
      </c>
      <c r="F4352" s="7">
        <f t="shared" si="270"/>
        <v>42905</v>
      </c>
      <c r="G4352" t="s">
        <v>2499</v>
      </c>
      <c r="H4352" t="s">
        <v>1293</v>
      </c>
      <c r="J4352" s="2" t="str">
        <f>IF(LEFT(G4352,7)=" Signed",MID(G4352,FIND($S$3,G4352)+9,30),IF(LEFT(G4352,8)=" Claimed",MID(G4352,FIND($S$4,G4352)+8,30),IF(LEFT(G4352,8)=" As",MID(G4352,FIND($S$5,G4352)+8,30),IF(LEFT(G4352,8)= " Traded", MID(G4352,FIND($S$6, G4352)+8,30),IF(LEFT(G4352,8)= " Drafted", MID(G4352,FIND($S$7, G4352)+8,30),IF(LEFT(G4352,8)= " Player", MID(G4352,FIND($S$8, G4352)+8,30),"no"))))))</f>
        <v>no</v>
      </c>
      <c r="K4352" t="str">
        <f t="shared" si="271"/>
        <v>no</v>
      </c>
    </row>
    <row r="4353" spans="1:11" x14ac:dyDescent="0.25">
      <c r="A4353" s="9" t="s">
        <v>3810</v>
      </c>
      <c r="B4353" s="11">
        <f t="shared" si="268"/>
        <v>6</v>
      </c>
      <c r="C4353" s="9" t="s">
        <v>3784</v>
      </c>
      <c r="D4353" s="9" t="str">
        <f t="shared" si="269"/>
        <v>19</v>
      </c>
      <c r="E4353" s="11">
        <v>2017</v>
      </c>
      <c r="F4353" s="7">
        <f t="shared" si="270"/>
        <v>42905</v>
      </c>
      <c r="G4353" t="s">
        <v>2500</v>
      </c>
      <c r="H4353" t="s">
        <v>1964</v>
      </c>
      <c r="J4353" s="2" t="str">
        <f>IF(LEFT(G4353,7)=" Signed",MID(G4353,FIND($S$3,G4353)+9,30),IF(LEFT(G4353,8)=" Claimed",MID(G4353,FIND($S$4,G4353)+8,30),IF(LEFT(G4353,8)=" As",MID(G4353,FIND($S$5,G4353)+8,30),IF(LEFT(G4353,8)= " Traded", MID(G4353,FIND($S$6, G4353)+8,30),IF(LEFT(G4353,8)= " Drafted", MID(G4353,FIND($S$7, G4353)+8,30),IF(LEFT(G4353,8)= " Player", MID(G4353,FIND($S$8, G4353)+8,30),"no"))))))</f>
        <v>no</v>
      </c>
      <c r="K4353" t="str">
        <f t="shared" si="271"/>
        <v>no</v>
      </c>
    </row>
    <row r="4354" spans="1:11" x14ac:dyDescent="0.25">
      <c r="A4354" s="9" t="s">
        <v>3810</v>
      </c>
      <c r="B4354" s="11">
        <f t="shared" si="268"/>
        <v>6</v>
      </c>
      <c r="C4354" s="9" t="s">
        <v>3784</v>
      </c>
      <c r="D4354" s="9" t="str">
        <f t="shared" si="269"/>
        <v>19</v>
      </c>
      <c r="E4354" s="11">
        <v>2019</v>
      </c>
      <c r="F4354" s="7">
        <f t="shared" si="270"/>
        <v>43635</v>
      </c>
      <c r="G4354" t="s">
        <v>2501</v>
      </c>
      <c r="H4354" t="s">
        <v>1274</v>
      </c>
      <c r="I4354" t="s">
        <v>3752</v>
      </c>
      <c r="J4354" s="2" t="str">
        <f>IF(LEFT(G4354,7)=" Signed",MID(G4354,FIND($S$3,G4354)+9,30),IF(LEFT(G4354,8)=" Claimed",MID(G4354,FIND($S$4,G4354)+8,30),IF(LEFT(G4354,8)=" As",MID(G4354,FIND($S$5,G4354)+8,30),IF(LEFT(G4354,8)= " Traded", MID(G4354,FIND($S$6, G4354)+8,30),IF(LEFT(G4354,8)= " Drafted", MID(G4354,FIND($S$7, G4354)+8,30),IF(LEFT(G4354,8)= " Player", MID(G4354,FIND($S$8, G4354)+8,30),"no"))))))</f>
        <v>no</v>
      </c>
      <c r="K4354" t="str">
        <f t="shared" si="271"/>
        <v>no</v>
      </c>
    </row>
    <row r="4355" spans="1:11" x14ac:dyDescent="0.25">
      <c r="A4355" s="9" t="s">
        <v>3810</v>
      </c>
      <c r="B4355" s="11">
        <f t="shared" ref="B4355:B4418" si="272">IF(A4355="January",1, IF(A4355 = "February",2, IF(A4355 = "March",3,IF(A4355="April",4,IF(A4355="May",5,IF(A4355="June",6,IF(A4355="July",7,IF(A4355="August",8,IF(A4355="September",9,IF(A4355="October",10,IF(A4355="November",11,IF(A4355="December",12))))))))))))</f>
        <v>6</v>
      </c>
      <c r="C4355" s="9" t="s">
        <v>3786</v>
      </c>
      <c r="D4355" s="9" t="str">
        <f t="shared" ref="D4355:D4418" si="273">LEFT(C4355,LEN(C4355)-1)</f>
        <v>20</v>
      </c>
      <c r="E4355" s="11">
        <v>2012</v>
      </c>
      <c r="F4355" s="7">
        <f t="shared" ref="F4355:F4418" si="274">DATE(E4355,B4355, D4355)</f>
        <v>41080</v>
      </c>
      <c r="G4355" t="s">
        <v>2502</v>
      </c>
      <c r="H4355" t="s">
        <v>1321</v>
      </c>
      <c r="I4355" t="s">
        <v>3752</v>
      </c>
      <c r="J4355" s="2" t="str">
        <f>IF(LEFT(G4355,7)=" Signed",MID(G4355,FIND($S$3,G4355)+9,30),IF(LEFT(G4355,8)=" Claimed",MID(G4355,FIND($S$4,G4355)+8,30),IF(LEFT(G4355,8)=" As",MID(G4355,FIND($S$5,G4355)+8,30),IF(LEFT(G4355,8)= " Traded", MID(G4355,FIND($S$6, G4355)+8,30),IF(LEFT(G4355,8)= " Drafted", MID(G4355,FIND($S$7, G4355)+8,30),IF(LEFT(G4355,8)= " Player", MID(G4355,FIND($S$8, G4355)+8,30),"no"))))))</f>
        <v>no</v>
      </c>
      <c r="K4355" t="str">
        <f t="shared" ref="K4355:K4418" si="275">IF(ISNUMBER(SEARCH(".",J4355)) = TRUE, REPLACE(J4355,FIND(".",J4355),1,""),J4355)</f>
        <v>no</v>
      </c>
    </row>
    <row r="4356" spans="1:11" x14ac:dyDescent="0.25">
      <c r="A4356" s="9" t="s">
        <v>3810</v>
      </c>
      <c r="B4356" s="11">
        <f t="shared" si="272"/>
        <v>6</v>
      </c>
      <c r="C4356" s="9" t="s">
        <v>3786</v>
      </c>
      <c r="D4356" s="9" t="str">
        <f t="shared" si="273"/>
        <v>20</v>
      </c>
      <c r="E4356" s="11">
        <v>2012</v>
      </c>
      <c r="F4356" s="7">
        <f t="shared" si="274"/>
        <v>41080</v>
      </c>
      <c r="G4356" t="s">
        <v>2503</v>
      </c>
      <c r="H4356" t="s">
        <v>277</v>
      </c>
      <c r="I4356" t="s">
        <v>3752</v>
      </c>
      <c r="J4356" s="2" t="str">
        <f>IF(LEFT(G4356,7)=" Signed",MID(G4356,FIND($S$3,G4356)+9,30),IF(LEFT(G4356,8)=" Claimed",MID(G4356,FIND($S$4,G4356)+8,30),IF(LEFT(G4356,8)=" As",MID(G4356,FIND($S$5,G4356)+8,30),IF(LEFT(G4356,8)= " Traded", MID(G4356,FIND($S$6, G4356)+8,30),IF(LEFT(G4356,8)= " Drafted", MID(G4356,FIND($S$7, G4356)+8,30),IF(LEFT(G4356,8)= " Player", MID(G4356,FIND($S$8, G4356)+8,30),"no"))))))</f>
        <v>no</v>
      </c>
      <c r="K4356" t="str">
        <f t="shared" si="275"/>
        <v>no</v>
      </c>
    </row>
    <row r="4357" spans="1:11" x14ac:dyDescent="0.25">
      <c r="A4357" s="9" t="s">
        <v>3810</v>
      </c>
      <c r="B4357" s="11">
        <f t="shared" si="272"/>
        <v>6</v>
      </c>
      <c r="C4357" s="9" t="s">
        <v>3786</v>
      </c>
      <c r="D4357" s="9" t="str">
        <f t="shared" si="273"/>
        <v>20</v>
      </c>
      <c r="E4357" s="11">
        <v>2012</v>
      </c>
      <c r="F4357" s="7">
        <f t="shared" si="274"/>
        <v>41080</v>
      </c>
      <c r="G4357" t="s">
        <v>2504</v>
      </c>
      <c r="H4357" t="s">
        <v>300</v>
      </c>
      <c r="I4357" t="s">
        <v>3752</v>
      </c>
      <c r="J4357" s="2" t="str">
        <f>IF(LEFT(G4357,7)=" Signed",MID(G4357,FIND($S$3,G4357)+9,30),IF(LEFT(G4357,8)=" Claimed",MID(G4357,FIND($S$4,G4357)+8,30),IF(LEFT(G4357,8)=" As",MID(G4357,FIND($S$5,G4357)+8,30),IF(LEFT(G4357,8)= " Traded", MID(G4357,FIND($S$6, G4357)+8,30),IF(LEFT(G4357,8)= " Drafted", MID(G4357,FIND($S$7, G4357)+8,30),IF(LEFT(G4357,8)= " Player", MID(G4357,FIND($S$8, G4357)+8,30),"no"))))))</f>
        <v>no</v>
      </c>
      <c r="K4357" t="str">
        <f t="shared" si="275"/>
        <v>no</v>
      </c>
    </row>
    <row r="4358" spans="1:11" x14ac:dyDescent="0.25">
      <c r="A4358" s="9" t="s">
        <v>3810</v>
      </c>
      <c r="B4358" s="11">
        <f t="shared" si="272"/>
        <v>6</v>
      </c>
      <c r="C4358" s="9" t="s">
        <v>3786</v>
      </c>
      <c r="D4358" s="9" t="str">
        <f t="shared" si="273"/>
        <v>20</v>
      </c>
      <c r="E4358" s="11">
        <v>2017</v>
      </c>
      <c r="F4358" s="7">
        <f t="shared" si="274"/>
        <v>42906</v>
      </c>
      <c r="G4358" t="s">
        <v>2505</v>
      </c>
      <c r="H4358" t="s">
        <v>405</v>
      </c>
      <c r="I4358" t="s">
        <v>3752</v>
      </c>
      <c r="J4358" s="2" t="str">
        <f>IF(LEFT(G4358,7)=" Signed",MID(G4358,FIND($S$3,G4358)+9,30),IF(LEFT(G4358,8)=" Claimed",MID(G4358,FIND($S$4,G4358)+8,30),IF(LEFT(G4358,8)=" As",MID(G4358,FIND($S$5,G4358)+8,30),IF(LEFT(G4358,8)= " Traded", MID(G4358,FIND($S$6, G4358)+8,30),IF(LEFT(G4358,8)= " Drafted", MID(G4358,FIND($S$7, G4358)+8,30),IF(LEFT(G4358,8)= " Player", MID(G4358,FIND($S$8, G4358)+8,30),"no"))))))</f>
        <v>no</v>
      </c>
      <c r="K4358" t="str">
        <f t="shared" si="275"/>
        <v>no</v>
      </c>
    </row>
    <row r="4359" spans="1:11" x14ac:dyDescent="0.25">
      <c r="A4359" s="9" t="s">
        <v>3810</v>
      </c>
      <c r="B4359" s="11">
        <f t="shared" si="272"/>
        <v>6</v>
      </c>
      <c r="C4359" s="9" t="s">
        <v>3786</v>
      </c>
      <c r="D4359" s="9" t="str">
        <f t="shared" si="273"/>
        <v>20</v>
      </c>
      <c r="E4359" s="11">
        <v>2017</v>
      </c>
      <c r="F4359" s="7">
        <f t="shared" si="274"/>
        <v>42906</v>
      </c>
      <c r="G4359" t="s">
        <v>2506</v>
      </c>
      <c r="H4359" t="s">
        <v>1706</v>
      </c>
      <c r="I4359" t="s">
        <v>3752</v>
      </c>
      <c r="J4359" s="2" t="str">
        <f>IF(LEFT(G4359,7)=" Signed",MID(G4359,FIND($S$3,G4359)+9,30),IF(LEFT(G4359,8)=" Claimed",MID(G4359,FIND($S$4,G4359)+8,30),IF(LEFT(G4359,8)=" As",MID(G4359,FIND($S$5,G4359)+8,30),IF(LEFT(G4359,8)= " Traded", MID(G4359,FIND($S$6, G4359)+8,30),IF(LEFT(G4359,8)= " Drafted", MID(G4359,FIND($S$7, G4359)+8,30),IF(LEFT(G4359,8)= " Player", MID(G4359,FIND($S$8, G4359)+8,30),"no"))))))</f>
        <v>no</v>
      </c>
      <c r="K4359" t="str">
        <f t="shared" si="275"/>
        <v>no</v>
      </c>
    </row>
    <row r="4360" spans="1:11" x14ac:dyDescent="0.25">
      <c r="A4360" s="9" t="s">
        <v>3810</v>
      </c>
      <c r="B4360" s="11">
        <f t="shared" si="272"/>
        <v>6</v>
      </c>
      <c r="C4360" s="9" t="s">
        <v>3786</v>
      </c>
      <c r="D4360" s="9" t="str">
        <f t="shared" si="273"/>
        <v>20</v>
      </c>
      <c r="E4360" s="11">
        <v>2017</v>
      </c>
      <c r="F4360" s="7">
        <f t="shared" si="274"/>
        <v>42906</v>
      </c>
      <c r="G4360" t="s">
        <v>2507</v>
      </c>
      <c r="H4360" t="s">
        <v>541</v>
      </c>
      <c r="I4360" t="s">
        <v>3752</v>
      </c>
      <c r="J4360" s="2" t="str">
        <f>IF(LEFT(G4360,7)=" Signed",MID(G4360,FIND($S$3,G4360)+9,30),IF(LEFT(G4360,8)=" Claimed",MID(G4360,FIND($S$4,G4360)+8,30),IF(LEFT(G4360,8)=" As",MID(G4360,FIND($S$5,G4360)+8,30),IF(LEFT(G4360,8)= " Traded", MID(G4360,FIND($S$6, G4360)+8,30),IF(LEFT(G4360,8)= " Drafted", MID(G4360,FIND($S$7, G4360)+8,30),IF(LEFT(G4360,8)= " Player", MID(G4360,FIND($S$8, G4360)+8,30),"no"))))))</f>
        <v>no</v>
      </c>
      <c r="K4360" t="str">
        <f t="shared" si="275"/>
        <v>no</v>
      </c>
    </row>
    <row r="4361" spans="1:11" x14ac:dyDescent="0.25">
      <c r="A4361" s="9" t="s">
        <v>3810</v>
      </c>
      <c r="B4361" s="11">
        <f t="shared" si="272"/>
        <v>6</v>
      </c>
      <c r="C4361" s="9" t="s">
        <v>3786</v>
      </c>
      <c r="D4361" s="9" t="str">
        <f t="shared" si="273"/>
        <v>20</v>
      </c>
      <c r="E4361" s="11">
        <v>2017</v>
      </c>
      <c r="F4361" s="7">
        <f t="shared" si="274"/>
        <v>42906</v>
      </c>
      <c r="G4361" t="s">
        <v>2508</v>
      </c>
      <c r="H4361" t="s">
        <v>372</v>
      </c>
      <c r="I4361" t="s">
        <v>3752</v>
      </c>
      <c r="J4361" s="2" t="str">
        <f>IF(LEFT(G4361,7)=" Signed",MID(G4361,FIND($S$3,G4361)+9,30),IF(LEFT(G4361,8)=" Claimed",MID(G4361,FIND($S$4,G4361)+8,30),IF(LEFT(G4361,8)=" As",MID(G4361,FIND($S$5,G4361)+8,30),IF(LEFT(G4361,8)= " Traded", MID(G4361,FIND($S$6, G4361)+8,30),IF(LEFT(G4361,8)= " Drafted", MID(G4361,FIND($S$7, G4361)+8,30),IF(LEFT(G4361,8)= " Player", MID(G4361,FIND($S$8, G4361)+8,30),"no"))))))</f>
        <v>no</v>
      </c>
      <c r="K4361" t="str">
        <f t="shared" si="275"/>
        <v>no</v>
      </c>
    </row>
    <row r="4362" spans="1:11" x14ac:dyDescent="0.25">
      <c r="A4362" s="9" t="s">
        <v>3810</v>
      </c>
      <c r="B4362" s="11">
        <f t="shared" si="272"/>
        <v>6</v>
      </c>
      <c r="C4362" s="9" t="s">
        <v>3786</v>
      </c>
      <c r="D4362" s="9" t="str">
        <f t="shared" si="273"/>
        <v>20</v>
      </c>
      <c r="E4362" s="11">
        <v>2017</v>
      </c>
      <c r="F4362" s="7">
        <f t="shared" si="274"/>
        <v>42906</v>
      </c>
      <c r="G4362" t="s">
        <v>2509</v>
      </c>
      <c r="H4362" t="s">
        <v>386</v>
      </c>
      <c r="I4362" t="s">
        <v>3752</v>
      </c>
      <c r="J4362" s="2" t="str">
        <f>IF(LEFT(G4362,7)=" Signed",MID(G4362,FIND($S$3,G4362)+9,30),IF(LEFT(G4362,8)=" Claimed",MID(G4362,FIND($S$4,G4362)+8,30),IF(LEFT(G4362,8)=" As",MID(G4362,FIND($S$5,G4362)+8,30),IF(LEFT(G4362,8)= " Traded", MID(G4362,FIND($S$6, G4362)+8,30),IF(LEFT(G4362,8)= " Drafted", MID(G4362,FIND($S$7, G4362)+8,30),IF(LEFT(G4362,8)= " Player", MID(G4362,FIND($S$8, G4362)+8,30),"no"))))))</f>
        <v>no</v>
      </c>
      <c r="K4362" t="str">
        <f t="shared" si="275"/>
        <v>no</v>
      </c>
    </row>
    <row r="4363" spans="1:11" x14ac:dyDescent="0.25">
      <c r="A4363" s="9" t="s">
        <v>3810</v>
      </c>
      <c r="B4363" s="11">
        <f t="shared" si="272"/>
        <v>6</v>
      </c>
      <c r="C4363" s="9" t="s">
        <v>3786</v>
      </c>
      <c r="D4363" s="9" t="str">
        <f t="shared" si="273"/>
        <v>20</v>
      </c>
      <c r="E4363" s="11">
        <v>2019</v>
      </c>
      <c r="F4363" s="7">
        <f t="shared" si="274"/>
        <v>43636</v>
      </c>
      <c r="G4363" t="s">
        <v>2510</v>
      </c>
      <c r="H4363" t="s">
        <v>1970</v>
      </c>
      <c r="I4363" t="s">
        <v>3755</v>
      </c>
      <c r="J4363" s="2" t="str">
        <f>IF(LEFT(G4363,7)=" Signed",MID(G4363,FIND($S$3,G4363)+9,30),IF(LEFT(G4363,8)=" Claimed",MID(G4363,FIND($S$4,G4363)+8,30),IF(LEFT(G4363,8)=" As",MID(G4363,FIND($S$5,G4363)+8,30),IF(LEFT(G4363,8)= " Traded", MID(G4363,FIND($S$6, G4363)+8,30),IF(LEFT(G4363,8)= " Drafted", MID(G4363,FIND($S$7, G4363)+8,30),IF(LEFT(G4363,8)= " Player", MID(G4363,FIND($S$8, G4363)+8,30),"no"))))))</f>
        <v>ew Orleans Pelicans in the 1st</v>
      </c>
      <c r="K4363" t="str">
        <f t="shared" si="275"/>
        <v>ew Orleans Pelicans in the 1st</v>
      </c>
    </row>
    <row r="4364" spans="1:11" x14ac:dyDescent="0.25">
      <c r="A4364" s="9" t="s">
        <v>3810</v>
      </c>
      <c r="B4364" s="11">
        <f t="shared" si="272"/>
        <v>6</v>
      </c>
      <c r="C4364" s="9" t="s">
        <v>3786</v>
      </c>
      <c r="D4364" s="9" t="str">
        <f t="shared" si="273"/>
        <v>20</v>
      </c>
      <c r="E4364" s="11">
        <v>2019</v>
      </c>
      <c r="F4364" s="7">
        <f t="shared" si="274"/>
        <v>43636</v>
      </c>
      <c r="G4364" t="s">
        <v>2511</v>
      </c>
      <c r="H4364" t="s">
        <v>1025</v>
      </c>
      <c r="I4364" t="s">
        <v>3755</v>
      </c>
      <c r="J4364" s="2" t="str">
        <f>IF(LEFT(G4364,7)=" Signed",MID(G4364,FIND($S$3,G4364)+9,30),IF(LEFT(G4364,8)=" Claimed",MID(G4364,FIND($S$4,G4364)+8,30),IF(LEFT(G4364,8)=" As",MID(G4364,FIND($S$5,G4364)+8,30),IF(LEFT(G4364,8)= " Traded", MID(G4364,FIND($S$6, G4364)+8,30),IF(LEFT(G4364,8)= " Drafted", MID(G4364,FIND($S$7, G4364)+8,30),IF(LEFT(G4364,8)= " Player", MID(G4364,FIND($S$8, G4364)+8,30),"no"))))))</f>
        <v>hiladelphia 76ers in the 2nd r</v>
      </c>
      <c r="K4364" t="str">
        <f t="shared" si="275"/>
        <v>hiladelphia 76ers in the 2nd r</v>
      </c>
    </row>
    <row r="4365" spans="1:11" x14ac:dyDescent="0.25">
      <c r="A4365" s="9" t="s">
        <v>3810</v>
      </c>
      <c r="B4365" s="11">
        <f t="shared" si="272"/>
        <v>6</v>
      </c>
      <c r="C4365" s="9" t="s">
        <v>3786</v>
      </c>
      <c r="D4365" s="9" t="str">
        <f t="shared" si="273"/>
        <v>20</v>
      </c>
      <c r="E4365" s="11">
        <v>2019</v>
      </c>
      <c r="F4365" s="7">
        <f t="shared" si="274"/>
        <v>43636</v>
      </c>
      <c r="G4365" t="s">
        <v>2512</v>
      </c>
      <c r="H4365" t="s">
        <v>1967</v>
      </c>
      <c r="I4365" t="s">
        <v>3755</v>
      </c>
      <c r="J4365" s="2" t="str">
        <f>IF(LEFT(G4365,7)=" Signed",MID(G4365,FIND($S$3,G4365)+9,30),IF(LEFT(G4365,8)=" Claimed",MID(G4365,FIND($S$4,G4365)+8,30),IF(LEFT(G4365,8)=" As",MID(G4365,FIND($S$5,G4365)+8,30),IF(LEFT(G4365,8)= " Traded", MID(G4365,FIND($S$6, G4365)+8,30),IF(LEFT(G4365,8)= " Drafted", MID(G4365,FIND($S$7, G4365)+8,30),IF(LEFT(G4365,8)= " Player", MID(G4365,FIND($S$8, G4365)+8,30),"no"))))))</f>
        <v>an Antonio Spurs in the 1st ro</v>
      </c>
      <c r="K4365" t="str">
        <f t="shared" si="275"/>
        <v>an Antonio Spurs in the 1st ro</v>
      </c>
    </row>
    <row r="4366" spans="1:11" x14ac:dyDescent="0.25">
      <c r="A4366" s="9" t="s">
        <v>3810</v>
      </c>
      <c r="B4366" s="11">
        <f t="shared" si="272"/>
        <v>6</v>
      </c>
      <c r="C4366" s="9" t="s">
        <v>3786</v>
      </c>
      <c r="D4366" s="9" t="str">
        <f t="shared" si="273"/>
        <v>20</v>
      </c>
      <c r="E4366" s="11">
        <v>2019</v>
      </c>
      <c r="F4366" s="7">
        <f t="shared" si="274"/>
        <v>43636</v>
      </c>
      <c r="G4366" t="s">
        <v>2513</v>
      </c>
      <c r="H4366" t="s">
        <v>2342</v>
      </c>
      <c r="I4366" t="s">
        <v>3755</v>
      </c>
      <c r="J4366" s="2" t="str">
        <f>IF(LEFT(G4366,7)=" Signed",MID(G4366,FIND($S$3,G4366)+9,30),IF(LEFT(G4366,8)=" Claimed",MID(G4366,FIND($S$4,G4366)+8,30),IF(LEFT(G4366,8)=" As",MID(G4366,FIND($S$5,G4366)+8,30),IF(LEFT(G4366,8)= " Traded", MID(G4366,FIND($S$6, G4366)+8,30),IF(LEFT(G4366,8)= " Drafted", MID(G4366,FIND($S$7, G4366)+8,30),IF(LEFT(G4366,8)= " Player", MID(G4366,FIND($S$8, G4366)+8,30),"no"))))))</f>
        <v>tah Jazz in the 1st round (23r</v>
      </c>
      <c r="K4366" t="str">
        <f t="shared" si="275"/>
        <v>tah Jazz in the 1st round (23r</v>
      </c>
    </row>
    <row r="4367" spans="1:11" x14ac:dyDescent="0.25">
      <c r="A4367" s="9" t="s">
        <v>3810</v>
      </c>
      <c r="B4367" s="11">
        <f t="shared" si="272"/>
        <v>6</v>
      </c>
      <c r="C4367" s="9" t="s">
        <v>3786</v>
      </c>
      <c r="D4367" s="9" t="str">
        <f t="shared" si="273"/>
        <v>20</v>
      </c>
      <c r="E4367" s="11">
        <v>2019</v>
      </c>
      <c r="F4367" s="7">
        <f t="shared" si="274"/>
        <v>43636</v>
      </c>
      <c r="G4367" t="s">
        <v>2514</v>
      </c>
      <c r="H4367" t="s">
        <v>1274</v>
      </c>
      <c r="I4367" t="s">
        <v>3755</v>
      </c>
      <c r="J4367" s="2" t="str">
        <f>IF(LEFT(G4367,7)=" Signed",MID(G4367,FIND($S$3,G4367)+9,30),IF(LEFT(G4367,8)=" Claimed",MID(G4367,FIND($S$4,G4367)+8,30),IF(LEFT(G4367,8)=" As",MID(G4367,FIND($S$5,G4367)+8,30),IF(LEFT(G4367,8)= " Traded", MID(G4367,FIND($S$6, G4367)+8,30),IF(LEFT(G4367,8)= " Drafted", MID(G4367,FIND($S$7, G4367)+8,30),IF(LEFT(G4367,8)= " Player", MID(G4367,FIND($S$8, G4367)+8,30),"no"))))))</f>
        <v>iami Heat in the 2nd round (44</v>
      </c>
      <c r="K4367" t="str">
        <f t="shared" si="275"/>
        <v>iami Heat in the 2nd round (44</v>
      </c>
    </row>
    <row r="4368" spans="1:11" x14ac:dyDescent="0.25">
      <c r="A4368" s="9" t="s">
        <v>3810</v>
      </c>
      <c r="B4368" s="11">
        <f t="shared" si="272"/>
        <v>6</v>
      </c>
      <c r="C4368" s="9" t="s">
        <v>3786</v>
      </c>
      <c r="D4368" s="9" t="str">
        <f t="shared" si="273"/>
        <v>20</v>
      </c>
      <c r="E4368" s="11">
        <v>2019</v>
      </c>
      <c r="F4368" s="7">
        <f t="shared" si="274"/>
        <v>43636</v>
      </c>
      <c r="G4368" t="s">
        <v>2515</v>
      </c>
      <c r="H4368" t="s">
        <v>1293</v>
      </c>
      <c r="I4368" t="s">
        <v>3755</v>
      </c>
      <c r="J4368" s="2" t="str">
        <f>IF(LEFT(G4368,7)=" Signed",MID(G4368,FIND($S$3,G4368)+9,30),IF(LEFT(G4368,8)=" Claimed",MID(G4368,FIND($S$4,G4368)+8,30),IF(LEFT(G4368,8)=" As",MID(G4368,FIND($S$5,G4368)+8,30),IF(LEFT(G4368,8)= " Traded", MID(G4368,FIND($S$6, G4368)+8,30),IF(LEFT(G4368,8)= " Drafted", MID(G4368,FIND($S$7, G4368)+8,30),IF(LEFT(G4368,8)= " Player", MID(G4368,FIND($S$8, G4368)+8,30),"no"))))))</f>
        <v>oston Celtics in the 1st round</v>
      </c>
      <c r="K4368" t="str">
        <f t="shared" si="275"/>
        <v>oston Celtics in the 1st round</v>
      </c>
    </row>
    <row r="4369" spans="1:11" x14ac:dyDescent="0.25">
      <c r="A4369" s="9" t="s">
        <v>3810</v>
      </c>
      <c r="B4369" s="11">
        <f t="shared" si="272"/>
        <v>6</v>
      </c>
      <c r="C4369" s="9" t="s">
        <v>3786</v>
      </c>
      <c r="D4369" s="9" t="str">
        <f t="shared" si="273"/>
        <v>20</v>
      </c>
      <c r="E4369" s="11">
        <v>2019</v>
      </c>
      <c r="F4369" s="7">
        <f t="shared" si="274"/>
        <v>43636</v>
      </c>
      <c r="G4369" t="s">
        <v>2516</v>
      </c>
      <c r="H4369" t="s">
        <v>741</v>
      </c>
      <c r="I4369" t="s">
        <v>3755</v>
      </c>
      <c r="J4369" s="2" t="str">
        <f>IF(LEFT(G4369,7)=" Signed",MID(G4369,FIND($S$3,G4369)+9,30),IF(LEFT(G4369,8)=" Claimed",MID(G4369,FIND($S$4,G4369)+8,30),IF(LEFT(G4369,8)=" As",MID(G4369,FIND($S$5,G4369)+8,30),IF(LEFT(G4369,8)= " Traded", MID(G4369,FIND($S$6, G4369)+8,30),IF(LEFT(G4369,8)= " Drafted", MID(G4369,FIND($S$7, G4369)+8,30),IF(LEFT(G4369,8)= " Player", MID(G4369,FIND($S$8, G4369)+8,30),"no"))))))</f>
        <v>etroit Pistons in the 2nd roun</v>
      </c>
      <c r="K4369" t="str">
        <f t="shared" si="275"/>
        <v>etroit Pistons in the 2nd roun</v>
      </c>
    </row>
    <row r="4370" spans="1:11" x14ac:dyDescent="0.25">
      <c r="A4370" s="9" t="s">
        <v>3810</v>
      </c>
      <c r="B4370" s="11">
        <f t="shared" si="272"/>
        <v>6</v>
      </c>
      <c r="C4370" s="9" t="s">
        <v>3786</v>
      </c>
      <c r="D4370" s="9" t="str">
        <f t="shared" si="273"/>
        <v>20</v>
      </c>
      <c r="E4370" s="11">
        <v>2019</v>
      </c>
      <c r="F4370" s="7">
        <f t="shared" si="274"/>
        <v>43636</v>
      </c>
      <c r="G4370" t="s">
        <v>2517</v>
      </c>
      <c r="H4370" t="s">
        <v>846</v>
      </c>
      <c r="I4370" t="s">
        <v>3755</v>
      </c>
      <c r="J4370" s="2" t="str">
        <f>IF(LEFT(G4370,7)=" Signed",MID(G4370,FIND($S$3,G4370)+9,30),IF(LEFT(G4370,8)=" Claimed",MID(G4370,FIND($S$4,G4370)+8,30),IF(LEFT(G4370,8)=" As",MID(G4370,FIND($S$5,G4370)+8,30),IF(LEFT(G4370,8)= " Traded", MID(G4370,FIND($S$6, G4370)+8,30),IF(LEFT(G4370,8)= " Drafted", MID(G4370,FIND($S$7, G4370)+8,30),IF(LEFT(G4370,8)= " Player", MID(G4370,FIND($S$8, G4370)+8,30),"no"))))))</f>
        <v>olden State Warriors in the 2n</v>
      </c>
      <c r="K4370" t="str">
        <f t="shared" si="275"/>
        <v>olden State Warriors in the 2n</v>
      </c>
    </row>
    <row r="4371" spans="1:11" x14ac:dyDescent="0.25">
      <c r="A4371" s="9" t="s">
        <v>3810</v>
      </c>
      <c r="B4371" s="11">
        <f t="shared" si="272"/>
        <v>6</v>
      </c>
      <c r="C4371" s="9" t="s">
        <v>3786</v>
      </c>
      <c r="D4371" s="9" t="str">
        <f t="shared" si="273"/>
        <v>20</v>
      </c>
      <c r="E4371" s="11">
        <v>2019</v>
      </c>
      <c r="F4371" s="7">
        <f t="shared" si="274"/>
        <v>43636</v>
      </c>
      <c r="G4371" t="s">
        <v>2518</v>
      </c>
      <c r="H4371" t="s">
        <v>1347</v>
      </c>
      <c r="I4371" t="s">
        <v>3755</v>
      </c>
      <c r="J4371" s="2" t="str">
        <f>IF(LEFT(G4371,7)=" Signed",MID(G4371,FIND($S$3,G4371)+9,30),IF(LEFT(G4371,8)=" Claimed",MID(G4371,FIND($S$4,G4371)+8,30),IF(LEFT(G4371,8)=" As",MID(G4371,FIND($S$5,G4371)+8,30),IF(LEFT(G4371,8)= " Traded", MID(G4371,FIND($S$6, G4371)+8,30),IF(LEFT(G4371,8)= " Drafted", MID(G4371,FIND($S$7, G4371)+8,30),IF(LEFT(G4371,8)= " Player", MID(G4371,FIND($S$8, G4371)+8,30),"no"))))))</f>
        <v>oston Celtics in the 1st round</v>
      </c>
      <c r="K4371" t="str">
        <f t="shared" si="275"/>
        <v>oston Celtics in the 1st round</v>
      </c>
    </row>
    <row r="4372" spans="1:11" x14ac:dyDescent="0.25">
      <c r="A4372" s="9" t="s">
        <v>3810</v>
      </c>
      <c r="B4372" s="11">
        <f t="shared" si="272"/>
        <v>6</v>
      </c>
      <c r="C4372" s="9" t="s">
        <v>3786</v>
      </c>
      <c r="D4372" s="9" t="str">
        <f t="shared" si="273"/>
        <v>20</v>
      </c>
      <c r="E4372" s="11">
        <v>2019</v>
      </c>
      <c r="F4372" s="7">
        <f t="shared" si="274"/>
        <v>43636</v>
      </c>
      <c r="G4372" t="s">
        <v>2519</v>
      </c>
      <c r="H4372" t="s">
        <v>613</v>
      </c>
      <c r="I4372" t="s">
        <v>3755</v>
      </c>
      <c r="J4372" s="2" t="str">
        <f>IF(LEFT(G4372,7)=" Signed",MID(G4372,FIND($S$3,G4372)+9,30),IF(LEFT(G4372,8)=" Claimed",MID(G4372,FIND($S$4,G4372)+8,30),IF(LEFT(G4372,8)=" As",MID(G4372,FIND($S$5,G4372)+8,30),IF(LEFT(G4372,8)= " Traded", MID(G4372,FIND($S$6, G4372)+8,30),IF(LEFT(G4372,8)= " Drafted", MID(G4372,FIND($S$7, G4372)+8,30),IF(LEFT(G4372,8)= " Player", MID(G4372,FIND($S$8, G4372)+8,30),"no"))))))</f>
        <v>hoenix Suns in the 1st round (</v>
      </c>
      <c r="K4372" t="str">
        <f t="shared" si="275"/>
        <v>hoenix Suns in the 1st round (</v>
      </c>
    </row>
    <row r="4373" spans="1:11" x14ac:dyDescent="0.25">
      <c r="A4373" s="9" t="s">
        <v>3810</v>
      </c>
      <c r="B4373" s="11">
        <f t="shared" si="272"/>
        <v>6</v>
      </c>
      <c r="C4373" s="9" t="s">
        <v>3786</v>
      </c>
      <c r="D4373" s="9" t="str">
        <f t="shared" si="273"/>
        <v>20</v>
      </c>
      <c r="E4373" s="11">
        <v>2019</v>
      </c>
      <c r="F4373" s="7">
        <f t="shared" si="274"/>
        <v>43636</v>
      </c>
      <c r="G4373" t="s">
        <v>2520</v>
      </c>
      <c r="H4373" t="s">
        <v>927</v>
      </c>
      <c r="I4373" t="s">
        <v>3755</v>
      </c>
      <c r="J4373" s="2" t="str">
        <f>IF(LEFT(G4373,7)=" Signed",MID(G4373,FIND($S$3,G4373)+9,30),IF(LEFT(G4373,8)=" Claimed",MID(G4373,FIND($S$4,G4373)+8,30),IF(LEFT(G4373,8)=" As",MID(G4373,FIND($S$5,G4373)+8,30),IF(LEFT(G4373,8)= " Traded", MID(G4373,FIND($S$6, G4373)+8,30),IF(LEFT(G4373,8)= " Drafted", MID(G4373,FIND($S$7, G4373)+8,30),IF(LEFT(G4373,8)= " Player", MID(G4373,FIND($S$8, G4373)+8,30),"no"))))))</f>
        <v>allas Mavericks in the 2nd rou</v>
      </c>
      <c r="K4373" t="str">
        <f t="shared" si="275"/>
        <v>allas Mavericks in the 2nd rou</v>
      </c>
    </row>
    <row r="4374" spans="1:11" x14ac:dyDescent="0.25">
      <c r="A4374" s="9" t="s">
        <v>3810</v>
      </c>
      <c r="B4374" s="11">
        <f t="shared" si="272"/>
        <v>6</v>
      </c>
      <c r="C4374" s="9" t="s">
        <v>3786</v>
      </c>
      <c r="D4374" s="9" t="str">
        <f t="shared" si="273"/>
        <v>20</v>
      </c>
      <c r="E4374" s="11">
        <v>2019</v>
      </c>
      <c r="F4374" s="7">
        <f t="shared" si="274"/>
        <v>43636</v>
      </c>
      <c r="G4374" t="s">
        <v>2521</v>
      </c>
      <c r="H4374" t="s">
        <v>2016</v>
      </c>
      <c r="I4374" t="s">
        <v>3755</v>
      </c>
      <c r="J4374" s="2" t="str">
        <f>IF(LEFT(G4374,7)=" Signed",MID(G4374,FIND($S$3,G4374)+9,30),IF(LEFT(G4374,8)=" Claimed",MID(G4374,FIND($S$4,G4374)+8,30),IF(LEFT(G4374,8)=" As",MID(G4374,FIND($S$5,G4374)+8,30),IF(LEFT(G4374,8)= " Traded", MID(G4374,FIND($S$6, G4374)+8,30),IF(LEFT(G4374,8)= " Drafted", MID(G4374,FIND($S$7, G4374)+8,30),IF(LEFT(G4374,8)= " Player", MID(G4374,FIND($S$8, G4374)+8,30),"no"))))))</f>
        <v>iami Heat in the 1st round (13</v>
      </c>
      <c r="K4374" t="str">
        <f t="shared" si="275"/>
        <v>iami Heat in the 1st round (13</v>
      </c>
    </row>
    <row r="4375" spans="1:11" x14ac:dyDescent="0.25">
      <c r="A4375" s="9" t="s">
        <v>3810</v>
      </c>
      <c r="B4375" s="11">
        <f t="shared" si="272"/>
        <v>6</v>
      </c>
      <c r="C4375" s="9" t="s">
        <v>3786</v>
      </c>
      <c r="D4375" s="9" t="str">
        <f t="shared" si="273"/>
        <v>20</v>
      </c>
      <c r="E4375" s="11">
        <v>2019</v>
      </c>
      <c r="F4375" s="7">
        <f t="shared" si="274"/>
        <v>43636</v>
      </c>
      <c r="G4375" t="s">
        <v>2522</v>
      </c>
      <c r="H4375" t="s">
        <v>190</v>
      </c>
      <c r="I4375" t="s">
        <v>3755</v>
      </c>
      <c r="J4375" s="2" t="str">
        <f>IF(LEFT(G4375,7)=" Signed",MID(G4375,FIND($S$3,G4375)+9,30),IF(LEFT(G4375,8)=" Claimed",MID(G4375,FIND($S$4,G4375)+8,30),IF(LEFT(G4375,8)=" As",MID(G4375,FIND($S$5,G4375)+8,30),IF(LEFT(G4375,8)= " Traded", MID(G4375,FIND($S$6, G4375)+8,30),IF(LEFT(G4375,8)= " Drafted", MID(G4375,FIND($S$7, G4375)+8,30),IF(LEFT(G4375,8)= " Player", MID(G4375,FIND($S$8, G4375)+8,30),"no"))))))</f>
        <v xml:space="preserve">tlanta Hawks in the 2nd round </v>
      </c>
      <c r="K4375" t="str">
        <f t="shared" si="275"/>
        <v xml:space="preserve">tlanta Hawks in the 2nd round </v>
      </c>
    </row>
    <row r="4376" spans="1:11" x14ac:dyDescent="0.25">
      <c r="A4376" s="9" t="s">
        <v>3810</v>
      </c>
      <c r="B4376" s="11">
        <f t="shared" si="272"/>
        <v>6</v>
      </c>
      <c r="C4376" s="9" t="s">
        <v>3786</v>
      </c>
      <c r="D4376" s="9" t="str">
        <f t="shared" si="273"/>
        <v>20</v>
      </c>
      <c r="E4376" s="11">
        <v>2019</v>
      </c>
      <c r="F4376" s="7">
        <f t="shared" si="274"/>
        <v>43636</v>
      </c>
      <c r="G4376" t="s">
        <v>2523</v>
      </c>
      <c r="H4376" t="s">
        <v>1824</v>
      </c>
      <c r="I4376" t="s">
        <v>3755</v>
      </c>
      <c r="J4376" s="2" t="str">
        <f>IF(LEFT(G4376,7)=" Signed",MID(G4376,FIND($S$3,G4376)+9,30),IF(LEFT(G4376,8)=" Claimed",MID(G4376,FIND($S$4,G4376)+8,30),IF(LEFT(G4376,8)=" As",MID(G4376,FIND($S$5,G4376)+8,30),IF(LEFT(G4376,8)= " Traded", MID(G4376,FIND($S$6, G4376)+8,30),IF(LEFT(G4376,8)= " Drafted", MID(G4376,FIND($S$7, G4376)+8,30),IF(LEFT(G4376,8)= " Player", MID(G4376,FIND($S$8, G4376)+8,30),"no"))))))</f>
        <v xml:space="preserve">tlanta Hawks in the 1st round </v>
      </c>
      <c r="K4376" t="str">
        <f t="shared" si="275"/>
        <v xml:space="preserve">tlanta Hawks in the 1st round </v>
      </c>
    </row>
    <row r="4377" spans="1:11" x14ac:dyDescent="0.25">
      <c r="A4377" s="9" t="s">
        <v>3810</v>
      </c>
      <c r="B4377" s="11">
        <f t="shared" si="272"/>
        <v>6</v>
      </c>
      <c r="C4377" s="9" t="s">
        <v>3786</v>
      </c>
      <c r="D4377" s="9" t="str">
        <f t="shared" si="273"/>
        <v>20</v>
      </c>
      <c r="E4377" s="11">
        <v>2019</v>
      </c>
      <c r="F4377" s="7">
        <f t="shared" si="274"/>
        <v>43636</v>
      </c>
      <c r="G4377" t="s">
        <v>2524</v>
      </c>
      <c r="H4377" t="s">
        <v>1130</v>
      </c>
      <c r="I4377" t="s">
        <v>3755</v>
      </c>
      <c r="J4377" s="2" t="str">
        <f>IF(LEFT(G4377,7)=" Signed",MID(G4377,FIND($S$3,G4377)+9,30),IF(LEFT(G4377,8)=" Claimed",MID(G4377,FIND($S$4,G4377)+8,30),IF(LEFT(G4377,8)=" As",MID(G4377,FIND($S$5,G4377)+8,30),IF(LEFT(G4377,8)= " Traded", MID(G4377,FIND($S$6, G4377)+8,30),IF(LEFT(G4377,8)= " Drafted", MID(G4377,FIND($S$7, G4377)+8,30),IF(LEFT(G4377,8)= " Player", MID(G4377,FIND($S$8, G4377)+8,30),"no"))))))</f>
        <v>an Antonio Spurs in the 2nd ro</v>
      </c>
      <c r="K4377" t="str">
        <f t="shared" si="275"/>
        <v>an Antonio Spurs in the 2nd ro</v>
      </c>
    </row>
    <row r="4378" spans="1:11" x14ac:dyDescent="0.25">
      <c r="A4378" s="9" t="s">
        <v>3810</v>
      </c>
      <c r="B4378" s="11">
        <f t="shared" si="272"/>
        <v>6</v>
      </c>
      <c r="C4378" s="9" t="s">
        <v>3786</v>
      </c>
      <c r="D4378" s="9" t="str">
        <f t="shared" si="273"/>
        <v>20</v>
      </c>
      <c r="E4378" s="11">
        <v>2019</v>
      </c>
      <c r="F4378" s="7">
        <f t="shared" si="274"/>
        <v>43636</v>
      </c>
      <c r="G4378" t="s">
        <v>2525</v>
      </c>
      <c r="H4378" t="s">
        <v>1544</v>
      </c>
      <c r="I4378" t="s">
        <v>3755</v>
      </c>
      <c r="J4378" s="2" t="str">
        <f>IF(LEFT(G4378,7)=" Signed",MID(G4378,FIND($S$3,G4378)+9,30),IF(LEFT(G4378,8)=" Claimed",MID(G4378,FIND($S$4,G4378)+8,30),IF(LEFT(G4378,8)=" As",MID(G4378,FIND($S$5,G4378)+8,30),IF(LEFT(G4378,8)= " Traded", MID(G4378,FIND($S$6, G4378)+8,30),IF(LEFT(G4378,8)= " Drafted", MID(G4378,FIND($S$7, G4378)+8,30),IF(LEFT(G4378,8)= " Player", MID(G4378,FIND($S$8, G4378)+8,30),"no"))))))</f>
        <v xml:space="preserve">rooklyn Nets in the 1st round </v>
      </c>
      <c r="K4378" t="str">
        <f t="shared" si="275"/>
        <v xml:space="preserve">rooklyn Nets in the 1st round </v>
      </c>
    </row>
    <row r="4379" spans="1:11" x14ac:dyDescent="0.25">
      <c r="A4379" s="9" t="s">
        <v>3810</v>
      </c>
      <c r="B4379" s="11">
        <f t="shared" si="272"/>
        <v>6</v>
      </c>
      <c r="C4379" s="9" t="s">
        <v>3786</v>
      </c>
      <c r="D4379" s="9" t="str">
        <f t="shared" si="273"/>
        <v>20</v>
      </c>
      <c r="E4379" s="11">
        <v>2019</v>
      </c>
      <c r="F4379" s="7">
        <f t="shared" si="274"/>
        <v>43636</v>
      </c>
      <c r="G4379" t="s">
        <v>2526</v>
      </c>
      <c r="H4379" t="s">
        <v>2426</v>
      </c>
      <c r="I4379" t="s">
        <v>3755</v>
      </c>
      <c r="J4379" s="2" t="str">
        <f>IF(LEFT(G4379,7)=" Signed",MID(G4379,FIND($S$3,G4379)+9,30),IF(LEFT(G4379,8)=" Claimed",MID(G4379,FIND($S$4,G4379)+8,30),IF(LEFT(G4379,8)=" As",MID(G4379,FIND($S$5,G4379)+8,30),IF(LEFT(G4379,8)= " Traded", MID(G4379,FIND($S$6, G4379)+8,30),IF(LEFT(G4379,8)= " Drafted", MID(G4379,FIND($S$7, G4379)+8,30),IF(LEFT(G4379,8)= " Player", MID(G4379,FIND($S$8, G4379)+8,30),"no"))))))</f>
        <v>hiladelphia 76ers in the 2nd r</v>
      </c>
      <c r="K4379" t="str">
        <f t="shared" si="275"/>
        <v>hiladelphia 76ers in the 2nd r</v>
      </c>
    </row>
    <row r="4380" spans="1:11" x14ac:dyDescent="0.25">
      <c r="A4380" s="9" t="s">
        <v>3810</v>
      </c>
      <c r="B4380" s="11">
        <f t="shared" si="272"/>
        <v>6</v>
      </c>
      <c r="C4380" s="9" t="s">
        <v>3786</v>
      </c>
      <c r="D4380" s="9" t="str">
        <f t="shared" si="273"/>
        <v>20</v>
      </c>
      <c r="E4380" s="11">
        <v>2019</v>
      </c>
      <c r="F4380" s="7">
        <f t="shared" si="274"/>
        <v>43636</v>
      </c>
      <c r="G4380" t="s">
        <v>2527</v>
      </c>
      <c r="H4380" t="s">
        <v>485</v>
      </c>
      <c r="I4380" t="s">
        <v>3755</v>
      </c>
      <c r="J4380" s="2" t="str">
        <f>IF(LEFT(G4380,7)=" Signed",MID(G4380,FIND($S$3,G4380)+9,30),IF(LEFT(G4380,8)=" Claimed",MID(G4380,FIND($S$4,G4380)+8,30),IF(LEFT(G4380,8)=" As",MID(G4380,FIND($S$5,G4380)+8,30),IF(LEFT(G4380,8)= " Traded", MID(G4380,FIND($S$6, G4380)+8,30),IF(LEFT(G4380,8)= " Drafted", MID(G4380,FIND($S$7, G4380)+8,30),IF(LEFT(G4380,8)= " Player", MID(G4380,FIND($S$8, G4380)+8,30),"no"))))))</f>
        <v>acramento Kings in the 2nd rou</v>
      </c>
      <c r="K4380" t="str">
        <f t="shared" si="275"/>
        <v>acramento Kings in the 2nd rou</v>
      </c>
    </row>
    <row r="4381" spans="1:11" x14ac:dyDescent="0.25">
      <c r="A4381" s="9" t="s">
        <v>3810</v>
      </c>
      <c r="B4381" s="11">
        <f t="shared" si="272"/>
        <v>6</v>
      </c>
      <c r="C4381" s="9" t="s">
        <v>3786</v>
      </c>
      <c r="D4381" s="9" t="str">
        <f t="shared" si="273"/>
        <v>20</v>
      </c>
      <c r="E4381" s="11">
        <v>2019</v>
      </c>
      <c r="F4381" s="7">
        <f t="shared" si="274"/>
        <v>43636</v>
      </c>
      <c r="G4381" t="s">
        <v>2528</v>
      </c>
      <c r="H4381" t="s">
        <v>1191</v>
      </c>
      <c r="I4381" t="s">
        <v>3755</v>
      </c>
      <c r="J4381" s="2" t="str">
        <f>IF(LEFT(G4381,7)=" Signed",MID(G4381,FIND($S$3,G4381)+9,30),IF(LEFT(G4381,8)=" Claimed",MID(G4381,FIND($S$4,G4381)+8,30),IF(LEFT(G4381,8)=" As",MID(G4381,FIND($S$5,G4381)+8,30),IF(LEFT(G4381,8)= " Traded", MID(G4381,FIND($S$6, G4381)+8,30),IF(LEFT(G4381,8)= " Drafted", MID(G4381,FIND($S$7, G4381)+8,30),IF(LEFT(G4381,8)= " Player", MID(G4381,FIND($S$8, G4381)+8,30),"no"))))))</f>
        <v xml:space="preserve">rooklyn Nets in the 2nd round </v>
      </c>
      <c r="K4381" t="str">
        <f t="shared" si="275"/>
        <v xml:space="preserve">rooklyn Nets in the 2nd round </v>
      </c>
    </row>
    <row r="4382" spans="1:11" x14ac:dyDescent="0.25">
      <c r="A4382" s="9" t="s">
        <v>3810</v>
      </c>
      <c r="B4382" s="11">
        <f t="shared" si="272"/>
        <v>6</v>
      </c>
      <c r="C4382" s="9" t="s">
        <v>3786</v>
      </c>
      <c r="D4382" s="9" t="str">
        <f t="shared" si="273"/>
        <v>20</v>
      </c>
      <c r="E4382" s="11">
        <v>2019</v>
      </c>
      <c r="F4382" s="7">
        <f t="shared" si="274"/>
        <v>43636</v>
      </c>
      <c r="G4382" t="s">
        <v>2529</v>
      </c>
      <c r="H4382" t="s">
        <v>2154</v>
      </c>
      <c r="I4382" t="s">
        <v>3755</v>
      </c>
      <c r="J4382" s="2" t="str">
        <f>IF(LEFT(G4382,7)=" Signed",MID(G4382,FIND($S$3,G4382)+9,30),IF(LEFT(G4382,8)=" Claimed",MID(G4382,FIND($S$4,G4382)+8,30),IF(LEFT(G4382,8)=" As",MID(G4382,FIND($S$5,G4382)+8,30),IF(LEFT(G4382,8)= " Traded", MID(G4382,FIND($S$6, G4382)+8,30),IF(LEFT(G4382,8)= " Drafted", MID(G4382,FIND($S$7, G4382)+8,30),IF(LEFT(G4382,8)= " Player", MID(G4382,FIND($S$8, G4382)+8,30),"no"))))))</f>
        <v xml:space="preserve">leveland Cavaliers in the 1st </v>
      </c>
      <c r="K4382" t="str">
        <f t="shared" si="275"/>
        <v xml:space="preserve">leveland Cavaliers in the 1st </v>
      </c>
    </row>
    <row r="4383" spans="1:11" x14ac:dyDescent="0.25">
      <c r="A4383" s="9" t="s">
        <v>3810</v>
      </c>
      <c r="B4383" s="11">
        <f t="shared" si="272"/>
        <v>6</v>
      </c>
      <c r="C4383" s="9" t="s">
        <v>3786</v>
      </c>
      <c r="D4383" s="9" t="str">
        <f t="shared" si="273"/>
        <v>20</v>
      </c>
      <c r="E4383" s="11">
        <v>2019</v>
      </c>
      <c r="F4383" s="7">
        <f t="shared" si="274"/>
        <v>43636</v>
      </c>
      <c r="G4383" t="s">
        <v>2530</v>
      </c>
      <c r="H4383" t="s">
        <v>299</v>
      </c>
      <c r="I4383" t="s">
        <v>3755</v>
      </c>
      <c r="J4383" s="2" t="str">
        <f>IF(LEFT(G4383,7)=" Signed",MID(G4383,FIND($S$3,G4383)+9,30),IF(LEFT(G4383,8)=" Claimed",MID(G4383,FIND($S$4,G4383)+8,30),IF(LEFT(G4383,8)=" As",MID(G4383,FIND($S$5,G4383)+8,30),IF(LEFT(G4383,8)= " Traded", MID(G4383,FIND($S$6, G4383)+8,30),IF(LEFT(G4383,8)= " Drafted", MID(G4383,FIND($S$7, G4383)+8,30),IF(LEFT(G4383,8)= " Player", MID(G4383,FIND($S$8, G4383)+8,30),"no"))))))</f>
        <v>acramento Kings in the 2nd rou</v>
      </c>
      <c r="K4383" t="str">
        <f t="shared" si="275"/>
        <v>acramento Kings in the 2nd rou</v>
      </c>
    </row>
    <row r="4384" spans="1:11" x14ac:dyDescent="0.25">
      <c r="A4384" s="9" t="s">
        <v>3810</v>
      </c>
      <c r="B4384" s="11">
        <f t="shared" si="272"/>
        <v>6</v>
      </c>
      <c r="C4384" s="9" t="s">
        <v>3786</v>
      </c>
      <c r="D4384" s="9" t="str">
        <f t="shared" si="273"/>
        <v>20</v>
      </c>
      <c r="E4384" s="11">
        <v>2019</v>
      </c>
      <c r="F4384" s="7">
        <f t="shared" si="274"/>
        <v>43636</v>
      </c>
      <c r="G4384" t="s">
        <v>2531</v>
      </c>
      <c r="H4384" t="s">
        <v>966</v>
      </c>
      <c r="I4384" t="s">
        <v>3755</v>
      </c>
      <c r="J4384" s="2" t="str">
        <f>IF(LEFT(G4384,7)=" Signed",MID(G4384,FIND($S$3,G4384)+9,30),IF(LEFT(G4384,8)=" Claimed",MID(G4384,FIND($S$4,G4384)+8,30),IF(LEFT(G4384,8)=" As",MID(G4384,FIND($S$5,G4384)+8,30),IF(LEFT(G4384,8)= " Traded", MID(G4384,FIND($S$6, G4384)+8,30),IF(LEFT(G4384,8)= " Drafted", MID(G4384,FIND($S$7, G4384)+8,30),IF(LEFT(G4384,8)= " Player", MID(G4384,FIND($S$8, G4384)+8,30),"no"))))))</f>
        <v>hoenix Suns in the 2nd round (</v>
      </c>
      <c r="K4384" t="str">
        <f t="shared" si="275"/>
        <v>hoenix Suns in the 2nd round (</v>
      </c>
    </row>
    <row r="4385" spans="1:11" x14ac:dyDescent="0.25">
      <c r="A4385" s="9" t="s">
        <v>3810</v>
      </c>
      <c r="B4385" s="11">
        <f t="shared" si="272"/>
        <v>6</v>
      </c>
      <c r="C4385" s="9" t="s">
        <v>3786</v>
      </c>
      <c r="D4385" s="9" t="str">
        <f t="shared" si="273"/>
        <v>20</v>
      </c>
      <c r="E4385" s="11">
        <v>2019</v>
      </c>
      <c r="F4385" s="7">
        <f t="shared" si="274"/>
        <v>43636</v>
      </c>
      <c r="G4385" t="s">
        <v>2532</v>
      </c>
      <c r="H4385" t="s">
        <v>710</v>
      </c>
      <c r="I4385" t="s">
        <v>3755</v>
      </c>
      <c r="J4385" s="2" t="str">
        <f>IF(LEFT(G4385,7)=" Signed",MID(G4385,FIND($S$3,G4385)+9,30),IF(LEFT(G4385,8)=" Claimed",MID(G4385,FIND($S$4,G4385)+8,30),IF(LEFT(G4385,8)=" As",MID(G4385,FIND($S$5,G4385)+8,30),IF(LEFT(G4385,8)= " Traded", MID(G4385,FIND($S$6, G4385)+8,30),IF(LEFT(G4385,8)= " Drafted", MID(G4385,FIND($S$7, G4385)+8,30),IF(LEFT(G4385,8)= " Player", MID(G4385,FIND($S$8, G4385)+8,30),"no"))))))</f>
        <v>ew Orleans Pelicans in the 2nd</v>
      </c>
      <c r="K4385" t="str">
        <f t="shared" si="275"/>
        <v>ew Orleans Pelicans in the 2nd</v>
      </c>
    </row>
    <row r="4386" spans="1:11" x14ac:dyDescent="0.25">
      <c r="A4386" s="9" t="s">
        <v>3810</v>
      </c>
      <c r="B4386" s="11">
        <f t="shared" si="272"/>
        <v>6</v>
      </c>
      <c r="C4386" s="9" t="s">
        <v>3786</v>
      </c>
      <c r="D4386" s="9" t="str">
        <f t="shared" si="273"/>
        <v>20</v>
      </c>
      <c r="E4386" s="11">
        <v>2019</v>
      </c>
      <c r="F4386" s="7">
        <f t="shared" si="274"/>
        <v>43636</v>
      </c>
      <c r="G4386" t="s">
        <v>2533</v>
      </c>
      <c r="H4386" t="s">
        <v>2485</v>
      </c>
      <c r="I4386" t="s">
        <v>3755</v>
      </c>
      <c r="J4386" s="2" t="str">
        <f>IF(LEFT(G4386,7)=" Signed",MID(G4386,FIND($S$3,G4386)+9,30),IF(LEFT(G4386,8)=" Claimed",MID(G4386,FIND($S$4,G4386)+8,30),IF(LEFT(G4386,8)=" As",MID(G4386,FIND($S$5,G4386)+8,30),IF(LEFT(G4386,8)= " Traded", MID(G4386,FIND($S$6, G4386)+8,30),IF(LEFT(G4386,8)= " Drafted", MID(G4386,FIND($S$7, G4386)+8,30),IF(LEFT(G4386,8)= " Player", MID(G4386,FIND($S$8, G4386)+8,30),"no"))))))</f>
        <v>os Angeles Clippers in the 2nd</v>
      </c>
      <c r="K4386" t="str">
        <f t="shared" si="275"/>
        <v>os Angeles Clippers in the 2nd</v>
      </c>
    </row>
    <row r="4387" spans="1:11" x14ac:dyDescent="0.25">
      <c r="A4387" s="9" t="s">
        <v>3810</v>
      </c>
      <c r="B4387" s="11">
        <f t="shared" si="272"/>
        <v>6</v>
      </c>
      <c r="C4387" s="9" t="s">
        <v>3786</v>
      </c>
      <c r="D4387" s="9" t="str">
        <f t="shared" si="273"/>
        <v>20</v>
      </c>
      <c r="E4387" s="11">
        <v>2019</v>
      </c>
      <c r="F4387" s="7">
        <f t="shared" si="274"/>
        <v>43636</v>
      </c>
      <c r="G4387" t="s">
        <v>2534</v>
      </c>
      <c r="H4387" t="s">
        <v>2346</v>
      </c>
      <c r="I4387" t="s">
        <v>3755</v>
      </c>
      <c r="J4387" s="2" t="str">
        <f>IF(LEFT(G4387,7)=" Signed",MID(G4387,FIND($S$3,G4387)+9,30),IF(LEFT(G4387,8)=" Claimed",MID(G4387,FIND($S$4,G4387)+8,30),IF(LEFT(G4387,8)=" As",MID(G4387,FIND($S$5,G4387)+8,30),IF(LEFT(G4387,8)= " Traded", MID(G4387,FIND($S$6, G4387)+8,30),IF(LEFT(G4387,8)= " Drafted", MID(G4387,FIND($S$7, G4387)+8,30),IF(LEFT(G4387,8)= " Player", MID(G4387,FIND($S$8, G4387)+8,30),"no"))))))</f>
        <v>os Angeles Lakers in the 1st r</v>
      </c>
      <c r="K4387" t="str">
        <f t="shared" si="275"/>
        <v>os Angeles Lakers in the 1st r</v>
      </c>
    </row>
    <row r="4388" spans="1:11" x14ac:dyDescent="0.25">
      <c r="A4388" s="9" t="s">
        <v>3810</v>
      </c>
      <c r="B4388" s="11">
        <f t="shared" si="272"/>
        <v>6</v>
      </c>
      <c r="C4388" s="9" t="s">
        <v>3786</v>
      </c>
      <c r="D4388" s="9" t="str">
        <f t="shared" si="273"/>
        <v>20</v>
      </c>
      <c r="E4388" s="11">
        <v>2019</v>
      </c>
      <c r="F4388" s="7">
        <f t="shared" si="274"/>
        <v>43636</v>
      </c>
      <c r="G4388" t="s">
        <v>2535</v>
      </c>
      <c r="H4388" t="s">
        <v>851</v>
      </c>
      <c r="I4388" t="s">
        <v>3755</v>
      </c>
      <c r="J4388" s="2" t="str">
        <f>IF(LEFT(G4388,7)=" Signed",MID(G4388,FIND($S$3,G4388)+9,30),IF(LEFT(G4388,8)=" Claimed",MID(G4388,FIND($S$4,G4388)+8,30),IF(LEFT(G4388,8)=" As",MID(G4388,FIND($S$5,G4388)+8,30),IF(LEFT(G4388,8)= " Traded", MID(G4388,FIND($S$6, G4388)+8,30),IF(LEFT(G4388,8)= " Drafted", MID(G4388,FIND($S$7, G4388)+8,30),IF(LEFT(G4388,8)= " Player", MID(G4388,FIND($S$8, G4388)+8,30),"no"))))))</f>
        <v>hiladelphia 76ers in the 2nd r</v>
      </c>
      <c r="K4388" t="str">
        <f t="shared" si="275"/>
        <v>hiladelphia 76ers in the 2nd r</v>
      </c>
    </row>
    <row r="4389" spans="1:11" x14ac:dyDescent="0.25">
      <c r="A4389" s="9" t="s">
        <v>3810</v>
      </c>
      <c r="B4389" s="11">
        <f t="shared" si="272"/>
        <v>6</v>
      </c>
      <c r="C4389" s="9" t="s">
        <v>3786</v>
      </c>
      <c r="D4389" s="9" t="str">
        <f t="shared" si="273"/>
        <v>20</v>
      </c>
      <c r="E4389" s="11">
        <v>2019</v>
      </c>
      <c r="F4389" s="7">
        <f t="shared" si="274"/>
        <v>43636</v>
      </c>
      <c r="G4389" t="s">
        <v>2536</v>
      </c>
      <c r="H4389" t="s">
        <v>1094</v>
      </c>
      <c r="I4389" t="s">
        <v>3752</v>
      </c>
      <c r="J4389" s="2" t="str">
        <f>IF(LEFT(G4389,7)=" Signed",MID(G4389,FIND($S$3,G4389)+9,30),IF(LEFT(G4389,8)=" Claimed",MID(G4389,FIND($S$4,G4389)+8,30),IF(LEFT(G4389,8)=" As",MID(G4389,FIND($S$5,G4389)+8,30),IF(LEFT(G4389,8)= " Traded", MID(G4389,FIND($S$6, G4389)+8,30),IF(LEFT(G4389,8)= " Drafted", MID(G4389,FIND($S$7, G4389)+8,30),IF(LEFT(G4389,8)= " Player", MID(G4389,FIND($S$8, G4389)+8,30),"no"))))))</f>
        <v>no</v>
      </c>
      <c r="K4389" t="str">
        <f t="shared" si="275"/>
        <v>no</v>
      </c>
    </row>
    <row r="4390" spans="1:11" x14ac:dyDescent="0.25">
      <c r="A4390" s="9" t="s">
        <v>3810</v>
      </c>
      <c r="B4390" s="11">
        <f t="shared" si="272"/>
        <v>6</v>
      </c>
      <c r="C4390" s="9" t="s">
        <v>3786</v>
      </c>
      <c r="D4390" s="9" t="str">
        <f t="shared" si="273"/>
        <v>20</v>
      </c>
      <c r="E4390" s="11">
        <v>2019</v>
      </c>
      <c r="F4390" s="7">
        <f t="shared" si="274"/>
        <v>43636</v>
      </c>
      <c r="G4390" t="s">
        <v>2537</v>
      </c>
      <c r="H4390" t="s">
        <v>1966</v>
      </c>
      <c r="I4390" t="s">
        <v>3755</v>
      </c>
      <c r="J4390" s="2" t="str">
        <f>IF(LEFT(G4390,7)=" Signed",MID(G4390,FIND($S$3,G4390)+9,30),IF(LEFT(G4390,8)=" Claimed",MID(G4390,FIND($S$4,G4390)+8,30),IF(LEFT(G4390,8)=" As",MID(G4390,FIND($S$5,G4390)+8,30),IF(LEFT(G4390,8)= " Traded", MID(G4390,FIND($S$6, G4390)+8,30),IF(LEFT(G4390,8)= " Drafted", MID(G4390,FIND($S$7, G4390)+8,30),IF(LEFT(G4390,8)= " Player", MID(G4390,FIND($S$8, G4390)+8,30),"no"))))))</f>
        <v>ortland Trail Blazers in the 1</v>
      </c>
      <c r="K4390" t="str">
        <f t="shared" si="275"/>
        <v>ortland Trail Blazers in the 1</v>
      </c>
    </row>
    <row r="4391" spans="1:11" x14ac:dyDescent="0.25">
      <c r="A4391" s="9" t="s">
        <v>3810</v>
      </c>
      <c r="B4391" s="11">
        <f t="shared" si="272"/>
        <v>6</v>
      </c>
      <c r="C4391" s="9" t="s">
        <v>3786</v>
      </c>
      <c r="D4391" s="9" t="str">
        <f t="shared" si="273"/>
        <v>20</v>
      </c>
      <c r="E4391" s="11">
        <v>2019</v>
      </c>
      <c r="F4391" s="7">
        <f t="shared" si="274"/>
        <v>43636</v>
      </c>
      <c r="G4391" t="s">
        <v>2538</v>
      </c>
      <c r="H4391" t="s">
        <v>1016</v>
      </c>
      <c r="I4391" t="s">
        <v>3755</v>
      </c>
      <c r="J4391" s="2" t="str">
        <f>IF(LEFT(G4391,7)=" Signed",MID(G4391,FIND($S$3,G4391)+9,30),IF(LEFT(G4391,8)=" Claimed",MID(G4391,FIND($S$4,G4391)+8,30),IF(LEFT(G4391,8)=" As",MID(G4391,FIND($S$5,G4391)+8,30),IF(LEFT(G4391,8)= " Traded", MID(G4391,FIND($S$6, G4391)+8,30),IF(LEFT(G4391,8)= " Drafted", MID(G4391,FIND($S$7, G4391)+8,30),IF(LEFT(G4391,8)= " Player", MID(G4391,FIND($S$8, G4391)+8,30),"no"))))))</f>
        <v>hiladelphia 76ers in the 1st r</v>
      </c>
      <c r="K4391" t="str">
        <f t="shared" si="275"/>
        <v>hiladelphia 76ers in the 1st r</v>
      </c>
    </row>
    <row r="4392" spans="1:11" x14ac:dyDescent="0.25">
      <c r="A4392" s="9" t="s">
        <v>3810</v>
      </c>
      <c r="B4392" s="11">
        <f t="shared" si="272"/>
        <v>6</v>
      </c>
      <c r="C4392" s="9" t="s">
        <v>3786</v>
      </c>
      <c r="D4392" s="9" t="str">
        <f t="shared" si="273"/>
        <v>20</v>
      </c>
      <c r="E4392" s="11">
        <v>2019</v>
      </c>
      <c r="F4392" s="7">
        <f t="shared" si="274"/>
        <v>43636</v>
      </c>
      <c r="G4392" t="s">
        <v>2539</v>
      </c>
      <c r="H4392" t="s">
        <v>1968</v>
      </c>
      <c r="I4392" t="s">
        <v>3755</v>
      </c>
      <c r="J4392" s="2" t="str">
        <f>IF(LEFT(G4392,7)=" Signed",MID(G4392,FIND($S$3,G4392)+9,30),IF(LEFT(G4392,8)=" Claimed",MID(G4392,FIND($S$4,G4392)+8,30),IF(LEFT(G4392,8)=" As",MID(G4392,FIND($S$5,G4392)+8,30),IF(LEFT(G4392,8)= " Traded", MID(G4392,FIND($S$6, G4392)+8,30),IF(LEFT(G4392,8)= " Drafted", MID(G4392,FIND($S$7, G4392)+8,30),IF(LEFT(G4392,8)= " Player", MID(G4392,FIND($S$8, G4392)+8,30),"no"))))))</f>
        <v>an Antonio Spurs in the 1st ro</v>
      </c>
      <c r="K4392" t="str">
        <f t="shared" si="275"/>
        <v>an Antonio Spurs in the 1st ro</v>
      </c>
    </row>
    <row r="4393" spans="1:11" x14ac:dyDescent="0.25">
      <c r="A4393" s="9" t="s">
        <v>3810</v>
      </c>
      <c r="B4393" s="11">
        <f t="shared" si="272"/>
        <v>6</v>
      </c>
      <c r="C4393" s="9" t="s">
        <v>3786</v>
      </c>
      <c r="D4393" s="9" t="str">
        <f t="shared" si="273"/>
        <v>20</v>
      </c>
      <c r="E4393" s="11">
        <v>2019</v>
      </c>
      <c r="F4393" s="7">
        <f t="shared" si="274"/>
        <v>43636</v>
      </c>
      <c r="G4393" t="s">
        <v>2540</v>
      </c>
      <c r="H4393" t="s">
        <v>2336</v>
      </c>
      <c r="I4393" t="s">
        <v>3755</v>
      </c>
      <c r="J4393" s="2" t="str">
        <f>IF(LEFT(G4393,7)=" Signed",MID(G4393,FIND($S$3,G4393)+9,30),IF(LEFT(G4393,8)=" Claimed",MID(G4393,FIND($S$4,G4393)+8,30),IF(LEFT(G4393,8)=" As",MID(G4393,FIND($S$5,G4393)+8,30),IF(LEFT(G4393,8)= " Traded", MID(G4393,FIND($S$6, G4393)+8,30),IF(LEFT(G4393,8)= " Drafted", MID(G4393,FIND($S$7, G4393)+8,30),IF(LEFT(G4393,8)= " Player", MID(G4393,FIND($S$8, G4393)+8,30),"no"))))))</f>
        <v>innesota Timberwolves in the 1</v>
      </c>
      <c r="K4393" t="str">
        <f t="shared" si="275"/>
        <v>innesota Timberwolves in the 1</v>
      </c>
    </row>
    <row r="4394" spans="1:11" x14ac:dyDescent="0.25">
      <c r="A4394" s="9" t="s">
        <v>3810</v>
      </c>
      <c r="B4394" s="11">
        <f t="shared" si="272"/>
        <v>6</v>
      </c>
      <c r="C4394" s="9" t="s">
        <v>3786</v>
      </c>
      <c r="D4394" s="9" t="str">
        <f t="shared" si="273"/>
        <v>20</v>
      </c>
      <c r="E4394" s="11">
        <v>2019</v>
      </c>
      <c r="F4394" s="7">
        <f t="shared" si="274"/>
        <v>43636</v>
      </c>
      <c r="G4394" t="s">
        <v>2541</v>
      </c>
      <c r="H4394" t="s">
        <v>58</v>
      </c>
      <c r="I4394" t="s">
        <v>3755</v>
      </c>
      <c r="J4394" s="2" t="str">
        <f>IF(LEFT(G4394,7)=" Signed",MID(G4394,FIND($S$3,G4394)+9,30),IF(LEFT(G4394,8)=" Claimed",MID(G4394,FIND($S$4,G4394)+8,30),IF(LEFT(G4394,8)=" As",MID(G4394,FIND($S$5,G4394)+8,30),IF(LEFT(G4394,8)= " Traded", MID(G4394,FIND($S$6, G4394)+8,30),IF(LEFT(G4394,8)= " Drafted", MID(G4394,FIND($S$7, G4394)+8,30),IF(LEFT(G4394,8)= " Player", MID(G4394,FIND($S$8, G4394)+8,30),"no"))))))</f>
        <v xml:space="preserve">rooklyn Nets in the 1st round </v>
      </c>
      <c r="K4394" t="str">
        <f t="shared" si="275"/>
        <v xml:space="preserve">rooklyn Nets in the 1st round </v>
      </c>
    </row>
    <row r="4395" spans="1:11" x14ac:dyDescent="0.25">
      <c r="A4395" s="9" t="s">
        <v>3810</v>
      </c>
      <c r="B4395" s="11">
        <f t="shared" si="272"/>
        <v>6</v>
      </c>
      <c r="C4395" s="9" t="s">
        <v>3786</v>
      </c>
      <c r="D4395" s="9" t="str">
        <f t="shared" si="273"/>
        <v>20</v>
      </c>
      <c r="E4395" s="11">
        <v>2019</v>
      </c>
      <c r="F4395" s="7">
        <f t="shared" si="274"/>
        <v>43636</v>
      </c>
      <c r="G4395" t="s">
        <v>2542</v>
      </c>
      <c r="H4395" t="s">
        <v>1063</v>
      </c>
      <c r="I4395" t="s">
        <v>3755</v>
      </c>
      <c r="J4395" s="2" t="str">
        <f>IF(LEFT(G4395,7)=" Signed",MID(G4395,FIND($S$3,G4395)+9,30),IF(LEFT(G4395,8)=" Claimed",MID(G4395,FIND($S$4,G4395)+8,30),IF(LEFT(G4395,8)=" As",MID(G4395,FIND($S$5,G4395)+8,30),IF(LEFT(G4395,8)= " Traded", MID(G4395,FIND($S$6, G4395)+8,30),IF(LEFT(G4395,8)= " Drafted", MID(G4395,FIND($S$7, G4395)+8,30),IF(LEFT(G4395,8)= " Player", MID(G4395,FIND($S$8, G4395)+8,30),"no"))))))</f>
        <v>oronto Raptors in the 2nd roun</v>
      </c>
      <c r="K4395" t="str">
        <f t="shared" si="275"/>
        <v>oronto Raptors in the 2nd roun</v>
      </c>
    </row>
    <row r="4396" spans="1:11" x14ac:dyDescent="0.25">
      <c r="A4396" s="9" t="s">
        <v>3810</v>
      </c>
      <c r="B4396" s="11">
        <f t="shared" si="272"/>
        <v>6</v>
      </c>
      <c r="C4396" s="9" t="s">
        <v>3786</v>
      </c>
      <c r="D4396" s="9" t="str">
        <f t="shared" si="273"/>
        <v>20</v>
      </c>
      <c r="E4396" s="11">
        <v>2019</v>
      </c>
      <c r="F4396" s="7">
        <f t="shared" si="274"/>
        <v>43636</v>
      </c>
      <c r="G4396" t="s">
        <v>2543</v>
      </c>
      <c r="H4396" t="s">
        <v>1123</v>
      </c>
      <c r="I4396" t="s">
        <v>3755</v>
      </c>
      <c r="J4396" s="2" t="str">
        <f>IF(LEFT(G4396,7)=" Signed",MID(G4396,FIND($S$3,G4396)+9,30),IF(LEFT(G4396,8)=" Claimed",MID(G4396,FIND($S$4,G4396)+8,30),IF(LEFT(G4396,8)=" As",MID(G4396,FIND($S$5,G4396)+8,30),IF(LEFT(G4396,8)= " Traded", MID(G4396,FIND($S$6, G4396)+8,30),IF(LEFT(G4396,8)= " Drafted", MID(G4396,FIND($S$7, G4396)+8,30),IF(LEFT(G4396,8)= " Player", MID(G4396,FIND($S$8, G4396)+8,30),"no"))))))</f>
        <v>oston Celtics in the 2nd round</v>
      </c>
      <c r="K4396" t="str">
        <f t="shared" si="275"/>
        <v>oston Celtics in the 2nd round</v>
      </c>
    </row>
    <row r="4397" spans="1:11" x14ac:dyDescent="0.25">
      <c r="A4397" s="9" t="s">
        <v>3810</v>
      </c>
      <c r="B4397" s="11">
        <f t="shared" si="272"/>
        <v>6</v>
      </c>
      <c r="C4397" s="9" t="s">
        <v>3786</v>
      </c>
      <c r="D4397" s="9" t="str">
        <f t="shared" si="273"/>
        <v>20</v>
      </c>
      <c r="E4397" s="11">
        <v>2019</v>
      </c>
      <c r="F4397" s="7">
        <f t="shared" si="274"/>
        <v>43636</v>
      </c>
      <c r="G4397" t="s">
        <v>2544</v>
      </c>
      <c r="H4397" t="s">
        <v>846</v>
      </c>
      <c r="I4397" t="s">
        <v>3752</v>
      </c>
      <c r="J4397" s="2" t="str">
        <f>IF(LEFT(G4397,7)=" Signed",MID(G4397,FIND($S$3,G4397)+9,30),IF(LEFT(G4397,8)=" Claimed",MID(G4397,FIND($S$4,G4397)+8,30),IF(LEFT(G4397,8)=" As",MID(G4397,FIND($S$5,G4397)+8,30),IF(LEFT(G4397,8)= " Traded", MID(G4397,FIND($S$6, G4397)+8,30),IF(LEFT(G4397,8)= " Drafted", MID(G4397,FIND($S$7, G4397)+8,30),IF(LEFT(G4397,8)= " Player", MID(G4397,FIND($S$8, G4397)+8,30),"no"))))))</f>
        <v>no</v>
      </c>
      <c r="K4397" t="str">
        <f t="shared" si="275"/>
        <v>no</v>
      </c>
    </row>
    <row r="4398" spans="1:11" x14ac:dyDescent="0.25">
      <c r="A4398" s="9" t="s">
        <v>3810</v>
      </c>
      <c r="B4398" s="11">
        <f t="shared" si="272"/>
        <v>6</v>
      </c>
      <c r="C4398" s="9" t="s">
        <v>3786</v>
      </c>
      <c r="D4398" s="9" t="str">
        <f t="shared" si="273"/>
        <v>20</v>
      </c>
      <c r="E4398" s="11">
        <v>2019</v>
      </c>
      <c r="F4398" s="7">
        <f t="shared" si="274"/>
        <v>43636</v>
      </c>
      <c r="G4398" t="s">
        <v>2545</v>
      </c>
      <c r="H4398" t="s">
        <v>2326</v>
      </c>
      <c r="I4398" t="s">
        <v>3755</v>
      </c>
      <c r="J4398" s="2" t="str">
        <f>IF(LEFT(G4398,7)=" Signed",MID(G4398,FIND($S$3,G4398)+9,30),IF(LEFT(G4398,8)=" Claimed",MID(G4398,FIND($S$4,G4398)+8,30),IF(LEFT(G4398,8)=" As",MID(G4398,FIND($S$5,G4398)+8,30),IF(LEFT(G4398,8)= " Traded", MID(G4398,FIND($S$6, G4398)+8,30),IF(LEFT(G4398,8)= " Drafted", MID(G4398,FIND($S$7, G4398)+8,30),IF(LEFT(G4398,8)= " Player", MID(G4398,FIND($S$8, G4398)+8,30),"no"))))))</f>
        <v>harlotte Hornets in the 2nd ro</v>
      </c>
      <c r="K4398" t="str">
        <f t="shared" si="275"/>
        <v>harlotte Hornets in the 2nd ro</v>
      </c>
    </row>
    <row r="4399" spans="1:11" x14ac:dyDescent="0.25">
      <c r="A4399" s="9" t="s">
        <v>3810</v>
      </c>
      <c r="B4399" s="11">
        <f t="shared" si="272"/>
        <v>6</v>
      </c>
      <c r="C4399" s="9" t="s">
        <v>3786</v>
      </c>
      <c r="D4399" s="9" t="str">
        <f t="shared" si="273"/>
        <v>20</v>
      </c>
      <c r="E4399" s="11">
        <v>2019</v>
      </c>
      <c r="F4399" s="7">
        <f t="shared" si="274"/>
        <v>43636</v>
      </c>
      <c r="G4399" t="s">
        <v>2546</v>
      </c>
      <c r="H4399" t="s">
        <v>302</v>
      </c>
      <c r="I4399" t="s">
        <v>3755</v>
      </c>
      <c r="J4399" s="2" t="str">
        <f>IF(LEFT(G4399,7)=" Signed",MID(G4399,FIND($S$3,G4399)+9,30),IF(LEFT(G4399,8)=" Claimed",MID(G4399,FIND($S$4,G4399)+8,30),IF(LEFT(G4399,8)=" As",MID(G4399,FIND($S$5,G4399)+8,30),IF(LEFT(G4399,8)= " Traded", MID(G4399,FIND($S$6, G4399)+8,30),IF(LEFT(G4399,8)= " Drafted", MID(G4399,FIND($S$7, G4399)+8,30),IF(LEFT(G4399,8)= " Player", MID(G4399,FIND($S$8, G4399)+8,30),"no"))))))</f>
        <v xml:space="preserve">rlando Magic in the 2nd round </v>
      </c>
      <c r="K4399" t="str">
        <f t="shared" si="275"/>
        <v xml:space="preserve">rlando Magic in the 2nd round </v>
      </c>
    </row>
    <row r="4400" spans="1:11" x14ac:dyDescent="0.25">
      <c r="A4400" s="9" t="s">
        <v>3810</v>
      </c>
      <c r="B4400" s="11">
        <f t="shared" si="272"/>
        <v>6</v>
      </c>
      <c r="C4400" s="9" t="s">
        <v>3786</v>
      </c>
      <c r="D4400" s="9" t="str">
        <f t="shared" si="273"/>
        <v>20</v>
      </c>
      <c r="E4400" s="11">
        <v>2019</v>
      </c>
      <c r="F4400" s="7">
        <f t="shared" si="274"/>
        <v>43636</v>
      </c>
      <c r="G4400" t="s">
        <v>2547</v>
      </c>
      <c r="H4400" t="s">
        <v>743</v>
      </c>
      <c r="I4400" t="s">
        <v>3755</v>
      </c>
      <c r="J4400" s="2" t="str">
        <f>IF(LEFT(G4400,7)=" Signed",MID(G4400,FIND($S$3,G4400)+9,30),IF(LEFT(G4400,8)=" Claimed",MID(G4400,FIND($S$4,G4400)+8,30),IF(LEFT(G4400,8)=" As",MID(G4400,FIND($S$5,G4400)+8,30),IF(LEFT(G4400,8)= " Traded", MID(G4400,FIND($S$6, G4400)+8,30),IF(LEFT(G4400,8)= " Drafted", MID(G4400,FIND($S$7, G4400)+8,30),IF(LEFT(G4400,8)= " Player", MID(G4400,FIND($S$8, G4400)+8,30),"no"))))))</f>
        <v>innesota Timberwolves in the 2</v>
      </c>
      <c r="K4400" t="str">
        <f t="shared" si="275"/>
        <v>innesota Timberwolves in the 2</v>
      </c>
    </row>
    <row r="4401" spans="1:11" x14ac:dyDescent="0.25">
      <c r="A4401" s="9" t="s">
        <v>3810</v>
      </c>
      <c r="B4401" s="11">
        <f t="shared" si="272"/>
        <v>6</v>
      </c>
      <c r="C4401" s="9" t="s">
        <v>3786</v>
      </c>
      <c r="D4401" s="9" t="str">
        <f t="shared" si="273"/>
        <v>20</v>
      </c>
      <c r="E4401" s="11">
        <v>2019</v>
      </c>
      <c r="F4401" s="7">
        <f t="shared" si="274"/>
        <v>43636</v>
      </c>
      <c r="G4401" t="s">
        <v>2548</v>
      </c>
      <c r="H4401" t="s">
        <v>1969</v>
      </c>
      <c r="I4401" t="s">
        <v>3755</v>
      </c>
      <c r="J4401" s="2" t="str">
        <f>IF(LEFT(G4401,7)=" Signed",MID(G4401,FIND($S$3,G4401)+9,30),IF(LEFT(G4401,8)=" Claimed",MID(G4401,FIND($S$4,G4401)+8,30),IF(LEFT(G4401,8)=" As",MID(G4401,FIND($S$5,G4401)+8,30),IF(LEFT(G4401,8)= " Traded", MID(G4401,FIND($S$6, G4401)+8,30),IF(LEFT(G4401,8)= " Drafted", MID(G4401,FIND($S$7, G4401)+8,30),IF(LEFT(G4401,8)= " Player", MID(G4401,FIND($S$8, G4401)+8,30),"no"))))))</f>
        <v>emphis Grizzlies in the 1st ro</v>
      </c>
      <c r="K4401" t="str">
        <f t="shared" si="275"/>
        <v>emphis Grizzlies in the 1st ro</v>
      </c>
    </row>
    <row r="4402" spans="1:11" x14ac:dyDescent="0.25">
      <c r="A4402" s="9" t="s">
        <v>3810</v>
      </c>
      <c r="B4402" s="11">
        <f t="shared" si="272"/>
        <v>6</v>
      </c>
      <c r="C4402" s="9" t="s">
        <v>3786</v>
      </c>
      <c r="D4402" s="9" t="str">
        <f t="shared" si="273"/>
        <v>20</v>
      </c>
      <c r="E4402" s="11">
        <v>2019</v>
      </c>
      <c r="F4402" s="7">
        <f t="shared" si="274"/>
        <v>43636</v>
      </c>
      <c r="G4402" t="s">
        <v>2549</v>
      </c>
      <c r="H4402" t="s">
        <v>896</v>
      </c>
      <c r="I4402" t="s">
        <v>3752</v>
      </c>
      <c r="J4402" s="2" t="str">
        <f>IF(LEFT(G4402,7)=" Signed",MID(G4402,FIND($S$3,G4402)+9,30),IF(LEFT(G4402,8)=" Claimed",MID(G4402,FIND($S$4,G4402)+8,30),IF(LEFT(G4402,8)=" As",MID(G4402,FIND($S$5,G4402)+8,30),IF(LEFT(G4402,8)= " Traded", MID(G4402,FIND($S$6, G4402)+8,30),IF(LEFT(G4402,8)= " Drafted", MID(G4402,FIND($S$7, G4402)+8,30),IF(LEFT(G4402,8)= " Player", MID(G4402,FIND($S$8, G4402)+8,30),"no"))))))</f>
        <v>no</v>
      </c>
      <c r="K4402" t="str">
        <f t="shared" si="275"/>
        <v>no</v>
      </c>
    </row>
    <row r="4403" spans="1:11" x14ac:dyDescent="0.25">
      <c r="A4403" s="9" t="s">
        <v>3810</v>
      </c>
      <c r="B4403" s="11">
        <f t="shared" si="272"/>
        <v>6</v>
      </c>
      <c r="C4403" s="9" t="s">
        <v>3786</v>
      </c>
      <c r="D4403" s="9" t="str">
        <f t="shared" si="273"/>
        <v>20</v>
      </c>
      <c r="E4403" s="11">
        <v>2019</v>
      </c>
      <c r="F4403" s="7">
        <f t="shared" si="274"/>
        <v>43636</v>
      </c>
      <c r="G4403" t="s">
        <v>2550</v>
      </c>
      <c r="H4403" t="s">
        <v>980</v>
      </c>
      <c r="I4403" t="s">
        <v>3755</v>
      </c>
      <c r="J4403" s="2" t="str">
        <f>IF(LEFT(G4403,7)=" Signed",MID(G4403,FIND($S$3,G4403)+9,30),IF(LEFT(G4403,8)=" Claimed",MID(G4403,FIND($S$4,G4403)+8,30),IF(LEFT(G4403,8)=" As",MID(G4403,FIND($S$5,G4403)+8,30),IF(LEFT(G4403,8)= " Traded", MID(G4403,FIND($S$6, G4403)+8,30),IF(LEFT(G4403,8)= " Drafted", MID(G4403,FIND($S$7, G4403)+8,30),IF(LEFT(G4403,8)= " Player", MID(G4403,FIND($S$8, G4403)+8,30),"no"))))))</f>
        <v xml:space="preserve">tlanta Hawks in the 1st round </v>
      </c>
      <c r="K4403" t="str">
        <f t="shared" si="275"/>
        <v xml:space="preserve">tlanta Hawks in the 1st round </v>
      </c>
    </row>
    <row r="4404" spans="1:11" x14ac:dyDescent="0.25">
      <c r="A4404" s="9" t="s">
        <v>3810</v>
      </c>
      <c r="B4404" s="11">
        <f t="shared" si="272"/>
        <v>6</v>
      </c>
      <c r="C4404" s="9" t="s">
        <v>3786</v>
      </c>
      <c r="D4404" s="9" t="str">
        <f t="shared" si="273"/>
        <v>20</v>
      </c>
      <c r="E4404" s="11">
        <v>2019</v>
      </c>
      <c r="F4404" s="7">
        <f t="shared" si="274"/>
        <v>43636</v>
      </c>
      <c r="G4404" t="s">
        <v>2551</v>
      </c>
      <c r="H4404" t="s">
        <v>1804</v>
      </c>
      <c r="I4404" t="s">
        <v>3755</v>
      </c>
      <c r="J4404" s="2" t="str">
        <f>IF(LEFT(G4404,7)=" Signed",MID(G4404,FIND($S$3,G4404)+9,30),IF(LEFT(G4404,8)=" Claimed",MID(G4404,FIND($S$4,G4404)+8,30),IF(LEFT(G4404,8)=" As",MID(G4404,FIND($S$5,G4404)+8,30),IF(LEFT(G4404,8)= " Traded", MID(G4404,FIND($S$6, G4404)+8,30),IF(LEFT(G4404,8)= " Drafted", MID(G4404,FIND($S$7, G4404)+8,30),IF(LEFT(G4404,8)= " Player", MID(G4404,FIND($S$8, G4404)+8,30),"no"))))))</f>
        <v>etroit Pistons in the 1st roun</v>
      </c>
      <c r="K4404" t="str">
        <f t="shared" si="275"/>
        <v>etroit Pistons in the 1st roun</v>
      </c>
    </row>
    <row r="4405" spans="1:11" x14ac:dyDescent="0.25">
      <c r="A4405" s="9" t="s">
        <v>3810</v>
      </c>
      <c r="B4405" s="11">
        <f t="shared" si="272"/>
        <v>6</v>
      </c>
      <c r="C4405" s="9" t="s">
        <v>3786</v>
      </c>
      <c r="D4405" s="9" t="str">
        <f t="shared" si="273"/>
        <v>20</v>
      </c>
      <c r="E4405" s="11">
        <v>2019</v>
      </c>
      <c r="F4405" s="7">
        <f t="shared" si="274"/>
        <v>43636</v>
      </c>
      <c r="G4405" t="s">
        <v>2552</v>
      </c>
      <c r="H4405" t="s">
        <v>1878</v>
      </c>
      <c r="I4405" t="s">
        <v>3752</v>
      </c>
      <c r="J4405" s="2" t="str">
        <f>IF(LEFT(G4405,7)=" Signed",MID(G4405,FIND($S$3,G4405)+9,30),IF(LEFT(G4405,8)=" Claimed",MID(G4405,FIND($S$4,G4405)+8,30),IF(LEFT(G4405,8)=" As",MID(G4405,FIND($S$5,G4405)+8,30),IF(LEFT(G4405,8)= " Traded", MID(G4405,FIND($S$6, G4405)+8,30),IF(LEFT(G4405,8)= " Drafted", MID(G4405,FIND($S$7, G4405)+8,30),IF(LEFT(G4405,8)= " Player", MID(G4405,FIND($S$8, G4405)+8,30),"no"))))))</f>
        <v>no</v>
      </c>
      <c r="K4405" t="str">
        <f t="shared" si="275"/>
        <v>no</v>
      </c>
    </row>
    <row r="4406" spans="1:11" x14ac:dyDescent="0.25">
      <c r="A4406" s="9" t="s">
        <v>3810</v>
      </c>
      <c r="B4406" s="11">
        <f t="shared" si="272"/>
        <v>6</v>
      </c>
      <c r="C4406" s="9" t="s">
        <v>3786</v>
      </c>
      <c r="D4406" s="9" t="str">
        <f t="shared" si="273"/>
        <v>20</v>
      </c>
      <c r="E4406" s="11">
        <v>2019</v>
      </c>
      <c r="F4406" s="7">
        <f t="shared" si="274"/>
        <v>43636</v>
      </c>
      <c r="G4406" t="s">
        <v>2553</v>
      </c>
      <c r="H4406" t="s">
        <v>302</v>
      </c>
      <c r="I4406" t="s">
        <v>3752</v>
      </c>
      <c r="J4406" s="2" t="str">
        <f>IF(LEFT(G4406,7)=" Signed",MID(G4406,FIND($S$3,G4406)+9,30),IF(LEFT(G4406,8)=" Claimed",MID(G4406,FIND($S$4,G4406)+8,30),IF(LEFT(G4406,8)=" As",MID(G4406,FIND($S$5,G4406)+8,30),IF(LEFT(G4406,8)= " Traded", MID(G4406,FIND($S$6, G4406)+8,30),IF(LEFT(G4406,8)= " Drafted", MID(G4406,FIND($S$7, G4406)+8,30),IF(LEFT(G4406,8)= " Player", MID(G4406,FIND($S$8, G4406)+8,30),"no"))))))</f>
        <v>no</v>
      </c>
      <c r="K4406" t="str">
        <f t="shared" si="275"/>
        <v>no</v>
      </c>
    </row>
    <row r="4407" spans="1:11" x14ac:dyDescent="0.25">
      <c r="A4407" s="9" t="s">
        <v>3810</v>
      </c>
      <c r="B4407" s="11">
        <f t="shared" si="272"/>
        <v>6</v>
      </c>
      <c r="C4407" s="9" t="s">
        <v>3786</v>
      </c>
      <c r="D4407" s="9" t="str">
        <f t="shared" si="273"/>
        <v>20</v>
      </c>
      <c r="E4407" s="11">
        <v>2019</v>
      </c>
      <c r="F4407" s="7">
        <f t="shared" si="274"/>
        <v>43636</v>
      </c>
      <c r="G4407" t="s">
        <v>2554</v>
      </c>
      <c r="H4407" t="s">
        <v>396</v>
      </c>
      <c r="I4407" t="s">
        <v>3752</v>
      </c>
      <c r="J4407" s="2" t="str">
        <f>IF(LEFT(G4407,7)=" Signed",MID(G4407,FIND($S$3,G4407)+9,30),IF(LEFT(G4407,8)=" Claimed",MID(G4407,FIND($S$4,G4407)+8,30),IF(LEFT(G4407,8)=" As",MID(G4407,FIND($S$5,G4407)+8,30),IF(LEFT(G4407,8)= " Traded", MID(G4407,FIND($S$6, G4407)+8,30),IF(LEFT(G4407,8)= " Drafted", MID(G4407,FIND($S$7, G4407)+8,30),IF(LEFT(G4407,8)= " Player", MID(G4407,FIND($S$8, G4407)+8,30),"no"))))))</f>
        <v>no</v>
      </c>
      <c r="K4407" t="str">
        <f t="shared" si="275"/>
        <v>no</v>
      </c>
    </row>
    <row r="4408" spans="1:11" x14ac:dyDescent="0.25">
      <c r="A4408" s="9" t="s">
        <v>3810</v>
      </c>
      <c r="B4408" s="11">
        <f t="shared" si="272"/>
        <v>6</v>
      </c>
      <c r="C4408" s="9" t="s">
        <v>3786</v>
      </c>
      <c r="D4408" s="9" t="str">
        <f t="shared" si="273"/>
        <v>20</v>
      </c>
      <c r="E4408" s="11">
        <v>2019</v>
      </c>
      <c r="F4408" s="7">
        <f t="shared" si="274"/>
        <v>43636</v>
      </c>
      <c r="G4408" t="s">
        <v>2555</v>
      </c>
      <c r="H4408" t="s">
        <v>1878</v>
      </c>
      <c r="I4408" t="s">
        <v>3755</v>
      </c>
      <c r="J4408" s="2" t="str">
        <f>IF(LEFT(G4408,7)=" Signed",MID(G4408,FIND($S$3,G4408)+9,30),IF(LEFT(G4408,8)=" Claimed",MID(G4408,FIND($S$4,G4408)+8,30),IF(LEFT(G4408,8)=" As",MID(G4408,FIND($S$5,G4408)+8,30),IF(LEFT(G4408,8)= " Traded", MID(G4408,FIND($S$6, G4408)+8,30),IF(LEFT(G4408,8)= " Drafted", MID(G4408,FIND($S$7, G4408)+8,30),IF(LEFT(G4408,8)= " Player", MID(G4408,FIND($S$8, G4408)+8,30),"no"))))))</f>
        <v>ilwaukee Bucks in the 1st roun</v>
      </c>
      <c r="K4408" t="str">
        <f t="shared" si="275"/>
        <v>ilwaukee Bucks in the 1st roun</v>
      </c>
    </row>
    <row r="4409" spans="1:11" x14ac:dyDescent="0.25">
      <c r="A4409" s="9" t="s">
        <v>3810</v>
      </c>
      <c r="B4409" s="11">
        <f t="shared" si="272"/>
        <v>6</v>
      </c>
      <c r="C4409" s="9" t="s">
        <v>3786</v>
      </c>
      <c r="D4409" s="9" t="str">
        <f t="shared" si="273"/>
        <v>20</v>
      </c>
      <c r="E4409" s="11">
        <v>2019</v>
      </c>
      <c r="F4409" s="7">
        <f t="shared" si="274"/>
        <v>43636</v>
      </c>
      <c r="G4409" t="s">
        <v>2556</v>
      </c>
      <c r="H4409" t="s">
        <v>2557</v>
      </c>
      <c r="I4409" t="s">
        <v>3755</v>
      </c>
      <c r="J4409" s="2" t="str">
        <f>IF(LEFT(G4409,7)=" Signed",MID(G4409,FIND($S$3,G4409)+9,30),IF(LEFT(G4409,8)=" Claimed",MID(G4409,FIND($S$4,G4409)+8,30),IF(LEFT(G4409,8)=" As",MID(G4409,FIND($S$5,G4409)+8,30),IF(LEFT(G4409,8)= " Traded", MID(G4409,FIND($S$6, G4409)+8,30),IF(LEFT(G4409,8)= " Drafted", MID(G4409,FIND($S$7, G4409)+8,30),IF(LEFT(G4409,8)= " Player", MID(G4409,FIND($S$8, G4409)+8,30),"no"))))))</f>
        <v xml:space="preserve">rlando Magic in the 1st round </v>
      </c>
      <c r="K4409" t="str">
        <f t="shared" si="275"/>
        <v xml:space="preserve">rlando Magic in the 1st round </v>
      </c>
    </row>
    <row r="4410" spans="1:11" x14ac:dyDescent="0.25">
      <c r="A4410" s="9" t="s">
        <v>3810</v>
      </c>
      <c r="B4410" s="11">
        <f t="shared" si="272"/>
        <v>6</v>
      </c>
      <c r="C4410" s="9" t="s">
        <v>3786</v>
      </c>
      <c r="D4410" s="9" t="str">
        <f t="shared" si="273"/>
        <v>20</v>
      </c>
      <c r="E4410" s="11">
        <v>2019</v>
      </c>
      <c r="F4410" s="7">
        <f t="shared" si="274"/>
        <v>43636</v>
      </c>
      <c r="G4410" t="s">
        <v>2558</v>
      </c>
      <c r="H4410" t="s">
        <v>2357</v>
      </c>
      <c r="I4410" t="s">
        <v>3755</v>
      </c>
      <c r="J4410" s="2" t="str">
        <f>IF(LEFT(G4410,7)=" Signed",MID(G4410,FIND($S$3,G4410)+9,30),IF(LEFT(G4410,8)=" Claimed",MID(G4410,FIND($S$4,G4410)+8,30),IF(LEFT(G4410,8)=" As",MID(G4410,FIND($S$5,G4410)+8,30),IF(LEFT(G4410,8)= " Traded", MID(G4410,FIND($S$6, G4410)+8,30),IF(LEFT(G4410,8)= " Drafted", MID(G4410,FIND($S$7, G4410)+8,30),IF(LEFT(G4410,8)= " Player", MID(G4410,FIND($S$8, G4410)+8,30),"no"))))))</f>
        <v>klahoma City Thunder in the 1s</v>
      </c>
      <c r="K4410" t="str">
        <f t="shared" si="275"/>
        <v>klahoma City Thunder in the 1s</v>
      </c>
    </row>
    <row r="4411" spans="1:11" x14ac:dyDescent="0.25">
      <c r="A4411" s="9" t="s">
        <v>3810</v>
      </c>
      <c r="B4411" s="11">
        <f t="shared" si="272"/>
        <v>6</v>
      </c>
      <c r="C4411" s="9" t="s">
        <v>3786</v>
      </c>
      <c r="D4411" s="9" t="str">
        <f t="shared" si="273"/>
        <v>20</v>
      </c>
      <c r="E4411" s="11">
        <v>2019</v>
      </c>
      <c r="F4411" s="7">
        <f t="shared" si="274"/>
        <v>43636</v>
      </c>
      <c r="G4411" t="s">
        <v>2559</v>
      </c>
      <c r="H4411" t="s">
        <v>2118</v>
      </c>
      <c r="I4411" t="s">
        <v>3755</v>
      </c>
      <c r="J4411" s="2" t="str">
        <f>IF(LEFT(G4411,7)=" Signed",MID(G4411,FIND($S$3,G4411)+9,30),IF(LEFT(G4411,8)=" Claimed",MID(G4411,FIND($S$4,G4411)+8,30),IF(LEFT(G4411,8)=" As",MID(G4411,FIND($S$5,G4411)+8,30),IF(LEFT(G4411,8)= " Traded", MID(G4411,FIND($S$6, G4411)+8,30),IF(LEFT(G4411,8)= " Drafted", MID(G4411,FIND($S$7, G4411)+8,30),IF(LEFT(G4411,8)= " Player", MID(G4411,FIND($S$8, G4411)+8,30),"no"))))))</f>
        <v>ndiana Pacers in the 1st round</v>
      </c>
      <c r="K4411" t="str">
        <f t="shared" si="275"/>
        <v>ndiana Pacers in the 1st round</v>
      </c>
    </row>
    <row r="4412" spans="1:11" x14ac:dyDescent="0.25">
      <c r="A4412" s="9" t="s">
        <v>3810</v>
      </c>
      <c r="B4412" s="11">
        <f t="shared" si="272"/>
        <v>6</v>
      </c>
      <c r="C4412" s="9" t="s">
        <v>3786</v>
      </c>
      <c r="D4412" s="9" t="str">
        <f t="shared" si="273"/>
        <v>20</v>
      </c>
      <c r="E4412" s="11">
        <v>2019</v>
      </c>
      <c r="F4412" s="7">
        <f t="shared" si="274"/>
        <v>43636</v>
      </c>
      <c r="G4412" t="s">
        <v>2560</v>
      </c>
      <c r="H4412" t="s">
        <v>1897</v>
      </c>
      <c r="I4412" t="s">
        <v>3755</v>
      </c>
      <c r="J4412" s="2" t="str">
        <f>IF(LEFT(G4412,7)=" Signed",MID(G4412,FIND($S$3,G4412)+9,30),IF(LEFT(G4412,8)=" Claimed",MID(G4412,FIND($S$4,G4412)+8,30),IF(LEFT(G4412,8)=" As",MID(G4412,FIND($S$5,G4412)+8,30),IF(LEFT(G4412,8)= " Traded", MID(G4412,FIND($S$6, G4412)+8,30),IF(LEFT(G4412,8)= " Drafted", MID(G4412,FIND($S$7, G4412)+8,30),IF(LEFT(G4412,8)= " Player", MID(G4412,FIND($S$8, G4412)+8,30),"no"))))))</f>
        <v xml:space="preserve">hicago Bulls in the 2nd round </v>
      </c>
      <c r="K4412" t="str">
        <f t="shared" si="275"/>
        <v xml:space="preserve">hicago Bulls in the 2nd round </v>
      </c>
    </row>
    <row r="4413" spans="1:11" x14ac:dyDescent="0.25">
      <c r="A4413" s="9" t="s">
        <v>3810</v>
      </c>
      <c r="B4413" s="11">
        <f t="shared" si="272"/>
        <v>6</v>
      </c>
      <c r="C4413" s="9" t="s">
        <v>3786</v>
      </c>
      <c r="D4413" s="9" t="str">
        <f t="shared" si="273"/>
        <v>20</v>
      </c>
      <c r="E4413" s="11">
        <v>2019</v>
      </c>
      <c r="F4413" s="7">
        <f t="shared" si="274"/>
        <v>43636</v>
      </c>
      <c r="G4413" t="s">
        <v>2561</v>
      </c>
      <c r="H4413" t="s">
        <v>1564</v>
      </c>
      <c r="I4413" t="s">
        <v>3755</v>
      </c>
      <c r="J4413" s="2" t="str">
        <f>IF(LEFT(G4413,7)=" Signed",MID(G4413,FIND($S$3,G4413)+9,30),IF(LEFT(G4413,8)=" Claimed",MID(G4413,FIND($S$4,G4413)+8,30),IF(LEFT(G4413,8)=" As",MID(G4413,FIND($S$5,G4413)+8,30),IF(LEFT(G4413,8)= " Traded", MID(G4413,FIND($S$6, G4413)+8,30),IF(LEFT(G4413,8)= " Drafted", MID(G4413,FIND($S$7, G4413)+8,30),IF(LEFT(G4413,8)= " Player", MID(G4413,FIND($S$8, G4413)+8,30),"no"))))))</f>
        <v>olden State Warriors in the 2n</v>
      </c>
      <c r="K4413" t="str">
        <f t="shared" si="275"/>
        <v>olden State Warriors in the 2n</v>
      </c>
    </row>
    <row r="4414" spans="1:11" x14ac:dyDescent="0.25">
      <c r="A4414" s="9" t="s">
        <v>3810</v>
      </c>
      <c r="B4414" s="11">
        <f t="shared" si="272"/>
        <v>6</v>
      </c>
      <c r="C4414" s="9" t="s">
        <v>3786</v>
      </c>
      <c r="D4414" s="9" t="str">
        <f t="shared" si="273"/>
        <v>20</v>
      </c>
      <c r="E4414" s="11">
        <v>2019</v>
      </c>
      <c r="F4414" s="7">
        <f t="shared" si="274"/>
        <v>43636</v>
      </c>
      <c r="G4414" t="s">
        <v>2562</v>
      </c>
      <c r="H4414" t="s">
        <v>1176</v>
      </c>
      <c r="I4414" t="s">
        <v>3755</v>
      </c>
      <c r="J4414" s="2" t="str">
        <f>IF(LEFT(G4414,7)=" Signed",MID(G4414,FIND($S$3,G4414)+9,30),IF(LEFT(G4414,8)=" Claimed",MID(G4414,FIND($S$4,G4414)+8,30),IF(LEFT(G4414,8)=" As",MID(G4414,FIND($S$5,G4414)+8,30),IF(LEFT(G4414,8)= " Traded", MID(G4414,FIND($S$6, G4414)+8,30),IF(LEFT(G4414,8)= " Drafted", MID(G4414,FIND($S$7, G4414)+8,30),IF(LEFT(G4414,8)= " Player", MID(G4414,FIND($S$8, G4414)+8,30),"no"))))))</f>
        <v>ew York Knicks in the 2nd roun</v>
      </c>
      <c r="K4414" t="str">
        <f t="shared" si="275"/>
        <v>ew York Knicks in the 2nd roun</v>
      </c>
    </row>
    <row r="4415" spans="1:11" x14ac:dyDescent="0.25">
      <c r="A4415" s="9" t="s">
        <v>3810</v>
      </c>
      <c r="B4415" s="11">
        <f t="shared" si="272"/>
        <v>6</v>
      </c>
      <c r="C4415" s="9" t="s">
        <v>3786</v>
      </c>
      <c r="D4415" s="9" t="str">
        <f t="shared" si="273"/>
        <v>20</v>
      </c>
      <c r="E4415" s="11">
        <v>2019</v>
      </c>
      <c r="F4415" s="7">
        <f t="shared" si="274"/>
        <v>43636</v>
      </c>
      <c r="G4415" t="s">
        <v>2563</v>
      </c>
      <c r="H4415" t="s">
        <v>1971</v>
      </c>
      <c r="I4415" t="s">
        <v>3755</v>
      </c>
      <c r="J4415" s="2" t="str">
        <f>IF(LEFT(G4415,7)=" Signed",MID(G4415,FIND($S$3,G4415)+9,30),IF(LEFT(G4415,8)=" Claimed",MID(G4415,FIND($S$4,G4415)+8,30),IF(LEFT(G4415,8)=" As",MID(G4415,FIND($S$5,G4415)+8,30),IF(LEFT(G4415,8)= " Traded", MID(G4415,FIND($S$6, G4415)+8,30),IF(LEFT(G4415,8)= " Drafted", MID(G4415,FIND($S$7, G4415)+8,30),IF(LEFT(G4415,8)= " Player", MID(G4415,FIND($S$8, G4415)+8,30),"no"))))))</f>
        <v>ashington Wizards in the 1st r</v>
      </c>
      <c r="K4415" t="str">
        <f t="shared" si="275"/>
        <v>ashington Wizards in the 1st r</v>
      </c>
    </row>
    <row r="4416" spans="1:11" x14ac:dyDescent="0.25">
      <c r="A4416" s="9" t="s">
        <v>3810</v>
      </c>
      <c r="B4416" s="11">
        <f t="shared" si="272"/>
        <v>6</v>
      </c>
      <c r="C4416" s="9" t="s">
        <v>3786</v>
      </c>
      <c r="D4416" s="9" t="str">
        <f t="shared" si="273"/>
        <v>20</v>
      </c>
      <c r="E4416" s="11">
        <v>2019</v>
      </c>
      <c r="F4416" s="7">
        <f t="shared" si="274"/>
        <v>43636</v>
      </c>
      <c r="G4416" t="s">
        <v>2564</v>
      </c>
      <c r="H4416" t="s">
        <v>1158</v>
      </c>
      <c r="I4416" t="s">
        <v>3755</v>
      </c>
      <c r="J4416" s="2" t="str">
        <f>IF(LEFT(G4416,7)=" Signed",MID(G4416,FIND($S$3,G4416)+9,30),IF(LEFT(G4416,8)=" Claimed",MID(G4416,FIND($S$4,G4416)+8,30),IF(LEFT(G4416,8)=" As",MID(G4416,FIND($S$5,G4416)+8,30),IF(LEFT(G4416,8)= " Traded", MID(G4416,FIND($S$6, G4416)+8,30),IF(LEFT(G4416,8)= " Drafted", MID(G4416,FIND($S$7, G4416)+8,30),IF(LEFT(G4416,8)= " Player", MID(G4416,FIND($S$8, G4416)+8,30),"no"))))))</f>
        <v>olden State Warriors in the 1s</v>
      </c>
      <c r="K4416" t="str">
        <f t="shared" si="275"/>
        <v>olden State Warriors in the 1s</v>
      </c>
    </row>
    <row r="4417" spans="1:11" x14ac:dyDescent="0.25">
      <c r="A4417" s="9" t="s">
        <v>3810</v>
      </c>
      <c r="B4417" s="11">
        <f t="shared" si="272"/>
        <v>6</v>
      </c>
      <c r="C4417" s="9" t="s">
        <v>3786</v>
      </c>
      <c r="D4417" s="9" t="str">
        <f t="shared" si="273"/>
        <v>20</v>
      </c>
      <c r="E4417" s="11">
        <v>2019</v>
      </c>
      <c r="F4417" s="7">
        <f t="shared" si="274"/>
        <v>43636</v>
      </c>
      <c r="G4417" t="s">
        <v>2565</v>
      </c>
      <c r="H4417" t="s">
        <v>2281</v>
      </c>
      <c r="I4417" t="s">
        <v>3755</v>
      </c>
      <c r="J4417" s="2" t="str">
        <f>IF(LEFT(G4417,7)=" Signed",MID(G4417,FIND($S$3,G4417)+9,30),IF(LEFT(G4417,8)=" Claimed",MID(G4417,FIND($S$4,G4417)+8,30),IF(LEFT(G4417,8)=" As",MID(G4417,FIND($S$5,G4417)+8,30),IF(LEFT(G4417,8)= " Traded", MID(G4417,FIND($S$6, G4417)+8,30),IF(LEFT(G4417,8)= " Drafted", MID(G4417,FIND($S$7, G4417)+8,30),IF(LEFT(G4417,8)= " Player", MID(G4417,FIND($S$8, G4417)+8,30),"no"))))))</f>
        <v>harlotte Hornets in the 1st ro</v>
      </c>
      <c r="K4417" t="str">
        <f t="shared" si="275"/>
        <v>harlotte Hornets in the 1st ro</v>
      </c>
    </row>
    <row r="4418" spans="1:11" x14ac:dyDescent="0.25">
      <c r="A4418" s="9" t="s">
        <v>3810</v>
      </c>
      <c r="B4418" s="11">
        <f t="shared" si="272"/>
        <v>6</v>
      </c>
      <c r="C4418" s="9" t="s">
        <v>3786</v>
      </c>
      <c r="D4418" s="9" t="str">
        <f t="shared" si="273"/>
        <v>20</v>
      </c>
      <c r="E4418" s="11">
        <v>2019</v>
      </c>
      <c r="F4418" s="7">
        <f t="shared" si="274"/>
        <v>43636</v>
      </c>
      <c r="G4418" t="s">
        <v>2566</v>
      </c>
      <c r="H4418" t="s">
        <v>1701</v>
      </c>
      <c r="I4418" t="s">
        <v>3755</v>
      </c>
      <c r="J4418" s="2" t="str">
        <f>IF(LEFT(G4418,7)=" Signed",MID(G4418,FIND($S$3,G4418)+9,30),IF(LEFT(G4418,8)=" Claimed",MID(G4418,FIND($S$4,G4418)+8,30),IF(LEFT(G4418,8)=" As",MID(G4418,FIND($S$5,G4418)+8,30),IF(LEFT(G4418,8)= " Traded", MID(G4418,FIND($S$6, G4418)+8,30),IF(LEFT(G4418,8)= " Drafted", MID(G4418,FIND($S$7, G4418)+8,30),IF(LEFT(G4418,8)= " Player", MID(G4418,FIND($S$8, G4418)+8,30),"no"))))))</f>
        <v xml:space="preserve">leveland Cavaliers in the 1st </v>
      </c>
      <c r="K4418" t="str">
        <f t="shared" si="275"/>
        <v xml:space="preserve">leveland Cavaliers in the 1st </v>
      </c>
    </row>
    <row r="4419" spans="1:11" x14ac:dyDescent="0.25">
      <c r="A4419" s="9" t="s">
        <v>3810</v>
      </c>
      <c r="B4419" s="11">
        <f t="shared" ref="B4419:B4482" si="276">IF(A4419="January",1, IF(A4419 = "February",2, IF(A4419 = "March",3,IF(A4419="April",4,IF(A4419="May",5,IF(A4419="June",6,IF(A4419="July",7,IF(A4419="August",8,IF(A4419="September",9,IF(A4419="October",10,IF(A4419="November",11,IF(A4419="December",12))))))))))))</f>
        <v>6</v>
      </c>
      <c r="C4419" s="9" t="s">
        <v>3786</v>
      </c>
      <c r="D4419" s="9" t="str">
        <f t="shared" ref="D4419:D4482" si="277">LEFT(C4419,LEN(C4419)-1)</f>
        <v>20</v>
      </c>
      <c r="E4419" s="11">
        <v>2019</v>
      </c>
      <c r="F4419" s="7">
        <f t="shared" ref="F4419:F4482" si="278">DATE(E4419,B4419, D4419)</f>
        <v>43636</v>
      </c>
      <c r="G4419" t="s">
        <v>2567</v>
      </c>
      <c r="H4419" t="s">
        <v>218</v>
      </c>
      <c r="I4419" t="s">
        <v>3755</v>
      </c>
      <c r="J4419" s="2" t="str">
        <f>IF(LEFT(G4419,7)=" Signed",MID(G4419,FIND($S$3,G4419)+9,30),IF(LEFT(G4419,8)=" Claimed",MID(G4419,FIND($S$4,G4419)+8,30),IF(LEFT(G4419,8)=" As",MID(G4419,FIND($S$5,G4419)+8,30),IF(LEFT(G4419,8)= " Traded", MID(G4419,FIND($S$6, G4419)+8,30),IF(LEFT(G4419,8)= " Drafted", MID(G4419,FIND($S$7, G4419)+8,30),IF(LEFT(G4419,8)= " Player", MID(G4419,FIND($S$8, G4419)+8,30),"no"))))))</f>
        <v>hiladelphia 76ers in the 2nd r</v>
      </c>
      <c r="K4419" t="str">
        <f t="shared" ref="K4419:K4482" si="279">IF(ISNUMBER(SEARCH(".",J4419)) = TRUE, REPLACE(J4419,FIND(".",J4419),1,""),J4419)</f>
        <v>hiladelphia 76ers in the 2nd r</v>
      </c>
    </row>
    <row r="4420" spans="1:11" x14ac:dyDescent="0.25">
      <c r="A4420" s="9" t="s">
        <v>3810</v>
      </c>
      <c r="B4420" s="11">
        <f t="shared" si="276"/>
        <v>6</v>
      </c>
      <c r="C4420" s="9" t="s">
        <v>3786</v>
      </c>
      <c r="D4420" s="9" t="str">
        <f t="shared" si="277"/>
        <v>20</v>
      </c>
      <c r="E4420" s="11">
        <v>2019</v>
      </c>
      <c r="F4420" s="7">
        <f t="shared" si="278"/>
        <v>43636</v>
      </c>
      <c r="G4420" t="s">
        <v>2568</v>
      </c>
      <c r="H4420" t="s">
        <v>2151</v>
      </c>
      <c r="I4420" t="s">
        <v>3755</v>
      </c>
      <c r="J4420" s="2" t="str">
        <f>IF(LEFT(G4420,7)=" Signed",MID(G4420,FIND($S$3,G4420)+9,30),IF(LEFT(G4420,8)=" Claimed",MID(G4420,FIND($S$4,G4420)+8,30),IF(LEFT(G4420,8)=" As",MID(G4420,FIND($S$5,G4420)+8,30),IF(LEFT(G4420,8)= " Traded", MID(G4420,FIND($S$6, G4420)+8,30),IF(LEFT(G4420,8)= " Drafted", MID(G4420,FIND($S$7, G4420)+8,30),IF(LEFT(G4420,8)= " Player", MID(G4420,FIND($S$8, G4420)+8,30),"no"))))))</f>
        <v>ew York Knicks in the 1st roun</v>
      </c>
      <c r="K4420" t="str">
        <f t="shared" si="279"/>
        <v>ew York Knicks in the 1st roun</v>
      </c>
    </row>
    <row r="4421" spans="1:11" x14ac:dyDescent="0.25">
      <c r="A4421" s="9" t="s">
        <v>3810</v>
      </c>
      <c r="B4421" s="11">
        <f t="shared" si="276"/>
        <v>6</v>
      </c>
      <c r="C4421" s="9" t="s">
        <v>3786</v>
      </c>
      <c r="D4421" s="9" t="str">
        <f t="shared" si="277"/>
        <v>20</v>
      </c>
      <c r="E4421" s="11">
        <v>2019</v>
      </c>
      <c r="F4421" s="7">
        <f t="shared" si="278"/>
        <v>43636</v>
      </c>
      <c r="G4421" t="s">
        <v>2569</v>
      </c>
      <c r="H4421" t="s">
        <v>1496</v>
      </c>
      <c r="I4421" t="s">
        <v>3755</v>
      </c>
      <c r="J4421" s="2" t="str">
        <f>IF(LEFT(G4421,7)=" Signed",MID(G4421,FIND($S$3,G4421)+9,30),IF(LEFT(G4421,8)=" Claimed",MID(G4421,FIND($S$4,G4421)+8,30),IF(LEFT(G4421,8)=" As",MID(G4421,FIND($S$5,G4421)+8,30),IF(LEFT(G4421,8)= " Traded", MID(G4421,FIND($S$6, G4421)+8,30),IF(LEFT(G4421,8)= " Drafted", MID(G4421,FIND($S$7, G4421)+8,30),IF(LEFT(G4421,8)= " Player", MID(G4421,FIND($S$8, G4421)+8,30),"no"))))))</f>
        <v>ew Orleans Pelicans in the 2nd</v>
      </c>
      <c r="K4421" t="str">
        <f t="shared" si="279"/>
        <v>ew Orleans Pelicans in the 2nd</v>
      </c>
    </row>
    <row r="4422" spans="1:11" x14ac:dyDescent="0.25">
      <c r="A4422" s="9" t="s">
        <v>3810</v>
      </c>
      <c r="B4422" s="11">
        <f t="shared" si="276"/>
        <v>6</v>
      </c>
      <c r="C4422" s="9" t="s">
        <v>3786</v>
      </c>
      <c r="D4422" s="9" t="str">
        <f t="shared" si="277"/>
        <v>20</v>
      </c>
      <c r="E4422" s="11">
        <v>2019</v>
      </c>
      <c r="F4422" s="7">
        <f t="shared" si="278"/>
        <v>43636</v>
      </c>
      <c r="G4422" t="s">
        <v>2570</v>
      </c>
      <c r="H4422" t="s">
        <v>1069</v>
      </c>
      <c r="I4422" t="s">
        <v>3755</v>
      </c>
      <c r="J4422" s="2" t="str">
        <f>IF(LEFT(G4422,7)=" Signed",MID(G4422,FIND($S$3,G4422)+9,30),IF(LEFT(G4422,8)=" Claimed",MID(G4422,FIND($S$4,G4422)+8,30),IF(LEFT(G4422,8)=" As",MID(G4422,FIND($S$5,G4422)+8,30),IF(LEFT(G4422,8)= " Traded", MID(G4422,FIND($S$6, G4422)+8,30),IF(LEFT(G4422,8)= " Drafted", MID(G4422,FIND($S$7, G4422)+8,30),IF(LEFT(G4422,8)= " Player", MID(G4422,FIND($S$8, G4422)+8,30),"no"))))))</f>
        <v>tah Jazz in the 2nd round (53r</v>
      </c>
      <c r="K4422" t="str">
        <f t="shared" si="279"/>
        <v>tah Jazz in the 2nd round (53r</v>
      </c>
    </row>
    <row r="4423" spans="1:11" x14ac:dyDescent="0.25">
      <c r="A4423" s="9" t="s">
        <v>3810</v>
      </c>
      <c r="B4423" s="11">
        <f t="shared" si="276"/>
        <v>6</v>
      </c>
      <c r="C4423" s="9" t="s">
        <v>3786</v>
      </c>
      <c r="D4423" s="9" t="str">
        <f t="shared" si="277"/>
        <v>20</v>
      </c>
      <c r="E4423" s="11">
        <v>2019</v>
      </c>
      <c r="F4423" s="7">
        <f t="shared" si="278"/>
        <v>43636</v>
      </c>
      <c r="G4423" t="s">
        <v>2571</v>
      </c>
      <c r="H4423" t="s">
        <v>710</v>
      </c>
      <c r="I4423" t="s">
        <v>3752</v>
      </c>
      <c r="J4423" s="2" t="str">
        <f>IF(LEFT(G4423,7)=" Signed",MID(G4423,FIND($S$3,G4423)+9,30),IF(LEFT(G4423,8)=" Claimed",MID(G4423,FIND($S$4,G4423)+8,30),IF(LEFT(G4423,8)=" As",MID(G4423,FIND($S$5,G4423)+8,30),IF(LEFT(G4423,8)= " Traded", MID(G4423,FIND($S$6, G4423)+8,30),IF(LEFT(G4423,8)= " Drafted", MID(G4423,FIND($S$7, G4423)+8,30),IF(LEFT(G4423,8)= " Player", MID(G4423,FIND($S$8, G4423)+8,30),"no"))))))</f>
        <v>no</v>
      </c>
      <c r="K4423" t="str">
        <f t="shared" si="279"/>
        <v>no</v>
      </c>
    </row>
    <row r="4424" spans="1:11" x14ac:dyDescent="0.25">
      <c r="A4424" s="9" t="s">
        <v>3810</v>
      </c>
      <c r="B4424" s="11">
        <f t="shared" si="276"/>
        <v>6</v>
      </c>
      <c r="C4424" s="9" t="s">
        <v>3786</v>
      </c>
      <c r="D4424" s="9" t="str">
        <f t="shared" si="277"/>
        <v>20</v>
      </c>
      <c r="E4424" s="11">
        <v>2019</v>
      </c>
      <c r="F4424" s="7">
        <f t="shared" si="278"/>
        <v>43636</v>
      </c>
      <c r="G4424" t="s">
        <v>2572</v>
      </c>
      <c r="H4424" t="s">
        <v>1638</v>
      </c>
      <c r="I4424" t="s">
        <v>3752</v>
      </c>
      <c r="J4424" s="2" t="str">
        <f>IF(LEFT(G4424,7)=" Signed",MID(G4424,FIND($S$3,G4424)+9,30),IF(LEFT(G4424,8)=" Claimed",MID(G4424,FIND($S$4,G4424)+8,30),IF(LEFT(G4424,8)=" As",MID(G4424,FIND($S$5,G4424)+8,30),IF(LEFT(G4424,8)= " Traded", MID(G4424,FIND($S$6, G4424)+8,30),IF(LEFT(G4424,8)= " Drafted", MID(G4424,FIND($S$7, G4424)+8,30),IF(LEFT(G4424,8)= " Player", MID(G4424,FIND($S$8, G4424)+8,30),"no"))))))</f>
        <v>no</v>
      </c>
      <c r="K4424" t="str">
        <f t="shared" si="279"/>
        <v>no</v>
      </c>
    </row>
    <row r="4425" spans="1:11" x14ac:dyDescent="0.25">
      <c r="A4425" s="9" t="s">
        <v>3810</v>
      </c>
      <c r="B4425" s="11">
        <f t="shared" si="276"/>
        <v>6</v>
      </c>
      <c r="C4425" s="9" t="s">
        <v>3786</v>
      </c>
      <c r="D4425" s="9" t="str">
        <f t="shared" si="277"/>
        <v>20</v>
      </c>
      <c r="E4425" s="11">
        <v>2019</v>
      </c>
      <c r="F4425" s="7">
        <f t="shared" si="278"/>
        <v>43636</v>
      </c>
      <c r="G4425" t="s">
        <v>2573</v>
      </c>
      <c r="H4425" t="s">
        <v>2042</v>
      </c>
      <c r="I4425" t="s">
        <v>3755</v>
      </c>
      <c r="J4425" s="2" t="str">
        <f>IF(LEFT(G4425,7)=" Signed",MID(G4425,FIND($S$3,G4425)+9,30),IF(LEFT(G4425,8)=" Claimed",MID(G4425,FIND($S$4,G4425)+8,30),IF(LEFT(G4425,8)=" As",MID(G4425,FIND($S$5,G4425)+8,30),IF(LEFT(G4425,8)= " Traded", MID(G4425,FIND($S$6, G4425)+8,30),IF(LEFT(G4425,8)= " Drafted", MID(G4425,FIND($S$7, G4425)+8,30),IF(LEFT(G4425,8)= " Player", MID(G4425,FIND($S$8, G4425)+8,30),"no"))))))</f>
        <v>oston Celtics in the 1st round</v>
      </c>
      <c r="K4425" t="str">
        <f t="shared" si="279"/>
        <v>oston Celtics in the 1st round</v>
      </c>
    </row>
    <row r="4426" spans="1:11" x14ac:dyDescent="0.25">
      <c r="A4426" s="9" t="s">
        <v>3810</v>
      </c>
      <c r="B4426" s="11">
        <f t="shared" si="276"/>
        <v>6</v>
      </c>
      <c r="C4426" s="9" t="s">
        <v>3786</v>
      </c>
      <c r="D4426" s="9" t="str">
        <f t="shared" si="277"/>
        <v>20</v>
      </c>
      <c r="E4426" s="11">
        <v>2019</v>
      </c>
      <c r="F4426" s="7">
        <f t="shared" si="278"/>
        <v>43636</v>
      </c>
      <c r="G4426" t="s">
        <v>2574</v>
      </c>
      <c r="H4426" t="s">
        <v>865</v>
      </c>
      <c r="I4426" t="s">
        <v>3755</v>
      </c>
      <c r="J4426" s="2" t="str">
        <f>IF(LEFT(G4426,7)=" Signed",MID(G4426,FIND($S$3,G4426)+9,30),IF(LEFT(G4426,8)=" Claimed",MID(G4426,FIND($S$4,G4426)+8,30),IF(LEFT(G4426,8)=" As",MID(G4426,FIND($S$5,G4426)+8,30),IF(LEFT(G4426,8)= " Traded", MID(G4426,FIND($S$6, G4426)+8,30),IF(LEFT(G4426,8)= " Drafted", MID(G4426,FIND($S$7, G4426)+8,30),IF(LEFT(G4426,8)= " Player", MID(G4426,FIND($S$8, G4426)+8,30),"no"))))))</f>
        <v>ndiana Pacers in the 2nd round</v>
      </c>
      <c r="K4426" t="str">
        <f t="shared" si="279"/>
        <v>ndiana Pacers in the 2nd round</v>
      </c>
    </row>
    <row r="4427" spans="1:11" x14ac:dyDescent="0.25">
      <c r="A4427" s="9" t="s">
        <v>3810</v>
      </c>
      <c r="B4427" s="11">
        <f t="shared" si="276"/>
        <v>6</v>
      </c>
      <c r="C4427" s="9" t="s">
        <v>3786</v>
      </c>
      <c r="D4427" s="9" t="str">
        <f t="shared" si="277"/>
        <v>20</v>
      </c>
      <c r="E4427" s="11">
        <v>2019</v>
      </c>
      <c r="F4427" s="7">
        <f t="shared" si="278"/>
        <v>43636</v>
      </c>
      <c r="G4427" t="s">
        <v>2575</v>
      </c>
      <c r="H4427" t="s">
        <v>2301</v>
      </c>
      <c r="I4427" t="s">
        <v>3755</v>
      </c>
      <c r="J4427" s="2" t="str">
        <f>IF(LEFT(G4427,7)=" Signed",MID(G4427,FIND($S$3,G4427)+9,30),IF(LEFT(G4427,8)=" Claimed",MID(G4427,FIND($S$4,G4427)+8,30),IF(LEFT(G4427,8)=" As",MID(G4427,FIND($S$5,G4427)+8,30),IF(LEFT(G4427,8)= " Traded", MID(G4427,FIND($S$6, G4427)+8,30),IF(LEFT(G4427,8)= " Drafted", MID(G4427,FIND($S$7, G4427)+8,30),IF(LEFT(G4427,8)= " Player", MID(G4427,FIND($S$8, G4427)+8,30),"no"))))))</f>
        <v>harlotte Hornets in the 2nd ro</v>
      </c>
      <c r="K4427" t="str">
        <f t="shared" si="279"/>
        <v>harlotte Hornets in the 2nd ro</v>
      </c>
    </row>
    <row r="4428" spans="1:11" x14ac:dyDescent="0.25">
      <c r="A4428" s="9" t="s">
        <v>3810</v>
      </c>
      <c r="B4428" s="11">
        <f t="shared" si="276"/>
        <v>6</v>
      </c>
      <c r="C4428" s="9" t="s">
        <v>3786</v>
      </c>
      <c r="D4428" s="9" t="str">
        <f t="shared" si="277"/>
        <v>20</v>
      </c>
      <c r="E4428" s="11">
        <v>2019</v>
      </c>
      <c r="F4428" s="7">
        <f t="shared" si="278"/>
        <v>43636</v>
      </c>
      <c r="G4428" t="s">
        <v>2576</v>
      </c>
      <c r="H4428" t="s">
        <v>1972</v>
      </c>
      <c r="I4428" t="s">
        <v>3755</v>
      </c>
      <c r="J4428" s="2" t="str">
        <f>IF(LEFT(G4428,7)=" Signed",MID(G4428,FIND($S$3,G4428)+9,30),IF(LEFT(G4428,8)=" Claimed",MID(G4428,FIND($S$4,G4428)+8,30),IF(LEFT(G4428,8)=" As",MID(G4428,FIND($S$5,G4428)+8,30),IF(LEFT(G4428,8)= " Traded", MID(G4428,FIND($S$6, G4428)+8,30),IF(LEFT(G4428,8)= " Drafted", MID(G4428,FIND($S$7, G4428)+8,30),IF(LEFT(G4428,8)= " Player", MID(G4428,FIND($S$8, G4428)+8,30),"no"))))))</f>
        <v xml:space="preserve">hicago Bulls in the 1st round </v>
      </c>
      <c r="K4428" t="str">
        <f t="shared" si="279"/>
        <v xml:space="preserve">hicago Bulls in the 1st round </v>
      </c>
    </row>
    <row r="4429" spans="1:11" x14ac:dyDescent="0.25">
      <c r="A4429" s="9" t="s">
        <v>3810</v>
      </c>
      <c r="B4429" s="11">
        <f t="shared" si="276"/>
        <v>6</v>
      </c>
      <c r="C4429" s="9" t="s">
        <v>3786</v>
      </c>
      <c r="D4429" s="9" t="str">
        <f t="shared" si="277"/>
        <v>20</v>
      </c>
      <c r="E4429" s="11">
        <v>2021</v>
      </c>
      <c r="F4429" s="7">
        <f t="shared" si="278"/>
        <v>44367</v>
      </c>
      <c r="G4429" t="s">
        <v>108</v>
      </c>
      <c r="H4429" t="s">
        <v>851</v>
      </c>
      <c r="I4429" t="s">
        <v>3749</v>
      </c>
      <c r="J4429" s="2" t="str">
        <f>IF(LEFT(G4429,7)=" Signed",MID(G4429,FIND($S$3,G4429)+9,30),IF(LEFT(G4429,8)=" Claimed",MID(G4429,FIND($S$4,G4429)+8,30),IF(LEFT(G4429,8)=" As",MID(G4429,FIND($S$5,G4429)+8,30),IF(LEFT(G4429,8)= " Traded", MID(G4429,FIND($S$6, G4429)+8,30),IF(LEFT(G4429,8)= " Drafted", MID(G4429,FIND($S$7, G4429)+8,30),IF(LEFT(G4429,8)= " Player", MID(G4429,FIND($S$8, G4429)+8,30),"no"))))))</f>
        <v>no</v>
      </c>
      <c r="K4429" t="str">
        <f t="shared" si="279"/>
        <v>no</v>
      </c>
    </row>
    <row r="4430" spans="1:11" x14ac:dyDescent="0.25">
      <c r="A4430" s="9" t="s">
        <v>3810</v>
      </c>
      <c r="B4430" s="11">
        <f t="shared" si="276"/>
        <v>6</v>
      </c>
      <c r="C4430" s="9" t="s">
        <v>3787</v>
      </c>
      <c r="D4430" s="9" t="str">
        <f t="shared" si="277"/>
        <v>21</v>
      </c>
      <c r="E4430" s="11">
        <v>2017</v>
      </c>
      <c r="F4430" s="7">
        <f t="shared" si="278"/>
        <v>42907</v>
      </c>
      <c r="G4430" t="s">
        <v>2577</v>
      </c>
      <c r="H4430" t="s">
        <v>114</v>
      </c>
      <c r="I4430" t="s">
        <v>3752</v>
      </c>
      <c r="J4430" s="2" t="str">
        <f>IF(LEFT(G4430,7)=" Signed",MID(G4430,FIND($S$3,G4430)+9,30),IF(LEFT(G4430,8)=" Claimed",MID(G4430,FIND($S$4,G4430)+8,30),IF(LEFT(G4430,8)=" As",MID(G4430,FIND($S$5,G4430)+8,30),IF(LEFT(G4430,8)= " Traded", MID(G4430,FIND($S$6, G4430)+8,30),IF(LEFT(G4430,8)= " Drafted", MID(G4430,FIND($S$7, G4430)+8,30),IF(LEFT(G4430,8)= " Player", MID(G4430,FIND($S$8, G4430)+8,30),"no"))))))</f>
        <v>no</v>
      </c>
      <c r="K4430" t="str">
        <f t="shared" si="279"/>
        <v>no</v>
      </c>
    </row>
    <row r="4431" spans="1:11" x14ac:dyDescent="0.25">
      <c r="A4431" s="9" t="s">
        <v>3810</v>
      </c>
      <c r="B4431" s="11">
        <f t="shared" si="276"/>
        <v>6</v>
      </c>
      <c r="C4431" s="9" t="s">
        <v>3787</v>
      </c>
      <c r="D4431" s="9" t="str">
        <f t="shared" si="277"/>
        <v>21</v>
      </c>
      <c r="E4431" s="11">
        <v>2017</v>
      </c>
      <c r="F4431" s="7">
        <f t="shared" si="278"/>
        <v>42907</v>
      </c>
      <c r="G4431" t="s">
        <v>2578</v>
      </c>
      <c r="H4431" t="s">
        <v>1301</v>
      </c>
      <c r="I4431" t="s">
        <v>3752</v>
      </c>
      <c r="J4431" s="2" t="str">
        <f>IF(LEFT(G4431,7)=" Signed",MID(G4431,FIND($S$3,G4431)+9,30),IF(LEFT(G4431,8)=" Claimed",MID(G4431,FIND($S$4,G4431)+8,30),IF(LEFT(G4431,8)=" As",MID(G4431,FIND($S$5,G4431)+8,30),IF(LEFT(G4431,8)= " Traded", MID(G4431,FIND($S$6, G4431)+8,30),IF(LEFT(G4431,8)= " Drafted", MID(G4431,FIND($S$7, G4431)+8,30),IF(LEFT(G4431,8)= " Player", MID(G4431,FIND($S$8, G4431)+8,30),"no"))))))</f>
        <v>no</v>
      </c>
      <c r="K4431" t="str">
        <f t="shared" si="279"/>
        <v>no</v>
      </c>
    </row>
    <row r="4432" spans="1:11" x14ac:dyDescent="0.25">
      <c r="A4432" s="9" t="s">
        <v>3810</v>
      </c>
      <c r="B4432" s="11">
        <f t="shared" si="276"/>
        <v>6</v>
      </c>
      <c r="C4432" s="9" t="s">
        <v>3787</v>
      </c>
      <c r="D4432" s="9" t="str">
        <f t="shared" si="277"/>
        <v>21</v>
      </c>
      <c r="E4432" s="11">
        <v>2018</v>
      </c>
      <c r="F4432" s="7">
        <f t="shared" si="278"/>
        <v>43272</v>
      </c>
      <c r="G4432" t="s">
        <v>2579</v>
      </c>
      <c r="H4432" t="s">
        <v>811</v>
      </c>
      <c r="I4432" t="s">
        <v>3755</v>
      </c>
      <c r="J4432" s="2" t="str">
        <f>IF(LEFT(G4432,7)=" Signed",MID(G4432,FIND($S$3,G4432)+9,30),IF(LEFT(G4432,8)=" Claimed",MID(G4432,FIND($S$4,G4432)+8,30),IF(LEFT(G4432,8)=" As",MID(G4432,FIND($S$5,G4432)+8,30),IF(LEFT(G4432,8)= " Traded", MID(G4432,FIND($S$6, G4432)+8,30),IF(LEFT(G4432,8)= " Drafted", MID(G4432,FIND($S$7, G4432)+8,30),IF(LEFT(G4432,8)= " Player", MID(G4432,FIND($S$8, G4432)+8,30),"no"))))))</f>
        <v>emphis Grizzlies in the 2nd ro</v>
      </c>
      <c r="K4432" t="str">
        <f t="shared" si="279"/>
        <v>emphis Grizzlies in the 2nd ro</v>
      </c>
    </row>
    <row r="4433" spans="1:11" x14ac:dyDescent="0.25">
      <c r="A4433" s="9" t="s">
        <v>3810</v>
      </c>
      <c r="B4433" s="11">
        <f t="shared" si="276"/>
        <v>6</v>
      </c>
      <c r="C4433" s="9" t="s">
        <v>3787</v>
      </c>
      <c r="D4433" s="9" t="str">
        <f t="shared" si="277"/>
        <v>21</v>
      </c>
      <c r="E4433" s="11">
        <v>2018</v>
      </c>
      <c r="F4433" s="7">
        <f t="shared" si="278"/>
        <v>43272</v>
      </c>
      <c r="G4433" t="s">
        <v>2580</v>
      </c>
      <c r="H4433" t="s">
        <v>1008</v>
      </c>
      <c r="I4433" t="s">
        <v>3752</v>
      </c>
      <c r="J4433" s="2" t="str">
        <f>IF(LEFT(G4433,7)=" Signed",MID(G4433,FIND($S$3,G4433)+9,30),IF(LEFT(G4433,8)=" Claimed",MID(G4433,FIND($S$4,G4433)+8,30),IF(LEFT(G4433,8)=" As",MID(G4433,FIND($S$5,G4433)+8,30),IF(LEFT(G4433,8)= " Traded", MID(G4433,FIND($S$6, G4433)+8,30),IF(LEFT(G4433,8)= " Drafted", MID(G4433,FIND($S$7, G4433)+8,30),IF(LEFT(G4433,8)= " Player", MID(G4433,FIND($S$8, G4433)+8,30),"no"))))))</f>
        <v>no</v>
      </c>
      <c r="K4433" t="str">
        <f t="shared" si="279"/>
        <v>no</v>
      </c>
    </row>
    <row r="4434" spans="1:11" x14ac:dyDescent="0.25">
      <c r="A4434" s="9" t="s">
        <v>3810</v>
      </c>
      <c r="B4434" s="11">
        <f t="shared" si="276"/>
        <v>6</v>
      </c>
      <c r="C4434" s="9" t="s">
        <v>3787</v>
      </c>
      <c r="D4434" s="9" t="str">
        <f t="shared" si="277"/>
        <v>21</v>
      </c>
      <c r="E4434" s="11">
        <v>2018</v>
      </c>
      <c r="F4434" s="7">
        <f t="shared" si="278"/>
        <v>43272</v>
      </c>
      <c r="G4434" t="s">
        <v>2581</v>
      </c>
      <c r="H4434" t="s">
        <v>963</v>
      </c>
      <c r="I4434" t="s">
        <v>3755</v>
      </c>
      <c r="J4434" s="2" t="str">
        <f>IF(LEFT(G4434,7)=" Signed",MID(G4434,FIND($S$3,G4434)+9,30),IF(LEFT(G4434,8)=" Claimed",MID(G4434,FIND($S$4,G4434)+8,30),IF(LEFT(G4434,8)=" As",MID(G4434,FIND($S$5,G4434)+8,30),IF(LEFT(G4434,8)= " Traded", MID(G4434,FIND($S$6, G4434)+8,30),IF(LEFT(G4434,8)= " Drafted", MID(G4434,FIND($S$7, G4434)+8,30),IF(LEFT(G4434,8)= " Player", MID(G4434,FIND($S$8, G4434)+8,30),"no"))))))</f>
        <v>klahoma City Thunder in the 2n</v>
      </c>
      <c r="K4434" t="str">
        <f t="shared" si="279"/>
        <v>klahoma City Thunder in the 2n</v>
      </c>
    </row>
    <row r="4435" spans="1:11" x14ac:dyDescent="0.25">
      <c r="A4435" s="9" t="s">
        <v>3810</v>
      </c>
      <c r="B4435" s="11">
        <f t="shared" si="276"/>
        <v>6</v>
      </c>
      <c r="C4435" s="9" t="s">
        <v>3787</v>
      </c>
      <c r="D4435" s="9" t="str">
        <f t="shared" si="277"/>
        <v>21</v>
      </c>
      <c r="E4435" s="11">
        <v>2018</v>
      </c>
      <c r="F4435" s="7">
        <f t="shared" si="278"/>
        <v>43272</v>
      </c>
      <c r="G4435" t="s">
        <v>2582</v>
      </c>
      <c r="H4435" t="s">
        <v>2090</v>
      </c>
      <c r="I4435" t="s">
        <v>3755</v>
      </c>
      <c r="J4435" s="2" t="str">
        <f>IF(LEFT(G4435,7)=" Signed",MID(G4435,FIND($S$3,G4435)+9,30),IF(LEFT(G4435,8)=" Claimed",MID(G4435,FIND($S$4,G4435)+8,30),IF(LEFT(G4435,8)=" As",MID(G4435,FIND($S$5,G4435)+8,30),IF(LEFT(G4435,8)= " Traded", MID(G4435,FIND($S$6, G4435)+8,30),IF(LEFT(G4435,8)= " Drafted", MID(G4435,FIND($S$7, G4435)+8,30),IF(LEFT(G4435,8)= " Player", MID(G4435,FIND($S$8, G4435)+8,30),"no"))))))</f>
        <v>hiladelphia 76ers in the 2nd r</v>
      </c>
      <c r="K4435" t="str">
        <f t="shared" si="279"/>
        <v>hiladelphia 76ers in the 2nd r</v>
      </c>
    </row>
    <row r="4436" spans="1:11" x14ac:dyDescent="0.25">
      <c r="A4436" s="9" t="s">
        <v>3810</v>
      </c>
      <c r="B4436" s="11">
        <f t="shared" si="276"/>
        <v>6</v>
      </c>
      <c r="C4436" s="9" t="s">
        <v>3787</v>
      </c>
      <c r="D4436" s="9" t="str">
        <f t="shared" si="277"/>
        <v>21</v>
      </c>
      <c r="E4436" s="11">
        <v>2018</v>
      </c>
      <c r="F4436" s="7">
        <f t="shared" si="278"/>
        <v>43272</v>
      </c>
      <c r="G4436" t="s">
        <v>2583</v>
      </c>
      <c r="H4436" t="s">
        <v>1097</v>
      </c>
      <c r="I4436" t="s">
        <v>3755</v>
      </c>
      <c r="J4436" s="2" t="str">
        <f>IF(LEFT(G4436,7)=" Signed",MID(G4436,FIND($S$3,G4436)+9,30),IF(LEFT(G4436,8)=" Claimed",MID(G4436,FIND($S$4,G4436)+8,30),IF(LEFT(G4436,8)=" As",MID(G4436,FIND($S$5,G4436)+8,30),IF(LEFT(G4436,8)= " Traded", MID(G4436,FIND($S$6, G4436)+8,30),IF(LEFT(G4436,8)= " Drafted", MID(G4436,FIND($S$7, G4436)+8,30),IF(LEFT(G4436,8)= " Player", MID(G4436,FIND($S$8, G4436)+8,30),"no"))))))</f>
        <v xml:space="preserve">rooklyn Nets in the 1st round </v>
      </c>
      <c r="K4436" t="str">
        <f t="shared" si="279"/>
        <v xml:space="preserve">rooklyn Nets in the 1st round </v>
      </c>
    </row>
    <row r="4437" spans="1:11" x14ac:dyDescent="0.25">
      <c r="A4437" s="9" t="s">
        <v>3810</v>
      </c>
      <c r="B4437" s="11">
        <f t="shared" si="276"/>
        <v>6</v>
      </c>
      <c r="C4437" s="9" t="s">
        <v>3787</v>
      </c>
      <c r="D4437" s="9" t="str">
        <f t="shared" si="277"/>
        <v>21</v>
      </c>
      <c r="E4437" s="11">
        <v>2018</v>
      </c>
      <c r="F4437" s="7">
        <f t="shared" si="278"/>
        <v>43272</v>
      </c>
      <c r="G4437" t="s">
        <v>2584</v>
      </c>
      <c r="H4437" t="s">
        <v>1819</v>
      </c>
      <c r="I4437" t="s">
        <v>3755</v>
      </c>
      <c r="J4437" s="2" t="str">
        <f>IF(LEFT(G4437,7)=" Signed",MID(G4437,FIND($S$3,G4437)+9,30),IF(LEFT(G4437,8)=" Claimed",MID(G4437,FIND($S$4,G4437)+8,30),IF(LEFT(G4437,8)=" As",MID(G4437,FIND($S$5,G4437)+8,30),IF(LEFT(G4437,8)= " Traded", MID(G4437,FIND($S$6, G4437)+8,30),IF(LEFT(G4437,8)= " Drafted", MID(G4437,FIND($S$7, G4437)+8,30),IF(LEFT(G4437,8)= " Player", MID(G4437,FIND($S$8, G4437)+8,30),"no"))))))</f>
        <v>ew York Knicks in the 1st roun</v>
      </c>
      <c r="K4437" t="str">
        <f t="shared" si="279"/>
        <v>ew York Knicks in the 1st roun</v>
      </c>
    </row>
    <row r="4438" spans="1:11" x14ac:dyDescent="0.25">
      <c r="A4438" s="9" t="s">
        <v>3810</v>
      </c>
      <c r="B4438" s="11">
        <f t="shared" si="276"/>
        <v>6</v>
      </c>
      <c r="C4438" s="9" t="s">
        <v>3787</v>
      </c>
      <c r="D4438" s="9" t="str">
        <f t="shared" si="277"/>
        <v>21</v>
      </c>
      <c r="E4438" s="11">
        <v>2018</v>
      </c>
      <c r="F4438" s="7">
        <f t="shared" si="278"/>
        <v>43272</v>
      </c>
      <c r="G4438" t="s">
        <v>2585</v>
      </c>
      <c r="H4438" t="s">
        <v>1223</v>
      </c>
      <c r="I4438" t="s">
        <v>3755</v>
      </c>
      <c r="J4438" s="2" t="str">
        <f>IF(LEFT(G4438,7)=" Signed",MID(G4438,FIND($S$3,G4438)+9,30),IF(LEFT(G4438,8)=" Claimed",MID(G4438,FIND($S$4,G4438)+8,30),IF(LEFT(G4438,8)=" As",MID(G4438,FIND($S$5,G4438)+8,30),IF(LEFT(G4438,8)= " Traded", MID(G4438,FIND($S$6, G4438)+8,30),IF(LEFT(G4438,8)= " Drafted", MID(G4438,FIND($S$7, G4438)+8,30),IF(LEFT(G4438,8)= " Player", MID(G4438,FIND($S$8, G4438)+8,30),"no"))))))</f>
        <v>olden State Warriors in the 1s</v>
      </c>
      <c r="K4438" t="str">
        <f t="shared" si="279"/>
        <v>olden State Warriors in the 1s</v>
      </c>
    </row>
    <row r="4439" spans="1:11" x14ac:dyDescent="0.25">
      <c r="A4439" s="9" t="s">
        <v>3810</v>
      </c>
      <c r="B4439" s="11">
        <f t="shared" si="276"/>
        <v>6</v>
      </c>
      <c r="C4439" s="9" t="s">
        <v>3787</v>
      </c>
      <c r="D4439" s="9" t="str">
        <f t="shared" si="277"/>
        <v>21</v>
      </c>
      <c r="E4439" s="11">
        <v>2018</v>
      </c>
      <c r="F4439" s="7">
        <f t="shared" si="278"/>
        <v>43272</v>
      </c>
      <c r="G4439" t="s">
        <v>2586</v>
      </c>
      <c r="H4439" t="s">
        <v>949</v>
      </c>
      <c r="I4439" t="s">
        <v>3755</v>
      </c>
      <c r="J4439" s="2" t="str">
        <f>IF(LEFT(G4439,7)=" Signed",MID(G4439,FIND($S$3,G4439)+9,30),IF(LEFT(G4439,8)=" Claimed",MID(G4439,FIND($S$4,G4439)+8,30),IF(LEFT(G4439,8)=" As",MID(G4439,FIND($S$5,G4439)+8,30),IF(LEFT(G4439,8)= " Traded", MID(G4439,FIND($S$6, G4439)+8,30),IF(LEFT(G4439,8)= " Drafted", MID(G4439,FIND($S$7, G4439)+8,30),IF(LEFT(G4439,8)= " Player", MID(G4439,FIND($S$8, G4439)+8,30),"no"))))))</f>
        <v>hoenix Suns in the 2nd round (</v>
      </c>
      <c r="K4439" t="str">
        <f t="shared" si="279"/>
        <v>hoenix Suns in the 2nd round (</v>
      </c>
    </row>
    <row r="4440" spans="1:11" x14ac:dyDescent="0.25">
      <c r="A4440" s="9" t="s">
        <v>3810</v>
      </c>
      <c r="B4440" s="11">
        <f t="shared" si="276"/>
        <v>6</v>
      </c>
      <c r="C4440" s="9" t="s">
        <v>3787</v>
      </c>
      <c r="D4440" s="9" t="str">
        <f t="shared" si="277"/>
        <v>21</v>
      </c>
      <c r="E4440" s="11">
        <v>2018</v>
      </c>
      <c r="F4440" s="7">
        <f t="shared" si="278"/>
        <v>43272</v>
      </c>
      <c r="G4440" t="s">
        <v>2587</v>
      </c>
      <c r="H4440" t="s">
        <v>1242</v>
      </c>
      <c r="I4440" t="s">
        <v>3755</v>
      </c>
      <c r="J4440" s="2" t="str">
        <f>IF(LEFT(G4440,7)=" Signed",MID(G4440,FIND($S$3,G4440)+9,30),IF(LEFT(G4440,8)=" Claimed",MID(G4440,FIND($S$4,G4440)+8,30),IF(LEFT(G4440,8)=" As",MID(G4440,FIND($S$5,G4440)+8,30),IF(LEFT(G4440,8)= " Traded", MID(G4440,FIND($S$6, G4440)+8,30),IF(LEFT(G4440,8)= " Drafted", MID(G4440,FIND($S$7, G4440)+8,30),IF(LEFT(G4440,8)= " Player", MID(G4440,FIND($S$8, G4440)+8,30),"no"))))))</f>
        <v xml:space="preserve">tlanta Hawks in the 1st round </v>
      </c>
      <c r="K4440" t="str">
        <f t="shared" si="279"/>
        <v xml:space="preserve">tlanta Hawks in the 1st round </v>
      </c>
    </row>
    <row r="4441" spans="1:11" x14ac:dyDescent="0.25">
      <c r="A4441" s="9" t="s">
        <v>3810</v>
      </c>
      <c r="B4441" s="11">
        <f t="shared" si="276"/>
        <v>6</v>
      </c>
      <c r="C4441" s="9" t="s">
        <v>3787</v>
      </c>
      <c r="D4441" s="9" t="str">
        <f t="shared" si="277"/>
        <v>21</v>
      </c>
      <c r="E4441" s="11">
        <v>2018</v>
      </c>
      <c r="F4441" s="7">
        <f t="shared" si="278"/>
        <v>43272</v>
      </c>
      <c r="G4441" t="s">
        <v>2588</v>
      </c>
      <c r="H4441" t="s">
        <v>965</v>
      </c>
      <c r="I4441" t="s">
        <v>3755</v>
      </c>
      <c r="J4441" s="2" t="str">
        <f>IF(LEFT(G4441,7)=" Signed",MID(G4441,FIND($S$3,G4441)+9,30),IF(LEFT(G4441,8)=" Claimed",MID(G4441,FIND($S$4,G4441)+8,30),IF(LEFT(G4441,8)=" As",MID(G4441,FIND($S$5,G4441)+8,30),IF(LEFT(G4441,8)= " Traded", MID(G4441,FIND($S$6, G4441)+8,30),IF(LEFT(G4441,8)= " Drafted", MID(G4441,FIND($S$7, G4441)+8,30),IF(LEFT(G4441,8)= " Player", MID(G4441,FIND($S$8, G4441)+8,30),"no"))))))</f>
        <v>klahoma City Thunder in the 2n</v>
      </c>
      <c r="K4441" t="str">
        <f t="shared" si="279"/>
        <v>klahoma City Thunder in the 2n</v>
      </c>
    </row>
    <row r="4442" spans="1:11" x14ac:dyDescent="0.25">
      <c r="A4442" s="9" t="s">
        <v>3810</v>
      </c>
      <c r="B4442" s="11">
        <f t="shared" si="276"/>
        <v>6</v>
      </c>
      <c r="C4442" s="9" t="s">
        <v>3787</v>
      </c>
      <c r="D4442" s="9" t="str">
        <f t="shared" si="277"/>
        <v>21</v>
      </c>
      <c r="E4442" s="11">
        <v>2018</v>
      </c>
      <c r="F4442" s="7">
        <f t="shared" si="278"/>
        <v>43272</v>
      </c>
      <c r="G4442" t="s">
        <v>2589</v>
      </c>
      <c r="H4442" t="s">
        <v>937</v>
      </c>
      <c r="I4442" t="s">
        <v>3752</v>
      </c>
      <c r="J4442" s="2" t="str">
        <f>IF(LEFT(G4442,7)=" Signed",MID(G4442,FIND($S$3,G4442)+9,30),IF(LEFT(G4442,8)=" Claimed",MID(G4442,FIND($S$4,G4442)+8,30),IF(LEFT(G4442,8)=" As",MID(G4442,FIND($S$5,G4442)+8,30),IF(LEFT(G4442,8)= " Traded", MID(G4442,FIND($S$6, G4442)+8,30),IF(LEFT(G4442,8)= " Drafted", MID(G4442,FIND($S$7, G4442)+8,30),IF(LEFT(G4442,8)= " Player", MID(G4442,FIND($S$8, G4442)+8,30),"no"))))))</f>
        <v>no</v>
      </c>
      <c r="K4442" t="str">
        <f t="shared" si="279"/>
        <v>no</v>
      </c>
    </row>
    <row r="4443" spans="1:11" x14ac:dyDescent="0.25">
      <c r="A4443" s="9" t="s">
        <v>3810</v>
      </c>
      <c r="B4443" s="11">
        <f t="shared" si="276"/>
        <v>6</v>
      </c>
      <c r="C4443" s="9" t="s">
        <v>3787</v>
      </c>
      <c r="D4443" s="9" t="str">
        <f t="shared" si="277"/>
        <v>21</v>
      </c>
      <c r="E4443" s="11">
        <v>2018</v>
      </c>
      <c r="F4443" s="7">
        <f t="shared" si="278"/>
        <v>43272</v>
      </c>
      <c r="G4443" t="s">
        <v>2590</v>
      </c>
      <c r="H4443" t="s">
        <v>535</v>
      </c>
      <c r="I4443" t="s">
        <v>3755</v>
      </c>
      <c r="J4443" s="2" t="str">
        <f>IF(LEFT(G4443,7)=" Signed",MID(G4443,FIND($S$3,G4443)+9,30),IF(LEFT(G4443,8)=" Claimed",MID(G4443,FIND($S$4,G4443)+8,30),IF(LEFT(G4443,8)=" As",MID(G4443,FIND($S$5,G4443)+8,30),IF(LEFT(G4443,8)= " Traded", MID(G4443,FIND($S$6, G4443)+8,30),IF(LEFT(G4443,8)= " Drafted", MID(G4443,FIND($S$7, G4443)+8,30),IF(LEFT(G4443,8)= " Player", MID(G4443,FIND($S$8, G4443)+8,30),"no"))))))</f>
        <v xml:space="preserve">rooklyn Nets in the 2nd round </v>
      </c>
      <c r="K4443" t="str">
        <f t="shared" si="279"/>
        <v xml:space="preserve">rooklyn Nets in the 2nd round </v>
      </c>
    </row>
    <row r="4444" spans="1:11" x14ac:dyDescent="0.25">
      <c r="A4444" s="9" t="s">
        <v>3810</v>
      </c>
      <c r="B4444" s="11">
        <f t="shared" si="276"/>
        <v>6</v>
      </c>
      <c r="C4444" s="9" t="s">
        <v>3787</v>
      </c>
      <c r="D4444" s="9" t="str">
        <f t="shared" si="277"/>
        <v>21</v>
      </c>
      <c r="E4444" s="11">
        <v>2018</v>
      </c>
      <c r="F4444" s="7">
        <f t="shared" si="278"/>
        <v>43272</v>
      </c>
      <c r="G4444" t="s">
        <v>2591</v>
      </c>
      <c r="H4444" t="s">
        <v>2278</v>
      </c>
      <c r="I4444" t="s">
        <v>3755</v>
      </c>
      <c r="J4444" s="2" t="str">
        <f>IF(LEFT(G4444,7)=" Signed",MID(G4444,FIND($S$3,G4444)+9,30),IF(LEFT(G4444,8)=" Claimed",MID(G4444,FIND($S$4,G4444)+8,30),IF(LEFT(G4444,8)=" As",MID(G4444,FIND($S$5,G4444)+8,30),IF(LEFT(G4444,8)= " Traded", MID(G4444,FIND($S$6, G4444)+8,30),IF(LEFT(G4444,8)= " Drafted", MID(G4444,FIND($S$7, G4444)+8,30),IF(LEFT(G4444,8)= " Player", MID(G4444,FIND($S$8, G4444)+8,30),"no"))))))</f>
        <v>hoenix Suns in the 1st round (</v>
      </c>
      <c r="K4444" t="str">
        <f t="shared" si="279"/>
        <v>hoenix Suns in the 1st round (</v>
      </c>
    </row>
    <row r="4445" spans="1:11" x14ac:dyDescent="0.25">
      <c r="A4445" s="9" t="s">
        <v>3810</v>
      </c>
      <c r="B4445" s="11">
        <f t="shared" si="276"/>
        <v>6</v>
      </c>
      <c r="C4445" s="9" t="s">
        <v>3787</v>
      </c>
      <c r="D4445" s="9" t="str">
        <f t="shared" si="277"/>
        <v>21</v>
      </c>
      <c r="E4445" s="11">
        <v>2018</v>
      </c>
      <c r="F4445" s="7">
        <f t="shared" si="278"/>
        <v>43272</v>
      </c>
      <c r="G4445" t="s">
        <v>2592</v>
      </c>
      <c r="H4445" t="s">
        <v>1507</v>
      </c>
      <c r="I4445" t="s">
        <v>3755</v>
      </c>
      <c r="J4445" s="2" t="str">
        <f>IF(LEFT(G4445,7)=" Signed",MID(G4445,FIND($S$3,G4445)+9,30),IF(LEFT(G4445,8)=" Claimed",MID(G4445,FIND($S$4,G4445)+8,30),IF(LEFT(G4445,8)=" As",MID(G4445,FIND($S$5,G4445)+8,30),IF(LEFT(G4445,8)= " Traded", MID(G4445,FIND($S$6, G4445)+8,30),IF(LEFT(G4445,8)= " Drafted", MID(G4445,FIND($S$7, G4445)+8,30),IF(LEFT(G4445,8)= " Player", MID(G4445,FIND($S$8, G4445)+8,30),"no"))))))</f>
        <v>ew York Knicks in the 2nd roun</v>
      </c>
      <c r="K4445" t="str">
        <f t="shared" si="279"/>
        <v>ew York Knicks in the 2nd roun</v>
      </c>
    </row>
    <row r="4446" spans="1:11" x14ac:dyDescent="0.25">
      <c r="A4446" s="9" t="s">
        <v>3810</v>
      </c>
      <c r="B4446" s="11">
        <f t="shared" si="276"/>
        <v>6</v>
      </c>
      <c r="C4446" s="9" t="s">
        <v>3787</v>
      </c>
      <c r="D4446" s="9" t="str">
        <f t="shared" si="277"/>
        <v>21</v>
      </c>
      <c r="E4446" s="11">
        <v>2018</v>
      </c>
      <c r="F4446" s="7">
        <f t="shared" si="278"/>
        <v>43272</v>
      </c>
      <c r="G4446" t="s">
        <v>2593</v>
      </c>
      <c r="H4446" t="s">
        <v>804</v>
      </c>
      <c r="I4446" t="s">
        <v>3752</v>
      </c>
      <c r="J4446" s="2" t="str">
        <f>IF(LEFT(G4446,7)=" Signed",MID(G4446,FIND($S$3,G4446)+9,30),IF(LEFT(G4446,8)=" Claimed",MID(G4446,FIND($S$4,G4446)+8,30),IF(LEFT(G4446,8)=" As",MID(G4446,FIND($S$5,G4446)+8,30),IF(LEFT(G4446,8)= " Traded", MID(G4446,FIND($S$6, G4446)+8,30),IF(LEFT(G4446,8)= " Drafted", MID(G4446,FIND($S$7, G4446)+8,30),IF(LEFT(G4446,8)= " Player", MID(G4446,FIND($S$8, G4446)+8,30),"no"))))))</f>
        <v>no</v>
      </c>
      <c r="K4446" t="str">
        <f t="shared" si="279"/>
        <v>no</v>
      </c>
    </row>
    <row r="4447" spans="1:11" x14ac:dyDescent="0.25">
      <c r="A4447" s="9" t="s">
        <v>3810</v>
      </c>
      <c r="B4447" s="11">
        <f t="shared" si="276"/>
        <v>6</v>
      </c>
      <c r="C4447" s="9" t="s">
        <v>3787</v>
      </c>
      <c r="D4447" s="9" t="str">
        <f t="shared" si="277"/>
        <v>21</v>
      </c>
      <c r="E4447" s="11">
        <v>2018</v>
      </c>
      <c r="F4447" s="7">
        <f t="shared" si="278"/>
        <v>43272</v>
      </c>
      <c r="G4447" t="s">
        <v>2594</v>
      </c>
      <c r="H4447" t="s">
        <v>125</v>
      </c>
      <c r="I4447" t="s">
        <v>3755</v>
      </c>
      <c r="J4447" s="2" t="str">
        <f>IF(LEFT(G4447,7)=" Signed",MID(G4447,FIND($S$3,G4447)+9,30),IF(LEFT(G4447,8)=" Claimed",MID(G4447,FIND($S$4,G4447)+8,30),IF(LEFT(G4447,8)=" As",MID(G4447,FIND($S$5,G4447)+8,30),IF(LEFT(G4447,8)= " Traded", MID(G4447,FIND($S$6, G4447)+8,30),IF(LEFT(G4447,8)= " Drafted", MID(G4447,FIND($S$7, G4447)+8,30),IF(LEFT(G4447,8)= " Player", MID(G4447,FIND($S$8, G4447)+8,30),"no"))))))</f>
        <v>os Angeles Lakers in the 1st r</v>
      </c>
      <c r="K4447" t="str">
        <f t="shared" si="279"/>
        <v>os Angeles Lakers in the 1st r</v>
      </c>
    </row>
    <row r="4448" spans="1:11" x14ac:dyDescent="0.25">
      <c r="A4448" s="9" t="s">
        <v>3810</v>
      </c>
      <c r="B4448" s="11">
        <f t="shared" si="276"/>
        <v>6</v>
      </c>
      <c r="C4448" s="9" t="s">
        <v>3787</v>
      </c>
      <c r="D4448" s="9" t="str">
        <f t="shared" si="277"/>
        <v>21</v>
      </c>
      <c r="E4448" s="11">
        <v>2018</v>
      </c>
      <c r="F4448" s="7">
        <f t="shared" si="278"/>
        <v>43272</v>
      </c>
      <c r="G4448" t="s">
        <v>2595</v>
      </c>
      <c r="H4448" t="s">
        <v>2090</v>
      </c>
      <c r="I4448" t="s">
        <v>3752</v>
      </c>
      <c r="J4448" s="2" t="str">
        <f>IF(LEFT(G4448,7)=" Signed",MID(G4448,FIND($S$3,G4448)+9,30),IF(LEFT(G4448,8)=" Claimed",MID(G4448,FIND($S$4,G4448)+8,30),IF(LEFT(G4448,8)=" As",MID(G4448,FIND($S$5,G4448)+8,30),IF(LEFT(G4448,8)= " Traded", MID(G4448,FIND($S$6, G4448)+8,30),IF(LEFT(G4448,8)= " Drafted", MID(G4448,FIND($S$7, G4448)+8,30),IF(LEFT(G4448,8)= " Player", MID(G4448,FIND($S$8, G4448)+8,30),"no"))))))</f>
        <v>no</v>
      </c>
      <c r="K4448" t="str">
        <f t="shared" si="279"/>
        <v>no</v>
      </c>
    </row>
    <row r="4449" spans="1:11" x14ac:dyDescent="0.25">
      <c r="A4449" s="9" t="s">
        <v>3810</v>
      </c>
      <c r="B4449" s="11">
        <f t="shared" si="276"/>
        <v>6</v>
      </c>
      <c r="C4449" s="9" t="s">
        <v>3787</v>
      </c>
      <c r="D4449" s="9" t="str">
        <f t="shared" si="277"/>
        <v>21</v>
      </c>
      <c r="E4449" s="11">
        <v>2018</v>
      </c>
      <c r="F4449" s="7">
        <f t="shared" si="278"/>
        <v>43272</v>
      </c>
      <c r="G4449" t="s">
        <v>2596</v>
      </c>
      <c r="H4449" t="s">
        <v>1860</v>
      </c>
      <c r="I4449" t="s">
        <v>3755</v>
      </c>
      <c r="J4449" s="2" t="str">
        <f>IF(LEFT(G4449,7)=" Signed",MID(G4449,FIND($S$3,G4449)+9,30),IF(LEFT(G4449,8)=" Claimed",MID(G4449,FIND($S$4,G4449)+8,30),IF(LEFT(G4449,8)=" As",MID(G4449,FIND($S$5,G4449)+8,30),IF(LEFT(G4449,8)= " Traded", MID(G4449,FIND($S$6, G4449)+8,30),IF(LEFT(G4449,8)= " Drafted", MID(G4449,FIND($S$7, G4449)+8,30),IF(LEFT(G4449,8)= " Player", MID(G4449,FIND($S$8, G4449)+8,30),"no"))))))</f>
        <v>ortland Trail Blazers in the 1</v>
      </c>
      <c r="K4449" t="str">
        <f t="shared" si="279"/>
        <v>ortland Trail Blazers in the 1</v>
      </c>
    </row>
    <row r="4450" spans="1:11" x14ac:dyDescent="0.25">
      <c r="A4450" s="9" t="s">
        <v>3810</v>
      </c>
      <c r="B4450" s="11">
        <f t="shared" si="276"/>
        <v>6</v>
      </c>
      <c r="C4450" s="9" t="s">
        <v>3787</v>
      </c>
      <c r="D4450" s="9" t="str">
        <f t="shared" si="277"/>
        <v>21</v>
      </c>
      <c r="E4450" s="11">
        <v>2018</v>
      </c>
      <c r="F4450" s="7">
        <f t="shared" si="278"/>
        <v>43272</v>
      </c>
      <c r="G4450" t="s">
        <v>2597</v>
      </c>
      <c r="H4450" t="s">
        <v>1261</v>
      </c>
      <c r="J4450" s="2" t="str">
        <f>IF(LEFT(G4450,7)=" Signed",MID(G4450,FIND($S$3,G4450)+9,30),IF(LEFT(G4450,8)=" Claimed",MID(G4450,FIND($S$4,G4450)+8,30),IF(LEFT(G4450,8)=" As",MID(G4450,FIND($S$5,G4450)+8,30),IF(LEFT(G4450,8)= " Traded", MID(G4450,FIND($S$6, G4450)+8,30),IF(LEFT(G4450,8)= " Drafted", MID(G4450,FIND($S$7, G4450)+8,30),IF(LEFT(G4450,8)= " Player", MID(G4450,FIND($S$8, G4450)+8,30),"no"))))))</f>
        <v>no</v>
      </c>
      <c r="K4450" t="str">
        <f t="shared" si="279"/>
        <v>no</v>
      </c>
    </row>
    <row r="4451" spans="1:11" x14ac:dyDescent="0.25">
      <c r="A4451" s="9" t="s">
        <v>3810</v>
      </c>
      <c r="B4451" s="11">
        <f t="shared" si="276"/>
        <v>6</v>
      </c>
      <c r="C4451" s="9" t="s">
        <v>3787</v>
      </c>
      <c r="D4451" s="9" t="str">
        <f t="shared" si="277"/>
        <v>21</v>
      </c>
      <c r="E4451" s="11">
        <v>2018</v>
      </c>
      <c r="F4451" s="7">
        <f t="shared" si="278"/>
        <v>43272</v>
      </c>
      <c r="G4451" t="s">
        <v>2598</v>
      </c>
      <c r="H4451" t="s">
        <v>849</v>
      </c>
      <c r="I4451" t="s">
        <v>3755</v>
      </c>
      <c r="J4451" s="2" t="str">
        <f>IF(LEFT(G4451,7)=" Signed",MID(G4451,FIND($S$3,G4451)+9,30),IF(LEFT(G4451,8)=" Claimed",MID(G4451,FIND($S$4,G4451)+8,30),IF(LEFT(G4451,8)=" As",MID(G4451,FIND($S$5,G4451)+8,30),IF(LEFT(G4451,8)= " Traded", MID(G4451,FIND($S$6, G4451)+8,30),IF(LEFT(G4451,8)= " Drafted", MID(G4451,FIND($S$7, G4451)+8,30),IF(LEFT(G4451,8)= " Player", MID(G4451,FIND($S$8, G4451)+8,30),"no"))))))</f>
        <v>acramento Kings in the 2nd rou</v>
      </c>
      <c r="K4451" t="str">
        <f t="shared" si="279"/>
        <v>acramento Kings in the 2nd rou</v>
      </c>
    </row>
    <row r="4452" spans="1:11" x14ac:dyDescent="0.25">
      <c r="A4452" s="9" t="s">
        <v>3810</v>
      </c>
      <c r="B4452" s="11">
        <f t="shared" si="276"/>
        <v>6</v>
      </c>
      <c r="C4452" s="9" t="s">
        <v>3787</v>
      </c>
      <c r="D4452" s="9" t="str">
        <f t="shared" si="277"/>
        <v>21</v>
      </c>
      <c r="E4452" s="11">
        <v>2018</v>
      </c>
      <c r="F4452" s="7">
        <f t="shared" si="278"/>
        <v>43272</v>
      </c>
      <c r="G4452" t="s">
        <v>2599</v>
      </c>
      <c r="H4452" t="s">
        <v>676</v>
      </c>
      <c r="J4452" s="2" t="str">
        <f>IF(LEFT(G4452,7)=" Signed",MID(G4452,FIND($S$3,G4452)+9,30),IF(LEFT(G4452,8)=" Claimed",MID(G4452,FIND($S$4,G4452)+8,30),IF(LEFT(G4452,8)=" As",MID(G4452,FIND($S$5,G4452)+8,30),IF(LEFT(G4452,8)= " Traded", MID(G4452,FIND($S$6, G4452)+8,30),IF(LEFT(G4452,8)= " Drafted", MID(G4452,FIND($S$7, G4452)+8,30),IF(LEFT(G4452,8)= " Player", MID(G4452,FIND($S$8, G4452)+8,30),"no"))))))</f>
        <v>no</v>
      </c>
      <c r="K4452" t="str">
        <f t="shared" si="279"/>
        <v>no</v>
      </c>
    </row>
    <row r="4453" spans="1:11" x14ac:dyDescent="0.25">
      <c r="A4453" s="9" t="s">
        <v>3810</v>
      </c>
      <c r="B4453" s="11">
        <f t="shared" si="276"/>
        <v>6</v>
      </c>
      <c r="C4453" s="9" t="s">
        <v>3787</v>
      </c>
      <c r="D4453" s="9" t="str">
        <f t="shared" si="277"/>
        <v>21</v>
      </c>
      <c r="E4453" s="11">
        <v>2018</v>
      </c>
      <c r="F4453" s="7">
        <f t="shared" si="278"/>
        <v>43272</v>
      </c>
      <c r="G4453" t="s">
        <v>2600</v>
      </c>
      <c r="H4453" t="s">
        <v>604</v>
      </c>
      <c r="I4453" t="s">
        <v>3755</v>
      </c>
      <c r="J4453" s="2" t="str">
        <f>IF(LEFT(G4453,7)=" Signed",MID(G4453,FIND($S$3,G4453)+9,30),IF(LEFT(G4453,8)=" Claimed",MID(G4453,FIND($S$4,G4453)+8,30),IF(LEFT(G4453,8)=" As",MID(G4453,FIND($S$5,G4453)+8,30),IF(LEFT(G4453,8)= " Traded", MID(G4453,FIND($S$6, G4453)+8,30),IF(LEFT(G4453,8)= " Drafted", MID(G4453,FIND($S$7, G4453)+8,30),IF(LEFT(G4453,8)= " Player", MID(G4453,FIND($S$8, G4453)+8,30),"no"))))))</f>
        <v>oston Celtics in the 1st round</v>
      </c>
      <c r="K4453" t="str">
        <f t="shared" si="279"/>
        <v>oston Celtics in the 1st round</v>
      </c>
    </row>
    <row r="4454" spans="1:11" x14ac:dyDescent="0.25">
      <c r="A4454" s="9" t="s">
        <v>3810</v>
      </c>
      <c r="B4454" s="11">
        <f t="shared" si="276"/>
        <v>6</v>
      </c>
      <c r="C4454" s="9" t="s">
        <v>3787</v>
      </c>
      <c r="D4454" s="9" t="str">
        <f t="shared" si="277"/>
        <v>21</v>
      </c>
      <c r="E4454" s="11">
        <v>2018</v>
      </c>
      <c r="F4454" s="7">
        <f t="shared" si="278"/>
        <v>43272</v>
      </c>
      <c r="G4454" t="s">
        <v>2601</v>
      </c>
      <c r="H4454" t="s">
        <v>1008</v>
      </c>
      <c r="I4454" t="s">
        <v>3755</v>
      </c>
      <c r="J4454" s="2" t="str">
        <f>IF(LEFT(G4454,7)=" Signed",MID(G4454,FIND($S$3,G4454)+9,30),IF(LEFT(G4454,8)=" Claimed",MID(G4454,FIND($S$4,G4454)+8,30),IF(LEFT(G4454,8)=" As",MID(G4454,FIND($S$5,G4454)+8,30),IF(LEFT(G4454,8)= " Traded", MID(G4454,FIND($S$6, G4454)+8,30),IF(LEFT(G4454,8)= " Drafted", MID(G4454,FIND($S$7, G4454)+8,30),IF(LEFT(G4454,8)= " Player", MID(G4454,FIND($S$8, G4454)+8,30),"no"))))))</f>
        <v>hoenix Suns in the 1st round (</v>
      </c>
      <c r="K4454" t="str">
        <f t="shared" si="279"/>
        <v>hoenix Suns in the 1st round (</v>
      </c>
    </row>
    <row r="4455" spans="1:11" x14ac:dyDescent="0.25">
      <c r="A4455" s="9" t="s">
        <v>3810</v>
      </c>
      <c r="B4455" s="11">
        <f t="shared" si="276"/>
        <v>6</v>
      </c>
      <c r="C4455" s="9" t="s">
        <v>3787</v>
      </c>
      <c r="D4455" s="9" t="str">
        <f t="shared" si="277"/>
        <v>21</v>
      </c>
      <c r="E4455" s="11">
        <v>2018</v>
      </c>
      <c r="F4455" s="7">
        <f t="shared" si="278"/>
        <v>43272</v>
      </c>
      <c r="G4455" t="s">
        <v>2602</v>
      </c>
      <c r="H4455" t="s">
        <v>1120</v>
      </c>
      <c r="I4455" t="s">
        <v>3755</v>
      </c>
      <c r="J4455" s="2" t="str">
        <f>IF(LEFT(G4455,7)=" Signed",MID(G4455,FIND($S$3,G4455)+9,30),IF(LEFT(G4455,8)=" Claimed",MID(G4455,FIND($S$4,G4455)+8,30),IF(LEFT(G4455,8)=" As",MID(G4455,FIND($S$5,G4455)+8,30),IF(LEFT(G4455,8)= " Traded", MID(G4455,FIND($S$6, G4455)+8,30),IF(LEFT(G4455,8)= " Drafted", MID(G4455,FIND($S$7, G4455)+8,30),IF(LEFT(G4455,8)= " Player", MID(G4455,FIND($S$8, G4455)+8,30),"no"))))))</f>
        <v>hoenix Suns in the 2nd round (</v>
      </c>
      <c r="K4455" t="str">
        <f t="shared" si="279"/>
        <v>hoenix Suns in the 2nd round (</v>
      </c>
    </row>
    <row r="4456" spans="1:11" x14ac:dyDescent="0.25">
      <c r="A4456" s="9" t="s">
        <v>3810</v>
      </c>
      <c r="B4456" s="11">
        <f t="shared" si="276"/>
        <v>6</v>
      </c>
      <c r="C4456" s="9" t="s">
        <v>3787</v>
      </c>
      <c r="D4456" s="9" t="str">
        <f t="shared" si="277"/>
        <v>21</v>
      </c>
      <c r="E4456" s="11">
        <v>2018</v>
      </c>
      <c r="F4456" s="7">
        <f t="shared" si="278"/>
        <v>43272</v>
      </c>
      <c r="G4456" t="s">
        <v>2603</v>
      </c>
      <c r="H4456" t="s">
        <v>394</v>
      </c>
      <c r="I4456" t="s">
        <v>3752</v>
      </c>
      <c r="J4456" s="2" t="str">
        <f>IF(LEFT(G4456,7)=" Signed",MID(G4456,FIND($S$3,G4456)+9,30),IF(LEFT(G4456,8)=" Claimed",MID(G4456,FIND($S$4,G4456)+8,30),IF(LEFT(G4456,8)=" As",MID(G4456,FIND($S$5,G4456)+8,30),IF(LEFT(G4456,8)= " Traded", MID(G4456,FIND($S$6, G4456)+8,30),IF(LEFT(G4456,8)= " Drafted", MID(G4456,FIND($S$7, G4456)+8,30),IF(LEFT(G4456,8)= " Player", MID(G4456,FIND($S$8, G4456)+8,30),"no"))))))</f>
        <v>no</v>
      </c>
      <c r="K4456" t="str">
        <f t="shared" si="279"/>
        <v>no</v>
      </c>
    </row>
    <row r="4457" spans="1:11" x14ac:dyDescent="0.25">
      <c r="A4457" s="9" t="s">
        <v>3810</v>
      </c>
      <c r="B4457" s="11">
        <f t="shared" si="276"/>
        <v>6</v>
      </c>
      <c r="C4457" s="9" t="s">
        <v>3787</v>
      </c>
      <c r="D4457" s="9" t="str">
        <f t="shared" si="277"/>
        <v>21</v>
      </c>
      <c r="E4457" s="11">
        <v>2018</v>
      </c>
      <c r="F4457" s="7">
        <f t="shared" si="278"/>
        <v>43272</v>
      </c>
      <c r="G4457" t="s">
        <v>2604</v>
      </c>
      <c r="H4457" t="s">
        <v>1575</v>
      </c>
      <c r="I4457" t="s">
        <v>3755</v>
      </c>
      <c r="J4457" s="2" t="str">
        <f>IF(LEFT(G4457,7)=" Signed",MID(G4457,FIND($S$3,G4457)+9,30),IF(LEFT(G4457,8)=" Claimed",MID(G4457,FIND($S$4,G4457)+8,30),IF(LEFT(G4457,8)=" As",MID(G4457,FIND($S$5,G4457)+8,30),IF(LEFT(G4457,8)= " Traded", MID(G4457,FIND($S$6, G4457)+8,30),IF(LEFT(G4457,8)= " Drafted", MID(G4457,FIND($S$7, G4457)+8,30),IF(LEFT(G4457,8)= " Player", MID(G4457,FIND($S$8, G4457)+8,30),"no"))))))</f>
        <v>innesota Timberwolves in the 2</v>
      </c>
      <c r="K4457" t="str">
        <f t="shared" si="279"/>
        <v>innesota Timberwolves in the 2</v>
      </c>
    </row>
    <row r="4458" spans="1:11" x14ac:dyDescent="0.25">
      <c r="A4458" s="9" t="s">
        <v>3810</v>
      </c>
      <c r="B4458" s="11">
        <f t="shared" si="276"/>
        <v>6</v>
      </c>
      <c r="C4458" s="9" t="s">
        <v>3787</v>
      </c>
      <c r="D4458" s="9" t="str">
        <f t="shared" si="277"/>
        <v>21</v>
      </c>
      <c r="E4458" s="11">
        <v>2018</v>
      </c>
      <c r="F4458" s="7">
        <f t="shared" si="278"/>
        <v>43272</v>
      </c>
      <c r="G4458" t="s">
        <v>2605</v>
      </c>
      <c r="H4458" t="s">
        <v>297</v>
      </c>
      <c r="I4458" t="s">
        <v>3755</v>
      </c>
      <c r="J4458" s="2" t="str">
        <f>IF(LEFT(G4458,7)=" Signed",MID(G4458,FIND($S$3,G4458)+9,30),IF(LEFT(G4458,8)=" Claimed",MID(G4458,FIND($S$4,G4458)+8,30),IF(LEFT(G4458,8)=" As",MID(G4458,FIND($S$5,G4458)+8,30),IF(LEFT(G4458,8)= " Traded", MID(G4458,FIND($S$6, G4458)+8,30),IF(LEFT(G4458,8)= " Drafted", MID(G4458,FIND($S$7, G4458)+8,30),IF(LEFT(G4458,8)= " Player", MID(G4458,FIND($S$8, G4458)+8,30),"no"))))))</f>
        <v>os Angeles Clippers in the 1st</v>
      </c>
      <c r="K4458" t="str">
        <f t="shared" si="279"/>
        <v>os Angeles Clippers in the 1st</v>
      </c>
    </row>
    <row r="4459" spans="1:11" x14ac:dyDescent="0.25">
      <c r="A4459" s="9" t="s">
        <v>3810</v>
      </c>
      <c r="B4459" s="11">
        <f t="shared" si="276"/>
        <v>6</v>
      </c>
      <c r="C4459" s="9" t="s">
        <v>3787</v>
      </c>
      <c r="D4459" s="9" t="str">
        <f t="shared" si="277"/>
        <v>21</v>
      </c>
      <c r="E4459" s="11">
        <v>2018</v>
      </c>
      <c r="F4459" s="7">
        <f t="shared" si="278"/>
        <v>43272</v>
      </c>
      <c r="G4459" t="s">
        <v>2606</v>
      </c>
      <c r="H4459" t="s">
        <v>764</v>
      </c>
      <c r="I4459" t="s">
        <v>3755</v>
      </c>
      <c r="J4459" s="2" t="str">
        <f>IF(LEFT(G4459,7)=" Signed",MID(G4459,FIND($S$3,G4459)+9,30),IF(LEFT(G4459,8)=" Claimed",MID(G4459,FIND($S$4,G4459)+8,30),IF(LEFT(G4459,8)=" As",MID(G4459,FIND($S$5,G4459)+8,30),IF(LEFT(G4459,8)= " Traded", MID(G4459,FIND($S$6, G4459)+8,30),IF(LEFT(G4459,8)= " Drafted", MID(G4459,FIND($S$7, G4459)+8,30),IF(LEFT(G4459,8)= " Player", MID(G4459,FIND($S$8, G4459)+8,30),"no"))))))</f>
        <v>harlotte Hornets in the 1st ro</v>
      </c>
      <c r="K4459" t="str">
        <f t="shared" si="279"/>
        <v>harlotte Hornets in the 1st ro</v>
      </c>
    </row>
    <row r="4460" spans="1:11" x14ac:dyDescent="0.25">
      <c r="A4460" s="9" t="s">
        <v>3810</v>
      </c>
      <c r="B4460" s="11">
        <f t="shared" si="276"/>
        <v>6</v>
      </c>
      <c r="C4460" s="9" t="s">
        <v>3787</v>
      </c>
      <c r="D4460" s="9" t="str">
        <f t="shared" si="277"/>
        <v>21</v>
      </c>
      <c r="E4460" s="11">
        <v>2018</v>
      </c>
      <c r="F4460" s="7">
        <f t="shared" si="278"/>
        <v>43272</v>
      </c>
      <c r="G4460" t="s">
        <v>2607</v>
      </c>
      <c r="H4460" t="s">
        <v>893</v>
      </c>
      <c r="I4460" t="s">
        <v>3755</v>
      </c>
      <c r="J4460" s="2" t="str">
        <f>IF(LEFT(G4460,7)=" Signed",MID(G4460,FIND($S$3,G4460)+9,30),IF(LEFT(G4460,8)=" Claimed",MID(G4460,FIND($S$4,G4460)+8,30),IF(LEFT(G4460,8)=" As",MID(G4460,FIND($S$5,G4460)+8,30),IF(LEFT(G4460,8)= " Traded", MID(G4460,FIND($S$6, G4460)+8,30),IF(LEFT(G4460,8)= " Drafted", MID(G4460,FIND($S$7, G4460)+8,30),IF(LEFT(G4460,8)= " Player", MID(G4460,FIND($S$8, G4460)+8,30),"no"))))))</f>
        <v>etroit Pistons in the 2nd roun</v>
      </c>
      <c r="K4460" t="str">
        <f t="shared" si="279"/>
        <v>etroit Pistons in the 2nd roun</v>
      </c>
    </row>
    <row r="4461" spans="1:11" x14ac:dyDescent="0.25">
      <c r="A4461" s="9" t="s">
        <v>3810</v>
      </c>
      <c r="B4461" s="11">
        <f t="shared" si="276"/>
        <v>6</v>
      </c>
      <c r="C4461" s="9" t="s">
        <v>3787</v>
      </c>
      <c r="D4461" s="9" t="str">
        <f t="shared" si="277"/>
        <v>21</v>
      </c>
      <c r="E4461" s="11">
        <v>2018</v>
      </c>
      <c r="F4461" s="7">
        <f t="shared" si="278"/>
        <v>43272</v>
      </c>
      <c r="G4461" t="s">
        <v>2608</v>
      </c>
      <c r="H4461" t="s">
        <v>764</v>
      </c>
      <c r="J4461" s="2" t="str">
        <f>IF(LEFT(G4461,7)=" Signed",MID(G4461,FIND($S$3,G4461)+9,30),IF(LEFT(G4461,8)=" Claimed",MID(G4461,FIND($S$4,G4461)+8,30),IF(LEFT(G4461,8)=" As",MID(G4461,FIND($S$5,G4461)+8,30),IF(LEFT(G4461,8)= " Traded", MID(G4461,FIND($S$6, G4461)+8,30),IF(LEFT(G4461,8)= " Drafted", MID(G4461,FIND($S$7, G4461)+8,30),IF(LEFT(G4461,8)= " Player", MID(G4461,FIND($S$8, G4461)+8,30),"no"))))))</f>
        <v>no</v>
      </c>
      <c r="K4461" t="str">
        <f t="shared" si="279"/>
        <v>no</v>
      </c>
    </row>
    <row r="4462" spans="1:11" x14ac:dyDescent="0.25">
      <c r="A4462" s="9" t="s">
        <v>3810</v>
      </c>
      <c r="B4462" s="11">
        <f t="shared" si="276"/>
        <v>6</v>
      </c>
      <c r="C4462" s="9" t="s">
        <v>3787</v>
      </c>
      <c r="D4462" s="9" t="str">
        <f t="shared" si="277"/>
        <v>21</v>
      </c>
      <c r="E4462" s="11">
        <v>2018</v>
      </c>
      <c r="F4462" s="7">
        <f t="shared" si="278"/>
        <v>43272</v>
      </c>
      <c r="G4462" t="s">
        <v>2609</v>
      </c>
      <c r="H4462" t="s">
        <v>1311</v>
      </c>
      <c r="I4462" t="s">
        <v>3752</v>
      </c>
      <c r="J4462" s="2" t="str">
        <f>IF(LEFT(G4462,7)=" Signed",MID(G4462,FIND($S$3,G4462)+9,30),IF(LEFT(G4462,8)=" Claimed",MID(G4462,FIND($S$4,G4462)+8,30),IF(LEFT(G4462,8)=" As",MID(G4462,FIND($S$5,G4462)+8,30),IF(LEFT(G4462,8)= " Traded", MID(G4462,FIND($S$6, G4462)+8,30),IF(LEFT(G4462,8)= " Drafted", MID(G4462,FIND($S$7, G4462)+8,30),IF(LEFT(G4462,8)= " Player", MID(G4462,FIND($S$8, G4462)+8,30),"no"))))))</f>
        <v>no</v>
      </c>
      <c r="K4462" t="str">
        <f t="shared" si="279"/>
        <v>no</v>
      </c>
    </row>
    <row r="4463" spans="1:11" x14ac:dyDescent="0.25">
      <c r="A4463" s="9" t="s">
        <v>3810</v>
      </c>
      <c r="B4463" s="11">
        <f t="shared" si="276"/>
        <v>6</v>
      </c>
      <c r="C4463" s="9" t="s">
        <v>3787</v>
      </c>
      <c r="D4463" s="9" t="str">
        <f t="shared" si="277"/>
        <v>21</v>
      </c>
      <c r="E4463" s="11">
        <v>2018</v>
      </c>
      <c r="F4463" s="7">
        <f t="shared" si="278"/>
        <v>43272</v>
      </c>
      <c r="G4463" t="s">
        <v>2610</v>
      </c>
      <c r="H4463" t="s">
        <v>1303</v>
      </c>
      <c r="I4463" t="s">
        <v>3755</v>
      </c>
      <c r="J4463" s="2" t="str">
        <f>IF(LEFT(G4463,7)=" Signed",MID(G4463,FIND($S$3,G4463)+9,30),IF(LEFT(G4463,8)=" Claimed",MID(G4463,FIND($S$4,G4463)+8,30),IF(LEFT(G4463,8)=" As",MID(G4463,FIND($S$5,G4463)+8,30),IF(LEFT(G4463,8)= " Traded", MID(G4463,FIND($S$6, G4463)+8,30),IF(LEFT(G4463,8)= " Drafted", MID(G4463,FIND($S$7, G4463)+8,30),IF(LEFT(G4463,8)= " Player", MID(G4463,FIND($S$8, G4463)+8,30),"no"))))))</f>
        <v>hiladelphia 76ers in the 2nd r</v>
      </c>
      <c r="K4463" t="str">
        <f t="shared" si="279"/>
        <v>hiladelphia 76ers in the 2nd r</v>
      </c>
    </row>
    <row r="4464" spans="1:11" x14ac:dyDescent="0.25">
      <c r="A4464" s="9" t="s">
        <v>3810</v>
      </c>
      <c r="B4464" s="11">
        <f t="shared" si="276"/>
        <v>6</v>
      </c>
      <c r="C4464" s="9" t="s">
        <v>3787</v>
      </c>
      <c r="D4464" s="9" t="str">
        <f t="shared" si="277"/>
        <v>21</v>
      </c>
      <c r="E4464" s="11">
        <v>2018</v>
      </c>
      <c r="F4464" s="7">
        <f t="shared" si="278"/>
        <v>43272</v>
      </c>
      <c r="G4464" t="s">
        <v>2611</v>
      </c>
      <c r="H4464" t="s">
        <v>1811</v>
      </c>
      <c r="I4464" t="s">
        <v>3755</v>
      </c>
      <c r="J4464" s="2" t="str">
        <f>IF(LEFT(G4464,7)=" Signed",MID(G4464,FIND($S$3,G4464)+9,30),IF(LEFT(G4464,8)=" Claimed",MID(G4464,FIND($S$4,G4464)+8,30),IF(LEFT(G4464,8)=" As",MID(G4464,FIND($S$5,G4464)+8,30),IF(LEFT(G4464,8)= " Traded", MID(G4464,FIND($S$6, G4464)+8,30),IF(LEFT(G4464,8)= " Drafted", MID(G4464,FIND($S$7, G4464)+8,30),IF(LEFT(G4464,8)= " Player", MID(G4464,FIND($S$8, G4464)+8,30),"no"))))))</f>
        <v xml:space="preserve">rooklyn Nets in the 2nd round </v>
      </c>
      <c r="K4464" t="str">
        <f t="shared" si="279"/>
        <v xml:space="preserve">rooklyn Nets in the 2nd round </v>
      </c>
    </row>
    <row r="4465" spans="1:11" x14ac:dyDescent="0.25">
      <c r="A4465" s="9" t="s">
        <v>3810</v>
      </c>
      <c r="B4465" s="11">
        <f t="shared" si="276"/>
        <v>6</v>
      </c>
      <c r="C4465" s="9" t="s">
        <v>3787</v>
      </c>
      <c r="D4465" s="9" t="str">
        <f t="shared" si="277"/>
        <v>21</v>
      </c>
      <c r="E4465" s="11">
        <v>2018</v>
      </c>
      <c r="F4465" s="7">
        <f t="shared" si="278"/>
        <v>43272</v>
      </c>
      <c r="G4465" t="s">
        <v>2612</v>
      </c>
      <c r="H4465" t="s">
        <v>1330</v>
      </c>
      <c r="I4465" t="s">
        <v>3752</v>
      </c>
      <c r="J4465" s="2" t="str">
        <f>IF(LEFT(G4465,7)=" Signed",MID(G4465,FIND($S$3,G4465)+9,30),IF(LEFT(G4465,8)=" Claimed",MID(G4465,FIND($S$4,G4465)+8,30),IF(LEFT(G4465,8)=" As",MID(G4465,FIND($S$5,G4465)+8,30),IF(LEFT(G4465,8)= " Traded", MID(G4465,FIND($S$6, G4465)+8,30),IF(LEFT(G4465,8)= " Drafted", MID(G4465,FIND($S$7, G4465)+8,30),IF(LEFT(G4465,8)= " Player", MID(G4465,FIND($S$8, G4465)+8,30),"no"))))))</f>
        <v>no</v>
      </c>
      <c r="K4465" t="str">
        <f t="shared" si="279"/>
        <v>no</v>
      </c>
    </row>
    <row r="4466" spans="1:11" x14ac:dyDescent="0.25">
      <c r="A4466" s="9" t="s">
        <v>3810</v>
      </c>
      <c r="B4466" s="11">
        <f t="shared" si="276"/>
        <v>6</v>
      </c>
      <c r="C4466" s="9" t="s">
        <v>3787</v>
      </c>
      <c r="D4466" s="9" t="str">
        <f t="shared" si="277"/>
        <v>21</v>
      </c>
      <c r="E4466" s="11">
        <v>2018</v>
      </c>
      <c r="F4466" s="7">
        <f t="shared" si="278"/>
        <v>43272</v>
      </c>
      <c r="G4466" t="s">
        <v>2613</v>
      </c>
      <c r="H4466" t="s">
        <v>759</v>
      </c>
      <c r="I4466" t="s">
        <v>3755</v>
      </c>
      <c r="J4466" s="2" t="str">
        <f>IF(LEFT(G4466,7)=" Signed",MID(G4466,FIND($S$3,G4466)+9,30),IF(LEFT(G4466,8)=" Claimed",MID(G4466,FIND($S$4,G4466)+8,30),IF(LEFT(G4466,8)=" As",MID(G4466,FIND($S$5,G4466)+8,30),IF(LEFT(G4466,8)= " Traded", MID(G4466,FIND($S$6, G4466)+8,30),IF(LEFT(G4466,8)= " Drafted", MID(G4466,FIND($S$7, G4466)+8,30),IF(LEFT(G4466,8)= " Player", MID(G4466,FIND($S$8, G4466)+8,30),"no"))))))</f>
        <v>ndiana Pacers in the 1st round</v>
      </c>
      <c r="K4466" t="str">
        <f t="shared" si="279"/>
        <v>ndiana Pacers in the 1st round</v>
      </c>
    </row>
    <row r="4467" spans="1:11" x14ac:dyDescent="0.25">
      <c r="A4467" s="9" t="s">
        <v>3810</v>
      </c>
      <c r="B4467" s="11">
        <f t="shared" si="276"/>
        <v>6</v>
      </c>
      <c r="C4467" s="9" t="s">
        <v>3787</v>
      </c>
      <c r="D4467" s="9" t="str">
        <f t="shared" si="277"/>
        <v>21</v>
      </c>
      <c r="E4467" s="11">
        <v>2018</v>
      </c>
      <c r="F4467" s="7">
        <f t="shared" si="278"/>
        <v>43272</v>
      </c>
      <c r="G4467" t="s">
        <v>2614</v>
      </c>
      <c r="H4467" t="s">
        <v>1013</v>
      </c>
      <c r="I4467" t="s">
        <v>3755</v>
      </c>
      <c r="J4467" s="2" t="str">
        <f>IF(LEFT(G4467,7)=" Signed",MID(G4467,FIND($S$3,G4467)+9,30),IF(LEFT(G4467,8)=" Claimed",MID(G4467,FIND($S$4,G4467)+8,30),IF(LEFT(G4467,8)=" As",MID(G4467,FIND($S$5,G4467)+8,30),IF(LEFT(G4467,8)= " Traded", MID(G4467,FIND($S$6, G4467)+8,30),IF(LEFT(G4467,8)= " Drafted", MID(G4467,FIND($S$7, G4467)+8,30),IF(LEFT(G4467,8)= " Player", MID(G4467,FIND($S$8, G4467)+8,30),"no"))))))</f>
        <v>tah Jazz in the 2nd round (52n</v>
      </c>
      <c r="K4467" t="str">
        <f t="shared" si="279"/>
        <v>tah Jazz in the 2nd round (52n</v>
      </c>
    </row>
    <row r="4468" spans="1:11" x14ac:dyDescent="0.25">
      <c r="A4468" s="9" t="s">
        <v>3810</v>
      </c>
      <c r="B4468" s="11">
        <f t="shared" si="276"/>
        <v>6</v>
      </c>
      <c r="C4468" s="9" t="s">
        <v>3787</v>
      </c>
      <c r="D4468" s="9" t="str">
        <f t="shared" si="277"/>
        <v>21</v>
      </c>
      <c r="E4468" s="11">
        <v>2018</v>
      </c>
      <c r="F4468" s="7">
        <f t="shared" si="278"/>
        <v>43272</v>
      </c>
      <c r="G4468" t="s">
        <v>2615</v>
      </c>
      <c r="H4468" t="s">
        <v>2307</v>
      </c>
      <c r="I4468" t="s">
        <v>3755</v>
      </c>
      <c r="J4468" s="2" t="str">
        <f>IF(LEFT(G4468,7)=" Signed",MID(G4468,FIND($S$3,G4468)+9,30),IF(LEFT(G4468,8)=" Claimed",MID(G4468,FIND($S$4,G4468)+8,30),IF(LEFT(G4468,8)=" As",MID(G4468,FIND($S$5,G4468)+8,30),IF(LEFT(G4468,8)= " Traded", MID(G4468,FIND($S$6, G4468)+8,30),IF(LEFT(G4468,8)= " Drafted", MID(G4468,FIND($S$7, G4468)+8,30),IF(LEFT(G4468,8)= " Player", MID(G4468,FIND($S$8, G4468)+8,30),"no"))))))</f>
        <v>ashington Wizards in the 1st r</v>
      </c>
      <c r="K4468" t="str">
        <f t="shared" si="279"/>
        <v>ashington Wizards in the 1st r</v>
      </c>
    </row>
    <row r="4469" spans="1:11" x14ac:dyDescent="0.25">
      <c r="A4469" s="9" t="s">
        <v>3810</v>
      </c>
      <c r="B4469" s="11">
        <f t="shared" si="276"/>
        <v>6</v>
      </c>
      <c r="C4469" s="9" t="s">
        <v>3787</v>
      </c>
      <c r="D4469" s="9" t="str">
        <f t="shared" si="277"/>
        <v>21</v>
      </c>
      <c r="E4469" s="11">
        <v>2018</v>
      </c>
      <c r="F4469" s="7">
        <f t="shared" si="278"/>
        <v>43272</v>
      </c>
      <c r="G4469" t="s">
        <v>2616</v>
      </c>
      <c r="H4469" t="s">
        <v>937</v>
      </c>
      <c r="I4469" t="s">
        <v>3755</v>
      </c>
      <c r="J4469" s="2" t="str">
        <f>IF(LEFT(G4469,7)=" Signed",MID(G4469,FIND($S$3,G4469)+9,30),IF(LEFT(G4469,8)=" Claimed",MID(G4469,FIND($S$4,G4469)+8,30),IF(LEFT(G4469,8)=" As",MID(G4469,FIND($S$5,G4469)+8,30),IF(LEFT(G4469,8)= " Traded", MID(G4469,FIND($S$6, G4469)+8,30),IF(LEFT(G4469,8)= " Drafted", MID(G4469,FIND($S$7, G4469)+8,30),IF(LEFT(G4469,8)= " Player", MID(G4469,FIND($S$8, G4469)+8,30),"no"))))))</f>
        <v>hiladelphia 76ers in the 2nd r</v>
      </c>
      <c r="K4469" t="str">
        <f t="shared" si="279"/>
        <v>hiladelphia 76ers in the 2nd r</v>
      </c>
    </row>
    <row r="4470" spans="1:11" x14ac:dyDescent="0.25">
      <c r="A4470" s="9" t="s">
        <v>3810</v>
      </c>
      <c r="B4470" s="11">
        <f t="shared" si="276"/>
        <v>6</v>
      </c>
      <c r="C4470" s="9" t="s">
        <v>3787</v>
      </c>
      <c r="D4470" s="9" t="str">
        <f t="shared" si="277"/>
        <v>21</v>
      </c>
      <c r="E4470" s="11">
        <v>2018</v>
      </c>
      <c r="F4470" s="7">
        <f t="shared" si="278"/>
        <v>43272</v>
      </c>
      <c r="G4470" t="s">
        <v>2617</v>
      </c>
      <c r="H4470" t="s">
        <v>705</v>
      </c>
      <c r="I4470" t="s">
        <v>3755</v>
      </c>
      <c r="J4470" s="2" t="str">
        <f>IF(LEFT(G4470,7)=" Signed",MID(G4470,FIND($S$3,G4470)+9,30),IF(LEFT(G4470,8)=" Claimed",MID(G4470,FIND($S$4,G4470)+8,30),IF(LEFT(G4470,8)=" As",MID(G4470,FIND($S$5,G4470)+8,30),IF(LEFT(G4470,8)= " Traded", MID(G4470,FIND($S$6, G4470)+8,30),IF(LEFT(G4470,8)= " Drafted", MID(G4470,FIND($S$7, G4470)+8,30),IF(LEFT(G4470,8)= " Player", MID(G4470,FIND($S$8, G4470)+8,30),"no"))))))</f>
        <v>ouston Rockets in the 2nd roun</v>
      </c>
      <c r="K4470" t="str">
        <f t="shared" si="279"/>
        <v>ouston Rockets in the 2nd roun</v>
      </c>
    </row>
    <row r="4471" spans="1:11" x14ac:dyDescent="0.25">
      <c r="A4471" s="9" t="s">
        <v>3810</v>
      </c>
      <c r="B4471" s="11">
        <f t="shared" si="276"/>
        <v>6</v>
      </c>
      <c r="C4471" s="9" t="s">
        <v>3787</v>
      </c>
      <c r="D4471" s="9" t="str">
        <f t="shared" si="277"/>
        <v>21</v>
      </c>
      <c r="E4471" s="11">
        <v>2018</v>
      </c>
      <c r="F4471" s="7">
        <f t="shared" si="278"/>
        <v>43272</v>
      </c>
      <c r="G4471" t="s">
        <v>2618</v>
      </c>
      <c r="H4471" t="s">
        <v>849</v>
      </c>
      <c r="J4471" s="2" t="str">
        <f>IF(LEFT(G4471,7)=" Signed",MID(G4471,FIND($S$3,G4471)+9,30),IF(LEFT(G4471,8)=" Claimed",MID(G4471,FIND($S$4,G4471)+8,30),IF(LEFT(G4471,8)=" As",MID(G4471,FIND($S$5,G4471)+8,30),IF(LEFT(G4471,8)= " Traded", MID(G4471,FIND($S$6, G4471)+8,30),IF(LEFT(G4471,8)= " Drafted", MID(G4471,FIND($S$7, G4471)+8,30),IF(LEFT(G4471,8)= " Player", MID(G4471,FIND($S$8, G4471)+8,30),"no"))))))</f>
        <v>no</v>
      </c>
      <c r="K4471" t="str">
        <f t="shared" si="279"/>
        <v>no</v>
      </c>
    </row>
    <row r="4472" spans="1:11" x14ac:dyDescent="0.25">
      <c r="A4472" s="9" t="s">
        <v>3810</v>
      </c>
      <c r="B4472" s="11">
        <f t="shared" si="276"/>
        <v>6</v>
      </c>
      <c r="C4472" s="9" t="s">
        <v>3787</v>
      </c>
      <c r="D4472" s="9" t="str">
        <f t="shared" si="277"/>
        <v>21</v>
      </c>
      <c r="E4472" s="11">
        <v>2018</v>
      </c>
      <c r="F4472" s="7">
        <f t="shared" si="278"/>
        <v>43272</v>
      </c>
      <c r="G4472" t="s">
        <v>2619</v>
      </c>
      <c r="H4472" t="s">
        <v>394</v>
      </c>
      <c r="I4472" t="s">
        <v>3755</v>
      </c>
      <c r="J4472" s="2" t="str">
        <f>IF(LEFT(G4472,7)=" Signed",MID(G4472,FIND($S$3,G4472)+9,30),IF(LEFT(G4472,8)=" Claimed",MID(G4472,FIND($S$4,G4472)+8,30),IF(LEFT(G4472,8)=" As",MID(G4472,FIND($S$5,G4472)+8,30),IF(LEFT(G4472,8)= " Traded", MID(G4472,FIND($S$6, G4472)+8,30),IF(LEFT(G4472,8)= " Drafted", MID(G4472,FIND($S$7, G4472)+8,30),IF(LEFT(G4472,8)= " Player", MID(G4472,FIND($S$8, G4472)+8,30),"no"))))))</f>
        <v xml:space="preserve">tlanta Hawks in the 1st round </v>
      </c>
      <c r="K4472" t="str">
        <f t="shared" si="279"/>
        <v xml:space="preserve">tlanta Hawks in the 1st round </v>
      </c>
    </row>
    <row r="4473" spans="1:11" x14ac:dyDescent="0.25">
      <c r="A4473" s="9" t="s">
        <v>3810</v>
      </c>
      <c r="B4473" s="11">
        <f t="shared" si="276"/>
        <v>6</v>
      </c>
      <c r="C4473" s="9" t="s">
        <v>3787</v>
      </c>
      <c r="D4473" s="9" t="str">
        <f t="shared" si="277"/>
        <v>21</v>
      </c>
      <c r="E4473" s="11">
        <v>2018</v>
      </c>
      <c r="F4473" s="7">
        <f t="shared" si="278"/>
        <v>43272</v>
      </c>
      <c r="G4473" t="s">
        <v>2620</v>
      </c>
      <c r="H4473" t="s">
        <v>186</v>
      </c>
      <c r="I4473" t="s">
        <v>3755</v>
      </c>
      <c r="J4473" s="2" t="str">
        <f>IF(LEFT(G4473,7)=" Signed",MID(G4473,FIND($S$3,G4473)+9,30),IF(LEFT(G4473,8)=" Claimed",MID(G4473,FIND($S$4,G4473)+8,30),IF(LEFT(G4473,8)=" As",MID(G4473,FIND($S$5,G4473)+8,30),IF(LEFT(G4473,8)= " Traded", MID(G4473,FIND($S$6, G4473)+8,30),IF(LEFT(G4473,8)= " Drafted", MID(G4473,FIND($S$7, G4473)+8,30),IF(LEFT(G4473,8)= " Player", MID(G4473,FIND($S$8, G4473)+8,30),"no"))))))</f>
        <v>an Antonio Spurs in the 2nd ro</v>
      </c>
      <c r="K4473" t="str">
        <f t="shared" si="279"/>
        <v>an Antonio Spurs in the 2nd ro</v>
      </c>
    </row>
    <row r="4474" spans="1:11" x14ac:dyDescent="0.25">
      <c r="A4474" s="9" t="s">
        <v>3810</v>
      </c>
      <c r="B4474" s="11">
        <f t="shared" si="276"/>
        <v>6</v>
      </c>
      <c r="C4474" s="9" t="s">
        <v>3787</v>
      </c>
      <c r="D4474" s="9" t="str">
        <f t="shared" si="277"/>
        <v>21</v>
      </c>
      <c r="E4474" s="11">
        <v>2018</v>
      </c>
      <c r="F4474" s="7">
        <f t="shared" si="278"/>
        <v>43272</v>
      </c>
      <c r="G4474" t="s">
        <v>2621</v>
      </c>
      <c r="H4474" t="s">
        <v>804</v>
      </c>
      <c r="I4474" t="s">
        <v>3755</v>
      </c>
      <c r="J4474" s="2" t="str">
        <f>IF(LEFT(G4474,7)=" Signed",MID(G4474,FIND($S$3,G4474)+9,30),IF(LEFT(G4474,8)=" Claimed",MID(G4474,FIND($S$4,G4474)+8,30),IF(LEFT(G4474,8)=" As",MID(G4474,FIND($S$5,G4474)+8,30),IF(LEFT(G4474,8)= " Traded", MID(G4474,FIND($S$6, G4474)+8,30),IF(LEFT(G4474,8)= " Drafted", MID(G4474,FIND($S$7, G4474)+8,30),IF(LEFT(G4474,8)= " Player", MID(G4474,FIND($S$8, G4474)+8,30),"no"))))))</f>
        <v xml:space="preserve">tlanta Hawks in the 2nd round </v>
      </c>
      <c r="K4474" t="str">
        <f t="shared" si="279"/>
        <v xml:space="preserve">tlanta Hawks in the 2nd round </v>
      </c>
    </row>
    <row r="4475" spans="1:11" x14ac:dyDescent="0.25">
      <c r="A4475" s="9" t="s">
        <v>3810</v>
      </c>
      <c r="B4475" s="11">
        <f t="shared" si="276"/>
        <v>6</v>
      </c>
      <c r="C4475" s="9" t="s">
        <v>3787</v>
      </c>
      <c r="D4475" s="9" t="str">
        <f t="shared" si="277"/>
        <v>21</v>
      </c>
      <c r="E4475" s="11">
        <v>2018</v>
      </c>
      <c r="F4475" s="7">
        <f t="shared" si="278"/>
        <v>43272</v>
      </c>
      <c r="G4475" t="s">
        <v>2622</v>
      </c>
      <c r="H4475" t="s">
        <v>1542</v>
      </c>
      <c r="I4475" t="s">
        <v>3755</v>
      </c>
      <c r="J4475" s="2" t="str">
        <f>IF(LEFT(G4475,7)=" Signed",MID(G4475,FIND($S$3,G4475)+9,30),IF(LEFT(G4475,8)=" Claimed",MID(G4475,FIND($S$4,G4475)+8,30),IF(LEFT(G4475,8)=" As",MID(G4475,FIND($S$5,G4475)+8,30),IF(LEFT(G4475,8)= " Traded", MID(G4475,FIND($S$6, G4475)+8,30),IF(LEFT(G4475,8)= " Drafted", MID(G4475,FIND($S$7, G4475)+8,30),IF(LEFT(G4475,8)= " Player", MID(G4475,FIND($S$8, G4475)+8,30),"no"))))))</f>
        <v xml:space="preserve">hicago Bulls in the 1st round </v>
      </c>
      <c r="K4475" t="str">
        <f t="shared" si="279"/>
        <v xml:space="preserve">hicago Bulls in the 1st round </v>
      </c>
    </row>
    <row r="4476" spans="1:11" x14ac:dyDescent="0.25">
      <c r="A4476" s="9" t="s">
        <v>3810</v>
      </c>
      <c r="B4476" s="11">
        <f t="shared" si="276"/>
        <v>6</v>
      </c>
      <c r="C4476" s="9" t="s">
        <v>3787</v>
      </c>
      <c r="D4476" s="9" t="str">
        <f t="shared" si="277"/>
        <v>21</v>
      </c>
      <c r="E4476" s="11">
        <v>2018</v>
      </c>
      <c r="F4476" s="7">
        <f t="shared" si="278"/>
        <v>43272</v>
      </c>
      <c r="G4476" t="s">
        <v>2623</v>
      </c>
      <c r="H4476" t="s">
        <v>722</v>
      </c>
      <c r="J4476" s="2" t="str">
        <f>IF(LEFT(G4476,7)=" Signed",MID(G4476,FIND($S$3,G4476)+9,30),IF(LEFT(G4476,8)=" Claimed",MID(G4476,FIND($S$4,G4476)+8,30),IF(LEFT(G4476,8)=" As",MID(G4476,FIND($S$5,G4476)+8,30),IF(LEFT(G4476,8)= " Traded", MID(G4476,FIND($S$6, G4476)+8,30),IF(LEFT(G4476,8)= " Drafted", MID(G4476,FIND($S$7, G4476)+8,30),IF(LEFT(G4476,8)= " Player", MID(G4476,FIND($S$8, G4476)+8,30),"no"))))))</f>
        <v>no</v>
      </c>
      <c r="K4476" t="str">
        <f t="shared" si="279"/>
        <v>no</v>
      </c>
    </row>
    <row r="4477" spans="1:11" x14ac:dyDescent="0.25">
      <c r="A4477" s="9" t="s">
        <v>3810</v>
      </c>
      <c r="B4477" s="11">
        <f t="shared" si="276"/>
        <v>6</v>
      </c>
      <c r="C4477" s="9" t="s">
        <v>3787</v>
      </c>
      <c r="D4477" s="9" t="str">
        <f t="shared" si="277"/>
        <v>21</v>
      </c>
      <c r="E4477" s="11">
        <v>2018</v>
      </c>
      <c r="F4477" s="7">
        <f t="shared" si="278"/>
        <v>43272</v>
      </c>
      <c r="G4477" t="s">
        <v>2624</v>
      </c>
      <c r="H4477" t="s">
        <v>1173</v>
      </c>
      <c r="I4477" t="s">
        <v>3755</v>
      </c>
      <c r="J4477" s="2" t="str">
        <f>IF(LEFT(G4477,7)=" Signed",MID(G4477,FIND($S$3,G4477)+9,30),IF(LEFT(G4477,8)=" Claimed",MID(G4477,FIND($S$4,G4477)+8,30),IF(LEFT(G4477,8)=" As",MID(G4477,FIND($S$5,G4477)+8,30),IF(LEFT(G4477,8)= " Traded", MID(G4477,FIND($S$6, G4477)+8,30),IF(LEFT(G4477,8)= " Drafted", MID(G4477,FIND($S$7, G4477)+8,30),IF(LEFT(G4477,8)= " Player", MID(G4477,FIND($S$8, G4477)+8,30),"no"))))))</f>
        <v xml:space="preserve">tlanta Hawks in the 1st round </v>
      </c>
      <c r="K4477" t="str">
        <f t="shared" si="279"/>
        <v xml:space="preserve">tlanta Hawks in the 1st round </v>
      </c>
    </row>
    <row r="4478" spans="1:11" x14ac:dyDescent="0.25">
      <c r="A4478" s="9" t="s">
        <v>3810</v>
      </c>
      <c r="B4478" s="11">
        <f t="shared" si="276"/>
        <v>6</v>
      </c>
      <c r="C4478" s="9" t="s">
        <v>3787</v>
      </c>
      <c r="D4478" s="9" t="str">
        <f t="shared" si="277"/>
        <v>21</v>
      </c>
      <c r="E4478" s="11">
        <v>2018</v>
      </c>
      <c r="F4478" s="7">
        <f t="shared" si="278"/>
        <v>43272</v>
      </c>
      <c r="G4478" t="s">
        <v>2625</v>
      </c>
      <c r="H4478" t="s">
        <v>1404</v>
      </c>
      <c r="I4478" t="s">
        <v>3755</v>
      </c>
      <c r="J4478" s="2" t="str">
        <f>IF(LEFT(G4478,7)=" Signed",MID(G4478,FIND($S$3,G4478)+9,30),IF(LEFT(G4478,8)=" Claimed",MID(G4478,FIND($S$4,G4478)+8,30),IF(LEFT(G4478,8)=" As",MID(G4478,FIND($S$5,G4478)+8,30),IF(LEFT(G4478,8)= " Traded", MID(G4478,FIND($S$6, G4478)+8,30),IF(LEFT(G4478,8)= " Drafted", MID(G4478,FIND($S$7, G4478)+8,30),IF(LEFT(G4478,8)= " Player", MID(G4478,FIND($S$8, G4478)+8,30),"no"))))))</f>
        <v>innesota Timberwolves in the 1</v>
      </c>
      <c r="K4478" t="str">
        <f t="shared" si="279"/>
        <v>innesota Timberwolves in the 1</v>
      </c>
    </row>
    <row r="4479" spans="1:11" x14ac:dyDescent="0.25">
      <c r="A4479" s="9" t="s">
        <v>3810</v>
      </c>
      <c r="B4479" s="11">
        <f t="shared" si="276"/>
        <v>6</v>
      </c>
      <c r="C4479" s="9" t="s">
        <v>3787</v>
      </c>
      <c r="D4479" s="9" t="str">
        <f t="shared" si="277"/>
        <v>21</v>
      </c>
      <c r="E4479" s="11">
        <v>2018</v>
      </c>
      <c r="F4479" s="7">
        <f t="shared" si="278"/>
        <v>43272</v>
      </c>
      <c r="G4479" t="s">
        <v>2626</v>
      </c>
      <c r="H4479" t="s">
        <v>1298</v>
      </c>
      <c r="I4479" t="s">
        <v>3755</v>
      </c>
      <c r="J4479" s="2" t="str">
        <f>IF(LEFT(G4479,7)=" Signed",MID(G4479,FIND($S$3,G4479)+9,30),IF(LEFT(G4479,8)=" Claimed",MID(G4479,FIND($S$4,G4479)+8,30),IF(LEFT(G4479,8)=" As",MID(G4479,FIND($S$5,G4479)+8,30),IF(LEFT(G4479,8)= " Traded", MID(G4479,FIND($S$6, G4479)+8,30),IF(LEFT(G4479,8)= " Drafted", MID(G4479,FIND($S$7, G4479)+8,30),IF(LEFT(G4479,8)= " Player", MID(G4479,FIND($S$8, G4479)+8,30),"no"))))))</f>
        <v>acramento Kings in the 1st rou</v>
      </c>
      <c r="K4479" t="str">
        <f t="shared" si="279"/>
        <v>acramento Kings in the 1st rou</v>
      </c>
    </row>
    <row r="4480" spans="1:11" x14ac:dyDescent="0.25">
      <c r="A4480" s="9" t="s">
        <v>3810</v>
      </c>
      <c r="B4480" s="11">
        <f t="shared" si="276"/>
        <v>6</v>
      </c>
      <c r="C4480" s="9" t="s">
        <v>3787</v>
      </c>
      <c r="D4480" s="9" t="str">
        <f t="shared" si="277"/>
        <v>21</v>
      </c>
      <c r="E4480" s="11">
        <v>2018</v>
      </c>
      <c r="F4480" s="7">
        <f t="shared" si="278"/>
        <v>43272</v>
      </c>
      <c r="G4480" t="s">
        <v>2627</v>
      </c>
      <c r="H4480" t="s">
        <v>753</v>
      </c>
      <c r="I4480" t="s">
        <v>3752</v>
      </c>
      <c r="J4480" s="2" t="str">
        <f>IF(LEFT(G4480,7)=" Signed",MID(G4480,FIND($S$3,G4480)+9,30),IF(LEFT(G4480,8)=" Claimed",MID(G4480,FIND($S$4,G4480)+8,30),IF(LEFT(G4480,8)=" As",MID(G4480,FIND($S$5,G4480)+8,30),IF(LEFT(G4480,8)= " Traded", MID(G4480,FIND($S$6, G4480)+8,30),IF(LEFT(G4480,8)= " Drafted", MID(G4480,FIND($S$7, G4480)+8,30),IF(LEFT(G4480,8)= " Player", MID(G4480,FIND($S$8, G4480)+8,30),"no"))))))</f>
        <v>no</v>
      </c>
      <c r="K4480" t="str">
        <f t="shared" si="279"/>
        <v>no</v>
      </c>
    </row>
    <row r="4481" spans="1:11" x14ac:dyDescent="0.25">
      <c r="A4481" s="9" t="s">
        <v>3810</v>
      </c>
      <c r="B4481" s="11">
        <f t="shared" si="276"/>
        <v>6</v>
      </c>
      <c r="C4481" s="9" t="s">
        <v>3787</v>
      </c>
      <c r="D4481" s="9" t="str">
        <f t="shared" si="277"/>
        <v>21</v>
      </c>
      <c r="E4481" s="11">
        <v>2018</v>
      </c>
      <c r="F4481" s="7">
        <f t="shared" si="278"/>
        <v>43272</v>
      </c>
      <c r="G4481" t="s">
        <v>2628</v>
      </c>
      <c r="H4481" t="s">
        <v>1409</v>
      </c>
      <c r="I4481" t="s">
        <v>3752</v>
      </c>
      <c r="J4481" s="2" t="str">
        <f>IF(LEFT(G4481,7)=" Signed",MID(G4481,FIND($S$3,G4481)+9,30),IF(LEFT(G4481,8)=" Claimed",MID(G4481,FIND($S$4,G4481)+8,30),IF(LEFT(G4481,8)=" As",MID(G4481,FIND($S$5,G4481)+8,30),IF(LEFT(G4481,8)= " Traded", MID(G4481,FIND($S$6, G4481)+8,30),IF(LEFT(G4481,8)= " Drafted", MID(G4481,FIND($S$7, G4481)+8,30),IF(LEFT(G4481,8)= " Player", MID(G4481,FIND($S$8, G4481)+8,30),"no"))))))</f>
        <v>no</v>
      </c>
      <c r="K4481" t="str">
        <f t="shared" si="279"/>
        <v>no</v>
      </c>
    </row>
    <row r="4482" spans="1:11" x14ac:dyDescent="0.25">
      <c r="A4482" s="9" t="s">
        <v>3810</v>
      </c>
      <c r="B4482" s="11">
        <f t="shared" si="276"/>
        <v>6</v>
      </c>
      <c r="C4482" s="9" t="s">
        <v>3787</v>
      </c>
      <c r="D4482" s="9" t="str">
        <f t="shared" si="277"/>
        <v>21</v>
      </c>
      <c r="E4482" s="11">
        <v>2018</v>
      </c>
      <c r="F4482" s="7">
        <f t="shared" si="278"/>
        <v>43272</v>
      </c>
      <c r="G4482" t="s">
        <v>2629</v>
      </c>
      <c r="H4482" t="s">
        <v>2040</v>
      </c>
      <c r="I4482" t="s">
        <v>3755</v>
      </c>
      <c r="J4482" s="2" t="str">
        <f>IF(LEFT(G4482,7)=" Signed",MID(G4482,FIND($S$3,G4482)+9,30),IF(LEFT(G4482,8)=" Claimed",MID(G4482,FIND($S$4,G4482)+8,30),IF(LEFT(G4482,8)=" As",MID(G4482,FIND($S$5,G4482)+8,30),IF(LEFT(G4482,8)= " Traded", MID(G4482,FIND($S$6, G4482)+8,30),IF(LEFT(G4482,8)= " Drafted", MID(G4482,FIND($S$7, G4482)+8,30),IF(LEFT(G4482,8)= " Player", MID(G4482,FIND($S$8, G4482)+8,30),"no"))))))</f>
        <v>an Antonio Spurs in the 1st ro</v>
      </c>
      <c r="K4482" t="str">
        <f t="shared" si="279"/>
        <v>an Antonio Spurs in the 1st ro</v>
      </c>
    </row>
    <row r="4483" spans="1:11" x14ac:dyDescent="0.25">
      <c r="A4483" s="9" t="s">
        <v>3810</v>
      </c>
      <c r="B4483" s="11">
        <f t="shared" ref="B4483:B4546" si="280">IF(A4483="January",1, IF(A4483 = "February",2, IF(A4483 = "March",3,IF(A4483="April",4,IF(A4483="May",5,IF(A4483="June",6,IF(A4483="July",7,IF(A4483="August",8,IF(A4483="September",9,IF(A4483="October",10,IF(A4483="November",11,IF(A4483="December",12))))))))))))</f>
        <v>6</v>
      </c>
      <c r="C4483" s="9" t="s">
        <v>3787</v>
      </c>
      <c r="D4483" s="9" t="str">
        <f t="shared" ref="D4483:D4546" si="281">LEFT(C4483,LEN(C4483)-1)</f>
        <v>21</v>
      </c>
      <c r="E4483" s="11">
        <v>2018</v>
      </c>
      <c r="F4483" s="7">
        <f t="shared" ref="F4483:F4546" si="282">DATE(E4483,B4483, D4483)</f>
        <v>43272</v>
      </c>
      <c r="G4483" t="s">
        <v>2630</v>
      </c>
      <c r="H4483" t="s">
        <v>485</v>
      </c>
      <c r="J4483" s="2" t="str">
        <f>IF(LEFT(G4483,7)=" Signed",MID(G4483,FIND($S$3,G4483)+9,30),IF(LEFT(G4483,8)=" Claimed",MID(G4483,FIND($S$4,G4483)+8,30),IF(LEFT(G4483,8)=" As",MID(G4483,FIND($S$5,G4483)+8,30),IF(LEFT(G4483,8)= " Traded", MID(G4483,FIND($S$6, G4483)+8,30),IF(LEFT(G4483,8)= " Drafted", MID(G4483,FIND($S$7, G4483)+8,30),IF(LEFT(G4483,8)= " Player", MID(G4483,FIND($S$8, G4483)+8,30),"no"))))))</f>
        <v>no</v>
      </c>
      <c r="K4483" t="str">
        <f t="shared" ref="K4483:K4546" si="283">IF(ISNUMBER(SEARCH(".",J4483)) = TRUE, REPLACE(J4483,FIND(".",J4483),1,""),J4483)</f>
        <v>no</v>
      </c>
    </row>
    <row r="4484" spans="1:11" x14ac:dyDescent="0.25">
      <c r="A4484" s="9" t="s">
        <v>3810</v>
      </c>
      <c r="B4484" s="11">
        <f t="shared" si="280"/>
        <v>6</v>
      </c>
      <c r="C4484" s="9" t="s">
        <v>3787</v>
      </c>
      <c r="D4484" s="9" t="str">
        <f t="shared" si="281"/>
        <v>21</v>
      </c>
      <c r="E4484" s="11">
        <v>2018</v>
      </c>
      <c r="F4484" s="7">
        <f t="shared" si="282"/>
        <v>43272</v>
      </c>
      <c r="G4484" t="s">
        <v>2631</v>
      </c>
      <c r="H4484" t="s">
        <v>858</v>
      </c>
      <c r="I4484" t="s">
        <v>3755</v>
      </c>
      <c r="J4484" s="2" t="str">
        <f>IF(LEFT(G4484,7)=" Signed",MID(G4484,FIND($S$3,G4484)+9,30),IF(LEFT(G4484,8)=" Claimed",MID(G4484,FIND($S$4,G4484)+8,30),IF(LEFT(G4484,8)=" As",MID(G4484,FIND($S$5,G4484)+8,30),IF(LEFT(G4484,8)= " Traded", MID(G4484,FIND($S$6, G4484)+8,30),IF(LEFT(G4484,8)= " Drafted", MID(G4484,FIND($S$7, G4484)+8,30),IF(LEFT(G4484,8)= " Player", MID(G4484,FIND($S$8, G4484)+8,30),"no"))))))</f>
        <v>tah Jazz in the 1st round (21s</v>
      </c>
      <c r="K4484" t="str">
        <f t="shared" si="283"/>
        <v>tah Jazz in the 1st round (21s</v>
      </c>
    </row>
    <row r="4485" spans="1:11" x14ac:dyDescent="0.25">
      <c r="A4485" s="9" t="s">
        <v>3810</v>
      </c>
      <c r="B4485" s="11">
        <f t="shared" si="280"/>
        <v>6</v>
      </c>
      <c r="C4485" s="9" t="s">
        <v>3787</v>
      </c>
      <c r="D4485" s="9" t="str">
        <f t="shared" si="281"/>
        <v>21</v>
      </c>
      <c r="E4485" s="11">
        <v>2018</v>
      </c>
      <c r="F4485" s="7">
        <f t="shared" si="282"/>
        <v>43272</v>
      </c>
      <c r="G4485" t="s">
        <v>2632</v>
      </c>
      <c r="H4485" t="s">
        <v>1288</v>
      </c>
      <c r="I4485" t="s">
        <v>3755</v>
      </c>
      <c r="J4485" s="2" t="str">
        <f>IF(LEFT(G4485,7)=" Signed",MID(G4485,FIND($S$3,G4485)+9,30),IF(LEFT(G4485,8)=" Claimed",MID(G4485,FIND($S$4,G4485)+8,30),IF(LEFT(G4485,8)=" As",MID(G4485,FIND($S$5,G4485)+8,30),IF(LEFT(G4485,8)= " Traded", MID(G4485,FIND($S$6, G4485)+8,30),IF(LEFT(G4485,8)= " Drafted", MID(G4485,FIND($S$7, G4485)+8,30),IF(LEFT(G4485,8)= " Player", MID(G4485,FIND($S$8, G4485)+8,30),"no"))))))</f>
        <v>ilwaukee Bucks in the 1st roun</v>
      </c>
      <c r="K4485" t="str">
        <f t="shared" si="283"/>
        <v>ilwaukee Bucks in the 1st roun</v>
      </c>
    </row>
    <row r="4486" spans="1:11" x14ac:dyDescent="0.25">
      <c r="A4486" s="9" t="s">
        <v>3810</v>
      </c>
      <c r="B4486" s="11">
        <f t="shared" si="280"/>
        <v>6</v>
      </c>
      <c r="C4486" s="9" t="s">
        <v>3787</v>
      </c>
      <c r="D4486" s="9" t="str">
        <f t="shared" si="281"/>
        <v>21</v>
      </c>
      <c r="E4486" s="11">
        <v>2018</v>
      </c>
      <c r="F4486" s="7">
        <f t="shared" si="282"/>
        <v>43272</v>
      </c>
      <c r="G4486" t="s">
        <v>2633</v>
      </c>
      <c r="H4486" t="s">
        <v>1910</v>
      </c>
      <c r="I4486" t="s">
        <v>3755</v>
      </c>
      <c r="J4486" s="2" t="str">
        <f>IF(LEFT(G4486,7)=" Signed",MID(G4486,FIND($S$3,G4486)+9,30),IF(LEFT(G4486,8)=" Claimed",MID(G4486,FIND($S$4,G4486)+8,30),IF(LEFT(G4486,8)=" As",MID(G4486,FIND($S$5,G4486)+8,30),IF(LEFT(G4486,8)= " Traded", MID(G4486,FIND($S$6, G4486)+8,30),IF(LEFT(G4486,8)= " Drafted", MID(G4486,FIND($S$7, G4486)+8,30),IF(LEFT(G4486,8)= " Player", MID(G4486,FIND($S$8, G4486)+8,30),"no"))))))</f>
        <v>emphis Grizzlies in the 1st ro</v>
      </c>
      <c r="K4486" t="str">
        <f t="shared" si="283"/>
        <v>emphis Grizzlies in the 1st ro</v>
      </c>
    </row>
    <row r="4487" spans="1:11" x14ac:dyDescent="0.25">
      <c r="A4487" s="9" t="s">
        <v>3810</v>
      </c>
      <c r="B4487" s="11">
        <f t="shared" si="280"/>
        <v>6</v>
      </c>
      <c r="C4487" s="9" t="s">
        <v>3787</v>
      </c>
      <c r="D4487" s="9" t="str">
        <f t="shared" si="281"/>
        <v>21</v>
      </c>
      <c r="E4487" s="11">
        <v>2018</v>
      </c>
      <c r="F4487" s="7">
        <f t="shared" si="282"/>
        <v>43272</v>
      </c>
      <c r="G4487" t="s">
        <v>2634</v>
      </c>
      <c r="H4487" t="s">
        <v>2123</v>
      </c>
      <c r="I4487" t="s">
        <v>3755</v>
      </c>
      <c r="J4487" s="2" t="str">
        <f>IF(LEFT(G4487,7)=" Signed",MID(G4487,FIND($S$3,G4487)+9,30),IF(LEFT(G4487,8)=" Claimed",MID(G4487,FIND($S$4,G4487)+8,30),IF(LEFT(G4487,8)=" As",MID(G4487,FIND($S$5,G4487)+8,30),IF(LEFT(G4487,8)= " Traded", MID(G4487,FIND($S$6, G4487)+8,30),IF(LEFT(G4487,8)= " Drafted", MID(G4487,FIND($S$7, G4487)+8,30),IF(LEFT(G4487,8)= " Player", MID(G4487,FIND($S$8, G4487)+8,30),"no"))))))</f>
        <v>allas Mavericks in the 2nd rou</v>
      </c>
      <c r="K4487" t="str">
        <f t="shared" si="283"/>
        <v>allas Mavericks in the 2nd rou</v>
      </c>
    </row>
    <row r="4488" spans="1:11" x14ac:dyDescent="0.25">
      <c r="A4488" s="9" t="s">
        <v>3810</v>
      </c>
      <c r="B4488" s="11">
        <f t="shared" si="280"/>
        <v>6</v>
      </c>
      <c r="C4488" s="9" t="s">
        <v>3787</v>
      </c>
      <c r="D4488" s="9" t="str">
        <f t="shared" si="281"/>
        <v>21</v>
      </c>
      <c r="E4488" s="11">
        <v>2018</v>
      </c>
      <c r="F4488" s="7">
        <f t="shared" si="282"/>
        <v>43272</v>
      </c>
      <c r="G4488" t="s">
        <v>2635</v>
      </c>
      <c r="H4488" t="s">
        <v>2280</v>
      </c>
      <c r="I4488" t="s">
        <v>3755</v>
      </c>
      <c r="J4488" s="2" t="str">
        <f>IF(LEFT(G4488,7)=" Signed",MID(G4488,FIND($S$3,G4488)+9,30),IF(LEFT(G4488,8)=" Claimed",MID(G4488,FIND($S$4,G4488)+8,30),IF(LEFT(G4488,8)=" As",MID(G4488,FIND($S$5,G4488)+8,30),IF(LEFT(G4488,8)= " Traded", MID(G4488,FIND($S$6, G4488)+8,30),IF(LEFT(G4488,8)= " Drafted", MID(G4488,FIND($S$7, G4488)+8,30),IF(LEFT(G4488,8)= " Player", MID(G4488,FIND($S$8, G4488)+8,30),"no"))))))</f>
        <v xml:space="preserve">rlando Magic in the 1st round </v>
      </c>
      <c r="K4488" t="str">
        <f t="shared" si="283"/>
        <v xml:space="preserve">rlando Magic in the 1st round </v>
      </c>
    </row>
    <row r="4489" spans="1:11" x14ac:dyDescent="0.25">
      <c r="A4489" s="9" t="s">
        <v>3810</v>
      </c>
      <c r="B4489" s="11">
        <f t="shared" si="280"/>
        <v>6</v>
      </c>
      <c r="C4489" s="9" t="s">
        <v>3787</v>
      </c>
      <c r="D4489" s="9" t="str">
        <f t="shared" si="281"/>
        <v>21</v>
      </c>
      <c r="E4489" s="11">
        <v>2018</v>
      </c>
      <c r="F4489" s="7">
        <f t="shared" si="282"/>
        <v>43272</v>
      </c>
      <c r="G4489" t="s">
        <v>2636</v>
      </c>
      <c r="H4489" t="s">
        <v>1311</v>
      </c>
      <c r="I4489" t="s">
        <v>3755</v>
      </c>
      <c r="J4489" s="2" t="str">
        <f>IF(LEFT(G4489,7)=" Signed",MID(G4489,FIND($S$3,G4489)+9,30),IF(LEFT(G4489,8)=" Claimed",MID(G4489,FIND($S$4,G4489)+8,30),IF(LEFT(G4489,8)=" As",MID(G4489,FIND($S$5,G4489)+8,30),IF(LEFT(G4489,8)= " Traded", MID(G4489,FIND($S$6, G4489)+8,30),IF(LEFT(G4489,8)= " Drafted", MID(G4489,FIND($S$7, G4489)+8,30),IF(LEFT(G4489,8)= " Player", MID(G4489,FIND($S$8, G4489)+8,30),"no"))))))</f>
        <v>allas Mavericks in the 2nd rou</v>
      </c>
      <c r="K4489" t="str">
        <f t="shared" si="283"/>
        <v>allas Mavericks in the 2nd rou</v>
      </c>
    </row>
    <row r="4490" spans="1:11" x14ac:dyDescent="0.25">
      <c r="A4490" s="9" t="s">
        <v>3810</v>
      </c>
      <c r="B4490" s="11">
        <f t="shared" si="280"/>
        <v>6</v>
      </c>
      <c r="C4490" s="9" t="s">
        <v>3787</v>
      </c>
      <c r="D4490" s="9" t="str">
        <f t="shared" si="281"/>
        <v>21</v>
      </c>
      <c r="E4490" s="11">
        <v>2018</v>
      </c>
      <c r="F4490" s="7">
        <f t="shared" si="282"/>
        <v>43272</v>
      </c>
      <c r="G4490" t="s">
        <v>2637</v>
      </c>
      <c r="H4490" t="s">
        <v>1330</v>
      </c>
      <c r="I4490" t="s">
        <v>3755</v>
      </c>
      <c r="J4490" s="2" t="str">
        <f>IF(LEFT(G4490,7)=" Signed",MID(G4490,FIND($S$3,G4490)+9,30),IF(LEFT(G4490,8)=" Claimed",MID(G4490,FIND($S$4,G4490)+8,30),IF(LEFT(G4490,8)=" As",MID(G4490,FIND($S$5,G4490)+8,30),IF(LEFT(G4490,8)= " Traded", MID(G4490,FIND($S$6, G4490)+8,30),IF(LEFT(G4490,8)= " Drafted", MID(G4490,FIND($S$7, G4490)+8,30),IF(LEFT(G4490,8)= " Player", MID(G4490,FIND($S$8, G4490)+8,30),"no"))))))</f>
        <v xml:space="preserve">rlando Magic in the 2nd round </v>
      </c>
      <c r="K4490" t="str">
        <f t="shared" si="283"/>
        <v xml:space="preserve">rlando Magic in the 2nd round </v>
      </c>
    </row>
    <row r="4491" spans="1:11" x14ac:dyDescent="0.25">
      <c r="A4491" s="9" t="s">
        <v>3810</v>
      </c>
      <c r="B4491" s="11">
        <f t="shared" si="280"/>
        <v>6</v>
      </c>
      <c r="C4491" s="9" t="s">
        <v>3787</v>
      </c>
      <c r="D4491" s="9" t="str">
        <f t="shared" si="281"/>
        <v>21</v>
      </c>
      <c r="E4491" s="11">
        <v>2018</v>
      </c>
      <c r="F4491" s="7">
        <f t="shared" si="282"/>
        <v>43272</v>
      </c>
      <c r="G4491" t="s">
        <v>2638</v>
      </c>
      <c r="H4491" t="s">
        <v>27</v>
      </c>
      <c r="I4491" t="s">
        <v>3755</v>
      </c>
      <c r="J4491" s="2" t="str">
        <f>IF(LEFT(G4491,7)=" Signed",MID(G4491,FIND($S$3,G4491)+9,30),IF(LEFT(G4491,8)=" Claimed",MID(G4491,FIND($S$4,G4491)+8,30),IF(LEFT(G4491,8)=" As",MID(G4491,FIND($S$5,G4491)+8,30),IF(LEFT(G4491,8)= " Traded", MID(G4491,FIND($S$6, G4491)+8,30),IF(LEFT(G4491,8)= " Drafted", MID(G4491,FIND($S$7, G4491)+8,30),IF(LEFT(G4491,8)= " Player", MID(G4491,FIND($S$8, G4491)+8,30),"no"))))))</f>
        <v>ndiana Pacers in the 2nd round</v>
      </c>
      <c r="K4491" t="str">
        <f t="shared" si="283"/>
        <v>ndiana Pacers in the 2nd round</v>
      </c>
    </row>
    <row r="4492" spans="1:11" x14ac:dyDescent="0.25">
      <c r="A4492" s="9" t="s">
        <v>3810</v>
      </c>
      <c r="B4492" s="11">
        <f t="shared" si="280"/>
        <v>6</v>
      </c>
      <c r="C4492" s="9" t="s">
        <v>3787</v>
      </c>
      <c r="D4492" s="9" t="str">
        <f t="shared" si="281"/>
        <v>21</v>
      </c>
      <c r="E4492" s="11">
        <v>2018</v>
      </c>
      <c r="F4492" s="7">
        <f t="shared" si="282"/>
        <v>43272</v>
      </c>
      <c r="G4492" t="s">
        <v>2639</v>
      </c>
      <c r="H4492" t="s">
        <v>258</v>
      </c>
      <c r="I4492" t="s">
        <v>3755</v>
      </c>
      <c r="J4492" s="2" t="str">
        <f>IF(LEFT(G4492,7)=" Signed",MID(G4492,FIND($S$3,G4492)+9,30),IF(LEFT(G4492,8)=" Claimed",MID(G4492,FIND($S$4,G4492)+8,30),IF(LEFT(G4492,8)=" As",MID(G4492,FIND($S$5,G4492)+8,30),IF(LEFT(G4492,8)= " Traded", MID(G4492,FIND($S$6, G4492)+8,30),IF(LEFT(G4492,8)= " Drafted", MID(G4492,FIND($S$7, G4492)+8,30),IF(LEFT(G4492,8)= " Player", MID(G4492,FIND($S$8, G4492)+8,30),"no"))))))</f>
        <v xml:space="preserve">rlando Magic in the 2nd round </v>
      </c>
      <c r="K4492" t="str">
        <f t="shared" si="283"/>
        <v xml:space="preserve">rlando Magic in the 2nd round </v>
      </c>
    </row>
    <row r="4493" spans="1:11" x14ac:dyDescent="0.25">
      <c r="A4493" s="9" t="s">
        <v>3810</v>
      </c>
      <c r="B4493" s="11">
        <f t="shared" si="280"/>
        <v>6</v>
      </c>
      <c r="C4493" s="9" t="s">
        <v>3787</v>
      </c>
      <c r="D4493" s="9" t="str">
        <f t="shared" si="281"/>
        <v>21</v>
      </c>
      <c r="E4493" s="11">
        <v>2018</v>
      </c>
      <c r="F4493" s="7">
        <f t="shared" si="282"/>
        <v>43272</v>
      </c>
      <c r="G4493" t="s">
        <v>2640</v>
      </c>
      <c r="H4493" t="s">
        <v>870</v>
      </c>
      <c r="I4493" t="s">
        <v>3752</v>
      </c>
      <c r="J4493" s="2" t="str">
        <f>IF(LEFT(G4493,7)=" Signed",MID(G4493,FIND($S$3,G4493)+9,30),IF(LEFT(G4493,8)=" Claimed",MID(G4493,FIND($S$4,G4493)+8,30),IF(LEFT(G4493,8)=" As",MID(G4493,FIND($S$5,G4493)+8,30),IF(LEFT(G4493,8)= " Traded", MID(G4493,FIND($S$6, G4493)+8,30),IF(LEFT(G4493,8)= " Drafted", MID(G4493,FIND($S$7, G4493)+8,30),IF(LEFT(G4493,8)= " Player", MID(G4493,FIND($S$8, G4493)+8,30),"no"))))))</f>
        <v>no</v>
      </c>
      <c r="K4493" t="str">
        <f t="shared" si="283"/>
        <v>no</v>
      </c>
    </row>
    <row r="4494" spans="1:11" x14ac:dyDescent="0.25">
      <c r="A4494" s="9" t="s">
        <v>3810</v>
      </c>
      <c r="B4494" s="11">
        <f t="shared" si="280"/>
        <v>6</v>
      </c>
      <c r="C4494" s="9" t="s">
        <v>3787</v>
      </c>
      <c r="D4494" s="9" t="str">
        <f t="shared" si="281"/>
        <v>21</v>
      </c>
      <c r="E4494" s="11">
        <v>2018</v>
      </c>
      <c r="F4494" s="7">
        <f t="shared" si="282"/>
        <v>43272</v>
      </c>
      <c r="G4494" t="s">
        <v>2641</v>
      </c>
      <c r="H4494" t="s">
        <v>706</v>
      </c>
      <c r="I4494" t="s">
        <v>3755</v>
      </c>
      <c r="J4494" s="2" t="str">
        <f>IF(LEFT(G4494,7)=" Signed",MID(G4494,FIND($S$3,G4494)+9,30),IF(LEFT(G4494,8)=" Claimed",MID(G4494,FIND($S$4,G4494)+8,30),IF(LEFT(G4494,8)=" As",MID(G4494,FIND($S$5,G4494)+8,30),IF(LEFT(G4494,8)= " Traded", MID(G4494,FIND($S$6, G4494)+8,30),IF(LEFT(G4494,8)= " Drafted", MID(G4494,FIND($S$7, G4494)+8,30),IF(LEFT(G4494,8)= " Player", MID(G4494,FIND($S$8, G4494)+8,30),"no"))))))</f>
        <v>os Angeles Lakers in the 2nd r</v>
      </c>
      <c r="K4494" t="str">
        <f t="shared" si="283"/>
        <v>os Angeles Lakers in the 2nd r</v>
      </c>
    </row>
    <row r="4495" spans="1:11" x14ac:dyDescent="0.25">
      <c r="A4495" s="9" t="s">
        <v>3810</v>
      </c>
      <c r="B4495" s="11">
        <f t="shared" si="280"/>
        <v>6</v>
      </c>
      <c r="C4495" s="9" t="s">
        <v>3787</v>
      </c>
      <c r="D4495" s="9" t="str">
        <f t="shared" si="281"/>
        <v>21</v>
      </c>
      <c r="E4495" s="11">
        <v>2018</v>
      </c>
      <c r="F4495" s="7">
        <f t="shared" si="282"/>
        <v>43272</v>
      </c>
      <c r="G4495" t="s">
        <v>2642</v>
      </c>
      <c r="H4495" t="s">
        <v>1274</v>
      </c>
      <c r="I4495" t="s">
        <v>3752</v>
      </c>
      <c r="J4495" s="2" t="str">
        <f>IF(LEFT(G4495,7)=" Signed",MID(G4495,FIND($S$3,G4495)+9,30),IF(LEFT(G4495,8)=" Claimed",MID(G4495,FIND($S$4,G4495)+8,30),IF(LEFT(G4495,8)=" As",MID(G4495,FIND($S$5,G4495)+8,30),IF(LEFT(G4495,8)= " Traded", MID(G4495,FIND($S$6, G4495)+8,30),IF(LEFT(G4495,8)= " Drafted", MID(G4495,FIND($S$7, G4495)+8,30),IF(LEFT(G4495,8)= " Player", MID(G4495,FIND($S$8, G4495)+8,30),"no"))))))</f>
        <v>no</v>
      </c>
      <c r="K4495" t="str">
        <f t="shared" si="283"/>
        <v>no</v>
      </c>
    </row>
    <row r="4496" spans="1:11" x14ac:dyDescent="0.25">
      <c r="A4496" s="9" t="s">
        <v>3810</v>
      </c>
      <c r="B4496" s="11">
        <f t="shared" si="280"/>
        <v>6</v>
      </c>
      <c r="C4496" s="9" t="s">
        <v>3787</v>
      </c>
      <c r="D4496" s="9" t="str">
        <f t="shared" si="281"/>
        <v>21</v>
      </c>
      <c r="E4496" s="11">
        <v>2018</v>
      </c>
      <c r="F4496" s="7">
        <f t="shared" si="282"/>
        <v>43272</v>
      </c>
      <c r="G4496" t="s">
        <v>2643</v>
      </c>
      <c r="H4496" t="s">
        <v>383</v>
      </c>
      <c r="I4496" t="s">
        <v>3752</v>
      </c>
      <c r="J4496" s="2" t="str">
        <f>IF(LEFT(G4496,7)=" Signed",MID(G4496,FIND($S$3,G4496)+9,30),IF(LEFT(G4496,8)=" Claimed",MID(G4496,FIND($S$4,G4496)+8,30),IF(LEFT(G4496,8)=" As",MID(G4496,FIND($S$5,G4496)+8,30),IF(LEFT(G4496,8)= " Traded", MID(G4496,FIND($S$6, G4496)+8,30),IF(LEFT(G4496,8)= " Drafted", MID(G4496,FIND($S$7, G4496)+8,30),IF(LEFT(G4496,8)= " Player", MID(G4496,FIND($S$8, G4496)+8,30),"no"))))))</f>
        <v>no</v>
      </c>
      <c r="K4496" t="str">
        <f t="shared" si="283"/>
        <v>no</v>
      </c>
    </row>
    <row r="4497" spans="1:11" x14ac:dyDescent="0.25">
      <c r="A4497" s="9" t="s">
        <v>3810</v>
      </c>
      <c r="B4497" s="11">
        <f t="shared" si="280"/>
        <v>6</v>
      </c>
      <c r="C4497" s="9" t="s">
        <v>3787</v>
      </c>
      <c r="D4497" s="9" t="str">
        <f t="shared" si="281"/>
        <v>21</v>
      </c>
      <c r="E4497" s="11">
        <v>2018</v>
      </c>
      <c r="F4497" s="7">
        <f t="shared" si="282"/>
        <v>43272</v>
      </c>
      <c r="G4497" t="s">
        <v>2644</v>
      </c>
      <c r="H4497" t="s">
        <v>1824</v>
      </c>
      <c r="I4497" t="s">
        <v>3752</v>
      </c>
      <c r="J4497" s="2" t="str">
        <f>IF(LEFT(G4497,7)=" Signed",MID(G4497,FIND($S$3,G4497)+9,30),IF(LEFT(G4497,8)=" Claimed",MID(G4497,FIND($S$4,G4497)+8,30),IF(LEFT(G4497,8)=" As",MID(G4497,FIND($S$5,G4497)+8,30),IF(LEFT(G4497,8)= " Traded", MID(G4497,FIND($S$6, G4497)+8,30),IF(LEFT(G4497,8)= " Drafted", MID(G4497,FIND($S$7, G4497)+8,30),IF(LEFT(G4497,8)= " Player", MID(G4497,FIND($S$8, G4497)+8,30),"no"))))))</f>
        <v>no</v>
      </c>
      <c r="K4497" t="str">
        <f t="shared" si="283"/>
        <v>no</v>
      </c>
    </row>
    <row r="4498" spans="1:11" x14ac:dyDescent="0.25">
      <c r="A4498" s="9" t="s">
        <v>3810</v>
      </c>
      <c r="B4498" s="11">
        <f t="shared" si="280"/>
        <v>6</v>
      </c>
      <c r="C4498" s="9" t="s">
        <v>3787</v>
      </c>
      <c r="D4498" s="9" t="str">
        <f t="shared" si="281"/>
        <v>21</v>
      </c>
      <c r="E4498" s="11">
        <v>2018</v>
      </c>
      <c r="F4498" s="7">
        <f t="shared" si="282"/>
        <v>43272</v>
      </c>
      <c r="G4498" t="s">
        <v>2645</v>
      </c>
      <c r="H4498" t="s">
        <v>686</v>
      </c>
      <c r="I4498" t="s">
        <v>3755</v>
      </c>
      <c r="J4498" s="2" t="str">
        <f>IF(LEFT(G4498,7)=" Signed",MID(G4498,FIND($S$3,G4498)+9,30),IF(LEFT(G4498,8)=" Claimed",MID(G4498,FIND($S$4,G4498)+8,30),IF(LEFT(G4498,8)=" As",MID(G4498,FIND($S$5,G4498)+8,30),IF(LEFT(G4498,8)= " Traded", MID(G4498,FIND($S$6, G4498)+8,30),IF(LEFT(G4498,8)= " Drafted", MID(G4498,FIND($S$7, G4498)+8,30),IF(LEFT(G4498,8)= " Player", MID(G4498,FIND($S$8, G4498)+8,30),"no"))))))</f>
        <v xml:space="preserve">leveland Cavaliers in the 1st </v>
      </c>
      <c r="K4498" t="str">
        <f t="shared" si="283"/>
        <v xml:space="preserve">leveland Cavaliers in the 1st </v>
      </c>
    </row>
    <row r="4499" spans="1:11" x14ac:dyDescent="0.25">
      <c r="A4499" s="9" t="s">
        <v>3810</v>
      </c>
      <c r="B4499" s="11">
        <f t="shared" si="280"/>
        <v>6</v>
      </c>
      <c r="C4499" s="9" t="s">
        <v>3787</v>
      </c>
      <c r="D4499" s="9" t="str">
        <f t="shared" si="281"/>
        <v>21</v>
      </c>
      <c r="E4499" s="11">
        <v>2018</v>
      </c>
      <c r="F4499" s="7">
        <f t="shared" si="282"/>
        <v>43272</v>
      </c>
      <c r="G4499" t="s">
        <v>2646</v>
      </c>
      <c r="H4499" t="s">
        <v>905</v>
      </c>
      <c r="I4499" t="s">
        <v>3755</v>
      </c>
      <c r="J4499" s="2" t="str">
        <f>IF(LEFT(G4499,7)=" Signed",MID(G4499,FIND($S$3,G4499)+9,30),IF(LEFT(G4499,8)=" Claimed",MID(G4499,FIND($S$4,G4499)+8,30),IF(LEFT(G4499,8)=" As",MID(G4499,FIND($S$5,G4499)+8,30),IF(LEFT(G4499,8)= " Traded", MID(G4499,FIND($S$6, G4499)+8,30),IF(LEFT(G4499,8)= " Drafted", MID(G4499,FIND($S$7, G4499)+8,30),IF(LEFT(G4499,8)= " Player", MID(G4499,FIND($S$8, G4499)+8,30),"no"))))))</f>
        <v>enver Nuggets in the 2nd round</v>
      </c>
      <c r="K4499" t="str">
        <f t="shared" si="283"/>
        <v>enver Nuggets in the 2nd round</v>
      </c>
    </row>
    <row r="4500" spans="1:11" x14ac:dyDescent="0.25">
      <c r="A4500" s="9" t="s">
        <v>3810</v>
      </c>
      <c r="B4500" s="11">
        <f t="shared" si="280"/>
        <v>6</v>
      </c>
      <c r="C4500" s="9" t="s">
        <v>3787</v>
      </c>
      <c r="D4500" s="9" t="str">
        <f t="shared" si="281"/>
        <v>21</v>
      </c>
      <c r="E4500" s="11">
        <v>2018</v>
      </c>
      <c r="F4500" s="7">
        <f t="shared" si="282"/>
        <v>43272</v>
      </c>
      <c r="G4500" t="s">
        <v>2647</v>
      </c>
      <c r="H4500" t="s">
        <v>2279</v>
      </c>
      <c r="I4500" t="s">
        <v>3755</v>
      </c>
      <c r="J4500" s="2" t="str">
        <f>IF(LEFT(G4500,7)=" Signed",MID(G4500,FIND($S$3,G4500)+9,30),IF(LEFT(G4500,8)=" Claimed",MID(G4500,FIND($S$4,G4500)+8,30),IF(LEFT(G4500,8)=" As",MID(G4500,FIND($S$5,G4500)+8,30),IF(LEFT(G4500,8)= " Traded", MID(G4500,FIND($S$6, G4500)+8,30),IF(LEFT(G4500,8)= " Drafted", MID(G4500,FIND($S$7, G4500)+8,30),IF(LEFT(G4500,8)= " Player", MID(G4500,FIND($S$8, G4500)+8,30),"no"))))))</f>
        <v>enver Nuggets in the 1st round</v>
      </c>
      <c r="K4500" t="str">
        <f t="shared" si="283"/>
        <v>enver Nuggets in the 1st round</v>
      </c>
    </row>
    <row r="4501" spans="1:11" x14ac:dyDescent="0.25">
      <c r="A4501" s="9" t="s">
        <v>3810</v>
      </c>
      <c r="B4501" s="11">
        <f t="shared" si="280"/>
        <v>6</v>
      </c>
      <c r="C4501" s="9" t="s">
        <v>3787</v>
      </c>
      <c r="D4501" s="9" t="str">
        <f t="shared" si="281"/>
        <v>21</v>
      </c>
      <c r="E4501" s="11">
        <v>2018</v>
      </c>
      <c r="F4501" s="7">
        <f t="shared" si="282"/>
        <v>43272</v>
      </c>
      <c r="G4501" t="s">
        <v>2648</v>
      </c>
      <c r="H4501" t="s">
        <v>665</v>
      </c>
      <c r="I4501" t="s">
        <v>3755</v>
      </c>
      <c r="J4501" s="2" t="str">
        <f>IF(LEFT(G4501,7)=" Signed",MID(G4501,FIND($S$3,G4501)+9,30),IF(LEFT(G4501,8)=" Claimed",MID(G4501,FIND($S$4,G4501)+8,30),IF(LEFT(G4501,8)=" As",MID(G4501,FIND($S$5,G4501)+8,30),IF(LEFT(G4501,8)= " Traded", MID(G4501,FIND($S$6, G4501)+8,30),IF(LEFT(G4501,8)= " Drafted", MID(G4501,FIND($S$7, G4501)+8,30),IF(LEFT(G4501,8)= " Player", MID(G4501,FIND($S$8, G4501)+8,30),"no"))))))</f>
        <v>harlotte Hornets in the 2nd ro</v>
      </c>
      <c r="K4501" t="str">
        <f t="shared" si="283"/>
        <v>harlotte Hornets in the 2nd ro</v>
      </c>
    </row>
    <row r="4502" spans="1:11" x14ac:dyDescent="0.25">
      <c r="A4502" s="9" t="s">
        <v>3810</v>
      </c>
      <c r="B4502" s="11">
        <f t="shared" si="280"/>
        <v>6</v>
      </c>
      <c r="C4502" s="9" t="s">
        <v>3787</v>
      </c>
      <c r="D4502" s="9" t="str">
        <f t="shared" si="281"/>
        <v>21</v>
      </c>
      <c r="E4502" s="11">
        <v>2018</v>
      </c>
      <c r="F4502" s="7">
        <f t="shared" si="282"/>
        <v>43272</v>
      </c>
      <c r="G4502" t="s">
        <v>2649</v>
      </c>
      <c r="H4502" t="s">
        <v>1303</v>
      </c>
      <c r="I4502" t="s">
        <v>3752</v>
      </c>
      <c r="J4502" s="2" t="str">
        <f>IF(LEFT(G4502,7)=" Signed",MID(G4502,FIND($S$3,G4502)+9,30),IF(LEFT(G4502,8)=" Claimed",MID(G4502,FIND($S$4,G4502)+8,30),IF(LEFT(G4502,8)=" As",MID(G4502,FIND($S$5,G4502)+8,30),IF(LEFT(G4502,8)= " Traded", MID(G4502,FIND($S$6, G4502)+8,30),IF(LEFT(G4502,8)= " Drafted", MID(G4502,FIND($S$7, G4502)+8,30),IF(LEFT(G4502,8)= " Player", MID(G4502,FIND($S$8, G4502)+8,30),"no"))))))</f>
        <v>no</v>
      </c>
      <c r="K4502" t="str">
        <f t="shared" si="283"/>
        <v>no</v>
      </c>
    </row>
    <row r="4503" spans="1:11" x14ac:dyDescent="0.25">
      <c r="A4503" s="9" t="s">
        <v>3810</v>
      </c>
      <c r="B4503" s="11">
        <f t="shared" si="280"/>
        <v>6</v>
      </c>
      <c r="C4503" s="9" t="s">
        <v>3787</v>
      </c>
      <c r="D4503" s="9" t="str">
        <f t="shared" si="281"/>
        <v>21</v>
      </c>
      <c r="E4503" s="11">
        <v>2018</v>
      </c>
      <c r="F4503" s="7">
        <f t="shared" si="282"/>
        <v>43272</v>
      </c>
      <c r="G4503" t="s">
        <v>2650</v>
      </c>
      <c r="H4503" t="s">
        <v>1409</v>
      </c>
      <c r="I4503" t="s">
        <v>3755</v>
      </c>
      <c r="J4503" s="2" t="str">
        <f>IF(LEFT(G4503,7)=" Signed",MID(G4503,FIND($S$3,G4503)+9,30),IF(LEFT(G4503,8)=" Claimed",MID(G4503,FIND($S$4,G4503)+8,30),IF(LEFT(G4503,8)=" As",MID(G4503,FIND($S$5,G4503)+8,30),IF(LEFT(G4503,8)= " Traded", MID(G4503,FIND($S$6, G4503)+8,30),IF(LEFT(G4503,8)= " Drafted", MID(G4503,FIND($S$7, G4503)+8,30),IF(LEFT(G4503,8)= " Player", MID(G4503,FIND($S$8, G4503)+8,30),"no"))))))</f>
        <v>hiladelphia 76ers in the 1st r</v>
      </c>
      <c r="K4503" t="str">
        <f t="shared" si="283"/>
        <v>hiladelphia 76ers in the 1st r</v>
      </c>
    </row>
    <row r="4504" spans="1:11" x14ac:dyDescent="0.25">
      <c r="A4504" s="9" t="s">
        <v>3810</v>
      </c>
      <c r="B4504" s="11">
        <f t="shared" si="280"/>
        <v>6</v>
      </c>
      <c r="C4504" s="9" t="s">
        <v>3787</v>
      </c>
      <c r="D4504" s="9" t="str">
        <f t="shared" si="281"/>
        <v>21</v>
      </c>
      <c r="E4504" s="11">
        <v>2018</v>
      </c>
      <c r="F4504" s="7">
        <f t="shared" si="282"/>
        <v>43272</v>
      </c>
      <c r="G4504" t="s">
        <v>2651</v>
      </c>
      <c r="H4504" t="s">
        <v>366</v>
      </c>
      <c r="I4504" t="s">
        <v>3755</v>
      </c>
      <c r="J4504" s="2" t="str">
        <f>IF(LEFT(G4504,7)=" Signed",MID(G4504,FIND($S$3,G4504)+9,30),IF(LEFT(G4504,8)=" Claimed",MID(G4504,FIND($S$4,G4504)+8,30),IF(LEFT(G4504,8)=" As",MID(G4504,FIND($S$5,G4504)+8,30),IF(LEFT(G4504,8)= " Traded", MID(G4504,FIND($S$6, G4504)+8,30),IF(LEFT(G4504,8)= " Drafted", MID(G4504,FIND($S$7, G4504)+8,30),IF(LEFT(G4504,8)= " Player", MID(G4504,FIND($S$8, G4504)+8,30),"no"))))))</f>
        <v>hiladelphia 76ers in the 1st r</v>
      </c>
      <c r="K4504" t="str">
        <f t="shared" si="283"/>
        <v>hiladelphia 76ers in the 1st r</v>
      </c>
    </row>
    <row r="4505" spans="1:11" x14ac:dyDescent="0.25">
      <c r="A4505" s="9" t="s">
        <v>3810</v>
      </c>
      <c r="B4505" s="11">
        <f t="shared" si="280"/>
        <v>6</v>
      </c>
      <c r="C4505" s="9" t="s">
        <v>3787</v>
      </c>
      <c r="D4505" s="9" t="str">
        <f t="shared" si="281"/>
        <v>21</v>
      </c>
      <c r="E4505" s="11">
        <v>2018</v>
      </c>
      <c r="F4505" s="7">
        <f t="shared" si="282"/>
        <v>43272</v>
      </c>
      <c r="G4505" t="s">
        <v>2652</v>
      </c>
      <c r="H4505" t="s">
        <v>2301</v>
      </c>
      <c r="I4505" t="s">
        <v>3752</v>
      </c>
      <c r="J4505" s="2" t="str">
        <f>IF(LEFT(G4505,7)=" Signed",MID(G4505,FIND($S$3,G4505)+9,30),IF(LEFT(G4505,8)=" Claimed",MID(G4505,FIND($S$4,G4505)+8,30),IF(LEFT(G4505,8)=" As",MID(G4505,FIND($S$5,G4505)+8,30),IF(LEFT(G4505,8)= " Traded", MID(G4505,FIND($S$6, G4505)+8,30),IF(LEFT(G4505,8)= " Drafted", MID(G4505,FIND($S$7, G4505)+8,30),IF(LEFT(G4505,8)= " Player", MID(G4505,FIND($S$8, G4505)+8,30),"no"))))))</f>
        <v>no</v>
      </c>
      <c r="K4505" t="str">
        <f t="shared" si="283"/>
        <v>no</v>
      </c>
    </row>
    <row r="4506" spans="1:11" x14ac:dyDescent="0.25">
      <c r="A4506" s="9" t="s">
        <v>3810</v>
      </c>
      <c r="B4506" s="11">
        <f t="shared" si="280"/>
        <v>6</v>
      </c>
      <c r="C4506" s="9" t="s">
        <v>3787</v>
      </c>
      <c r="D4506" s="9" t="str">
        <f t="shared" si="281"/>
        <v>21</v>
      </c>
      <c r="E4506" s="11">
        <v>2018</v>
      </c>
      <c r="F4506" s="7">
        <f t="shared" si="282"/>
        <v>43272</v>
      </c>
      <c r="G4506" t="s">
        <v>2653</v>
      </c>
      <c r="H4506" t="s">
        <v>426</v>
      </c>
      <c r="I4506" t="s">
        <v>3755</v>
      </c>
      <c r="J4506" s="2" t="str">
        <f>IF(LEFT(G4506,7)=" Signed",MID(G4506,FIND($S$3,G4506)+9,30),IF(LEFT(G4506,8)=" Claimed",MID(G4506,FIND($S$4,G4506)+8,30),IF(LEFT(G4506,8)=" As",MID(G4506,FIND($S$5,G4506)+8,30),IF(LEFT(G4506,8)= " Traded", MID(G4506,FIND($S$6, G4506)+8,30),IF(LEFT(G4506,8)= " Drafted", MID(G4506,FIND($S$7, G4506)+8,30),IF(LEFT(G4506,8)= " Player", MID(G4506,FIND($S$8, G4506)+8,30),"no"))))))</f>
        <v>hiladelphia 76ers in the 2nd r</v>
      </c>
      <c r="K4506" t="str">
        <f t="shared" si="283"/>
        <v>hiladelphia 76ers in the 2nd r</v>
      </c>
    </row>
    <row r="4507" spans="1:11" x14ac:dyDescent="0.25">
      <c r="A4507" s="9" t="s">
        <v>3810</v>
      </c>
      <c r="B4507" s="11">
        <f t="shared" si="280"/>
        <v>6</v>
      </c>
      <c r="C4507" s="9" t="s">
        <v>3787</v>
      </c>
      <c r="D4507" s="9" t="str">
        <f t="shared" si="281"/>
        <v>21</v>
      </c>
      <c r="E4507" s="11">
        <v>2018</v>
      </c>
      <c r="F4507" s="7">
        <f t="shared" si="282"/>
        <v>43272</v>
      </c>
      <c r="G4507" t="s">
        <v>2654</v>
      </c>
      <c r="H4507" t="s">
        <v>753</v>
      </c>
      <c r="I4507" t="s">
        <v>3755</v>
      </c>
      <c r="J4507" s="2" t="str">
        <f>IF(LEFT(G4507,7)=" Signed",MID(G4507,FIND($S$3,G4507)+9,30),IF(LEFT(G4507,8)=" Claimed",MID(G4507,FIND($S$4,G4507)+8,30),IF(LEFT(G4507,8)=" As",MID(G4507,FIND($S$5,G4507)+8,30),IF(LEFT(G4507,8)= " Traded", MID(G4507,FIND($S$6, G4507)+8,30),IF(LEFT(G4507,8)= " Drafted", MID(G4507,FIND($S$7, G4507)+8,30),IF(LEFT(G4507,8)= " Player", MID(G4507,FIND($S$8, G4507)+8,30),"no"))))))</f>
        <v>allas Mavericks in the 1st rou</v>
      </c>
      <c r="K4507" t="str">
        <f t="shared" si="283"/>
        <v>allas Mavericks in the 1st rou</v>
      </c>
    </row>
    <row r="4508" spans="1:11" x14ac:dyDescent="0.25">
      <c r="A4508" s="9" t="s">
        <v>3810</v>
      </c>
      <c r="B4508" s="11">
        <f t="shared" si="280"/>
        <v>6</v>
      </c>
      <c r="C4508" s="9" t="s">
        <v>3787</v>
      </c>
      <c r="D4508" s="9" t="str">
        <f t="shared" si="281"/>
        <v>21</v>
      </c>
      <c r="E4508" s="11">
        <v>2018</v>
      </c>
      <c r="F4508" s="7">
        <f t="shared" si="282"/>
        <v>43272</v>
      </c>
      <c r="G4508" t="s">
        <v>2655</v>
      </c>
      <c r="H4508" t="s">
        <v>1892</v>
      </c>
      <c r="J4508" s="2" t="str">
        <f>IF(LEFT(G4508,7)=" Signed",MID(G4508,FIND($S$3,G4508)+9,30),IF(LEFT(G4508,8)=" Claimed",MID(G4508,FIND($S$4,G4508)+8,30),IF(LEFT(G4508,8)=" As",MID(G4508,FIND($S$5,G4508)+8,30),IF(LEFT(G4508,8)= " Traded", MID(G4508,FIND($S$6, G4508)+8,30),IF(LEFT(G4508,8)= " Drafted", MID(G4508,FIND($S$7, G4508)+8,30),IF(LEFT(G4508,8)= " Player", MID(G4508,FIND($S$8, G4508)+8,30),"no"))))))</f>
        <v>no</v>
      </c>
      <c r="K4508" t="str">
        <f t="shared" si="283"/>
        <v>no</v>
      </c>
    </row>
    <row r="4509" spans="1:11" x14ac:dyDescent="0.25">
      <c r="A4509" s="9" t="s">
        <v>3810</v>
      </c>
      <c r="B4509" s="11">
        <f t="shared" si="280"/>
        <v>6</v>
      </c>
      <c r="C4509" s="9" t="s">
        <v>3787</v>
      </c>
      <c r="D4509" s="9" t="str">
        <f t="shared" si="281"/>
        <v>21</v>
      </c>
      <c r="E4509" s="11">
        <v>2018</v>
      </c>
      <c r="F4509" s="7">
        <f t="shared" si="282"/>
        <v>43272</v>
      </c>
      <c r="G4509" t="s">
        <v>2656</v>
      </c>
      <c r="H4509" t="s">
        <v>1892</v>
      </c>
      <c r="I4509" t="s">
        <v>3755</v>
      </c>
      <c r="J4509" s="2" t="str">
        <f>IF(LEFT(G4509,7)=" Signed",MID(G4509,FIND($S$3,G4509)+9,30),IF(LEFT(G4509,8)=" Claimed",MID(G4509,FIND($S$4,G4509)+8,30),IF(LEFT(G4509,8)=" As",MID(G4509,FIND($S$5,G4509)+8,30),IF(LEFT(G4509,8)= " Traded", MID(G4509,FIND($S$6, G4509)+8,30),IF(LEFT(G4509,8)= " Drafted", MID(G4509,FIND($S$7, G4509)+8,30),IF(LEFT(G4509,8)= " Player", MID(G4509,FIND($S$8, G4509)+8,30),"no"))))))</f>
        <v>os Angeles Clippers in the 1st</v>
      </c>
      <c r="K4509" t="str">
        <f t="shared" si="283"/>
        <v>os Angeles Clippers in the 1st</v>
      </c>
    </row>
    <row r="4510" spans="1:11" x14ac:dyDescent="0.25">
      <c r="A4510" s="9" t="s">
        <v>3810</v>
      </c>
      <c r="B4510" s="11">
        <f t="shared" si="280"/>
        <v>6</v>
      </c>
      <c r="C4510" s="9" t="s">
        <v>3787</v>
      </c>
      <c r="D4510" s="9" t="str">
        <f t="shared" si="281"/>
        <v>21</v>
      </c>
      <c r="E4510" s="11">
        <v>2018</v>
      </c>
      <c r="F4510" s="7">
        <f t="shared" si="282"/>
        <v>43272</v>
      </c>
      <c r="G4510" t="s">
        <v>2657</v>
      </c>
      <c r="H4510" t="s">
        <v>769</v>
      </c>
      <c r="I4510" t="s">
        <v>3755</v>
      </c>
      <c r="J4510" s="2" t="str">
        <f>IF(LEFT(G4510,7)=" Signed",MID(G4510,FIND($S$3,G4510)+9,30),IF(LEFT(G4510,8)=" Claimed",MID(G4510,FIND($S$4,G4510)+8,30),IF(LEFT(G4510,8)=" As",MID(G4510,FIND($S$5,G4510)+8,30),IF(LEFT(G4510,8)= " Traded", MID(G4510,FIND($S$6, G4510)+8,30),IF(LEFT(G4510,8)= " Drafted", MID(G4510,FIND($S$7, G4510)+8,30),IF(LEFT(G4510,8)= " Player", MID(G4510,FIND($S$8, G4510)+8,30),"no"))))))</f>
        <v xml:space="preserve">hicago Bulls in the 1st round </v>
      </c>
      <c r="K4510" t="str">
        <f t="shared" si="283"/>
        <v xml:space="preserve">hicago Bulls in the 1st round </v>
      </c>
    </row>
    <row r="4511" spans="1:11" x14ac:dyDescent="0.25">
      <c r="A4511" s="9" t="s">
        <v>3810</v>
      </c>
      <c r="B4511" s="11">
        <f t="shared" si="280"/>
        <v>6</v>
      </c>
      <c r="C4511" s="9" t="s">
        <v>3787</v>
      </c>
      <c r="D4511" s="9" t="str">
        <f t="shared" si="281"/>
        <v>21</v>
      </c>
      <c r="E4511" s="11">
        <v>2019</v>
      </c>
      <c r="F4511" s="7">
        <f t="shared" si="282"/>
        <v>43637</v>
      </c>
      <c r="G4511" t="s">
        <v>2658</v>
      </c>
      <c r="H4511" t="s">
        <v>1274</v>
      </c>
      <c r="I4511" t="s">
        <v>3752</v>
      </c>
      <c r="J4511" s="2" t="str">
        <f>IF(LEFT(G4511,7)=" Signed",MID(G4511,FIND($S$3,G4511)+9,30),IF(LEFT(G4511,8)=" Claimed",MID(G4511,FIND($S$4,G4511)+8,30),IF(LEFT(G4511,8)=" As",MID(G4511,FIND($S$5,G4511)+8,30),IF(LEFT(G4511,8)= " Traded", MID(G4511,FIND($S$6, G4511)+8,30),IF(LEFT(G4511,8)= " Drafted", MID(G4511,FIND($S$7, G4511)+8,30),IF(LEFT(G4511,8)= " Player", MID(G4511,FIND($S$8, G4511)+8,30),"no"))))))</f>
        <v>no</v>
      </c>
      <c r="K4511" t="str">
        <f t="shared" si="283"/>
        <v>no</v>
      </c>
    </row>
    <row r="4512" spans="1:11" x14ac:dyDescent="0.25">
      <c r="A4512" s="9" t="s">
        <v>3810</v>
      </c>
      <c r="B4512" s="11">
        <f t="shared" si="280"/>
        <v>6</v>
      </c>
      <c r="C4512" s="9" t="s">
        <v>3787</v>
      </c>
      <c r="D4512" s="9" t="str">
        <f t="shared" si="281"/>
        <v>21</v>
      </c>
      <c r="E4512" s="11">
        <v>2019</v>
      </c>
      <c r="F4512" s="7">
        <f t="shared" si="282"/>
        <v>43637</v>
      </c>
      <c r="G4512" t="s">
        <v>2659</v>
      </c>
      <c r="H4512" t="s">
        <v>1596</v>
      </c>
      <c r="I4512" t="s">
        <v>3752</v>
      </c>
      <c r="J4512" s="2" t="str">
        <f>IF(LEFT(G4512,7)=" Signed",MID(G4512,FIND($S$3,G4512)+9,30),IF(LEFT(G4512,8)=" Claimed",MID(G4512,FIND($S$4,G4512)+8,30),IF(LEFT(G4512,8)=" As",MID(G4512,FIND($S$5,G4512)+8,30),IF(LEFT(G4512,8)= " Traded", MID(G4512,FIND($S$6, G4512)+8,30),IF(LEFT(G4512,8)= " Drafted", MID(G4512,FIND($S$7, G4512)+8,30),IF(LEFT(G4512,8)= " Player", MID(G4512,FIND($S$8, G4512)+8,30),"no"))))))</f>
        <v>no</v>
      </c>
      <c r="K4512" t="str">
        <f t="shared" si="283"/>
        <v>no</v>
      </c>
    </row>
    <row r="4513" spans="1:11" x14ac:dyDescent="0.25">
      <c r="A4513" s="9" t="s">
        <v>3810</v>
      </c>
      <c r="B4513" s="11">
        <f t="shared" si="280"/>
        <v>6</v>
      </c>
      <c r="C4513" s="9" t="s">
        <v>3787</v>
      </c>
      <c r="D4513" s="9" t="str">
        <f t="shared" si="281"/>
        <v>21</v>
      </c>
      <c r="E4513" s="11">
        <v>2019</v>
      </c>
      <c r="F4513" s="7">
        <f t="shared" si="282"/>
        <v>43637</v>
      </c>
      <c r="G4513" t="s">
        <v>2660</v>
      </c>
      <c r="H4513" t="s">
        <v>1016</v>
      </c>
      <c r="I4513" t="s">
        <v>3752</v>
      </c>
      <c r="J4513" s="2" t="str">
        <f>IF(LEFT(G4513,7)=" Signed",MID(G4513,FIND($S$3,G4513)+9,30),IF(LEFT(G4513,8)=" Claimed",MID(G4513,FIND($S$4,G4513)+8,30),IF(LEFT(G4513,8)=" As",MID(G4513,FIND($S$5,G4513)+8,30),IF(LEFT(G4513,8)= " Traded", MID(G4513,FIND($S$6, G4513)+8,30),IF(LEFT(G4513,8)= " Drafted", MID(G4513,FIND($S$7, G4513)+8,30),IF(LEFT(G4513,8)= " Player", MID(G4513,FIND($S$8, G4513)+8,30),"no"))))))</f>
        <v>no</v>
      </c>
      <c r="K4513" t="str">
        <f t="shared" si="283"/>
        <v>no</v>
      </c>
    </row>
    <row r="4514" spans="1:11" x14ac:dyDescent="0.25">
      <c r="A4514" s="9" t="s">
        <v>3810</v>
      </c>
      <c r="B4514" s="11">
        <f t="shared" si="280"/>
        <v>6</v>
      </c>
      <c r="C4514" s="9" t="s">
        <v>3787</v>
      </c>
      <c r="D4514" s="9" t="str">
        <f t="shared" si="281"/>
        <v>21</v>
      </c>
      <c r="E4514" s="11">
        <v>2019</v>
      </c>
      <c r="F4514" s="7">
        <f t="shared" si="282"/>
        <v>43637</v>
      </c>
      <c r="G4514" t="s">
        <v>2661</v>
      </c>
      <c r="H4514" t="s">
        <v>1347</v>
      </c>
      <c r="I4514" t="s">
        <v>3752</v>
      </c>
      <c r="J4514" s="2" t="str">
        <f>IF(LEFT(G4514,7)=" Signed",MID(G4514,FIND($S$3,G4514)+9,30),IF(LEFT(G4514,8)=" Claimed",MID(G4514,FIND($S$4,G4514)+8,30),IF(LEFT(G4514,8)=" As",MID(G4514,FIND($S$5,G4514)+8,30),IF(LEFT(G4514,8)= " Traded", MID(G4514,FIND($S$6, G4514)+8,30),IF(LEFT(G4514,8)= " Drafted", MID(G4514,FIND($S$7, G4514)+8,30),IF(LEFT(G4514,8)= " Player", MID(G4514,FIND($S$8, G4514)+8,30),"no"))))))</f>
        <v>no</v>
      </c>
      <c r="K4514" t="str">
        <f t="shared" si="283"/>
        <v>no</v>
      </c>
    </row>
    <row r="4515" spans="1:11" x14ac:dyDescent="0.25">
      <c r="A4515" s="9" t="s">
        <v>3810</v>
      </c>
      <c r="B4515" s="11">
        <f t="shared" si="280"/>
        <v>6</v>
      </c>
      <c r="C4515" s="9" t="s">
        <v>3787</v>
      </c>
      <c r="D4515" s="9" t="str">
        <f t="shared" si="281"/>
        <v>21</v>
      </c>
      <c r="E4515" s="11">
        <v>2019</v>
      </c>
      <c r="F4515" s="7">
        <f t="shared" si="282"/>
        <v>43637</v>
      </c>
      <c r="G4515" t="s">
        <v>2662</v>
      </c>
      <c r="H4515" t="s">
        <v>1722</v>
      </c>
      <c r="I4515" t="s">
        <v>3752</v>
      </c>
      <c r="J4515" s="2" t="str">
        <f>IF(LEFT(G4515,7)=" Signed",MID(G4515,FIND($S$3,G4515)+9,30),IF(LEFT(G4515,8)=" Claimed",MID(G4515,FIND($S$4,G4515)+8,30),IF(LEFT(G4515,8)=" As",MID(G4515,FIND($S$5,G4515)+8,30),IF(LEFT(G4515,8)= " Traded", MID(G4515,FIND($S$6, G4515)+8,30),IF(LEFT(G4515,8)= " Drafted", MID(G4515,FIND($S$7, G4515)+8,30),IF(LEFT(G4515,8)= " Player", MID(G4515,FIND($S$8, G4515)+8,30),"no"))))))</f>
        <v>no</v>
      </c>
      <c r="K4515" t="str">
        <f t="shared" si="283"/>
        <v>no</v>
      </c>
    </row>
    <row r="4516" spans="1:11" x14ac:dyDescent="0.25">
      <c r="A4516" s="9" t="s">
        <v>3810</v>
      </c>
      <c r="B4516" s="11">
        <f t="shared" si="280"/>
        <v>6</v>
      </c>
      <c r="C4516" s="9" t="s">
        <v>3787</v>
      </c>
      <c r="D4516" s="9" t="str">
        <f t="shared" si="281"/>
        <v>21</v>
      </c>
      <c r="E4516" s="11">
        <v>2019</v>
      </c>
      <c r="F4516" s="7">
        <f t="shared" si="282"/>
        <v>43637</v>
      </c>
      <c r="G4516" t="s">
        <v>2663</v>
      </c>
      <c r="H4516" t="s">
        <v>299</v>
      </c>
      <c r="I4516" t="s">
        <v>3752</v>
      </c>
      <c r="J4516" s="2" t="str">
        <f>IF(LEFT(G4516,7)=" Signed",MID(G4516,FIND($S$3,G4516)+9,30),IF(LEFT(G4516,8)=" Claimed",MID(G4516,FIND($S$4,G4516)+8,30),IF(LEFT(G4516,8)=" As",MID(G4516,FIND($S$5,G4516)+8,30),IF(LEFT(G4516,8)= " Traded", MID(G4516,FIND($S$6, G4516)+8,30),IF(LEFT(G4516,8)= " Drafted", MID(G4516,FIND($S$7, G4516)+8,30),IF(LEFT(G4516,8)= " Player", MID(G4516,FIND($S$8, G4516)+8,30),"no"))))))</f>
        <v>no</v>
      </c>
      <c r="K4516" t="str">
        <f t="shared" si="283"/>
        <v>no</v>
      </c>
    </row>
    <row r="4517" spans="1:11" x14ac:dyDescent="0.25">
      <c r="A4517" s="9" t="s">
        <v>3810</v>
      </c>
      <c r="B4517" s="11">
        <f t="shared" si="280"/>
        <v>6</v>
      </c>
      <c r="C4517" s="9" t="s">
        <v>3787</v>
      </c>
      <c r="D4517" s="9" t="str">
        <f t="shared" si="281"/>
        <v>21</v>
      </c>
      <c r="E4517" s="11">
        <v>2019</v>
      </c>
      <c r="F4517" s="7">
        <f t="shared" si="282"/>
        <v>43637</v>
      </c>
      <c r="G4517" t="s">
        <v>2664</v>
      </c>
      <c r="H4517" t="s">
        <v>865</v>
      </c>
      <c r="I4517" t="s">
        <v>3752</v>
      </c>
      <c r="J4517" s="2" t="str">
        <f>IF(LEFT(G4517,7)=" Signed",MID(G4517,FIND($S$3,G4517)+9,30),IF(LEFT(G4517,8)=" Claimed",MID(G4517,FIND($S$4,G4517)+8,30),IF(LEFT(G4517,8)=" As",MID(G4517,FIND($S$5,G4517)+8,30),IF(LEFT(G4517,8)= " Traded", MID(G4517,FIND($S$6, G4517)+8,30),IF(LEFT(G4517,8)= " Drafted", MID(G4517,FIND($S$7, G4517)+8,30),IF(LEFT(G4517,8)= " Player", MID(G4517,FIND($S$8, G4517)+8,30),"no"))))))</f>
        <v>no</v>
      </c>
      <c r="K4517" t="str">
        <f t="shared" si="283"/>
        <v>no</v>
      </c>
    </row>
    <row r="4518" spans="1:11" x14ac:dyDescent="0.25">
      <c r="A4518" s="9" t="s">
        <v>3810</v>
      </c>
      <c r="B4518" s="11">
        <f t="shared" si="280"/>
        <v>6</v>
      </c>
      <c r="C4518" s="9" t="s">
        <v>3787</v>
      </c>
      <c r="D4518" s="9" t="str">
        <f t="shared" si="281"/>
        <v>21</v>
      </c>
      <c r="E4518" s="11">
        <v>2019</v>
      </c>
      <c r="F4518" s="7">
        <f t="shared" si="282"/>
        <v>43637</v>
      </c>
      <c r="G4518" t="s">
        <v>2665</v>
      </c>
      <c r="H4518" t="s">
        <v>1176</v>
      </c>
      <c r="I4518" t="s">
        <v>3752</v>
      </c>
      <c r="J4518" s="2" t="str">
        <f>IF(LEFT(G4518,7)=" Signed",MID(G4518,FIND($S$3,G4518)+9,30),IF(LEFT(G4518,8)=" Claimed",MID(G4518,FIND($S$4,G4518)+8,30),IF(LEFT(G4518,8)=" As",MID(G4518,FIND($S$5,G4518)+8,30),IF(LEFT(G4518,8)= " Traded", MID(G4518,FIND($S$6, G4518)+8,30),IF(LEFT(G4518,8)= " Drafted", MID(G4518,FIND($S$7, G4518)+8,30),IF(LEFT(G4518,8)= " Player", MID(G4518,FIND($S$8, G4518)+8,30),"no"))))))</f>
        <v>no</v>
      </c>
      <c r="K4518" t="str">
        <f t="shared" si="283"/>
        <v>no</v>
      </c>
    </row>
    <row r="4519" spans="1:11" x14ac:dyDescent="0.25">
      <c r="A4519" s="9" t="s">
        <v>3810</v>
      </c>
      <c r="B4519" s="11">
        <f t="shared" si="280"/>
        <v>6</v>
      </c>
      <c r="C4519" s="9" t="s">
        <v>3787</v>
      </c>
      <c r="D4519" s="9" t="str">
        <f t="shared" si="281"/>
        <v>21</v>
      </c>
      <c r="E4519" s="11">
        <v>2019</v>
      </c>
      <c r="F4519" s="7">
        <f t="shared" si="282"/>
        <v>43637</v>
      </c>
      <c r="G4519" t="s">
        <v>2666</v>
      </c>
      <c r="H4519" t="s">
        <v>236</v>
      </c>
      <c r="I4519" t="s">
        <v>3752</v>
      </c>
      <c r="J4519" s="2" t="str">
        <f>IF(LEFT(G4519,7)=" Signed",MID(G4519,FIND($S$3,G4519)+9,30),IF(LEFT(G4519,8)=" Claimed",MID(G4519,FIND($S$4,G4519)+8,30),IF(LEFT(G4519,8)=" As",MID(G4519,FIND($S$5,G4519)+8,30),IF(LEFT(G4519,8)= " Traded", MID(G4519,FIND($S$6, G4519)+8,30),IF(LEFT(G4519,8)= " Drafted", MID(G4519,FIND($S$7, G4519)+8,30),IF(LEFT(G4519,8)= " Player", MID(G4519,FIND($S$8, G4519)+8,30),"no"))))))</f>
        <v>no</v>
      </c>
      <c r="K4519" t="str">
        <f t="shared" si="283"/>
        <v>no</v>
      </c>
    </row>
    <row r="4520" spans="1:11" x14ac:dyDescent="0.25">
      <c r="A4520" s="9" t="s">
        <v>3810</v>
      </c>
      <c r="B4520" s="11">
        <f t="shared" si="280"/>
        <v>6</v>
      </c>
      <c r="C4520" s="9" t="s">
        <v>3787</v>
      </c>
      <c r="D4520" s="9" t="str">
        <f t="shared" si="281"/>
        <v>21</v>
      </c>
      <c r="E4520" s="11">
        <v>2019</v>
      </c>
      <c r="F4520" s="7">
        <f t="shared" si="282"/>
        <v>43637</v>
      </c>
      <c r="G4520" t="s">
        <v>2667</v>
      </c>
      <c r="H4520" t="s">
        <v>58</v>
      </c>
      <c r="I4520" t="s">
        <v>3752</v>
      </c>
      <c r="J4520" s="2" t="str">
        <f>IF(LEFT(G4520,7)=" Signed",MID(G4520,FIND($S$3,G4520)+9,30),IF(LEFT(G4520,8)=" Claimed",MID(G4520,FIND($S$4,G4520)+8,30),IF(LEFT(G4520,8)=" As",MID(G4520,FIND($S$5,G4520)+8,30),IF(LEFT(G4520,8)= " Traded", MID(G4520,FIND($S$6, G4520)+8,30),IF(LEFT(G4520,8)= " Drafted", MID(G4520,FIND($S$7, G4520)+8,30),IF(LEFT(G4520,8)= " Player", MID(G4520,FIND($S$8, G4520)+8,30),"no"))))))</f>
        <v>no</v>
      </c>
      <c r="K4520" t="str">
        <f t="shared" si="283"/>
        <v>no</v>
      </c>
    </row>
    <row r="4521" spans="1:11" x14ac:dyDescent="0.25">
      <c r="A4521" s="9" t="s">
        <v>3810</v>
      </c>
      <c r="B4521" s="11">
        <f t="shared" si="280"/>
        <v>6</v>
      </c>
      <c r="C4521" s="9" t="s">
        <v>3787</v>
      </c>
      <c r="D4521" s="9" t="str">
        <f t="shared" si="281"/>
        <v>21</v>
      </c>
      <c r="E4521" s="11">
        <v>2019</v>
      </c>
      <c r="F4521" s="7">
        <f t="shared" si="282"/>
        <v>43637</v>
      </c>
      <c r="G4521" t="s">
        <v>2668</v>
      </c>
      <c r="H4521" t="s">
        <v>1025</v>
      </c>
      <c r="I4521" t="s">
        <v>3752</v>
      </c>
      <c r="J4521" s="2" t="str">
        <f>IF(LEFT(G4521,7)=" Signed",MID(G4521,FIND($S$3,G4521)+9,30),IF(LEFT(G4521,8)=" Claimed",MID(G4521,FIND($S$4,G4521)+8,30),IF(LEFT(G4521,8)=" As",MID(G4521,FIND($S$5,G4521)+8,30),IF(LEFT(G4521,8)= " Traded", MID(G4521,FIND($S$6, G4521)+8,30),IF(LEFT(G4521,8)= " Drafted", MID(G4521,FIND($S$7, G4521)+8,30),IF(LEFT(G4521,8)= " Player", MID(G4521,FIND($S$8, G4521)+8,30),"no"))))))</f>
        <v>no</v>
      </c>
      <c r="K4521" t="str">
        <f t="shared" si="283"/>
        <v>no</v>
      </c>
    </row>
    <row r="4522" spans="1:11" x14ac:dyDescent="0.25">
      <c r="A4522" s="9" t="s">
        <v>3810</v>
      </c>
      <c r="B4522" s="11">
        <f t="shared" si="280"/>
        <v>6</v>
      </c>
      <c r="C4522" s="9" t="s">
        <v>3787</v>
      </c>
      <c r="D4522" s="9" t="str">
        <f t="shared" si="281"/>
        <v>21</v>
      </c>
      <c r="E4522" s="11">
        <v>2019</v>
      </c>
      <c r="F4522" s="7">
        <f t="shared" si="282"/>
        <v>43637</v>
      </c>
      <c r="G4522" t="s">
        <v>2669</v>
      </c>
      <c r="H4522" t="s">
        <v>218</v>
      </c>
      <c r="I4522" t="s">
        <v>3752</v>
      </c>
      <c r="J4522" s="2" t="str">
        <f>IF(LEFT(G4522,7)=" Signed",MID(G4522,FIND($S$3,G4522)+9,30),IF(LEFT(G4522,8)=" Claimed",MID(G4522,FIND($S$4,G4522)+8,30),IF(LEFT(G4522,8)=" As",MID(G4522,FIND($S$5,G4522)+8,30),IF(LEFT(G4522,8)= " Traded", MID(G4522,FIND($S$6, G4522)+8,30),IF(LEFT(G4522,8)= " Drafted", MID(G4522,FIND($S$7, G4522)+8,30),IF(LEFT(G4522,8)= " Player", MID(G4522,FIND($S$8, G4522)+8,30),"no"))))))</f>
        <v>no</v>
      </c>
      <c r="K4522" t="str">
        <f t="shared" si="283"/>
        <v>no</v>
      </c>
    </row>
    <row r="4523" spans="1:11" x14ac:dyDescent="0.25">
      <c r="A4523" s="9" t="s">
        <v>3810</v>
      </c>
      <c r="B4523" s="11">
        <f t="shared" si="280"/>
        <v>6</v>
      </c>
      <c r="C4523" s="9" t="s">
        <v>3787</v>
      </c>
      <c r="D4523" s="9" t="str">
        <f t="shared" si="281"/>
        <v>21</v>
      </c>
      <c r="E4523" s="11">
        <v>2019</v>
      </c>
      <c r="F4523" s="7">
        <f t="shared" si="282"/>
        <v>43637</v>
      </c>
      <c r="G4523" t="s">
        <v>2670</v>
      </c>
      <c r="H4523" t="s">
        <v>1564</v>
      </c>
      <c r="I4523" t="s">
        <v>3752</v>
      </c>
      <c r="J4523" s="2" t="str">
        <f>IF(LEFT(G4523,7)=" Signed",MID(G4523,FIND($S$3,G4523)+9,30),IF(LEFT(G4523,8)=" Claimed",MID(G4523,FIND($S$4,G4523)+8,30),IF(LEFT(G4523,8)=" As",MID(G4523,FIND($S$5,G4523)+8,30),IF(LEFT(G4523,8)= " Traded", MID(G4523,FIND($S$6, G4523)+8,30),IF(LEFT(G4523,8)= " Drafted", MID(G4523,FIND($S$7, G4523)+8,30),IF(LEFT(G4523,8)= " Player", MID(G4523,FIND($S$8, G4523)+8,30),"no"))))))</f>
        <v>no</v>
      </c>
      <c r="K4523" t="str">
        <f t="shared" si="283"/>
        <v>no</v>
      </c>
    </row>
    <row r="4524" spans="1:11" x14ac:dyDescent="0.25">
      <c r="A4524" s="9" t="s">
        <v>3810</v>
      </c>
      <c r="B4524" s="11">
        <f t="shared" si="280"/>
        <v>6</v>
      </c>
      <c r="C4524" s="9" t="s">
        <v>3788</v>
      </c>
      <c r="D4524" s="9" t="str">
        <f t="shared" si="281"/>
        <v>22</v>
      </c>
      <c r="E4524" s="11">
        <v>2004</v>
      </c>
      <c r="F4524" s="7">
        <f t="shared" si="282"/>
        <v>38160</v>
      </c>
      <c r="G4524" t="s">
        <v>2671</v>
      </c>
      <c r="H4524" t="s">
        <v>1321</v>
      </c>
      <c r="J4524" s="2" t="str">
        <f>IF(LEFT(G4524,7)=" Signed",MID(G4524,FIND($S$3,G4524)+9,30),IF(LEFT(G4524,8)=" Claimed",MID(G4524,FIND($S$4,G4524)+8,30),IF(LEFT(G4524,8)=" As",MID(G4524,FIND($S$5,G4524)+8,30),IF(LEFT(G4524,8)= " Traded", MID(G4524,FIND($S$6, G4524)+8,30),IF(LEFT(G4524,8)= " Drafted", MID(G4524,FIND($S$7, G4524)+8,30),IF(LEFT(G4524,8)= " Player", MID(G4524,FIND($S$8, G4524)+8,30),"no"))))))</f>
        <v>no</v>
      </c>
      <c r="K4524" t="str">
        <f t="shared" si="283"/>
        <v>no</v>
      </c>
    </row>
    <row r="4525" spans="1:11" x14ac:dyDescent="0.25">
      <c r="A4525" s="9" t="s">
        <v>3810</v>
      </c>
      <c r="B4525" s="11">
        <f t="shared" si="280"/>
        <v>6</v>
      </c>
      <c r="C4525" s="9" t="s">
        <v>3788</v>
      </c>
      <c r="D4525" s="9" t="str">
        <f t="shared" si="281"/>
        <v>22</v>
      </c>
      <c r="E4525" s="11">
        <v>2004</v>
      </c>
      <c r="F4525" s="7">
        <f t="shared" si="282"/>
        <v>38160</v>
      </c>
      <c r="G4525" t="s">
        <v>2672</v>
      </c>
      <c r="H4525" t="s">
        <v>1111</v>
      </c>
      <c r="J4525" s="2" t="str">
        <f>IF(LEFT(G4525,7)=" Signed",MID(G4525,FIND($S$3,G4525)+9,30),IF(LEFT(G4525,8)=" Claimed",MID(G4525,FIND($S$4,G4525)+8,30),IF(LEFT(G4525,8)=" As",MID(G4525,FIND($S$5,G4525)+8,30),IF(LEFT(G4525,8)= " Traded", MID(G4525,FIND($S$6, G4525)+8,30),IF(LEFT(G4525,8)= " Drafted", MID(G4525,FIND($S$7, G4525)+8,30),IF(LEFT(G4525,8)= " Player", MID(G4525,FIND($S$8, G4525)+8,30),"no"))))))</f>
        <v>no</v>
      </c>
      <c r="K4525" t="str">
        <f t="shared" si="283"/>
        <v>no</v>
      </c>
    </row>
    <row r="4526" spans="1:11" x14ac:dyDescent="0.25">
      <c r="A4526" s="9" t="s">
        <v>3810</v>
      </c>
      <c r="B4526" s="11">
        <f t="shared" si="280"/>
        <v>6</v>
      </c>
      <c r="C4526" s="9" t="s">
        <v>3788</v>
      </c>
      <c r="D4526" s="9" t="str">
        <f t="shared" si="281"/>
        <v>22</v>
      </c>
      <c r="E4526" s="11">
        <v>2004</v>
      </c>
      <c r="F4526" s="7">
        <f t="shared" si="282"/>
        <v>38160</v>
      </c>
      <c r="G4526" t="s">
        <v>2673</v>
      </c>
      <c r="H4526" t="s">
        <v>398</v>
      </c>
      <c r="I4526" t="s">
        <v>3755</v>
      </c>
      <c r="J4526" s="2" t="str">
        <f>IF(LEFT(G4526,7)=" Signed",MID(G4526,FIND($S$3,G4526)+9,30),IF(LEFT(G4526,8)=" Claimed",MID(G4526,FIND($S$4,G4526)+8,30),IF(LEFT(G4526,8)=" As",MID(G4526,FIND($S$5,G4526)+8,30),IF(LEFT(G4526,8)= " Traded", MID(G4526,FIND($S$6, G4526)+8,30),IF(LEFT(G4526,8)= " Drafted", MID(G4526,FIND($S$7, G4526)+8,30),IF(LEFT(G4526,8)= " Player", MID(G4526,FIND($S$8, G4526)+8,30),"no"))))))</f>
        <v>harlotte Bobcats from the Orla</v>
      </c>
      <c r="K4526" t="str">
        <f t="shared" si="283"/>
        <v>harlotte Bobcats from the Orla</v>
      </c>
    </row>
    <row r="4527" spans="1:11" x14ac:dyDescent="0.25">
      <c r="A4527" s="9" t="s">
        <v>3810</v>
      </c>
      <c r="B4527" s="11">
        <f t="shared" si="280"/>
        <v>6</v>
      </c>
      <c r="C4527" s="9" t="s">
        <v>3788</v>
      </c>
      <c r="D4527" s="9" t="str">
        <f t="shared" si="281"/>
        <v>22</v>
      </c>
      <c r="E4527" s="11">
        <v>2016</v>
      </c>
      <c r="F4527" s="7">
        <f t="shared" si="282"/>
        <v>42543</v>
      </c>
      <c r="G4527" t="s">
        <v>2674</v>
      </c>
      <c r="H4527" t="s">
        <v>652</v>
      </c>
      <c r="I4527" t="s">
        <v>3752</v>
      </c>
      <c r="J4527" s="2" t="str">
        <f>IF(LEFT(G4527,7)=" Signed",MID(G4527,FIND($S$3,G4527)+9,30),IF(LEFT(G4527,8)=" Claimed",MID(G4527,FIND($S$4,G4527)+8,30),IF(LEFT(G4527,8)=" As",MID(G4527,FIND($S$5,G4527)+8,30),IF(LEFT(G4527,8)= " Traded", MID(G4527,FIND($S$6, G4527)+8,30),IF(LEFT(G4527,8)= " Drafted", MID(G4527,FIND($S$7, G4527)+8,30),IF(LEFT(G4527,8)= " Player", MID(G4527,FIND($S$8, G4527)+8,30),"no"))))))</f>
        <v>no</v>
      </c>
      <c r="K4527" t="str">
        <f t="shared" si="283"/>
        <v>no</v>
      </c>
    </row>
    <row r="4528" spans="1:11" x14ac:dyDescent="0.25">
      <c r="A4528" s="9" t="s">
        <v>3810</v>
      </c>
      <c r="B4528" s="11">
        <f t="shared" si="280"/>
        <v>6</v>
      </c>
      <c r="C4528" s="9" t="s">
        <v>3788</v>
      </c>
      <c r="D4528" s="9" t="str">
        <f t="shared" si="281"/>
        <v>22</v>
      </c>
      <c r="E4528" s="11">
        <v>2016</v>
      </c>
      <c r="F4528" s="7">
        <f t="shared" si="282"/>
        <v>42543</v>
      </c>
      <c r="G4528" t="s">
        <v>2675</v>
      </c>
      <c r="H4528" t="s">
        <v>528</v>
      </c>
      <c r="I4528" t="s">
        <v>3752</v>
      </c>
      <c r="J4528" s="2" t="str">
        <f>IF(LEFT(G4528,7)=" Signed",MID(G4528,FIND($S$3,G4528)+9,30),IF(LEFT(G4528,8)=" Claimed",MID(G4528,FIND($S$4,G4528)+8,30),IF(LEFT(G4528,8)=" As",MID(G4528,FIND($S$5,G4528)+8,30),IF(LEFT(G4528,8)= " Traded", MID(G4528,FIND($S$6, G4528)+8,30),IF(LEFT(G4528,8)= " Drafted", MID(G4528,FIND($S$7, G4528)+8,30),IF(LEFT(G4528,8)= " Player", MID(G4528,FIND($S$8, G4528)+8,30),"no"))))))</f>
        <v>no</v>
      </c>
      <c r="K4528" t="str">
        <f t="shared" si="283"/>
        <v>no</v>
      </c>
    </row>
    <row r="4529" spans="1:11" x14ac:dyDescent="0.25">
      <c r="A4529" s="9" t="s">
        <v>3810</v>
      </c>
      <c r="B4529" s="11">
        <f t="shared" si="280"/>
        <v>6</v>
      </c>
      <c r="C4529" s="9" t="s">
        <v>3788</v>
      </c>
      <c r="D4529" s="9" t="str">
        <f t="shared" si="281"/>
        <v>22</v>
      </c>
      <c r="E4529" s="11">
        <v>2016</v>
      </c>
      <c r="F4529" s="7">
        <f t="shared" si="282"/>
        <v>42543</v>
      </c>
      <c r="G4529" t="s">
        <v>2676</v>
      </c>
      <c r="H4529" t="s">
        <v>510</v>
      </c>
      <c r="I4529" t="s">
        <v>3752</v>
      </c>
      <c r="J4529" s="2" t="str">
        <f>IF(LEFT(G4529,7)=" Signed",MID(G4529,FIND($S$3,G4529)+9,30),IF(LEFT(G4529,8)=" Claimed",MID(G4529,FIND($S$4,G4529)+8,30),IF(LEFT(G4529,8)=" As",MID(G4529,FIND($S$5,G4529)+8,30),IF(LEFT(G4529,8)= " Traded", MID(G4529,FIND($S$6, G4529)+8,30),IF(LEFT(G4529,8)= " Drafted", MID(G4529,FIND($S$7, G4529)+8,30),IF(LEFT(G4529,8)= " Player", MID(G4529,FIND($S$8, G4529)+8,30),"no"))))))</f>
        <v>no</v>
      </c>
      <c r="K4529" t="str">
        <f t="shared" si="283"/>
        <v>no</v>
      </c>
    </row>
    <row r="4530" spans="1:11" x14ac:dyDescent="0.25">
      <c r="A4530" s="9" t="s">
        <v>3810</v>
      </c>
      <c r="B4530" s="11">
        <f t="shared" si="280"/>
        <v>6</v>
      </c>
      <c r="C4530" s="9" t="s">
        <v>3788</v>
      </c>
      <c r="D4530" s="9" t="str">
        <f t="shared" si="281"/>
        <v>22</v>
      </c>
      <c r="E4530" s="11">
        <v>2016</v>
      </c>
      <c r="F4530" s="7">
        <f t="shared" si="282"/>
        <v>42543</v>
      </c>
      <c r="G4530" t="s">
        <v>2677</v>
      </c>
      <c r="H4530" t="s">
        <v>940</v>
      </c>
      <c r="I4530" t="s">
        <v>3752</v>
      </c>
      <c r="J4530" s="2" t="str">
        <f>IF(LEFT(G4530,7)=" Signed",MID(G4530,FIND($S$3,G4530)+9,30),IF(LEFT(G4530,8)=" Claimed",MID(G4530,FIND($S$4,G4530)+8,30),IF(LEFT(G4530,8)=" As",MID(G4530,FIND($S$5,G4530)+8,30),IF(LEFT(G4530,8)= " Traded", MID(G4530,FIND($S$6, G4530)+8,30),IF(LEFT(G4530,8)= " Drafted", MID(G4530,FIND($S$7, G4530)+8,30),IF(LEFT(G4530,8)= " Player", MID(G4530,FIND($S$8, G4530)+8,30),"no"))))))</f>
        <v>no</v>
      </c>
      <c r="K4530" t="str">
        <f t="shared" si="283"/>
        <v>no</v>
      </c>
    </row>
    <row r="4531" spans="1:11" x14ac:dyDescent="0.25">
      <c r="A4531" s="9" t="s">
        <v>3810</v>
      </c>
      <c r="B4531" s="11">
        <f t="shared" si="280"/>
        <v>6</v>
      </c>
      <c r="C4531" s="9" t="s">
        <v>3788</v>
      </c>
      <c r="D4531" s="9" t="str">
        <f t="shared" si="281"/>
        <v>22</v>
      </c>
      <c r="E4531" s="11">
        <v>2016</v>
      </c>
      <c r="F4531" s="7">
        <f t="shared" si="282"/>
        <v>42543</v>
      </c>
      <c r="G4531" t="s">
        <v>2678</v>
      </c>
      <c r="H4531" t="s">
        <v>4</v>
      </c>
      <c r="I4531" t="s">
        <v>3752</v>
      </c>
      <c r="J4531" s="2" t="str">
        <f>IF(LEFT(G4531,7)=" Signed",MID(G4531,FIND($S$3,G4531)+9,30),IF(LEFT(G4531,8)=" Claimed",MID(G4531,FIND($S$4,G4531)+8,30),IF(LEFT(G4531,8)=" As",MID(G4531,FIND($S$5,G4531)+8,30),IF(LEFT(G4531,8)= " Traded", MID(G4531,FIND($S$6, G4531)+8,30),IF(LEFT(G4531,8)= " Drafted", MID(G4531,FIND($S$7, G4531)+8,30),IF(LEFT(G4531,8)= " Player", MID(G4531,FIND($S$8, G4531)+8,30),"no"))))))</f>
        <v>no</v>
      </c>
      <c r="K4531" t="str">
        <f t="shared" si="283"/>
        <v>no</v>
      </c>
    </row>
    <row r="4532" spans="1:11" x14ac:dyDescent="0.25">
      <c r="A4532" s="9" t="s">
        <v>3810</v>
      </c>
      <c r="B4532" s="11">
        <f t="shared" si="280"/>
        <v>6</v>
      </c>
      <c r="C4532" s="9" t="s">
        <v>3788</v>
      </c>
      <c r="D4532" s="9" t="str">
        <f t="shared" si="281"/>
        <v>22</v>
      </c>
      <c r="E4532" s="11">
        <v>2016</v>
      </c>
      <c r="F4532" s="7">
        <f t="shared" si="282"/>
        <v>42543</v>
      </c>
      <c r="G4532" t="s">
        <v>2679</v>
      </c>
      <c r="H4532" t="s">
        <v>825</v>
      </c>
      <c r="I4532" t="s">
        <v>3752</v>
      </c>
      <c r="J4532" s="2" t="str">
        <f>IF(LEFT(G4532,7)=" Signed",MID(G4532,FIND($S$3,G4532)+9,30),IF(LEFT(G4532,8)=" Claimed",MID(G4532,FIND($S$4,G4532)+8,30),IF(LEFT(G4532,8)=" As",MID(G4532,FIND($S$5,G4532)+8,30),IF(LEFT(G4532,8)= " Traded", MID(G4532,FIND($S$6, G4532)+8,30),IF(LEFT(G4532,8)= " Drafted", MID(G4532,FIND($S$7, G4532)+8,30),IF(LEFT(G4532,8)= " Player", MID(G4532,FIND($S$8, G4532)+8,30),"no"))))))</f>
        <v>no</v>
      </c>
      <c r="K4532" t="str">
        <f t="shared" si="283"/>
        <v>no</v>
      </c>
    </row>
    <row r="4533" spans="1:11" x14ac:dyDescent="0.25">
      <c r="A4533" s="9" t="s">
        <v>3810</v>
      </c>
      <c r="B4533" s="11">
        <f t="shared" si="280"/>
        <v>6</v>
      </c>
      <c r="C4533" s="9" t="s">
        <v>3788</v>
      </c>
      <c r="D4533" s="9" t="str">
        <f t="shared" si="281"/>
        <v>22</v>
      </c>
      <c r="E4533" s="11">
        <v>2017</v>
      </c>
      <c r="F4533" s="7">
        <f t="shared" si="282"/>
        <v>42908</v>
      </c>
      <c r="G4533" t="s">
        <v>2680</v>
      </c>
      <c r="H4533" t="s">
        <v>522</v>
      </c>
      <c r="I4533" t="s">
        <v>3752</v>
      </c>
      <c r="J4533" s="2" t="str">
        <f>IF(LEFT(G4533,7)=" Signed",MID(G4533,FIND($S$3,G4533)+9,30),IF(LEFT(G4533,8)=" Claimed",MID(G4533,FIND($S$4,G4533)+8,30),IF(LEFT(G4533,8)=" As",MID(G4533,FIND($S$5,G4533)+8,30),IF(LEFT(G4533,8)= " Traded", MID(G4533,FIND($S$6, G4533)+8,30),IF(LEFT(G4533,8)= " Drafted", MID(G4533,FIND($S$7, G4533)+8,30),IF(LEFT(G4533,8)= " Player", MID(G4533,FIND($S$8, G4533)+8,30),"no"))))))</f>
        <v>no</v>
      </c>
      <c r="K4533" t="str">
        <f t="shared" si="283"/>
        <v>no</v>
      </c>
    </row>
    <row r="4534" spans="1:11" x14ac:dyDescent="0.25">
      <c r="A4534" s="9" t="s">
        <v>3810</v>
      </c>
      <c r="B4534" s="11">
        <f t="shared" si="280"/>
        <v>6</v>
      </c>
      <c r="C4534" s="9" t="s">
        <v>3788</v>
      </c>
      <c r="D4534" s="9" t="str">
        <f t="shared" si="281"/>
        <v>22</v>
      </c>
      <c r="E4534" s="11">
        <v>2017</v>
      </c>
      <c r="F4534" s="7">
        <f t="shared" si="282"/>
        <v>42908</v>
      </c>
      <c r="G4534" t="s">
        <v>2681</v>
      </c>
      <c r="H4534" t="s">
        <v>791</v>
      </c>
      <c r="I4534" t="s">
        <v>3755</v>
      </c>
      <c r="J4534" s="2" t="str">
        <f>IF(LEFT(G4534,7)=" Signed",MID(G4534,FIND($S$3,G4534)+9,30),IF(LEFT(G4534,8)=" Claimed",MID(G4534,FIND($S$4,G4534)+8,30),IF(LEFT(G4534,8)=" As",MID(G4534,FIND($S$5,G4534)+8,30),IF(LEFT(G4534,8)= " Traded", MID(G4534,FIND($S$6, G4534)+8,30),IF(LEFT(G4534,8)= " Drafted", MID(G4534,FIND($S$7, G4534)+8,30),IF(LEFT(G4534,8)= " Player", MID(G4534,FIND($S$8, G4534)+8,30),"no"))))))</f>
        <v>harlotte Hornets in the 1st ro</v>
      </c>
      <c r="K4534" t="str">
        <f t="shared" si="283"/>
        <v>harlotte Hornets in the 1st ro</v>
      </c>
    </row>
    <row r="4535" spans="1:11" x14ac:dyDescent="0.25">
      <c r="A4535" s="9" t="s">
        <v>3810</v>
      </c>
      <c r="B4535" s="11">
        <f t="shared" si="280"/>
        <v>6</v>
      </c>
      <c r="C4535" s="9" t="s">
        <v>3788</v>
      </c>
      <c r="D4535" s="9" t="str">
        <f t="shared" si="281"/>
        <v>22</v>
      </c>
      <c r="E4535" s="11">
        <v>2017</v>
      </c>
      <c r="F4535" s="7">
        <f t="shared" si="282"/>
        <v>42908</v>
      </c>
      <c r="G4535" t="s">
        <v>2682</v>
      </c>
      <c r="H4535" t="s">
        <v>1081</v>
      </c>
      <c r="I4535" t="s">
        <v>3755</v>
      </c>
      <c r="J4535" s="2" t="str">
        <f>IF(LEFT(G4535,7)=" Signed",MID(G4535,FIND($S$3,G4535)+9,30),IF(LEFT(G4535,8)=" Claimed",MID(G4535,FIND($S$4,G4535)+8,30),IF(LEFT(G4535,8)=" As",MID(G4535,FIND($S$5,G4535)+8,30),IF(LEFT(G4535,8)= " Traded", MID(G4535,FIND($S$6, G4535)+8,30),IF(LEFT(G4535,8)= " Drafted", MID(G4535,FIND($S$7, G4535)+8,30),IF(LEFT(G4535,8)= " Player", MID(G4535,FIND($S$8, G4535)+8,30),"no"))))))</f>
        <v>hoenix Suns in the 2nd round (</v>
      </c>
      <c r="K4535" t="str">
        <f t="shared" si="283"/>
        <v>hoenix Suns in the 2nd round (</v>
      </c>
    </row>
    <row r="4536" spans="1:11" x14ac:dyDescent="0.25">
      <c r="A4536" s="9" t="s">
        <v>3810</v>
      </c>
      <c r="B4536" s="11">
        <f t="shared" si="280"/>
        <v>6</v>
      </c>
      <c r="C4536" s="9" t="s">
        <v>3788</v>
      </c>
      <c r="D4536" s="9" t="str">
        <f t="shared" si="281"/>
        <v>22</v>
      </c>
      <c r="E4536" s="11">
        <v>2017</v>
      </c>
      <c r="F4536" s="7">
        <f t="shared" si="282"/>
        <v>42908</v>
      </c>
      <c r="G4536" t="s">
        <v>2683</v>
      </c>
      <c r="H4536" t="s">
        <v>1825</v>
      </c>
      <c r="I4536" t="s">
        <v>3755</v>
      </c>
      <c r="J4536" s="2" t="str">
        <f>IF(LEFT(G4536,7)=" Signed",MID(G4536,FIND($S$3,G4536)+9,30),IF(LEFT(G4536,8)=" Claimed",MID(G4536,FIND($S$4,G4536)+8,30),IF(LEFT(G4536,8)=" As",MID(G4536,FIND($S$5,G4536)+8,30),IF(LEFT(G4536,8)= " Traded", MID(G4536,FIND($S$6, G4536)+8,30),IF(LEFT(G4536,8)= " Drafted", MID(G4536,FIND($S$7, G4536)+8,30),IF(LEFT(G4536,8)= " Player", MID(G4536,FIND($S$8, G4536)+8,30),"no"))))))</f>
        <v>oston Celtics in the 2nd round</v>
      </c>
      <c r="K4536" t="str">
        <f t="shared" si="283"/>
        <v>oston Celtics in the 2nd round</v>
      </c>
    </row>
    <row r="4537" spans="1:11" x14ac:dyDescent="0.25">
      <c r="A4537" s="9" t="s">
        <v>3810</v>
      </c>
      <c r="B4537" s="11">
        <f t="shared" si="280"/>
        <v>6</v>
      </c>
      <c r="C4537" s="9" t="s">
        <v>3788</v>
      </c>
      <c r="D4537" s="9" t="str">
        <f t="shared" si="281"/>
        <v>22</v>
      </c>
      <c r="E4537" s="11">
        <v>2017</v>
      </c>
      <c r="F4537" s="7">
        <f t="shared" si="282"/>
        <v>42908</v>
      </c>
      <c r="G4537" t="s">
        <v>2684</v>
      </c>
      <c r="H4537" t="s">
        <v>1059</v>
      </c>
      <c r="I4537" t="s">
        <v>3755</v>
      </c>
      <c r="J4537" s="2" t="str">
        <f>IF(LEFT(G4537,7)=" Signed",MID(G4537,FIND($S$3,G4537)+9,30),IF(LEFT(G4537,8)=" Claimed",MID(G4537,FIND($S$4,G4537)+8,30),IF(LEFT(G4537,8)=" As",MID(G4537,FIND($S$5,G4537)+8,30),IF(LEFT(G4537,8)= " Traded", MID(G4537,FIND($S$6, G4537)+8,30),IF(LEFT(G4537,8)= " Drafted", MID(G4537,FIND($S$7, G4537)+8,30),IF(LEFT(G4537,8)= " Player", MID(G4537,FIND($S$8, G4537)+8,30),"no"))))))</f>
        <v>ortland Trail Blazers in the 1</v>
      </c>
      <c r="K4537" t="str">
        <f t="shared" si="283"/>
        <v>ortland Trail Blazers in the 1</v>
      </c>
    </row>
    <row r="4538" spans="1:11" x14ac:dyDescent="0.25">
      <c r="A4538" s="9" t="s">
        <v>3810</v>
      </c>
      <c r="B4538" s="11">
        <f t="shared" si="280"/>
        <v>6</v>
      </c>
      <c r="C4538" s="9" t="s">
        <v>3788</v>
      </c>
      <c r="D4538" s="9" t="str">
        <f t="shared" si="281"/>
        <v>22</v>
      </c>
      <c r="E4538" s="11">
        <v>2017</v>
      </c>
      <c r="F4538" s="7">
        <f t="shared" si="282"/>
        <v>42908</v>
      </c>
      <c r="G4538" t="s">
        <v>2685</v>
      </c>
      <c r="H4538" t="s">
        <v>206</v>
      </c>
      <c r="I4538" t="s">
        <v>3752</v>
      </c>
      <c r="J4538" s="2" t="str">
        <f>IF(LEFT(G4538,7)=" Signed",MID(G4538,FIND($S$3,G4538)+9,30),IF(LEFT(G4538,8)=" Claimed",MID(G4538,FIND($S$4,G4538)+8,30),IF(LEFT(G4538,8)=" As",MID(G4538,FIND($S$5,G4538)+8,30),IF(LEFT(G4538,8)= " Traded", MID(G4538,FIND($S$6, G4538)+8,30),IF(LEFT(G4538,8)= " Drafted", MID(G4538,FIND($S$7, G4538)+8,30),IF(LEFT(G4538,8)= " Player", MID(G4538,FIND($S$8, G4538)+8,30),"no"))))))</f>
        <v>no</v>
      </c>
      <c r="K4538" t="str">
        <f t="shared" si="283"/>
        <v>no</v>
      </c>
    </row>
    <row r="4539" spans="1:11" x14ac:dyDescent="0.25">
      <c r="A4539" s="9" t="s">
        <v>3810</v>
      </c>
      <c r="B4539" s="11">
        <f t="shared" si="280"/>
        <v>6</v>
      </c>
      <c r="C4539" s="9" t="s">
        <v>3788</v>
      </c>
      <c r="D4539" s="9" t="str">
        <f t="shared" si="281"/>
        <v>22</v>
      </c>
      <c r="E4539" s="11">
        <v>2017</v>
      </c>
      <c r="F4539" s="7">
        <f t="shared" si="282"/>
        <v>42908</v>
      </c>
      <c r="G4539" t="s">
        <v>2686</v>
      </c>
      <c r="H4539" t="s">
        <v>1622</v>
      </c>
      <c r="I4539" t="s">
        <v>3752</v>
      </c>
      <c r="J4539" s="2" t="str">
        <f>IF(LEFT(G4539,7)=" Signed",MID(G4539,FIND($S$3,G4539)+9,30),IF(LEFT(G4539,8)=" Claimed",MID(G4539,FIND($S$4,G4539)+8,30),IF(LEFT(G4539,8)=" As",MID(G4539,FIND($S$5,G4539)+8,30),IF(LEFT(G4539,8)= " Traded", MID(G4539,FIND($S$6, G4539)+8,30),IF(LEFT(G4539,8)= " Drafted", MID(G4539,FIND($S$7, G4539)+8,30),IF(LEFT(G4539,8)= " Player", MID(G4539,FIND($S$8, G4539)+8,30),"no"))))))</f>
        <v>no</v>
      </c>
      <c r="K4539" t="str">
        <f t="shared" si="283"/>
        <v>no</v>
      </c>
    </row>
    <row r="4540" spans="1:11" x14ac:dyDescent="0.25">
      <c r="A4540" s="9" t="s">
        <v>3810</v>
      </c>
      <c r="B4540" s="11">
        <f t="shared" si="280"/>
        <v>6</v>
      </c>
      <c r="C4540" s="9" t="s">
        <v>3788</v>
      </c>
      <c r="D4540" s="9" t="str">
        <f t="shared" si="281"/>
        <v>22</v>
      </c>
      <c r="E4540" s="11">
        <v>2017</v>
      </c>
      <c r="F4540" s="7">
        <f t="shared" si="282"/>
        <v>42908</v>
      </c>
      <c r="G4540" t="s">
        <v>2687</v>
      </c>
      <c r="H4540" t="s">
        <v>619</v>
      </c>
      <c r="I4540" t="s">
        <v>3755</v>
      </c>
      <c r="J4540" s="2" t="str">
        <f>IF(LEFT(G4540,7)=" Signed",MID(G4540,FIND($S$3,G4540)+9,30),IF(LEFT(G4540,8)=" Claimed",MID(G4540,FIND($S$4,G4540)+8,30),IF(LEFT(G4540,8)=" As",MID(G4540,FIND($S$5,G4540)+8,30),IF(LEFT(G4540,8)= " Traded", MID(G4540,FIND($S$6, G4540)+8,30),IF(LEFT(G4540,8)= " Drafted", MID(G4540,FIND($S$7, G4540)+8,30),IF(LEFT(G4540,8)= " Player", MID(G4540,FIND($S$8, G4540)+8,30),"no"))))))</f>
        <v>oronto Raptors in the 1st roun</v>
      </c>
      <c r="K4540" t="str">
        <f t="shared" si="283"/>
        <v>oronto Raptors in the 1st roun</v>
      </c>
    </row>
    <row r="4541" spans="1:11" x14ac:dyDescent="0.25">
      <c r="A4541" s="9" t="s">
        <v>3810</v>
      </c>
      <c r="B4541" s="11">
        <f t="shared" si="280"/>
        <v>6</v>
      </c>
      <c r="C4541" s="9" t="s">
        <v>3788</v>
      </c>
      <c r="D4541" s="9" t="str">
        <f t="shared" si="281"/>
        <v>22</v>
      </c>
      <c r="E4541" s="11">
        <v>2017</v>
      </c>
      <c r="F4541" s="7">
        <f t="shared" si="282"/>
        <v>42908</v>
      </c>
      <c r="G4541" t="s">
        <v>2688</v>
      </c>
      <c r="H4541" t="s">
        <v>2135</v>
      </c>
      <c r="I4541" t="s">
        <v>3752</v>
      </c>
      <c r="J4541" s="2" t="str">
        <f>IF(LEFT(G4541,7)=" Signed",MID(G4541,FIND($S$3,G4541)+9,30),IF(LEFT(G4541,8)=" Claimed",MID(G4541,FIND($S$4,G4541)+8,30),IF(LEFT(G4541,8)=" As",MID(G4541,FIND($S$5,G4541)+8,30),IF(LEFT(G4541,8)= " Traded", MID(G4541,FIND($S$6, G4541)+8,30),IF(LEFT(G4541,8)= " Drafted", MID(G4541,FIND($S$7, G4541)+8,30),IF(LEFT(G4541,8)= " Player", MID(G4541,FIND($S$8, G4541)+8,30),"no"))))))</f>
        <v>no</v>
      </c>
      <c r="K4541" t="str">
        <f t="shared" si="283"/>
        <v>no</v>
      </c>
    </row>
    <row r="4542" spans="1:11" x14ac:dyDescent="0.25">
      <c r="A4542" s="9" t="s">
        <v>3810</v>
      </c>
      <c r="B4542" s="11">
        <f t="shared" si="280"/>
        <v>6</v>
      </c>
      <c r="C4542" s="9" t="s">
        <v>3788</v>
      </c>
      <c r="D4542" s="9" t="str">
        <f t="shared" si="281"/>
        <v>22</v>
      </c>
      <c r="E4542" s="11">
        <v>2017</v>
      </c>
      <c r="F4542" s="7">
        <f t="shared" si="282"/>
        <v>42908</v>
      </c>
      <c r="G4542" t="s">
        <v>2689</v>
      </c>
      <c r="H4542" t="s">
        <v>922</v>
      </c>
      <c r="I4542" t="s">
        <v>3755</v>
      </c>
      <c r="J4542" s="2" t="str">
        <f>IF(LEFT(G4542,7)=" Signed",MID(G4542,FIND($S$3,G4542)+9,30),IF(LEFT(G4542,8)=" Claimed",MID(G4542,FIND($S$4,G4542)+8,30),IF(LEFT(G4542,8)=" As",MID(G4542,FIND($S$5,G4542)+8,30),IF(LEFT(G4542,8)= " Traded", MID(G4542,FIND($S$6, G4542)+8,30),IF(LEFT(G4542,8)= " Drafted", MID(G4542,FIND($S$7, G4542)+8,30),IF(LEFT(G4542,8)= " Player", MID(G4542,FIND($S$8, G4542)+8,30),"no"))))))</f>
        <v>hoenix Suns in the 1st round (</v>
      </c>
      <c r="K4542" t="str">
        <f t="shared" si="283"/>
        <v>hoenix Suns in the 1st round (</v>
      </c>
    </row>
    <row r="4543" spans="1:11" x14ac:dyDescent="0.25">
      <c r="A4543" s="9" t="s">
        <v>3810</v>
      </c>
      <c r="B4543" s="11">
        <f t="shared" si="280"/>
        <v>6</v>
      </c>
      <c r="C4543" s="9" t="s">
        <v>3788</v>
      </c>
      <c r="D4543" s="9" t="str">
        <f t="shared" si="281"/>
        <v>22</v>
      </c>
      <c r="E4543" s="11">
        <v>2017</v>
      </c>
      <c r="F4543" s="7">
        <f t="shared" si="282"/>
        <v>42908</v>
      </c>
      <c r="G4543" t="s">
        <v>2690</v>
      </c>
      <c r="H4543" t="s">
        <v>522</v>
      </c>
      <c r="I4543" t="s">
        <v>3755</v>
      </c>
      <c r="J4543" s="2" t="str">
        <f>IF(LEFT(G4543,7)=" Signed",MID(G4543,FIND($S$3,G4543)+9,30),IF(LEFT(G4543,8)=" Claimed",MID(G4543,FIND($S$4,G4543)+8,30),IF(LEFT(G4543,8)=" As",MID(G4543,FIND($S$5,G4543)+8,30),IF(LEFT(G4543,8)= " Traded", MID(G4543,FIND($S$6, G4543)+8,30),IF(LEFT(G4543,8)= " Drafted", MID(G4543,FIND($S$7, G4543)+8,30),IF(LEFT(G4543,8)= " Player", MID(G4543,FIND($S$8, G4543)+8,30),"no"))))))</f>
        <v>ew Orleans Pelicans in the 2nd</v>
      </c>
      <c r="K4543" t="str">
        <f t="shared" si="283"/>
        <v>ew Orleans Pelicans in the 2nd</v>
      </c>
    </row>
    <row r="4544" spans="1:11" x14ac:dyDescent="0.25">
      <c r="A4544" s="9" t="s">
        <v>3810</v>
      </c>
      <c r="B4544" s="11">
        <f t="shared" si="280"/>
        <v>6</v>
      </c>
      <c r="C4544" s="9" t="s">
        <v>3788</v>
      </c>
      <c r="D4544" s="9" t="str">
        <f t="shared" si="281"/>
        <v>22</v>
      </c>
      <c r="E4544" s="11">
        <v>2017</v>
      </c>
      <c r="F4544" s="7">
        <f t="shared" si="282"/>
        <v>42908</v>
      </c>
      <c r="G4544" t="s">
        <v>2691</v>
      </c>
      <c r="H4544" t="s">
        <v>1694</v>
      </c>
      <c r="I4544" t="s">
        <v>3755</v>
      </c>
      <c r="J4544" s="2" t="str">
        <f>IF(LEFT(G4544,7)=" Signed",MID(G4544,FIND($S$3,G4544)+9,30),IF(LEFT(G4544,8)=" Claimed",MID(G4544,FIND($S$4,G4544)+8,30),IF(LEFT(G4544,8)=" As",MID(G4544,FIND($S$5,G4544)+8,30),IF(LEFT(G4544,8)= " Traded", MID(G4544,FIND($S$6, G4544)+8,30),IF(LEFT(G4544,8)= " Drafted", MID(G4544,FIND($S$7, G4544)+8,30),IF(LEFT(G4544,8)= " Player", MID(G4544,FIND($S$8, G4544)+8,30),"no"))))))</f>
        <v>oston Celtics in the 2nd round</v>
      </c>
      <c r="K4544" t="str">
        <f t="shared" si="283"/>
        <v>oston Celtics in the 2nd round</v>
      </c>
    </row>
    <row r="4545" spans="1:11" x14ac:dyDescent="0.25">
      <c r="A4545" s="9" t="s">
        <v>3810</v>
      </c>
      <c r="B4545" s="11">
        <f t="shared" si="280"/>
        <v>6</v>
      </c>
      <c r="C4545" s="9" t="s">
        <v>3788</v>
      </c>
      <c r="D4545" s="9" t="str">
        <f t="shared" si="281"/>
        <v>22</v>
      </c>
      <c r="E4545" s="11">
        <v>2017</v>
      </c>
      <c r="F4545" s="7">
        <f t="shared" si="282"/>
        <v>42908</v>
      </c>
      <c r="G4545" t="s">
        <v>2692</v>
      </c>
      <c r="H4545" t="s">
        <v>364</v>
      </c>
      <c r="I4545" t="s">
        <v>3755</v>
      </c>
      <c r="J4545" s="2" t="str">
        <f>IF(LEFT(G4545,7)=" Signed",MID(G4545,FIND($S$3,G4545)+9,30),IF(LEFT(G4545,8)=" Claimed",MID(G4545,FIND($S$4,G4545)+8,30),IF(LEFT(G4545,8)=" As",MID(G4545,FIND($S$5,G4545)+8,30),IF(LEFT(G4545,8)= " Traded", MID(G4545,FIND($S$6, G4545)+8,30),IF(LEFT(G4545,8)= " Drafted", MID(G4545,FIND($S$7, G4545)+8,30),IF(LEFT(G4545,8)= " Player", MID(G4545,FIND($S$8, G4545)+8,30),"no"))))))</f>
        <v xml:space="preserve">rlando Magic in the 2nd round </v>
      </c>
      <c r="K4545" t="str">
        <f t="shared" si="283"/>
        <v xml:space="preserve">rlando Magic in the 2nd round </v>
      </c>
    </row>
    <row r="4546" spans="1:11" x14ac:dyDescent="0.25">
      <c r="A4546" s="9" t="s">
        <v>3810</v>
      </c>
      <c r="B4546" s="11">
        <f t="shared" si="280"/>
        <v>6</v>
      </c>
      <c r="C4546" s="9" t="s">
        <v>3788</v>
      </c>
      <c r="D4546" s="9" t="str">
        <f t="shared" si="281"/>
        <v>22</v>
      </c>
      <c r="E4546" s="11">
        <v>2017</v>
      </c>
      <c r="F4546" s="7">
        <f t="shared" si="282"/>
        <v>42908</v>
      </c>
      <c r="G4546" t="s">
        <v>2693</v>
      </c>
      <c r="H4546" t="s">
        <v>159</v>
      </c>
      <c r="I4546" t="s">
        <v>3752</v>
      </c>
      <c r="J4546" s="2" t="str">
        <f>IF(LEFT(G4546,7)=" Signed",MID(G4546,FIND($S$3,G4546)+9,30),IF(LEFT(G4546,8)=" Claimed",MID(G4546,FIND($S$4,G4546)+8,30),IF(LEFT(G4546,8)=" As",MID(G4546,FIND($S$5,G4546)+8,30),IF(LEFT(G4546,8)= " Traded", MID(G4546,FIND($S$6, G4546)+8,30),IF(LEFT(G4546,8)= " Drafted", MID(G4546,FIND($S$7, G4546)+8,30),IF(LEFT(G4546,8)= " Player", MID(G4546,FIND($S$8, G4546)+8,30),"no"))))))</f>
        <v>no</v>
      </c>
      <c r="K4546" t="str">
        <f t="shared" si="283"/>
        <v>no</v>
      </c>
    </row>
    <row r="4547" spans="1:11" x14ac:dyDescent="0.25">
      <c r="A4547" s="9" t="s">
        <v>3810</v>
      </c>
      <c r="B4547" s="11">
        <f t="shared" ref="B4547:B4610" si="284">IF(A4547="January",1, IF(A4547 = "February",2, IF(A4547 = "March",3,IF(A4547="April",4,IF(A4547="May",5,IF(A4547="June",6,IF(A4547="July",7,IF(A4547="August",8,IF(A4547="September",9,IF(A4547="October",10,IF(A4547="November",11,IF(A4547="December",12))))))))))))</f>
        <v>6</v>
      </c>
      <c r="C4547" s="9" t="s">
        <v>3788</v>
      </c>
      <c r="D4547" s="9" t="str">
        <f t="shared" ref="D4547:D4610" si="285">LEFT(C4547,LEN(C4547)-1)</f>
        <v>22</v>
      </c>
      <c r="E4547" s="11">
        <v>2017</v>
      </c>
      <c r="F4547" s="7">
        <f t="shared" ref="F4547:F4610" si="286">DATE(E4547,B4547, D4547)</f>
        <v>42908</v>
      </c>
      <c r="G4547" t="s">
        <v>2694</v>
      </c>
      <c r="H4547" t="s">
        <v>159</v>
      </c>
      <c r="I4547" t="s">
        <v>3755</v>
      </c>
      <c r="J4547" s="2" t="str">
        <f>IF(LEFT(G4547,7)=" Signed",MID(G4547,FIND($S$3,G4547)+9,30),IF(LEFT(G4547,8)=" Claimed",MID(G4547,FIND($S$4,G4547)+8,30),IF(LEFT(G4547,8)=" As",MID(G4547,FIND($S$5,G4547)+8,30),IF(LEFT(G4547,8)= " Traded", MID(G4547,FIND($S$6, G4547)+8,30),IF(LEFT(G4547,8)= " Drafted", MID(G4547,FIND($S$7, G4547)+8,30),IF(LEFT(G4547,8)= " Player", MID(G4547,FIND($S$8, G4547)+8,30),"no"))))))</f>
        <v>ortland Trail Blazers in the 1</v>
      </c>
      <c r="K4547" t="str">
        <f t="shared" ref="K4547:K4610" si="287">IF(ISNUMBER(SEARCH(".",J4547)) = TRUE, REPLACE(J4547,FIND(".",J4547),1,""),J4547)</f>
        <v>ortland Trail Blazers in the 1</v>
      </c>
    </row>
    <row r="4548" spans="1:11" x14ac:dyDescent="0.25">
      <c r="A4548" s="9" t="s">
        <v>3810</v>
      </c>
      <c r="B4548" s="11">
        <f t="shared" si="284"/>
        <v>6</v>
      </c>
      <c r="C4548" s="9" t="s">
        <v>3788</v>
      </c>
      <c r="D4548" s="9" t="str">
        <f t="shared" si="285"/>
        <v>22</v>
      </c>
      <c r="E4548" s="11">
        <v>2017</v>
      </c>
      <c r="F4548" s="7">
        <f t="shared" si="286"/>
        <v>42908</v>
      </c>
      <c r="G4548" t="s">
        <v>2695</v>
      </c>
      <c r="H4548" t="s">
        <v>521</v>
      </c>
      <c r="I4548" t="s">
        <v>3752</v>
      </c>
      <c r="J4548" s="2" t="str">
        <f>IF(LEFT(G4548,7)=" Signed",MID(G4548,FIND($S$3,G4548)+9,30),IF(LEFT(G4548,8)=" Claimed",MID(G4548,FIND($S$4,G4548)+8,30),IF(LEFT(G4548,8)=" As",MID(G4548,FIND($S$5,G4548)+8,30),IF(LEFT(G4548,8)= " Traded", MID(G4548,FIND($S$6, G4548)+8,30),IF(LEFT(G4548,8)= " Drafted", MID(G4548,FIND($S$7, G4548)+8,30),IF(LEFT(G4548,8)= " Player", MID(G4548,FIND($S$8, G4548)+8,30),"no"))))))</f>
        <v>no</v>
      </c>
      <c r="K4548" t="str">
        <f t="shared" si="287"/>
        <v>no</v>
      </c>
    </row>
    <row r="4549" spans="1:11" x14ac:dyDescent="0.25">
      <c r="A4549" s="9" t="s">
        <v>3810</v>
      </c>
      <c r="B4549" s="11">
        <f t="shared" si="284"/>
        <v>6</v>
      </c>
      <c r="C4549" s="9" t="s">
        <v>3788</v>
      </c>
      <c r="D4549" s="9" t="str">
        <f t="shared" si="285"/>
        <v>22</v>
      </c>
      <c r="E4549" s="11">
        <v>2017</v>
      </c>
      <c r="F4549" s="7">
        <f t="shared" si="286"/>
        <v>42908</v>
      </c>
      <c r="G4549" t="s">
        <v>2696</v>
      </c>
      <c r="H4549" t="s">
        <v>796</v>
      </c>
      <c r="I4549" t="s">
        <v>3752</v>
      </c>
      <c r="J4549" s="2" t="str">
        <f>IF(LEFT(G4549,7)=" Signed",MID(G4549,FIND($S$3,G4549)+9,30),IF(LEFT(G4549,8)=" Claimed",MID(G4549,FIND($S$4,G4549)+8,30),IF(LEFT(G4549,8)=" As",MID(G4549,FIND($S$5,G4549)+8,30),IF(LEFT(G4549,8)= " Traded", MID(G4549,FIND($S$6, G4549)+8,30),IF(LEFT(G4549,8)= " Drafted", MID(G4549,FIND($S$7, G4549)+8,30),IF(LEFT(G4549,8)= " Player", MID(G4549,FIND($S$8, G4549)+8,30),"no"))))))</f>
        <v>no</v>
      </c>
      <c r="K4549" t="str">
        <f t="shared" si="287"/>
        <v>no</v>
      </c>
    </row>
    <row r="4550" spans="1:11" x14ac:dyDescent="0.25">
      <c r="A4550" s="9" t="s">
        <v>3810</v>
      </c>
      <c r="B4550" s="11">
        <f t="shared" si="284"/>
        <v>6</v>
      </c>
      <c r="C4550" s="9" t="s">
        <v>3788</v>
      </c>
      <c r="D4550" s="9" t="str">
        <f t="shared" si="285"/>
        <v>22</v>
      </c>
      <c r="E4550" s="11">
        <v>2017</v>
      </c>
      <c r="F4550" s="7">
        <f t="shared" si="286"/>
        <v>42908</v>
      </c>
      <c r="G4550" t="s">
        <v>2697</v>
      </c>
      <c r="H4550" t="s">
        <v>1485</v>
      </c>
      <c r="I4550" t="s">
        <v>3755</v>
      </c>
      <c r="J4550" s="2" t="str">
        <f>IF(LEFT(G4550,7)=" Signed",MID(G4550,FIND($S$3,G4550)+9,30),IF(LEFT(G4550,8)=" Claimed",MID(G4550,FIND($S$4,G4550)+8,30),IF(LEFT(G4550,8)=" As",MID(G4550,FIND($S$5,G4550)+8,30),IF(LEFT(G4550,8)= " Traded", MID(G4550,FIND($S$6, G4550)+8,30),IF(LEFT(G4550,8)= " Drafted", MID(G4550,FIND($S$7, G4550)+8,30),IF(LEFT(G4550,8)= " Player", MID(G4550,FIND($S$8, G4550)+8,30),"no"))))))</f>
        <v>ilwaukee Bucks in the 2nd roun</v>
      </c>
      <c r="K4550" t="str">
        <f t="shared" si="287"/>
        <v>ilwaukee Bucks in the 2nd roun</v>
      </c>
    </row>
    <row r="4551" spans="1:11" x14ac:dyDescent="0.25">
      <c r="A4551" s="9" t="s">
        <v>3810</v>
      </c>
      <c r="B4551" s="11">
        <f t="shared" si="284"/>
        <v>6</v>
      </c>
      <c r="C4551" s="9" t="s">
        <v>3788</v>
      </c>
      <c r="D4551" s="9" t="str">
        <f t="shared" si="285"/>
        <v>22</v>
      </c>
      <c r="E4551" s="11">
        <v>2017</v>
      </c>
      <c r="F4551" s="7">
        <f t="shared" si="286"/>
        <v>42908</v>
      </c>
      <c r="G4551" t="s">
        <v>2698</v>
      </c>
      <c r="H4551" t="s">
        <v>1084</v>
      </c>
      <c r="I4551" t="s">
        <v>3755</v>
      </c>
      <c r="J4551" s="2" t="str">
        <f>IF(LEFT(G4551,7)=" Signed",MID(G4551,FIND($S$3,G4551)+9,30),IF(LEFT(G4551,8)=" Claimed",MID(G4551,FIND($S$4,G4551)+8,30),IF(LEFT(G4551,8)=" As",MID(G4551,FIND($S$5,G4551)+8,30),IF(LEFT(G4551,8)= " Traded", MID(G4551,FIND($S$6, G4551)+8,30),IF(LEFT(G4551,8)= " Drafted", MID(G4551,FIND($S$7, G4551)+8,30),IF(LEFT(G4551,8)= " Player", MID(G4551,FIND($S$8, G4551)+8,30),"no"))))))</f>
        <v>an Antonio Spurs in the 2nd ro</v>
      </c>
      <c r="K4551" t="str">
        <f t="shared" si="287"/>
        <v>an Antonio Spurs in the 2nd ro</v>
      </c>
    </row>
    <row r="4552" spans="1:11" x14ac:dyDescent="0.25">
      <c r="A4552" s="9" t="s">
        <v>3810</v>
      </c>
      <c r="B4552" s="11">
        <f t="shared" si="284"/>
        <v>6</v>
      </c>
      <c r="C4552" s="9" t="s">
        <v>3788</v>
      </c>
      <c r="D4552" s="9" t="str">
        <f t="shared" si="285"/>
        <v>22</v>
      </c>
      <c r="E4552" s="11">
        <v>2017</v>
      </c>
      <c r="F4552" s="7">
        <f t="shared" si="286"/>
        <v>42908</v>
      </c>
      <c r="G4552" t="s">
        <v>2699</v>
      </c>
      <c r="H4552" t="s">
        <v>1023</v>
      </c>
      <c r="I4552" t="s">
        <v>3752</v>
      </c>
      <c r="J4552" s="2" t="str">
        <f>IF(LEFT(G4552,7)=" Signed",MID(G4552,FIND($S$3,G4552)+9,30),IF(LEFT(G4552,8)=" Claimed",MID(G4552,FIND($S$4,G4552)+8,30),IF(LEFT(G4552,8)=" As",MID(G4552,FIND($S$5,G4552)+8,30),IF(LEFT(G4552,8)= " Traded", MID(G4552,FIND($S$6, G4552)+8,30),IF(LEFT(G4552,8)= " Drafted", MID(G4552,FIND($S$7, G4552)+8,30),IF(LEFT(G4552,8)= " Player", MID(G4552,FIND($S$8, G4552)+8,30),"no"))))))</f>
        <v>no</v>
      </c>
      <c r="K4552" t="str">
        <f t="shared" si="287"/>
        <v>no</v>
      </c>
    </row>
    <row r="4553" spans="1:11" x14ac:dyDescent="0.25">
      <c r="A4553" s="9" t="s">
        <v>3810</v>
      </c>
      <c r="B4553" s="11">
        <f t="shared" si="284"/>
        <v>6</v>
      </c>
      <c r="C4553" s="9" t="s">
        <v>3788</v>
      </c>
      <c r="D4553" s="9" t="str">
        <f t="shared" si="285"/>
        <v>22</v>
      </c>
      <c r="E4553" s="11">
        <v>2017</v>
      </c>
      <c r="F4553" s="7">
        <f t="shared" si="286"/>
        <v>42908</v>
      </c>
      <c r="G4553" t="s">
        <v>2700</v>
      </c>
      <c r="H4553" t="s">
        <v>1706</v>
      </c>
      <c r="I4553" t="s">
        <v>3755</v>
      </c>
      <c r="J4553" s="2" t="str">
        <f>IF(LEFT(G4553,7)=" Signed",MID(G4553,FIND($S$3,G4553)+9,30),IF(LEFT(G4553,8)=" Claimed",MID(G4553,FIND($S$4,G4553)+8,30),IF(LEFT(G4553,8)=" As",MID(G4553,FIND($S$5,G4553)+8,30),IF(LEFT(G4553,8)= " Traded", MID(G4553,FIND($S$6, G4553)+8,30),IF(LEFT(G4553,8)= " Drafted", MID(G4553,FIND($S$7, G4553)+8,30),IF(LEFT(G4553,8)= " Player", MID(G4553,FIND($S$8, G4553)+8,30),"no"))))))</f>
        <v xml:space="preserve">tlanta Hawks in the 2nd round </v>
      </c>
      <c r="K4553" t="str">
        <f t="shared" si="287"/>
        <v xml:space="preserve">tlanta Hawks in the 2nd round </v>
      </c>
    </row>
    <row r="4554" spans="1:11" x14ac:dyDescent="0.25">
      <c r="A4554" s="9" t="s">
        <v>3810</v>
      </c>
      <c r="B4554" s="11">
        <f t="shared" si="284"/>
        <v>6</v>
      </c>
      <c r="C4554" s="9" t="s">
        <v>3788</v>
      </c>
      <c r="D4554" s="9" t="str">
        <f t="shared" si="285"/>
        <v>22</v>
      </c>
      <c r="E4554" s="11">
        <v>2017</v>
      </c>
      <c r="F4554" s="7">
        <f t="shared" si="286"/>
        <v>42908</v>
      </c>
      <c r="G4554" t="s">
        <v>2701</v>
      </c>
      <c r="H4554" t="s">
        <v>1102</v>
      </c>
      <c r="I4554" t="s">
        <v>3755</v>
      </c>
      <c r="J4554" s="2" t="str">
        <f>IF(LEFT(G4554,7)=" Signed",MID(G4554,FIND($S$3,G4554)+9,30),IF(LEFT(G4554,8)=" Claimed",MID(G4554,FIND($S$4,G4554)+8,30),IF(LEFT(G4554,8)=" As",MID(G4554,FIND($S$5,G4554)+8,30),IF(LEFT(G4554,8)= " Traded", MID(G4554,FIND($S$6, G4554)+8,30),IF(LEFT(G4554,8)= " Drafted", MID(G4554,FIND($S$7, G4554)+8,30),IF(LEFT(G4554,8)= " Player", MID(G4554,FIND($S$8, G4554)+8,30),"no"))))))</f>
        <v>hiladelphia 76ers in the 1st r</v>
      </c>
      <c r="K4554" t="str">
        <f t="shared" si="287"/>
        <v>hiladelphia 76ers in the 1st r</v>
      </c>
    </row>
    <row r="4555" spans="1:11" x14ac:dyDescent="0.25">
      <c r="A4555" s="9" t="s">
        <v>3810</v>
      </c>
      <c r="B4555" s="11">
        <f t="shared" si="284"/>
        <v>6</v>
      </c>
      <c r="C4555" s="9" t="s">
        <v>3788</v>
      </c>
      <c r="D4555" s="9" t="str">
        <f t="shared" si="285"/>
        <v>22</v>
      </c>
      <c r="E4555" s="11">
        <v>2017</v>
      </c>
      <c r="F4555" s="7">
        <f t="shared" si="286"/>
        <v>42908</v>
      </c>
      <c r="G4555" t="s">
        <v>2702</v>
      </c>
      <c r="H4555" t="s">
        <v>813</v>
      </c>
      <c r="I4555" t="s">
        <v>3755</v>
      </c>
      <c r="J4555" s="2" t="str">
        <f>IF(LEFT(G4555,7)=" Signed",MID(G4555,FIND($S$3,G4555)+9,30),IF(LEFT(G4555,8)=" Claimed",MID(G4555,FIND($S$4,G4555)+8,30),IF(LEFT(G4555,8)=" As",MID(G4555,FIND($S$5,G4555)+8,30),IF(LEFT(G4555,8)= " Traded", MID(G4555,FIND($S$6, G4555)+8,30),IF(LEFT(G4555,8)= " Drafted", MID(G4555,FIND($S$7, G4555)+8,30),IF(LEFT(G4555,8)= " Player", MID(G4555,FIND($S$8, G4555)+8,30),"no"))))))</f>
        <v>oston Celtics in the 2nd round</v>
      </c>
      <c r="K4555" t="str">
        <f t="shared" si="287"/>
        <v>oston Celtics in the 2nd round</v>
      </c>
    </row>
    <row r="4556" spans="1:11" x14ac:dyDescent="0.25">
      <c r="A4556" s="9" t="s">
        <v>3810</v>
      </c>
      <c r="B4556" s="11">
        <f t="shared" si="284"/>
        <v>6</v>
      </c>
      <c r="C4556" s="9" t="s">
        <v>3788</v>
      </c>
      <c r="D4556" s="9" t="str">
        <f t="shared" si="285"/>
        <v>22</v>
      </c>
      <c r="E4556" s="11">
        <v>2017</v>
      </c>
      <c r="F4556" s="7">
        <f t="shared" si="286"/>
        <v>42908</v>
      </c>
      <c r="G4556" t="s">
        <v>2703</v>
      </c>
      <c r="H4556" t="s">
        <v>917</v>
      </c>
      <c r="I4556" t="s">
        <v>3755</v>
      </c>
      <c r="J4556" s="2" t="str">
        <f>IF(LEFT(G4556,7)=" Signed",MID(G4556,FIND($S$3,G4556)+9,30),IF(LEFT(G4556,8)=" Claimed",MID(G4556,FIND($S$4,G4556)+8,30),IF(LEFT(G4556,8)=" As",MID(G4556,FIND($S$5,G4556)+8,30),IF(LEFT(G4556,8)= " Traded", MID(G4556,FIND($S$6, G4556)+8,30),IF(LEFT(G4556,8)= " Drafted", MID(G4556,FIND($S$7, G4556)+8,30),IF(LEFT(G4556,8)= " Player", MID(G4556,FIND($S$8, G4556)+8,30),"no"))))))</f>
        <v>etroit Pistons in the 1st roun</v>
      </c>
      <c r="K4556" t="str">
        <f t="shared" si="287"/>
        <v>etroit Pistons in the 1st roun</v>
      </c>
    </row>
    <row r="4557" spans="1:11" x14ac:dyDescent="0.25">
      <c r="A4557" s="9" t="s">
        <v>3810</v>
      </c>
      <c r="B4557" s="11">
        <f t="shared" si="284"/>
        <v>6</v>
      </c>
      <c r="C4557" s="9" t="s">
        <v>3788</v>
      </c>
      <c r="D4557" s="9" t="str">
        <f t="shared" si="285"/>
        <v>22</v>
      </c>
      <c r="E4557" s="11">
        <v>2017</v>
      </c>
      <c r="F4557" s="7">
        <f t="shared" si="286"/>
        <v>42908</v>
      </c>
      <c r="G4557" t="s">
        <v>2704</v>
      </c>
      <c r="H4557" t="s">
        <v>1023</v>
      </c>
      <c r="I4557" t="s">
        <v>3755</v>
      </c>
      <c r="J4557" s="2" t="str">
        <f>IF(LEFT(G4557,7)=" Signed",MID(G4557,FIND($S$3,G4557)+9,30),IF(LEFT(G4557,8)=" Claimed",MID(G4557,FIND($S$4,G4557)+8,30),IF(LEFT(G4557,8)=" As",MID(G4557,FIND($S$5,G4557)+8,30),IF(LEFT(G4557,8)= " Traded", MID(G4557,FIND($S$6, G4557)+8,30),IF(LEFT(G4557,8)= " Drafted", MID(G4557,FIND($S$7, G4557)+8,30),IF(LEFT(G4557,8)= " Player", MID(G4557,FIND($S$8, G4557)+8,30),"no"))))))</f>
        <v xml:space="preserve">rlando Magic in the 1st round </v>
      </c>
      <c r="K4557" t="str">
        <f t="shared" si="287"/>
        <v xml:space="preserve">rlando Magic in the 1st round </v>
      </c>
    </row>
    <row r="4558" spans="1:11" x14ac:dyDescent="0.25">
      <c r="A4558" s="9" t="s">
        <v>3810</v>
      </c>
      <c r="B4558" s="11">
        <f t="shared" si="284"/>
        <v>6</v>
      </c>
      <c r="C4558" s="9" t="s">
        <v>3788</v>
      </c>
      <c r="D4558" s="9" t="str">
        <f t="shared" si="285"/>
        <v>22</v>
      </c>
      <c r="E4558" s="11">
        <v>2017</v>
      </c>
      <c r="F4558" s="7">
        <f t="shared" si="286"/>
        <v>42908</v>
      </c>
      <c r="G4558" t="s">
        <v>2705</v>
      </c>
      <c r="H4558" t="s">
        <v>2407</v>
      </c>
      <c r="I4558" t="s">
        <v>3755</v>
      </c>
      <c r="J4558" s="2" t="str">
        <f>IF(LEFT(G4558,7)=" Signed",MID(G4558,FIND($S$3,G4558)+9,30),IF(LEFT(G4558,8)=" Claimed",MID(G4558,FIND($S$4,G4558)+8,30),IF(LEFT(G4558,8)=" As",MID(G4558,FIND($S$5,G4558)+8,30),IF(LEFT(G4558,8)= " Traded", MID(G4558,FIND($S$6, G4558)+8,30),IF(LEFT(G4558,8)= " Drafted", MID(G4558,FIND($S$7, G4558)+8,30),IF(LEFT(G4558,8)= " Player", MID(G4558,FIND($S$8, G4558)+8,30),"no"))))))</f>
        <v>acramento Kings in the 1st rou</v>
      </c>
      <c r="K4558" t="str">
        <f t="shared" si="287"/>
        <v>acramento Kings in the 1st rou</v>
      </c>
    </row>
    <row r="4559" spans="1:11" x14ac:dyDescent="0.25">
      <c r="A4559" s="9" t="s">
        <v>3810</v>
      </c>
      <c r="B4559" s="11">
        <f t="shared" si="284"/>
        <v>6</v>
      </c>
      <c r="C4559" s="9" t="s">
        <v>3788</v>
      </c>
      <c r="D4559" s="9" t="str">
        <f t="shared" si="285"/>
        <v>22</v>
      </c>
      <c r="E4559" s="11">
        <v>2017</v>
      </c>
      <c r="F4559" s="7">
        <f t="shared" si="286"/>
        <v>42908</v>
      </c>
      <c r="G4559" t="s">
        <v>2706</v>
      </c>
      <c r="H4559" t="s">
        <v>1059</v>
      </c>
      <c r="I4559" t="s">
        <v>3752</v>
      </c>
      <c r="J4559" s="2" t="str">
        <f>IF(LEFT(G4559,7)=" Signed",MID(G4559,FIND($S$3,G4559)+9,30),IF(LEFT(G4559,8)=" Claimed",MID(G4559,FIND($S$4,G4559)+8,30),IF(LEFT(G4559,8)=" As",MID(G4559,FIND($S$5,G4559)+8,30),IF(LEFT(G4559,8)= " Traded", MID(G4559,FIND($S$6, G4559)+8,30),IF(LEFT(G4559,8)= " Drafted", MID(G4559,FIND($S$7, G4559)+8,30),IF(LEFT(G4559,8)= " Player", MID(G4559,FIND($S$8, G4559)+8,30),"no"))))))</f>
        <v>no</v>
      </c>
      <c r="K4559" t="str">
        <f t="shared" si="287"/>
        <v>no</v>
      </c>
    </row>
    <row r="4560" spans="1:11" x14ac:dyDescent="0.25">
      <c r="A4560" s="9" t="s">
        <v>3810</v>
      </c>
      <c r="B4560" s="11">
        <f t="shared" si="284"/>
        <v>6</v>
      </c>
      <c r="C4560" s="9" t="s">
        <v>3788</v>
      </c>
      <c r="D4560" s="9" t="str">
        <f t="shared" si="285"/>
        <v>22</v>
      </c>
      <c r="E4560" s="11">
        <v>2017</v>
      </c>
      <c r="F4560" s="7">
        <f t="shared" si="286"/>
        <v>42908</v>
      </c>
      <c r="G4560" t="s">
        <v>2707</v>
      </c>
      <c r="H4560" t="s">
        <v>386</v>
      </c>
      <c r="I4560" t="s">
        <v>3755</v>
      </c>
      <c r="J4560" s="2" t="str">
        <f>IF(LEFT(G4560,7)=" Signed",MID(G4560,FIND($S$3,G4560)+9,30),IF(LEFT(G4560,8)=" Claimed",MID(G4560,FIND($S$4,G4560)+8,30),IF(LEFT(G4560,8)=" As",MID(G4560,FIND($S$5,G4560)+8,30),IF(LEFT(G4560,8)= " Traded", MID(G4560,FIND($S$6, G4560)+8,30),IF(LEFT(G4560,8)= " Drafted", MID(G4560,FIND($S$7, G4560)+8,30),IF(LEFT(G4560,8)= " Player", MID(G4560,FIND($S$8, G4560)+8,30),"no"))))))</f>
        <v>harlotte Hornets in the 2nd ro</v>
      </c>
      <c r="K4560" t="str">
        <f t="shared" si="287"/>
        <v>harlotte Hornets in the 2nd ro</v>
      </c>
    </row>
    <row r="4561" spans="1:11" x14ac:dyDescent="0.25">
      <c r="A4561" s="9" t="s">
        <v>3810</v>
      </c>
      <c r="B4561" s="11">
        <f t="shared" si="284"/>
        <v>6</v>
      </c>
      <c r="C4561" s="9" t="s">
        <v>3788</v>
      </c>
      <c r="D4561" s="9" t="str">
        <f t="shared" si="285"/>
        <v>22</v>
      </c>
      <c r="E4561" s="11">
        <v>2017</v>
      </c>
      <c r="F4561" s="7">
        <f t="shared" si="286"/>
        <v>42908</v>
      </c>
      <c r="G4561" t="s">
        <v>2708</v>
      </c>
      <c r="H4561" t="s">
        <v>2305</v>
      </c>
      <c r="I4561" t="s">
        <v>3755</v>
      </c>
      <c r="J4561" s="2" t="str">
        <f>IF(LEFT(G4561,7)=" Signed",MID(G4561,FIND($S$3,G4561)+9,30),IF(LEFT(G4561,8)=" Claimed",MID(G4561,FIND($S$4,G4561)+8,30),IF(LEFT(G4561,8)=" As",MID(G4561,FIND($S$5,G4561)+8,30),IF(LEFT(G4561,8)= " Traded", MID(G4561,FIND($S$6, G4561)+8,30),IF(LEFT(G4561,8)= " Drafted", MID(G4561,FIND($S$7, G4561)+8,30),IF(LEFT(G4561,8)= " Player", MID(G4561,FIND($S$8, G4561)+8,30),"no"))))))</f>
        <v>enver Nuggets in the 1st round</v>
      </c>
      <c r="K4561" t="str">
        <f t="shared" si="287"/>
        <v>enver Nuggets in the 1st round</v>
      </c>
    </row>
    <row r="4562" spans="1:11" x14ac:dyDescent="0.25">
      <c r="A4562" s="9" t="s">
        <v>3810</v>
      </c>
      <c r="B4562" s="11">
        <f t="shared" si="284"/>
        <v>6</v>
      </c>
      <c r="C4562" s="9" t="s">
        <v>3788</v>
      </c>
      <c r="D4562" s="9" t="str">
        <f t="shared" si="285"/>
        <v>22</v>
      </c>
      <c r="E4562" s="11">
        <v>2017</v>
      </c>
      <c r="F4562" s="7">
        <f t="shared" si="286"/>
        <v>42908</v>
      </c>
      <c r="G4562" t="s">
        <v>2709</v>
      </c>
      <c r="H4562" t="s">
        <v>386</v>
      </c>
      <c r="I4562" t="s">
        <v>3752</v>
      </c>
      <c r="J4562" s="2" t="str">
        <f>IF(LEFT(G4562,7)=" Signed",MID(G4562,FIND($S$3,G4562)+9,30),IF(LEFT(G4562,8)=" Claimed",MID(G4562,FIND($S$4,G4562)+8,30),IF(LEFT(G4562,8)=" As",MID(G4562,FIND($S$5,G4562)+8,30),IF(LEFT(G4562,8)= " Traded", MID(G4562,FIND($S$6, G4562)+8,30),IF(LEFT(G4562,8)= " Drafted", MID(G4562,FIND($S$7, G4562)+8,30),IF(LEFT(G4562,8)= " Player", MID(G4562,FIND($S$8, G4562)+8,30),"no"))))))</f>
        <v>no</v>
      </c>
      <c r="K4562" t="str">
        <f t="shared" si="287"/>
        <v>no</v>
      </c>
    </row>
    <row r="4563" spans="1:11" x14ac:dyDescent="0.25">
      <c r="A4563" s="9" t="s">
        <v>3810</v>
      </c>
      <c r="B4563" s="11">
        <f t="shared" si="284"/>
        <v>6</v>
      </c>
      <c r="C4563" s="9" t="s">
        <v>3788</v>
      </c>
      <c r="D4563" s="9" t="str">
        <f t="shared" si="285"/>
        <v>22</v>
      </c>
      <c r="E4563" s="11">
        <v>2017</v>
      </c>
      <c r="F4563" s="7">
        <f t="shared" si="286"/>
        <v>42908</v>
      </c>
      <c r="G4563" t="s">
        <v>2710</v>
      </c>
      <c r="H4563" t="s">
        <v>2305</v>
      </c>
      <c r="I4563" t="s">
        <v>3752</v>
      </c>
      <c r="J4563" s="2" t="str">
        <f>IF(LEFT(G4563,7)=" Signed",MID(G4563,FIND($S$3,G4563)+9,30),IF(LEFT(G4563,8)=" Claimed",MID(G4563,FIND($S$4,G4563)+8,30),IF(LEFT(G4563,8)=" As",MID(G4563,FIND($S$5,G4563)+8,30),IF(LEFT(G4563,8)= " Traded", MID(G4563,FIND($S$6, G4563)+8,30),IF(LEFT(G4563,8)= " Drafted", MID(G4563,FIND($S$7, G4563)+8,30),IF(LEFT(G4563,8)= " Player", MID(G4563,FIND($S$8, G4563)+8,30),"no"))))))</f>
        <v>no</v>
      </c>
      <c r="K4563" t="str">
        <f t="shared" si="287"/>
        <v>no</v>
      </c>
    </row>
    <row r="4564" spans="1:11" x14ac:dyDescent="0.25">
      <c r="A4564" s="9" t="s">
        <v>3810</v>
      </c>
      <c r="B4564" s="11">
        <f t="shared" si="284"/>
        <v>6</v>
      </c>
      <c r="C4564" s="9" t="s">
        <v>3788</v>
      </c>
      <c r="D4564" s="9" t="str">
        <f t="shared" si="285"/>
        <v>22</v>
      </c>
      <c r="E4564" s="11">
        <v>2017</v>
      </c>
      <c r="F4564" s="7">
        <f t="shared" si="286"/>
        <v>42908</v>
      </c>
      <c r="G4564" t="s">
        <v>2711</v>
      </c>
      <c r="H4564" t="s">
        <v>638</v>
      </c>
      <c r="I4564" t="s">
        <v>3755</v>
      </c>
      <c r="J4564" s="2" t="str">
        <f>IF(LEFT(G4564,7)=" Signed",MID(G4564,FIND($S$3,G4564)+9,30),IF(LEFT(G4564,8)=" Claimed",MID(G4564,FIND($S$4,G4564)+8,30),IF(LEFT(G4564,8)=" As",MID(G4564,FIND($S$5,G4564)+8,30),IF(LEFT(G4564,8)= " Traded", MID(G4564,FIND($S$6, G4564)+8,30),IF(LEFT(G4564,8)= " Drafted", MID(G4564,FIND($S$7, G4564)+8,30),IF(LEFT(G4564,8)= " Player", MID(G4564,FIND($S$8, G4564)+8,30),"no"))))))</f>
        <v>innesota Timberwolves in the 1</v>
      </c>
      <c r="K4564" t="str">
        <f t="shared" si="287"/>
        <v>innesota Timberwolves in the 1</v>
      </c>
    </row>
    <row r="4565" spans="1:11" x14ac:dyDescent="0.25">
      <c r="A4565" s="9" t="s">
        <v>3810</v>
      </c>
      <c r="B4565" s="11">
        <f t="shared" si="284"/>
        <v>6</v>
      </c>
      <c r="C4565" s="9" t="s">
        <v>3788</v>
      </c>
      <c r="D4565" s="9" t="str">
        <f t="shared" si="285"/>
        <v>22</v>
      </c>
      <c r="E4565" s="11">
        <v>2017</v>
      </c>
      <c r="F4565" s="7">
        <f t="shared" si="286"/>
        <v>42908</v>
      </c>
      <c r="G4565" t="s">
        <v>2712</v>
      </c>
      <c r="H4565" t="s">
        <v>638</v>
      </c>
      <c r="I4565" t="s">
        <v>3752</v>
      </c>
      <c r="J4565" s="2" t="str">
        <f>IF(LEFT(G4565,7)=" Signed",MID(G4565,FIND($S$3,G4565)+9,30),IF(LEFT(G4565,8)=" Claimed",MID(G4565,FIND($S$4,G4565)+8,30),IF(LEFT(G4565,8)=" As",MID(G4565,FIND($S$5,G4565)+8,30),IF(LEFT(G4565,8)= " Traded", MID(G4565,FIND($S$6, G4565)+8,30),IF(LEFT(G4565,8)= " Drafted", MID(G4565,FIND($S$7, G4565)+8,30),IF(LEFT(G4565,8)= " Player", MID(G4565,FIND($S$8, G4565)+8,30),"no"))))))</f>
        <v>no</v>
      </c>
      <c r="K4565" t="str">
        <f t="shared" si="287"/>
        <v>no</v>
      </c>
    </row>
    <row r="4566" spans="1:11" x14ac:dyDescent="0.25">
      <c r="A4566" s="9" t="s">
        <v>3810</v>
      </c>
      <c r="B4566" s="11">
        <f t="shared" si="284"/>
        <v>6</v>
      </c>
      <c r="C4566" s="9" t="s">
        <v>3788</v>
      </c>
      <c r="D4566" s="9" t="str">
        <f t="shared" si="285"/>
        <v>22</v>
      </c>
      <c r="E4566" s="11">
        <v>2017</v>
      </c>
      <c r="F4566" s="7">
        <f t="shared" si="286"/>
        <v>42908</v>
      </c>
      <c r="G4566" t="s">
        <v>2713</v>
      </c>
      <c r="H4566" t="s">
        <v>820</v>
      </c>
      <c r="I4566" t="s">
        <v>3755</v>
      </c>
      <c r="J4566" s="2" t="str">
        <f>IF(LEFT(G4566,7)=" Signed",MID(G4566,FIND($S$3,G4566)+9,30),IF(LEFT(G4566,8)=" Claimed",MID(G4566,FIND($S$4,G4566)+8,30),IF(LEFT(G4566,8)=" As",MID(G4566,FIND($S$5,G4566)+8,30),IF(LEFT(G4566,8)= " Traded", MID(G4566,FIND($S$6, G4566)+8,30),IF(LEFT(G4566,8)= " Drafted", MID(G4566,FIND($S$7, G4566)+8,30),IF(LEFT(G4566,8)= " Player", MID(G4566,FIND($S$8, G4566)+8,30),"no"))))))</f>
        <v xml:space="preserve">tlanta Hawks in the 1st round </v>
      </c>
      <c r="K4566" t="str">
        <f t="shared" si="287"/>
        <v xml:space="preserve">tlanta Hawks in the 1st round </v>
      </c>
    </row>
    <row r="4567" spans="1:11" x14ac:dyDescent="0.25">
      <c r="A4567" s="9" t="s">
        <v>3810</v>
      </c>
      <c r="B4567" s="11">
        <f t="shared" si="284"/>
        <v>6</v>
      </c>
      <c r="C4567" s="9" t="s">
        <v>3788</v>
      </c>
      <c r="D4567" s="9" t="str">
        <f t="shared" si="285"/>
        <v>22</v>
      </c>
      <c r="E4567" s="11">
        <v>2017</v>
      </c>
      <c r="F4567" s="7">
        <f t="shared" si="286"/>
        <v>42908</v>
      </c>
      <c r="G4567" t="s">
        <v>2714</v>
      </c>
      <c r="H4567" t="s">
        <v>2304</v>
      </c>
      <c r="I4567" t="s">
        <v>3755</v>
      </c>
      <c r="J4567" s="2" t="str">
        <f>IF(LEFT(G4567,7)=" Signed",MID(G4567,FIND($S$3,G4567)+9,30),IF(LEFT(G4567,8)=" Claimed",MID(G4567,FIND($S$4,G4567)+8,30),IF(LEFT(G4567,8)=" As",MID(G4567,FIND($S$5,G4567)+8,30),IF(LEFT(G4567,8)= " Traded", MID(G4567,FIND($S$6, G4567)+8,30),IF(LEFT(G4567,8)= " Drafted", MID(G4567,FIND($S$7, G4567)+8,30),IF(LEFT(G4567,8)= " Player", MID(G4567,FIND($S$8, G4567)+8,30),"no"))))))</f>
        <v>ew York Knicks in the 1st roun</v>
      </c>
      <c r="K4567" t="str">
        <f t="shared" si="287"/>
        <v>ew York Knicks in the 1st roun</v>
      </c>
    </row>
    <row r="4568" spans="1:11" x14ac:dyDescent="0.25">
      <c r="A4568" s="9" t="s">
        <v>3810</v>
      </c>
      <c r="B4568" s="11">
        <f t="shared" si="284"/>
        <v>6</v>
      </c>
      <c r="C4568" s="9" t="s">
        <v>3788</v>
      </c>
      <c r="D4568" s="9" t="str">
        <f t="shared" si="285"/>
        <v>22</v>
      </c>
      <c r="E4568" s="11">
        <v>2017</v>
      </c>
      <c r="F4568" s="7">
        <f t="shared" si="286"/>
        <v>42908</v>
      </c>
      <c r="G4568" t="s">
        <v>2715</v>
      </c>
      <c r="H4568" t="s">
        <v>825</v>
      </c>
      <c r="I4568" t="s">
        <v>3755</v>
      </c>
      <c r="J4568" s="2" t="str">
        <f>IF(LEFT(G4568,7)=" Signed",MID(G4568,FIND($S$3,G4568)+9,30),IF(LEFT(G4568,8)=" Claimed",MID(G4568,FIND($S$4,G4568)+8,30),IF(LEFT(G4568,8)=" As",MID(G4568,FIND($S$5,G4568)+8,30),IF(LEFT(G4568,8)= " Traded", MID(G4568,FIND($S$6, G4568)+8,30),IF(LEFT(G4568,8)= " Drafted", MID(G4568,FIND($S$7, G4568)+8,30),IF(LEFT(G4568,8)= " Player", MID(G4568,FIND($S$8, G4568)+8,30),"no"))))))</f>
        <v>ew York Knicks in the 2nd roun</v>
      </c>
      <c r="K4568" t="str">
        <f t="shared" si="287"/>
        <v>ew York Knicks in the 2nd roun</v>
      </c>
    </row>
    <row r="4569" spans="1:11" x14ac:dyDescent="0.25">
      <c r="A4569" s="9" t="s">
        <v>3810</v>
      </c>
      <c r="B4569" s="11">
        <f t="shared" si="284"/>
        <v>6</v>
      </c>
      <c r="C4569" s="9" t="s">
        <v>3788</v>
      </c>
      <c r="D4569" s="9" t="str">
        <f t="shared" si="285"/>
        <v>22</v>
      </c>
      <c r="E4569" s="11">
        <v>2017</v>
      </c>
      <c r="F4569" s="7">
        <f t="shared" si="286"/>
        <v>42908</v>
      </c>
      <c r="G4569" t="s">
        <v>2716</v>
      </c>
      <c r="H4569" t="s">
        <v>521</v>
      </c>
      <c r="I4569" t="s">
        <v>3755</v>
      </c>
      <c r="J4569" s="2" t="str">
        <f>IF(LEFT(G4569,7)=" Signed",MID(G4569,FIND($S$3,G4569)+9,30),IF(LEFT(G4569,8)=" Claimed",MID(G4569,FIND($S$4,G4569)+8,30),IF(LEFT(G4569,8)=" As",MID(G4569,FIND($S$5,G4569)+8,30),IF(LEFT(G4569,8)= " Traded", MID(G4569,FIND($S$6, G4569)+8,30),IF(LEFT(G4569,8)= " Drafted", MID(G4569,FIND($S$7, G4569)+8,30),IF(LEFT(G4569,8)= " Player", MID(G4569,FIND($S$8, G4569)+8,30),"no"))))))</f>
        <v>tah Jazz in the 1st round (30t</v>
      </c>
      <c r="K4569" t="str">
        <f t="shared" si="287"/>
        <v>tah Jazz in the 1st round (30t</v>
      </c>
    </row>
    <row r="4570" spans="1:11" x14ac:dyDescent="0.25">
      <c r="A4570" s="9" t="s">
        <v>3810</v>
      </c>
      <c r="B4570" s="11">
        <f t="shared" si="284"/>
        <v>6</v>
      </c>
      <c r="C4570" s="9" t="s">
        <v>3788</v>
      </c>
      <c r="D4570" s="9" t="str">
        <f t="shared" si="285"/>
        <v>22</v>
      </c>
      <c r="E4570" s="11">
        <v>2017</v>
      </c>
      <c r="F4570" s="7">
        <f t="shared" si="286"/>
        <v>42908</v>
      </c>
      <c r="G4570" t="s">
        <v>2717</v>
      </c>
      <c r="H4570" t="s">
        <v>705</v>
      </c>
      <c r="I4570" t="s">
        <v>3752</v>
      </c>
      <c r="J4570" s="2" t="str">
        <f>IF(LEFT(G4570,7)=" Signed",MID(G4570,FIND($S$3,G4570)+9,30),IF(LEFT(G4570,8)=" Claimed",MID(G4570,FIND($S$4,G4570)+8,30),IF(LEFT(G4570,8)=" As",MID(G4570,FIND($S$5,G4570)+8,30),IF(LEFT(G4570,8)= " Traded", MID(G4570,FIND($S$6, G4570)+8,30),IF(LEFT(G4570,8)= " Drafted", MID(G4570,FIND($S$7, G4570)+8,30),IF(LEFT(G4570,8)= " Player", MID(G4570,FIND($S$8, G4570)+8,30),"no"))))))</f>
        <v>no</v>
      </c>
      <c r="K4570" t="str">
        <f t="shared" si="287"/>
        <v>no</v>
      </c>
    </row>
    <row r="4571" spans="1:11" x14ac:dyDescent="0.25">
      <c r="A4571" s="9" t="s">
        <v>3810</v>
      </c>
      <c r="B4571" s="11">
        <f t="shared" si="284"/>
        <v>6</v>
      </c>
      <c r="C4571" s="9" t="s">
        <v>3788</v>
      </c>
      <c r="D4571" s="9" t="str">
        <f t="shared" si="285"/>
        <v>22</v>
      </c>
      <c r="E4571" s="11">
        <v>2017</v>
      </c>
      <c r="F4571" s="7">
        <f t="shared" si="286"/>
        <v>42908</v>
      </c>
      <c r="G4571" t="s">
        <v>2718</v>
      </c>
      <c r="H4571" t="s">
        <v>1585</v>
      </c>
      <c r="I4571" t="s">
        <v>3752</v>
      </c>
      <c r="J4571" s="2" t="str">
        <f>IF(LEFT(G4571,7)=" Signed",MID(G4571,FIND($S$3,G4571)+9,30),IF(LEFT(G4571,8)=" Claimed",MID(G4571,FIND($S$4,G4571)+8,30),IF(LEFT(G4571,8)=" As",MID(G4571,FIND($S$5,G4571)+8,30),IF(LEFT(G4571,8)= " Traded", MID(G4571,FIND($S$6, G4571)+8,30),IF(LEFT(G4571,8)= " Drafted", MID(G4571,FIND($S$7, G4571)+8,30),IF(LEFT(G4571,8)= " Player", MID(G4571,FIND($S$8, G4571)+8,30),"no"))))))</f>
        <v>no</v>
      </c>
      <c r="K4571" t="str">
        <f t="shared" si="287"/>
        <v>no</v>
      </c>
    </row>
    <row r="4572" spans="1:11" x14ac:dyDescent="0.25">
      <c r="A4572" s="9" t="s">
        <v>3810</v>
      </c>
      <c r="B4572" s="11">
        <f t="shared" si="284"/>
        <v>6</v>
      </c>
      <c r="C4572" s="9" t="s">
        <v>3788</v>
      </c>
      <c r="D4572" s="9" t="str">
        <f t="shared" si="285"/>
        <v>22</v>
      </c>
      <c r="E4572" s="11">
        <v>2017</v>
      </c>
      <c r="F4572" s="7">
        <f t="shared" si="286"/>
        <v>42908</v>
      </c>
      <c r="G4572" t="s">
        <v>2719</v>
      </c>
      <c r="H4572" t="s">
        <v>1585</v>
      </c>
      <c r="I4572" t="s">
        <v>3755</v>
      </c>
      <c r="J4572" s="2" t="str">
        <f>IF(LEFT(G4572,7)=" Signed",MID(G4572,FIND($S$3,G4572)+9,30),IF(LEFT(G4572,8)=" Claimed",MID(G4572,FIND($S$4,G4572)+8,30),IF(LEFT(G4572,8)=" As",MID(G4572,FIND($S$5,G4572)+8,30),IF(LEFT(G4572,8)= " Traded", MID(G4572,FIND($S$6, G4572)+8,30),IF(LEFT(G4572,8)= " Drafted", MID(G4572,FIND($S$7, G4572)+8,30),IF(LEFT(G4572,8)= " Player", MID(G4572,FIND($S$8, G4572)+8,30),"no"))))))</f>
        <v>ouston Rockets in the 2nd roun</v>
      </c>
      <c r="K4572" t="str">
        <f t="shared" si="287"/>
        <v>ouston Rockets in the 2nd roun</v>
      </c>
    </row>
    <row r="4573" spans="1:11" x14ac:dyDescent="0.25">
      <c r="A4573" s="9" t="s">
        <v>3810</v>
      </c>
      <c r="B4573" s="11">
        <f t="shared" si="284"/>
        <v>6</v>
      </c>
      <c r="C4573" s="9" t="s">
        <v>3788</v>
      </c>
      <c r="D4573" s="9" t="str">
        <f t="shared" si="285"/>
        <v>22</v>
      </c>
      <c r="E4573" s="11">
        <v>2017</v>
      </c>
      <c r="F4573" s="7">
        <f t="shared" si="286"/>
        <v>42908</v>
      </c>
      <c r="G4573" t="s">
        <v>2720</v>
      </c>
      <c r="H4573" t="s">
        <v>419</v>
      </c>
      <c r="I4573" t="s">
        <v>3752</v>
      </c>
      <c r="J4573" s="2" t="str">
        <f>IF(LEFT(G4573,7)=" Signed",MID(G4573,FIND($S$3,G4573)+9,30),IF(LEFT(G4573,8)=" Claimed",MID(G4573,FIND($S$4,G4573)+8,30),IF(LEFT(G4573,8)=" As",MID(G4573,FIND($S$5,G4573)+8,30),IF(LEFT(G4573,8)= " Traded", MID(G4573,FIND($S$6, G4573)+8,30),IF(LEFT(G4573,8)= " Drafted", MID(G4573,FIND($S$7, G4573)+8,30),IF(LEFT(G4573,8)= " Player", MID(G4573,FIND($S$8, G4573)+8,30),"no"))))))</f>
        <v>no</v>
      </c>
      <c r="K4573" t="str">
        <f t="shared" si="287"/>
        <v>no</v>
      </c>
    </row>
    <row r="4574" spans="1:11" x14ac:dyDescent="0.25">
      <c r="A4574" s="9" t="s">
        <v>3810</v>
      </c>
      <c r="B4574" s="11">
        <f t="shared" si="284"/>
        <v>6</v>
      </c>
      <c r="C4574" s="9" t="s">
        <v>3788</v>
      </c>
      <c r="D4574" s="9" t="str">
        <f t="shared" si="285"/>
        <v>22</v>
      </c>
      <c r="E4574" s="11">
        <v>2017</v>
      </c>
      <c r="F4574" s="7">
        <f t="shared" si="286"/>
        <v>42908</v>
      </c>
      <c r="G4574" t="s">
        <v>2721</v>
      </c>
      <c r="H4574" t="s">
        <v>419</v>
      </c>
      <c r="I4574" t="s">
        <v>3755</v>
      </c>
      <c r="J4574" s="2" t="str">
        <f>IF(LEFT(G4574,7)=" Signed",MID(G4574,FIND($S$3,G4574)+9,30),IF(LEFT(G4574,8)=" Claimed",MID(G4574,FIND($S$4,G4574)+8,30),IF(LEFT(G4574,8)=" As",MID(G4574,FIND($S$5,G4574)+8,30),IF(LEFT(G4574,8)= " Traded", MID(G4574,FIND($S$6, G4574)+8,30),IF(LEFT(G4574,8)= " Drafted", MID(G4574,FIND($S$7, G4574)+8,30),IF(LEFT(G4574,8)= " Player", MID(G4574,FIND($S$8, G4574)+8,30),"no"))))))</f>
        <v>acramento Kings in the 1st rou</v>
      </c>
      <c r="K4574" t="str">
        <f t="shared" si="287"/>
        <v>acramento Kings in the 1st rou</v>
      </c>
    </row>
    <row r="4575" spans="1:11" x14ac:dyDescent="0.25">
      <c r="A4575" s="9" t="s">
        <v>3810</v>
      </c>
      <c r="B4575" s="11">
        <f t="shared" si="284"/>
        <v>6</v>
      </c>
      <c r="C4575" s="9" t="s">
        <v>3788</v>
      </c>
      <c r="D4575" s="9" t="str">
        <f t="shared" si="285"/>
        <v>22</v>
      </c>
      <c r="E4575" s="11">
        <v>2017</v>
      </c>
      <c r="F4575" s="7">
        <f t="shared" si="286"/>
        <v>42908</v>
      </c>
      <c r="G4575" t="s">
        <v>2722</v>
      </c>
      <c r="H4575" t="s">
        <v>2135</v>
      </c>
      <c r="I4575" t="s">
        <v>3755</v>
      </c>
      <c r="J4575" s="2" t="str">
        <f>IF(LEFT(G4575,7)=" Signed",MID(G4575,FIND($S$3,G4575)+9,30),IF(LEFT(G4575,8)=" Claimed",MID(G4575,FIND($S$4,G4575)+8,30),IF(LEFT(G4575,8)=" As",MID(G4575,FIND($S$5,G4575)+8,30),IF(LEFT(G4575,8)= " Traded", MID(G4575,FIND($S$6, G4575)+8,30),IF(LEFT(G4575,8)= " Drafted", MID(G4575,FIND($S$7, G4575)+8,30),IF(LEFT(G4575,8)= " Player", MID(G4575,FIND($S$8, G4575)+8,30),"no"))))))</f>
        <v>tah Jazz in the 1st round (24t</v>
      </c>
      <c r="K4575" t="str">
        <f t="shared" si="287"/>
        <v>tah Jazz in the 1st round (24t</v>
      </c>
    </row>
    <row r="4576" spans="1:11" x14ac:dyDescent="0.25">
      <c r="A4576" s="9" t="s">
        <v>3810</v>
      </c>
      <c r="B4576" s="11">
        <f t="shared" si="284"/>
        <v>6</v>
      </c>
      <c r="C4576" s="9" t="s">
        <v>3788</v>
      </c>
      <c r="D4576" s="9" t="str">
        <f t="shared" si="285"/>
        <v>22</v>
      </c>
      <c r="E4576" s="11">
        <v>2017</v>
      </c>
      <c r="F4576" s="7">
        <f t="shared" si="286"/>
        <v>42908</v>
      </c>
      <c r="G4576" t="s">
        <v>2723</v>
      </c>
      <c r="H4576" t="s">
        <v>1719</v>
      </c>
      <c r="I4576" t="s">
        <v>3755</v>
      </c>
      <c r="J4576" s="2" t="str">
        <f>IF(LEFT(G4576,7)=" Signed",MID(G4576,FIND($S$3,G4576)+9,30),IF(LEFT(G4576,8)=" Claimed",MID(G4576,FIND($S$4,G4576)+8,30),IF(LEFT(G4576,8)=" As",MID(G4576,FIND($S$5,G4576)+8,30),IF(LEFT(G4576,8)= " Traded", MID(G4576,FIND($S$6, G4576)+8,30),IF(LEFT(G4576,8)= " Drafted", MID(G4576,FIND($S$7, G4576)+8,30),IF(LEFT(G4576,8)= " Player", MID(G4576,FIND($S$8, G4576)+8,30),"no"))))))</f>
        <v>ortland Trail Blazers in the 1</v>
      </c>
      <c r="K4576" t="str">
        <f t="shared" si="287"/>
        <v>ortland Trail Blazers in the 1</v>
      </c>
    </row>
    <row r="4577" spans="1:11" x14ac:dyDescent="0.25">
      <c r="A4577" s="9" t="s">
        <v>3810</v>
      </c>
      <c r="B4577" s="11">
        <f t="shared" si="284"/>
        <v>6</v>
      </c>
      <c r="C4577" s="9" t="s">
        <v>3788</v>
      </c>
      <c r="D4577" s="9" t="str">
        <f t="shared" si="285"/>
        <v>22</v>
      </c>
      <c r="E4577" s="11">
        <v>2017</v>
      </c>
      <c r="F4577" s="7">
        <f t="shared" si="286"/>
        <v>42908</v>
      </c>
      <c r="G4577" t="s">
        <v>2724</v>
      </c>
      <c r="H4577" t="s">
        <v>1301</v>
      </c>
      <c r="I4577" t="s">
        <v>3755</v>
      </c>
      <c r="J4577" s="2" t="str">
        <f>IF(LEFT(G4577,7)=" Signed",MID(G4577,FIND($S$3,G4577)+9,30),IF(LEFT(G4577,8)=" Claimed",MID(G4577,FIND($S$4,G4577)+8,30),IF(LEFT(G4577,8)=" As",MID(G4577,FIND($S$5,G4577)+8,30),IF(LEFT(G4577,8)= " Traded", MID(G4577,FIND($S$6, G4577)+8,30),IF(LEFT(G4577,8)= " Drafted", MID(G4577,FIND($S$7, G4577)+8,30),IF(LEFT(G4577,8)= " Player", MID(G4577,FIND($S$8, G4577)+8,30),"no"))))))</f>
        <v>ew Orleans Pelicans in the 2nd</v>
      </c>
      <c r="K4577" t="str">
        <f t="shared" si="287"/>
        <v>ew Orleans Pelicans in the 2nd</v>
      </c>
    </row>
    <row r="4578" spans="1:11" x14ac:dyDescent="0.25">
      <c r="A4578" s="9" t="s">
        <v>3810</v>
      </c>
      <c r="B4578" s="11">
        <f t="shared" si="284"/>
        <v>6</v>
      </c>
      <c r="C4578" s="9" t="s">
        <v>3788</v>
      </c>
      <c r="D4578" s="9" t="str">
        <f t="shared" si="285"/>
        <v>22</v>
      </c>
      <c r="E4578" s="11">
        <v>2017</v>
      </c>
      <c r="F4578" s="7">
        <f t="shared" si="286"/>
        <v>42908</v>
      </c>
      <c r="G4578" t="s">
        <v>2725</v>
      </c>
      <c r="H4578" t="s">
        <v>925</v>
      </c>
      <c r="I4578" t="s">
        <v>3755</v>
      </c>
      <c r="J4578" s="2" t="str">
        <f>IF(LEFT(G4578,7)=" Signed",MID(G4578,FIND($S$3,G4578)+9,30),IF(LEFT(G4578,8)=" Claimed",MID(G4578,FIND($S$4,G4578)+8,30),IF(LEFT(G4578,8)=" As",MID(G4578,FIND($S$5,G4578)+8,30),IF(LEFT(G4578,8)= " Traded", MID(G4578,FIND($S$6, G4578)+8,30),IF(LEFT(G4578,8)= " Drafted", MID(G4578,FIND($S$7, G4578)+8,30),IF(LEFT(G4578,8)= " Player", MID(G4578,FIND($S$8, G4578)+8,30),"no"))))))</f>
        <v>ndiana Pacers in the 2nd round</v>
      </c>
      <c r="K4578" t="str">
        <f t="shared" si="287"/>
        <v>ndiana Pacers in the 2nd round</v>
      </c>
    </row>
    <row r="4579" spans="1:11" x14ac:dyDescent="0.25">
      <c r="A4579" s="9" t="s">
        <v>3810</v>
      </c>
      <c r="B4579" s="11">
        <f t="shared" si="284"/>
        <v>6</v>
      </c>
      <c r="C4579" s="9" t="s">
        <v>3788</v>
      </c>
      <c r="D4579" s="9" t="str">
        <f t="shared" si="285"/>
        <v>22</v>
      </c>
      <c r="E4579" s="11">
        <v>2017</v>
      </c>
      <c r="F4579" s="7">
        <f t="shared" si="286"/>
        <v>42908</v>
      </c>
      <c r="G4579" t="s">
        <v>2726</v>
      </c>
      <c r="H4579" t="s">
        <v>885</v>
      </c>
      <c r="I4579" t="s">
        <v>3755</v>
      </c>
      <c r="J4579" s="2" t="str">
        <f>IF(LEFT(G4579,7)=" Signed",MID(G4579,FIND($S$3,G4579)+9,30),IF(LEFT(G4579,8)=" Claimed",MID(G4579,FIND($S$4,G4579)+8,30),IF(LEFT(G4579,8)=" As",MID(G4579,FIND($S$5,G4579)+8,30),IF(LEFT(G4579,8)= " Traded", MID(G4579,FIND($S$6, G4579)+8,30),IF(LEFT(G4579,8)= " Drafted", MID(G4579,FIND($S$7, G4579)+8,30),IF(LEFT(G4579,8)= " Player", MID(G4579,FIND($S$8, G4579)+8,30),"no"))))))</f>
        <v>os Angeles Lakers in the 1st r</v>
      </c>
      <c r="K4579" t="str">
        <f t="shared" si="287"/>
        <v>os Angeles Lakers in the 1st r</v>
      </c>
    </row>
    <row r="4580" spans="1:11" x14ac:dyDescent="0.25">
      <c r="A4580" s="9" t="s">
        <v>3810</v>
      </c>
      <c r="B4580" s="11">
        <f t="shared" si="284"/>
        <v>6</v>
      </c>
      <c r="C4580" s="9" t="s">
        <v>3788</v>
      </c>
      <c r="D4580" s="9" t="str">
        <f t="shared" si="285"/>
        <v>22</v>
      </c>
      <c r="E4580" s="11">
        <v>2017</v>
      </c>
      <c r="F4580" s="7">
        <f t="shared" si="286"/>
        <v>42908</v>
      </c>
      <c r="G4580" t="s">
        <v>2727</v>
      </c>
      <c r="H4580" t="s">
        <v>1006</v>
      </c>
      <c r="I4580" t="s">
        <v>3755</v>
      </c>
      <c r="J4580" s="2" t="str">
        <f>IF(LEFT(G4580,7)=" Signed",MID(G4580,FIND($S$3,G4580)+9,30),IF(LEFT(G4580,8)=" Claimed",MID(G4580,FIND($S$4,G4580)+8,30),IF(LEFT(G4580,8)=" As",MID(G4580,FIND($S$5,G4580)+8,30),IF(LEFT(G4580,8)= " Traded", MID(G4580,FIND($S$6, G4580)+8,30),IF(LEFT(G4580,8)= " Drafted", MID(G4580,FIND($S$7, G4580)+8,30),IF(LEFT(G4580,8)= " Player", MID(G4580,FIND($S$8, G4580)+8,30),"no"))))))</f>
        <v>tah Jazz in the 2nd round (55t</v>
      </c>
      <c r="K4580" t="str">
        <f t="shared" si="287"/>
        <v>tah Jazz in the 2nd round (55t</v>
      </c>
    </row>
    <row r="4581" spans="1:11" x14ac:dyDescent="0.25">
      <c r="A4581" s="9" t="s">
        <v>3810</v>
      </c>
      <c r="B4581" s="11">
        <f t="shared" si="284"/>
        <v>6</v>
      </c>
      <c r="C4581" s="9" t="s">
        <v>3788</v>
      </c>
      <c r="D4581" s="9" t="str">
        <f t="shared" si="285"/>
        <v>22</v>
      </c>
      <c r="E4581" s="11">
        <v>2017</v>
      </c>
      <c r="F4581" s="7">
        <f t="shared" si="286"/>
        <v>42908</v>
      </c>
      <c r="G4581" t="s">
        <v>2728</v>
      </c>
      <c r="H4581" t="s">
        <v>302</v>
      </c>
      <c r="I4581" t="s">
        <v>3752</v>
      </c>
      <c r="J4581" s="2" t="str">
        <f>IF(LEFT(G4581,7)=" Signed",MID(G4581,FIND($S$3,G4581)+9,30),IF(LEFT(G4581,8)=" Claimed",MID(G4581,FIND($S$4,G4581)+8,30),IF(LEFT(G4581,8)=" As",MID(G4581,FIND($S$5,G4581)+8,30),IF(LEFT(G4581,8)= " Traded", MID(G4581,FIND($S$6, G4581)+8,30),IF(LEFT(G4581,8)= " Drafted", MID(G4581,FIND($S$7, G4581)+8,30),IF(LEFT(G4581,8)= " Player", MID(G4581,FIND($S$8, G4581)+8,30),"no"))))))</f>
        <v>no</v>
      </c>
      <c r="K4581" t="str">
        <f t="shared" si="287"/>
        <v>no</v>
      </c>
    </row>
    <row r="4582" spans="1:11" x14ac:dyDescent="0.25">
      <c r="A4582" s="9" t="s">
        <v>3810</v>
      </c>
      <c r="B4582" s="11">
        <f t="shared" si="284"/>
        <v>6</v>
      </c>
      <c r="C4582" s="9" t="s">
        <v>3788</v>
      </c>
      <c r="D4582" s="9" t="str">
        <f t="shared" si="285"/>
        <v>22</v>
      </c>
      <c r="E4582" s="11">
        <v>2017</v>
      </c>
      <c r="F4582" s="7">
        <f t="shared" si="286"/>
        <v>42908</v>
      </c>
      <c r="G4582" t="s">
        <v>2729</v>
      </c>
      <c r="H4582" t="s">
        <v>1809</v>
      </c>
      <c r="I4582" t="s">
        <v>3755</v>
      </c>
      <c r="J4582" s="2" t="str">
        <f>IF(LEFT(G4582,7)=" Signed",MID(G4582,FIND($S$3,G4582)+9,30),IF(LEFT(G4582,8)=" Claimed",MID(G4582,FIND($S$4,G4582)+8,30),IF(LEFT(G4582,8)=" As",MID(G4582,FIND($S$5,G4582)+8,30),IF(LEFT(G4582,8)= " Traded", MID(G4582,FIND($S$6, G4582)+8,30),IF(LEFT(G4582,8)= " Drafted", MID(G4582,FIND($S$7, G4582)+8,30),IF(LEFT(G4582,8)= " Player", MID(G4582,FIND($S$8, G4582)+8,30),"no"))))))</f>
        <v xml:space="preserve">rlando Magic in the 2nd round </v>
      </c>
      <c r="K4582" t="str">
        <f t="shared" si="287"/>
        <v xml:space="preserve">rlando Magic in the 2nd round </v>
      </c>
    </row>
    <row r="4583" spans="1:11" x14ac:dyDescent="0.25">
      <c r="A4583" s="9" t="s">
        <v>3810</v>
      </c>
      <c r="B4583" s="11">
        <f t="shared" si="284"/>
        <v>6</v>
      </c>
      <c r="C4583" s="9" t="s">
        <v>3788</v>
      </c>
      <c r="D4583" s="9" t="str">
        <f t="shared" si="285"/>
        <v>22</v>
      </c>
      <c r="E4583" s="11">
        <v>2017</v>
      </c>
      <c r="F4583" s="7">
        <f t="shared" si="286"/>
        <v>42908</v>
      </c>
      <c r="G4583" t="s">
        <v>2730</v>
      </c>
      <c r="H4583" t="s">
        <v>355</v>
      </c>
      <c r="I4583" t="s">
        <v>3755</v>
      </c>
      <c r="J4583" s="2" t="str">
        <f>IF(LEFT(G4583,7)=" Signed",MID(G4583,FIND($S$3,G4583)+9,30),IF(LEFT(G4583,8)=" Claimed",MID(G4583,FIND($S$4,G4583)+8,30),IF(LEFT(G4583,8)=" As",MID(G4583,FIND($S$5,G4583)+8,30),IF(LEFT(G4583,8)= " Traded", MID(G4583,FIND($S$6, G4583)+8,30),IF(LEFT(G4583,8)= " Drafted", MID(G4583,FIND($S$7, G4583)+8,30),IF(LEFT(G4583,8)= " Player", MID(G4583,FIND($S$8, G4583)+8,30),"no"))))))</f>
        <v>enver Nuggets in the 2nd round</v>
      </c>
      <c r="K4583" t="str">
        <f t="shared" si="287"/>
        <v>enver Nuggets in the 2nd round</v>
      </c>
    </row>
    <row r="4584" spans="1:11" x14ac:dyDescent="0.25">
      <c r="A4584" s="9" t="s">
        <v>3810</v>
      </c>
      <c r="B4584" s="11">
        <f t="shared" si="284"/>
        <v>6</v>
      </c>
      <c r="C4584" s="9" t="s">
        <v>3788</v>
      </c>
      <c r="D4584" s="9" t="str">
        <f t="shared" si="285"/>
        <v>22</v>
      </c>
      <c r="E4584" s="11">
        <v>2017</v>
      </c>
      <c r="F4584" s="7">
        <f t="shared" si="286"/>
        <v>42908</v>
      </c>
      <c r="G4584" t="s">
        <v>2731</v>
      </c>
      <c r="H4584" t="s">
        <v>1213</v>
      </c>
      <c r="I4584" t="s">
        <v>3755</v>
      </c>
      <c r="J4584" s="2" t="str">
        <f>IF(LEFT(G4584,7)=" Signed",MID(G4584,FIND($S$3,G4584)+9,30),IF(LEFT(G4584,8)=" Claimed",MID(G4584,FIND($S$4,G4584)+8,30),IF(LEFT(G4584,8)=" As",MID(G4584,FIND($S$5,G4584)+8,30),IF(LEFT(G4584,8)= " Traded", MID(G4584,FIND($S$6, G4584)+8,30),IF(LEFT(G4584,8)= " Drafted", MID(G4584,FIND($S$7, G4584)+8,30),IF(LEFT(G4584,8)= " Player", MID(G4584,FIND($S$8, G4584)+8,30),"no"))))))</f>
        <v>klahoma City Thunder in the 1s</v>
      </c>
      <c r="K4584" t="str">
        <f t="shared" si="287"/>
        <v>klahoma City Thunder in the 1s</v>
      </c>
    </row>
    <row r="4585" spans="1:11" x14ac:dyDescent="0.25">
      <c r="A4585" s="9" t="s">
        <v>3810</v>
      </c>
      <c r="B4585" s="11">
        <f t="shared" si="284"/>
        <v>6</v>
      </c>
      <c r="C4585" s="9" t="s">
        <v>3788</v>
      </c>
      <c r="D4585" s="9" t="str">
        <f t="shared" si="285"/>
        <v>22</v>
      </c>
      <c r="E4585" s="11">
        <v>2017</v>
      </c>
      <c r="F4585" s="7">
        <f t="shared" si="286"/>
        <v>42908</v>
      </c>
      <c r="G4585" t="s">
        <v>2732</v>
      </c>
      <c r="H4585" t="s">
        <v>1301</v>
      </c>
      <c r="I4585" t="s">
        <v>3752</v>
      </c>
      <c r="J4585" s="2" t="str">
        <f>IF(LEFT(G4585,7)=" Signed",MID(G4585,FIND($S$3,G4585)+9,30),IF(LEFT(G4585,8)=" Claimed",MID(G4585,FIND($S$4,G4585)+8,30),IF(LEFT(G4585,8)=" As",MID(G4585,FIND($S$5,G4585)+8,30),IF(LEFT(G4585,8)= " Traded", MID(G4585,FIND($S$6, G4585)+8,30),IF(LEFT(G4585,8)= " Drafted", MID(G4585,FIND($S$7, G4585)+8,30),IF(LEFT(G4585,8)= " Player", MID(G4585,FIND($S$8, G4585)+8,30),"no"))))))</f>
        <v>no</v>
      </c>
      <c r="K4585" t="str">
        <f t="shared" si="287"/>
        <v>no</v>
      </c>
    </row>
    <row r="4586" spans="1:11" x14ac:dyDescent="0.25">
      <c r="A4586" s="9" t="s">
        <v>3810</v>
      </c>
      <c r="B4586" s="11">
        <f t="shared" si="284"/>
        <v>6</v>
      </c>
      <c r="C4586" s="9" t="s">
        <v>3788</v>
      </c>
      <c r="D4586" s="9" t="str">
        <f t="shared" si="285"/>
        <v>22</v>
      </c>
      <c r="E4586" s="11">
        <v>2017</v>
      </c>
      <c r="F4586" s="7">
        <f t="shared" si="286"/>
        <v>42908</v>
      </c>
      <c r="G4586" t="s">
        <v>2733</v>
      </c>
      <c r="H4586" t="s">
        <v>1087</v>
      </c>
      <c r="I4586" t="s">
        <v>3752</v>
      </c>
      <c r="J4586" s="2" t="str">
        <f>IF(LEFT(G4586,7)=" Signed",MID(G4586,FIND($S$3,G4586)+9,30),IF(LEFT(G4586,8)=" Claimed",MID(G4586,FIND($S$4,G4586)+8,30),IF(LEFT(G4586,8)=" As",MID(G4586,FIND($S$5,G4586)+8,30),IF(LEFT(G4586,8)= " Traded", MID(G4586,FIND($S$6, G4586)+8,30),IF(LEFT(G4586,8)= " Drafted", MID(G4586,FIND($S$7, G4586)+8,30),IF(LEFT(G4586,8)= " Player", MID(G4586,FIND($S$8, G4586)+8,30),"no"))))))</f>
        <v>no</v>
      </c>
      <c r="K4586" t="str">
        <f t="shared" si="287"/>
        <v>no</v>
      </c>
    </row>
    <row r="4587" spans="1:11" x14ac:dyDescent="0.25">
      <c r="A4587" s="9" t="s">
        <v>3810</v>
      </c>
      <c r="B4587" s="11">
        <f t="shared" si="284"/>
        <v>6</v>
      </c>
      <c r="C4587" s="9" t="s">
        <v>3788</v>
      </c>
      <c r="D4587" s="9" t="str">
        <f t="shared" si="285"/>
        <v>22</v>
      </c>
      <c r="E4587" s="11">
        <v>2017</v>
      </c>
      <c r="F4587" s="7">
        <f t="shared" si="286"/>
        <v>42908</v>
      </c>
      <c r="G4587" t="s">
        <v>2734</v>
      </c>
      <c r="H4587" t="s">
        <v>1382</v>
      </c>
      <c r="I4587" t="s">
        <v>3755</v>
      </c>
      <c r="J4587" s="2" t="str">
        <f>IF(LEFT(G4587,7)=" Signed",MID(G4587,FIND($S$3,G4587)+9,30),IF(LEFT(G4587,8)=" Claimed",MID(G4587,FIND($S$4,G4587)+8,30),IF(LEFT(G4587,8)=" As",MID(G4587,FIND($S$5,G4587)+8,30),IF(LEFT(G4587,8)= " Traded", MID(G4587,FIND($S$6, G4587)+8,30),IF(LEFT(G4587,8)= " Drafted", MID(G4587,FIND($S$7, G4587)+8,30),IF(LEFT(G4587,8)= " Player", MID(G4587,FIND($S$8, G4587)+8,30),"no"))))))</f>
        <v>tah Jazz in the 2nd round (42n</v>
      </c>
      <c r="K4587" t="str">
        <f t="shared" si="287"/>
        <v>tah Jazz in the 2nd round (42n</v>
      </c>
    </row>
    <row r="4588" spans="1:11" x14ac:dyDescent="0.25">
      <c r="A4588" s="9" t="s">
        <v>3810</v>
      </c>
      <c r="B4588" s="11">
        <f t="shared" si="284"/>
        <v>6</v>
      </c>
      <c r="C4588" s="9" t="s">
        <v>3788</v>
      </c>
      <c r="D4588" s="9" t="str">
        <f t="shared" si="285"/>
        <v>22</v>
      </c>
      <c r="E4588" s="11">
        <v>2017</v>
      </c>
      <c r="F4588" s="7">
        <f t="shared" si="286"/>
        <v>42908</v>
      </c>
      <c r="G4588" t="s">
        <v>2735</v>
      </c>
      <c r="H4588" t="s">
        <v>1809</v>
      </c>
      <c r="I4588" t="s">
        <v>3752</v>
      </c>
      <c r="J4588" s="2" t="str">
        <f>IF(LEFT(G4588,7)=" Signed",MID(G4588,FIND($S$3,G4588)+9,30),IF(LEFT(G4588,8)=" Claimed",MID(G4588,FIND($S$4,G4588)+8,30),IF(LEFT(G4588,8)=" As",MID(G4588,FIND($S$5,G4588)+8,30),IF(LEFT(G4588,8)= " Traded", MID(G4588,FIND($S$6, G4588)+8,30),IF(LEFT(G4588,8)= " Drafted", MID(G4588,FIND($S$7, G4588)+8,30),IF(LEFT(G4588,8)= " Player", MID(G4588,FIND($S$8, G4588)+8,30),"no"))))))</f>
        <v>no</v>
      </c>
      <c r="K4588" t="str">
        <f t="shared" si="287"/>
        <v>no</v>
      </c>
    </row>
    <row r="4589" spans="1:11" x14ac:dyDescent="0.25">
      <c r="A4589" s="9" t="s">
        <v>3810</v>
      </c>
      <c r="B4589" s="11">
        <f t="shared" si="284"/>
        <v>6</v>
      </c>
      <c r="C4589" s="9" t="s">
        <v>3788</v>
      </c>
      <c r="D4589" s="9" t="str">
        <f t="shared" si="285"/>
        <v>22</v>
      </c>
      <c r="E4589" s="11">
        <v>2017</v>
      </c>
      <c r="F4589" s="7">
        <f t="shared" si="286"/>
        <v>42908</v>
      </c>
      <c r="G4589" t="s">
        <v>2736</v>
      </c>
      <c r="H4589" t="s">
        <v>906</v>
      </c>
      <c r="I4589" t="s">
        <v>3755</v>
      </c>
      <c r="J4589" s="2" t="str">
        <f>IF(LEFT(G4589,7)=" Signed",MID(G4589,FIND($S$3,G4589)+9,30),IF(LEFT(G4589,8)=" Claimed",MID(G4589,FIND($S$4,G4589)+8,30),IF(LEFT(G4589,8)=" As",MID(G4589,FIND($S$5,G4589)+8,30),IF(LEFT(G4589,8)= " Traded", MID(G4589,FIND($S$6, G4589)+8,30),IF(LEFT(G4589,8)= " Drafted", MID(G4589,FIND($S$7, G4589)+8,30),IF(LEFT(G4589,8)= " Player", MID(G4589,FIND($S$8, G4589)+8,30),"no"))))))</f>
        <v>hiladelphia 76ers in the 2nd r</v>
      </c>
      <c r="K4589" t="str">
        <f t="shared" si="287"/>
        <v>hiladelphia 76ers in the 2nd r</v>
      </c>
    </row>
    <row r="4590" spans="1:11" x14ac:dyDescent="0.25">
      <c r="A4590" s="9" t="s">
        <v>3810</v>
      </c>
      <c r="B4590" s="11">
        <f t="shared" si="284"/>
        <v>6</v>
      </c>
      <c r="C4590" s="9" t="s">
        <v>3788</v>
      </c>
      <c r="D4590" s="9" t="str">
        <f t="shared" si="285"/>
        <v>22</v>
      </c>
      <c r="E4590" s="11">
        <v>2017</v>
      </c>
      <c r="F4590" s="7">
        <f t="shared" si="286"/>
        <v>42908</v>
      </c>
      <c r="G4590" t="s">
        <v>2737</v>
      </c>
      <c r="H4590" t="s">
        <v>860</v>
      </c>
      <c r="I4590" t="s">
        <v>3752</v>
      </c>
      <c r="J4590" s="2" t="str">
        <f>IF(LEFT(G4590,7)=" Signed",MID(G4590,FIND($S$3,G4590)+9,30),IF(LEFT(G4590,8)=" Claimed",MID(G4590,FIND($S$4,G4590)+8,30),IF(LEFT(G4590,8)=" As",MID(G4590,FIND($S$5,G4590)+8,30),IF(LEFT(G4590,8)= " Traded", MID(G4590,FIND($S$6, G4590)+8,30),IF(LEFT(G4590,8)= " Drafted", MID(G4590,FIND($S$7, G4590)+8,30),IF(LEFT(G4590,8)= " Player", MID(G4590,FIND($S$8, G4590)+8,30),"no"))))))</f>
        <v>no</v>
      </c>
      <c r="K4590" t="str">
        <f t="shared" si="287"/>
        <v>no</v>
      </c>
    </row>
    <row r="4591" spans="1:11" x14ac:dyDescent="0.25">
      <c r="A4591" s="9" t="s">
        <v>3810</v>
      </c>
      <c r="B4591" s="11">
        <f t="shared" si="284"/>
        <v>6</v>
      </c>
      <c r="C4591" s="9" t="s">
        <v>3788</v>
      </c>
      <c r="D4591" s="9" t="str">
        <f t="shared" si="285"/>
        <v>22</v>
      </c>
      <c r="E4591" s="11">
        <v>2017</v>
      </c>
      <c r="F4591" s="7">
        <f t="shared" si="286"/>
        <v>42908</v>
      </c>
      <c r="G4591" t="s">
        <v>2738</v>
      </c>
      <c r="H4591" t="s">
        <v>1965</v>
      </c>
      <c r="I4591" t="s">
        <v>3755</v>
      </c>
      <c r="J4591" s="2" t="str">
        <f>IF(LEFT(G4591,7)=" Signed",MID(G4591,FIND($S$3,G4591)+9,30),IF(LEFT(G4591,8)=" Claimed",MID(G4591,FIND($S$4,G4591)+8,30),IF(LEFT(G4591,8)=" As",MID(G4591,FIND($S$5,G4591)+8,30),IF(LEFT(G4591,8)= " Traded", MID(G4591,FIND($S$6, G4591)+8,30),IF(LEFT(G4591,8)= " Drafted", MID(G4591,FIND($S$7, G4591)+8,30),IF(LEFT(G4591,8)= " Player", MID(G4591,FIND($S$8, G4591)+8,30),"no"))))))</f>
        <v>iami Heat in the 1st round (14</v>
      </c>
      <c r="K4591" t="str">
        <f t="shared" si="287"/>
        <v>iami Heat in the 1st round (14</v>
      </c>
    </row>
    <row r="4592" spans="1:11" x14ac:dyDescent="0.25">
      <c r="A4592" s="9" t="s">
        <v>3810</v>
      </c>
      <c r="B4592" s="11">
        <f t="shared" si="284"/>
        <v>6</v>
      </c>
      <c r="C4592" s="9" t="s">
        <v>3788</v>
      </c>
      <c r="D4592" s="9" t="str">
        <f t="shared" si="285"/>
        <v>22</v>
      </c>
      <c r="E4592" s="11">
        <v>2017</v>
      </c>
      <c r="F4592" s="7">
        <f t="shared" si="286"/>
        <v>42908</v>
      </c>
      <c r="G4592" t="s">
        <v>2739</v>
      </c>
      <c r="H4592" t="s">
        <v>206</v>
      </c>
      <c r="I4592" t="s">
        <v>3755</v>
      </c>
      <c r="J4592" s="2" t="str">
        <f>IF(LEFT(G4592,7)=" Signed",MID(G4592,FIND($S$3,G4592)+9,30),IF(LEFT(G4592,8)=" Claimed",MID(G4592,FIND($S$4,G4592)+8,30),IF(LEFT(G4592,8)=" As",MID(G4592,FIND($S$5,G4592)+8,30),IF(LEFT(G4592,8)= " Traded", MID(G4592,FIND($S$6, G4592)+8,30),IF(LEFT(G4592,8)= " Drafted", MID(G4592,FIND($S$7, G4592)+8,30),IF(LEFT(G4592,8)= " Player", MID(G4592,FIND($S$8, G4592)+8,30),"no"))))))</f>
        <v xml:space="preserve">hicago Bulls in the 1st round </v>
      </c>
      <c r="K4592" t="str">
        <f t="shared" si="287"/>
        <v xml:space="preserve">hicago Bulls in the 1st round </v>
      </c>
    </row>
    <row r="4593" spans="1:11" x14ac:dyDescent="0.25">
      <c r="A4593" s="9" t="s">
        <v>3810</v>
      </c>
      <c r="B4593" s="11">
        <f t="shared" si="284"/>
        <v>6</v>
      </c>
      <c r="C4593" s="9" t="s">
        <v>3788</v>
      </c>
      <c r="D4593" s="9" t="str">
        <f t="shared" si="285"/>
        <v>22</v>
      </c>
      <c r="E4593" s="11">
        <v>2017</v>
      </c>
      <c r="F4593" s="7">
        <f t="shared" si="286"/>
        <v>42908</v>
      </c>
      <c r="G4593" t="s">
        <v>2740</v>
      </c>
      <c r="H4593" t="s">
        <v>416</v>
      </c>
      <c r="I4593" t="s">
        <v>3752</v>
      </c>
      <c r="J4593" s="2" t="str">
        <f>IF(LEFT(G4593,7)=" Signed",MID(G4593,FIND($S$3,G4593)+9,30),IF(LEFT(G4593,8)=" Claimed",MID(G4593,FIND($S$4,G4593)+8,30),IF(LEFT(G4593,8)=" As",MID(G4593,FIND($S$5,G4593)+8,30),IF(LEFT(G4593,8)= " Traded", MID(G4593,FIND($S$6, G4593)+8,30),IF(LEFT(G4593,8)= " Drafted", MID(G4593,FIND($S$7, G4593)+8,30),IF(LEFT(G4593,8)= " Player", MID(G4593,FIND($S$8, G4593)+8,30),"no"))))))</f>
        <v>no</v>
      </c>
      <c r="K4593" t="str">
        <f t="shared" si="287"/>
        <v>no</v>
      </c>
    </row>
    <row r="4594" spans="1:11" x14ac:dyDescent="0.25">
      <c r="A4594" s="9" t="s">
        <v>3810</v>
      </c>
      <c r="B4594" s="11">
        <f t="shared" si="284"/>
        <v>6</v>
      </c>
      <c r="C4594" s="9" t="s">
        <v>3788</v>
      </c>
      <c r="D4594" s="9" t="str">
        <f t="shared" si="285"/>
        <v>22</v>
      </c>
      <c r="E4594" s="11">
        <v>2017</v>
      </c>
      <c r="F4594" s="7">
        <f t="shared" si="286"/>
        <v>42908</v>
      </c>
      <c r="G4594" t="s">
        <v>2741</v>
      </c>
      <c r="H4594" t="s">
        <v>1382</v>
      </c>
      <c r="I4594" t="s">
        <v>3752</v>
      </c>
      <c r="J4594" s="2" t="str">
        <f>IF(LEFT(G4594,7)=" Signed",MID(G4594,FIND($S$3,G4594)+9,30),IF(LEFT(G4594,8)=" Claimed",MID(G4594,FIND($S$4,G4594)+8,30),IF(LEFT(G4594,8)=" As",MID(G4594,FIND($S$5,G4594)+8,30),IF(LEFT(G4594,8)= " Traded", MID(G4594,FIND($S$6, G4594)+8,30),IF(LEFT(G4594,8)= " Drafted", MID(G4594,FIND($S$7, G4594)+8,30),IF(LEFT(G4594,8)= " Player", MID(G4594,FIND($S$8, G4594)+8,30),"no"))))))</f>
        <v>no</v>
      </c>
      <c r="K4594" t="str">
        <f t="shared" si="287"/>
        <v>no</v>
      </c>
    </row>
    <row r="4595" spans="1:11" x14ac:dyDescent="0.25">
      <c r="A4595" s="9" t="s">
        <v>3810</v>
      </c>
      <c r="B4595" s="11">
        <f t="shared" si="284"/>
        <v>6</v>
      </c>
      <c r="C4595" s="9" t="s">
        <v>3788</v>
      </c>
      <c r="D4595" s="9" t="str">
        <f t="shared" si="285"/>
        <v>22</v>
      </c>
      <c r="E4595" s="11">
        <v>2017</v>
      </c>
      <c r="F4595" s="7">
        <f t="shared" si="286"/>
        <v>42908</v>
      </c>
      <c r="G4595" t="s">
        <v>2742</v>
      </c>
      <c r="H4595" t="s">
        <v>1121</v>
      </c>
      <c r="I4595" t="s">
        <v>3755</v>
      </c>
      <c r="J4595" s="2" t="str">
        <f>IF(LEFT(G4595,7)=" Signed",MID(G4595,FIND($S$3,G4595)+9,30),IF(LEFT(G4595,8)=" Claimed",MID(G4595,FIND($S$4,G4595)+8,30),IF(LEFT(G4595,8)=" As",MID(G4595,FIND($S$5,G4595)+8,30),IF(LEFT(G4595,8)= " Traded", MID(G4595,FIND($S$6, G4595)+8,30),IF(LEFT(G4595,8)= " Drafted", MID(G4595,FIND($S$7, G4595)+8,30),IF(LEFT(G4595,8)= " Player", MID(G4595,FIND($S$8, G4595)+8,30),"no"))))))</f>
        <v>ilwaukee Bucks in the 1st roun</v>
      </c>
      <c r="K4595" t="str">
        <f t="shared" si="287"/>
        <v>ilwaukee Bucks in the 1st roun</v>
      </c>
    </row>
    <row r="4596" spans="1:11" x14ac:dyDescent="0.25">
      <c r="A4596" s="9" t="s">
        <v>3810</v>
      </c>
      <c r="B4596" s="11">
        <f t="shared" si="284"/>
        <v>6</v>
      </c>
      <c r="C4596" s="9" t="s">
        <v>3788</v>
      </c>
      <c r="D4596" s="9" t="str">
        <f t="shared" si="285"/>
        <v>22</v>
      </c>
      <c r="E4596" s="11">
        <v>2017</v>
      </c>
      <c r="F4596" s="7">
        <f t="shared" si="286"/>
        <v>42908</v>
      </c>
      <c r="G4596" t="s">
        <v>2743</v>
      </c>
      <c r="H4596" t="s">
        <v>416</v>
      </c>
      <c r="I4596" t="s">
        <v>3755</v>
      </c>
      <c r="J4596" s="2" t="str">
        <f>IF(LEFT(G4596,7)=" Signed",MID(G4596,FIND($S$3,G4596)+9,30),IF(LEFT(G4596,8)=" Claimed",MID(G4596,FIND($S$4,G4596)+8,30),IF(LEFT(G4596,8)=" As",MID(G4596,FIND($S$5,G4596)+8,30),IF(LEFT(G4596,8)= " Traded", MID(G4596,FIND($S$6, G4596)+8,30),IF(LEFT(G4596,8)= " Drafted", MID(G4596,FIND($S$7, G4596)+8,30),IF(LEFT(G4596,8)= " Player", MID(G4596,FIND($S$8, G4596)+8,30),"no"))))))</f>
        <v>os Angeles Lakers in the 1st r</v>
      </c>
      <c r="K4596" t="str">
        <f t="shared" si="287"/>
        <v>os Angeles Lakers in the 1st r</v>
      </c>
    </row>
    <row r="4597" spans="1:11" x14ac:dyDescent="0.25">
      <c r="A4597" s="9" t="s">
        <v>3810</v>
      </c>
      <c r="B4597" s="11">
        <f t="shared" si="284"/>
        <v>6</v>
      </c>
      <c r="C4597" s="9" t="s">
        <v>3788</v>
      </c>
      <c r="D4597" s="9" t="str">
        <f t="shared" si="285"/>
        <v>22</v>
      </c>
      <c r="E4597" s="11">
        <v>2017</v>
      </c>
      <c r="F4597" s="7">
        <f t="shared" si="286"/>
        <v>42908</v>
      </c>
      <c r="G4597" t="s">
        <v>2744</v>
      </c>
      <c r="H4597" t="s">
        <v>1504</v>
      </c>
      <c r="I4597" t="s">
        <v>3755</v>
      </c>
      <c r="J4597" s="2" t="str">
        <f>IF(LEFT(G4597,7)=" Signed",MID(G4597,FIND($S$3,G4597)+9,30),IF(LEFT(G4597,8)=" Claimed",MID(G4597,FIND($S$4,G4597)+8,30),IF(LEFT(G4597,8)=" As",MID(G4597,FIND($S$5,G4597)+8,30),IF(LEFT(G4597,8)= " Traded", MID(G4597,FIND($S$6, G4597)+8,30),IF(LEFT(G4597,8)= " Drafted", MID(G4597,FIND($S$7, G4597)+8,30),IF(LEFT(G4597,8)= " Player", MID(G4597,FIND($S$8, G4597)+8,30),"no"))))))</f>
        <v>hoenix Suns in the 2nd round (</v>
      </c>
      <c r="K4597" t="str">
        <f t="shared" si="287"/>
        <v>hoenix Suns in the 2nd round (</v>
      </c>
    </row>
    <row r="4598" spans="1:11" x14ac:dyDescent="0.25">
      <c r="A4598" s="9" t="s">
        <v>3810</v>
      </c>
      <c r="B4598" s="11">
        <f t="shared" si="284"/>
        <v>6</v>
      </c>
      <c r="C4598" s="9" t="s">
        <v>3788</v>
      </c>
      <c r="D4598" s="9" t="str">
        <f t="shared" si="285"/>
        <v>22</v>
      </c>
      <c r="E4598" s="11">
        <v>2017</v>
      </c>
      <c r="F4598" s="7">
        <f t="shared" si="286"/>
        <v>42908</v>
      </c>
      <c r="G4598" t="s">
        <v>2745</v>
      </c>
      <c r="H4598" t="s">
        <v>1046</v>
      </c>
      <c r="I4598" t="s">
        <v>3755</v>
      </c>
      <c r="J4598" s="2" t="str">
        <f>IF(LEFT(G4598,7)=" Signed",MID(G4598,FIND($S$3,G4598)+9,30),IF(LEFT(G4598,8)=" Claimed",MID(G4598,FIND($S$4,G4598)+8,30),IF(LEFT(G4598,8)=" As",MID(G4598,FIND($S$5,G4598)+8,30),IF(LEFT(G4598,8)= " Traded", MID(G4598,FIND($S$6, G4598)+8,30),IF(LEFT(G4598,8)= " Drafted", MID(G4598,FIND($S$7, G4598)+8,30),IF(LEFT(G4598,8)= " Player", MID(G4598,FIND($S$8, G4598)+8,30),"no"))))))</f>
        <v>acramento Kings in the 2nd rou</v>
      </c>
      <c r="K4598" t="str">
        <f t="shared" si="287"/>
        <v>acramento Kings in the 2nd rou</v>
      </c>
    </row>
    <row r="4599" spans="1:11" x14ac:dyDescent="0.25">
      <c r="A4599" s="9" t="s">
        <v>3810</v>
      </c>
      <c r="B4599" s="11">
        <f t="shared" si="284"/>
        <v>6</v>
      </c>
      <c r="C4599" s="9" t="s">
        <v>3788</v>
      </c>
      <c r="D4599" s="9" t="str">
        <f t="shared" si="285"/>
        <v>22</v>
      </c>
      <c r="E4599" s="11">
        <v>2017</v>
      </c>
      <c r="F4599" s="7">
        <f t="shared" si="286"/>
        <v>42908</v>
      </c>
      <c r="G4599" t="s">
        <v>2746</v>
      </c>
      <c r="H4599" t="s">
        <v>626</v>
      </c>
      <c r="I4599" t="s">
        <v>3755</v>
      </c>
      <c r="J4599" s="2" t="str">
        <f>IF(LEFT(G4599,7)=" Signed",MID(G4599,FIND($S$3,G4599)+9,30),IF(LEFT(G4599,8)=" Claimed",MID(G4599,FIND($S$4,G4599)+8,30),IF(LEFT(G4599,8)=" As",MID(G4599,FIND($S$5,G4599)+8,30),IF(LEFT(G4599,8)= " Traded", MID(G4599,FIND($S$6, G4599)+8,30),IF(LEFT(G4599,8)= " Drafted", MID(G4599,FIND($S$7, G4599)+8,30),IF(LEFT(G4599,8)= " Player", MID(G4599,FIND($S$8, G4599)+8,30),"no"))))))</f>
        <v>hiladelphia 76ers in the 2nd r</v>
      </c>
      <c r="K4599" t="str">
        <f t="shared" si="287"/>
        <v>hiladelphia 76ers in the 2nd r</v>
      </c>
    </row>
    <row r="4600" spans="1:11" x14ac:dyDescent="0.25">
      <c r="A4600" s="9" t="s">
        <v>3810</v>
      </c>
      <c r="B4600" s="11">
        <f t="shared" si="284"/>
        <v>6</v>
      </c>
      <c r="C4600" s="9" t="s">
        <v>3788</v>
      </c>
      <c r="D4600" s="9" t="str">
        <f t="shared" si="285"/>
        <v>22</v>
      </c>
      <c r="E4600" s="11">
        <v>2017</v>
      </c>
      <c r="F4600" s="7">
        <f t="shared" si="286"/>
        <v>42908</v>
      </c>
      <c r="G4600" t="s">
        <v>2747</v>
      </c>
      <c r="H4600" t="s">
        <v>1238</v>
      </c>
      <c r="I4600" t="s">
        <v>3755</v>
      </c>
      <c r="J4600" s="2" t="str">
        <f>IF(LEFT(G4600,7)=" Signed",MID(G4600,FIND($S$3,G4600)+9,30),IF(LEFT(G4600,8)=" Claimed",MID(G4600,FIND($S$4,G4600)+8,30),IF(LEFT(G4600,8)=" As",MID(G4600,FIND($S$5,G4600)+8,30),IF(LEFT(G4600,8)= " Traded", MID(G4600,FIND($S$6, G4600)+8,30),IF(LEFT(G4600,8)= " Drafted", MID(G4600,FIND($S$7, G4600)+8,30),IF(LEFT(G4600,8)= " Player", MID(G4600,FIND($S$8, G4600)+8,30),"no"))))))</f>
        <v>allas Mavericks in the 1st rou</v>
      </c>
      <c r="K4600" t="str">
        <f t="shared" si="287"/>
        <v>allas Mavericks in the 1st rou</v>
      </c>
    </row>
    <row r="4601" spans="1:11" x14ac:dyDescent="0.25">
      <c r="A4601" s="9" t="s">
        <v>3810</v>
      </c>
      <c r="B4601" s="11">
        <f t="shared" si="284"/>
        <v>6</v>
      </c>
      <c r="C4601" s="9" t="s">
        <v>3788</v>
      </c>
      <c r="D4601" s="9" t="str">
        <f t="shared" si="285"/>
        <v>22</v>
      </c>
      <c r="E4601" s="11">
        <v>2017</v>
      </c>
      <c r="F4601" s="7">
        <f t="shared" si="286"/>
        <v>42908</v>
      </c>
      <c r="G4601" t="s">
        <v>2748</v>
      </c>
      <c r="H4601" t="s">
        <v>2091</v>
      </c>
      <c r="I4601" t="s">
        <v>3752</v>
      </c>
      <c r="J4601" s="2" t="str">
        <f>IF(LEFT(G4601,7)=" Signed",MID(G4601,FIND($S$3,G4601)+9,30),IF(LEFT(G4601,8)=" Claimed",MID(G4601,FIND($S$4,G4601)+8,30),IF(LEFT(G4601,8)=" As",MID(G4601,FIND($S$5,G4601)+8,30),IF(LEFT(G4601,8)= " Traded", MID(G4601,FIND($S$6, G4601)+8,30),IF(LEFT(G4601,8)= " Drafted", MID(G4601,FIND($S$7, G4601)+8,30),IF(LEFT(G4601,8)= " Player", MID(G4601,FIND($S$8, G4601)+8,30),"no"))))))</f>
        <v>no</v>
      </c>
      <c r="K4601" t="str">
        <f t="shared" si="287"/>
        <v>no</v>
      </c>
    </row>
    <row r="4602" spans="1:11" x14ac:dyDescent="0.25">
      <c r="A4602" s="9" t="s">
        <v>3810</v>
      </c>
      <c r="B4602" s="11">
        <f t="shared" si="284"/>
        <v>6</v>
      </c>
      <c r="C4602" s="9" t="s">
        <v>3788</v>
      </c>
      <c r="D4602" s="9" t="str">
        <f t="shared" si="285"/>
        <v>22</v>
      </c>
      <c r="E4602" s="11">
        <v>2017</v>
      </c>
      <c r="F4602" s="7">
        <f t="shared" si="286"/>
        <v>42908</v>
      </c>
      <c r="G4602" t="s">
        <v>2749</v>
      </c>
      <c r="H4602" t="s">
        <v>1463</v>
      </c>
      <c r="I4602" t="s">
        <v>3752</v>
      </c>
      <c r="J4602" s="2" t="str">
        <f>IF(LEFT(G4602,7)=" Signed",MID(G4602,FIND($S$3,G4602)+9,30),IF(LEFT(G4602,8)=" Claimed",MID(G4602,FIND($S$4,G4602)+8,30),IF(LEFT(G4602,8)=" As",MID(G4602,FIND($S$5,G4602)+8,30),IF(LEFT(G4602,8)= " Traded", MID(G4602,FIND($S$6, G4602)+8,30),IF(LEFT(G4602,8)= " Drafted", MID(G4602,FIND($S$7, G4602)+8,30),IF(LEFT(G4602,8)= " Player", MID(G4602,FIND($S$8, G4602)+8,30),"no"))))))</f>
        <v>no</v>
      </c>
      <c r="K4602" t="str">
        <f t="shared" si="287"/>
        <v>no</v>
      </c>
    </row>
    <row r="4603" spans="1:11" x14ac:dyDescent="0.25">
      <c r="A4603" s="9" t="s">
        <v>3810</v>
      </c>
      <c r="B4603" s="11">
        <f t="shared" si="284"/>
        <v>6</v>
      </c>
      <c r="C4603" s="9" t="s">
        <v>3788</v>
      </c>
      <c r="D4603" s="9" t="str">
        <f t="shared" si="285"/>
        <v>22</v>
      </c>
      <c r="E4603" s="11">
        <v>2017</v>
      </c>
      <c r="F4603" s="7">
        <f t="shared" si="286"/>
        <v>42908</v>
      </c>
      <c r="G4603" t="s">
        <v>2750</v>
      </c>
      <c r="H4603" t="s">
        <v>2164</v>
      </c>
      <c r="I4603" t="s">
        <v>3755</v>
      </c>
      <c r="J4603" s="2" t="str">
        <f>IF(LEFT(G4603,7)=" Signed",MID(G4603,FIND($S$3,G4603)+9,30),IF(LEFT(G4603,8)=" Claimed",MID(G4603,FIND($S$4,G4603)+8,30),IF(LEFT(G4603,8)=" As",MID(G4603,FIND($S$5,G4603)+8,30),IF(LEFT(G4603,8)= " Traded", MID(G4603,FIND($S$6, G4603)+8,30),IF(LEFT(G4603,8)= " Drafted", MID(G4603,FIND($S$7, G4603)+8,30),IF(LEFT(G4603,8)= " Player", MID(G4603,FIND($S$8, G4603)+8,30),"no"))))))</f>
        <v>ouston Rockets in the 2nd roun</v>
      </c>
      <c r="K4603" t="str">
        <f t="shared" si="287"/>
        <v>ouston Rockets in the 2nd roun</v>
      </c>
    </row>
    <row r="4604" spans="1:11" x14ac:dyDescent="0.25">
      <c r="A4604" s="9" t="s">
        <v>3810</v>
      </c>
      <c r="B4604" s="11">
        <f t="shared" si="284"/>
        <v>6</v>
      </c>
      <c r="C4604" s="9" t="s">
        <v>3788</v>
      </c>
      <c r="D4604" s="9" t="str">
        <f t="shared" si="285"/>
        <v>22</v>
      </c>
      <c r="E4604" s="11">
        <v>2017</v>
      </c>
      <c r="F4604" s="7">
        <f t="shared" si="286"/>
        <v>42908</v>
      </c>
      <c r="G4604" t="s">
        <v>2751</v>
      </c>
      <c r="H4604" t="s">
        <v>222</v>
      </c>
      <c r="I4604" t="s">
        <v>3752</v>
      </c>
      <c r="J4604" s="2" t="str">
        <f>IF(LEFT(G4604,7)=" Signed",MID(G4604,FIND($S$3,G4604)+9,30),IF(LEFT(G4604,8)=" Claimed",MID(G4604,FIND($S$4,G4604)+8,30),IF(LEFT(G4604,8)=" As",MID(G4604,FIND($S$5,G4604)+8,30),IF(LEFT(G4604,8)= " Traded", MID(G4604,FIND($S$6, G4604)+8,30),IF(LEFT(G4604,8)= " Drafted", MID(G4604,FIND($S$7, G4604)+8,30),IF(LEFT(G4604,8)= " Player", MID(G4604,FIND($S$8, G4604)+8,30),"no"))))))</f>
        <v>no</v>
      </c>
      <c r="K4604" t="str">
        <f t="shared" si="287"/>
        <v>no</v>
      </c>
    </row>
    <row r="4605" spans="1:11" x14ac:dyDescent="0.25">
      <c r="A4605" s="9" t="s">
        <v>3810</v>
      </c>
      <c r="B4605" s="11">
        <f t="shared" si="284"/>
        <v>6</v>
      </c>
      <c r="C4605" s="9" t="s">
        <v>3788</v>
      </c>
      <c r="D4605" s="9" t="str">
        <f t="shared" si="285"/>
        <v>22</v>
      </c>
      <c r="E4605" s="11">
        <v>2017</v>
      </c>
      <c r="F4605" s="7">
        <f t="shared" si="286"/>
        <v>42908</v>
      </c>
      <c r="G4605" t="s">
        <v>2752</v>
      </c>
      <c r="H4605" t="s">
        <v>1103</v>
      </c>
      <c r="I4605" t="s">
        <v>3755</v>
      </c>
      <c r="J4605" s="2" t="str">
        <f>IF(LEFT(G4605,7)=" Signed",MID(G4605,FIND($S$3,G4605)+9,30),IF(LEFT(G4605,8)=" Claimed",MID(G4605,FIND($S$4,G4605)+8,30),IF(LEFT(G4605,8)=" As",MID(G4605,FIND($S$5,G4605)+8,30),IF(LEFT(G4605,8)= " Traded", MID(G4605,FIND($S$6, G4605)+8,30),IF(LEFT(G4605,8)= " Drafted", MID(G4605,FIND($S$7, G4605)+8,30),IF(LEFT(G4605,8)= " Player", MID(G4605,FIND($S$8, G4605)+8,30),"no"))))))</f>
        <v xml:space="preserve">rlando Magic in the 1st round </v>
      </c>
      <c r="K4605" t="str">
        <f t="shared" si="287"/>
        <v xml:space="preserve">rlando Magic in the 1st round </v>
      </c>
    </row>
    <row r="4606" spans="1:11" x14ac:dyDescent="0.25">
      <c r="A4606" s="9" t="s">
        <v>3810</v>
      </c>
      <c r="B4606" s="11">
        <f t="shared" si="284"/>
        <v>6</v>
      </c>
      <c r="C4606" s="9" t="s">
        <v>3788</v>
      </c>
      <c r="D4606" s="9" t="str">
        <f t="shared" si="285"/>
        <v>22</v>
      </c>
      <c r="E4606" s="11">
        <v>2017</v>
      </c>
      <c r="F4606" s="7">
        <f t="shared" si="286"/>
        <v>42908</v>
      </c>
      <c r="G4606" t="s">
        <v>2753</v>
      </c>
      <c r="H4606" t="s">
        <v>1203</v>
      </c>
      <c r="I4606" t="s">
        <v>3755</v>
      </c>
      <c r="J4606" s="2" t="str">
        <f>IF(LEFT(G4606,7)=" Signed",MID(G4606,FIND($S$3,G4606)+9,30),IF(LEFT(G4606,8)=" Claimed",MID(G4606,FIND($S$4,G4606)+8,30),IF(LEFT(G4606,8)=" As",MID(G4606,FIND($S$5,G4606)+8,30),IF(LEFT(G4606,8)= " Traded", MID(G4606,FIND($S$6, G4606)+8,30),IF(LEFT(G4606,8)= " Drafted", MID(G4606,FIND($S$7, G4606)+8,30),IF(LEFT(G4606,8)= " Player", MID(G4606,FIND($S$8, G4606)+8,30),"no"))))))</f>
        <v>hiladelphia 76ers in the 2nd r</v>
      </c>
      <c r="K4606" t="str">
        <f t="shared" si="287"/>
        <v>hiladelphia 76ers in the 2nd r</v>
      </c>
    </row>
    <row r="4607" spans="1:11" x14ac:dyDescent="0.25">
      <c r="A4607" s="9" t="s">
        <v>3810</v>
      </c>
      <c r="B4607" s="11">
        <f t="shared" si="284"/>
        <v>6</v>
      </c>
      <c r="C4607" s="9" t="s">
        <v>3788</v>
      </c>
      <c r="D4607" s="9" t="str">
        <f t="shared" si="285"/>
        <v>22</v>
      </c>
      <c r="E4607" s="11">
        <v>2017</v>
      </c>
      <c r="F4607" s="7">
        <f t="shared" si="286"/>
        <v>42908</v>
      </c>
      <c r="G4607" t="s">
        <v>2754</v>
      </c>
      <c r="H4607" t="s">
        <v>106</v>
      </c>
      <c r="I4607" t="s">
        <v>3755</v>
      </c>
      <c r="J4607" s="2" t="str">
        <f>IF(LEFT(G4607,7)=" Signed",MID(G4607,FIND($S$3,G4607)+9,30),IF(LEFT(G4607,8)=" Claimed",MID(G4607,FIND($S$4,G4607)+8,30),IF(LEFT(G4607,8)=" As",MID(G4607,FIND($S$5,G4607)+8,30),IF(LEFT(G4607,8)= " Traded", MID(G4607,FIND($S$6, G4607)+8,30),IF(LEFT(G4607,8)= " Drafted", MID(G4607,FIND($S$7, G4607)+8,30),IF(LEFT(G4607,8)= " Player", MID(G4607,FIND($S$8, G4607)+8,30),"no"))))))</f>
        <v>ndiana Pacers in the 1st round</v>
      </c>
      <c r="K4607" t="str">
        <f t="shared" si="287"/>
        <v>ndiana Pacers in the 1st round</v>
      </c>
    </row>
    <row r="4608" spans="1:11" x14ac:dyDescent="0.25">
      <c r="A4608" s="9" t="s">
        <v>3810</v>
      </c>
      <c r="B4608" s="11">
        <f t="shared" si="284"/>
        <v>6</v>
      </c>
      <c r="C4608" s="9" t="s">
        <v>3788</v>
      </c>
      <c r="D4608" s="9" t="str">
        <f t="shared" si="285"/>
        <v>22</v>
      </c>
      <c r="E4608" s="11">
        <v>2017</v>
      </c>
      <c r="F4608" s="7">
        <f t="shared" si="286"/>
        <v>42908</v>
      </c>
      <c r="G4608" t="s">
        <v>2755</v>
      </c>
      <c r="H4608" t="s">
        <v>1964</v>
      </c>
      <c r="I4608" t="s">
        <v>3755</v>
      </c>
      <c r="J4608" s="2" t="str">
        <f>IF(LEFT(G4608,7)=" Signed",MID(G4608,FIND($S$3,G4608)+9,30),IF(LEFT(G4608,8)=" Claimed",MID(G4608,FIND($S$4,G4608)+8,30),IF(LEFT(G4608,8)=" As",MID(G4608,FIND($S$5,G4608)+8,30),IF(LEFT(G4608,8)= " Traded", MID(G4608,FIND($S$6, G4608)+8,30),IF(LEFT(G4608,8)= " Drafted", MID(G4608,FIND($S$7, G4608)+8,30),IF(LEFT(G4608,8)= " Player", MID(G4608,FIND($S$8, G4608)+8,30),"no"))))))</f>
        <v>oston Celtics in the 1st round</v>
      </c>
      <c r="K4608" t="str">
        <f t="shared" si="287"/>
        <v>oston Celtics in the 1st round</v>
      </c>
    </row>
    <row r="4609" spans="1:11" x14ac:dyDescent="0.25">
      <c r="A4609" s="9" t="s">
        <v>3810</v>
      </c>
      <c r="B4609" s="11">
        <f t="shared" si="284"/>
        <v>6</v>
      </c>
      <c r="C4609" s="9" t="s">
        <v>3788</v>
      </c>
      <c r="D4609" s="9" t="str">
        <f t="shared" si="285"/>
        <v>22</v>
      </c>
      <c r="E4609" s="11">
        <v>2017</v>
      </c>
      <c r="F4609" s="7">
        <f t="shared" si="286"/>
        <v>42908</v>
      </c>
      <c r="G4609" t="s">
        <v>2756</v>
      </c>
      <c r="H4609" t="s">
        <v>815</v>
      </c>
      <c r="I4609" t="s">
        <v>3752</v>
      </c>
      <c r="J4609" s="2" t="str">
        <f>IF(LEFT(G4609,7)=" Signed",MID(G4609,FIND($S$3,G4609)+9,30),IF(LEFT(G4609,8)=" Claimed",MID(G4609,FIND($S$4,G4609)+8,30),IF(LEFT(G4609,8)=" As",MID(G4609,FIND($S$5,G4609)+8,30),IF(LEFT(G4609,8)= " Traded", MID(G4609,FIND($S$6, G4609)+8,30),IF(LEFT(G4609,8)= " Drafted", MID(G4609,FIND($S$7, G4609)+8,30),IF(LEFT(G4609,8)= " Player", MID(G4609,FIND($S$8, G4609)+8,30),"no"))))))</f>
        <v>no</v>
      </c>
      <c r="K4609" t="str">
        <f t="shared" si="287"/>
        <v>no</v>
      </c>
    </row>
    <row r="4610" spans="1:11" x14ac:dyDescent="0.25">
      <c r="A4610" s="9" t="s">
        <v>3810</v>
      </c>
      <c r="B4610" s="11">
        <f t="shared" si="284"/>
        <v>6</v>
      </c>
      <c r="C4610" s="9" t="s">
        <v>3788</v>
      </c>
      <c r="D4610" s="9" t="str">
        <f t="shared" si="285"/>
        <v>22</v>
      </c>
      <c r="E4610" s="11">
        <v>2017</v>
      </c>
      <c r="F4610" s="7">
        <f t="shared" si="286"/>
        <v>42908</v>
      </c>
      <c r="G4610" t="s">
        <v>2757</v>
      </c>
      <c r="H4610" t="s">
        <v>815</v>
      </c>
      <c r="I4610" t="s">
        <v>3755</v>
      </c>
      <c r="J4610" s="2" t="str">
        <f>IF(LEFT(G4610,7)=" Signed",MID(G4610,FIND($S$3,G4610)+9,30),IF(LEFT(G4610,8)=" Claimed",MID(G4610,FIND($S$4,G4610)+8,30),IF(LEFT(G4610,8)=" As",MID(G4610,FIND($S$5,G4610)+8,30),IF(LEFT(G4610,8)= " Traded", MID(G4610,FIND($S$6, G4610)+8,30),IF(LEFT(G4610,8)= " Drafted", MID(G4610,FIND($S$7, G4610)+8,30),IF(LEFT(G4610,8)= " Player", MID(G4610,FIND($S$8, G4610)+8,30),"no"))))))</f>
        <v xml:space="preserve">rooklyn Nets in the 1st round </v>
      </c>
      <c r="K4610" t="str">
        <f t="shared" si="287"/>
        <v xml:space="preserve">rooklyn Nets in the 1st round </v>
      </c>
    </row>
    <row r="4611" spans="1:11" x14ac:dyDescent="0.25">
      <c r="A4611" s="9" t="s">
        <v>3810</v>
      </c>
      <c r="B4611" s="11">
        <f t="shared" ref="B4611:B4674" si="288">IF(A4611="January",1, IF(A4611 = "February",2, IF(A4611 = "March",3,IF(A4611="April",4,IF(A4611="May",5,IF(A4611="June",6,IF(A4611="July",7,IF(A4611="August",8,IF(A4611="September",9,IF(A4611="October",10,IF(A4611="November",11,IF(A4611="December",12))))))))))))</f>
        <v>6</v>
      </c>
      <c r="C4611" s="9" t="s">
        <v>3788</v>
      </c>
      <c r="D4611" s="9" t="str">
        <f t="shared" ref="D4611:D4674" si="289">LEFT(C4611,LEN(C4611)-1)</f>
        <v>22</v>
      </c>
      <c r="E4611" s="11">
        <v>2017</v>
      </c>
      <c r="F4611" s="7">
        <f t="shared" ref="F4611:F4674" si="290">DATE(E4611,B4611, D4611)</f>
        <v>42908</v>
      </c>
      <c r="G4611" t="s">
        <v>2758</v>
      </c>
      <c r="H4611" t="s">
        <v>1105</v>
      </c>
      <c r="I4611" t="s">
        <v>3755</v>
      </c>
      <c r="J4611" s="2" t="str">
        <f>IF(LEFT(G4611,7)=" Signed",MID(G4611,FIND($S$3,G4611)+9,30),IF(LEFT(G4611,8)=" Claimed",MID(G4611,FIND($S$4,G4611)+8,30),IF(LEFT(G4611,8)=" As",MID(G4611,FIND($S$5,G4611)+8,30),IF(LEFT(G4611,8)= " Traded", MID(G4611,FIND($S$6, G4611)+8,30),IF(LEFT(G4611,8)= " Drafted", MID(G4611,FIND($S$7, G4611)+8,30),IF(LEFT(G4611,8)= " Player", MID(G4611,FIND($S$8, G4611)+8,30),"no"))))))</f>
        <v>an Antonio Spurs in the 1st ro</v>
      </c>
      <c r="K4611" t="str">
        <f t="shared" ref="K4611:K4674" si="291">IF(ISNUMBER(SEARCH(".",J4611)) = TRUE, REPLACE(J4611,FIND(".",J4611),1,""),J4611)</f>
        <v>an Antonio Spurs in the 1st ro</v>
      </c>
    </row>
    <row r="4612" spans="1:11" x14ac:dyDescent="0.25">
      <c r="A4612" s="9" t="s">
        <v>3810</v>
      </c>
      <c r="B4612" s="11">
        <f t="shared" si="288"/>
        <v>6</v>
      </c>
      <c r="C4612" s="9" t="s">
        <v>3788</v>
      </c>
      <c r="D4612" s="9" t="str">
        <f t="shared" si="289"/>
        <v>22</v>
      </c>
      <c r="E4612" s="11">
        <v>2017</v>
      </c>
      <c r="F4612" s="7">
        <f t="shared" si="290"/>
        <v>42908</v>
      </c>
      <c r="G4612" t="s">
        <v>2759</v>
      </c>
      <c r="H4612" t="s">
        <v>116</v>
      </c>
      <c r="I4612" t="s">
        <v>3755</v>
      </c>
      <c r="J4612" s="2" t="str">
        <f>IF(LEFT(G4612,7)=" Signed",MID(G4612,FIND($S$3,G4612)+9,30),IF(LEFT(G4612,8)=" Claimed",MID(G4612,FIND($S$4,G4612)+8,30),IF(LEFT(G4612,8)=" As",MID(G4612,FIND($S$5,G4612)+8,30),IF(LEFT(G4612,8)= " Traded", MID(G4612,FIND($S$6, G4612)+8,30),IF(LEFT(G4612,8)= " Drafted", MID(G4612,FIND($S$7, G4612)+8,30),IF(LEFT(G4612,8)= " Player", MID(G4612,FIND($S$8, G4612)+8,30),"no"))))))</f>
        <v xml:space="preserve">hicago Bulls in the 2nd round </v>
      </c>
      <c r="K4612" t="str">
        <f t="shared" si="291"/>
        <v xml:space="preserve">hicago Bulls in the 2nd round </v>
      </c>
    </row>
    <row r="4613" spans="1:11" x14ac:dyDescent="0.25">
      <c r="A4613" s="9" t="s">
        <v>3810</v>
      </c>
      <c r="B4613" s="11">
        <f t="shared" si="288"/>
        <v>6</v>
      </c>
      <c r="C4613" s="9" t="s">
        <v>3788</v>
      </c>
      <c r="D4613" s="9" t="str">
        <f t="shared" si="289"/>
        <v>22</v>
      </c>
      <c r="E4613" s="11">
        <v>2017</v>
      </c>
      <c r="F4613" s="7">
        <f t="shared" si="290"/>
        <v>42908</v>
      </c>
      <c r="G4613" t="s">
        <v>2760</v>
      </c>
      <c r="H4613" t="s">
        <v>2131</v>
      </c>
      <c r="I4613" t="s">
        <v>3752</v>
      </c>
      <c r="J4613" s="2" t="str">
        <f>IF(LEFT(G4613,7)=" Signed",MID(G4613,FIND($S$3,G4613)+9,30),IF(LEFT(G4613,8)=" Claimed",MID(G4613,FIND($S$4,G4613)+8,30),IF(LEFT(G4613,8)=" As",MID(G4613,FIND($S$5,G4613)+8,30),IF(LEFT(G4613,8)= " Traded", MID(G4613,FIND($S$6, G4613)+8,30),IF(LEFT(G4613,8)= " Drafted", MID(G4613,FIND($S$7, G4613)+8,30),IF(LEFT(G4613,8)= " Player", MID(G4613,FIND($S$8, G4613)+8,30),"no"))))))</f>
        <v>no</v>
      </c>
      <c r="K4613" t="str">
        <f t="shared" si="291"/>
        <v>no</v>
      </c>
    </row>
    <row r="4614" spans="1:11" x14ac:dyDescent="0.25">
      <c r="A4614" s="9" t="s">
        <v>3810</v>
      </c>
      <c r="B4614" s="11">
        <f t="shared" si="288"/>
        <v>6</v>
      </c>
      <c r="C4614" s="9" t="s">
        <v>3788</v>
      </c>
      <c r="D4614" s="9" t="str">
        <f t="shared" si="289"/>
        <v>22</v>
      </c>
      <c r="E4614" s="11">
        <v>2017</v>
      </c>
      <c r="F4614" s="7">
        <f t="shared" si="290"/>
        <v>42908</v>
      </c>
      <c r="G4614" t="s">
        <v>2761</v>
      </c>
      <c r="H4614" t="s">
        <v>802</v>
      </c>
      <c r="I4614" t="s">
        <v>3755</v>
      </c>
      <c r="J4614" s="2" t="str">
        <f>IF(LEFT(G4614,7)=" Signed",MID(G4614,FIND($S$3,G4614)+9,30),IF(LEFT(G4614,8)=" Claimed",MID(G4614,FIND($S$4,G4614)+8,30),IF(LEFT(G4614,8)=" As",MID(G4614,FIND($S$5,G4614)+8,30),IF(LEFT(G4614,8)= " Traded", MID(G4614,FIND($S$6, G4614)+8,30),IF(LEFT(G4614,8)= " Drafted", MID(G4614,FIND($S$7, G4614)+8,30),IF(LEFT(G4614,8)= " Player", MID(G4614,FIND($S$8, G4614)+8,30),"no"))))))</f>
        <v xml:space="preserve">rooklyn Nets in the 1st round </v>
      </c>
      <c r="K4614" t="str">
        <f t="shared" si="291"/>
        <v xml:space="preserve">rooklyn Nets in the 1st round </v>
      </c>
    </row>
    <row r="4615" spans="1:11" x14ac:dyDescent="0.25">
      <c r="A4615" s="9" t="s">
        <v>3810</v>
      </c>
      <c r="B4615" s="11">
        <f t="shared" si="288"/>
        <v>6</v>
      </c>
      <c r="C4615" s="9" t="s">
        <v>3788</v>
      </c>
      <c r="D4615" s="9" t="str">
        <f t="shared" si="289"/>
        <v>22</v>
      </c>
      <c r="E4615" s="11">
        <v>2017</v>
      </c>
      <c r="F4615" s="7">
        <f t="shared" si="290"/>
        <v>42908</v>
      </c>
      <c r="G4615" t="s">
        <v>2762</v>
      </c>
      <c r="H4615" t="s">
        <v>679</v>
      </c>
      <c r="I4615" t="s">
        <v>3755</v>
      </c>
      <c r="J4615" s="2" t="str">
        <f>IF(LEFT(G4615,7)=" Signed",MID(G4615,FIND($S$3,G4615)+9,30),IF(LEFT(G4615,8)=" Claimed",MID(G4615,FIND($S$4,G4615)+8,30),IF(LEFT(G4615,8)=" As",MID(G4615,FIND($S$5,G4615)+8,30),IF(LEFT(G4615,8)= " Traded", MID(G4615,FIND($S$6, G4615)+8,30),IF(LEFT(G4615,8)= " Drafted", MID(G4615,FIND($S$7, G4615)+8,30),IF(LEFT(G4615,8)= " Player", MID(G4615,FIND($S$8, G4615)+8,30),"no"))))))</f>
        <v>enver Nuggets in the 2nd round</v>
      </c>
      <c r="K4615" t="str">
        <f t="shared" si="291"/>
        <v>enver Nuggets in the 2nd round</v>
      </c>
    </row>
    <row r="4616" spans="1:11" x14ac:dyDescent="0.25">
      <c r="A4616" s="9" t="s">
        <v>3810</v>
      </c>
      <c r="B4616" s="11">
        <f t="shared" si="288"/>
        <v>6</v>
      </c>
      <c r="C4616" s="9" t="s">
        <v>3788</v>
      </c>
      <c r="D4616" s="9" t="str">
        <f t="shared" si="289"/>
        <v>22</v>
      </c>
      <c r="E4616" s="11">
        <v>2017</v>
      </c>
      <c r="F4616" s="7">
        <f t="shared" si="290"/>
        <v>42908</v>
      </c>
      <c r="G4616" t="s">
        <v>2763</v>
      </c>
      <c r="H4616" t="s">
        <v>116</v>
      </c>
      <c r="I4616" t="s">
        <v>3752</v>
      </c>
      <c r="J4616" s="2" t="str">
        <f>IF(LEFT(G4616,7)=" Signed",MID(G4616,FIND($S$3,G4616)+9,30),IF(LEFT(G4616,8)=" Claimed",MID(G4616,FIND($S$4,G4616)+8,30),IF(LEFT(G4616,8)=" As",MID(G4616,FIND($S$5,G4616)+8,30),IF(LEFT(G4616,8)= " Traded", MID(G4616,FIND($S$6, G4616)+8,30),IF(LEFT(G4616,8)= " Drafted", MID(G4616,FIND($S$7, G4616)+8,30),IF(LEFT(G4616,8)= " Player", MID(G4616,FIND($S$8, G4616)+8,30),"no"))))))</f>
        <v>no</v>
      </c>
      <c r="K4616" t="str">
        <f t="shared" si="291"/>
        <v>no</v>
      </c>
    </row>
    <row r="4617" spans="1:11" x14ac:dyDescent="0.25">
      <c r="A4617" s="9" t="s">
        <v>3810</v>
      </c>
      <c r="B4617" s="11">
        <f t="shared" si="288"/>
        <v>6</v>
      </c>
      <c r="C4617" s="9" t="s">
        <v>3788</v>
      </c>
      <c r="D4617" s="9" t="str">
        <f t="shared" si="289"/>
        <v>22</v>
      </c>
      <c r="E4617" s="11">
        <v>2018</v>
      </c>
      <c r="F4617" s="7">
        <f t="shared" si="290"/>
        <v>43273</v>
      </c>
      <c r="G4617" t="s">
        <v>2764</v>
      </c>
      <c r="H4617" t="s">
        <v>1013</v>
      </c>
      <c r="I4617" t="s">
        <v>3752</v>
      </c>
      <c r="J4617" s="2" t="str">
        <f>IF(LEFT(G4617,7)=" Signed",MID(G4617,FIND($S$3,G4617)+9,30),IF(LEFT(G4617,8)=" Claimed",MID(G4617,FIND($S$4,G4617)+8,30),IF(LEFT(G4617,8)=" As",MID(G4617,FIND($S$5,G4617)+8,30),IF(LEFT(G4617,8)= " Traded", MID(G4617,FIND($S$6, G4617)+8,30),IF(LEFT(G4617,8)= " Drafted", MID(G4617,FIND($S$7, G4617)+8,30),IF(LEFT(G4617,8)= " Player", MID(G4617,FIND($S$8, G4617)+8,30),"no"))))))</f>
        <v>no</v>
      </c>
      <c r="K4617" t="str">
        <f t="shared" si="291"/>
        <v>no</v>
      </c>
    </row>
    <row r="4618" spans="1:11" x14ac:dyDescent="0.25">
      <c r="A4618" s="9" t="s">
        <v>3810</v>
      </c>
      <c r="B4618" s="11">
        <f t="shared" si="288"/>
        <v>6</v>
      </c>
      <c r="C4618" s="9" t="s">
        <v>3788</v>
      </c>
      <c r="D4618" s="9" t="str">
        <f t="shared" si="289"/>
        <v>22</v>
      </c>
      <c r="E4618" s="11">
        <v>2018</v>
      </c>
      <c r="F4618" s="7">
        <f t="shared" si="290"/>
        <v>43273</v>
      </c>
      <c r="G4618" t="s">
        <v>290</v>
      </c>
      <c r="H4618" t="s">
        <v>1247</v>
      </c>
      <c r="I4618" t="s">
        <v>3742</v>
      </c>
      <c r="J4618" s="2" t="str">
        <f>IF(LEFT(G4618,7)=" Signed",MID(G4618,FIND($S$3,G4618)+9,30),IF(LEFT(G4618,8)=" Claimed",MID(G4618,FIND($S$4,G4618)+8,30),IF(LEFT(G4618,8)=" As",MID(G4618,FIND($S$5,G4618)+8,30),IF(LEFT(G4618,8)= " Traded", MID(G4618,FIND($S$6, G4618)+8,30),IF(LEFT(G4618,8)= " Drafted", MID(G4618,FIND($S$7, G4618)+8,30),IF(LEFT(G4618,8)= " Player", MID(G4618,FIND($S$8, G4618)+8,30),"no"))))))</f>
        <v>no</v>
      </c>
      <c r="K4618" t="str">
        <f t="shared" si="291"/>
        <v>no</v>
      </c>
    </row>
    <row r="4619" spans="1:11" x14ac:dyDescent="0.25">
      <c r="A4619" s="9" t="s">
        <v>3810</v>
      </c>
      <c r="B4619" s="11">
        <f t="shared" si="288"/>
        <v>6</v>
      </c>
      <c r="C4619" s="9" t="s">
        <v>3789</v>
      </c>
      <c r="D4619" s="9" t="str">
        <f t="shared" si="289"/>
        <v>23</v>
      </c>
      <c r="E4619" s="11">
        <v>2004</v>
      </c>
      <c r="F4619" s="7">
        <f t="shared" si="290"/>
        <v>38161</v>
      </c>
      <c r="G4619" t="s">
        <v>2765</v>
      </c>
      <c r="H4619" t="s">
        <v>617</v>
      </c>
      <c r="I4619" t="s">
        <v>3752</v>
      </c>
      <c r="J4619" s="2" t="str">
        <f>IF(LEFT(G4619,7)=" Signed",MID(G4619,FIND($S$3,G4619)+9,30),IF(LEFT(G4619,8)=" Claimed",MID(G4619,FIND($S$4,G4619)+8,30),IF(LEFT(G4619,8)=" As",MID(G4619,FIND($S$5,G4619)+8,30),IF(LEFT(G4619,8)= " Traded", MID(G4619,FIND($S$6, G4619)+8,30),IF(LEFT(G4619,8)= " Drafted", MID(G4619,FIND($S$7, G4619)+8,30),IF(LEFT(G4619,8)= " Player", MID(G4619,FIND($S$8, G4619)+8,30),"no"))))))</f>
        <v>no</v>
      </c>
      <c r="K4619" t="str">
        <f t="shared" si="291"/>
        <v>no</v>
      </c>
    </row>
    <row r="4620" spans="1:11" x14ac:dyDescent="0.25">
      <c r="A4620" s="9" t="s">
        <v>3810</v>
      </c>
      <c r="B4620" s="11">
        <f t="shared" si="288"/>
        <v>6</v>
      </c>
      <c r="C4620" s="9" t="s">
        <v>3789</v>
      </c>
      <c r="D4620" s="9" t="str">
        <f t="shared" si="289"/>
        <v>23</v>
      </c>
      <c r="E4620" s="11">
        <v>2004</v>
      </c>
      <c r="F4620" s="7">
        <f t="shared" si="290"/>
        <v>38161</v>
      </c>
      <c r="G4620" t="s">
        <v>2766</v>
      </c>
      <c r="H4620" t="s">
        <v>398</v>
      </c>
      <c r="I4620" t="s">
        <v>3752</v>
      </c>
      <c r="J4620" s="2" t="str">
        <f>IF(LEFT(G4620,7)=" Signed",MID(G4620,FIND($S$3,G4620)+9,30),IF(LEFT(G4620,8)=" Claimed",MID(G4620,FIND($S$4,G4620)+8,30),IF(LEFT(G4620,8)=" As",MID(G4620,FIND($S$5,G4620)+8,30),IF(LEFT(G4620,8)= " Traded", MID(G4620,FIND($S$6, G4620)+8,30),IF(LEFT(G4620,8)= " Drafted", MID(G4620,FIND($S$7, G4620)+8,30),IF(LEFT(G4620,8)= " Player", MID(G4620,FIND($S$8, G4620)+8,30),"no"))))))</f>
        <v>no</v>
      </c>
      <c r="K4620" t="str">
        <f t="shared" si="291"/>
        <v>no</v>
      </c>
    </row>
    <row r="4621" spans="1:11" x14ac:dyDescent="0.25">
      <c r="A4621" s="9" t="s">
        <v>3810</v>
      </c>
      <c r="B4621" s="11">
        <f t="shared" si="288"/>
        <v>6</v>
      </c>
      <c r="C4621" s="9" t="s">
        <v>3789</v>
      </c>
      <c r="D4621" s="9" t="str">
        <f t="shared" si="289"/>
        <v>23</v>
      </c>
      <c r="E4621" s="11">
        <v>2009</v>
      </c>
      <c r="F4621" s="7">
        <f t="shared" si="290"/>
        <v>39987</v>
      </c>
      <c r="G4621" t="s">
        <v>2767</v>
      </c>
      <c r="H4621" t="s">
        <v>515</v>
      </c>
      <c r="I4621" t="s">
        <v>3752</v>
      </c>
      <c r="J4621" s="2" t="str">
        <f>IF(LEFT(G4621,7)=" Signed",MID(G4621,FIND($S$3,G4621)+9,30),IF(LEFT(G4621,8)=" Claimed",MID(G4621,FIND($S$4,G4621)+8,30),IF(LEFT(G4621,8)=" As",MID(G4621,FIND($S$5,G4621)+8,30),IF(LEFT(G4621,8)= " Traded", MID(G4621,FIND($S$6, G4621)+8,30),IF(LEFT(G4621,8)= " Drafted", MID(G4621,FIND($S$7, G4621)+8,30),IF(LEFT(G4621,8)= " Player", MID(G4621,FIND($S$8, G4621)+8,30),"no"))))))</f>
        <v>no</v>
      </c>
      <c r="K4621" t="str">
        <f t="shared" si="291"/>
        <v>no</v>
      </c>
    </row>
    <row r="4622" spans="1:11" x14ac:dyDescent="0.25">
      <c r="A4622" s="9" t="s">
        <v>3810</v>
      </c>
      <c r="B4622" s="11">
        <f t="shared" si="288"/>
        <v>6</v>
      </c>
      <c r="C4622" s="9" t="s">
        <v>3789</v>
      </c>
      <c r="D4622" s="9" t="str">
        <f t="shared" si="289"/>
        <v>23</v>
      </c>
      <c r="E4622" s="11">
        <v>2009</v>
      </c>
      <c r="F4622" s="7">
        <f t="shared" si="290"/>
        <v>39987</v>
      </c>
      <c r="G4622" t="s">
        <v>2768</v>
      </c>
      <c r="H4622" t="s">
        <v>725</v>
      </c>
      <c r="I4622" t="s">
        <v>3752</v>
      </c>
      <c r="J4622" s="2" t="str">
        <f>IF(LEFT(G4622,7)=" Signed",MID(G4622,FIND($S$3,G4622)+9,30),IF(LEFT(G4622,8)=" Claimed",MID(G4622,FIND($S$4,G4622)+8,30),IF(LEFT(G4622,8)=" As",MID(G4622,FIND($S$5,G4622)+8,30),IF(LEFT(G4622,8)= " Traded", MID(G4622,FIND($S$6, G4622)+8,30),IF(LEFT(G4622,8)= " Drafted", MID(G4622,FIND($S$7, G4622)+8,30),IF(LEFT(G4622,8)= " Player", MID(G4622,FIND($S$8, G4622)+8,30),"no"))))))</f>
        <v>no</v>
      </c>
      <c r="K4622" t="str">
        <f t="shared" si="291"/>
        <v>no</v>
      </c>
    </row>
    <row r="4623" spans="1:11" x14ac:dyDescent="0.25">
      <c r="A4623" s="9" t="s">
        <v>3810</v>
      </c>
      <c r="B4623" s="11">
        <f t="shared" si="288"/>
        <v>6</v>
      </c>
      <c r="C4623" s="9" t="s">
        <v>3789</v>
      </c>
      <c r="D4623" s="9" t="str">
        <f t="shared" si="289"/>
        <v>23</v>
      </c>
      <c r="E4623" s="11">
        <v>2010</v>
      </c>
      <c r="F4623" s="7">
        <f t="shared" si="290"/>
        <v>40352</v>
      </c>
      <c r="G4623" t="s">
        <v>2769</v>
      </c>
      <c r="H4623" t="s">
        <v>504</v>
      </c>
      <c r="I4623" t="s">
        <v>3752</v>
      </c>
      <c r="J4623" s="2" t="str">
        <f>IF(LEFT(G4623,7)=" Signed",MID(G4623,FIND($S$3,G4623)+9,30),IF(LEFT(G4623,8)=" Claimed",MID(G4623,FIND($S$4,G4623)+8,30),IF(LEFT(G4623,8)=" As",MID(G4623,FIND($S$5,G4623)+8,30),IF(LEFT(G4623,8)= " Traded", MID(G4623,FIND($S$6, G4623)+8,30),IF(LEFT(G4623,8)= " Drafted", MID(G4623,FIND($S$7, G4623)+8,30),IF(LEFT(G4623,8)= " Player", MID(G4623,FIND($S$8, G4623)+8,30),"no"))))))</f>
        <v>no</v>
      </c>
      <c r="K4623" t="str">
        <f t="shared" si="291"/>
        <v>no</v>
      </c>
    </row>
    <row r="4624" spans="1:11" x14ac:dyDescent="0.25">
      <c r="A4624" s="9" t="s">
        <v>3810</v>
      </c>
      <c r="B4624" s="11">
        <f t="shared" si="288"/>
        <v>6</v>
      </c>
      <c r="C4624" s="9" t="s">
        <v>3789</v>
      </c>
      <c r="D4624" s="9" t="str">
        <f t="shared" si="289"/>
        <v>23</v>
      </c>
      <c r="E4624" s="11">
        <v>2011</v>
      </c>
      <c r="F4624" s="7">
        <f t="shared" si="290"/>
        <v>40717</v>
      </c>
      <c r="G4624" t="s">
        <v>2770</v>
      </c>
      <c r="H4624" t="s">
        <v>1332</v>
      </c>
      <c r="I4624" t="s">
        <v>3751</v>
      </c>
      <c r="J4624" s="2" t="str">
        <f>IF(LEFT(G4624,7)=" Signed",MID(G4624,FIND($S$3,G4624)+9,30),IF(LEFT(G4624,8)=" Claimed",MID(G4624,FIND($S$4,G4624)+8,30),IF(LEFT(G4624,8)=" As",MID(G4624,FIND($S$5,G4624)+8,30),IF(LEFT(G4624,8)= " Traded", MID(G4624,FIND($S$6, G4624)+8,30),IF(LEFT(G4624,8)= " Drafted", MID(G4624,FIND($S$7, G4624)+8,30),IF(LEFT(G4624,8)= " Player", MID(G4624,FIND($S$8, G4624)+8,30),"no"))))))</f>
        <v>no</v>
      </c>
      <c r="K4624" t="str">
        <f t="shared" si="291"/>
        <v>no</v>
      </c>
    </row>
    <row r="4625" spans="1:11" x14ac:dyDescent="0.25">
      <c r="A4625" s="9" t="s">
        <v>3810</v>
      </c>
      <c r="B4625" s="11">
        <f t="shared" si="288"/>
        <v>6</v>
      </c>
      <c r="C4625" s="9" t="s">
        <v>3789</v>
      </c>
      <c r="D4625" s="9" t="str">
        <f t="shared" si="289"/>
        <v>23</v>
      </c>
      <c r="E4625" s="11">
        <v>2011</v>
      </c>
      <c r="F4625" s="7">
        <f t="shared" si="290"/>
        <v>40717</v>
      </c>
      <c r="G4625" t="s">
        <v>2771</v>
      </c>
      <c r="H4625" t="s">
        <v>382</v>
      </c>
      <c r="I4625" t="s">
        <v>3755</v>
      </c>
      <c r="J4625" s="2" t="str">
        <f>IF(LEFT(G4625,7)=" Signed",MID(G4625,FIND($S$3,G4625)+9,30),IF(LEFT(G4625,8)=" Claimed",MID(G4625,FIND($S$4,G4625)+8,30),IF(LEFT(G4625,8)=" As",MID(G4625,FIND($S$5,G4625)+8,30),IF(LEFT(G4625,8)= " Traded", MID(G4625,FIND($S$6, G4625)+8,30),IF(LEFT(G4625,8)= " Drafted", MID(G4625,FIND($S$7, G4625)+8,30),IF(LEFT(G4625,8)= " Player", MID(G4625,FIND($S$8, G4625)+8,30),"no"))))))</f>
        <v>klahoma City Thunder in the 1s</v>
      </c>
      <c r="K4625" t="str">
        <f t="shared" si="291"/>
        <v>klahoma City Thunder in the 1s</v>
      </c>
    </row>
    <row r="4626" spans="1:11" x14ac:dyDescent="0.25">
      <c r="A4626" s="9" t="s">
        <v>3810</v>
      </c>
      <c r="B4626" s="11">
        <f t="shared" si="288"/>
        <v>6</v>
      </c>
      <c r="C4626" s="9" t="s">
        <v>3789</v>
      </c>
      <c r="D4626" s="9" t="str">
        <f t="shared" si="289"/>
        <v>23</v>
      </c>
      <c r="E4626" s="11">
        <v>2011</v>
      </c>
      <c r="F4626" s="7">
        <f t="shared" si="290"/>
        <v>40717</v>
      </c>
      <c r="G4626" t="s">
        <v>2772</v>
      </c>
      <c r="H4626" t="s">
        <v>508</v>
      </c>
      <c r="I4626" t="s">
        <v>3755</v>
      </c>
      <c r="J4626" s="2" t="str">
        <f>IF(LEFT(G4626,7)=" Signed",MID(G4626,FIND($S$3,G4626)+9,30),IF(LEFT(G4626,8)=" Claimed",MID(G4626,FIND($S$4,G4626)+8,30),IF(LEFT(G4626,8)=" As",MID(G4626,FIND($S$5,G4626)+8,30),IF(LEFT(G4626,8)= " Traded", MID(G4626,FIND($S$6, G4626)+8,30),IF(LEFT(G4626,8)= " Drafted", MID(G4626,FIND($S$7, G4626)+8,30),IF(LEFT(G4626,8)= " Player", MID(G4626,FIND($S$8, G4626)+8,30),"no"))))))</f>
        <v>tah Jazz in the 1st round (12t</v>
      </c>
      <c r="K4626" t="str">
        <f t="shared" si="291"/>
        <v>tah Jazz in the 1st round (12t</v>
      </c>
    </row>
    <row r="4627" spans="1:11" x14ac:dyDescent="0.25">
      <c r="A4627" s="9" t="s">
        <v>3810</v>
      </c>
      <c r="B4627" s="11">
        <f t="shared" si="288"/>
        <v>6</v>
      </c>
      <c r="C4627" s="9" t="s">
        <v>3789</v>
      </c>
      <c r="D4627" s="9" t="str">
        <f t="shared" si="289"/>
        <v>23</v>
      </c>
      <c r="E4627" s="11">
        <v>2011</v>
      </c>
      <c r="F4627" s="7">
        <f t="shared" si="290"/>
        <v>40717</v>
      </c>
      <c r="G4627" t="s">
        <v>2773</v>
      </c>
      <c r="H4627" t="s">
        <v>76</v>
      </c>
      <c r="I4627" t="s">
        <v>3755</v>
      </c>
      <c r="J4627" s="2" t="str">
        <f>IF(LEFT(G4627,7)=" Signed",MID(G4627,FIND($S$3,G4627)+9,30),IF(LEFT(G4627,8)=" Claimed",MID(G4627,FIND($S$4,G4627)+8,30),IF(LEFT(G4627,8)=" As",MID(G4627,FIND($S$5,G4627)+8,30),IF(LEFT(G4627,8)= " Traded", MID(G4627,FIND($S$6, G4627)+8,30),IF(LEFT(G4627,8)= " Drafted", MID(G4627,FIND($S$7, G4627)+8,30),IF(LEFT(G4627,8)= " Player", MID(G4627,FIND($S$8, G4627)+8,30),"no"))))))</f>
        <v xml:space="preserve">rlando Magic in the 2nd round </v>
      </c>
      <c r="K4627" t="str">
        <f t="shared" si="291"/>
        <v xml:space="preserve">rlando Magic in the 2nd round </v>
      </c>
    </row>
    <row r="4628" spans="1:11" x14ac:dyDescent="0.25">
      <c r="A4628" s="9" t="s">
        <v>3810</v>
      </c>
      <c r="B4628" s="11">
        <f t="shared" si="288"/>
        <v>6</v>
      </c>
      <c r="C4628" s="9" t="s">
        <v>3789</v>
      </c>
      <c r="D4628" s="9" t="str">
        <f t="shared" si="289"/>
        <v>23</v>
      </c>
      <c r="E4628" s="11">
        <v>2011</v>
      </c>
      <c r="F4628" s="7">
        <f t="shared" si="290"/>
        <v>40717</v>
      </c>
      <c r="G4628" t="s">
        <v>2774</v>
      </c>
      <c r="H4628" t="s">
        <v>1635</v>
      </c>
      <c r="I4628" t="s">
        <v>3752</v>
      </c>
      <c r="J4628" s="2" t="str">
        <f>IF(LEFT(G4628,7)=" Signed",MID(G4628,FIND($S$3,G4628)+9,30),IF(LEFT(G4628,8)=" Claimed",MID(G4628,FIND($S$4,G4628)+8,30),IF(LEFT(G4628,8)=" As",MID(G4628,FIND($S$5,G4628)+8,30),IF(LEFT(G4628,8)= " Traded", MID(G4628,FIND($S$6, G4628)+8,30),IF(LEFT(G4628,8)= " Drafted", MID(G4628,FIND($S$7, G4628)+8,30),IF(LEFT(G4628,8)= " Player", MID(G4628,FIND($S$8, G4628)+8,30),"no"))))))</f>
        <v>no</v>
      </c>
      <c r="K4628" t="str">
        <f t="shared" si="291"/>
        <v>no</v>
      </c>
    </row>
    <row r="4629" spans="1:11" x14ac:dyDescent="0.25">
      <c r="A4629" s="9" t="s">
        <v>3810</v>
      </c>
      <c r="B4629" s="11">
        <f t="shared" si="288"/>
        <v>6</v>
      </c>
      <c r="C4629" s="9" t="s">
        <v>3789</v>
      </c>
      <c r="D4629" s="9" t="str">
        <f t="shared" si="289"/>
        <v>23</v>
      </c>
      <c r="E4629" s="11">
        <v>2011</v>
      </c>
      <c r="F4629" s="7">
        <f t="shared" si="290"/>
        <v>40717</v>
      </c>
      <c r="G4629" t="s">
        <v>2775</v>
      </c>
      <c r="H4629" t="s">
        <v>834</v>
      </c>
      <c r="I4629" t="s">
        <v>3755</v>
      </c>
      <c r="J4629" s="2" t="str">
        <f>IF(LEFT(G4629,7)=" Signed",MID(G4629,FIND($S$3,G4629)+9,30),IF(LEFT(G4629,8)=" Claimed",MID(G4629,FIND($S$4,G4629)+8,30),IF(LEFT(G4629,8)=" As",MID(G4629,FIND($S$5,G4629)+8,30),IF(LEFT(G4629,8)= " Traded", MID(G4629,FIND($S$6, G4629)+8,30),IF(LEFT(G4629,8)= " Drafted", MID(G4629,FIND($S$7, G4629)+8,30),IF(LEFT(G4629,8)= " Player", MID(G4629,FIND($S$8, G4629)+8,30),"no"))))))</f>
        <v xml:space="preserve">leveland Cavaliers in the 1st </v>
      </c>
      <c r="K4629" t="str">
        <f t="shared" si="291"/>
        <v xml:space="preserve">leveland Cavaliers in the 1st </v>
      </c>
    </row>
    <row r="4630" spans="1:11" x14ac:dyDescent="0.25">
      <c r="A4630" s="9" t="s">
        <v>3810</v>
      </c>
      <c r="B4630" s="11">
        <f t="shared" si="288"/>
        <v>6</v>
      </c>
      <c r="C4630" s="9" t="s">
        <v>3789</v>
      </c>
      <c r="D4630" s="9" t="str">
        <f t="shared" si="289"/>
        <v>23</v>
      </c>
      <c r="E4630" s="11">
        <v>2011</v>
      </c>
      <c r="F4630" s="7">
        <f t="shared" si="290"/>
        <v>40717</v>
      </c>
      <c r="G4630" t="s">
        <v>2776</v>
      </c>
      <c r="H4630" t="s">
        <v>1635</v>
      </c>
      <c r="J4630" s="2" t="str">
        <f>IF(LEFT(G4630,7)=" Signed",MID(G4630,FIND($S$3,G4630)+9,30),IF(LEFT(G4630,8)=" Claimed",MID(G4630,FIND($S$4,G4630)+8,30),IF(LEFT(G4630,8)=" As",MID(G4630,FIND($S$5,G4630)+8,30),IF(LEFT(G4630,8)= " Traded", MID(G4630,FIND($S$6, G4630)+8,30),IF(LEFT(G4630,8)= " Drafted", MID(G4630,FIND($S$7, G4630)+8,30),IF(LEFT(G4630,8)= " Player", MID(G4630,FIND($S$8, G4630)+8,30),"no"))))))</f>
        <v>no</v>
      </c>
      <c r="K4630" t="str">
        <f t="shared" si="291"/>
        <v>no</v>
      </c>
    </row>
    <row r="4631" spans="1:11" x14ac:dyDescent="0.25">
      <c r="A4631" s="9" t="s">
        <v>3810</v>
      </c>
      <c r="B4631" s="11">
        <f t="shared" si="288"/>
        <v>6</v>
      </c>
      <c r="C4631" s="9" t="s">
        <v>3789</v>
      </c>
      <c r="D4631" s="9" t="str">
        <f t="shared" si="289"/>
        <v>23</v>
      </c>
      <c r="E4631" s="11">
        <v>2011</v>
      </c>
      <c r="F4631" s="7">
        <f t="shared" si="290"/>
        <v>40717</v>
      </c>
      <c r="G4631" t="s">
        <v>2777</v>
      </c>
      <c r="H4631" t="s">
        <v>670</v>
      </c>
      <c r="I4631" t="s">
        <v>3752</v>
      </c>
      <c r="J4631" s="2" t="str">
        <f>IF(LEFT(G4631,7)=" Signed",MID(G4631,FIND($S$3,G4631)+9,30),IF(LEFT(G4631,8)=" Claimed",MID(G4631,FIND($S$4,G4631)+8,30),IF(LEFT(G4631,8)=" As",MID(G4631,FIND($S$5,G4631)+8,30),IF(LEFT(G4631,8)= " Traded", MID(G4631,FIND($S$6, G4631)+8,30),IF(LEFT(G4631,8)= " Drafted", MID(G4631,FIND($S$7, G4631)+8,30),IF(LEFT(G4631,8)= " Player", MID(G4631,FIND($S$8, G4631)+8,30),"no"))))))</f>
        <v>no</v>
      </c>
      <c r="K4631" t="str">
        <f t="shared" si="291"/>
        <v>no</v>
      </c>
    </row>
    <row r="4632" spans="1:11" x14ac:dyDescent="0.25">
      <c r="A4632" s="9" t="s">
        <v>3810</v>
      </c>
      <c r="B4632" s="11">
        <f t="shared" si="288"/>
        <v>6</v>
      </c>
      <c r="C4632" s="9" t="s">
        <v>3789</v>
      </c>
      <c r="D4632" s="9" t="str">
        <f t="shared" si="289"/>
        <v>23</v>
      </c>
      <c r="E4632" s="11">
        <v>2011</v>
      </c>
      <c r="F4632" s="7">
        <f t="shared" si="290"/>
        <v>40717</v>
      </c>
      <c r="G4632" t="s">
        <v>2778</v>
      </c>
      <c r="H4632" t="s">
        <v>1635</v>
      </c>
      <c r="I4632" t="s">
        <v>3755</v>
      </c>
      <c r="J4632" s="2" t="str">
        <f>IF(LEFT(G4632,7)=" Signed",MID(G4632,FIND($S$3,G4632)+9,30),IF(LEFT(G4632,8)=" Claimed",MID(G4632,FIND($S$4,G4632)+8,30),IF(LEFT(G4632,8)=" As",MID(G4632,FIND($S$5,G4632)+8,30),IF(LEFT(G4632,8)= " Traded", MID(G4632,FIND($S$6, G4632)+8,30),IF(LEFT(G4632,8)= " Drafted", MID(G4632,FIND($S$7, G4632)+8,30),IF(LEFT(G4632,8)= " Player", MID(G4632,FIND($S$8, G4632)+8,30),"no"))))))</f>
        <v>ouston Rockets in the 2nd roun</v>
      </c>
      <c r="K4632" t="str">
        <f t="shared" si="291"/>
        <v>ouston Rockets in the 2nd roun</v>
      </c>
    </row>
    <row r="4633" spans="1:11" x14ac:dyDescent="0.25">
      <c r="A4633" s="9" t="s">
        <v>3810</v>
      </c>
      <c r="B4633" s="11">
        <f t="shared" si="288"/>
        <v>6</v>
      </c>
      <c r="C4633" s="9" t="s">
        <v>3789</v>
      </c>
      <c r="D4633" s="9" t="str">
        <f t="shared" si="289"/>
        <v>23</v>
      </c>
      <c r="E4633" s="11">
        <v>2011</v>
      </c>
      <c r="F4633" s="7">
        <f t="shared" si="290"/>
        <v>40717</v>
      </c>
      <c r="G4633" t="s">
        <v>2779</v>
      </c>
      <c r="H4633" t="s">
        <v>253</v>
      </c>
      <c r="I4633" t="s">
        <v>3752</v>
      </c>
      <c r="J4633" s="2" t="str">
        <f>IF(LEFT(G4633,7)=" Signed",MID(G4633,FIND($S$3,G4633)+9,30),IF(LEFT(G4633,8)=" Claimed",MID(G4633,FIND($S$4,G4633)+8,30),IF(LEFT(G4633,8)=" As",MID(G4633,FIND($S$5,G4633)+8,30),IF(LEFT(G4633,8)= " Traded", MID(G4633,FIND($S$6, G4633)+8,30),IF(LEFT(G4633,8)= " Drafted", MID(G4633,FIND($S$7, G4633)+8,30),IF(LEFT(G4633,8)= " Player", MID(G4633,FIND($S$8, G4633)+8,30),"no"))))))</f>
        <v>no</v>
      </c>
      <c r="K4633" t="str">
        <f t="shared" si="291"/>
        <v>no</v>
      </c>
    </row>
    <row r="4634" spans="1:11" x14ac:dyDescent="0.25">
      <c r="A4634" s="9" t="s">
        <v>3810</v>
      </c>
      <c r="B4634" s="11">
        <f t="shared" si="288"/>
        <v>6</v>
      </c>
      <c r="C4634" s="9" t="s">
        <v>3789</v>
      </c>
      <c r="D4634" s="9" t="str">
        <f t="shared" si="289"/>
        <v>23</v>
      </c>
      <c r="E4634" s="11">
        <v>2011</v>
      </c>
      <c r="F4634" s="7">
        <f t="shared" si="290"/>
        <v>40717</v>
      </c>
      <c r="G4634" t="s">
        <v>2780</v>
      </c>
      <c r="H4634" t="s">
        <v>409</v>
      </c>
      <c r="J4634" s="2" t="str">
        <f>IF(LEFT(G4634,7)=" Signed",MID(G4634,FIND($S$3,G4634)+9,30),IF(LEFT(G4634,8)=" Claimed",MID(G4634,FIND($S$4,G4634)+8,30),IF(LEFT(G4634,8)=" As",MID(G4634,FIND($S$5,G4634)+8,30),IF(LEFT(G4634,8)= " Traded", MID(G4634,FIND($S$6, G4634)+8,30),IF(LEFT(G4634,8)= " Drafted", MID(G4634,FIND($S$7, G4634)+8,30),IF(LEFT(G4634,8)= " Player", MID(G4634,FIND($S$8, G4634)+8,30),"no"))))))</f>
        <v>no</v>
      </c>
      <c r="K4634" t="str">
        <f t="shared" si="291"/>
        <v>no</v>
      </c>
    </row>
    <row r="4635" spans="1:11" x14ac:dyDescent="0.25">
      <c r="A4635" s="9" t="s">
        <v>3810</v>
      </c>
      <c r="B4635" s="11">
        <f t="shared" si="288"/>
        <v>6</v>
      </c>
      <c r="C4635" s="9" t="s">
        <v>3789</v>
      </c>
      <c r="D4635" s="9" t="str">
        <f t="shared" si="289"/>
        <v>23</v>
      </c>
      <c r="E4635" s="11">
        <v>2011</v>
      </c>
      <c r="F4635" s="7">
        <f t="shared" si="290"/>
        <v>40717</v>
      </c>
      <c r="G4635" t="s">
        <v>2781</v>
      </c>
      <c r="H4635" t="s">
        <v>915</v>
      </c>
      <c r="J4635" s="2" t="str">
        <f>IF(LEFT(G4635,7)=" Signed",MID(G4635,FIND($S$3,G4635)+9,30),IF(LEFT(G4635,8)=" Claimed",MID(G4635,FIND($S$4,G4635)+8,30),IF(LEFT(G4635,8)=" As",MID(G4635,FIND($S$5,G4635)+8,30),IF(LEFT(G4635,8)= " Traded", MID(G4635,FIND($S$6, G4635)+8,30),IF(LEFT(G4635,8)= " Drafted", MID(G4635,FIND($S$7, G4635)+8,30),IF(LEFT(G4635,8)= " Player", MID(G4635,FIND($S$8, G4635)+8,30),"no"))))))</f>
        <v>no</v>
      </c>
      <c r="K4635" t="str">
        <f t="shared" si="291"/>
        <v>no</v>
      </c>
    </row>
    <row r="4636" spans="1:11" x14ac:dyDescent="0.25">
      <c r="A4636" s="9" t="s">
        <v>3810</v>
      </c>
      <c r="B4636" s="11">
        <f t="shared" si="288"/>
        <v>6</v>
      </c>
      <c r="C4636" s="9" t="s">
        <v>3789</v>
      </c>
      <c r="D4636" s="9" t="str">
        <f t="shared" si="289"/>
        <v>23</v>
      </c>
      <c r="E4636" s="11">
        <v>2011</v>
      </c>
      <c r="F4636" s="7">
        <f t="shared" si="290"/>
        <v>40717</v>
      </c>
      <c r="G4636" t="s">
        <v>2782</v>
      </c>
      <c r="H4636" t="s">
        <v>915</v>
      </c>
      <c r="I4636" t="s">
        <v>3755</v>
      </c>
      <c r="J4636" s="2" t="str">
        <f>IF(LEFT(G4636,7)=" Signed",MID(G4636,FIND($S$3,G4636)+9,30),IF(LEFT(G4636,8)=" Claimed",MID(G4636,FIND($S$4,G4636)+8,30),IF(LEFT(G4636,8)=" As",MID(G4636,FIND($S$5,G4636)+8,30),IF(LEFT(G4636,8)= " Traded", MID(G4636,FIND($S$6, G4636)+8,30),IF(LEFT(G4636,8)= " Drafted", MID(G4636,FIND($S$7, G4636)+8,30),IF(LEFT(G4636,8)= " Player", MID(G4636,FIND($S$8, G4636)+8,30),"no"))))))</f>
        <v>ouston Rockets in the 1st roun</v>
      </c>
      <c r="K4636" t="str">
        <f t="shared" si="291"/>
        <v>ouston Rockets in the 1st roun</v>
      </c>
    </row>
    <row r="4637" spans="1:11" x14ac:dyDescent="0.25">
      <c r="A4637" s="9" t="s">
        <v>3810</v>
      </c>
      <c r="B4637" s="11">
        <f t="shared" si="288"/>
        <v>6</v>
      </c>
      <c r="C4637" s="9" t="s">
        <v>3789</v>
      </c>
      <c r="D4637" s="9" t="str">
        <f t="shared" si="289"/>
        <v>23</v>
      </c>
      <c r="E4637" s="11">
        <v>2011</v>
      </c>
      <c r="F4637" s="7">
        <f t="shared" si="290"/>
        <v>40717</v>
      </c>
      <c r="G4637" t="s">
        <v>2783</v>
      </c>
      <c r="H4637" t="s">
        <v>1851</v>
      </c>
      <c r="I4637" t="s">
        <v>3755</v>
      </c>
      <c r="J4637" s="2" t="str">
        <f>IF(LEFT(G4637,7)=" Signed",MID(G4637,FIND($S$3,G4637)+9,30),IF(LEFT(G4637,8)=" Claimed",MID(G4637,FIND($S$4,G4637)+8,30),IF(LEFT(G4637,8)=" As",MID(G4637,FIND($S$5,G4637)+8,30),IF(LEFT(G4637,8)= " Traded", MID(G4637,FIND($S$6, G4637)+8,30),IF(LEFT(G4637,8)= " Drafted", MID(G4637,FIND($S$7, G4637)+8,30),IF(LEFT(G4637,8)= " Player", MID(G4637,FIND($S$8, G4637)+8,30),"no"))))))</f>
        <v>enver Nuggets in the 1st round</v>
      </c>
      <c r="K4637" t="str">
        <f t="shared" si="291"/>
        <v>enver Nuggets in the 1st round</v>
      </c>
    </row>
    <row r="4638" spans="1:11" x14ac:dyDescent="0.25">
      <c r="A4638" s="9" t="s">
        <v>3810</v>
      </c>
      <c r="B4638" s="11">
        <f t="shared" si="288"/>
        <v>6</v>
      </c>
      <c r="C4638" s="9" t="s">
        <v>3789</v>
      </c>
      <c r="D4638" s="9" t="str">
        <f t="shared" si="289"/>
        <v>23</v>
      </c>
      <c r="E4638" s="11">
        <v>2011</v>
      </c>
      <c r="F4638" s="7">
        <f t="shared" si="290"/>
        <v>40717</v>
      </c>
      <c r="G4638" t="s">
        <v>2784</v>
      </c>
      <c r="H4638" t="s">
        <v>1482</v>
      </c>
      <c r="I4638" t="s">
        <v>3755</v>
      </c>
      <c r="J4638" s="2" t="str">
        <f>IF(LEFT(G4638,7)=" Signed",MID(G4638,FIND($S$3,G4638)+9,30),IF(LEFT(G4638,8)=" Claimed",MID(G4638,FIND($S$4,G4638)+8,30),IF(LEFT(G4638,8)=" As",MID(G4638,FIND($S$5,G4638)+8,30),IF(LEFT(G4638,8)= " Traded", MID(G4638,FIND($S$6, G4638)+8,30),IF(LEFT(G4638,8)= " Drafted", MID(G4638,FIND($S$7, G4638)+8,30),IF(LEFT(G4638,8)= " Player", MID(G4638,FIND($S$8, G4638)+8,30),"no"))))))</f>
        <v>innesota Timberwolves in the 1</v>
      </c>
      <c r="K4638" t="str">
        <f t="shared" si="291"/>
        <v>innesota Timberwolves in the 1</v>
      </c>
    </row>
    <row r="4639" spans="1:11" x14ac:dyDescent="0.25">
      <c r="A4639" s="9" t="s">
        <v>3810</v>
      </c>
      <c r="B4639" s="11">
        <f t="shared" si="288"/>
        <v>6</v>
      </c>
      <c r="C4639" s="9" t="s">
        <v>3789</v>
      </c>
      <c r="D4639" s="9" t="str">
        <f t="shared" si="289"/>
        <v>23</v>
      </c>
      <c r="E4639" s="11">
        <v>2011</v>
      </c>
      <c r="F4639" s="7">
        <f t="shared" si="290"/>
        <v>40717</v>
      </c>
      <c r="G4639" t="s">
        <v>2785</v>
      </c>
      <c r="H4639" t="s">
        <v>1094</v>
      </c>
      <c r="I4639" t="s">
        <v>3755</v>
      </c>
      <c r="J4639" s="2" t="str">
        <f>IF(LEFT(G4639,7)=" Signed",MID(G4639,FIND($S$3,G4639)+9,30),IF(LEFT(G4639,8)=" Claimed",MID(G4639,FIND($S$4,G4639)+8,30),IF(LEFT(G4639,8)=" As",MID(G4639,FIND($S$5,G4639)+8,30),IF(LEFT(G4639,8)= " Traded", MID(G4639,FIND($S$6, G4639)+8,30),IF(LEFT(G4639,8)= " Drafted", MID(G4639,FIND($S$7, G4639)+8,30),IF(LEFT(G4639,8)= " Player", MID(G4639,FIND($S$8, G4639)+8,30),"no"))))))</f>
        <v>ilwaukee Bucks in the 2nd roun</v>
      </c>
      <c r="K4639" t="str">
        <f t="shared" si="291"/>
        <v>ilwaukee Bucks in the 2nd roun</v>
      </c>
    </row>
    <row r="4640" spans="1:11" x14ac:dyDescent="0.25">
      <c r="A4640" s="9" t="s">
        <v>3810</v>
      </c>
      <c r="B4640" s="11">
        <f t="shared" si="288"/>
        <v>6</v>
      </c>
      <c r="C4640" s="9" t="s">
        <v>3789</v>
      </c>
      <c r="D4640" s="9" t="str">
        <f t="shared" si="289"/>
        <v>23</v>
      </c>
      <c r="E4640" s="11">
        <v>2011</v>
      </c>
      <c r="F4640" s="7">
        <f t="shared" si="290"/>
        <v>40717</v>
      </c>
      <c r="G4640" t="s">
        <v>2786</v>
      </c>
      <c r="H4640" t="s">
        <v>463</v>
      </c>
      <c r="I4640" t="s">
        <v>3755</v>
      </c>
      <c r="J4640" s="2" t="str">
        <f>IF(LEFT(G4640,7)=" Signed",MID(G4640,FIND($S$3,G4640)+9,30),IF(LEFT(G4640,8)=" Claimed",MID(G4640,FIND($S$4,G4640)+8,30),IF(LEFT(G4640,8)=" As",MID(G4640,FIND($S$5,G4640)+8,30),IF(LEFT(G4640,8)= " Traded", MID(G4640,FIND($S$6, G4640)+8,30),IF(LEFT(G4640,8)= " Drafted", MID(G4640,FIND($S$7, G4640)+8,30),IF(LEFT(G4640,8)= " Player", MID(G4640,FIND($S$8, G4640)+8,30),"no"))))))</f>
        <v>tah Jazz in the 1st round (3rd</v>
      </c>
      <c r="K4640" t="str">
        <f t="shared" si="291"/>
        <v>tah Jazz in the 1st round (3rd</v>
      </c>
    </row>
    <row r="4641" spans="1:11" x14ac:dyDescent="0.25">
      <c r="A4641" s="9" t="s">
        <v>3810</v>
      </c>
      <c r="B4641" s="11">
        <f t="shared" si="288"/>
        <v>6</v>
      </c>
      <c r="C4641" s="9" t="s">
        <v>3789</v>
      </c>
      <c r="D4641" s="9" t="str">
        <f t="shared" si="289"/>
        <v>23</v>
      </c>
      <c r="E4641" s="11">
        <v>2011</v>
      </c>
      <c r="F4641" s="7">
        <f t="shared" si="290"/>
        <v>40717</v>
      </c>
      <c r="G4641" t="s">
        <v>2787</v>
      </c>
      <c r="H4641" t="s">
        <v>684</v>
      </c>
      <c r="I4641" t="s">
        <v>3755</v>
      </c>
      <c r="J4641" s="2" t="str">
        <f>IF(LEFT(G4641,7)=" Signed",MID(G4641,FIND($S$3,G4641)+9,30),IF(LEFT(G4641,8)=" Claimed",MID(G4641,FIND($S$4,G4641)+8,30),IF(LEFT(G4641,8)=" As",MID(G4641,FIND($S$5,G4641)+8,30),IF(LEFT(G4641,8)= " Traded", MID(G4641,FIND($S$6, G4641)+8,30),IF(LEFT(G4641,8)= " Drafted", MID(G4641,FIND($S$7, G4641)+8,30),IF(LEFT(G4641,8)= " Player", MID(G4641,FIND($S$8, G4641)+8,30),"no"))))))</f>
        <v xml:space="preserve">leveland Cavaliers in the 1st </v>
      </c>
      <c r="K4641" t="str">
        <f t="shared" si="291"/>
        <v xml:space="preserve">leveland Cavaliers in the 1st </v>
      </c>
    </row>
    <row r="4642" spans="1:11" x14ac:dyDescent="0.25">
      <c r="A4642" s="9" t="s">
        <v>3810</v>
      </c>
      <c r="B4642" s="11">
        <f t="shared" si="288"/>
        <v>6</v>
      </c>
      <c r="C4642" s="9" t="s">
        <v>3789</v>
      </c>
      <c r="D4642" s="9" t="str">
        <f t="shared" si="289"/>
        <v>23</v>
      </c>
      <c r="E4642" s="11">
        <v>2011</v>
      </c>
      <c r="F4642" s="7">
        <f t="shared" si="290"/>
        <v>40717</v>
      </c>
      <c r="G4642" t="s">
        <v>2788</v>
      </c>
      <c r="H4642" t="s">
        <v>1787</v>
      </c>
      <c r="I4642" t="s">
        <v>3751</v>
      </c>
      <c r="J4642" s="2" t="str">
        <f>IF(LEFT(G4642,7)=" Signed",MID(G4642,FIND($S$3,G4642)+9,30),IF(LEFT(G4642,8)=" Claimed",MID(G4642,FIND($S$4,G4642)+8,30),IF(LEFT(G4642,8)=" As",MID(G4642,FIND($S$5,G4642)+8,30),IF(LEFT(G4642,8)= " Traded", MID(G4642,FIND($S$6, G4642)+8,30),IF(LEFT(G4642,8)= " Drafted", MID(G4642,FIND($S$7, G4642)+8,30),IF(LEFT(G4642,8)= " Player", MID(G4642,FIND($S$8, G4642)+8,30),"no"))))))</f>
        <v>no</v>
      </c>
      <c r="K4642" t="str">
        <f t="shared" si="291"/>
        <v>no</v>
      </c>
    </row>
    <row r="4643" spans="1:11" x14ac:dyDescent="0.25">
      <c r="A4643" s="9" t="s">
        <v>3810</v>
      </c>
      <c r="B4643" s="11">
        <f t="shared" si="288"/>
        <v>6</v>
      </c>
      <c r="C4643" s="9" t="s">
        <v>3789</v>
      </c>
      <c r="D4643" s="9" t="str">
        <f t="shared" si="289"/>
        <v>23</v>
      </c>
      <c r="E4643" s="11">
        <v>2011</v>
      </c>
      <c r="F4643" s="7">
        <f t="shared" si="290"/>
        <v>40717</v>
      </c>
      <c r="G4643" t="s">
        <v>2789</v>
      </c>
      <c r="H4643" t="s">
        <v>860</v>
      </c>
      <c r="I4643" t="s">
        <v>3755</v>
      </c>
      <c r="J4643" s="2" t="str">
        <f>IF(LEFT(G4643,7)=" Signed",MID(G4643,FIND($S$3,G4643)+9,30),IF(LEFT(G4643,8)=" Claimed",MID(G4643,FIND($S$4,G4643)+8,30),IF(LEFT(G4643,8)=" As",MID(G4643,FIND($S$5,G4643)+8,30),IF(LEFT(G4643,8)= " Traded", MID(G4643,FIND($S$6, G4643)+8,30),IF(LEFT(G4643,8)= " Drafted", MID(G4643,FIND($S$7, G4643)+8,30),IF(LEFT(G4643,8)= " Player", MID(G4643,FIND($S$8, G4643)+8,30),"no"))))))</f>
        <v xml:space="preserve">hicago Bulls in the 1st round </v>
      </c>
      <c r="K4643" t="str">
        <f t="shared" si="291"/>
        <v xml:space="preserve">hicago Bulls in the 1st round </v>
      </c>
    </row>
    <row r="4644" spans="1:11" x14ac:dyDescent="0.25">
      <c r="A4644" s="9" t="s">
        <v>3810</v>
      </c>
      <c r="B4644" s="11">
        <f t="shared" si="288"/>
        <v>6</v>
      </c>
      <c r="C4644" s="9" t="s">
        <v>3789</v>
      </c>
      <c r="D4644" s="9" t="str">
        <f t="shared" si="289"/>
        <v>23</v>
      </c>
      <c r="E4644" s="11">
        <v>2011</v>
      </c>
      <c r="F4644" s="7">
        <f t="shared" si="290"/>
        <v>40717</v>
      </c>
      <c r="G4644" t="s">
        <v>2790</v>
      </c>
      <c r="H4644" t="s">
        <v>1468</v>
      </c>
      <c r="I4644" t="s">
        <v>3751</v>
      </c>
      <c r="J4644" s="2" t="str">
        <f>IF(LEFT(G4644,7)=" Signed",MID(G4644,FIND($S$3,G4644)+9,30),IF(LEFT(G4644,8)=" Claimed",MID(G4644,FIND($S$4,G4644)+8,30),IF(LEFT(G4644,8)=" As",MID(G4644,FIND($S$5,G4644)+8,30),IF(LEFT(G4644,8)= " Traded", MID(G4644,FIND($S$6, G4644)+8,30),IF(LEFT(G4644,8)= " Drafted", MID(G4644,FIND($S$7, G4644)+8,30),IF(LEFT(G4644,8)= " Player", MID(G4644,FIND($S$8, G4644)+8,30),"no"))))))</f>
        <v>no</v>
      </c>
      <c r="K4644" t="str">
        <f t="shared" si="291"/>
        <v>no</v>
      </c>
    </row>
    <row r="4645" spans="1:11" x14ac:dyDescent="0.25">
      <c r="A4645" s="9" t="s">
        <v>3810</v>
      </c>
      <c r="B4645" s="11">
        <f t="shared" si="288"/>
        <v>6</v>
      </c>
      <c r="C4645" s="9" t="s">
        <v>3789</v>
      </c>
      <c r="D4645" s="9" t="str">
        <f t="shared" si="289"/>
        <v>23</v>
      </c>
      <c r="E4645" s="11">
        <v>2011</v>
      </c>
      <c r="F4645" s="7">
        <f t="shared" si="290"/>
        <v>40717</v>
      </c>
      <c r="G4645" t="s">
        <v>2791</v>
      </c>
      <c r="H4645" t="s">
        <v>915</v>
      </c>
      <c r="I4645" t="s">
        <v>3752</v>
      </c>
      <c r="J4645" s="2" t="str">
        <f>IF(LEFT(G4645,7)=" Signed",MID(G4645,FIND($S$3,G4645)+9,30),IF(LEFT(G4645,8)=" Claimed",MID(G4645,FIND($S$4,G4645)+8,30),IF(LEFT(G4645,8)=" As",MID(G4645,FIND($S$5,G4645)+8,30),IF(LEFT(G4645,8)= " Traded", MID(G4645,FIND($S$6, G4645)+8,30),IF(LEFT(G4645,8)= " Drafted", MID(G4645,FIND($S$7, G4645)+8,30),IF(LEFT(G4645,8)= " Player", MID(G4645,FIND($S$8, G4645)+8,30),"no"))))))</f>
        <v>no</v>
      </c>
      <c r="K4645" t="str">
        <f t="shared" si="291"/>
        <v>no</v>
      </c>
    </row>
    <row r="4646" spans="1:11" x14ac:dyDescent="0.25">
      <c r="A4646" s="9" t="s">
        <v>3810</v>
      </c>
      <c r="B4646" s="11">
        <f t="shared" si="288"/>
        <v>6</v>
      </c>
      <c r="C4646" s="9" t="s">
        <v>3789</v>
      </c>
      <c r="D4646" s="9" t="str">
        <f t="shared" si="289"/>
        <v>23</v>
      </c>
      <c r="E4646" s="11">
        <v>2011</v>
      </c>
      <c r="F4646" s="7">
        <f t="shared" si="290"/>
        <v>40717</v>
      </c>
      <c r="G4646" t="s">
        <v>2792</v>
      </c>
      <c r="H4646" t="s">
        <v>368</v>
      </c>
      <c r="I4646" t="s">
        <v>3755</v>
      </c>
      <c r="J4646" s="2" t="str">
        <f>IF(LEFT(G4646,7)=" Signed",MID(G4646,FIND($S$3,G4646)+9,30),IF(LEFT(G4646,8)=" Claimed",MID(G4646,FIND($S$4,G4646)+8,30),IF(LEFT(G4646,8)=" As",MID(G4646,FIND($S$5,G4646)+8,30),IF(LEFT(G4646,8)= " Traded", MID(G4646,FIND($S$6, G4646)+8,30),IF(LEFT(G4646,8)= " Drafted", MID(G4646,FIND($S$7, G4646)+8,30),IF(LEFT(G4646,8)= " Player", MID(G4646,FIND($S$8, G4646)+8,30),"no"))))))</f>
        <v>hiladelphia 76ers in the 1st r</v>
      </c>
      <c r="K4646" t="str">
        <f t="shared" si="291"/>
        <v>hiladelphia 76ers in the 1st r</v>
      </c>
    </row>
    <row r="4647" spans="1:11" x14ac:dyDescent="0.25">
      <c r="A4647" s="9" t="s">
        <v>3810</v>
      </c>
      <c r="B4647" s="11">
        <f t="shared" si="288"/>
        <v>6</v>
      </c>
      <c r="C4647" s="9" t="s">
        <v>3789</v>
      </c>
      <c r="D4647" s="9" t="str">
        <f t="shared" si="289"/>
        <v>23</v>
      </c>
      <c r="E4647" s="11">
        <v>2011</v>
      </c>
      <c r="F4647" s="7">
        <f t="shared" si="290"/>
        <v>40717</v>
      </c>
      <c r="G4647" t="s">
        <v>2793</v>
      </c>
      <c r="H4647" t="s">
        <v>253</v>
      </c>
      <c r="I4647" t="s">
        <v>3755</v>
      </c>
      <c r="J4647" s="2" t="str">
        <f>IF(LEFT(G4647,7)=" Signed",MID(G4647,FIND($S$3,G4647)+9,30),IF(LEFT(G4647,8)=" Claimed",MID(G4647,FIND($S$4,G4647)+8,30),IF(LEFT(G4647,8)=" As",MID(G4647,FIND($S$5,G4647)+8,30),IF(LEFT(G4647,8)= " Traded", MID(G4647,FIND($S$6, G4647)+8,30),IF(LEFT(G4647,8)= " Drafted", MID(G4647,FIND($S$7, G4647)+8,30),IF(LEFT(G4647,8)= " Player", MID(G4647,FIND($S$8, G4647)+8,30),"no"))))))</f>
        <v>oston Celtics in the 1st round</v>
      </c>
      <c r="K4647" t="str">
        <f t="shared" si="291"/>
        <v>oston Celtics in the 1st round</v>
      </c>
    </row>
    <row r="4648" spans="1:11" x14ac:dyDescent="0.25">
      <c r="A4648" s="9" t="s">
        <v>3810</v>
      </c>
      <c r="B4648" s="11">
        <f t="shared" si="288"/>
        <v>6</v>
      </c>
      <c r="C4648" s="9" t="s">
        <v>3789</v>
      </c>
      <c r="D4648" s="9" t="str">
        <f t="shared" si="289"/>
        <v>23</v>
      </c>
      <c r="E4648" s="11">
        <v>2011</v>
      </c>
      <c r="F4648" s="7">
        <f t="shared" si="290"/>
        <v>40717</v>
      </c>
      <c r="G4648" t="s">
        <v>2794</v>
      </c>
      <c r="H4648" t="s">
        <v>1480</v>
      </c>
      <c r="I4648" t="s">
        <v>3755</v>
      </c>
      <c r="J4648" s="2" t="str">
        <f>IF(LEFT(G4648,7)=" Signed",MID(G4648,FIND($S$3,G4648)+9,30),IF(LEFT(G4648,8)=" Claimed",MID(G4648,FIND($S$4,G4648)+8,30),IF(LEFT(G4648,8)=" As",MID(G4648,FIND($S$5,G4648)+8,30),IF(LEFT(G4648,8)= " Traded", MID(G4648,FIND($S$6, G4648)+8,30),IF(LEFT(G4648,8)= " Drafted", MID(G4648,FIND($S$7, G4648)+8,30),IF(LEFT(G4648,8)= " Player", MID(G4648,FIND($S$8, G4648)+8,30),"no"))))))</f>
        <v>iami Heat in the 2nd round (31</v>
      </c>
      <c r="K4648" t="str">
        <f t="shared" si="291"/>
        <v>iami Heat in the 2nd round (31</v>
      </c>
    </row>
    <row r="4649" spans="1:11" x14ac:dyDescent="0.25">
      <c r="A4649" s="9" t="s">
        <v>3810</v>
      </c>
      <c r="B4649" s="11">
        <f t="shared" si="288"/>
        <v>6</v>
      </c>
      <c r="C4649" s="9" t="s">
        <v>3789</v>
      </c>
      <c r="D4649" s="9" t="str">
        <f t="shared" si="289"/>
        <v>23</v>
      </c>
      <c r="E4649" s="11">
        <v>2011</v>
      </c>
      <c r="F4649" s="7">
        <f t="shared" si="290"/>
        <v>40717</v>
      </c>
      <c r="G4649" t="s">
        <v>2795</v>
      </c>
      <c r="H4649" t="s">
        <v>229</v>
      </c>
      <c r="J4649" s="2" t="str">
        <f>IF(LEFT(G4649,7)=" Signed",MID(G4649,FIND($S$3,G4649)+9,30),IF(LEFT(G4649,8)=" Claimed",MID(G4649,FIND($S$4,G4649)+8,30),IF(LEFT(G4649,8)=" As",MID(G4649,FIND($S$5,G4649)+8,30),IF(LEFT(G4649,8)= " Traded", MID(G4649,FIND($S$6, G4649)+8,30),IF(LEFT(G4649,8)= " Drafted", MID(G4649,FIND($S$7, G4649)+8,30),IF(LEFT(G4649,8)= " Player", MID(G4649,FIND($S$8, G4649)+8,30),"no"))))))</f>
        <v>no</v>
      </c>
      <c r="K4649" t="str">
        <f t="shared" si="291"/>
        <v>no</v>
      </c>
    </row>
    <row r="4650" spans="1:11" x14ac:dyDescent="0.25">
      <c r="A4650" s="9" t="s">
        <v>3810</v>
      </c>
      <c r="B4650" s="11">
        <f t="shared" si="288"/>
        <v>6</v>
      </c>
      <c r="C4650" s="9" t="s">
        <v>3789</v>
      </c>
      <c r="D4650" s="9" t="str">
        <f t="shared" si="289"/>
        <v>23</v>
      </c>
      <c r="E4650" s="11">
        <v>2011</v>
      </c>
      <c r="F4650" s="7">
        <f t="shared" si="290"/>
        <v>40717</v>
      </c>
      <c r="G4650" t="s">
        <v>2796</v>
      </c>
      <c r="H4650" t="s">
        <v>1476</v>
      </c>
      <c r="I4650" t="s">
        <v>3751</v>
      </c>
      <c r="J4650" s="2" t="str">
        <f>IF(LEFT(G4650,7)=" Signed",MID(G4650,FIND($S$3,G4650)+9,30),IF(LEFT(G4650,8)=" Claimed",MID(G4650,FIND($S$4,G4650)+8,30),IF(LEFT(G4650,8)=" As",MID(G4650,FIND($S$5,G4650)+8,30),IF(LEFT(G4650,8)= " Traded", MID(G4650,FIND($S$6, G4650)+8,30),IF(LEFT(G4650,8)= " Drafted", MID(G4650,FIND($S$7, G4650)+8,30),IF(LEFT(G4650,8)= " Player", MID(G4650,FIND($S$8, G4650)+8,30),"no"))))))</f>
        <v>no</v>
      </c>
      <c r="K4650" t="str">
        <f t="shared" si="291"/>
        <v>no</v>
      </c>
    </row>
    <row r="4651" spans="1:11" x14ac:dyDescent="0.25">
      <c r="A4651" s="9" t="s">
        <v>3810</v>
      </c>
      <c r="B4651" s="11">
        <f t="shared" si="288"/>
        <v>6</v>
      </c>
      <c r="C4651" s="9" t="s">
        <v>3789</v>
      </c>
      <c r="D4651" s="9" t="str">
        <f t="shared" si="289"/>
        <v>23</v>
      </c>
      <c r="E4651" s="11">
        <v>2011</v>
      </c>
      <c r="F4651" s="7">
        <f t="shared" si="290"/>
        <v>40717</v>
      </c>
      <c r="G4651" t="s">
        <v>2797</v>
      </c>
      <c r="H4651" t="s">
        <v>696</v>
      </c>
      <c r="I4651" t="s">
        <v>3755</v>
      </c>
      <c r="J4651" s="2" t="str">
        <f>IF(LEFT(G4651,7)=" Signed",MID(G4651,FIND($S$3,G4651)+9,30),IF(LEFT(G4651,8)=" Claimed",MID(G4651,FIND($S$4,G4651)+8,30),IF(LEFT(G4651,8)=" As",MID(G4651,FIND($S$5,G4651)+8,30),IF(LEFT(G4651,8)= " Traded", MID(G4651,FIND($S$6, G4651)+8,30),IF(LEFT(G4651,8)= " Drafted", MID(G4651,FIND($S$7, G4651)+8,30),IF(LEFT(G4651,8)= " Player", MID(G4651,FIND($S$8, G4651)+8,30),"no"))))))</f>
        <v>etroit Pistons in the 2nd roun</v>
      </c>
      <c r="K4651" t="str">
        <f t="shared" si="291"/>
        <v>etroit Pistons in the 2nd roun</v>
      </c>
    </row>
    <row r="4652" spans="1:11" x14ac:dyDescent="0.25">
      <c r="A4652" s="9" t="s">
        <v>3810</v>
      </c>
      <c r="B4652" s="11">
        <f t="shared" si="288"/>
        <v>6</v>
      </c>
      <c r="C4652" s="9" t="s">
        <v>3789</v>
      </c>
      <c r="D4652" s="9" t="str">
        <f t="shared" si="289"/>
        <v>23</v>
      </c>
      <c r="E4652" s="11">
        <v>2011</v>
      </c>
      <c r="F4652" s="7">
        <f t="shared" si="290"/>
        <v>40717</v>
      </c>
      <c r="G4652" t="s">
        <v>2798</v>
      </c>
      <c r="H4652" t="s">
        <v>1480</v>
      </c>
      <c r="I4652" t="s">
        <v>3752</v>
      </c>
      <c r="J4652" s="2" t="str">
        <f>IF(LEFT(G4652,7)=" Signed",MID(G4652,FIND($S$3,G4652)+9,30),IF(LEFT(G4652,8)=" Claimed",MID(G4652,FIND($S$4,G4652)+8,30),IF(LEFT(G4652,8)=" As",MID(G4652,FIND($S$5,G4652)+8,30),IF(LEFT(G4652,8)= " Traded", MID(G4652,FIND($S$6, G4652)+8,30),IF(LEFT(G4652,8)= " Drafted", MID(G4652,FIND($S$7, G4652)+8,30),IF(LEFT(G4652,8)= " Player", MID(G4652,FIND($S$8, G4652)+8,30),"no"))))))</f>
        <v>no</v>
      </c>
      <c r="K4652" t="str">
        <f t="shared" si="291"/>
        <v>no</v>
      </c>
    </row>
    <row r="4653" spans="1:11" x14ac:dyDescent="0.25">
      <c r="A4653" s="9" t="s">
        <v>3810</v>
      </c>
      <c r="B4653" s="11">
        <f t="shared" si="288"/>
        <v>6</v>
      </c>
      <c r="C4653" s="9" t="s">
        <v>3789</v>
      </c>
      <c r="D4653" s="9" t="str">
        <f t="shared" si="289"/>
        <v>23</v>
      </c>
      <c r="E4653" s="11">
        <v>2011</v>
      </c>
      <c r="F4653" s="7">
        <f t="shared" si="290"/>
        <v>40717</v>
      </c>
      <c r="G4653" t="s">
        <v>2799</v>
      </c>
      <c r="H4653" t="s">
        <v>229</v>
      </c>
      <c r="I4653" t="s">
        <v>3755</v>
      </c>
      <c r="J4653" s="2" t="str">
        <f>IF(LEFT(G4653,7)=" Signed",MID(G4653,FIND($S$3,G4653)+9,30),IF(LEFT(G4653,8)=" Claimed",MID(G4653,FIND($S$4,G4653)+8,30),IF(LEFT(G4653,8)=" As",MID(G4653,FIND($S$5,G4653)+8,30),IF(LEFT(G4653,8)= " Traded", MID(G4653,FIND($S$6, G4653)+8,30),IF(LEFT(G4653,8)= " Drafted", MID(G4653,FIND($S$7, G4653)+8,30),IF(LEFT(G4653,8)= " Player", MID(G4653,FIND($S$8, G4653)+8,30),"no"))))))</f>
        <v>innesota Timberwolves in the 1</v>
      </c>
      <c r="K4653" t="str">
        <f t="shared" si="291"/>
        <v>innesota Timberwolves in the 1</v>
      </c>
    </row>
    <row r="4654" spans="1:11" x14ac:dyDescent="0.25">
      <c r="A4654" s="9" t="s">
        <v>3810</v>
      </c>
      <c r="B4654" s="11">
        <f t="shared" si="288"/>
        <v>6</v>
      </c>
      <c r="C4654" s="9" t="s">
        <v>3789</v>
      </c>
      <c r="D4654" s="9" t="str">
        <f t="shared" si="289"/>
        <v>23</v>
      </c>
      <c r="E4654" s="11">
        <v>2011</v>
      </c>
      <c r="F4654" s="7">
        <f t="shared" si="290"/>
        <v>40717</v>
      </c>
      <c r="G4654" t="s">
        <v>2800</v>
      </c>
      <c r="H4654" t="s">
        <v>1802</v>
      </c>
      <c r="I4654" t="s">
        <v>3752</v>
      </c>
      <c r="J4654" s="2" t="str">
        <f>IF(LEFT(G4654,7)=" Signed",MID(G4654,FIND($S$3,G4654)+9,30),IF(LEFT(G4654,8)=" Claimed",MID(G4654,FIND($S$4,G4654)+8,30),IF(LEFT(G4654,8)=" As",MID(G4654,FIND($S$5,G4654)+8,30),IF(LEFT(G4654,8)= " Traded", MID(G4654,FIND($S$6, G4654)+8,30),IF(LEFT(G4654,8)= " Drafted", MID(G4654,FIND($S$7, G4654)+8,30),IF(LEFT(G4654,8)= " Player", MID(G4654,FIND($S$8, G4654)+8,30),"no"))))))</f>
        <v>no</v>
      </c>
      <c r="K4654" t="str">
        <f t="shared" si="291"/>
        <v>no</v>
      </c>
    </row>
    <row r="4655" spans="1:11" x14ac:dyDescent="0.25">
      <c r="A4655" s="9" t="s">
        <v>3810</v>
      </c>
      <c r="B4655" s="11">
        <f t="shared" si="288"/>
        <v>6</v>
      </c>
      <c r="C4655" s="9" t="s">
        <v>3789</v>
      </c>
      <c r="D4655" s="9" t="str">
        <f t="shared" si="289"/>
        <v>23</v>
      </c>
      <c r="E4655" s="11">
        <v>2011</v>
      </c>
      <c r="F4655" s="7">
        <f t="shared" si="290"/>
        <v>40717</v>
      </c>
      <c r="G4655" t="s">
        <v>2801</v>
      </c>
      <c r="H4655" t="s">
        <v>701</v>
      </c>
      <c r="I4655" t="s">
        <v>3755</v>
      </c>
      <c r="J4655" s="2" t="str">
        <f>IF(LEFT(G4655,7)=" Signed",MID(G4655,FIND($S$3,G4655)+9,30),IF(LEFT(G4655,8)=" Claimed",MID(G4655,FIND($S$4,G4655)+8,30),IF(LEFT(G4655,8)=" As",MID(G4655,FIND($S$5,G4655)+8,30),IF(LEFT(G4655,8)= " Traded", MID(G4655,FIND($S$6, G4655)+8,30),IF(LEFT(G4655,8)= " Drafted", MID(G4655,FIND($S$7, G4655)+8,30),IF(LEFT(G4655,8)= " Player", MID(G4655,FIND($S$8, G4655)+8,30),"no"))))))</f>
        <v>etroit Pistons in the 1st roun</v>
      </c>
      <c r="K4655" t="str">
        <f t="shared" si="291"/>
        <v>etroit Pistons in the 1st roun</v>
      </c>
    </row>
    <row r="4656" spans="1:11" x14ac:dyDescent="0.25">
      <c r="A4656" s="9" t="s">
        <v>3810</v>
      </c>
      <c r="B4656" s="11">
        <f t="shared" si="288"/>
        <v>6</v>
      </c>
      <c r="C4656" s="9" t="s">
        <v>3789</v>
      </c>
      <c r="D4656" s="9" t="str">
        <f t="shared" si="289"/>
        <v>23</v>
      </c>
      <c r="E4656" s="11">
        <v>2011</v>
      </c>
      <c r="F4656" s="7">
        <f t="shared" si="290"/>
        <v>40717</v>
      </c>
      <c r="G4656" t="s">
        <v>2802</v>
      </c>
      <c r="H4656" t="s">
        <v>2019</v>
      </c>
      <c r="I4656" t="s">
        <v>3755</v>
      </c>
      <c r="J4656" s="2" t="str">
        <f>IF(LEFT(G4656,7)=" Signed",MID(G4656,FIND($S$3,G4656)+9,30),IF(LEFT(G4656,8)=" Claimed",MID(G4656,FIND($S$4,G4656)+8,30),IF(LEFT(G4656,8)=" As",MID(G4656,FIND($S$5,G4656)+8,30),IF(LEFT(G4656,8)= " Traded", MID(G4656,FIND($S$6, G4656)+8,30),IF(LEFT(G4656,8)= " Drafted", MID(G4656,FIND($S$7, G4656)+8,30),IF(LEFT(G4656,8)= " Player", MID(G4656,FIND($S$8, G4656)+8,30),"no"))))))</f>
        <v>olden State Warriors in the 1s</v>
      </c>
      <c r="K4656" t="str">
        <f t="shared" si="291"/>
        <v>olden State Warriors in the 1s</v>
      </c>
    </row>
    <row r="4657" spans="1:11" x14ac:dyDescent="0.25">
      <c r="A4657" s="9" t="s">
        <v>3810</v>
      </c>
      <c r="B4657" s="11">
        <f t="shared" si="288"/>
        <v>6</v>
      </c>
      <c r="C4657" s="9" t="s">
        <v>3789</v>
      </c>
      <c r="D4657" s="9" t="str">
        <f t="shared" si="289"/>
        <v>23</v>
      </c>
      <c r="E4657" s="11">
        <v>2011</v>
      </c>
      <c r="F4657" s="7">
        <f t="shared" si="290"/>
        <v>40717</v>
      </c>
      <c r="G4657" t="s">
        <v>2803</v>
      </c>
      <c r="H4657" t="s">
        <v>441</v>
      </c>
      <c r="I4657" t="s">
        <v>3752</v>
      </c>
      <c r="J4657" s="2" t="str">
        <f>IF(LEFT(G4657,7)=" Signed",MID(G4657,FIND($S$3,G4657)+9,30),IF(LEFT(G4657,8)=" Claimed",MID(G4657,FIND($S$4,G4657)+8,30),IF(LEFT(G4657,8)=" As",MID(G4657,FIND($S$5,G4657)+8,30),IF(LEFT(G4657,8)= " Traded", MID(G4657,FIND($S$6, G4657)+8,30),IF(LEFT(G4657,8)= " Drafted", MID(G4657,FIND($S$7, G4657)+8,30),IF(LEFT(G4657,8)= " Player", MID(G4657,FIND($S$8, G4657)+8,30),"no"))))))</f>
        <v>no</v>
      </c>
      <c r="K4657" t="str">
        <f t="shared" si="291"/>
        <v>no</v>
      </c>
    </row>
    <row r="4658" spans="1:11" x14ac:dyDescent="0.25">
      <c r="A4658" s="9" t="s">
        <v>3810</v>
      </c>
      <c r="B4658" s="11">
        <f t="shared" si="288"/>
        <v>6</v>
      </c>
      <c r="C4658" s="9" t="s">
        <v>3789</v>
      </c>
      <c r="D4658" s="9" t="str">
        <f t="shared" si="289"/>
        <v>23</v>
      </c>
      <c r="E4658" s="11">
        <v>2011</v>
      </c>
      <c r="F4658" s="7">
        <f t="shared" si="290"/>
        <v>40717</v>
      </c>
      <c r="G4658" t="s">
        <v>2804</v>
      </c>
      <c r="H4658" t="s">
        <v>579</v>
      </c>
      <c r="I4658" t="s">
        <v>3755</v>
      </c>
      <c r="J4658" s="2" t="str">
        <f>IF(LEFT(G4658,7)=" Signed",MID(G4658,FIND($S$3,G4658)+9,30),IF(LEFT(G4658,8)=" Claimed",MID(G4658,FIND($S$4,G4658)+8,30),IF(LEFT(G4658,8)=" As",MID(G4658,FIND($S$5,G4658)+8,30),IF(LEFT(G4658,8)= " Traded", MID(G4658,FIND($S$6, G4658)+8,30),IF(LEFT(G4658,8)= " Drafted", MID(G4658,FIND($S$7, G4658)+8,30),IF(LEFT(G4658,8)= " Player", MID(G4658,FIND($S$8, G4658)+8,30),"no"))))))</f>
        <v>ashington Wizards in the 2nd r</v>
      </c>
      <c r="K4658" t="str">
        <f t="shared" si="291"/>
        <v>ashington Wizards in the 2nd r</v>
      </c>
    </row>
    <row r="4659" spans="1:11" x14ac:dyDescent="0.25">
      <c r="A4659" s="9" t="s">
        <v>3810</v>
      </c>
      <c r="B4659" s="11">
        <f t="shared" si="288"/>
        <v>6</v>
      </c>
      <c r="C4659" s="9" t="s">
        <v>3789</v>
      </c>
      <c r="D4659" s="9" t="str">
        <f t="shared" si="289"/>
        <v>23</v>
      </c>
      <c r="E4659" s="11">
        <v>2011</v>
      </c>
      <c r="F4659" s="7">
        <f t="shared" si="290"/>
        <v>40717</v>
      </c>
      <c r="G4659" t="s">
        <v>2805</v>
      </c>
      <c r="H4659" t="s">
        <v>209</v>
      </c>
      <c r="I4659" t="s">
        <v>3755</v>
      </c>
      <c r="J4659" s="2" t="str">
        <f>IF(LEFT(G4659,7)=" Signed",MID(G4659,FIND($S$3,G4659)+9,30),IF(LEFT(G4659,8)=" Claimed",MID(G4659,FIND($S$4,G4659)+8,30),IF(LEFT(G4659,8)=" As",MID(G4659,FIND($S$5,G4659)+8,30),IF(LEFT(G4659,8)= " Traded", MID(G4659,FIND($S$6, G4659)+8,30),IF(LEFT(G4659,8)= " Drafted", MID(G4659,FIND($S$7, G4659)+8,30),IF(LEFT(G4659,8)= " Player", MID(G4659,FIND($S$8, G4659)+8,30),"no"))))))</f>
        <v>acramento Kings in the 2nd rou</v>
      </c>
      <c r="K4659" t="str">
        <f t="shared" si="291"/>
        <v>acramento Kings in the 2nd rou</v>
      </c>
    </row>
    <row r="4660" spans="1:11" x14ac:dyDescent="0.25">
      <c r="A4660" s="9" t="s">
        <v>3810</v>
      </c>
      <c r="B4660" s="11">
        <f t="shared" si="288"/>
        <v>6</v>
      </c>
      <c r="C4660" s="9" t="s">
        <v>3789</v>
      </c>
      <c r="D4660" s="9" t="str">
        <f t="shared" si="289"/>
        <v>23</v>
      </c>
      <c r="E4660" s="11">
        <v>2011</v>
      </c>
      <c r="F4660" s="7">
        <f t="shared" si="290"/>
        <v>40717</v>
      </c>
      <c r="G4660" t="s">
        <v>2806</v>
      </c>
      <c r="H4660" t="s">
        <v>378</v>
      </c>
      <c r="I4660" t="s">
        <v>3755</v>
      </c>
      <c r="J4660" s="2" t="str">
        <f>IF(LEFT(G4660,7)=" Signed",MID(G4660,FIND($S$3,G4660)+9,30),IF(LEFT(G4660,8)=" Claimed",MID(G4660,FIND($S$4,G4660)+8,30),IF(LEFT(G4660,8)=" As",MID(G4660,FIND($S$5,G4660)+8,30),IF(LEFT(G4660,8)= " Traded", MID(G4660,FIND($S$6, G4660)+8,30),IF(LEFT(G4660,8)= " Drafted", MID(G4660,FIND($S$7, G4660)+8,30),IF(LEFT(G4660,8)= " Player", MID(G4660,FIND($S$8, G4660)+8,30),"no"))))))</f>
        <v>an Antonio Spurs in the 1st ro</v>
      </c>
      <c r="K4660" t="str">
        <f t="shared" si="291"/>
        <v>an Antonio Spurs in the 1st ro</v>
      </c>
    </row>
    <row r="4661" spans="1:11" x14ac:dyDescent="0.25">
      <c r="A4661" s="9" t="s">
        <v>3810</v>
      </c>
      <c r="B4661" s="11">
        <f t="shared" si="288"/>
        <v>6</v>
      </c>
      <c r="C4661" s="9" t="s">
        <v>3789</v>
      </c>
      <c r="D4661" s="9" t="str">
        <f t="shared" si="289"/>
        <v>23</v>
      </c>
      <c r="E4661" s="11">
        <v>2011</v>
      </c>
      <c r="F4661" s="7">
        <f t="shared" si="290"/>
        <v>40717</v>
      </c>
      <c r="G4661" t="s">
        <v>2807</v>
      </c>
      <c r="H4661" t="s">
        <v>1263</v>
      </c>
      <c r="I4661" t="s">
        <v>3752</v>
      </c>
      <c r="J4661" s="2" t="str">
        <f>IF(LEFT(G4661,7)=" Signed",MID(G4661,FIND($S$3,G4661)+9,30),IF(LEFT(G4661,8)=" Claimed",MID(G4661,FIND($S$4,G4661)+8,30),IF(LEFT(G4661,8)=" As",MID(G4661,FIND($S$5,G4661)+8,30),IF(LEFT(G4661,8)= " Traded", MID(G4661,FIND($S$6, G4661)+8,30),IF(LEFT(G4661,8)= " Drafted", MID(G4661,FIND($S$7, G4661)+8,30),IF(LEFT(G4661,8)= " Player", MID(G4661,FIND($S$8, G4661)+8,30),"no"))))))</f>
        <v>no</v>
      </c>
      <c r="K4661" t="str">
        <f t="shared" si="291"/>
        <v>no</v>
      </c>
    </row>
    <row r="4662" spans="1:11" x14ac:dyDescent="0.25">
      <c r="A4662" s="9" t="s">
        <v>3810</v>
      </c>
      <c r="B4662" s="11">
        <f t="shared" si="288"/>
        <v>6</v>
      </c>
      <c r="C4662" s="9" t="s">
        <v>3789</v>
      </c>
      <c r="D4662" s="9" t="str">
        <f t="shared" si="289"/>
        <v>23</v>
      </c>
      <c r="E4662" s="11">
        <v>2011</v>
      </c>
      <c r="F4662" s="7">
        <f t="shared" si="290"/>
        <v>40717</v>
      </c>
      <c r="G4662" t="s">
        <v>2808</v>
      </c>
      <c r="H4662" t="s">
        <v>1263</v>
      </c>
      <c r="I4662" t="s">
        <v>3755</v>
      </c>
      <c r="J4662" s="2" t="str">
        <f>IF(LEFT(G4662,7)=" Signed",MID(G4662,FIND($S$3,G4662)+9,30),IF(LEFT(G4662,8)=" Claimed",MID(G4662,FIND($S$4,G4662)+8,30),IF(LEFT(G4662,8)=" As",MID(G4662,FIND($S$5,G4662)+8,30),IF(LEFT(G4662,8)= " Traded", MID(G4662,FIND($S$6, G4662)+8,30),IF(LEFT(G4662,8)= " Drafted", MID(G4662,FIND($S$7, G4662)+8,30),IF(LEFT(G4662,8)= " Player", MID(G4662,FIND($S$8, G4662)+8,30),"no"))))))</f>
        <v>ndiana Pacers in the 2nd round</v>
      </c>
      <c r="K4662" t="str">
        <f t="shared" si="291"/>
        <v>ndiana Pacers in the 2nd round</v>
      </c>
    </row>
    <row r="4663" spans="1:11" x14ac:dyDescent="0.25">
      <c r="A4663" s="9" t="s">
        <v>3810</v>
      </c>
      <c r="B4663" s="11">
        <f t="shared" si="288"/>
        <v>6</v>
      </c>
      <c r="C4663" s="9" t="s">
        <v>3789</v>
      </c>
      <c r="D4663" s="9" t="str">
        <f t="shared" si="289"/>
        <v>23</v>
      </c>
      <c r="E4663" s="11">
        <v>2011</v>
      </c>
      <c r="F4663" s="7">
        <f t="shared" si="290"/>
        <v>40717</v>
      </c>
      <c r="G4663" t="s">
        <v>2809</v>
      </c>
      <c r="H4663" t="s">
        <v>1476</v>
      </c>
      <c r="I4663" t="s">
        <v>3755</v>
      </c>
      <c r="J4663" s="2" t="str">
        <f>IF(LEFT(G4663,7)=" Signed",MID(G4663,FIND($S$3,G4663)+9,30),IF(LEFT(G4663,8)=" Claimed",MID(G4663,FIND($S$4,G4663)+8,30),IF(LEFT(G4663,8)=" As",MID(G4663,FIND($S$5,G4663)+8,30),IF(LEFT(G4663,8)= " Traded", MID(G4663,FIND($S$6, G4663)+8,30),IF(LEFT(G4663,8)= " Drafted", MID(G4663,FIND($S$7, G4663)+8,30),IF(LEFT(G4663,8)= " Player", MID(G4663,FIND($S$8, G4663)+8,30),"no"))))))</f>
        <v>ilwaukee Bucks in the 1st roun</v>
      </c>
      <c r="K4663" t="str">
        <f t="shared" si="291"/>
        <v>ilwaukee Bucks in the 1st roun</v>
      </c>
    </row>
    <row r="4664" spans="1:11" x14ac:dyDescent="0.25">
      <c r="A4664" s="9" t="s">
        <v>3810</v>
      </c>
      <c r="B4664" s="11">
        <f t="shared" si="288"/>
        <v>6</v>
      </c>
      <c r="C4664" s="9" t="s">
        <v>3789</v>
      </c>
      <c r="D4664" s="9" t="str">
        <f t="shared" si="289"/>
        <v>23</v>
      </c>
      <c r="E4664" s="11">
        <v>2011</v>
      </c>
      <c r="F4664" s="7">
        <f t="shared" si="290"/>
        <v>40717</v>
      </c>
      <c r="G4664" t="s">
        <v>2810</v>
      </c>
      <c r="H4664" t="s">
        <v>1419</v>
      </c>
      <c r="I4664" t="s">
        <v>3755</v>
      </c>
      <c r="J4664" s="2" t="str">
        <f>IF(LEFT(G4664,7)=" Signed",MID(G4664,FIND($S$3,G4664)+9,30),IF(LEFT(G4664,8)=" Claimed",MID(G4664,FIND($S$4,G4664)+8,30),IF(LEFT(G4664,8)=" As",MID(G4664,FIND($S$5,G4664)+8,30),IF(LEFT(G4664,8)= " Traded", MID(G4664,FIND($S$6, G4664)+8,30),IF(LEFT(G4664,8)= " Drafted", MID(G4664,FIND($S$7, G4664)+8,30),IF(LEFT(G4664,8)= " Player", MID(G4664,FIND($S$8, G4664)+8,30),"no"))))))</f>
        <v>ouston Rockets in the 1st roun</v>
      </c>
      <c r="K4664" t="str">
        <f t="shared" si="291"/>
        <v>ouston Rockets in the 1st roun</v>
      </c>
    </row>
    <row r="4665" spans="1:11" x14ac:dyDescent="0.25">
      <c r="A4665" s="9" t="s">
        <v>3810</v>
      </c>
      <c r="B4665" s="11">
        <f t="shared" si="288"/>
        <v>6</v>
      </c>
      <c r="C4665" s="9" t="s">
        <v>3789</v>
      </c>
      <c r="D4665" s="9" t="str">
        <f t="shared" si="289"/>
        <v>23</v>
      </c>
      <c r="E4665" s="11">
        <v>2011</v>
      </c>
      <c r="F4665" s="7">
        <f t="shared" si="290"/>
        <v>40717</v>
      </c>
      <c r="G4665" t="s">
        <v>2811</v>
      </c>
      <c r="H4665" t="s">
        <v>1332</v>
      </c>
      <c r="I4665" t="s">
        <v>3755</v>
      </c>
      <c r="J4665" s="2" t="str">
        <f>IF(LEFT(G4665,7)=" Signed",MID(G4665,FIND($S$3,G4665)+9,30),IF(LEFT(G4665,8)=" Claimed",MID(G4665,FIND($S$4,G4665)+8,30),IF(LEFT(G4665,8)=" As",MID(G4665,FIND($S$5,G4665)+8,30),IF(LEFT(G4665,8)= " Traded", MID(G4665,FIND($S$6, G4665)+8,30),IF(LEFT(G4665,8)= " Drafted", MID(G4665,FIND($S$7, G4665)+8,30),IF(LEFT(G4665,8)= " Player", MID(G4665,FIND($S$8, G4665)+8,30),"no"))))))</f>
        <v>harlotte Bobcats in the 1st ro</v>
      </c>
      <c r="K4665" t="str">
        <f t="shared" si="291"/>
        <v>harlotte Bobcats in the 1st ro</v>
      </c>
    </row>
    <row r="4666" spans="1:11" x14ac:dyDescent="0.25">
      <c r="A4666" s="9" t="s">
        <v>3810</v>
      </c>
      <c r="B4666" s="11">
        <f t="shared" si="288"/>
        <v>6</v>
      </c>
      <c r="C4666" s="9" t="s">
        <v>3789</v>
      </c>
      <c r="D4666" s="9" t="str">
        <f t="shared" si="289"/>
        <v>23</v>
      </c>
      <c r="E4666" s="11">
        <v>2011</v>
      </c>
      <c r="F4666" s="7">
        <f t="shared" si="290"/>
        <v>40717</v>
      </c>
      <c r="G4666" t="s">
        <v>2812</v>
      </c>
      <c r="H4666" t="s">
        <v>1480</v>
      </c>
      <c r="I4666" t="s">
        <v>3752</v>
      </c>
      <c r="J4666" s="2" t="str">
        <f>IF(LEFT(G4666,7)=" Signed",MID(G4666,FIND($S$3,G4666)+9,30),IF(LEFT(G4666,8)=" Claimed",MID(G4666,FIND($S$4,G4666)+8,30),IF(LEFT(G4666,8)=" As",MID(G4666,FIND($S$5,G4666)+8,30),IF(LEFT(G4666,8)= " Traded", MID(G4666,FIND($S$6, G4666)+8,30),IF(LEFT(G4666,8)= " Drafted", MID(G4666,FIND($S$7, G4666)+8,30),IF(LEFT(G4666,8)= " Player", MID(G4666,FIND($S$8, G4666)+8,30),"no"))))))</f>
        <v>no</v>
      </c>
      <c r="K4666" t="str">
        <f t="shared" si="291"/>
        <v>no</v>
      </c>
    </row>
    <row r="4667" spans="1:11" x14ac:dyDescent="0.25">
      <c r="A4667" s="9" t="s">
        <v>3810</v>
      </c>
      <c r="B4667" s="11">
        <f t="shared" si="288"/>
        <v>6</v>
      </c>
      <c r="C4667" s="9" t="s">
        <v>3789</v>
      </c>
      <c r="D4667" s="9" t="str">
        <f t="shared" si="289"/>
        <v>23</v>
      </c>
      <c r="E4667" s="11">
        <v>2011</v>
      </c>
      <c r="F4667" s="7">
        <f t="shared" si="290"/>
        <v>40717</v>
      </c>
      <c r="G4667" t="s">
        <v>2813</v>
      </c>
      <c r="H4667" t="s">
        <v>99</v>
      </c>
      <c r="I4667" t="s">
        <v>3752</v>
      </c>
      <c r="J4667" s="2" t="str">
        <f>IF(LEFT(G4667,7)=" Signed",MID(G4667,FIND($S$3,G4667)+9,30),IF(LEFT(G4667,8)=" Claimed",MID(G4667,FIND($S$4,G4667)+8,30),IF(LEFT(G4667,8)=" As",MID(G4667,FIND($S$5,G4667)+8,30),IF(LEFT(G4667,8)= " Traded", MID(G4667,FIND($S$6, G4667)+8,30),IF(LEFT(G4667,8)= " Drafted", MID(G4667,FIND($S$7, G4667)+8,30),IF(LEFT(G4667,8)= " Player", MID(G4667,FIND($S$8, G4667)+8,30),"no"))))))</f>
        <v>no</v>
      </c>
      <c r="K4667" t="str">
        <f t="shared" si="291"/>
        <v>no</v>
      </c>
    </row>
    <row r="4668" spans="1:11" x14ac:dyDescent="0.25">
      <c r="A4668" s="9" t="s">
        <v>3810</v>
      </c>
      <c r="B4668" s="11">
        <f t="shared" si="288"/>
        <v>6</v>
      </c>
      <c r="C4668" s="9" t="s">
        <v>3789</v>
      </c>
      <c r="D4668" s="9" t="str">
        <f t="shared" si="289"/>
        <v>23</v>
      </c>
      <c r="E4668" s="11">
        <v>2011</v>
      </c>
      <c r="F4668" s="7">
        <f t="shared" si="290"/>
        <v>40717</v>
      </c>
      <c r="G4668" t="s">
        <v>2814</v>
      </c>
      <c r="H4668" t="s">
        <v>1259</v>
      </c>
      <c r="I4668" t="s">
        <v>3755</v>
      </c>
      <c r="J4668" s="2" t="str">
        <f>IF(LEFT(G4668,7)=" Signed",MID(G4668,FIND($S$3,G4668)+9,30),IF(LEFT(G4668,8)=" Claimed",MID(G4668,FIND($S$4,G4668)+8,30),IF(LEFT(G4668,8)=" As",MID(G4668,FIND($S$5,G4668)+8,30),IF(LEFT(G4668,8)= " Traded", MID(G4668,FIND($S$6, G4668)+8,30),IF(LEFT(G4668,8)= " Drafted", MID(G4668,FIND($S$7, G4668)+8,30),IF(LEFT(G4668,8)= " Player", MID(G4668,FIND($S$8, G4668)+8,30),"no"))))))</f>
        <v>oston Celtics in the 2nd round</v>
      </c>
      <c r="K4668" t="str">
        <f t="shared" si="291"/>
        <v>oston Celtics in the 2nd round</v>
      </c>
    </row>
    <row r="4669" spans="1:11" x14ac:dyDescent="0.25">
      <c r="A4669" s="9" t="s">
        <v>3810</v>
      </c>
      <c r="B4669" s="11">
        <f t="shared" si="288"/>
        <v>6</v>
      </c>
      <c r="C4669" s="9" t="s">
        <v>3789</v>
      </c>
      <c r="D4669" s="9" t="str">
        <f t="shared" si="289"/>
        <v>23</v>
      </c>
      <c r="E4669" s="11">
        <v>2011</v>
      </c>
      <c r="F4669" s="7">
        <f t="shared" si="290"/>
        <v>40717</v>
      </c>
      <c r="G4669" t="s">
        <v>2815</v>
      </c>
      <c r="H4669" t="s">
        <v>1549</v>
      </c>
      <c r="I4669" t="s">
        <v>3752</v>
      </c>
      <c r="J4669" s="2" t="str">
        <f>IF(LEFT(G4669,7)=" Signed",MID(G4669,FIND($S$3,G4669)+9,30),IF(LEFT(G4669,8)=" Claimed",MID(G4669,FIND($S$4,G4669)+8,30),IF(LEFT(G4669,8)=" As",MID(G4669,FIND($S$5,G4669)+8,30),IF(LEFT(G4669,8)= " Traded", MID(G4669,FIND($S$6, G4669)+8,30),IF(LEFT(G4669,8)= " Drafted", MID(G4669,FIND($S$7, G4669)+8,30),IF(LEFT(G4669,8)= " Player", MID(G4669,FIND($S$8, G4669)+8,30),"no"))))))</f>
        <v>no</v>
      </c>
      <c r="K4669" t="str">
        <f t="shared" si="291"/>
        <v>no</v>
      </c>
    </row>
    <row r="4670" spans="1:11" x14ac:dyDescent="0.25">
      <c r="A4670" s="9" t="s">
        <v>3810</v>
      </c>
      <c r="B4670" s="11">
        <f t="shared" si="288"/>
        <v>6</v>
      </c>
      <c r="C4670" s="9" t="s">
        <v>3789</v>
      </c>
      <c r="D4670" s="9" t="str">
        <f t="shared" si="289"/>
        <v>23</v>
      </c>
      <c r="E4670" s="11">
        <v>2011</v>
      </c>
      <c r="F4670" s="7">
        <f t="shared" si="290"/>
        <v>40717</v>
      </c>
      <c r="G4670" t="s">
        <v>2816</v>
      </c>
      <c r="H4670" t="s">
        <v>1111</v>
      </c>
      <c r="I4670" t="s">
        <v>3751</v>
      </c>
      <c r="J4670" s="2" t="str">
        <f>IF(LEFT(G4670,7)=" Signed",MID(G4670,FIND($S$3,G4670)+9,30),IF(LEFT(G4670,8)=" Claimed",MID(G4670,FIND($S$4,G4670)+8,30),IF(LEFT(G4670,8)=" As",MID(G4670,FIND($S$5,G4670)+8,30),IF(LEFT(G4670,8)= " Traded", MID(G4670,FIND($S$6, G4670)+8,30),IF(LEFT(G4670,8)= " Drafted", MID(G4670,FIND($S$7, G4670)+8,30),IF(LEFT(G4670,8)= " Player", MID(G4670,FIND($S$8, G4670)+8,30),"no"))))))</f>
        <v>no</v>
      </c>
      <c r="K4670" t="str">
        <f t="shared" si="291"/>
        <v>no</v>
      </c>
    </row>
    <row r="4671" spans="1:11" x14ac:dyDescent="0.25">
      <c r="A4671" s="9" t="s">
        <v>3810</v>
      </c>
      <c r="B4671" s="11">
        <f t="shared" si="288"/>
        <v>6</v>
      </c>
      <c r="C4671" s="9" t="s">
        <v>3789</v>
      </c>
      <c r="D4671" s="9" t="str">
        <f t="shared" si="289"/>
        <v>23</v>
      </c>
      <c r="E4671" s="11">
        <v>2011</v>
      </c>
      <c r="F4671" s="7">
        <f t="shared" si="290"/>
        <v>40717</v>
      </c>
      <c r="G4671" t="s">
        <v>2817</v>
      </c>
      <c r="H4671" t="s">
        <v>557</v>
      </c>
      <c r="I4671" t="s">
        <v>3755</v>
      </c>
      <c r="J4671" s="2" t="str">
        <f>IF(LEFT(G4671,7)=" Signed",MID(G4671,FIND($S$3,G4671)+9,30),IF(LEFT(G4671,8)=" Claimed",MID(G4671,FIND($S$4,G4671)+8,30),IF(LEFT(G4671,8)=" As",MID(G4671,FIND($S$5,G4671)+8,30),IF(LEFT(G4671,8)= " Traded", MID(G4671,FIND($S$6, G4671)+8,30),IF(LEFT(G4671,8)= " Drafted", MID(G4671,FIND($S$7, G4671)+8,30),IF(LEFT(G4671,8)= " Player", MID(G4671,FIND($S$8, G4671)+8,30),"no"))))))</f>
        <v>oronto Raptors in the 1st roun</v>
      </c>
      <c r="K4671" t="str">
        <f t="shared" si="291"/>
        <v>oronto Raptors in the 1st roun</v>
      </c>
    </row>
    <row r="4672" spans="1:11" x14ac:dyDescent="0.25">
      <c r="A4672" s="9" t="s">
        <v>3810</v>
      </c>
      <c r="B4672" s="11">
        <f t="shared" si="288"/>
        <v>6</v>
      </c>
      <c r="C4672" s="9" t="s">
        <v>3789</v>
      </c>
      <c r="D4672" s="9" t="str">
        <f t="shared" si="289"/>
        <v>23</v>
      </c>
      <c r="E4672" s="11">
        <v>2011</v>
      </c>
      <c r="F4672" s="7">
        <f t="shared" si="290"/>
        <v>40717</v>
      </c>
      <c r="G4672" t="s">
        <v>2818</v>
      </c>
      <c r="H4672" t="s">
        <v>964</v>
      </c>
      <c r="I4672" t="s">
        <v>3755</v>
      </c>
      <c r="J4672" s="2" t="str">
        <f>IF(LEFT(G4672,7)=" Signed",MID(G4672,FIND($S$3,G4672)+9,30),IF(LEFT(G4672,8)=" Claimed",MID(G4672,FIND($S$4,G4672)+8,30),IF(LEFT(G4672,8)=" As",MID(G4672,FIND($S$5,G4672)+8,30),IF(LEFT(G4672,8)= " Traded", MID(G4672,FIND($S$6, G4672)+8,30),IF(LEFT(G4672,8)= " Drafted", MID(G4672,FIND($S$7, G4672)+8,30),IF(LEFT(G4672,8)= " Player", MID(G4672,FIND($S$8, G4672)+8,30),"no"))))))</f>
        <v>ew York Knicks in the 1st roun</v>
      </c>
      <c r="K4672" t="str">
        <f t="shared" si="291"/>
        <v>ew York Knicks in the 1st roun</v>
      </c>
    </row>
    <row r="4673" spans="1:11" x14ac:dyDescent="0.25">
      <c r="A4673" s="9" t="s">
        <v>3810</v>
      </c>
      <c r="B4673" s="11">
        <f t="shared" si="288"/>
        <v>6</v>
      </c>
      <c r="C4673" s="9" t="s">
        <v>3789</v>
      </c>
      <c r="D4673" s="9" t="str">
        <f t="shared" si="289"/>
        <v>23</v>
      </c>
      <c r="E4673" s="11">
        <v>2011</v>
      </c>
      <c r="F4673" s="7">
        <f t="shared" si="290"/>
        <v>40717</v>
      </c>
      <c r="G4673" t="s">
        <v>2819</v>
      </c>
      <c r="H4673" t="s">
        <v>385</v>
      </c>
      <c r="I4673" t="s">
        <v>3755</v>
      </c>
      <c r="J4673" s="2" t="str">
        <f>IF(LEFT(G4673,7)=" Signed",MID(G4673,FIND($S$3,G4673)+9,30),IF(LEFT(G4673,8)=" Claimed",MID(G4673,FIND($S$4,G4673)+8,30),IF(LEFT(G4673,8)=" As",MID(G4673,FIND($S$5,G4673)+8,30),IF(LEFT(G4673,8)= " Traded", MID(G4673,FIND($S$6, G4673)+8,30),IF(LEFT(G4673,8)= " Drafted", MID(G4673,FIND($S$7, G4673)+8,30),IF(LEFT(G4673,8)= " Player", MID(G4673,FIND($S$8, G4673)+8,30),"no"))))))</f>
        <v>harlotte Bobcats in the 1st ro</v>
      </c>
      <c r="K4673" t="str">
        <f t="shared" si="291"/>
        <v>harlotte Bobcats in the 1st ro</v>
      </c>
    </row>
    <row r="4674" spans="1:11" x14ac:dyDescent="0.25">
      <c r="A4674" s="9" t="s">
        <v>3810</v>
      </c>
      <c r="B4674" s="11">
        <f t="shared" si="288"/>
        <v>6</v>
      </c>
      <c r="C4674" s="9" t="s">
        <v>3789</v>
      </c>
      <c r="D4674" s="9" t="str">
        <f t="shared" si="289"/>
        <v>23</v>
      </c>
      <c r="E4674" s="11">
        <v>2011</v>
      </c>
      <c r="F4674" s="7">
        <f t="shared" si="290"/>
        <v>40717</v>
      </c>
      <c r="G4674" t="s">
        <v>2820</v>
      </c>
      <c r="H4674" t="s">
        <v>781</v>
      </c>
      <c r="I4674" t="s">
        <v>3755</v>
      </c>
      <c r="J4674" s="2" t="str">
        <f>IF(LEFT(G4674,7)=" Signed",MID(G4674,FIND($S$3,G4674)+9,30),IF(LEFT(G4674,8)=" Claimed",MID(G4674,FIND($S$4,G4674)+8,30),IF(LEFT(G4674,8)=" As",MID(G4674,FIND($S$5,G4674)+8,30),IF(LEFT(G4674,8)= " Traded", MID(G4674,FIND($S$6, G4674)+8,30),IF(LEFT(G4674,8)= " Drafted", MID(G4674,FIND($S$7, G4674)+8,30),IF(LEFT(G4674,8)= " Player", MID(G4674,FIND($S$8, G4674)+8,30),"no"))))))</f>
        <v>hoenix Suns in the 1st round (</v>
      </c>
      <c r="K4674" t="str">
        <f t="shared" si="291"/>
        <v>hoenix Suns in the 1st round (</v>
      </c>
    </row>
    <row r="4675" spans="1:11" x14ac:dyDescent="0.25">
      <c r="A4675" s="9" t="s">
        <v>3810</v>
      </c>
      <c r="B4675" s="11">
        <f t="shared" ref="B4675:B4738" si="292">IF(A4675="January",1, IF(A4675 = "February",2, IF(A4675 = "March",3,IF(A4675="April",4,IF(A4675="May",5,IF(A4675="June",6,IF(A4675="July",7,IF(A4675="August",8,IF(A4675="September",9,IF(A4675="October",10,IF(A4675="November",11,IF(A4675="December",12))))))))))))</f>
        <v>6</v>
      </c>
      <c r="C4675" s="9" t="s">
        <v>3789</v>
      </c>
      <c r="D4675" s="9" t="str">
        <f t="shared" ref="D4675:D4738" si="293">LEFT(C4675,LEN(C4675)-1)</f>
        <v>23</v>
      </c>
      <c r="E4675" s="11">
        <v>2011</v>
      </c>
      <c r="F4675" s="7">
        <f t="shared" ref="F4675:F4738" si="294">DATE(E4675,B4675, D4675)</f>
        <v>40717</v>
      </c>
      <c r="G4675" t="s">
        <v>2821</v>
      </c>
      <c r="H4675" t="s">
        <v>1787</v>
      </c>
      <c r="I4675" t="s">
        <v>3755</v>
      </c>
      <c r="J4675" s="2" t="str">
        <f>IF(LEFT(G4675,7)=" Signed",MID(G4675,FIND($S$3,G4675)+9,30),IF(LEFT(G4675,8)=" Claimed",MID(G4675,FIND($S$4,G4675)+8,30),IF(LEFT(G4675,8)=" As",MID(G4675,FIND($S$5,G4675)+8,30),IF(LEFT(G4675,8)= " Traded", MID(G4675,FIND($S$6, G4675)+8,30),IF(LEFT(G4675,8)= " Drafted", MID(G4675,FIND($S$7, G4675)+8,30),IF(LEFT(G4675,8)= " Player", MID(G4675,FIND($S$8, G4675)+8,30),"no"))))))</f>
        <v>acramento Kings in the 1st rou</v>
      </c>
      <c r="K4675" t="str">
        <f t="shared" ref="K4675:K4738" si="295">IF(ISNUMBER(SEARCH(".",J4675)) = TRUE, REPLACE(J4675,FIND(".",J4675),1,""),J4675)</f>
        <v>acramento Kings in the 1st rou</v>
      </c>
    </row>
    <row r="4676" spans="1:11" x14ac:dyDescent="0.25">
      <c r="A4676" s="9" t="s">
        <v>3810</v>
      </c>
      <c r="B4676" s="11">
        <f t="shared" si="292"/>
        <v>6</v>
      </c>
      <c r="C4676" s="9" t="s">
        <v>3789</v>
      </c>
      <c r="D4676" s="9" t="str">
        <f t="shared" si="293"/>
        <v>23</v>
      </c>
      <c r="E4676" s="11">
        <v>2011</v>
      </c>
      <c r="F4676" s="7">
        <f t="shared" si="294"/>
        <v>40717</v>
      </c>
      <c r="G4676" t="s">
        <v>2822</v>
      </c>
      <c r="H4676" t="s">
        <v>441</v>
      </c>
      <c r="I4676" t="s">
        <v>3755</v>
      </c>
      <c r="J4676" s="2" t="str">
        <f>IF(LEFT(G4676,7)=" Signed",MID(G4676,FIND($S$3,G4676)+9,30),IF(LEFT(G4676,8)=" Claimed",MID(G4676,FIND($S$4,G4676)+8,30),IF(LEFT(G4676,8)=" As",MID(G4676,FIND($S$5,G4676)+8,30),IF(LEFT(G4676,8)= " Traded", MID(G4676,FIND($S$6, G4676)+8,30),IF(LEFT(G4676,8)= " Drafted", MID(G4676,FIND($S$7, G4676)+8,30),IF(LEFT(G4676,8)= " Player", MID(G4676,FIND($S$8, G4676)+8,30),"no"))))))</f>
        <v>ndiana Pacers in the 1st round</v>
      </c>
      <c r="K4676" t="str">
        <f t="shared" si="295"/>
        <v>ndiana Pacers in the 1st round</v>
      </c>
    </row>
    <row r="4677" spans="1:11" x14ac:dyDescent="0.25">
      <c r="A4677" s="9" t="s">
        <v>3810</v>
      </c>
      <c r="B4677" s="11">
        <f t="shared" si="292"/>
        <v>6</v>
      </c>
      <c r="C4677" s="9" t="s">
        <v>3789</v>
      </c>
      <c r="D4677" s="9" t="str">
        <f t="shared" si="293"/>
        <v>23</v>
      </c>
      <c r="E4677" s="11">
        <v>2011</v>
      </c>
      <c r="F4677" s="7">
        <f t="shared" si="294"/>
        <v>40717</v>
      </c>
      <c r="G4677" t="s">
        <v>2823</v>
      </c>
      <c r="H4677" t="s">
        <v>1336</v>
      </c>
      <c r="I4677" t="s">
        <v>3752</v>
      </c>
      <c r="J4677" s="2" t="str">
        <f>IF(LEFT(G4677,7)=" Signed",MID(G4677,FIND($S$3,G4677)+9,30),IF(LEFT(G4677,8)=" Claimed",MID(G4677,FIND($S$4,G4677)+8,30),IF(LEFT(G4677,8)=" As",MID(G4677,FIND($S$5,G4677)+8,30),IF(LEFT(G4677,8)= " Traded", MID(G4677,FIND($S$6, G4677)+8,30),IF(LEFT(G4677,8)= " Drafted", MID(G4677,FIND($S$7, G4677)+8,30),IF(LEFT(G4677,8)= " Player", MID(G4677,FIND($S$8, G4677)+8,30),"no"))))))</f>
        <v>no</v>
      </c>
      <c r="K4677" t="str">
        <f t="shared" si="295"/>
        <v>no</v>
      </c>
    </row>
    <row r="4678" spans="1:11" x14ac:dyDescent="0.25">
      <c r="A4678" s="9" t="s">
        <v>3810</v>
      </c>
      <c r="B4678" s="11">
        <f t="shared" si="292"/>
        <v>6</v>
      </c>
      <c r="C4678" s="9" t="s">
        <v>3789</v>
      </c>
      <c r="D4678" s="9" t="str">
        <f t="shared" si="293"/>
        <v>23</v>
      </c>
      <c r="E4678" s="11">
        <v>2016</v>
      </c>
      <c r="F4678" s="7">
        <f t="shared" si="294"/>
        <v>42544</v>
      </c>
      <c r="G4678" t="s">
        <v>2824</v>
      </c>
      <c r="H4678" t="s">
        <v>698</v>
      </c>
      <c r="I4678" t="s">
        <v>3755</v>
      </c>
      <c r="J4678" s="2" t="str">
        <f>IF(LEFT(G4678,7)=" Signed",MID(G4678,FIND($S$3,G4678)+9,30),IF(LEFT(G4678,8)=" Claimed",MID(G4678,FIND($S$4,G4678)+8,30),IF(LEFT(G4678,8)=" As",MID(G4678,FIND($S$5,G4678)+8,30),IF(LEFT(G4678,8)= " Traded", MID(G4678,FIND($S$6, G4678)+8,30),IF(LEFT(G4678,8)= " Drafted", MID(G4678,FIND($S$7, G4678)+8,30),IF(LEFT(G4678,8)= " Player", MID(G4678,FIND($S$8, G4678)+8,30),"no"))))))</f>
        <v>acramento Kings in the 1st rou</v>
      </c>
      <c r="K4678" t="str">
        <f t="shared" si="295"/>
        <v>acramento Kings in the 1st rou</v>
      </c>
    </row>
    <row r="4679" spans="1:11" x14ac:dyDescent="0.25">
      <c r="A4679" s="9" t="s">
        <v>3810</v>
      </c>
      <c r="B4679" s="11">
        <f t="shared" si="292"/>
        <v>6</v>
      </c>
      <c r="C4679" s="9" t="s">
        <v>3789</v>
      </c>
      <c r="D4679" s="9" t="str">
        <f t="shared" si="293"/>
        <v>23</v>
      </c>
      <c r="E4679" s="11">
        <v>2016</v>
      </c>
      <c r="F4679" s="7">
        <f t="shared" si="294"/>
        <v>42544</v>
      </c>
      <c r="G4679" t="s">
        <v>2825</v>
      </c>
      <c r="H4679" t="s">
        <v>1614</v>
      </c>
      <c r="I4679" t="s">
        <v>3755</v>
      </c>
      <c r="J4679" s="2" t="str">
        <f>IF(LEFT(G4679,7)=" Signed",MID(G4679,FIND($S$3,G4679)+9,30),IF(LEFT(G4679,8)=" Claimed",MID(G4679,FIND($S$4,G4679)+8,30),IF(LEFT(G4679,8)=" As",MID(G4679,FIND($S$5,G4679)+8,30),IF(LEFT(G4679,8)= " Traded", MID(G4679,FIND($S$6, G4679)+8,30),IF(LEFT(G4679,8)= " Drafted", MID(G4679,FIND($S$7, G4679)+8,30),IF(LEFT(G4679,8)= " Player", MID(G4679,FIND($S$8, G4679)+8,30),"no"))))))</f>
        <v>harlotte Hornets in the 1st ro</v>
      </c>
      <c r="K4679" t="str">
        <f t="shared" si="295"/>
        <v>harlotte Hornets in the 1st ro</v>
      </c>
    </row>
    <row r="4680" spans="1:11" x14ac:dyDescent="0.25">
      <c r="A4680" s="9" t="s">
        <v>3810</v>
      </c>
      <c r="B4680" s="11">
        <f t="shared" si="292"/>
        <v>6</v>
      </c>
      <c r="C4680" s="9" t="s">
        <v>3789</v>
      </c>
      <c r="D4680" s="9" t="str">
        <f t="shared" si="293"/>
        <v>23</v>
      </c>
      <c r="E4680" s="11">
        <v>2016</v>
      </c>
      <c r="F4680" s="7">
        <f t="shared" si="294"/>
        <v>42544</v>
      </c>
      <c r="G4680" t="s">
        <v>2826</v>
      </c>
      <c r="H4680" t="s">
        <v>135</v>
      </c>
      <c r="I4680" t="s">
        <v>3755</v>
      </c>
      <c r="J4680" s="2" t="str">
        <f>IF(LEFT(G4680,7)=" Signed",MID(G4680,FIND($S$3,G4680)+9,30),IF(LEFT(G4680,8)=" Claimed",MID(G4680,FIND($S$4,G4680)+8,30),IF(LEFT(G4680,8)=" As",MID(G4680,FIND($S$5,G4680)+8,30),IF(LEFT(G4680,8)= " Traded", MID(G4680,FIND($S$6, G4680)+8,30),IF(LEFT(G4680,8)= " Drafted", MID(G4680,FIND($S$7, G4680)+8,30),IF(LEFT(G4680,8)= " Player", MID(G4680,FIND($S$8, G4680)+8,30),"no"))))))</f>
        <v>olden State Warriors in the 1s</v>
      </c>
      <c r="K4680" t="str">
        <f t="shared" si="295"/>
        <v>olden State Warriors in the 1s</v>
      </c>
    </row>
    <row r="4681" spans="1:11" x14ac:dyDescent="0.25">
      <c r="A4681" s="9" t="s">
        <v>3810</v>
      </c>
      <c r="B4681" s="11">
        <f t="shared" si="292"/>
        <v>6</v>
      </c>
      <c r="C4681" s="9" t="s">
        <v>3789</v>
      </c>
      <c r="D4681" s="9" t="str">
        <f t="shared" si="293"/>
        <v>23</v>
      </c>
      <c r="E4681" s="11">
        <v>2016</v>
      </c>
      <c r="F4681" s="7">
        <f t="shared" si="294"/>
        <v>42544</v>
      </c>
      <c r="G4681" t="s">
        <v>2827</v>
      </c>
      <c r="H4681" t="s">
        <v>2003</v>
      </c>
      <c r="I4681" t="s">
        <v>3755</v>
      </c>
      <c r="J4681" s="2" t="str">
        <f>IF(LEFT(G4681,7)=" Signed",MID(G4681,FIND($S$3,G4681)+9,30),IF(LEFT(G4681,8)=" Claimed",MID(G4681,FIND($S$4,G4681)+8,30),IF(LEFT(G4681,8)=" As",MID(G4681,FIND($S$5,G4681)+8,30),IF(LEFT(G4681,8)= " Traded", MID(G4681,FIND($S$6, G4681)+8,30),IF(LEFT(G4681,8)= " Drafted", MID(G4681,FIND($S$7, G4681)+8,30),IF(LEFT(G4681,8)= " Player", MID(G4681,FIND($S$8, G4681)+8,30),"no"))))))</f>
        <v>ilwaukee Bucks in the 2nd roun</v>
      </c>
      <c r="K4681" t="str">
        <f t="shared" si="295"/>
        <v>ilwaukee Bucks in the 2nd roun</v>
      </c>
    </row>
    <row r="4682" spans="1:11" x14ac:dyDescent="0.25">
      <c r="A4682" s="9" t="s">
        <v>3810</v>
      </c>
      <c r="B4682" s="11">
        <f t="shared" si="292"/>
        <v>6</v>
      </c>
      <c r="C4682" s="9" t="s">
        <v>3789</v>
      </c>
      <c r="D4682" s="9" t="str">
        <f t="shared" si="293"/>
        <v>23</v>
      </c>
      <c r="E4682" s="11">
        <v>2016</v>
      </c>
      <c r="F4682" s="7">
        <f t="shared" si="294"/>
        <v>42544</v>
      </c>
      <c r="G4682" t="s">
        <v>2828</v>
      </c>
      <c r="H4682" t="s">
        <v>592</v>
      </c>
      <c r="I4682" t="s">
        <v>3755</v>
      </c>
      <c r="J4682" s="2" t="str">
        <f>IF(LEFT(G4682,7)=" Signed",MID(G4682,FIND($S$3,G4682)+9,30),IF(LEFT(G4682,8)=" Claimed",MID(G4682,FIND($S$4,G4682)+8,30),IF(LEFT(G4682,8)=" As",MID(G4682,FIND($S$5,G4682)+8,30),IF(LEFT(G4682,8)= " Traded", MID(G4682,FIND($S$6, G4682)+8,30),IF(LEFT(G4682,8)= " Drafted", MID(G4682,FIND($S$7, G4682)+8,30),IF(LEFT(G4682,8)= " Player", MID(G4682,FIND($S$8, G4682)+8,30),"no"))))))</f>
        <v>os Angeles Lakers in the 1st r</v>
      </c>
      <c r="K4682" t="str">
        <f t="shared" si="295"/>
        <v>os Angeles Lakers in the 1st r</v>
      </c>
    </row>
    <row r="4683" spans="1:11" x14ac:dyDescent="0.25">
      <c r="A4683" s="9" t="s">
        <v>3810</v>
      </c>
      <c r="B4683" s="11">
        <f t="shared" si="292"/>
        <v>6</v>
      </c>
      <c r="C4683" s="9" t="s">
        <v>3789</v>
      </c>
      <c r="D4683" s="9" t="str">
        <f t="shared" si="293"/>
        <v>23</v>
      </c>
      <c r="E4683" s="11">
        <v>2016</v>
      </c>
      <c r="F4683" s="7">
        <f t="shared" si="294"/>
        <v>42544</v>
      </c>
      <c r="G4683" t="s">
        <v>2829</v>
      </c>
      <c r="H4683" t="s">
        <v>1020</v>
      </c>
      <c r="I4683" t="s">
        <v>3755</v>
      </c>
      <c r="J4683" s="2" t="str">
        <f>IF(LEFT(G4683,7)=" Signed",MID(G4683,FIND($S$3,G4683)+9,30),IF(LEFT(G4683,8)=" Claimed",MID(G4683,FIND($S$4,G4683)+8,30),IF(LEFT(G4683,8)=" As",MID(G4683,FIND($S$5,G4683)+8,30),IF(LEFT(G4683,8)= " Traded", MID(G4683,FIND($S$6, G4683)+8,30),IF(LEFT(G4683,8)= " Drafted", MID(G4683,FIND($S$7, G4683)+8,30),IF(LEFT(G4683,8)= " Player", MID(G4683,FIND($S$8, G4683)+8,30),"no"))))))</f>
        <v>ouston Rockets in the 2nd roun</v>
      </c>
      <c r="K4683" t="str">
        <f t="shared" si="295"/>
        <v>ouston Rockets in the 2nd roun</v>
      </c>
    </row>
    <row r="4684" spans="1:11" x14ac:dyDescent="0.25">
      <c r="A4684" s="9" t="s">
        <v>3810</v>
      </c>
      <c r="B4684" s="11">
        <f t="shared" si="292"/>
        <v>6</v>
      </c>
      <c r="C4684" s="9" t="s">
        <v>3789</v>
      </c>
      <c r="D4684" s="9" t="str">
        <f t="shared" si="293"/>
        <v>23</v>
      </c>
      <c r="E4684" s="11">
        <v>2016</v>
      </c>
      <c r="F4684" s="7">
        <f t="shared" si="294"/>
        <v>42544</v>
      </c>
      <c r="G4684" t="s">
        <v>2830</v>
      </c>
      <c r="H4684" t="s">
        <v>322</v>
      </c>
      <c r="I4684" t="s">
        <v>3755</v>
      </c>
      <c r="J4684" s="2" t="str">
        <f>IF(LEFT(G4684,7)=" Signed",MID(G4684,FIND($S$3,G4684)+9,30),IF(LEFT(G4684,8)=" Claimed",MID(G4684,FIND($S$4,G4684)+8,30),IF(LEFT(G4684,8)=" As",MID(G4684,FIND($S$5,G4684)+8,30),IF(LEFT(G4684,8)= " Traded", MID(G4684,FIND($S$6, G4684)+8,30),IF(LEFT(G4684,8)= " Drafted", MID(G4684,FIND($S$7, G4684)+8,30),IF(LEFT(G4684,8)= " Player", MID(G4684,FIND($S$8, G4684)+8,30),"no"))))))</f>
        <v>ilwaukee Bucks in the 2nd roun</v>
      </c>
      <c r="K4684" t="str">
        <f t="shared" si="295"/>
        <v>ilwaukee Bucks in the 2nd roun</v>
      </c>
    </row>
    <row r="4685" spans="1:11" x14ac:dyDescent="0.25">
      <c r="A4685" s="9" t="s">
        <v>3810</v>
      </c>
      <c r="B4685" s="11">
        <f t="shared" si="292"/>
        <v>6</v>
      </c>
      <c r="C4685" s="9" t="s">
        <v>3789</v>
      </c>
      <c r="D4685" s="9" t="str">
        <f t="shared" si="293"/>
        <v>23</v>
      </c>
      <c r="E4685" s="11">
        <v>2016</v>
      </c>
      <c r="F4685" s="7">
        <f t="shared" si="294"/>
        <v>42544</v>
      </c>
      <c r="G4685" t="s">
        <v>2831</v>
      </c>
      <c r="H4685" t="s">
        <v>1556</v>
      </c>
      <c r="I4685" t="s">
        <v>3755</v>
      </c>
      <c r="J4685" s="2" t="str">
        <f>IF(LEFT(G4685,7)=" Signed",MID(G4685,FIND($S$3,G4685)+9,30),IF(LEFT(G4685,8)=" Claimed",MID(G4685,FIND($S$4,G4685)+8,30),IF(LEFT(G4685,8)=" As",MID(G4685,FIND($S$5,G4685)+8,30),IF(LEFT(G4685,8)= " Traded", MID(G4685,FIND($S$6, G4685)+8,30),IF(LEFT(G4685,8)= " Drafted", MID(G4685,FIND($S$7, G4685)+8,30),IF(LEFT(G4685,8)= " Player", MID(G4685,FIND($S$8, G4685)+8,30),"no"))))))</f>
        <v>emphis Grizzlies in the 1st ro</v>
      </c>
      <c r="K4685" t="str">
        <f t="shared" si="295"/>
        <v>emphis Grizzlies in the 1st ro</v>
      </c>
    </row>
    <row r="4686" spans="1:11" x14ac:dyDescent="0.25">
      <c r="A4686" s="9" t="s">
        <v>3810</v>
      </c>
      <c r="B4686" s="11">
        <f t="shared" si="292"/>
        <v>6</v>
      </c>
      <c r="C4686" s="9" t="s">
        <v>3789</v>
      </c>
      <c r="D4686" s="9" t="str">
        <f t="shared" si="293"/>
        <v>23</v>
      </c>
      <c r="E4686" s="11">
        <v>2016</v>
      </c>
      <c r="F4686" s="7">
        <f t="shared" si="294"/>
        <v>42544</v>
      </c>
      <c r="G4686" t="s">
        <v>2832</v>
      </c>
      <c r="H4686" t="s">
        <v>293</v>
      </c>
      <c r="I4686" t="s">
        <v>3752</v>
      </c>
      <c r="J4686" s="2" t="str">
        <f>IF(LEFT(G4686,7)=" Signed",MID(G4686,FIND($S$3,G4686)+9,30),IF(LEFT(G4686,8)=" Claimed",MID(G4686,FIND($S$4,G4686)+8,30),IF(LEFT(G4686,8)=" As",MID(G4686,FIND($S$5,G4686)+8,30),IF(LEFT(G4686,8)= " Traded", MID(G4686,FIND($S$6, G4686)+8,30),IF(LEFT(G4686,8)= " Drafted", MID(G4686,FIND($S$7, G4686)+8,30),IF(LEFT(G4686,8)= " Player", MID(G4686,FIND($S$8, G4686)+8,30),"no"))))))</f>
        <v>no</v>
      </c>
      <c r="K4686" t="str">
        <f t="shared" si="295"/>
        <v>no</v>
      </c>
    </row>
    <row r="4687" spans="1:11" x14ac:dyDescent="0.25">
      <c r="A4687" s="9" t="s">
        <v>3810</v>
      </c>
      <c r="B4687" s="11">
        <f t="shared" si="292"/>
        <v>6</v>
      </c>
      <c r="C4687" s="9" t="s">
        <v>3789</v>
      </c>
      <c r="D4687" s="9" t="str">
        <f t="shared" si="293"/>
        <v>23</v>
      </c>
      <c r="E4687" s="11">
        <v>2016</v>
      </c>
      <c r="F4687" s="7">
        <f t="shared" si="294"/>
        <v>42544</v>
      </c>
      <c r="G4687" t="s">
        <v>2833</v>
      </c>
      <c r="H4687" t="s">
        <v>322</v>
      </c>
      <c r="I4687" t="s">
        <v>3752</v>
      </c>
      <c r="J4687" s="2" t="str">
        <f>IF(LEFT(G4687,7)=" Signed",MID(G4687,FIND($S$3,G4687)+9,30),IF(LEFT(G4687,8)=" Claimed",MID(G4687,FIND($S$4,G4687)+8,30),IF(LEFT(G4687,8)=" As",MID(G4687,FIND($S$5,G4687)+8,30),IF(LEFT(G4687,8)= " Traded", MID(G4687,FIND($S$6, G4687)+8,30),IF(LEFT(G4687,8)= " Drafted", MID(G4687,FIND($S$7, G4687)+8,30),IF(LEFT(G4687,8)= " Player", MID(G4687,FIND($S$8, G4687)+8,30),"no"))))))</f>
        <v>no</v>
      </c>
      <c r="K4687" t="str">
        <f t="shared" si="295"/>
        <v>no</v>
      </c>
    </row>
    <row r="4688" spans="1:11" x14ac:dyDescent="0.25">
      <c r="A4688" s="9" t="s">
        <v>3810</v>
      </c>
      <c r="B4688" s="11">
        <f t="shared" si="292"/>
        <v>6</v>
      </c>
      <c r="C4688" s="9" t="s">
        <v>3789</v>
      </c>
      <c r="D4688" s="9" t="str">
        <f t="shared" si="293"/>
        <v>23</v>
      </c>
      <c r="E4688" s="11">
        <v>2016</v>
      </c>
      <c r="F4688" s="7">
        <f t="shared" si="294"/>
        <v>42544</v>
      </c>
      <c r="G4688" t="s">
        <v>2834</v>
      </c>
      <c r="H4688" t="s">
        <v>293</v>
      </c>
      <c r="I4688" t="s">
        <v>3755</v>
      </c>
      <c r="J4688" s="2" t="str">
        <f>IF(LEFT(G4688,7)=" Signed",MID(G4688,FIND($S$3,G4688)+9,30),IF(LEFT(G4688,8)=" Claimed",MID(G4688,FIND($S$4,G4688)+8,30),IF(LEFT(G4688,8)=" As",MID(G4688,FIND($S$5,G4688)+8,30),IF(LEFT(G4688,8)= " Traded", MID(G4688,FIND($S$6, G4688)+8,30),IF(LEFT(G4688,8)= " Drafted", MID(G4688,FIND($S$7, G4688)+8,30),IF(LEFT(G4688,8)= " Player", MID(G4688,FIND($S$8, G4688)+8,30),"no"))))))</f>
        <v>oston Celtics in the 2nd round</v>
      </c>
      <c r="K4688" t="str">
        <f t="shared" si="295"/>
        <v>oston Celtics in the 2nd round</v>
      </c>
    </row>
    <row r="4689" spans="1:11" x14ac:dyDescent="0.25">
      <c r="A4689" s="9" t="s">
        <v>3810</v>
      </c>
      <c r="B4689" s="11">
        <f t="shared" si="292"/>
        <v>6</v>
      </c>
      <c r="C4689" s="9" t="s">
        <v>3789</v>
      </c>
      <c r="D4689" s="9" t="str">
        <f t="shared" si="293"/>
        <v>23</v>
      </c>
      <c r="E4689" s="11">
        <v>2016</v>
      </c>
      <c r="F4689" s="7">
        <f t="shared" si="294"/>
        <v>42544</v>
      </c>
      <c r="G4689" t="s">
        <v>2835</v>
      </c>
      <c r="H4689" t="s">
        <v>2483</v>
      </c>
      <c r="I4689" t="s">
        <v>3755</v>
      </c>
      <c r="J4689" s="2" t="str">
        <f>IF(LEFT(G4689,7)=" Signed",MID(G4689,FIND($S$3,G4689)+9,30),IF(LEFT(G4689,8)=" Claimed",MID(G4689,FIND($S$4,G4689)+8,30),IF(LEFT(G4689,8)=" As",MID(G4689,FIND($S$5,G4689)+8,30),IF(LEFT(G4689,8)= " Traded", MID(G4689,FIND($S$6, G4689)+8,30),IF(LEFT(G4689,8)= " Drafted", MID(G4689,FIND($S$7, G4689)+8,30),IF(LEFT(G4689,8)= " Player", MID(G4689,FIND($S$8, G4689)+8,30),"no"))))))</f>
        <v>oronto Raptors in the 1st roun</v>
      </c>
      <c r="K4689" t="str">
        <f t="shared" si="295"/>
        <v>oronto Raptors in the 1st roun</v>
      </c>
    </row>
    <row r="4690" spans="1:11" x14ac:dyDescent="0.25">
      <c r="A4690" s="9" t="s">
        <v>3810</v>
      </c>
      <c r="B4690" s="11">
        <f t="shared" si="292"/>
        <v>6</v>
      </c>
      <c r="C4690" s="9" t="s">
        <v>3789</v>
      </c>
      <c r="D4690" s="9" t="str">
        <f t="shared" si="293"/>
        <v>23</v>
      </c>
      <c r="E4690" s="11">
        <v>2016</v>
      </c>
      <c r="F4690" s="7">
        <f t="shared" si="294"/>
        <v>42544</v>
      </c>
      <c r="G4690" t="s">
        <v>2836</v>
      </c>
      <c r="H4690" t="s">
        <v>1391</v>
      </c>
      <c r="I4690" t="s">
        <v>3755</v>
      </c>
      <c r="J4690" s="2" t="str">
        <f>IF(LEFT(G4690,7)=" Signed",MID(G4690,FIND($S$3,G4690)+9,30),IF(LEFT(G4690,8)=" Claimed",MID(G4690,FIND($S$4,G4690)+8,30),IF(LEFT(G4690,8)=" As",MID(G4690,FIND($S$5,G4690)+8,30),IF(LEFT(G4690,8)= " Traded", MID(G4690,FIND($S$6, G4690)+8,30),IF(LEFT(G4690,8)= " Drafted", MID(G4690,FIND($S$7, G4690)+8,30),IF(LEFT(G4690,8)= " Player", MID(G4690,FIND($S$8, G4690)+8,30),"no"))))))</f>
        <v>enver Nuggets in the 1st round</v>
      </c>
      <c r="K4690" t="str">
        <f t="shared" si="295"/>
        <v>enver Nuggets in the 1st round</v>
      </c>
    </row>
    <row r="4691" spans="1:11" x14ac:dyDescent="0.25">
      <c r="A4691" s="9" t="s">
        <v>3810</v>
      </c>
      <c r="B4691" s="11">
        <f t="shared" si="292"/>
        <v>6</v>
      </c>
      <c r="C4691" s="9" t="s">
        <v>3789</v>
      </c>
      <c r="D4691" s="9" t="str">
        <f t="shared" si="293"/>
        <v>23</v>
      </c>
      <c r="E4691" s="11">
        <v>2016</v>
      </c>
      <c r="F4691" s="7">
        <f t="shared" si="294"/>
        <v>42544</v>
      </c>
      <c r="G4691" t="s">
        <v>2837</v>
      </c>
      <c r="H4691" t="s">
        <v>698</v>
      </c>
      <c r="I4691" t="s">
        <v>3752</v>
      </c>
      <c r="J4691" s="2" t="str">
        <f>IF(LEFT(G4691,7)=" Signed",MID(G4691,FIND($S$3,G4691)+9,30),IF(LEFT(G4691,8)=" Claimed",MID(G4691,FIND($S$4,G4691)+8,30),IF(LEFT(G4691,8)=" As",MID(G4691,FIND($S$5,G4691)+8,30),IF(LEFT(G4691,8)= " Traded", MID(G4691,FIND($S$6, G4691)+8,30),IF(LEFT(G4691,8)= " Drafted", MID(G4691,FIND($S$7, G4691)+8,30),IF(LEFT(G4691,8)= " Player", MID(G4691,FIND($S$8, G4691)+8,30),"no"))))))</f>
        <v>no</v>
      </c>
      <c r="K4691" t="str">
        <f t="shared" si="295"/>
        <v>no</v>
      </c>
    </row>
    <row r="4692" spans="1:11" x14ac:dyDescent="0.25">
      <c r="A4692" s="9" t="s">
        <v>3810</v>
      </c>
      <c r="B4692" s="11">
        <f t="shared" si="292"/>
        <v>6</v>
      </c>
      <c r="C4692" s="9" t="s">
        <v>3789</v>
      </c>
      <c r="D4692" s="9" t="str">
        <f t="shared" si="293"/>
        <v>23</v>
      </c>
      <c r="E4692" s="11">
        <v>2016</v>
      </c>
      <c r="F4692" s="7">
        <f t="shared" si="294"/>
        <v>42544</v>
      </c>
      <c r="G4692" t="s">
        <v>2838</v>
      </c>
      <c r="H4692" t="s">
        <v>688</v>
      </c>
      <c r="I4692" t="s">
        <v>3755</v>
      </c>
      <c r="J4692" s="2" t="str">
        <f>IF(LEFT(G4692,7)=" Signed",MID(G4692,FIND($S$3,G4692)+9,30),IF(LEFT(G4692,8)=" Claimed",MID(G4692,FIND($S$4,G4692)+8,30),IF(LEFT(G4692,8)=" As",MID(G4692,FIND($S$5,G4692)+8,30),IF(LEFT(G4692,8)= " Traded", MID(G4692,FIND($S$6, G4692)+8,30),IF(LEFT(G4692,8)= " Drafted", MID(G4692,FIND($S$7, G4692)+8,30),IF(LEFT(G4692,8)= " Player", MID(G4692,FIND($S$8, G4692)+8,30),"no"))))))</f>
        <v>oston Celtics in the 1st round</v>
      </c>
      <c r="K4692" t="str">
        <f t="shared" si="295"/>
        <v>oston Celtics in the 1st round</v>
      </c>
    </row>
    <row r="4693" spans="1:11" x14ac:dyDescent="0.25">
      <c r="A4693" s="9" t="s">
        <v>3810</v>
      </c>
      <c r="B4693" s="11">
        <f t="shared" si="292"/>
        <v>6</v>
      </c>
      <c r="C4693" s="9" t="s">
        <v>3789</v>
      </c>
      <c r="D4693" s="9" t="str">
        <f t="shared" si="293"/>
        <v>23</v>
      </c>
      <c r="E4693" s="11">
        <v>2016</v>
      </c>
      <c r="F4693" s="7">
        <f t="shared" si="294"/>
        <v>42544</v>
      </c>
      <c r="G4693" t="s">
        <v>2839</v>
      </c>
      <c r="H4693" t="s">
        <v>1249</v>
      </c>
      <c r="I4693" t="s">
        <v>3755</v>
      </c>
      <c r="J4693" s="2" t="str">
        <f>IF(LEFT(G4693,7)=" Signed",MID(G4693,FIND($S$3,G4693)+9,30),IF(LEFT(G4693,8)=" Claimed",MID(G4693,FIND($S$4,G4693)+8,30),IF(LEFT(G4693,8)=" As",MID(G4693,FIND($S$5,G4693)+8,30),IF(LEFT(G4693,8)= " Traded", MID(G4693,FIND($S$6, G4693)+8,30),IF(LEFT(G4693,8)= " Drafted", MID(G4693,FIND($S$7, G4693)+8,30),IF(LEFT(G4693,8)= " Player", MID(G4693,FIND($S$8, G4693)+8,30),"no"))))))</f>
        <v>hoenix Suns in the 1st round (</v>
      </c>
      <c r="K4693" t="str">
        <f t="shared" si="295"/>
        <v>hoenix Suns in the 1st round (</v>
      </c>
    </row>
    <row r="4694" spans="1:11" x14ac:dyDescent="0.25">
      <c r="A4694" s="9" t="s">
        <v>3810</v>
      </c>
      <c r="B4694" s="11">
        <f t="shared" si="292"/>
        <v>6</v>
      </c>
      <c r="C4694" s="9" t="s">
        <v>3789</v>
      </c>
      <c r="D4694" s="9" t="str">
        <f t="shared" si="293"/>
        <v>23</v>
      </c>
      <c r="E4694" s="11">
        <v>2016</v>
      </c>
      <c r="F4694" s="7">
        <f t="shared" si="294"/>
        <v>42544</v>
      </c>
      <c r="G4694" t="s">
        <v>2840</v>
      </c>
      <c r="H4694" t="s">
        <v>2083</v>
      </c>
      <c r="I4694" t="s">
        <v>3752</v>
      </c>
      <c r="J4694" s="2" t="str">
        <f>IF(LEFT(G4694,7)=" Signed",MID(G4694,FIND($S$3,G4694)+9,30),IF(LEFT(G4694,8)=" Claimed",MID(G4694,FIND($S$4,G4694)+8,30),IF(LEFT(G4694,8)=" As",MID(G4694,FIND($S$5,G4694)+8,30),IF(LEFT(G4694,8)= " Traded", MID(G4694,FIND($S$6, G4694)+8,30),IF(LEFT(G4694,8)= " Drafted", MID(G4694,FIND($S$7, G4694)+8,30),IF(LEFT(G4694,8)= " Player", MID(G4694,FIND($S$8, G4694)+8,30),"no"))))))</f>
        <v>no</v>
      </c>
      <c r="K4694" t="str">
        <f t="shared" si="295"/>
        <v>no</v>
      </c>
    </row>
    <row r="4695" spans="1:11" x14ac:dyDescent="0.25">
      <c r="A4695" s="9" t="s">
        <v>3810</v>
      </c>
      <c r="B4695" s="11">
        <f t="shared" si="292"/>
        <v>6</v>
      </c>
      <c r="C4695" s="9" t="s">
        <v>3789</v>
      </c>
      <c r="D4695" s="9" t="str">
        <f t="shared" si="293"/>
        <v>23</v>
      </c>
      <c r="E4695" s="11">
        <v>2016</v>
      </c>
      <c r="F4695" s="7">
        <f t="shared" si="294"/>
        <v>42544</v>
      </c>
      <c r="G4695" t="s">
        <v>2841</v>
      </c>
      <c r="H4695" t="s">
        <v>433</v>
      </c>
      <c r="I4695" t="s">
        <v>3752</v>
      </c>
      <c r="J4695" s="2" t="str">
        <f>IF(LEFT(G4695,7)=" Signed",MID(G4695,FIND($S$3,G4695)+9,30),IF(LEFT(G4695,8)=" Claimed",MID(G4695,FIND($S$4,G4695)+8,30),IF(LEFT(G4695,8)=" As",MID(G4695,FIND($S$5,G4695)+8,30),IF(LEFT(G4695,8)= " Traded", MID(G4695,FIND($S$6, G4695)+8,30),IF(LEFT(G4695,8)= " Drafted", MID(G4695,FIND($S$7, G4695)+8,30),IF(LEFT(G4695,8)= " Player", MID(G4695,FIND($S$8, G4695)+8,30),"no"))))))</f>
        <v>no</v>
      </c>
      <c r="K4695" t="str">
        <f t="shared" si="295"/>
        <v>no</v>
      </c>
    </row>
    <row r="4696" spans="1:11" x14ac:dyDescent="0.25">
      <c r="A4696" s="9" t="s">
        <v>3810</v>
      </c>
      <c r="B4696" s="11">
        <f t="shared" si="292"/>
        <v>6</v>
      </c>
      <c r="C4696" s="9" t="s">
        <v>3789</v>
      </c>
      <c r="D4696" s="9" t="str">
        <f t="shared" si="293"/>
        <v>23</v>
      </c>
      <c r="E4696" s="11">
        <v>2016</v>
      </c>
      <c r="F4696" s="7">
        <f t="shared" si="294"/>
        <v>42544</v>
      </c>
      <c r="G4696" t="s">
        <v>2842</v>
      </c>
      <c r="H4696" t="s">
        <v>433</v>
      </c>
      <c r="I4696" t="s">
        <v>3755</v>
      </c>
      <c r="J4696" s="2" t="str">
        <f>IF(LEFT(G4696,7)=" Signed",MID(G4696,FIND($S$3,G4696)+9,30),IF(LEFT(G4696,8)=" Claimed",MID(G4696,FIND($S$4,G4696)+8,30),IF(LEFT(G4696,8)=" As",MID(G4696,FIND($S$5,G4696)+8,30),IF(LEFT(G4696,8)= " Traded", MID(G4696,FIND($S$6, G4696)+8,30),IF(LEFT(G4696,8)= " Drafted", MID(G4696,FIND($S$7, G4696)+8,30),IF(LEFT(G4696,8)= " Player", MID(G4696,FIND($S$8, G4696)+8,30),"no"))))))</f>
        <v xml:space="preserve">rlando Magic in the 1st round </v>
      </c>
      <c r="K4696" t="str">
        <f t="shared" si="295"/>
        <v xml:space="preserve">rlando Magic in the 1st round </v>
      </c>
    </row>
    <row r="4697" spans="1:11" x14ac:dyDescent="0.25">
      <c r="A4697" s="9" t="s">
        <v>3810</v>
      </c>
      <c r="B4697" s="11">
        <f t="shared" si="292"/>
        <v>6</v>
      </c>
      <c r="C4697" s="9" t="s">
        <v>3789</v>
      </c>
      <c r="D4697" s="9" t="str">
        <f t="shared" si="293"/>
        <v>23</v>
      </c>
      <c r="E4697" s="11">
        <v>2016</v>
      </c>
      <c r="F4697" s="7">
        <f t="shared" si="294"/>
        <v>42544</v>
      </c>
      <c r="G4697" t="s">
        <v>2843</v>
      </c>
      <c r="H4697" t="s">
        <v>1278</v>
      </c>
      <c r="I4697" t="s">
        <v>3755</v>
      </c>
      <c r="J4697" s="2" t="str">
        <f>IF(LEFT(G4697,7)=" Signed",MID(G4697,FIND($S$3,G4697)+9,30),IF(LEFT(G4697,8)=" Claimed",MID(G4697,FIND($S$4,G4697)+8,30),IF(LEFT(G4697,8)=" As",MID(G4697,FIND($S$5,G4697)+8,30),IF(LEFT(G4697,8)= " Traded", MID(G4697,FIND($S$6, G4697)+8,30),IF(LEFT(G4697,8)= " Drafted", MID(G4697,FIND($S$7, G4697)+8,30),IF(LEFT(G4697,8)= " Player", MID(G4697,FIND($S$8, G4697)+8,30),"no"))))))</f>
        <v>hiladelphia 76ers in the 1st r</v>
      </c>
      <c r="K4697" t="str">
        <f t="shared" si="295"/>
        <v>hiladelphia 76ers in the 1st r</v>
      </c>
    </row>
    <row r="4698" spans="1:11" x14ac:dyDescent="0.25">
      <c r="A4698" s="9" t="s">
        <v>3810</v>
      </c>
      <c r="B4698" s="11">
        <f t="shared" si="292"/>
        <v>6</v>
      </c>
      <c r="C4698" s="9" t="s">
        <v>3789</v>
      </c>
      <c r="D4698" s="9" t="str">
        <f t="shared" si="293"/>
        <v>23</v>
      </c>
      <c r="E4698" s="11">
        <v>2016</v>
      </c>
      <c r="F4698" s="7">
        <f t="shared" si="294"/>
        <v>42544</v>
      </c>
      <c r="G4698" t="s">
        <v>2844</v>
      </c>
      <c r="H4698" t="s">
        <v>560</v>
      </c>
      <c r="I4698" t="s">
        <v>3752</v>
      </c>
      <c r="J4698" s="2" t="str">
        <f>IF(LEFT(G4698,7)=" Signed",MID(G4698,FIND($S$3,G4698)+9,30),IF(LEFT(G4698,8)=" Claimed",MID(G4698,FIND($S$4,G4698)+8,30),IF(LEFT(G4698,8)=" As",MID(G4698,FIND($S$5,G4698)+8,30),IF(LEFT(G4698,8)= " Traded", MID(G4698,FIND($S$6, G4698)+8,30),IF(LEFT(G4698,8)= " Drafted", MID(G4698,FIND($S$7, G4698)+8,30),IF(LEFT(G4698,8)= " Player", MID(G4698,FIND($S$8, G4698)+8,30),"no"))))))</f>
        <v>no</v>
      </c>
      <c r="K4698" t="str">
        <f t="shared" si="295"/>
        <v>no</v>
      </c>
    </row>
    <row r="4699" spans="1:11" x14ac:dyDescent="0.25">
      <c r="A4699" s="9" t="s">
        <v>3810</v>
      </c>
      <c r="B4699" s="11">
        <f t="shared" si="292"/>
        <v>6</v>
      </c>
      <c r="C4699" s="9" t="s">
        <v>3789</v>
      </c>
      <c r="D4699" s="9" t="str">
        <f t="shared" si="293"/>
        <v>23</v>
      </c>
      <c r="E4699" s="11">
        <v>2016</v>
      </c>
      <c r="F4699" s="7">
        <f t="shared" si="294"/>
        <v>42544</v>
      </c>
      <c r="G4699" t="s">
        <v>2845</v>
      </c>
      <c r="H4699" t="s">
        <v>560</v>
      </c>
      <c r="I4699" t="s">
        <v>3755</v>
      </c>
      <c r="J4699" s="2" t="str">
        <f>IF(LEFT(G4699,7)=" Signed",MID(G4699,FIND($S$3,G4699)+9,30),IF(LEFT(G4699,8)=" Claimed",MID(G4699,FIND($S$4,G4699)+8,30),IF(LEFT(G4699,8)=" As",MID(G4699,FIND($S$5,G4699)+8,30),IF(LEFT(G4699,8)= " Traded", MID(G4699,FIND($S$6, G4699)+8,30),IF(LEFT(G4699,8)= " Drafted", MID(G4699,FIND($S$7, G4699)+8,30),IF(LEFT(G4699,8)= " Player", MID(G4699,FIND($S$8, G4699)+8,30),"no"))))))</f>
        <v xml:space="preserve">tlanta Hawks in the 2nd round </v>
      </c>
      <c r="K4699" t="str">
        <f t="shared" si="295"/>
        <v xml:space="preserve">tlanta Hawks in the 2nd round </v>
      </c>
    </row>
    <row r="4700" spans="1:11" x14ac:dyDescent="0.25">
      <c r="A4700" s="9" t="s">
        <v>3810</v>
      </c>
      <c r="B4700" s="11">
        <f t="shared" si="292"/>
        <v>6</v>
      </c>
      <c r="C4700" s="9" t="s">
        <v>3789</v>
      </c>
      <c r="D4700" s="9" t="str">
        <f t="shared" si="293"/>
        <v>23</v>
      </c>
      <c r="E4700" s="11">
        <v>2016</v>
      </c>
      <c r="F4700" s="7">
        <f t="shared" si="294"/>
        <v>42544</v>
      </c>
      <c r="G4700" t="s">
        <v>2846</v>
      </c>
      <c r="H4700" t="s">
        <v>544</v>
      </c>
      <c r="I4700" t="s">
        <v>3752</v>
      </c>
      <c r="J4700" s="2" t="str">
        <f>IF(LEFT(G4700,7)=" Signed",MID(G4700,FIND($S$3,G4700)+9,30),IF(LEFT(G4700,8)=" Claimed",MID(G4700,FIND($S$4,G4700)+8,30),IF(LEFT(G4700,8)=" As",MID(G4700,FIND($S$5,G4700)+8,30),IF(LEFT(G4700,8)= " Traded", MID(G4700,FIND($S$6, G4700)+8,30),IF(LEFT(G4700,8)= " Drafted", MID(G4700,FIND($S$7, G4700)+8,30),IF(LEFT(G4700,8)= " Player", MID(G4700,FIND($S$8, G4700)+8,30),"no"))))))</f>
        <v>no</v>
      </c>
      <c r="K4700" t="str">
        <f t="shared" si="295"/>
        <v>no</v>
      </c>
    </row>
    <row r="4701" spans="1:11" x14ac:dyDescent="0.25">
      <c r="A4701" s="9" t="s">
        <v>3810</v>
      </c>
      <c r="B4701" s="11">
        <f t="shared" si="292"/>
        <v>6</v>
      </c>
      <c r="C4701" s="9" t="s">
        <v>3789</v>
      </c>
      <c r="D4701" s="9" t="str">
        <f t="shared" si="293"/>
        <v>23</v>
      </c>
      <c r="E4701" s="11">
        <v>2016</v>
      </c>
      <c r="F4701" s="7">
        <f t="shared" si="294"/>
        <v>42544</v>
      </c>
      <c r="G4701" t="s">
        <v>2847</v>
      </c>
      <c r="H4701" t="s">
        <v>559</v>
      </c>
      <c r="I4701" t="s">
        <v>3755</v>
      </c>
      <c r="J4701" s="2" t="str">
        <f>IF(LEFT(G4701,7)=" Signed",MID(G4701,FIND($S$3,G4701)+9,30),IF(LEFT(G4701,8)=" Claimed",MID(G4701,FIND($S$4,G4701)+8,30),IF(LEFT(G4701,8)=" As",MID(G4701,FIND($S$5,G4701)+8,30),IF(LEFT(G4701,8)= " Traded", MID(G4701,FIND($S$6, G4701)+8,30),IF(LEFT(G4701,8)= " Drafted", MID(G4701,FIND($S$7, G4701)+8,30),IF(LEFT(G4701,8)= " Player", MID(G4701,FIND($S$8, G4701)+8,30),"no"))))))</f>
        <v>enver Nuggets in the 2nd round</v>
      </c>
      <c r="K4701" t="str">
        <f t="shared" si="295"/>
        <v>enver Nuggets in the 2nd round</v>
      </c>
    </row>
    <row r="4702" spans="1:11" x14ac:dyDescent="0.25">
      <c r="A4702" s="9" t="s">
        <v>3810</v>
      </c>
      <c r="B4702" s="11">
        <f t="shared" si="292"/>
        <v>6</v>
      </c>
      <c r="C4702" s="9" t="s">
        <v>3789</v>
      </c>
      <c r="D4702" s="9" t="str">
        <f t="shared" si="293"/>
        <v>23</v>
      </c>
      <c r="E4702" s="11">
        <v>2016</v>
      </c>
      <c r="F4702" s="7">
        <f t="shared" si="294"/>
        <v>42544</v>
      </c>
      <c r="G4702" t="s">
        <v>2848</v>
      </c>
      <c r="H4702" t="s">
        <v>1271</v>
      </c>
      <c r="I4702" t="s">
        <v>3752</v>
      </c>
      <c r="J4702" s="2" t="str">
        <f>IF(LEFT(G4702,7)=" Signed",MID(G4702,FIND($S$3,G4702)+9,30),IF(LEFT(G4702,8)=" Claimed",MID(G4702,FIND($S$4,G4702)+8,30),IF(LEFT(G4702,8)=" As",MID(G4702,FIND($S$5,G4702)+8,30),IF(LEFT(G4702,8)= " Traded", MID(G4702,FIND($S$6, G4702)+8,30),IF(LEFT(G4702,8)= " Drafted", MID(G4702,FIND($S$7, G4702)+8,30),IF(LEFT(G4702,8)= " Player", MID(G4702,FIND($S$8, G4702)+8,30),"no"))))))</f>
        <v>no</v>
      </c>
      <c r="K4702" t="str">
        <f t="shared" si="295"/>
        <v>no</v>
      </c>
    </row>
    <row r="4703" spans="1:11" x14ac:dyDescent="0.25">
      <c r="A4703" s="9" t="s">
        <v>3810</v>
      </c>
      <c r="B4703" s="11">
        <f t="shared" si="292"/>
        <v>6</v>
      </c>
      <c r="C4703" s="9" t="s">
        <v>3789</v>
      </c>
      <c r="D4703" s="9" t="str">
        <f t="shared" si="293"/>
        <v>23</v>
      </c>
      <c r="E4703" s="11">
        <v>2016</v>
      </c>
      <c r="F4703" s="7">
        <f t="shared" si="294"/>
        <v>42544</v>
      </c>
      <c r="G4703" t="s">
        <v>2849</v>
      </c>
      <c r="H4703" t="s">
        <v>559</v>
      </c>
      <c r="I4703" t="s">
        <v>3752</v>
      </c>
      <c r="J4703" s="2" t="str">
        <f>IF(LEFT(G4703,7)=" Signed",MID(G4703,FIND($S$3,G4703)+9,30),IF(LEFT(G4703,8)=" Claimed",MID(G4703,FIND($S$4,G4703)+8,30),IF(LEFT(G4703,8)=" As",MID(G4703,FIND($S$5,G4703)+8,30),IF(LEFT(G4703,8)= " Traded", MID(G4703,FIND($S$6, G4703)+8,30),IF(LEFT(G4703,8)= " Drafted", MID(G4703,FIND($S$7, G4703)+8,30),IF(LEFT(G4703,8)= " Player", MID(G4703,FIND($S$8, G4703)+8,30),"no"))))))</f>
        <v>no</v>
      </c>
      <c r="K4703" t="str">
        <f t="shared" si="295"/>
        <v>no</v>
      </c>
    </row>
    <row r="4704" spans="1:11" x14ac:dyDescent="0.25">
      <c r="A4704" s="9" t="s">
        <v>3810</v>
      </c>
      <c r="B4704" s="11">
        <f t="shared" si="292"/>
        <v>6</v>
      </c>
      <c r="C4704" s="9" t="s">
        <v>3789</v>
      </c>
      <c r="D4704" s="9" t="str">
        <f t="shared" si="293"/>
        <v>23</v>
      </c>
      <c r="E4704" s="11">
        <v>2016</v>
      </c>
      <c r="F4704" s="7">
        <f t="shared" si="294"/>
        <v>42544</v>
      </c>
      <c r="G4704" t="s">
        <v>2850</v>
      </c>
      <c r="H4704" t="s">
        <v>2470</v>
      </c>
      <c r="I4704" t="s">
        <v>3752</v>
      </c>
      <c r="J4704" s="2" t="str">
        <f>IF(LEFT(G4704,7)=" Signed",MID(G4704,FIND($S$3,G4704)+9,30),IF(LEFT(G4704,8)=" Claimed",MID(G4704,FIND($S$4,G4704)+8,30),IF(LEFT(G4704,8)=" As",MID(G4704,FIND($S$5,G4704)+8,30),IF(LEFT(G4704,8)= " Traded", MID(G4704,FIND($S$6, G4704)+8,30),IF(LEFT(G4704,8)= " Drafted", MID(G4704,FIND($S$7, G4704)+8,30),IF(LEFT(G4704,8)= " Player", MID(G4704,FIND($S$8, G4704)+8,30),"no"))))))</f>
        <v>no</v>
      </c>
      <c r="K4704" t="str">
        <f t="shared" si="295"/>
        <v>no</v>
      </c>
    </row>
    <row r="4705" spans="1:11" x14ac:dyDescent="0.25">
      <c r="A4705" s="9" t="s">
        <v>3810</v>
      </c>
      <c r="B4705" s="11">
        <f t="shared" si="292"/>
        <v>6</v>
      </c>
      <c r="C4705" s="9" t="s">
        <v>3789</v>
      </c>
      <c r="D4705" s="9" t="str">
        <f t="shared" si="293"/>
        <v>23</v>
      </c>
      <c r="E4705" s="11">
        <v>2016</v>
      </c>
      <c r="F4705" s="7">
        <f t="shared" si="294"/>
        <v>42544</v>
      </c>
      <c r="G4705" t="s">
        <v>2851</v>
      </c>
      <c r="H4705" t="s">
        <v>990</v>
      </c>
      <c r="I4705" t="s">
        <v>3755</v>
      </c>
      <c r="J4705" s="2" t="str">
        <f>IF(LEFT(G4705,7)=" Signed",MID(G4705,FIND($S$3,G4705)+9,30),IF(LEFT(G4705,8)=" Claimed",MID(G4705,FIND($S$4,G4705)+8,30),IF(LEFT(G4705,8)=" As",MID(G4705,FIND($S$5,G4705)+8,30),IF(LEFT(G4705,8)= " Traded", MID(G4705,FIND($S$6, G4705)+8,30),IF(LEFT(G4705,8)= " Drafted", MID(G4705,FIND($S$7, G4705)+8,30),IF(LEFT(G4705,8)= " Player", MID(G4705,FIND($S$8, G4705)+8,30),"no"))))))</f>
        <v>hoenix Suns in the 2nd round (</v>
      </c>
      <c r="K4705" t="str">
        <f t="shared" si="295"/>
        <v>hoenix Suns in the 2nd round (</v>
      </c>
    </row>
    <row r="4706" spans="1:11" x14ac:dyDescent="0.25">
      <c r="A4706" s="9" t="s">
        <v>3810</v>
      </c>
      <c r="B4706" s="11">
        <f t="shared" si="292"/>
        <v>6</v>
      </c>
      <c r="C4706" s="9" t="s">
        <v>3789</v>
      </c>
      <c r="D4706" s="9" t="str">
        <f t="shared" si="293"/>
        <v>23</v>
      </c>
      <c r="E4706" s="11">
        <v>2016</v>
      </c>
      <c r="F4706" s="7">
        <f t="shared" si="294"/>
        <v>42544</v>
      </c>
      <c r="G4706" t="s">
        <v>2852</v>
      </c>
      <c r="H4706" t="s">
        <v>1673</v>
      </c>
      <c r="I4706" t="s">
        <v>3755</v>
      </c>
      <c r="J4706" s="2" t="str">
        <f>IF(LEFT(G4706,7)=" Signed",MID(G4706,FIND($S$3,G4706)+9,30),IF(LEFT(G4706,8)=" Claimed",MID(G4706,FIND($S$4,G4706)+8,30),IF(LEFT(G4706,8)=" As",MID(G4706,FIND($S$5,G4706)+8,30),IF(LEFT(G4706,8)= " Traded", MID(G4706,FIND($S$6, G4706)+8,30),IF(LEFT(G4706,8)= " Drafted", MID(G4706,FIND($S$7, G4706)+8,30),IF(LEFT(G4706,8)= " Player", MID(G4706,FIND($S$8, G4706)+8,30),"no"))))))</f>
        <v>ilwaukee Bucks in the 1st roun</v>
      </c>
      <c r="K4706" t="str">
        <f t="shared" si="295"/>
        <v>ilwaukee Bucks in the 1st roun</v>
      </c>
    </row>
    <row r="4707" spans="1:11" x14ac:dyDescent="0.25">
      <c r="A4707" s="9" t="s">
        <v>3810</v>
      </c>
      <c r="B4707" s="11">
        <f t="shared" si="292"/>
        <v>6</v>
      </c>
      <c r="C4707" s="9" t="s">
        <v>3789</v>
      </c>
      <c r="D4707" s="9" t="str">
        <f t="shared" si="293"/>
        <v>23</v>
      </c>
      <c r="E4707" s="11">
        <v>2016</v>
      </c>
      <c r="F4707" s="7">
        <f t="shared" si="294"/>
        <v>42544</v>
      </c>
      <c r="G4707" t="s">
        <v>2853</v>
      </c>
      <c r="H4707" t="s">
        <v>451</v>
      </c>
      <c r="I4707" t="s">
        <v>3755</v>
      </c>
      <c r="J4707" s="2" t="str">
        <f>IF(LEFT(G4707,7)=" Signed",MID(G4707,FIND($S$3,G4707)+9,30),IF(LEFT(G4707,8)=" Claimed",MID(G4707,FIND($S$4,G4707)+8,30),IF(LEFT(G4707,8)=" As",MID(G4707,FIND($S$5,G4707)+8,30),IF(LEFT(G4707,8)= " Traded", MID(G4707,FIND($S$6, G4707)+8,30),IF(LEFT(G4707,8)= " Drafted", MID(G4707,FIND($S$7, G4707)+8,30),IF(LEFT(G4707,8)= " Player", MID(G4707,FIND($S$8, G4707)+8,30),"no"))))))</f>
        <v>oston Celtics in the 2nd round</v>
      </c>
      <c r="K4707" t="str">
        <f t="shared" si="295"/>
        <v>oston Celtics in the 2nd round</v>
      </c>
    </row>
    <row r="4708" spans="1:11" x14ac:dyDescent="0.25">
      <c r="A4708" s="9" t="s">
        <v>3810</v>
      </c>
      <c r="B4708" s="11">
        <f t="shared" si="292"/>
        <v>6</v>
      </c>
      <c r="C4708" s="9" t="s">
        <v>3789</v>
      </c>
      <c r="D4708" s="9" t="str">
        <f t="shared" si="293"/>
        <v>23</v>
      </c>
      <c r="E4708" s="11">
        <v>2016</v>
      </c>
      <c r="F4708" s="7">
        <f t="shared" si="294"/>
        <v>42544</v>
      </c>
      <c r="G4708" t="s">
        <v>2854</v>
      </c>
      <c r="H4708" t="s">
        <v>1133</v>
      </c>
      <c r="I4708" t="s">
        <v>3755</v>
      </c>
      <c r="J4708" s="2" t="str">
        <f>IF(LEFT(G4708,7)=" Signed",MID(G4708,FIND($S$3,G4708)+9,30),IF(LEFT(G4708,8)=" Claimed",MID(G4708,FIND($S$4,G4708)+8,30),IF(LEFT(G4708,8)=" As",MID(G4708,FIND($S$5,G4708)+8,30),IF(LEFT(G4708,8)= " Traded", MID(G4708,FIND($S$6, G4708)+8,30),IF(LEFT(G4708,8)= " Drafted", MID(G4708,FIND($S$7, G4708)+8,30),IF(LEFT(G4708,8)= " Player", MID(G4708,FIND($S$8, G4708)+8,30),"no"))))))</f>
        <v>os Angeles Clippers in the 2nd</v>
      </c>
      <c r="K4708" t="str">
        <f t="shared" si="295"/>
        <v>os Angeles Clippers in the 2nd</v>
      </c>
    </row>
    <row r="4709" spans="1:11" x14ac:dyDescent="0.25">
      <c r="A4709" s="9" t="s">
        <v>3810</v>
      </c>
      <c r="B4709" s="11">
        <f t="shared" si="292"/>
        <v>6</v>
      </c>
      <c r="C4709" s="9" t="s">
        <v>3789</v>
      </c>
      <c r="D4709" s="9" t="str">
        <f t="shared" si="293"/>
        <v>23</v>
      </c>
      <c r="E4709" s="11">
        <v>2016</v>
      </c>
      <c r="F4709" s="7">
        <f t="shared" si="294"/>
        <v>42544</v>
      </c>
      <c r="G4709" t="s">
        <v>2855</v>
      </c>
      <c r="H4709" t="s">
        <v>2101</v>
      </c>
      <c r="I4709" t="s">
        <v>3755</v>
      </c>
      <c r="J4709" s="2" t="str">
        <f>IF(LEFT(G4709,7)=" Signed",MID(G4709,FIND($S$3,G4709)+9,30),IF(LEFT(G4709,8)=" Claimed",MID(G4709,FIND($S$4,G4709)+8,30),IF(LEFT(G4709,8)=" As",MID(G4709,FIND($S$5,G4709)+8,30),IF(LEFT(G4709,8)= " Traded", MID(G4709,FIND($S$6, G4709)+8,30),IF(LEFT(G4709,8)= " Drafted", MID(G4709,FIND($S$7, G4709)+8,30),IF(LEFT(G4709,8)= " Player", MID(G4709,FIND($S$8, G4709)+8,30),"no"))))))</f>
        <v>an Antonio Spurs in the 1st ro</v>
      </c>
      <c r="K4709" t="str">
        <f t="shared" si="295"/>
        <v>an Antonio Spurs in the 1st ro</v>
      </c>
    </row>
    <row r="4710" spans="1:11" x14ac:dyDescent="0.25">
      <c r="A4710" s="9" t="s">
        <v>3810</v>
      </c>
      <c r="B4710" s="11">
        <f t="shared" si="292"/>
        <v>6</v>
      </c>
      <c r="C4710" s="9" t="s">
        <v>3789</v>
      </c>
      <c r="D4710" s="9" t="str">
        <f t="shared" si="293"/>
        <v>23</v>
      </c>
      <c r="E4710" s="11">
        <v>2016</v>
      </c>
      <c r="F4710" s="7">
        <f t="shared" si="294"/>
        <v>42544</v>
      </c>
      <c r="G4710" t="s">
        <v>2856</v>
      </c>
      <c r="H4710" t="s">
        <v>544</v>
      </c>
      <c r="I4710" t="s">
        <v>3755</v>
      </c>
      <c r="J4710" s="2" t="str">
        <f>IF(LEFT(G4710,7)=" Signed",MID(G4710,FIND($S$3,G4710)+9,30),IF(LEFT(G4710,8)=" Claimed",MID(G4710,FIND($S$4,G4710)+8,30),IF(LEFT(G4710,8)=" As",MID(G4710,FIND($S$5,G4710)+8,30),IF(LEFT(G4710,8)= " Traded", MID(G4710,FIND($S$6, G4710)+8,30),IF(LEFT(G4710,8)= " Drafted", MID(G4710,FIND($S$7, G4710)+8,30),IF(LEFT(G4710,8)= " Player", MID(G4710,FIND($S$8, G4710)+8,30),"no"))))))</f>
        <v xml:space="preserve">rooklyn Nets in the 2nd round </v>
      </c>
      <c r="K4710" t="str">
        <f t="shared" si="295"/>
        <v xml:space="preserve">rooklyn Nets in the 2nd round </v>
      </c>
    </row>
    <row r="4711" spans="1:11" x14ac:dyDescent="0.25">
      <c r="A4711" s="9" t="s">
        <v>3810</v>
      </c>
      <c r="B4711" s="11">
        <f t="shared" si="292"/>
        <v>6</v>
      </c>
      <c r="C4711" s="9" t="s">
        <v>3789</v>
      </c>
      <c r="D4711" s="9" t="str">
        <f t="shared" si="293"/>
        <v>23</v>
      </c>
      <c r="E4711" s="11">
        <v>2016</v>
      </c>
      <c r="F4711" s="7">
        <f t="shared" si="294"/>
        <v>42544</v>
      </c>
      <c r="G4711" t="s">
        <v>2857</v>
      </c>
      <c r="H4711" t="s">
        <v>1430</v>
      </c>
      <c r="I4711" t="s">
        <v>3755</v>
      </c>
      <c r="J4711" s="2" t="str">
        <f>IF(LEFT(G4711,7)=" Signed",MID(G4711,FIND($S$3,G4711)+9,30),IF(LEFT(G4711,8)=" Claimed",MID(G4711,FIND($S$4,G4711)+8,30),IF(LEFT(G4711,8)=" As",MID(G4711,FIND($S$5,G4711)+8,30),IF(LEFT(G4711,8)= " Traded", MID(G4711,FIND($S$6, G4711)+8,30),IF(LEFT(G4711,8)= " Drafted", MID(G4711,FIND($S$7, G4711)+8,30),IF(LEFT(G4711,8)= " Player", MID(G4711,FIND($S$8, G4711)+8,30),"no"))))))</f>
        <v>ew Orleans Pelicans in the 1st</v>
      </c>
      <c r="K4711" t="str">
        <f t="shared" si="295"/>
        <v>ew Orleans Pelicans in the 1st</v>
      </c>
    </row>
    <row r="4712" spans="1:11" x14ac:dyDescent="0.25">
      <c r="A4712" s="9" t="s">
        <v>3810</v>
      </c>
      <c r="B4712" s="11">
        <f t="shared" si="292"/>
        <v>6</v>
      </c>
      <c r="C4712" s="9" t="s">
        <v>3789</v>
      </c>
      <c r="D4712" s="9" t="str">
        <f t="shared" si="293"/>
        <v>23</v>
      </c>
      <c r="E4712" s="11">
        <v>2016</v>
      </c>
      <c r="F4712" s="7">
        <f t="shared" si="294"/>
        <v>42544</v>
      </c>
      <c r="G4712" t="s">
        <v>2858</v>
      </c>
      <c r="H4712" t="s">
        <v>553</v>
      </c>
      <c r="I4712" t="s">
        <v>3755</v>
      </c>
      <c r="J4712" s="2" t="str">
        <f>IF(LEFT(G4712,7)=" Signed",MID(G4712,FIND($S$3,G4712)+9,30),IF(LEFT(G4712,8)=" Claimed",MID(G4712,FIND($S$4,G4712)+8,30),IF(LEFT(G4712,8)=" As",MID(G4712,FIND($S$5,G4712)+8,30),IF(LEFT(G4712,8)= " Traded", MID(G4712,FIND($S$6, G4712)+8,30),IF(LEFT(G4712,8)= " Drafted", MID(G4712,FIND($S$7, G4712)+8,30),IF(LEFT(G4712,8)= " Player", MID(G4712,FIND($S$8, G4712)+8,30),"no"))))))</f>
        <v>tah Jazz in the 1st round (12t</v>
      </c>
      <c r="K4712" t="str">
        <f t="shared" si="295"/>
        <v>tah Jazz in the 1st round (12t</v>
      </c>
    </row>
    <row r="4713" spans="1:11" x14ac:dyDescent="0.25">
      <c r="A4713" s="9" t="s">
        <v>3810</v>
      </c>
      <c r="B4713" s="11">
        <f t="shared" si="292"/>
        <v>6</v>
      </c>
      <c r="C4713" s="9" t="s">
        <v>3789</v>
      </c>
      <c r="D4713" s="9" t="str">
        <f t="shared" si="293"/>
        <v>23</v>
      </c>
      <c r="E4713" s="11">
        <v>2016</v>
      </c>
      <c r="F4713" s="7">
        <f t="shared" si="294"/>
        <v>42544</v>
      </c>
      <c r="G4713" t="s">
        <v>2859</v>
      </c>
      <c r="H4713" t="s">
        <v>283</v>
      </c>
      <c r="I4713" t="s">
        <v>3755</v>
      </c>
      <c r="J4713" s="2" t="str">
        <f>IF(LEFT(G4713,7)=" Signed",MID(G4713,FIND($S$3,G4713)+9,30),IF(LEFT(G4713,8)=" Claimed",MID(G4713,FIND($S$4,G4713)+8,30),IF(LEFT(G4713,8)=" As",MID(G4713,FIND($S$5,G4713)+8,30),IF(LEFT(G4713,8)= " Traded", MID(G4713,FIND($S$6, G4713)+8,30),IF(LEFT(G4713,8)= " Drafted", MID(G4713,FIND($S$7, G4713)+8,30),IF(LEFT(G4713,8)= " Player", MID(G4713,FIND($S$8, G4713)+8,30),"no"))))))</f>
        <v xml:space="preserve">tlanta Hawks in the 1st round </v>
      </c>
      <c r="K4713" t="str">
        <f t="shared" si="295"/>
        <v xml:space="preserve">tlanta Hawks in the 1st round </v>
      </c>
    </row>
    <row r="4714" spans="1:11" x14ac:dyDescent="0.25">
      <c r="A4714" s="9" t="s">
        <v>3810</v>
      </c>
      <c r="B4714" s="11">
        <f t="shared" si="292"/>
        <v>6</v>
      </c>
      <c r="C4714" s="9" t="s">
        <v>3789</v>
      </c>
      <c r="D4714" s="9" t="str">
        <f t="shared" si="293"/>
        <v>23</v>
      </c>
      <c r="E4714" s="11">
        <v>2016</v>
      </c>
      <c r="F4714" s="7">
        <f t="shared" si="294"/>
        <v>42544</v>
      </c>
      <c r="G4714" t="s">
        <v>2860</v>
      </c>
      <c r="H4714" t="s">
        <v>783</v>
      </c>
      <c r="I4714" t="s">
        <v>3755</v>
      </c>
      <c r="J4714" s="2" t="str">
        <f>IF(LEFT(G4714,7)=" Signed",MID(G4714,FIND($S$3,G4714)+9,30),IF(LEFT(G4714,8)=" Claimed",MID(G4714,FIND($S$4,G4714)+8,30),IF(LEFT(G4714,8)=" As",MID(G4714,FIND($S$5,G4714)+8,30),IF(LEFT(G4714,8)= " Traded", MID(G4714,FIND($S$6, G4714)+8,30),IF(LEFT(G4714,8)= " Drafted", MID(G4714,FIND($S$7, G4714)+8,30),IF(LEFT(G4714,8)= " Player", MID(G4714,FIND($S$8, G4714)+8,30),"no"))))))</f>
        <v>oston Celtics in the 2nd round</v>
      </c>
      <c r="K4714" t="str">
        <f t="shared" si="295"/>
        <v>oston Celtics in the 2nd round</v>
      </c>
    </row>
    <row r="4715" spans="1:11" x14ac:dyDescent="0.25">
      <c r="A4715" s="9" t="s">
        <v>3810</v>
      </c>
      <c r="B4715" s="11">
        <f t="shared" si="292"/>
        <v>6</v>
      </c>
      <c r="C4715" s="9" t="s">
        <v>3789</v>
      </c>
      <c r="D4715" s="9" t="str">
        <f t="shared" si="293"/>
        <v>23</v>
      </c>
      <c r="E4715" s="11">
        <v>2016</v>
      </c>
      <c r="F4715" s="7">
        <f t="shared" si="294"/>
        <v>42544</v>
      </c>
      <c r="G4715" t="s">
        <v>2861</v>
      </c>
      <c r="H4715" t="s">
        <v>1353</v>
      </c>
      <c r="I4715" t="s">
        <v>3752</v>
      </c>
      <c r="J4715" s="2" t="str">
        <f>IF(LEFT(G4715,7)=" Signed",MID(G4715,FIND($S$3,G4715)+9,30),IF(LEFT(G4715,8)=" Claimed",MID(G4715,FIND($S$4,G4715)+8,30),IF(LEFT(G4715,8)=" As",MID(G4715,FIND($S$5,G4715)+8,30),IF(LEFT(G4715,8)= " Traded", MID(G4715,FIND($S$6, G4715)+8,30),IF(LEFT(G4715,8)= " Drafted", MID(G4715,FIND($S$7, G4715)+8,30),IF(LEFT(G4715,8)= " Player", MID(G4715,FIND($S$8, G4715)+8,30),"no"))))))</f>
        <v>no</v>
      </c>
      <c r="K4715" t="str">
        <f t="shared" si="295"/>
        <v>no</v>
      </c>
    </row>
    <row r="4716" spans="1:11" x14ac:dyDescent="0.25">
      <c r="A4716" s="9" t="s">
        <v>3810</v>
      </c>
      <c r="B4716" s="11">
        <f t="shared" si="292"/>
        <v>6</v>
      </c>
      <c r="C4716" s="9" t="s">
        <v>3789</v>
      </c>
      <c r="D4716" s="9" t="str">
        <f t="shared" si="293"/>
        <v>23</v>
      </c>
      <c r="E4716" s="11">
        <v>2016</v>
      </c>
      <c r="F4716" s="7">
        <f t="shared" si="294"/>
        <v>42544</v>
      </c>
      <c r="G4716" t="s">
        <v>2862</v>
      </c>
      <c r="H4716" t="s">
        <v>1353</v>
      </c>
      <c r="I4716" t="s">
        <v>3755</v>
      </c>
      <c r="J4716" s="2" t="str">
        <f>IF(LEFT(G4716,7)=" Signed",MID(G4716,FIND($S$3,G4716)+9,30),IF(LEFT(G4716,8)=" Claimed",MID(G4716,FIND($S$4,G4716)+8,30),IF(LEFT(G4716,8)=" As",MID(G4716,FIND($S$5,G4716)+8,30),IF(LEFT(G4716,8)= " Traded", MID(G4716,FIND($S$6, G4716)+8,30),IF(LEFT(G4716,8)= " Drafted", MID(G4716,FIND($S$7, G4716)+8,30),IF(LEFT(G4716,8)= " Player", MID(G4716,FIND($S$8, G4716)+8,30),"no"))))))</f>
        <v>hoenix Suns in the 1st round (</v>
      </c>
      <c r="K4716" t="str">
        <f t="shared" si="295"/>
        <v>hoenix Suns in the 1st round (</v>
      </c>
    </row>
    <row r="4717" spans="1:11" x14ac:dyDescent="0.25">
      <c r="A4717" s="9" t="s">
        <v>3810</v>
      </c>
      <c r="B4717" s="11">
        <f t="shared" si="292"/>
        <v>6</v>
      </c>
      <c r="C4717" s="9" t="s">
        <v>3789</v>
      </c>
      <c r="D4717" s="9" t="str">
        <f t="shared" si="293"/>
        <v>23</v>
      </c>
      <c r="E4717" s="11">
        <v>2016</v>
      </c>
      <c r="F4717" s="7">
        <f t="shared" si="294"/>
        <v>42544</v>
      </c>
      <c r="G4717" t="s">
        <v>2863</v>
      </c>
      <c r="H4717" t="s">
        <v>588</v>
      </c>
      <c r="I4717" t="s">
        <v>3755</v>
      </c>
      <c r="J4717" s="2" t="str">
        <f>IF(LEFT(G4717,7)=" Signed",MID(G4717,FIND($S$3,G4717)+9,30),IF(LEFT(G4717,8)=" Claimed",MID(G4717,FIND($S$4,G4717)+8,30),IF(LEFT(G4717,8)=" As",MID(G4717,FIND($S$5,G4717)+8,30),IF(LEFT(G4717,8)= " Traded", MID(G4717,FIND($S$6, G4717)+8,30),IF(LEFT(G4717,8)= " Drafted", MID(G4717,FIND($S$7, G4717)+8,30),IF(LEFT(G4717,8)= " Player", MID(G4717,FIND($S$8, G4717)+8,30),"no"))))))</f>
        <v>hiladelphia 76ers in the 1st r</v>
      </c>
      <c r="K4717" t="str">
        <f t="shared" si="295"/>
        <v>hiladelphia 76ers in the 1st r</v>
      </c>
    </row>
    <row r="4718" spans="1:11" x14ac:dyDescent="0.25">
      <c r="A4718" s="9" t="s">
        <v>3810</v>
      </c>
      <c r="B4718" s="11">
        <f t="shared" si="292"/>
        <v>6</v>
      </c>
      <c r="C4718" s="9" t="s">
        <v>3789</v>
      </c>
      <c r="D4718" s="9" t="str">
        <f t="shared" si="293"/>
        <v>23</v>
      </c>
      <c r="E4718" s="11">
        <v>2016</v>
      </c>
      <c r="F4718" s="7">
        <f t="shared" si="294"/>
        <v>42544</v>
      </c>
      <c r="G4718" t="s">
        <v>2864</v>
      </c>
      <c r="H4718" t="s">
        <v>1753</v>
      </c>
      <c r="I4718" t="s">
        <v>3755</v>
      </c>
      <c r="J4718" s="2" t="str">
        <f>IF(LEFT(G4718,7)=" Signed",MID(G4718,FIND($S$3,G4718)+9,30),IF(LEFT(G4718,8)=" Claimed",MID(G4718,FIND($S$4,G4718)+8,30),IF(LEFT(G4718,8)=" As",MID(G4718,FIND($S$5,G4718)+8,30),IF(LEFT(G4718,8)= " Traded", MID(G4718,FIND($S$6, G4718)+8,30),IF(LEFT(G4718,8)= " Drafted", MID(G4718,FIND($S$7, G4718)+8,30),IF(LEFT(G4718,8)= " Player", MID(G4718,FIND($S$8, G4718)+8,30),"no"))))))</f>
        <v>os Angeles Clippers in the 1st</v>
      </c>
      <c r="K4718" t="str">
        <f t="shared" si="295"/>
        <v>os Angeles Clippers in the 1st</v>
      </c>
    </row>
    <row r="4719" spans="1:11" x14ac:dyDescent="0.25">
      <c r="A4719" s="9" t="s">
        <v>3810</v>
      </c>
      <c r="B4719" s="11">
        <f t="shared" si="292"/>
        <v>6</v>
      </c>
      <c r="C4719" s="9" t="s">
        <v>3789</v>
      </c>
      <c r="D4719" s="9" t="str">
        <f t="shared" si="293"/>
        <v>23</v>
      </c>
      <c r="E4719" s="11">
        <v>2016</v>
      </c>
      <c r="F4719" s="7">
        <f t="shared" si="294"/>
        <v>42544</v>
      </c>
      <c r="G4719" t="s">
        <v>2865</v>
      </c>
      <c r="H4719" t="s">
        <v>488</v>
      </c>
      <c r="I4719" t="s">
        <v>3755</v>
      </c>
      <c r="J4719" s="2" t="str">
        <f>IF(LEFT(G4719,7)=" Signed",MID(G4719,FIND($S$3,G4719)+9,30),IF(LEFT(G4719,8)=" Claimed",MID(G4719,FIND($S$4,G4719)+8,30),IF(LEFT(G4719,8)=" As",MID(G4719,FIND($S$5,G4719)+8,30),IF(LEFT(G4719,8)= " Traded", MID(G4719,FIND($S$6, G4719)+8,30),IF(LEFT(G4719,8)= " Drafted", MID(G4719,FIND($S$7, G4719)+8,30),IF(LEFT(G4719,8)= " Player", MID(G4719,FIND($S$8, G4719)+8,30),"no"))))))</f>
        <v>ndiana Pacers in the 2nd round</v>
      </c>
      <c r="K4719" t="str">
        <f t="shared" si="295"/>
        <v>ndiana Pacers in the 2nd round</v>
      </c>
    </row>
    <row r="4720" spans="1:11" x14ac:dyDescent="0.25">
      <c r="A4720" s="9" t="s">
        <v>3810</v>
      </c>
      <c r="B4720" s="11">
        <f t="shared" si="292"/>
        <v>6</v>
      </c>
      <c r="C4720" s="9" t="s">
        <v>3789</v>
      </c>
      <c r="D4720" s="9" t="str">
        <f t="shared" si="293"/>
        <v>23</v>
      </c>
      <c r="E4720" s="11">
        <v>2016</v>
      </c>
      <c r="F4720" s="7">
        <f t="shared" si="294"/>
        <v>42544</v>
      </c>
      <c r="G4720" t="s">
        <v>2866</v>
      </c>
      <c r="H4720" t="s">
        <v>1792</v>
      </c>
      <c r="I4720" t="s">
        <v>3755</v>
      </c>
      <c r="J4720" s="2" t="str">
        <f>IF(LEFT(G4720,7)=" Signed",MID(G4720,FIND($S$3,G4720)+9,30),IF(LEFT(G4720,8)=" Claimed",MID(G4720,FIND($S$4,G4720)+8,30),IF(LEFT(G4720,8)=" As",MID(G4720,FIND($S$5,G4720)+8,30),IF(LEFT(G4720,8)= " Traded", MID(G4720,FIND($S$6, G4720)+8,30),IF(LEFT(G4720,8)= " Drafted", MID(G4720,FIND($S$7, G4720)+8,30),IF(LEFT(G4720,8)= " Player", MID(G4720,FIND($S$8, G4720)+8,30),"no"))))))</f>
        <v xml:space="preserve">hicago Bulls in the 1st round </v>
      </c>
      <c r="K4720" t="str">
        <f t="shared" si="295"/>
        <v xml:space="preserve">hicago Bulls in the 1st round </v>
      </c>
    </row>
    <row r="4721" spans="1:11" x14ac:dyDescent="0.25">
      <c r="A4721" s="9" t="s">
        <v>3810</v>
      </c>
      <c r="B4721" s="11">
        <f t="shared" si="292"/>
        <v>6</v>
      </c>
      <c r="C4721" s="9" t="s">
        <v>3789</v>
      </c>
      <c r="D4721" s="9" t="str">
        <f t="shared" si="293"/>
        <v>23</v>
      </c>
      <c r="E4721" s="11">
        <v>2016</v>
      </c>
      <c r="F4721" s="7">
        <f t="shared" si="294"/>
        <v>42544</v>
      </c>
      <c r="G4721" t="s">
        <v>2867</v>
      </c>
      <c r="H4721" t="s">
        <v>1940</v>
      </c>
      <c r="I4721" t="s">
        <v>3755</v>
      </c>
      <c r="J4721" s="2" t="str">
        <f>IF(LEFT(G4721,7)=" Signed",MID(G4721,FIND($S$3,G4721)+9,30),IF(LEFT(G4721,8)=" Claimed",MID(G4721,FIND($S$4,G4721)+8,30),IF(LEFT(G4721,8)=" As",MID(G4721,FIND($S$5,G4721)+8,30),IF(LEFT(G4721,8)= " Traded", MID(G4721,FIND($S$6, G4721)+8,30),IF(LEFT(G4721,8)= " Drafted", MID(G4721,FIND($S$7, G4721)+8,30),IF(LEFT(G4721,8)= " Player", MID(G4721,FIND($S$8, G4721)+8,30),"no"))))))</f>
        <v xml:space="preserve">hicago Bulls in the 2nd round </v>
      </c>
      <c r="K4721" t="str">
        <f t="shared" si="295"/>
        <v xml:space="preserve">hicago Bulls in the 2nd round </v>
      </c>
    </row>
    <row r="4722" spans="1:11" x14ac:dyDescent="0.25">
      <c r="A4722" s="9" t="s">
        <v>3810</v>
      </c>
      <c r="B4722" s="11">
        <f t="shared" si="292"/>
        <v>6</v>
      </c>
      <c r="C4722" s="9" t="s">
        <v>3789</v>
      </c>
      <c r="D4722" s="9" t="str">
        <f t="shared" si="293"/>
        <v>23</v>
      </c>
      <c r="E4722" s="11">
        <v>2016</v>
      </c>
      <c r="F4722" s="7">
        <f t="shared" si="294"/>
        <v>42544</v>
      </c>
      <c r="G4722" t="s">
        <v>2868</v>
      </c>
      <c r="H4722" t="s">
        <v>630</v>
      </c>
      <c r="I4722" t="s">
        <v>3755</v>
      </c>
      <c r="J4722" s="2" t="str">
        <f>IF(LEFT(G4722,7)=" Signed",MID(G4722,FIND($S$3,G4722)+9,30),IF(LEFT(G4722,8)=" Claimed",MID(G4722,FIND($S$4,G4722)+8,30),IF(LEFT(G4722,8)=" As",MID(G4722,FIND($S$5,G4722)+8,30),IF(LEFT(G4722,8)= " Traded", MID(G4722,FIND($S$6, G4722)+8,30),IF(LEFT(G4722,8)= " Drafted", MID(G4722,FIND($S$7, G4722)+8,30),IF(LEFT(G4722,8)= " Player", MID(G4722,FIND($S$8, G4722)+8,30),"no"))))))</f>
        <v>ndiana Pacers in the 1st round</v>
      </c>
      <c r="K4722" t="str">
        <f t="shared" si="295"/>
        <v>ndiana Pacers in the 1st round</v>
      </c>
    </row>
    <row r="4723" spans="1:11" x14ac:dyDescent="0.25">
      <c r="A4723" s="9" t="s">
        <v>3810</v>
      </c>
      <c r="B4723" s="11">
        <f t="shared" si="292"/>
        <v>6</v>
      </c>
      <c r="C4723" s="9" t="s">
        <v>3789</v>
      </c>
      <c r="D4723" s="9" t="str">
        <f t="shared" si="293"/>
        <v>23</v>
      </c>
      <c r="E4723" s="11">
        <v>2016</v>
      </c>
      <c r="F4723" s="7">
        <f t="shared" si="294"/>
        <v>42544</v>
      </c>
      <c r="G4723" t="s">
        <v>2869</v>
      </c>
      <c r="H4723" t="s">
        <v>912</v>
      </c>
      <c r="I4723" t="s">
        <v>3755</v>
      </c>
      <c r="J4723" s="2" t="str">
        <f>IF(LEFT(G4723,7)=" Signed",MID(G4723,FIND($S$3,G4723)+9,30),IF(LEFT(G4723,8)=" Claimed",MID(G4723,FIND($S$4,G4723)+8,30),IF(LEFT(G4723,8)=" As",MID(G4723,FIND($S$5,G4723)+8,30),IF(LEFT(G4723,8)= " Traded", MID(G4723,FIND($S$6, G4723)+8,30),IF(LEFT(G4723,8)= " Drafted", MID(G4723,FIND($S$7, G4723)+8,30),IF(LEFT(G4723,8)= " Player", MID(G4723,FIND($S$8, G4723)+8,30),"no"))))))</f>
        <v>hiladelphia 76ers in the 1st r</v>
      </c>
      <c r="K4723" t="str">
        <f t="shared" si="295"/>
        <v>hiladelphia 76ers in the 1st r</v>
      </c>
    </row>
    <row r="4724" spans="1:11" x14ac:dyDescent="0.25">
      <c r="A4724" s="9" t="s">
        <v>3810</v>
      </c>
      <c r="B4724" s="11">
        <f t="shared" si="292"/>
        <v>6</v>
      </c>
      <c r="C4724" s="9" t="s">
        <v>3789</v>
      </c>
      <c r="D4724" s="9" t="str">
        <f t="shared" si="293"/>
        <v>23</v>
      </c>
      <c r="E4724" s="11">
        <v>2016</v>
      </c>
      <c r="F4724" s="7">
        <f t="shared" si="294"/>
        <v>42544</v>
      </c>
      <c r="G4724" t="s">
        <v>2870</v>
      </c>
      <c r="H4724" t="s">
        <v>222</v>
      </c>
      <c r="I4724" t="s">
        <v>3755</v>
      </c>
      <c r="J4724" s="2" t="str">
        <f>IF(LEFT(G4724,7)=" Signed",MID(G4724,FIND($S$3,G4724)+9,30),IF(LEFT(G4724,8)=" Claimed",MID(G4724,FIND($S$4,G4724)+8,30),IF(LEFT(G4724,8)=" As",MID(G4724,FIND($S$5,G4724)+8,30),IF(LEFT(G4724,8)= " Traded", MID(G4724,FIND($S$6, G4724)+8,30),IF(LEFT(G4724,8)= " Drafted", MID(G4724,FIND($S$7, G4724)+8,30),IF(LEFT(G4724,8)= " Player", MID(G4724,FIND($S$8, G4724)+8,30),"no"))))))</f>
        <v>innesota Timberwolves in the 1</v>
      </c>
      <c r="K4724" t="str">
        <f t="shared" si="295"/>
        <v>innesota Timberwolves in the 1</v>
      </c>
    </row>
    <row r="4725" spans="1:11" x14ac:dyDescent="0.25">
      <c r="A4725" s="9" t="s">
        <v>3810</v>
      </c>
      <c r="B4725" s="11">
        <f t="shared" si="292"/>
        <v>6</v>
      </c>
      <c r="C4725" s="9" t="s">
        <v>3789</v>
      </c>
      <c r="D4725" s="9" t="str">
        <f t="shared" si="293"/>
        <v>23</v>
      </c>
      <c r="E4725" s="11">
        <v>2016</v>
      </c>
      <c r="F4725" s="7">
        <f t="shared" si="294"/>
        <v>42544</v>
      </c>
      <c r="G4725" t="s">
        <v>2871</v>
      </c>
      <c r="H4725" t="s">
        <v>611</v>
      </c>
      <c r="I4725" t="s">
        <v>3755</v>
      </c>
      <c r="J4725" s="2" t="str">
        <f>IF(LEFT(G4725,7)=" Signed",MID(G4725,FIND($S$3,G4725)+9,30),IF(LEFT(G4725,8)=" Claimed",MID(G4725,FIND($S$4,G4725)+8,30),IF(LEFT(G4725,8)=" As",MID(G4725,FIND($S$5,G4725)+8,30),IF(LEFT(G4725,8)= " Traded", MID(G4725,FIND($S$6, G4725)+8,30),IF(LEFT(G4725,8)= " Drafted", MID(G4725,FIND($S$7, G4725)+8,30),IF(LEFT(G4725,8)= " Player", MID(G4725,FIND($S$8, G4725)+8,30),"no"))))))</f>
        <v>enver Nuggets in the 1st round</v>
      </c>
      <c r="K4725" t="str">
        <f t="shared" si="295"/>
        <v>enver Nuggets in the 1st round</v>
      </c>
    </row>
    <row r="4726" spans="1:11" x14ac:dyDescent="0.25">
      <c r="A4726" s="9" t="s">
        <v>3810</v>
      </c>
      <c r="B4726" s="11">
        <f t="shared" si="292"/>
        <v>6</v>
      </c>
      <c r="C4726" s="9" t="s">
        <v>3789</v>
      </c>
      <c r="D4726" s="9" t="str">
        <f t="shared" si="293"/>
        <v>23</v>
      </c>
      <c r="E4726" s="11">
        <v>2016</v>
      </c>
      <c r="F4726" s="7">
        <f t="shared" si="294"/>
        <v>42544</v>
      </c>
      <c r="G4726" t="s">
        <v>2872</v>
      </c>
      <c r="H4726" t="s">
        <v>549</v>
      </c>
      <c r="I4726" t="s">
        <v>3755</v>
      </c>
      <c r="J4726" s="2" t="str">
        <f>IF(LEFT(G4726,7)=" Signed",MID(G4726,FIND($S$3,G4726)+9,30),IF(LEFT(G4726,8)=" Claimed",MID(G4726,FIND($S$4,G4726)+8,30),IF(LEFT(G4726,8)=" As",MID(G4726,FIND($S$5,G4726)+8,30),IF(LEFT(G4726,8)= " Traded", MID(G4726,FIND($S$6, G4726)+8,30),IF(LEFT(G4726,8)= " Drafted", MID(G4726,FIND($S$7, G4726)+8,30),IF(LEFT(G4726,8)= " Player", MID(G4726,FIND($S$8, G4726)+8,30),"no"))))))</f>
        <v>ouston Rockets in the 2nd roun</v>
      </c>
      <c r="K4726" t="str">
        <f t="shared" si="295"/>
        <v>ouston Rockets in the 2nd roun</v>
      </c>
    </row>
    <row r="4727" spans="1:11" x14ac:dyDescent="0.25">
      <c r="A4727" s="9" t="s">
        <v>3810</v>
      </c>
      <c r="B4727" s="11">
        <f t="shared" si="292"/>
        <v>6</v>
      </c>
      <c r="C4727" s="9" t="s">
        <v>3789</v>
      </c>
      <c r="D4727" s="9" t="str">
        <f t="shared" si="293"/>
        <v>23</v>
      </c>
      <c r="E4727" s="11">
        <v>2016</v>
      </c>
      <c r="F4727" s="7">
        <f t="shared" si="294"/>
        <v>42544</v>
      </c>
      <c r="G4727" t="s">
        <v>2873</v>
      </c>
      <c r="H4727" t="s">
        <v>1359</v>
      </c>
      <c r="I4727" t="s">
        <v>3755</v>
      </c>
      <c r="J4727" s="2" t="str">
        <f>IF(LEFT(G4727,7)=" Signed",MID(G4727,FIND($S$3,G4727)+9,30),IF(LEFT(G4727,8)=" Claimed",MID(G4727,FIND($S$4,G4727)+8,30),IF(LEFT(G4727,8)=" As",MID(G4727,FIND($S$5,G4727)+8,30),IF(LEFT(G4727,8)= " Traded", MID(G4727,FIND($S$6, G4727)+8,30),IF(LEFT(G4727,8)= " Drafted", MID(G4727,FIND($S$7, G4727)+8,30),IF(LEFT(G4727,8)= " Player", MID(G4727,FIND($S$8, G4727)+8,30),"no"))))))</f>
        <v>enver Nuggets in the 2nd round</v>
      </c>
      <c r="K4727" t="str">
        <f t="shared" si="295"/>
        <v>enver Nuggets in the 2nd round</v>
      </c>
    </row>
    <row r="4728" spans="1:11" x14ac:dyDescent="0.25">
      <c r="A4728" s="9" t="s">
        <v>3810</v>
      </c>
      <c r="B4728" s="11">
        <f t="shared" si="292"/>
        <v>6</v>
      </c>
      <c r="C4728" s="9" t="s">
        <v>3789</v>
      </c>
      <c r="D4728" s="9" t="str">
        <f t="shared" si="293"/>
        <v>23</v>
      </c>
      <c r="E4728" s="11">
        <v>2016</v>
      </c>
      <c r="F4728" s="7">
        <f t="shared" si="294"/>
        <v>42544</v>
      </c>
      <c r="G4728" t="s">
        <v>2874</v>
      </c>
      <c r="H4728" t="s">
        <v>1461</v>
      </c>
      <c r="I4728" t="s">
        <v>3755</v>
      </c>
      <c r="J4728" s="2" t="str">
        <f>IF(LEFT(G4728,7)=" Signed",MID(G4728,FIND($S$3,G4728)+9,30),IF(LEFT(G4728,8)=" Claimed",MID(G4728,FIND($S$4,G4728)+8,30),IF(LEFT(G4728,8)=" As",MID(G4728,FIND($S$5,G4728)+8,30),IF(LEFT(G4728,8)= " Traded", MID(G4728,FIND($S$6, G4728)+8,30),IF(LEFT(G4728,8)= " Drafted", MID(G4728,FIND($S$7, G4728)+8,30),IF(LEFT(G4728,8)= " Player", MID(G4728,FIND($S$8, G4728)+8,30),"no"))))))</f>
        <v>oronto Raptors in the 1st roun</v>
      </c>
      <c r="K4728" t="str">
        <f t="shared" si="295"/>
        <v>oronto Raptors in the 1st roun</v>
      </c>
    </row>
    <row r="4729" spans="1:11" x14ac:dyDescent="0.25">
      <c r="A4729" s="9" t="s">
        <v>3810</v>
      </c>
      <c r="B4729" s="11">
        <f t="shared" si="292"/>
        <v>6</v>
      </c>
      <c r="C4729" s="9" t="s">
        <v>3789</v>
      </c>
      <c r="D4729" s="9" t="str">
        <f t="shared" si="293"/>
        <v>23</v>
      </c>
      <c r="E4729" s="11">
        <v>2016</v>
      </c>
      <c r="F4729" s="7">
        <f t="shared" si="294"/>
        <v>42544</v>
      </c>
      <c r="G4729" t="s">
        <v>2875</v>
      </c>
      <c r="H4729" t="s">
        <v>1313</v>
      </c>
      <c r="I4729" t="s">
        <v>3755</v>
      </c>
      <c r="J4729" s="2" t="str">
        <f>IF(LEFT(G4729,7)=" Signed",MID(G4729,FIND($S$3,G4729)+9,30),IF(LEFT(G4729,8)=" Claimed",MID(G4729,FIND($S$4,G4729)+8,30),IF(LEFT(G4729,8)=" As",MID(G4729,FIND($S$5,G4729)+8,30),IF(LEFT(G4729,8)= " Traded", MID(G4729,FIND($S$6, G4729)+8,30),IF(LEFT(G4729,8)= " Drafted", MID(G4729,FIND($S$7, G4729)+8,30),IF(LEFT(G4729,8)= " Player", MID(G4729,FIND($S$8, G4729)+8,30),"no"))))))</f>
        <v xml:space="preserve">rlando Magic in the 2nd round </v>
      </c>
      <c r="K4729" t="str">
        <f t="shared" si="295"/>
        <v xml:space="preserve">rlando Magic in the 2nd round </v>
      </c>
    </row>
    <row r="4730" spans="1:11" x14ac:dyDescent="0.25">
      <c r="A4730" s="9" t="s">
        <v>3810</v>
      </c>
      <c r="B4730" s="11">
        <f t="shared" si="292"/>
        <v>6</v>
      </c>
      <c r="C4730" s="9" t="s">
        <v>3789</v>
      </c>
      <c r="D4730" s="9" t="str">
        <f t="shared" si="293"/>
        <v>23</v>
      </c>
      <c r="E4730" s="11">
        <v>2016</v>
      </c>
      <c r="F4730" s="7">
        <f t="shared" si="294"/>
        <v>42544</v>
      </c>
      <c r="G4730" t="s">
        <v>2876</v>
      </c>
      <c r="H4730" t="s">
        <v>1682</v>
      </c>
      <c r="I4730" t="s">
        <v>3755</v>
      </c>
      <c r="J4730" s="2" t="str">
        <f>IF(LEFT(G4730,7)=" Signed",MID(G4730,FIND($S$3,G4730)+9,30),IF(LEFT(G4730,8)=" Claimed",MID(G4730,FIND($S$4,G4730)+8,30),IF(LEFT(G4730,8)=" As",MID(G4730,FIND($S$5,G4730)+8,30),IF(LEFT(G4730,8)= " Traded", MID(G4730,FIND($S$6, G4730)+8,30),IF(LEFT(G4730,8)= " Drafted", MID(G4730,FIND($S$7, G4730)+8,30),IF(LEFT(G4730,8)= " Player", MID(G4730,FIND($S$8, G4730)+8,30),"no"))))))</f>
        <v>os Angeles Lakers in the 2nd r</v>
      </c>
      <c r="K4730" t="str">
        <f t="shared" si="295"/>
        <v>os Angeles Lakers in the 2nd r</v>
      </c>
    </row>
    <row r="4731" spans="1:11" x14ac:dyDescent="0.25">
      <c r="A4731" s="9" t="s">
        <v>3810</v>
      </c>
      <c r="B4731" s="11">
        <f t="shared" si="292"/>
        <v>6</v>
      </c>
      <c r="C4731" s="9" t="s">
        <v>3789</v>
      </c>
      <c r="D4731" s="9" t="str">
        <f t="shared" si="293"/>
        <v>23</v>
      </c>
      <c r="E4731" s="11">
        <v>2016</v>
      </c>
      <c r="F4731" s="7">
        <f t="shared" si="294"/>
        <v>42544</v>
      </c>
      <c r="G4731" t="s">
        <v>2877</v>
      </c>
      <c r="H4731" t="s">
        <v>1839</v>
      </c>
      <c r="I4731" t="s">
        <v>3755</v>
      </c>
      <c r="J4731" s="2" t="str">
        <f>IF(LEFT(G4731,7)=" Signed",MID(G4731,FIND($S$3,G4731)+9,30),IF(LEFT(G4731,8)=" Claimed",MID(G4731,FIND($S$4,G4731)+8,30),IF(LEFT(G4731,8)=" As",MID(G4731,FIND($S$5,G4731)+8,30),IF(LEFT(G4731,8)= " Traded", MID(G4731,FIND($S$6, G4731)+8,30),IF(LEFT(G4731,8)= " Drafted", MID(G4731,FIND($S$7, G4731)+8,30),IF(LEFT(G4731,8)= " Player", MID(G4731,FIND($S$8, G4731)+8,30),"no"))))))</f>
        <v>tah Jazz in the 2nd round (42n</v>
      </c>
      <c r="K4731" t="str">
        <f t="shared" si="295"/>
        <v>tah Jazz in the 2nd round (42n</v>
      </c>
    </row>
    <row r="4732" spans="1:11" x14ac:dyDescent="0.25">
      <c r="A4732" s="9" t="s">
        <v>3810</v>
      </c>
      <c r="B4732" s="11">
        <f t="shared" si="292"/>
        <v>6</v>
      </c>
      <c r="C4732" s="9" t="s">
        <v>3789</v>
      </c>
      <c r="D4732" s="9" t="str">
        <f t="shared" si="293"/>
        <v>23</v>
      </c>
      <c r="E4732" s="11">
        <v>2016</v>
      </c>
      <c r="F4732" s="7">
        <f t="shared" si="294"/>
        <v>42544</v>
      </c>
      <c r="G4732" t="s">
        <v>2878</v>
      </c>
      <c r="H4732" t="s">
        <v>1060</v>
      </c>
      <c r="I4732" t="s">
        <v>3755</v>
      </c>
      <c r="J4732" s="2" t="str">
        <f>IF(LEFT(G4732,7)=" Signed",MID(G4732,FIND($S$3,G4732)+9,30),IF(LEFT(G4732,8)=" Claimed",MID(G4732,FIND($S$4,G4732)+8,30),IF(LEFT(G4732,8)=" As",MID(G4732,FIND($S$5,G4732)+8,30),IF(LEFT(G4732,8)= " Traded", MID(G4732,FIND($S$6, G4732)+8,30),IF(LEFT(G4732,8)= " Drafted", MID(G4732,FIND($S$7, G4732)+8,30),IF(LEFT(G4732,8)= " Player", MID(G4732,FIND($S$8, G4732)+8,30),"no"))))))</f>
        <v>etroit Pistons in the 1st roun</v>
      </c>
      <c r="K4732" t="str">
        <f t="shared" si="295"/>
        <v>etroit Pistons in the 1st roun</v>
      </c>
    </row>
    <row r="4733" spans="1:11" x14ac:dyDescent="0.25">
      <c r="A4733" s="9" t="s">
        <v>3810</v>
      </c>
      <c r="B4733" s="11">
        <f t="shared" si="292"/>
        <v>6</v>
      </c>
      <c r="C4733" s="9" t="s">
        <v>3789</v>
      </c>
      <c r="D4733" s="9" t="str">
        <f t="shared" si="293"/>
        <v>23</v>
      </c>
      <c r="E4733" s="11">
        <v>2016</v>
      </c>
      <c r="F4733" s="7">
        <f t="shared" si="294"/>
        <v>42544</v>
      </c>
      <c r="G4733" t="s">
        <v>2879</v>
      </c>
      <c r="H4733" t="s">
        <v>533</v>
      </c>
      <c r="I4733" t="s">
        <v>3755</v>
      </c>
      <c r="J4733" s="2" t="str">
        <f>IF(LEFT(G4733,7)=" Signed",MID(G4733,FIND($S$3,G4733)+9,30),IF(LEFT(G4733,8)=" Claimed",MID(G4733,FIND($S$4,G4733)+8,30),IF(LEFT(G4733,8)=" As",MID(G4733,FIND($S$5,G4733)+8,30),IF(LEFT(G4733,8)= " Traded", MID(G4733,FIND($S$6, G4733)+8,30),IF(LEFT(G4733,8)= " Drafted", MID(G4733,FIND($S$7, G4733)+8,30),IF(LEFT(G4733,8)= " Player", MID(G4733,FIND($S$8, G4733)+8,30),"no"))))))</f>
        <v>tah Jazz in the 2nd round (52n</v>
      </c>
      <c r="K4733" t="str">
        <f t="shared" si="295"/>
        <v>tah Jazz in the 2nd round (52n</v>
      </c>
    </row>
    <row r="4734" spans="1:11" x14ac:dyDescent="0.25">
      <c r="A4734" s="9" t="s">
        <v>3810</v>
      </c>
      <c r="B4734" s="11">
        <f t="shared" si="292"/>
        <v>6</v>
      </c>
      <c r="C4734" s="9" t="s">
        <v>3789</v>
      </c>
      <c r="D4734" s="9" t="str">
        <f t="shared" si="293"/>
        <v>23</v>
      </c>
      <c r="E4734" s="11">
        <v>2016</v>
      </c>
      <c r="F4734" s="7">
        <f t="shared" si="294"/>
        <v>42544</v>
      </c>
      <c r="G4734" t="s">
        <v>2880</v>
      </c>
      <c r="H4734" t="s">
        <v>2053</v>
      </c>
      <c r="I4734" t="s">
        <v>3755</v>
      </c>
      <c r="J4734" s="2" t="str">
        <f>IF(LEFT(G4734,7)=" Signed",MID(G4734,FIND($S$3,G4734)+9,30),IF(LEFT(G4734,8)=" Claimed",MID(G4734,FIND($S$4,G4734)+8,30),IF(LEFT(G4734,8)=" As",MID(G4734,FIND($S$5,G4734)+8,30),IF(LEFT(G4734,8)= " Traded", MID(G4734,FIND($S$6, G4734)+8,30),IF(LEFT(G4734,8)= " Drafted", MID(G4734,FIND($S$7, G4734)+8,30),IF(LEFT(G4734,8)= " Player", MID(G4734,FIND($S$8, G4734)+8,30),"no"))))))</f>
        <v>oston Celtics in the 1st round</v>
      </c>
      <c r="K4734" t="str">
        <f t="shared" si="295"/>
        <v>oston Celtics in the 1st round</v>
      </c>
    </row>
    <row r="4735" spans="1:11" x14ac:dyDescent="0.25">
      <c r="A4735" s="9" t="s">
        <v>3810</v>
      </c>
      <c r="B4735" s="11">
        <f t="shared" si="292"/>
        <v>6</v>
      </c>
      <c r="C4735" s="9" t="s">
        <v>3789</v>
      </c>
      <c r="D4735" s="9" t="str">
        <f t="shared" si="293"/>
        <v>23</v>
      </c>
      <c r="E4735" s="11">
        <v>2016</v>
      </c>
      <c r="F4735" s="7">
        <f t="shared" si="294"/>
        <v>42544</v>
      </c>
      <c r="G4735" t="s">
        <v>2881</v>
      </c>
      <c r="H4735" t="s">
        <v>1313</v>
      </c>
      <c r="I4735" t="s">
        <v>3752</v>
      </c>
      <c r="J4735" s="2" t="str">
        <f>IF(LEFT(G4735,7)=" Signed",MID(G4735,FIND($S$3,G4735)+9,30),IF(LEFT(G4735,8)=" Claimed",MID(G4735,FIND($S$4,G4735)+8,30),IF(LEFT(G4735,8)=" As",MID(G4735,FIND($S$5,G4735)+8,30),IF(LEFT(G4735,8)= " Traded", MID(G4735,FIND($S$6, G4735)+8,30),IF(LEFT(G4735,8)= " Drafted", MID(G4735,FIND($S$7, G4735)+8,30),IF(LEFT(G4735,8)= " Player", MID(G4735,FIND($S$8, G4735)+8,30),"no"))))))</f>
        <v>no</v>
      </c>
      <c r="K4735" t="str">
        <f t="shared" si="295"/>
        <v>no</v>
      </c>
    </row>
    <row r="4736" spans="1:11" x14ac:dyDescent="0.25">
      <c r="A4736" s="9" t="s">
        <v>3810</v>
      </c>
      <c r="B4736" s="11">
        <f t="shared" si="292"/>
        <v>6</v>
      </c>
      <c r="C4736" s="9" t="s">
        <v>3789</v>
      </c>
      <c r="D4736" s="9" t="str">
        <f t="shared" si="293"/>
        <v>23</v>
      </c>
      <c r="E4736" s="11">
        <v>2016</v>
      </c>
      <c r="F4736" s="7">
        <f t="shared" si="294"/>
        <v>42544</v>
      </c>
      <c r="G4736" t="s">
        <v>2882</v>
      </c>
      <c r="H4736" t="s">
        <v>477</v>
      </c>
      <c r="I4736" t="s">
        <v>3755</v>
      </c>
      <c r="J4736" s="2" t="str">
        <f>IF(LEFT(G4736,7)=" Signed",MID(G4736,FIND($S$3,G4736)+9,30),IF(LEFT(G4736,8)=" Claimed",MID(G4736,FIND($S$4,G4736)+8,30),IF(LEFT(G4736,8)=" As",MID(G4736,FIND($S$5,G4736)+8,30),IF(LEFT(G4736,8)= " Traded", MID(G4736,FIND($S$6, G4736)+8,30),IF(LEFT(G4736,8)= " Drafted", MID(G4736,FIND($S$7, G4736)+8,30),IF(LEFT(G4736,8)= " Player", MID(G4736,FIND($S$8, G4736)+8,30),"no"))))))</f>
        <v>tah Jazz in the 2nd round (60t</v>
      </c>
      <c r="K4736" t="str">
        <f t="shared" si="295"/>
        <v>tah Jazz in the 2nd round (60t</v>
      </c>
    </row>
    <row r="4737" spans="1:11" x14ac:dyDescent="0.25">
      <c r="A4737" s="9" t="s">
        <v>3810</v>
      </c>
      <c r="B4737" s="11">
        <f t="shared" si="292"/>
        <v>6</v>
      </c>
      <c r="C4737" s="9" t="s">
        <v>3789</v>
      </c>
      <c r="D4737" s="9" t="str">
        <f t="shared" si="293"/>
        <v>23</v>
      </c>
      <c r="E4737" s="11">
        <v>2016</v>
      </c>
      <c r="F4737" s="7">
        <f t="shared" si="294"/>
        <v>42544</v>
      </c>
      <c r="G4737" t="s">
        <v>2883</v>
      </c>
      <c r="H4737" t="s">
        <v>1839</v>
      </c>
      <c r="I4737" t="s">
        <v>3752</v>
      </c>
      <c r="J4737" s="2" t="str">
        <f>IF(LEFT(G4737,7)=" Signed",MID(G4737,FIND($S$3,G4737)+9,30),IF(LEFT(G4737,8)=" Claimed",MID(G4737,FIND($S$4,G4737)+8,30),IF(LEFT(G4737,8)=" As",MID(G4737,FIND($S$5,G4737)+8,30),IF(LEFT(G4737,8)= " Traded", MID(G4737,FIND($S$6, G4737)+8,30),IF(LEFT(G4737,8)= " Drafted", MID(G4737,FIND($S$7, G4737)+8,30),IF(LEFT(G4737,8)= " Player", MID(G4737,FIND($S$8, G4737)+8,30),"no"))))))</f>
        <v>no</v>
      </c>
      <c r="K4737" t="str">
        <f t="shared" si="295"/>
        <v>no</v>
      </c>
    </row>
    <row r="4738" spans="1:11" x14ac:dyDescent="0.25">
      <c r="A4738" s="9" t="s">
        <v>3810</v>
      </c>
      <c r="B4738" s="11">
        <f t="shared" si="292"/>
        <v>6</v>
      </c>
      <c r="C4738" s="9" t="s">
        <v>3789</v>
      </c>
      <c r="D4738" s="9" t="str">
        <f t="shared" si="293"/>
        <v>23</v>
      </c>
      <c r="E4738" s="11">
        <v>2016</v>
      </c>
      <c r="F4738" s="7">
        <f t="shared" si="294"/>
        <v>42544</v>
      </c>
      <c r="G4738" t="s">
        <v>2884</v>
      </c>
      <c r="H4738" t="s">
        <v>954</v>
      </c>
      <c r="I4738" t="s">
        <v>3755</v>
      </c>
      <c r="J4738" s="2" t="str">
        <f>IF(LEFT(G4738,7)=" Signed",MID(G4738,FIND($S$3,G4738)+9,30),IF(LEFT(G4738,8)=" Claimed",MID(G4738,FIND($S$4,G4738)+8,30),IF(LEFT(G4738,8)=" As",MID(G4738,FIND($S$5,G4738)+8,30),IF(LEFT(G4738,8)= " Traded", MID(G4738,FIND($S$6, G4738)+8,30),IF(LEFT(G4738,8)= " Drafted", MID(G4738,FIND($S$7, G4738)+8,30),IF(LEFT(G4738,8)= " Player", MID(G4738,FIND($S$8, G4738)+8,30),"no"))))))</f>
        <v>hoenix Suns in the 1st round (</v>
      </c>
      <c r="K4738" t="str">
        <f t="shared" si="295"/>
        <v>hoenix Suns in the 1st round (</v>
      </c>
    </row>
    <row r="4739" spans="1:11" x14ac:dyDescent="0.25">
      <c r="A4739" s="9" t="s">
        <v>3810</v>
      </c>
      <c r="B4739" s="11">
        <f t="shared" ref="B4739:B4802" si="296">IF(A4739="January",1, IF(A4739 = "February",2, IF(A4739 = "March",3,IF(A4739="April",4,IF(A4739="May",5,IF(A4739="June",6,IF(A4739="July",7,IF(A4739="August",8,IF(A4739="September",9,IF(A4739="October",10,IF(A4739="November",11,IF(A4739="December",12))))))))))))</f>
        <v>6</v>
      </c>
      <c r="C4739" s="9" t="s">
        <v>3789</v>
      </c>
      <c r="D4739" s="9" t="str">
        <f t="shared" ref="D4739:D4802" si="297">LEFT(C4739,LEN(C4739)-1)</f>
        <v>23</v>
      </c>
      <c r="E4739" s="11">
        <v>2016</v>
      </c>
      <c r="F4739" s="7">
        <f t="shared" ref="F4739:F4802" si="298">DATE(E4739,B4739, D4739)</f>
        <v>42544</v>
      </c>
      <c r="G4739" t="s">
        <v>2885</v>
      </c>
      <c r="H4739" t="s">
        <v>954</v>
      </c>
      <c r="I4739" t="s">
        <v>3752</v>
      </c>
      <c r="J4739" s="2" t="str">
        <f>IF(LEFT(G4739,7)=" Signed",MID(G4739,FIND($S$3,G4739)+9,30),IF(LEFT(G4739,8)=" Claimed",MID(G4739,FIND($S$4,G4739)+8,30),IF(LEFT(G4739,8)=" As",MID(G4739,FIND($S$5,G4739)+8,30),IF(LEFT(G4739,8)= " Traded", MID(G4739,FIND($S$6, G4739)+8,30),IF(LEFT(G4739,8)= " Drafted", MID(G4739,FIND($S$7, G4739)+8,30),IF(LEFT(G4739,8)= " Player", MID(G4739,FIND($S$8, G4739)+8,30),"no"))))))</f>
        <v>no</v>
      </c>
      <c r="K4739" t="str">
        <f t="shared" ref="K4739:K4802" si="299">IF(ISNUMBER(SEARCH(".",J4739)) = TRUE, REPLACE(J4739,FIND(".",J4739),1,""),J4739)</f>
        <v>no</v>
      </c>
    </row>
    <row r="4740" spans="1:11" x14ac:dyDescent="0.25">
      <c r="A4740" s="9" t="s">
        <v>3810</v>
      </c>
      <c r="B4740" s="11">
        <f t="shared" si="296"/>
        <v>6</v>
      </c>
      <c r="C4740" s="9" t="s">
        <v>3789</v>
      </c>
      <c r="D4740" s="9" t="str">
        <f t="shared" si="297"/>
        <v>23</v>
      </c>
      <c r="E4740" s="11">
        <v>2016</v>
      </c>
      <c r="F4740" s="7">
        <f t="shared" si="298"/>
        <v>42544</v>
      </c>
      <c r="G4740" t="s">
        <v>2886</v>
      </c>
      <c r="H4740" t="s">
        <v>1039</v>
      </c>
      <c r="I4740" t="s">
        <v>3755</v>
      </c>
      <c r="J4740" s="2" t="str">
        <f>IF(LEFT(G4740,7)=" Signed",MID(G4740,FIND($S$3,G4740)+9,30),IF(LEFT(G4740,8)=" Claimed",MID(G4740,FIND($S$4,G4740)+8,30),IF(LEFT(G4740,8)=" As",MID(G4740,FIND($S$5,G4740)+8,30),IF(LEFT(G4740,8)= " Traded", MID(G4740,FIND($S$6, G4740)+8,30),IF(LEFT(G4740,8)= " Drafted", MID(G4740,FIND($S$7, G4740)+8,30),IF(LEFT(G4740,8)= " Player", MID(G4740,FIND($S$8, G4740)+8,30),"no"))))))</f>
        <v>oston Celtics in the 1st round</v>
      </c>
      <c r="K4740" t="str">
        <f t="shared" si="299"/>
        <v>oston Celtics in the 1st round</v>
      </c>
    </row>
    <row r="4741" spans="1:11" x14ac:dyDescent="0.25">
      <c r="A4741" s="9" t="s">
        <v>3810</v>
      </c>
      <c r="B4741" s="11">
        <f t="shared" si="296"/>
        <v>6</v>
      </c>
      <c r="C4741" s="9" t="s">
        <v>3789</v>
      </c>
      <c r="D4741" s="9" t="str">
        <f t="shared" si="297"/>
        <v>23</v>
      </c>
      <c r="E4741" s="11">
        <v>2016</v>
      </c>
      <c r="F4741" s="7">
        <f t="shared" si="298"/>
        <v>42544</v>
      </c>
      <c r="G4741" t="s">
        <v>2887</v>
      </c>
      <c r="H4741" t="s">
        <v>131</v>
      </c>
      <c r="I4741" t="s">
        <v>3752</v>
      </c>
      <c r="J4741" s="2" t="str">
        <f>IF(LEFT(G4741,7)=" Signed",MID(G4741,FIND($S$3,G4741)+9,30),IF(LEFT(G4741,8)=" Claimed",MID(G4741,FIND($S$4,G4741)+8,30),IF(LEFT(G4741,8)=" As",MID(G4741,FIND($S$5,G4741)+8,30),IF(LEFT(G4741,8)= " Traded", MID(G4741,FIND($S$6, G4741)+8,30),IF(LEFT(G4741,8)= " Drafted", MID(G4741,FIND($S$7, G4741)+8,30),IF(LEFT(G4741,8)= " Player", MID(G4741,FIND($S$8, G4741)+8,30),"no"))))))</f>
        <v>no</v>
      </c>
      <c r="K4741" t="str">
        <f t="shared" si="299"/>
        <v>no</v>
      </c>
    </row>
    <row r="4742" spans="1:11" x14ac:dyDescent="0.25">
      <c r="A4742" s="9" t="s">
        <v>3810</v>
      </c>
      <c r="B4742" s="11">
        <f t="shared" si="296"/>
        <v>6</v>
      </c>
      <c r="C4742" s="9" t="s">
        <v>3789</v>
      </c>
      <c r="D4742" s="9" t="str">
        <f t="shared" si="297"/>
        <v>23</v>
      </c>
      <c r="E4742" s="11">
        <v>2016</v>
      </c>
      <c r="F4742" s="7">
        <f t="shared" si="298"/>
        <v>42544</v>
      </c>
      <c r="G4742" t="s">
        <v>2888</v>
      </c>
      <c r="H4742" t="s">
        <v>1465</v>
      </c>
      <c r="I4742" t="s">
        <v>3755</v>
      </c>
      <c r="J4742" s="2" t="str">
        <f>IF(LEFT(G4742,7)=" Signed",MID(G4742,FIND($S$3,G4742)+9,30),IF(LEFT(G4742,8)=" Claimed",MID(G4742,FIND($S$4,G4742)+8,30),IF(LEFT(G4742,8)=" As",MID(G4742,FIND($S$5,G4742)+8,30),IF(LEFT(G4742,8)= " Traded", MID(G4742,FIND($S$6, G4742)+8,30),IF(LEFT(G4742,8)= " Drafted", MID(G4742,FIND($S$7, G4742)+8,30),IF(LEFT(G4742,8)= " Player", MID(G4742,FIND($S$8, G4742)+8,30),"no"))))))</f>
        <v>enver Nuggets in the 1st round</v>
      </c>
      <c r="K4742" t="str">
        <f t="shared" si="299"/>
        <v>enver Nuggets in the 1st round</v>
      </c>
    </row>
    <row r="4743" spans="1:11" x14ac:dyDescent="0.25">
      <c r="A4743" s="9" t="s">
        <v>3810</v>
      </c>
      <c r="B4743" s="11">
        <f t="shared" si="296"/>
        <v>6</v>
      </c>
      <c r="C4743" s="9" t="s">
        <v>3789</v>
      </c>
      <c r="D4743" s="9" t="str">
        <f t="shared" si="297"/>
        <v>23</v>
      </c>
      <c r="E4743" s="11">
        <v>2016</v>
      </c>
      <c r="F4743" s="7">
        <f t="shared" si="298"/>
        <v>42544</v>
      </c>
      <c r="G4743" t="s">
        <v>2889</v>
      </c>
      <c r="H4743" t="s">
        <v>1133</v>
      </c>
      <c r="I4743" t="s">
        <v>3752</v>
      </c>
      <c r="J4743" s="2" t="str">
        <f>IF(LEFT(G4743,7)=" Signed",MID(G4743,FIND($S$3,G4743)+9,30),IF(LEFT(G4743,8)=" Claimed",MID(G4743,FIND($S$4,G4743)+8,30),IF(LEFT(G4743,8)=" As",MID(G4743,FIND($S$5,G4743)+8,30),IF(LEFT(G4743,8)= " Traded", MID(G4743,FIND($S$6, G4743)+8,30),IF(LEFT(G4743,8)= " Drafted", MID(G4743,FIND($S$7, G4743)+8,30),IF(LEFT(G4743,8)= " Player", MID(G4743,FIND($S$8, G4743)+8,30),"no"))))))</f>
        <v>no</v>
      </c>
      <c r="K4743" t="str">
        <f t="shared" si="299"/>
        <v>no</v>
      </c>
    </row>
    <row r="4744" spans="1:11" x14ac:dyDescent="0.25">
      <c r="A4744" s="9" t="s">
        <v>3810</v>
      </c>
      <c r="B4744" s="11">
        <f t="shared" si="296"/>
        <v>6</v>
      </c>
      <c r="C4744" s="9" t="s">
        <v>3789</v>
      </c>
      <c r="D4744" s="9" t="str">
        <f t="shared" si="297"/>
        <v>23</v>
      </c>
      <c r="E4744" s="11">
        <v>2016</v>
      </c>
      <c r="F4744" s="7">
        <f t="shared" si="298"/>
        <v>42544</v>
      </c>
      <c r="G4744" t="s">
        <v>2890</v>
      </c>
      <c r="H4744" t="s">
        <v>1347</v>
      </c>
      <c r="I4744" t="s">
        <v>3752</v>
      </c>
      <c r="J4744" s="2" t="str">
        <f>IF(LEFT(G4744,7)=" Signed",MID(G4744,FIND($S$3,G4744)+9,30),IF(LEFT(G4744,8)=" Claimed",MID(G4744,FIND($S$4,G4744)+8,30),IF(LEFT(G4744,8)=" As",MID(G4744,FIND($S$5,G4744)+8,30),IF(LEFT(G4744,8)= " Traded", MID(G4744,FIND($S$6, G4744)+8,30),IF(LEFT(G4744,8)= " Drafted", MID(G4744,FIND($S$7, G4744)+8,30),IF(LEFT(G4744,8)= " Player", MID(G4744,FIND($S$8, G4744)+8,30),"no"))))))</f>
        <v>no</v>
      </c>
      <c r="K4744" t="str">
        <f t="shared" si="299"/>
        <v>no</v>
      </c>
    </row>
    <row r="4745" spans="1:11" x14ac:dyDescent="0.25">
      <c r="A4745" s="9" t="s">
        <v>3810</v>
      </c>
      <c r="B4745" s="11">
        <f t="shared" si="296"/>
        <v>6</v>
      </c>
      <c r="C4745" s="9" t="s">
        <v>3789</v>
      </c>
      <c r="D4745" s="9" t="str">
        <f t="shared" si="297"/>
        <v>23</v>
      </c>
      <c r="E4745" s="11">
        <v>2016</v>
      </c>
      <c r="F4745" s="7">
        <f t="shared" si="298"/>
        <v>42544</v>
      </c>
      <c r="G4745" t="s">
        <v>2891</v>
      </c>
      <c r="H4745" t="s">
        <v>832</v>
      </c>
      <c r="I4745" t="s">
        <v>3752</v>
      </c>
      <c r="J4745" s="2" t="str">
        <f>IF(LEFT(G4745,7)=" Signed",MID(G4745,FIND($S$3,G4745)+9,30),IF(LEFT(G4745,8)=" Claimed",MID(G4745,FIND($S$4,G4745)+8,30),IF(LEFT(G4745,8)=" As",MID(G4745,FIND($S$5,G4745)+8,30),IF(LEFT(G4745,8)= " Traded", MID(G4745,FIND($S$6, G4745)+8,30),IF(LEFT(G4745,8)= " Drafted", MID(G4745,FIND($S$7, G4745)+8,30),IF(LEFT(G4745,8)= " Player", MID(G4745,FIND($S$8, G4745)+8,30),"no"))))))</f>
        <v>no</v>
      </c>
      <c r="K4745" t="str">
        <f t="shared" si="299"/>
        <v>no</v>
      </c>
    </row>
    <row r="4746" spans="1:11" x14ac:dyDescent="0.25">
      <c r="A4746" s="9" t="s">
        <v>3810</v>
      </c>
      <c r="B4746" s="11">
        <f t="shared" si="296"/>
        <v>6</v>
      </c>
      <c r="C4746" s="9" t="s">
        <v>3789</v>
      </c>
      <c r="D4746" s="9" t="str">
        <f t="shared" si="297"/>
        <v>23</v>
      </c>
      <c r="E4746" s="11">
        <v>2017</v>
      </c>
      <c r="F4746" s="7">
        <f t="shared" si="298"/>
        <v>42909</v>
      </c>
      <c r="G4746" t="s">
        <v>2892</v>
      </c>
      <c r="H4746" t="s">
        <v>1485</v>
      </c>
      <c r="I4746" t="s">
        <v>3752</v>
      </c>
      <c r="J4746" s="2" t="str">
        <f>IF(LEFT(G4746,7)=" Signed",MID(G4746,FIND($S$3,G4746)+9,30),IF(LEFT(G4746,8)=" Claimed",MID(G4746,FIND($S$4,G4746)+8,30),IF(LEFT(G4746,8)=" As",MID(G4746,FIND($S$5,G4746)+8,30),IF(LEFT(G4746,8)= " Traded", MID(G4746,FIND($S$6, G4746)+8,30),IF(LEFT(G4746,8)= " Drafted", MID(G4746,FIND($S$7, G4746)+8,30),IF(LEFT(G4746,8)= " Player", MID(G4746,FIND($S$8, G4746)+8,30),"no"))))))</f>
        <v>no</v>
      </c>
      <c r="K4746" t="str">
        <f t="shared" si="299"/>
        <v>no</v>
      </c>
    </row>
    <row r="4747" spans="1:11" x14ac:dyDescent="0.25">
      <c r="A4747" s="9" t="s">
        <v>3810</v>
      </c>
      <c r="B4747" s="11">
        <f t="shared" si="296"/>
        <v>6</v>
      </c>
      <c r="C4747" s="9" t="s">
        <v>3789</v>
      </c>
      <c r="D4747" s="9" t="str">
        <f t="shared" si="297"/>
        <v>23</v>
      </c>
      <c r="E4747" s="11">
        <v>2017</v>
      </c>
      <c r="F4747" s="7">
        <f t="shared" si="298"/>
        <v>42909</v>
      </c>
      <c r="G4747" t="s">
        <v>191</v>
      </c>
      <c r="H4747" t="s">
        <v>374</v>
      </c>
      <c r="I4747" t="s">
        <v>3742</v>
      </c>
      <c r="J4747" s="2" t="str">
        <f>IF(LEFT(G4747,7)=" Signed",MID(G4747,FIND($S$3,G4747)+9,30),IF(LEFT(G4747,8)=" Claimed",MID(G4747,FIND($S$4,G4747)+8,30),IF(LEFT(G4747,8)=" As",MID(G4747,FIND($S$5,G4747)+8,30),IF(LEFT(G4747,8)= " Traded", MID(G4747,FIND($S$6, G4747)+8,30),IF(LEFT(G4747,8)= " Drafted", MID(G4747,FIND($S$7, G4747)+8,30),IF(LEFT(G4747,8)= " Player", MID(G4747,FIND($S$8, G4747)+8,30),"no"))))))</f>
        <v>no</v>
      </c>
      <c r="K4747" t="str">
        <f t="shared" si="299"/>
        <v>no</v>
      </c>
    </row>
    <row r="4748" spans="1:11" x14ac:dyDescent="0.25">
      <c r="A4748" s="9" t="s">
        <v>3810</v>
      </c>
      <c r="B4748" s="11">
        <f t="shared" si="296"/>
        <v>6</v>
      </c>
      <c r="C4748" s="9" t="s">
        <v>3789</v>
      </c>
      <c r="D4748" s="9" t="str">
        <f t="shared" si="297"/>
        <v>23</v>
      </c>
      <c r="E4748" s="11">
        <v>2020</v>
      </c>
      <c r="F4748" s="7">
        <f t="shared" si="298"/>
        <v>44005</v>
      </c>
      <c r="G4748" t="s">
        <v>481</v>
      </c>
      <c r="H4748" t="s">
        <v>887</v>
      </c>
      <c r="I4748" t="s">
        <v>3741</v>
      </c>
      <c r="J4748" s="2" t="str">
        <f>IF(LEFT(G4748,7)=" Signed",MID(G4748,FIND($S$3,G4748)+9,30),IF(LEFT(G4748,8)=" Claimed",MID(G4748,FIND($S$4,G4748)+8,30),IF(LEFT(G4748,8)=" As",MID(G4748,FIND($S$5,G4748)+8,30),IF(LEFT(G4748,8)= " Traded", MID(G4748,FIND($S$6, G4748)+8,30),IF(LEFT(G4748,8)= " Drafted", MID(G4748,FIND($S$7, G4748)+8,30),IF(LEFT(G4748,8)= " Player", MID(G4748,FIND($S$8, G4748)+8,30),"no"))))))</f>
        <v>Houston Rockets</v>
      </c>
      <c r="K4748" t="str">
        <f t="shared" si="299"/>
        <v>Houston Rockets</v>
      </c>
    </row>
    <row r="4749" spans="1:11" x14ac:dyDescent="0.25">
      <c r="A4749" s="9" t="s">
        <v>3810</v>
      </c>
      <c r="B4749" s="11">
        <f t="shared" si="296"/>
        <v>6</v>
      </c>
      <c r="C4749" s="9" t="s">
        <v>3789</v>
      </c>
      <c r="D4749" s="9" t="str">
        <f t="shared" si="297"/>
        <v>23</v>
      </c>
      <c r="E4749" s="11">
        <v>2020</v>
      </c>
      <c r="F4749" s="7">
        <f t="shared" si="298"/>
        <v>44005</v>
      </c>
      <c r="G4749" t="s">
        <v>204</v>
      </c>
      <c r="H4749" t="s">
        <v>93</v>
      </c>
      <c r="I4749" t="s">
        <v>3741</v>
      </c>
      <c r="J4749" s="2" t="str">
        <f>IF(LEFT(G4749,7)=" Signed",MID(G4749,FIND($S$3,G4749)+9,30),IF(LEFT(G4749,8)=" Claimed",MID(G4749,FIND($S$4,G4749)+8,30),IF(LEFT(G4749,8)=" As",MID(G4749,FIND($S$5,G4749)+8,30),IF(LEFT(G4749,8)= " Traded", MID(G4749,FIND($S$6, G4749)+8,30),IF(LEFT(G4749,8)= " Drafted", MID(G4749,FIND($S$7, G4749)+8,30),IF(LEFT(G4749,8)= " Player", MID(G4749,FIND($S$8, G4749)+8,30),"no"))))))</f>
        <v>Memphis Grizzlies</v>
      </c>
      <c r="K4749" t="str">
        <f t="shared" si="299"/>
        <v>Memphis Grizzlies</v>
      </c>
    </row>
    <row r="4750" spans="1:11" x14ac:dyDescent="0.25">
      <c r="A4750" s="9" t="s">
        <v>3810</v>
      </c>
      <c r="B4750" s="11">
        <f t="shared" si="296"/>
        <v>6</v>
      </c>
      <c r="C4750" s="9" t="s">
        <v>3789</v>
      </c>
      <c r="D4750" s="9" t="str">
        <f t="shared" si="297"/>
        <v>23</v>
      </c>
      <c r="E4750" s="11">
        <v>2020</v>
      </c>
      <c r="F4750" s="7">
        <f t="shared" si="298"/>
        <v>44005</v>
      </c>
      <c r="G4750" t="s">
        <v>20</v>
      </c>
      <c r="H4750" t="s">
        <v>971</v>
      </c>
      <c r="I4750" t="s">
        <v>3741</v>
      </c>
      <c r="J4750" s="2" t="str">
        <f>IF(LEFT(G4750,7)=" Signed",MID(G4750,FIND($S$3,G4750)+9,30),IF(LEFT(G4750,8)=" Claimed",MID(G4750,FIND($S$4,G4750)+8,30),IF(LEFT(G4750,8)=" As",MID(G4750,FIND($S$5,G4750)+8,30),IF(LEFT(G4750,8)= " Traded", MID(G4750,FIND($S$6, G4750)+8,30),IF(LEFT(G4750,8)= " Drafted", MID(G4750,FIND($S$7, G4750)+8,30),IF(LEFT(G4750,8)= " Player", MID(G4750,FIND($S$8, G4750)+8,30),"no"))))))</f>
        <v>Sacramento Kings</v>
      </c>
      <c r="K4750" t="str">
        <f t="shared" si="299"/>
        <v>Sacramento Kings</v>
      </c>
    </row>
    <row r="4751" spans="1:11" x14ac:dyDescent="0.25">
      <c r="A4751" s="9" t="s">
        <v>3810</v>
      </c>
      <c r="B4751" s="11">
        <f t="shared" si="296"/>
        <v>6</v>
      </c>
      <c r="C4751" s="9" t="s">
        <v>3789</v>
      </c>
      <c r="D4751" s="9" t="str">
        <f t="shared" si="297"/>
        <v>23</v>
      </c>
      <c r="E4751" s="11">
        <v>2020</v>
      </c>
      <c r="F4751" s="7">
        <f t="shared" si="298"/>
        <v>44005</v>
      </c>
      <c r="G4751" t="s">
        <v>284</v>
      </c>
      <c r="H4751" t="s">
        <v>171</v>
      </c>
      <c r="I4751" t="s">
        <v>3742</v>
      </c>
      <c r="J4751" s="2" t="str">
        <f>IF(LEFT(G4751,7)=" Signed",MID(G4751,FIND($S$3,G4751)+9,30),IF(LEFT(G4751,8)=" Claimed",MID(G4751,FIND($S$4,G4751)+8,30),IF(LEFT(G4751,8)=" As",MID(G4751,FIND($S$5,G4751)+8,30),IF(LEFT(G4751,8)= " Traded", MID(G4751,FIND($S$6, G4751)+8,30),IF(LEFT(G4751,8)= " Drafted", MID(G4751,FIND($S$7, G4751)+8,30),IF(LEFT(G4751,8)= " Player", MID(G4751,FIND($S$8, G4751)+8,30),"no"))))))</f>
        <v>no</v>
      </c>
      <c r="K4751" t="str">
        <f t="shared" si="299"/>
        <v>no</v>
      </c>
    </row>
    <row r="4752" spans="1:11" x14ac:dyDescent="0.25">
      <c r="A4752" s="9" t="s">
        <v>3810</v>
      </c>
      <c r="B4752" s="11">
        <f t="shared" si="296"/>
        <v>6</v>
      </c>
      <c r="C4752" s="9" t="s">
        <v>3789</v>
      </c>
      <c r="D4752" s="9" t="str">
        <f t="shared" si="297"/>
        <v>23</v>
      </c>
      <c r="E4752" s="11">
        <v>2020</v>
      </c>
      <c r="F4752" s="7">
        <f t="shared" si="298"/>
        <v>44005</v>
      </c>
      <c r="G4752" t="s">
        <v>68</v>
      </c>
      <c r="H4752" t="s">
        <v>2164</v>
      </c>
      <c r="I4752" t="s">
        <v>3742</v>
      </c>
      <c r="J4752" s="2" t="str">
        <f>IF(LEFT(G4752,7)=" Signed",MID(G4752,FIND($S$3,G4752)+9,30),IF(LEFT(G4752,8)=" Claimed",MID(G4752,FIND($S$4,G4752)+8,30),IF(LEFT(G4752,8)=" As",MID(G4752,FIND($S$5,G4752)+8,30),IF(LEFT(G4752,8)= " Traded", MID(G4752,FIND($S$6, G4752)+8,30),IF(LEFT(G4752,8)= " Drafted", MID(G4752,FIND($S$7, G4752)+8,30),IF(LEFT(G4752,8)= " Player", MID(G4752,FIND($S$8, G4752)+8,30),"no"))))))</f>
        <v>no</v>
      </c>
      <c r="K4752" t="str">
        <f t="shared" si="299"/>
        <v>no</v>
      </c>
    </row>
    <row r="4753" spans="1:11" x14ac:dyDescent="0.25">
      <c r="A4753" s="9" t="s">
        <v>3810</v>
      </c>
      <c r="B4753" s="11">
        <f t="shared" si="296"/>
        <v>6</v>
      </c>
      <c r="C4753" s="9" t="s">
        <v>3790</v>
      </c>
      <c r="D4753" s="9" t="str">
        <f t="shared" si="297"/>
        <v>24</v>
      </c>
      <c r="E4753" s="11">
        <v>1998</v>
      </c>
      <c r="F4753" s="7">
        <f t="shared" si="298"/>
        <v>35970</v>
      </c>
      <c r="G4753" t="s">
        <v>2893</v>
      </c>
      <c r="H4753" t="s">
        <v>52</v>
      </c>
      <c r="I4753" t="s">
        <v>3752</v>
      </c>
      <c r="J4753" s="2" t="str">
        <f>IF(LEFT(G4753,7)=" Signed",MID(G4753,FIND($S$3,G4753)+9,30),IF(LEFT(G4753,8)=" Claimed",MID(G4753,FIND($S$4,G4753)+8,30),IF(LEFT(G4753,8)=" As",MID(G4753,FIND($S$5,G4753)+8,30),IF(LEFT(G4753,8)= " Traded", MID(G4753,FIND($S$6, G4753)+8,30),IF(LEFT(G4753,8)= " Drafted", MID(G4753,FIND($S$7, G4753)+8,30),IF(LEFT(G4753,8)= " Player", MID(G4753,FIND($S$8, G4753)+8,30),"no"))))))</f>
        <v>no</v>
      </c>
      <c r="K4753" t="str">
        <f t="shared" si="299"/>
        <v>no</v>
      </c>
    </row>
    <row r="4754" spans="1:11" x14ac:dyDescent="0.25">
      <c r="A4754" s="9" t="s">
        <v>3810</v>
      </c>
      <c r="B4754" s="11">
        <f t="shared" si="296"/>
        <v>6</v>
      </c>
      <c r="C4754" s="9" t="s">
        <v>3790</v>
      </c>
      <c r="D4754" s="9" t="str">
        <f t="shared" si="297"/>
        <v>24</v>
      </c>
      <c r="E4754" s="11">
        <v>1998</v>
      </c>
      <c r="F4754" s="7">
        <f t="shared" si="298"/>
        <v>35970</v>
      </c>
      <c r="G4754" t="s">
        <v>2894</v>
      </c>
      <c r="H4754" t="s">
        <v>600</v>
      </c>
      <c r="I4754" t="s">
        <v>3752</v>
      </c>
      <c r="J4754" s="2" t="str">
        <f>IF(LEFT(G4754,7)=" Signed",MID(G4754,FIND($S$3,G4754)+9,30),IF(LEFT(G4754,8)=" Claimed",MID(G4754,FIND($S$4,G4754)+8,30),IF(LEFT(G4754,8)=" As",MID(G4754,FIND($S$5,G4754)+8,30),IF(LEFT(G4754,8)= " Traded", MID(G4754,FIND($S$6, G4754)+8,30),IF(LEFT(G4754,8)= " Drafted", MID(G4754,FIND($S$7, G4754)+8,30),IF(LEFT(G4754,8)= " Player", MID(G4754,FIND($S$8, G4754)+8,30),"no"))))))</f>
        <v>no</v>
      </c>
      <c r="K4754" t="str">
        <f t="shared" si="299"/>
        <v>no</v>
      </c>
    </row>
    <row r="4755" spans="1:11" x14ac:dyDescent="0.25">
      <c r="A4755" s="9" t="s">
        <v>3810</v>
      </c>
      <c r="B4755" s="11">
        <f t="shared" si="296"/>
        <v>6</v>
      </c>
      <c r="C4755" s="9" t="s">
        <v>3790</v>
      </c>
      <c r="D4755" s="9" t="str">
        <f t="shared" si="297"/>
        <v>24</v>
      </c>
      <c r="E4755" s="11">
        <v>1998</v>
      </c>
      <c r="F4755" s="7">
        <f t="shared" si="298"/>
        <v>35970</v>
      </c>
      <c r="G4755" t="s">
        <v>2895</v>
      </c>
      <c r="H4755" t="s">
        <v>600</v>
      </c>
      <c r="I4755" t="s">
        <v>3755</v>
      </c>
      <c r="J4755" s="2" t="str">
        <f>IF(LEFT(G4755,7)=" Signed",MID(G4755,FIND($S$3,G4755)+9,30),IF(LEFT(G4755,8)=" Claimed",MID(G4755,FIND($S$4,G4755)+8,30),IF(LEFT(G4755,8)=" As",MID(G4755,FIND($S$5,G4755)+8,30),IF(LEFT(G4755,8)= " Traded", MID(G4755,FIND($S$6, G4755)+8,30),IF(LEFT(G4755,8)= " Drafted", MID(G4755,FIND($S$7, G4755)+8,30),IF(LEFT(G4755,8)= " Player", MID(G4755,FIND($S$8, G4755)+8,30),"no"))))))</f>
        <v>olden State Warriors in the 1s</v>
      </c>
      <c r="K4755" t="str">
        <f t="shared" si="299"/>
        <v>olden State Warriors in the 1s</v>
      </c>
    </row>
    <row r="4756" spans="1:11" x14ac:dyDescent="0.25">
      <c r="A4756" s="9" t="s">
        <v>3810</v>
      </c>
      <c r="B4756" s="11">
        <f t="shared" si="296"/>
        <v>6</v>
      </c>
      <c r="C4756" s="9" t="s">
        <v>3790</v>
      </c>
      <c r="D4756" s="9" t="str">
        <f t="shared" si="297"/>
        <v>24</v>
      </c>
      <c r="E4756" s="11">
        <v>1998</v>
      </c>
      <c r="F4756" s="7">
        <f t="shared" si="298"/>
        <v>35970</v>
      </c>
      <c r="G4756" t="s">
        <v>2896</v>
      </c>
      <c r="H4756" t="s">
        <v>52</v>
      </c>
      <c r="I4756" t="s">
        <v>3755</v>
      </c>
      <c r="J4756" s="2" t="str">
        <f>IF(LEFT(G4756,7)=" Signed",MID(G4756,FIND($S$3,G4756)+9,30),IF(LEFT(G4756,8)=" Claimed",MID(G4756,FIND($S$4,G4756)+8,30),IF(LEFT(G4756,8)=" As",MID(G4756,FIND($S$5,G4756)+8,30),IF(LEFT(G4756,8)= " Traded", MID(G4756,FIND($S$6, G4756)+8,30),IF(LEFT(G4756,8)= " Drafted", MID(G4756,FIND($S$7, G4756)+8,30),IF(LEFT(G4756,8)= " Player", MID(G4756,FIND($S$8, G4756)+8,30),"no"))))))</f>
        <v>ilwaukee Bucks in the 1st roun</v>
      </c>
      <c r="K4756" t="str">
        <f t="shared" si="299"/>
        <v>ilwaukee Bucks in the 1st roun</v>
      </c>
    </row>
    <row r="4757" spans="1:11" x14ac:dyDescent="0.25">
      <c r="A4757" s="9" t="s">
        <v>3810</v>
      </c>
      <c r="B4757" s="11">
        <f t="shared" si="296"/>
        <v>6</v>
      </c>
      <c r="C4757" s="9" t="s">
        <v>3790</v>
      </c>
      <c r="D4757" s="9" t="str">
        <f t="shared" si="297"/>
        <v>24</v>
      </c>
      <c r="E4757" s="11">
        <v>2004</v>
      </c>
      <c r="F4757" s="7">
        <f t="shared" si="298"/>
        <v>38162</v>
      </c>
      <c r="G4757" t="s">
        <v>2897</v>
      </c>
      <c r="H4757" t="s">
        <v>1111</v>
      </c>
      <c r="I4757" t="s">
        <v>3755</v>
      </c>
      <c r="J4757" s="2" t="str">
        <f>IF(LEFT(G4757,7)=" Signed",MID(G4757,FIND($S$3,G4757)+9,30),IF(LEFT(G4757,8)=" Claimed",MID(G4757,FIND($S$4,G4757)+8,30),IF(LEFT(G4757,8)=" As",MID(G4757,FIND($S$5,G4757)+8,30),IF(LEFT(G4757,8)= " Traded", MID(G4757,FIND($S$6, G4757)+8,30),IF(LEFT(G4757,8)= " Drafted", MID(G4757,FIND($S$7, G4757)+8,30),IF(LEFT(G4757,8)= " Player", MID(G4757,FIND($S$8, G4757)+8,30),"no"))))))</f>
        <v>os Angeles Clippers in the 1st</v>
      </c>
      <c r="K4757" t="str">
        <f t="shared" si="299"/>
        <v>os Angeles Clippers in the 1st</v>
      </c>
    </row>
    <row r="4758" spans="1:11" x14ac:dyDescent="0.25">
      <c r="A4758" s="9" t="s">
        <v>3810</v>
      </c>
      <c r="B4758" s="11">
        <f t="shared" si="296"/>
        <v>6</v>
      </c>
      <c r="C4758" s="9" t="s">
        <v>3790</v>
      </c>
      <c r="D4758" s="9" t="str">
        <f t="shared" si="297"/>
        <v>24</v>
      </c>
      <c r="E4758" s="11">
        <v>2004</v>
      </c>
      <c r="F4758" s="7">
        <f t="shared" si="298"/>
        <v>38162</v>
      </c>
      <c r="G4758" t="s">
        <v>2898</v>
      </c>
      <c r="H4758" t="s">
        <v>277</v>
      </c>
      <c r="I4758" t="s">
        <v>3755</v>
      </c>
      <c r="J4758" s="2" t="str">
        <f>IF(LEFT(G4758,7)=" Signed",MID(G4758,FIND($S$3,G4758)+9,30),IF(LEFT(G4758,8)=" Claimed",MID(G4758,FIND($S$4,G4758)+8,30),IF(LEFT(G4758,8)=" As",MID(G4758,FIND($S$5,G4758)+8,30),IF(LEFT(G4758,8)= " Traded", MID(G4758,FIND($S$6, G4758)+8,30),IF(LEFT(G4758,8)= " Drafted", MID(G4758,FIND($S$7, G4758)+8,30),IF(LEFT(G4758,8)= " Player", MID(G4758,FIND($S$8, G4758)+8,30),"no"))))))</f>
        <v>ew York Knicks in the 2nd roun</v>
      </c>
      <c r="K4758" t="str">
        <f t="shared" si="299"/>
        <v>ew York Knicks in the 2nd roun</v>
      </c>
    </row>
    <row r="4759" spans="1:11" x14ac:dyDescent="0.25">
      <c r="A4759" s="9" t="s">
        <v>3810</v>
      </c>
      <c r="B4759" s="11">
        <f t="shared" si="296"/>
        <v>6</v>
      </c>
      <c r="C4759" s="9" t="s">
        <v>3790</v>
      </c>
      <c r="D4759" s="9" t="str">
        <f t="shared" si="297"/>
        <v>24</v>
      </c>
      <c r="E4759" s="11">
        <v>2004</v>
      </c>
      <c r="F4759" s="7">
        <f t="shared" si="298"/>
        <v>38162</v>
      </c>
      <c r="G4759" t="s">
        <v>2899</v>
      </c>
      <c r="H4759" t="s">
        <v>823</v>
      </c>
      <c r="I4759" t="s">
        <v>3755</v>
      </c>
      <c r="J4759" s="2" t="str">
        <f>IF(LEFT(G4759,7)=" Signed",MID(G4759,FIND($S$3,G4759)+9,30),IF(LEFT(G4759,8)=" Claimed",MID(G4759,FIND($S$4,G4759)+8,30),IF(LEFT(G4759,8)=" As",MID(G4759,FIND($S$5,G4759)+8,30),IF(LEFT(G4759,8)= " Traded", MID(G4759,FIND($S$6, G4759)+8,30),IF(LEFT(G4759,8)= " Drafted", MID(G4759,FIND($S$7, G4759)+8,30),IF(LEFT(G4759,8)= " Player", MID(G4759,FIND($S$8, G4759)+8,30),"no"))))))</f>
        <v>enver Nuggets in the 1st round</v>
      </c>
      <c r="K4759" t="str">
        <f t="shared" si="299"/>
        <v>enver Nuggets in the 1st round</v>
      </c>
    </row>
    <row r="4760" spans="1:11" x14ac:dyDescent="0.25">
      <c r="A4760" s="9" t="s">
        <v>3810</v>
      </c>
      <c r="B4760" s="11">
        <f t="shared" si="296"/>
        <v>6</v>
      </c>
      <c r="C4760" s="9" t="s">
        <v>3790</v>
      </c>
      <c r="D4760" s="9" t="str">
        <f t="shared" si="297"/>
        <v>24</v>
      </c>
      <c r="E4760" s="11">
        <v>2004</v>
      </c>
      <c r="F4760" s="7">
        <f t="shared" si="298"/>
        <v>38162</v>
      </c>
      <c r="G4760" t="s">
        <v>2900</v>
      </c>
      <c r="H4760" t="s">
        <v>1113</v>
      </c>
      <c r="I4760" t="s">
        <v>3755</v>
      </c>
      <c r="J4760" s="2" t="str">
        <f>IF(LEFT(G4760,7)=" Signed",MID(G4760,FIND($S$3,G4760)+9,30),IF(LEFT(G4760,8)=" Claimed",MID(G4760,FIND($S$4,G4760)+8,30),IF(LEFT(G4760,8)=" As",MID(G4760,FIND($S$5,G4760)+8,30),IF(LEFT(G4760,8)= " Traded", MID(G4760,FIND($S$6, G4760)+8,30),IF(LEFT(G4760,8)= " Drafted", MID(G4760,FIND($S$7, G4760)+8,30),IF(LEFT(G4760,8)= " Player", MID(G4760,FIND($S$8, G4760)+8,30),"no"))))))</f>
        <v xml:space="preserve">tlanta Hawks in the 1st round </v>
      </c>
      <c r="K4760" t="str">
        <f t="shared" si="299"/>
        <v xml:space="preserve">tlanta Hawks in the 1st round </v>
      </c>
    </row>
    <row r="4761" spans="1:11" x14ac:dyDescent="0.25">
      <c r="A4761" s="9" t="s">
        <v>3810</v>
      </c>
      <c r="B4761" s="11">
        <f t="shared" si="296"/>
        <v>6</v>
      </c>
      <c r="C4761" s="9" t="s">
        <v>3790</v>
      </c>
      <c r="D4761" s="9" t="str">
        <f t="shared" si="297"/>
        <v>24</v>
      </c>
      <c r="E4761" s="11">
        <v>2004</v>
      </c>
      <c r="F4761" s="7">
        <f t="shared" si="298"/>
        <v>38162</v>
      </c>
      <c r="G4761" t="s">
        <v>2901</v>
      </c>
      <c r="H4761" t="s">
        <v>823</v>
      </c>
      <c r="I4761" t="s">
        <v>3752</v>
      </c>
      <c r="J4761" s="2" t="str">
        <f>IF(LEFT(G4761,7)=" Signed",MID(G4761,FIND($S$3,G4761)+9,30),IF(LEFT(G4761,8)=" Claimed",MID(G4761,FIND($S$4,G4761)+8,30),IF(LEFT(G4761,8)=" As",MID(G4761,FIND($S$5,G4761)+8,30),IF(LEFT(G4761,8)= " Traded", MID(G4761,FIND($S$6, G4761)+8,30),IF(LEFT(G4761,8)= " Drafted", MID(G4761,FIND($S$7, G4761)+8,30),IF(LEFT(G4761,8)= " Player", MID(G4761,FIND($S$8, G4761)+8,30),"no"))))))</f>
        <v>no</v>
      </c>
      <c r="K4761" t="str">
        <f t="shared" si="299"/>
        <v>no</v>
      </c>
    </row>
    <row r="4762" spans="1:11" x14ac:dyDescent="0.25">
      <c r="A4762" s="9" t="s">
        <v>3810</v>
      </c>
      <c r="B4762" s="11">
        <f t="shared" si="296"/>
        <v>6</v>
      </c>
      <c r="C4762" s="9" t="s">
        <v>3790</v>
      </c>
      <c r="D4762" s="9" t="str">
        <f t="shared" si="297"/>
        <v>24</v>
      </c>
      <c r="E4762" s="11">
        <v>2004</v>
      </c>
      <c r="F4762" s="7">
        <f t="shared" si="298"/>
        <v>38162</v>
      </c>
      <c r="G4762" t="s">
        <v>2902</v>
      </c>
      <c r="H4762" t="s">
        <v>359</v>
      </c>
      <c r="I4762" t="s">
        <v>3755</v>
      </c>
      <c r="J4762" s="2" t="str">
        <f>IF(LEFT(G4762,7)=" Signed",MID(G4762,FIND($S$3,G4762)+9,30),IF(LEFT(G4762,8)=" Claimed",MID(G4762,FIND($S$4,G4762)+8,30),IF(LEFT(G4762,8)=" As",MID(G4762,FIND($S$5,G4762)+8,30),IF(LEFT(G4762,8)= " Traded", MID(G4762,FIND($S$6, G4762)+8,30),IF(LEFT(G4762,8)= " Drafted", MID(G4762,FIND($S$7, G4762)+8,30),IF(LEFT(G4762,8)= " Player", MID(G4762,FIND($S$8, G4762)+8,30),"no"))))))</f>
        <v>hiladelphia 76ers in the 1st r</v>
      </c>
      <c r="K4762" t="str">
        <f t="shared" si="299"/>
        <v>hiladelphia 76ers in the 1st r</v>
      </c>
    </row>
    <row r="4763" spans="1:11" x14ac:dyDescent="0.25">
      <c r="A4763" s="9" t="s">
        <v>3810</v>
      </c>
      <c r="B4763" s="11">
        <f t="shared" si="296"/>
        <v>6</v>
      </c>
      <c r="C4763" s="9" t="s">
        <v>3790</v>
      </c>
      <c r="D4763" s="9" t="str">
        <f t="shared" si="297"/>
        <v>24</v>
      </c>
      <c r="E4763" s="11">
        <v>2004</v>
      </c>
      <c r="F4763" s="7">
        <f t="shared" si="298"/>
        <v>38162</v>
      </c>
      <c r="G4763" t="s">
        <v>2903</v>
      </c>
      <c r="H4763" t="s">
        <v>1321</v>
      </c>
      <c r="I4763" t="s">
        <v>3755</v>
      </c>
      <c r="J4763" s="2" t="str">
        <f>IF(LEFT(G4763,7)=" Signed",MID(G4763,FIND($S$3,G4763)+9,30),IF(LEFT(G4763,8)=" Claimed",MID(G4763,FIND($S$4,G4763)+8,30),IF(LEFT(G4763,8)=" As",MID(G4763,FIND($S$5,G4763)+8,30),IF(LEFT(G4763,8)= " Traded", MID(G4763,FIND($S$6, G4763)+8,30),IF(LEFT(G4763,8)= " Drafted", MID(G4763,FIND($S$7, G4763)+8,30),IF(LEFT(G4763,8)= " Player", MID(G4763,FIND($S$8, G4763)+8,30),"no"))))))</f>
        <v>harlotte Bobcats in the 1st ro</v>
      </c>
      <c r="K4763" t="str">
        <f t="shared" si="299"/>
        <v>harlotte Bobcats in the 1st ro</v>
      </c>
    </row>
    <row r="4764" spans="1:11" x14ac:dyDescent="0.25">
      <c r="A4764" s="9" t="s">
        <v>3810</v>
      </c>
      <c r="B4764" s="11">
        <f t="shared" si="296"/>
        <v>6</v>
      </c>
      <c r="C4764" s="9" t="s">
        <v>3790</v>
      </c>
      <c r="D4764" s="9" t="str">
        <f t="shared" si="297"/>
        <v>24</v>
      </c>
      <c r="E4764" s="11">
        <v>2004</v>
      </c>
      <c r="F4764" s="7">
        <f t="shared" si="298"/>
        <v>38162</v>
      </c>
      <c r="G4764" t="s">
        <v>2904</v>
      </c>
      <c r="H4764" t="s">
        <v>1337</v>
      </c>
      <c r="I4764" t="s">
        <v>3755</v>
      </c>
      <c r="J4764" s="2" t="str">
        <f>IF(LEFT(G4764,7)=" Signed",MID(G4764,FIND($S$3,G4764)+9,30),IF(LEFT(G4764,8)=" Claimed",MID(G4764,FIND($S$4,G4764)+8,30),IF(LEFT(G4764,8)=" As",MID(G4764,FIND($S$5,G4764)+8,30),IF(LEFT(G4764,8)= " Traded", MID(G4764,FIND($S$6, G4764)+8,30),IF(LEFT(G4764,8)= " Drafted", MID(G4764,FIND($S$7, G4764)+8,30),IF(LEFT(G4764,8)= " Player", MID(G4764,FIND($S$8, G4764)+8,30),"no"))))))</f>
        <v xml:space="preserve">ew Orleans Hornets in the 1st </v>
      </c>
      <c r="K4764" t="str">
        <f t="shared" si="299"/>
        <v xml:space="preserve">ew Orleans Hornets in the 1st </v>
      </c>
    </row>
    <row r="4765" spans="1:11" x14ac:dyDescent="0.25">
      <c r="A4765" s="9" t="s">
        <v>3810</v>
      </c>
      <c r="B4765" s="11">
        <f t="shared" si="296"/>
        <v>6</v>
      </c>
      <c r="C4765" s="9" t="s">
        <v>3790</v>
      </c>
      <c r="D4765" s="9" t="str">
        <f t="shared" si="297"/>
        <v>24</v>
      </c>
      <c r="E4765" s="11">
        <v>2004</v>
      </c>
      <c r="F4765" s="7">
        <f t="shared" si="298"/>
        <v>38162</v>
      </c>
      <c r="G4765" t="s">
        <v>2905</v>
      </c>
      <c r="H4765" t="s">
        <v>1355</v>
      </c>
      <c r="I4765" t="s">
        <v>3755</v>
      </c>
      <c r="J4765" s="2" t="str">
        <f>IF(LEFT(G4765,7)=" Signed",MID(G4765,FIND($S$3,G4765)+9,30),IF(LEFT(G4765,8)=" Claimed",MID(G4765,FIND($S$4,G4765)+8,30),IF(LEFT(G4765,8)=" As",MID(G4765,FIND($S$5,G4765)+8,30),IF(LEFT(G4765,8)= " Traded", MID(G4765,FIND($S$6, G4765)+8,30),IF(LEFT(G4765,8)= " Drafted", MID(G4765,FIND($S$7, G4765)+8,30),IF(LEFT(G4765,8)= " Player", MID(G4765,FIND($S$8, G4765)+8,30),"no"))))))</f>
        <v xml:space="preserve">rlando Magic in the 2nd round </v>
      </c>
      <c r="K4765" t="str">
        <f t="shared" si="299"/>
        <v xml:space="preserve">rlando Magic in the 2nd round </v>
      </c>
    </row>
    <row r="4766" spans="1:11" x14ac:dyDescent="0.25">
      <c r="A4766" s="9" t="s">
        <v>3810</v>
      </c>
      <c r="B4766" s="11">
        <f t="shared" si="296"/>
        <v>6</v>
      </c>
      <c r="C4766" s="9" t="s">
        <v>3790</v>
      </c>
      <c r="D4766" s="9" t="str">
        <f t="shared" si="297"/>
        <v>24</v>
      </c>
      <c r="E4766" s="11">
        <v>2004</v>
      </c>
      <c r="F4766" s="7">
        <f t="shared" si="298"/>
        <v>38162</v>
      </c>
      <c r="G4766" t="s">
        <v>2906</v>
      </c>
      <c r="H4766" t="s">
        <v>2001</v>
      </c>
      <c r="I4766" t="s">
        <v>3755</v>
      </c>
      <c r="J4766" s="2" t="str">
        <f>IF(LEFT(G4766,7)=" Signed",MID(G4766,FIND($S$3,G4766)+9,30),IF(LEFT(G4766,8)=" Claimed",MID(G4766,FIND($S$4,G4766)+8,30),IF(LEFT(G4766,8)=" As",MID(G4766,FIND($S$5,G4766)+8,30),IF(LEFT(G4766,8)= " Traded", MID(G4766,FIND($S$6, G4766)+8,30),IF(LEFT(G4766,8)= " Drafted", MID(G4766,FIND($S$7, G4766)+8,30),IF(LEFT(G4766,8)= " Player", MID(G4766,FIND($S$8, G4766)+8,30),"no"))))))</f>
        <v>oston Celtics in the 1st round</v>
      </c>
      <c r="K4766" t="str">
        <f t="shared" si="299"/>
        <v>oston Celtics in the 1st round</v>
      </c>
    </row>
    <row r="4767" spans="1:11" x14ac:dyDescent="0.25">
      <c r="A4767" s="9" t="s">
        <v>3810</v>
      </c>
      <c r="B4767" s="11">
        <f t="shared" si="296"/>
        <v>6</v>
      </c>
      <c r="C4767" s="9" t="s">
        <v>3790</v>
      </c>
      <c r="D4767" s="9" t="str">
        <f t="shared" si="297"/>
        <v>24</v>
      </c>
      <c r="E4767" s="11">
        <v>2004</v>
      </c>
      <c r="F4767" s="7">
        <f t="shared" si="298"/>
        <v>38162</v>
      </c>
      <c r="G4767" t="s">
        <v>2907</v>
      </c>
      <c r="H4767" t="s">
        <v>883</v>
      </c>
      <c r="I4767" t="s">
        <v>3752</v>
      </c>
      <c r="J4767" s="2" t="str">
        <f>IF(LEFT(G4767,7)=" Signed",MID(G4767,FIND($S$3,G4767)+9,30),IF(LEFT(G4767,8)=" Claimed",MID(G4767,FIND($S$4,G4767)+8,30),IF(LEFT(G4767,8)=" As",MID(G4767,FIND($S$5,G4767)+8,30),IF(LEFT(G4767,8)= " Traded", MID(G4767,FIND($S$6, G4767)+8,30),IF(LEFT(G4767,8)= " Drafted", MID(G4767,FIND($S$7, G4767)+8,30),IF(LEFT(G4767,8)= " Player", MID(G4767,FIND($S$8, G4767)+8,30),"no"))))))</f>
        <v>no</v>
      </c>
      <c r="K4767" t="str">
        <f t="shared" si="299"/>
        <v>no</v>
      </c>
    </row>
    <row r="4768" spans="1:11" x14ac:dyDescent="0.25">
      <c r="A4768" s="9" t="s">
        <v>3810</v>
      </c>
      <c r="B4768" s="11">
        <f t="shared" si="296"/>
        <v>6</v>
      </c>
      <c r="C4768" s="9" t="s">
        <v>3790</v>
      </c>
      <c r="D4768" s="9" t="str">
        <f t="shared" si="297"/>
        <v>24</v>
      </c>
      <c r="E4768" s="11">
        <v>2004</v>
      </c>
      <c r="F4768" s="7">
        <f t="shared" si="298"/>
        <v>38162</v>
      </c>
      <c r="G4768" t="s">
        <v>2908</v>
      </c>
      <c r="H4768" t="s">
        <v>1231</v>
      </c>
      <c r="I4768" t="s">
        <v>3755</v>
      </c>
      <c r="J4768" s="2" t="str">
        <f>IF(LEFT(G4768,7)=" Signed",MID(G4768,FIND($S$3,G4768)+9,30),IF(LEFT(G4768,8)=" Claimed",MID(G4768,FIND($S$4,G4768)+8,30),IF(LEFT(G4768,8)=" As",MID(G4768,FIND($S$5,G4768)+8,30),IF(LEFT(G4768,8)= " Traded", MID(G4768,FIND($S$6, G4768)+8,30),IF(LEFT(G4768,8)= " Drafted", MID(G4768,FIND($S$7, G4768)+8,30),IF(LEFT(G4768,8)= " Player", MID(G4768,FIND($S$8, G4768)+8,30),"no"))))))</f>
        <v>oston Celtics in the 1st round</v>
      </c>
      <c r="K4768" t="str">
        <f t="shared" si="299"/>
        <v>oston Celtics in the 1st round</v>
      </c>
    </row>
    <row r="4769" spans="1:11" x14ac:dyDescent="0.25">
      <c r="A4769" s="9" t="s">
        <v>3810</v>
      </c>
      <c r="B4769" s="11">
        <f t="shared" si="296"/>
        <v>6</v>
      </c>
      <c r="C4769" s="9" t="s">
        <v>3790</v>
      </c>
      <c r="D4769" s="9" t="str">
        <f t="shared" si="297"/>
        <v>24</v>
      </c>
      <c r="E4769" s="11">
        <v>2004</v>
      </c>
      <c r="F4769" s="7">
        <f t="shared" si="298"/>
        <v>38162</v>
      </c>
      <c r="G4769" t="s">
        <v>2909</v>
      </c>
      <c r="H4769" t="s">
        <v>883</v>
      </c>
      <c r="I4769" t="s">
        <v>3755</v>
      </c>
      <c r="J4769" s="2" t="str">
        <f>IF(LEFT(G4769,7)=" Signed",MID(G4769,FIND($S$3,G4769)+9,30),IF(LEFT(G4769,8)=" Claimed",MID(G4769,FIND($S$4,G4769)+8,30),IF(LEFT(G4769,8)=" As",MID(G4769,FIND($S$5,G4769)+8,30),IF(LEFT(G4769,8)= " Traded", MID(G4769,FIND($S$6, G4769)+8,30),IF(LEFT(G4769,8)= " Drafted", MID(G4769,FIND($S$7, G4769)+8,30),IF(LEFT(G4769,8)= " Player", MID(G4769,FIND($S$8, G4769)+8,30),"no"))))))</f>
        <v>ashington Wizards in the 1st r</v>
      </c>
      <c r="K4769" t="str">
        <f t="shared" si="299"/>
        <v>ashington Wizards in the 1st r</v>
      </c>
    </row>
    <row r="4770" spans="1:11" x14ac:dyDescent="0.25">
      <c r="A4770" s="9" t="s">
        <v>3810</v>
      </c>
      <c r="B4770" s="11">
        <f t="shared" si="296"/>
        <v>6</v>
      </c>
      <c r="C4770" s="9" t="s">
        <v>3790</v>
      </c>
      <c r="D4770" s="9" t="str">
        <f t="shared" si="297"/>
        <v>24</v>
      </c>
      <c r="E4770" s="11">
        <v>2004</v>
      </c>
      <c r="F4770" s="7">
        <f t="shared" si="298"/>
        <v>38162</v>
      </c>
      <c r="G4770" t="s">
        <v>2910</v>
      </c>
      <c r="H4770" t="s">
        <v>1938</v>
      </c>
      <c r="I4770" t="s">
        <v>3755</v>
      </c>
      <c r="J4770" s="2" t="str">
        <f>IF(LEFT(G4770,7)=" Signed",MID(G4770,FIND($S$3,G4770)+9,30),IF(LEFT(G4770,8)=" Claimed",MID(G4770,FIND($S$4,G4770)+8,30),IF(LEFT(G4770,8)=" As",MID(G4770,FIND($S$5,G4770)+8,30),IF(LEFT(G4770,8)= " Traded", MID(G4770,FIND($S$6, G4770)+8,30),IF(LEFT(G4770,8)= " Drafted", MID(G4770,FIND($S$7, G4770)+8,30),IF(LEFT(G4770,8)= " Player", MID(G4770,FIND($S$8, G4770)+8,30),"no"))))))</f>
        <v>hoenix Suns in the 1st round (</v>
      </c>
      <c r="K4770" t="str">
        <f t="shared" si="299"/>
        <v>hoenix Suns in the 1st round (</v>
      </c>
    </row>
    <row r="4771" spans="1:11" x14ac:dyDescent="0.25">
      <c r="A4771" s="9" t="s">
        <v>3810</v>
      </c>
      <c r="B4771" s="11">
        <f t="shared" si="296"/>
        <v>6</v>
      </c>
      <c r="C4771" s="9" t="s">
        <v>3790</v>
      </c>
      <c r="D4771" s="9" t="str">
        <f t="shared" si="297"/>
        <v>24</v>
      </c>
      <c r="E4771" s="11">
        <v>2004</v>
      </c>
      <c r="F4771" s="7">
        <f t="shared" si="298"/>
        <v>38162</v>
      </c>
      <c r="G4771" t="s">
        <v>2911</v>
      </c>
      <c r="H4771" t="s">
        <v>1938</v>
      </c>
      <c r="I4771" t="s">
        <v>3752</v>
      </c>
      <c r="J4771" s="2" t="str">
        <f>IF(LEFT(G4771,7)=" Signed",MID(G4771,FIND($S$3,G4771)+9,30),IF(LEFT(G4771,8)=" Claimed",MID(G4771,FIND($S$4,G4771)+8,30),IF(LEFT(G4771,8)=" As",MID(G4771,FIND($S$5,G4771)+8,30),IF(LEFT(G4771,8)= " Traded", MID(G4771,FIND($S$6, G4771)+8,30),IF(LEFT(G4771,8)= " Drafted", MID(G4771,FIND($S$7, G4771)+8,30),IF(LEFT(G4771,8)= " Player", MID(G4771,FIND($S$8, G4771)+8,30),"no"))))))</f>
        <v>no</v>
      </c>
      <c r="K4771" t="str">
        <f t="shared" si="299"/>
        <v>no</v>
      </c>
    </row>
    <row r="4772" spans="1:11" x14ac:dyDescent="0.25">
      <c r="A4772" s="9" t="s">
        <v>3810</v>
      </c>
      <c r="B4772" s="11">
        <f t="shared" si="296"/>
        <v>6</v>
      </c>
      <c r="C4772" s="9" t="s">
        <v>3790</v>
      </c>
      <c r="D4772" s="9" t="str">
        <f t="shared" si="297"/>
        <v>24</v>
      </c>
      <c r="E4772" s="11">
        <v>2004</v>
      </c>
      <c r="F4772" s="7">
        <f t="shared" si="298"/>
        <v>38162</v>
      </c>
      <c r="G4772" t="s">
        <v>2912</v>
      </c>
      <c r="H4772" t="s">
        <v>372</v>
      </c>
      <c r="I4772" t="s">
        <v>3755</v>
      </c>
      <c r="J4772" s="2" t="str">
        <f>IF(LEFT(G4772,7)=" Signed",MID(G4772,FIND($S$3,G4772)+9,30),IF(LEFT(G4772,8)=" Claimed",MID(G4772,FIND($S$4,G4772)+8,30),IF(LEFT(G4772,8)=" As",MID(G4772,FIND($S$5,G4772)+8,30),IF(LEFT(G4772,8)= " Traded", MID(G4772,FIND($S$6, G4772)+8,30),IF(LEFT(G4772,8)= " Drafted", MID(G4772,FIND($S$7, G4772)+8,30),IF(LEFT(G4772,8)= " Player", MID(G4772,FIND($S$8, G4772)+8,30),"no"))))))</f>
        <v xml:space="preserve">rlando Magic in the 1st round </v>
      </c>
      <c r="K4772" t="str">
        <f t="shared" si="299"/>
        <v xml:space="preserve">rlando Magic in the 1st round </v>
      </c>
    </row>
    <row r="4773" spans="1:11" x14ac:dyDescent="0.25">
      <c r="A4773" s="9" t="s">
        <v>3810</v>
      </c>
      <c r="B4773" s="11">
        <f t="shared" si="296"/>
        <v>6</v>
      </c>
      <c r="C4773" s="9" t="s">
        <v>3790</v>
      </c>
      <c r="D4773" s="9" t="str">
        <f t="shared" si="297"/>
        <v>24</v>
      </c>
      <c r="E4773" s="11">
        <v>2009</v>
      </c>
      <c r="F4773" s="7">
        <f t="shared" si="298"/>
        <v>39988</v>
      </c>
      <c r="G4773" t="s">
        <v>2913</v>
      </c>
      <c r="H4773" t="s">
        <v>555</v>
      </c>
      <c r="I4773" t="s">
        <v>3752</v>
      </c>
      <c r="J4773" s="2" t="str">
        <f>IF(LEFT(G4773,7)=" Signed",MID(G4773,FIND($S$3,G4773)+9,30),IF(LEFT(G4773,8)=" Claimed",MID(G4773,FIND($S$4,G4773)+8,30),IF(LEFT(G4773,8)=" As",MID(G4773,FIND($S$5,G4773)+8,30),IF(LEFT(G4773,8)= " Traded", MID(G4773,FIND($S$6, G4773)+8,30),IF(LEFT(G4773,8)= " Drafted", MID(G4773,FIND($S$7, G4773)+8,30),IF(LEFT(G4773,8)= " Player", MID(G4773,FIND($S$8, G4773)+8,30),"no"))))))</f>
        <v>no</v>
      </c>
      <c r="K4773" t="str">
        <f t="shared" si="299"/>
        <v>no</v>
      </c>
    </row>
    <row r="4774" spans="1:11" x14ac:dyDescent="0.25">
      <c r="A4774" s="9" t="s">
        <v>3810</v>
      </c>
      <c r="B4774" s="11">
        <f t="shared" si="296"/>
        <v>6</v>
      </c>
      <c r="C4774" s="9" t="s">
        <v>3790</v>
      </c>
      <c r="D4774" s="9" t="str">
        <f t="shared" si="297"/>
        <v>24</v>
      </c>
      <c r="E4774" s="11">
        <v>2010</v>
      </c>
      <c r="F4774" s="7">
        <f t="shared" si="298"/>
        <v>40353</v>
      </c>
      <c r="G4774" t="s">
        <v>2914</v>
      </c>
      <c r="H4774" t="s">
        <v>415</v>
      </c>
      <c r="I4774" t="s">
        <v>3755</v>
      </c>
      <c r="J4774" s="2" t="str">
        <f>IF(LEFT(G4774,7)=" Signed",MID(G4774,FIND($S$3,G4774)+9,30),IF(LEFT(G4774,8)=" Claimed",MID(G4774,FIND($S$4,G4774)+8,30),IF(LEFT(G4774,8)=" As",MID(G4774,FIND($S$5,G4774)+8,30),IF(LEFT(G4774,8)= " Traded", MID(G4774,FIND($S$6, G4774)+8,30),IF(LEFT(G4774,8)= " Drafted", MID(G4774,FIND($S$7, G4774)+8,30),IF(LEFT(G4774,8)= " Player", MID(G4774,FIND($S$8, G4774)+8,30),"no"))))))</f>
        <v>os Angeles Clippers in the 1st</v>
      </c>
      <c r="K4774" t="str">
        <f t="shared" si="299"/>
        <v>os Angeles Clippers in the 1st</v>
      </c>
    </row>
    <row r="4775" spans="1:11" x14ac:dyDescent="0.25">
      <c r="A4775" s="9" t="s">
        <v>3810</v>
      </c>
      <c r="B4775" s="11">
        <f t="shared" si="296"/>
        <v>6</v>
      </c>
      <c r="C4775" s="9" t="s">
        <v>3790</v>
      </c>
      <c r="D4775" s="9" t="str">
        <f t="shared" si="297"/>
        <v>24</v>
      </c>
      <c r="E4775" s="11">
        <v>2010</v>
      </c>
      <c r="F4775" s="7">
        <f t="shared" si="298"/>
        <v>40353</v>
      </c>
      <c r="G4775" t="s">
        <v>2915</v>
      </c>
      <c r="H4775" t="s">
        <v>903</v>
      </c>
      <c r="I4775" t="s">
        <v>3755</v>
      </c>
      <c r="J4775" s="2" t="str">
        <f>IF(LEFT(G4775,7)=" Signed",MID(G4775,FIND($S$3,G4775)+9,30),IF(LEFT(G4775,8)=" Claimed",MID(G4775,FIND($S$4,G4775)+8,30),IF(LEFT(G4775,8)=" As",MID(G4775,FIND($S$5,G4775)+8,30),IF(LEFT(G4775,8)= " Traded", MID(G4775,FIND($S$6, G4775)+8,30),IF(LEFT(G4775,8)= " Drafted", MID(G4775,FIND($S$7, G4775)+8,30),IF(LEFT(G4775,8)= " Player", MID(G4775,FIND($S$8, G4775)+8,30),"no"))))))</f>
        <v>innesota Timberwolves in the 1</v>
      </c>
      <c r="K4775" t="str">
        <f t="shared" si="299"/>
        <v>innesota Timberwolves in the 1</v>
      </c>
    </row>
    <row r="4776" spans="1:11" x14ac:dyDescent="0.25">
      <c r="A4776" s="9" t="s">
        <v>3810</v>
      </c>
      <c r="B4776" s="11">
        <f t="shared" si="296"/>
        <v>6</v>
      </c>
      <c r="C4776" s="9" t="s">
        <v>3790</v>
      </c>
      <c r="D4776" s="9" t="str">
        <f t="shared" si="297"/>
        <v>24</v>
      </c>
      <c r="E4776" s="11">
        <v>2010</v>
      </c>
      <c r="F4776" s="7">
        <f t="shared" si="298"/>
        <v>40353</v>
      </c>
      <c r="G4776" t="s">
        <v>2916</v>
      </c>
      <c r="H4776" t="s">
        <v>817</v>
      </c>
      <c r="I4776" t="s">
        <v>3755</v>
      </c>
      <c r="J4776" s="2" t="str">
        <f>IF(LEFT(G4776,7)=" Signed",MID(G4776,FIND($S$3,G4776)+9,30),IF(LEFT(G4776,8)=" Claimed",MID(G4776,FIND($S$4,G4776)+8,30),IF(LEFT(G4776,8)=" As",MID(G4776,FIND($S$5,G4776)+8,30),IF(LEFT(G4776,8)= " Traded", MID(G4776,FIND($S$6, G4776)+8,30),IF(LEFT(G4776,8)= " Drafted", MID(G4776,FIND($S$7, G4776)+8,30),IF(LEFT(G4776,8)= " Player", MID(G4776,FIND($S$8, G4776)+8,30),"no"))))))</f>
        <v>acramento Kings in the 2nd rou</v>
      </c>
      <c r="K4776" t="str">
        <f t="shared" si="299"/>
        <v>acramento Kings in the 2nd rou</v>
      </c>
    </row>
    <row r="4777" spans="1:11" x14ac:dyDescent="0.25">
      <c r="A4777" s="9" t="s">
        <v>3810</v>
      </c>
      <c r="B4777" s="11">
        <f t="shared" si="296"/>
        <v>6</v>
      </c>
      <c r="C4777" s="9" t="s">
        <v>3790</v>
      </c>
      <c r="D4777" s="9" t="str">
        <f t="shared" si="297"/>
        <v>24</v>
      </c>
      <c r="E4777" s="11">
        <v>2010</v>
      </c>
      <c r="F4777" s="7">
        <f t="shared" si="298"/>
        <v>40353</v>
      </c>
      <c r="G4777" t="s">
        <v>2917</v>
      </c>
      <c r="H4777" t="s">
        <v>1366</v>
      </c>
      <c r="I4777" t="s">
        <v>3755</v>
      </c>
      <c r="J4777" s="2" t="str">
        <f>IF(LEFT(G4777,7)=" Signed",MID(G4777,FIND($S$3,G4777)+9,30),IF(LEFT(G4777,8)=" Claimed",MID(G4777,FIND($S$4,G4777)+8,30),IF(LEFT(G4777,8)=" As",MID(G4777,FIND($S$5,G4777)+8,30),IF(LEFT(G4777,8)= " Traded", MID(G4777,FIND($S$6, G4777)+8,30),IF(LEFT(G4777,8)= " Drafted", MID(G4777,FIND($S$7, G4777)+8,30),IF(LEFT(G4777,8)= " Player", MID(G4777,FIND($S$8, G4777)+8,30),"no"))))))</f>
        <v>tah Jazz in the 1st round (9th</v>
      </c>
      <c r="K4777" t="str">
        <f t="shared" si="299"/>
        <v>tah Jazz in the 1st round (9th</v>
      </c>
    </row>
    <row r="4778" spans="1:11" x14ac:dyDescent="0.25">
      <c r="A4778" s="9" t="s">
        <v>3810</v>
      </c>
      <c r="B4778" s="11">
        <f t="shared" si="296"/>
        <v>6</v>
      </c>
      <c r="C4778" s="9" t="s">
        <v>3790</v>
      </c>
      <c r="D4778" s="9" t="str">
        <f t="shared" si="297"/>
        <v>24</v>
      </c>
      <c r="E4778" s="11">
        <v>2010</v>
      </c>
      <c r="F4778" s="7">
        <f t="shared" si="298"/>
        <v>40353</v>
      </c>
      <c r="G4778" t="s">
        <v>2918</v>
      </c>
      <c r="H4778" t="s">
        <v>109</v>
      </c>
      <c r="I4778" t="s">
        <v>3755</v>
      </c>
      <c r="J4778" s="2" t="str">
        <f>IF(LEFT(G4778,7)=" Signed",MID(G4778,FIND($S$3,G4778)+9,30),IF(LEFT(G4778,8)=" Claimed",MID(G4778,FIND($S$4,G4778)+8,30),IF(LEFT(G4778,8)=" As",MID(G4778,FIND($S$5,G4778)+8,30),IF(LEFT(G4778,8)= " Traded", MID(G4778,FIND($S$6, G4778)+8,30),IF(LEFT(G4778,8)= " Drafted", MID(G4778,FIND($S$7, G4778)+8,30),IF(LEFT(G4778,8)= " Player", MID(G4778,FIND($S$8, G4778)+8,30),"no"))))))</f>
        <v>acramento Kings in the 1st rou</v>
      </c>
      <c r="K4778" t="str">
        <f t="shared" si="299"/>
        <v>acramento Kings in the 1st rou</v>
      </c>
    </row>
    <row r="4779" spans="1:11" x14ac:dyDescent="0.25">
      <c r="A4779" s="9" t="s">
        <v>3810</v>
      </c>
      <c r="B4779" s="11">
        <f t="shared" si="296"/>
        <v>6</v>
      </c>
      <c r="C4779" s="9" t="s">
        <v>3790</v>
      </c>
      <c r="D4779" s="9" t="str">
        <f t="shared" si="297"/>
        <v>24</v>
      </c>
      <c r="E4779" s="11">
        <v>2010</v>
      </c>
      <c r="F4779" s="7">
        <f t="shared" si="298"/>
        <v>40353</v>
      </c>
      <c r="G4779" t="s">
        <v>2919</v>
      </c>
      <c r="H4779" t="s">
        <v>110</v>
      </c>
      <c r="I4779" t="s">
        <v>3752</v>
      </c>
      <c r="J4779" s="2" t="str">
        <f>IF(LEFT(G4779,7)=" Signed",MID(G4779,FIND($S$3,G4779)+9,30),IF(LEFT(G4779,8)=" Claimed",MID(G4779,FIND($S$4,G4779)+8,30),IF(LEFT(G4779,8)=" As",MID(G4779,FIND($S$5,G4779)+8,30),IF(LEFT(G4779,8)= " Traded", MID(G4779,FIND($S$6, G4779)+8,30),IF(LEFT(G4779,8)= " Drafted", MID(G4779,FIND($S$7, G4779)+8,30),IF(LEFT(G4779,8)= " Player", MID(G4779,FIND($S$8, G4779)+8,30),"no"))))))</f>
        <v>no</v>
      </c>
      <c r="K4779" t="str">
        <f t="shared" si="299"/>
        <v>no</v>
      </c>
    </row>
    <row r="4780" spans="1:11" x14ac:dyDescent="0.25">
      <c r="A4780" s="9" t="s">
        <v>3810</v>
      </c>
      <c r="B4780" s="11">
        <f t="shared" si="296"/>
        <v>6</v>
      </c>
      <c r="C4780" s="9" t="s">
        <v>3790</v>
      </c>
      <c r="D4780" s="9" t="str">
        <f t="shared" si="297"/>
        <v>24</v>
      </c>
      <c r="E4780" s="11">
        <v>2010</v>
      </c>
      <c r="F4780" s="7">
        <f t="shared" si="298"/>
        <v>40353</v>
      </c>
      <c r="G4780" t="s">
        <v>2920</v>
      </c>
      <c r="H4780" t="s">
        <v>646</v>
      </c>
      <c r="I4780" t="s">
        <v>3755</v>
      </c>
      <c r="J4780" s="2" t="str">
        <f>IF(LEFT(G4780,7)=" Signed",MID(G4780,FIND($S$3,G4780)+9,30),IF(LEFT(G4780,8)=" Claimed",MID(G4780,FIND($S$4,G4780)+8,30),IF(LEFT(G4780,8)=" As",MID(G4780,FIND($S$5,G4780)+8,30),IF(LEFT(G4780,8)= " Traded", MID(G4780,FIND($S$6, G4780)+8,30),IF(LEFT(G4780,8)= " Drafted", MID(G4780,FIND($S$7, G4780)+8,30),IF(LEFT(G4780,8)= " Player", MID(G4780,FIND($S$8, G4780)+8,30),"no"))))))</f>
        <v>klahoma City Thunder in the 1s</v>
      </c>
      <c r="K4780" t="str">
        <f t="shared" si="299"/>
        <v>klahoma City Thunder in the 1s</v>
      </c>
    </row>
    <row r="4781" spans="1:11" x14ac:dyDescent="0.25">
      <c r="A4781" s="9" t="s">
        <v>3810</v>
      </c>
      <c r="B4781" s="11">
        <f t="shared" si="296"/>
        <v>6</v>
      </c>
      <c r="C4781" s="9" t="s">
        <v>3790</v>
      </c>
      <c r="D4781" s="9" t="str">
        <f t="shared" si="297"/>
        <v>24</v>
      </c>
      <c r="E4781" s="11">
        <v>2010</v>
      </c>
      <c r="F4781" s="7">
        <f t="shared" si="298"/>
        <v>40353</v>
      </c>
      <c r="G4781" t="s">
        <v>2921</v>
      </c>
      <c r="H4781" t="s">
        <v>1426</v>
      </c>
      <c r="I4781" t="s">
        <v>3755</v>
      </c>
      <c r="J4781" s="2" t="str">
        <f>IF(LEFT(G4781,7)=" Signed",MID(G4781,FIND($S$3,G4781)+9,30),IF(LEFT(G4781,8)=" Claimed",MID(G4781,FIND($S$4,G4781)+8,30),IF(LEFT(G4781,8)=" As",MID(G4781,FIND($S$5,G4781)+8,30),IF(LEFT(G4781,8)= " Traded", MID(G4781,FIND($S$6, G4781)+8,30),IF(LEFT(G4781,8)= " Drafted", MID(G4781,FIND($S$7, G4781)+8,30),IF(LEFT(G4781,8)= " Player", MID(G4781,FIND($S$8, G4781)+8,30),"no"))))))</f>
        <v>hiladelphia 76ers in the 1st r</v>
      </c>
      <c r="K4781" t="str">
        <f t="shared" si="299"/>
        <v>hiladelphia 76ers in the 1st r</v>
      </c>
    </row>
    <row r="4782" spans="1:11" x14ac:dyDescent="0.25">
      <c r="A4782" s="9" t="s">
        <v>3810</v>
      </c>
      <c r="B4782" s="11">
        <f t="shared" si="296"/>
        <v>6</v>
      </c>
      <c r="C4782" s="9" t="s">
        <v>3790</v>
      </c>
      <c r="D4782" s="9" t="str">
        <f t="shared" si="297"/>
        <v>24</v>
      </c>
      <c r="E4782" s="11">
        <v>2010</v>
      </c>
      <c r="F4782" s="7">
        <f t="shared" si="298"/>
        <v>40353</v>
      </c>
      <c r="G4782" t="s">
        <v>2922</v>
      </c>
      <c r="H4782" t="s">
        <v>242</v>
      </c>
      <c r="I4782" t="s">
        <v>3755</v>
      </c>
      <c r="J4782" s="2" t="str">
        <f>IF(LEFT(G4782,7)=" Signed",MID(G4782,FIND($S$3,G4782)+9,30),IF(LEFT(G4782,8)=" Claimed",MID(G4782,FIND($S$4,G4782)+8,30),IF(LEFT(G4782,8)=" As",MID(G4782,FIND($S$5,G4782)+8,30),IF(LEFT(G4782,8)= " Traded", MID(G4782,FIND($S$6, G4782)+8,30),IF(LEFT(G4782,8)= " Drafted", MID(G4782,FIND($S$7, G4782)+8,30),IF(LEFT(G4782,8)= " Player", MID(G4782,FIND($S$8, G4782)+8,30),"no"))))))</f>
        <v>innesota Timberwolves in the 1</v>
      </c>
      <c r="K4782" t="str">
        <f t="shared" si="299"/>
        <v>innesota Timberwolves in the 1</v>
      </c>
    </row>
    <row r="4783" spans="1:11" x14ac:dyDescent="0.25">
      <c r="A4783" s="9" t="s">
        <v>3810</v>
      </c>
      <c r="B4783" s="11">
        <f t="shared" si="296"/>
        <v>6</v>
      </c>
      <c r="C4783" s="9" t="s">
        <v>3790</v>
      </c>
      <c r="D4783" s="9" t="str">
        <f t="shared" si="297"/>
        <v>24</v>
      </c>
      <c r="E4783" s="11">
        <v>2010</v>
      </c>
      <c r="F4783" s="7">
        <f t="shared" si="298"/>
        <v>40353</v>
      </c>
      <c r="G4783" t="s">
        <v>2923</v>
      </c>
      <c r="H4783" t="s">
        <v>353</v>
      </c>
      <c r="I4783" t="s">
        <v>3755</v>
      </c>
      <c r="J4783" s="2" t="str">
        <f>IF(LEFT(G4783,7)=" Signed",MID(G4783,FIND($S$3,G4783)+9,30),IF(LEFT(G4783,8)=" Claimed",MID(G4783,FIND($S$4,G4783)+8,30),IF(LEFT(G4783,8)=" As",MID(G4783,FIND($S$5,G4783)+8,30),IF(LEFT(G4783,8)= " Traded", MID(G4783,FIND($S$6, G4783)+8,30),IF(LEFT(G4783,8)= " Drafted", MID(G4783,FIND($S$7, G4783)+8,30),IF(LEFT(G4783,8)= " Player", MID(G4783,FIND($S$8, G4783)+8,30),"no"))))))</f>
        <v>ouston Rockets in the 1st roun</v>
      </c>
      <c r="K4783" t="str">
        <f t="shared" si="299"/>
        <v>ouston Rockets in the 1st roun</v>
      </c>
    </row>
    <row r="4784" spans="1:11" x14ac:dyDescent="0.25">
      <c r="A4784" s="9" t="s">
        <v>3810</v>
      </c>
      <c r="B4784" s="11">
        <f t="shared" si="296"/>
        <v>6</v>
      </c>
      <c r="C4784" s="9" t="s">
        <v>3790</v>
      </c>
      <c r="D4784" s="9" t="str">
        <f t="shared" si="297"/>
        <v>24</v>
      </c>
      <c r="E4784" s="11">
        <v>2010</v>
      </c>
      <c r="F4784" s="7">
        <f t="shared" si="298"/>
        <v>40353</v>
      </c>
      <c r="G4784" t="s">
        <v>2924</v>
      </c>
      <c r="H4784" t="s">
        <v>2165</v>
      </c>
      <c r="I4784" t="s">
        <v>3755</v>
      </c>
      <c r="J4784" s="2" t="str">
        <f>IF(LEFT(G4784,7)=" Signed",MID(G4784,FIND($S$3,G4784)+9,30),IF(LEFT(G4784,8)=" Claimed",MID(G4784,FIND($S$4,G4784)+8,30),IF(LEFT(G4784,8)=" As",MID(G4784,FIND($S$5,G4784)+8,30),IF(LEFT(G4784,8)= " Traded", MID(G4784,FIND($S$6, G4784)+8,30),IF(LEFT(G4784,8)= " Drafted", MID(G4784,FIND($S$7, G4784)+8,30),IF(LEFT(G4784,8)= " Player", MID(G4784,FIND($S$8, G4784)+8,30),"no"))))))</f>
        <v>olden State Warriors in the 1s</v>
      </c>
      <c r="K4784" t="str">
        <f t="shared" si="299"/>
        <v>olden State Warriors in the 1s</v>
      </c>
    </row>
    <row r="4785" spans="1:11" x14ac:dyDescent="0.25">
      <c r="A4785" s="9" t="s">
        <v>3810</v>
      </c>
      <c r="B4785" s="11">
        <f t="shared" si="296"/>
        <v>6</v>
      </c>
      <c r="C4785" s="9" t="s">
        <v>3790</v>
      </c>
      <c r="D4785" s="9" t="str">
        <f t="shared" si="297"/>
        <v>24</v>
      </c>
      <c r="E4785" s="11">
        <v>2010</v>
      </c>
      <c r="F4785" s="7">
        <f t="shared" si="298"/>
        <v>40353</v>
      </c>
      <c r="G4785" t="s">
        <v>2925</v>
      </c>
      <c r="H4785" t="s">
        <v>1908</v>
      </c>
      <c r="I4785" t="s">
        <v>3755</v>
      </c>
      <c r="J4785" s="2" t="str">
        <f>IF(LEFT(G4785,7)=" Signed",MID(G4785,FIND($S$3,G4785)+9,30),IF(LEFT(G4785,8)=" Claimed",MID(G4785,FIND($S$4,G4785)+8,30),IF(LEFT(G4785,8)=" As",MID(G4785,FIND($S$5,G4785)+8,30),IF(LEFT(G4785,8)= " Traded", MID(G4785,FIND($S$6, G4785)+8,30),IF(LEFT(G4785,8)= " Drafted", MID(G4785,FIND($S$7, G4785)+8,30),IF(LEFT(G4785,8)= " Player", MID(G4785,FIND($S$8, G4785)+8,30),"no"))))))</f>
        <v>oronto Raptors in the 1st roun</v>
      </c>
      <c r="K4785" t="str">
        <f t="shared" si="299"/>
        <v>oronto Raptors in the 1st roun</v>
      </c>
    </row>
    <row r="4786" spans="1:11" x14ac:dyDescent="0.25">
      <c r="A4786" s="9" t="s">
        <v>3810</v>
      </c>
      <c r="B4786" s="11">
        <f t="shared" si="296"/>
        <v>6</v>
      </c>
      <c r="C4786" s="9" t="s">
        <v>3790</v>
      </c>
      <c r="D4786" s="9" t="str">
        <f t="shared" si="297"/>
        <v>24</v>
      </c>
      <c r="E4786" s="11">
        <v>2010</v>
      </c>
      <c r="F4786" s="7">
        <f t="shared" si="298"/>
        <v>40353</v>
      </c>
      <c r="G4786" t="s">
        <v>2926</v>
      </c>
      <c r="H4786" t="s">
        <v>504</v>
      </c>
      <c r="I4786" t="s">
        <v>3752</v>
      </c>
      <c r="J4786" s="2" t="str">
        <f>IF(LEFT(G4786,7)=" Signed",MID(G4786,FIND($S$3,G4786)+9,30),IF(LEFT(G4786,8)=" Claimed",MID(G4786,FIND($S$4,G4786)+8,30),IF(LEFT(G4786,8)=" As",MID(G4786,FIND($S$5,G4786)+8,30),IF(LEFT(G4786,8)= " Traded", MID(G4786,FIND($S$6, G4786)+8,30),IF(LEFT(G4786,8)= " Drafted", MID(G4786,FIND($S$7, G4786)+8,30),IF(LEFT(G4786,8)= " Player", MID(G4786,FIND($S$8, G4786)+8,30),"no"))))))</f>
        <v>no</v>
      </c>
      <c r="K4786" t="str">
        <f t="shared" si="299"/>
        <v>no</v>
      </c>
    </row>
    <row r="4787" spans="1:11" x14ac:dyDescent="0.25">
      <c r="A4787" s="9" t="s">
        <v>3810</v>
      </c>
      <c r="B4787" s="11">
        <f t="shared" si="296"/>
        <v>6</v>
      </c>
      <c r="C4787" s="9" t="s">
        <v>3790</v>
      </c>
      <c r="D4787" s="9" t="str">
        <f t="shared" si="297"/>
        <v>24</v>
      </c>
      <c r="E4787" s="11">
        <v>2010</v>
      </c>
      <c r="F4787" s="7">
        <f t="shared" si="298"/>
        <v>40353</v>
      </c>
      <c r="G4787" t="s">
        <v>2927</v>
      </c>
      <c r="H4787" t="s">
        <v>903</v>
      </c>
      <c r="I4787" t="s">
        <v>3752</v>
      </c>
      <c r="J4787" s="2" t="str">
        <f>IF(LEFT(G4787,7)=" Signed",MID(G4787,FIND($S$3,G4787)+9,30),IF(LEFT(G4787,8)=" Claimed",MID(G4787,FIND($S$4,G4787)+8,30),IF(LEFT(G4787,8)=" As",MID(G4787,FIND($S$5,G4787)+8,30),IF(LEFT(G4787,8)= " Traded", MID(G4787,FIND($S$6, G4787)+8,30),IF(LEFT(G4787,8)= " Drafted", MID(G4787,FIND($S$7, G4787)+8,30),IF(LEFT(G4787,8)= " Player", MID(G4787,FIND($S$8, G4787)+8,30),"no"))))))</f>
        <v>no</v>
      </c>
      <c r="K4787" t="str">
        <f t="shared" si="299"/>
        <v>no</v>
      </c>
    </row>
    <row r="4788" spans="1:11" x14ac:dyDescent="0.25">
      <c r="A4788" s="9" t="s">
        <v>3810</v>
      </c>
      <c r="B4788" s="11">
        <f t="shared" si="296"/>
        <v>6</v>
      </c>
      <c r="C4788" s="9" t="s">
        <v>3790</v>
      </c>
      <c r="D4788" s="9" t="str">
        <f t="shared" si="297"/>
        <v>24</v>
      </c>
      <c r="E4788" s="11">
        <v>2010</v>
      </c>
      <c r="F4788" s="7">
        <f t="shared" si="298"/>
        <v>40353</v>
      </c>
      <c r="G4788" t="s">
        <v>2928</v>
      </c>
      <c r="H4788" t="s">
        <v>646</v>
      </c>
      <c r="I4788" t="s">
        <v>3752</v>
      </c>
      <c r="J4788" s="2" t="str">
        <f>IF(LEFT(G4788,7)=" Signed",MID(G4788,FIND($S$3,G4788)+9,30),IF(LEFT(G4788,8)=" Claimed",MID(G4788,FIND($S$4,G4788)+8,30),IF(LEFT(G4788,8)=" As",MID(G4788,FIND($S$5,G4788)+8,30),IF(LEFT(G4788,8)= " Traded", MID(G4788,FIND($S$6, G4788)+8,30),IF(LEFT(G4788,8)= " Drafted", MID(G4788,FIND($S$7, G4788)+8,30),IF(LEFT(G4788,8)= " Player", MID(G4788,FIND($S$8, G4788)+8,30),"no"))))))</f>
        <v>no</v>
      </c>
      <c r="K4788" t="str">
        <f t="shared" si="299"/>
        <v>no</v>
      </c>
    </row>
    <row r="4789" spans="1:11" x14ac:dyDescent="0.25">
      <c r="A4789" s="9" t="s">
        <v>3810</v>
      </c>
      <c r="B4789" s="11">
        <f t="shared" si="296"/>
        <v>6</v>
      </c>
      <c r="C4789" s="9" t="s">
        <v>3790</v>
      </c>
      <c r="D4789" s="9" t="str">
        <f t="shared" si="297"/>
        <v>24</v>
      </c>
      <c r="E4789" s="11">
        <v>2010</v>
      </c>
      <c r="F4789" s="7">
        <f t="shared" si="298"/>
        <v>40353</v>
      </c>
      <c r="G4789" t="s">
        <v>2929</v>
      </c>
      <c r="H4789" t="s">
        <v>944</v>
      </c>
      <c r="I4789" t="s">
        <v>3755</v>
      </c>
      <c r="J4789" s="2" t="str">
        <f>IF(LEFT(G4789,7)=" Signed",MID(G4789,FIND($S$3,G4789)+9,30),IF(LEFT(G4789,8)=" Claimed",MID(G4789,FIND($S$4,G4789)+8,30),IF(LEFT(G4789,8)=" As",MID(G4789,FIND($S$5,G4789)+8,30),IF(LEFT(G4789,8)= " Traded", MID(G4789,FIND($S$6, G4789)+8,30),IF(LEFT(G4789,8)= " Drafted", MID(G4789,FIND($S$7, G4789)+8,30),IF(LEFT(G4789,8)= " Player", MID(G4789,FIND($S$8, G4789)+8,30),"no"))))))</f>
        <v>ndiana Pacers in the 1st round</v>
      </c>
      <c r="K4789" t="str">
        <f t="shared" si="299"/>
        <v>ndiana Pacers in the 1st round</v>
      </c>
    </row>
    <row r="4790" spans="1:11" x14ac:dyDescent="0.25">
      <c r="A4790" s="9" t="s">
        <v>3810</v>
      </c>
      <c r="B4790" s="11">
        <f t="shared" si="296"/>
        <v>6</v>
      </c>
      <c r="C4790" s="9" t="s">
        <v>3790</v>
      </c>
      <c r="D4790" s="9" t="str">
        <f t="shared" si="297"/>
        <v>24</v>
      </c>
      <c r="E4790" s="11">
        <v>2010</v>
      </c>
      <c r="F4790" s="7">
        <f t="shared" si="298"/>
        <v>40353</v>
      </c>
      <c r="G4790" t="s">
        <v>2930</v>
      </c>
      <c r="H4790" t="s">
        <v>15</v>
      </c>
      <c r="I4790" t="s">
        <v>3755</v>
      </c>
      <c r="J4790" s="2" t="str">
        <f>IF(LEFT(G4790,7)=" Signed",MID(G4790,FIND($S$3,G4790)+9,30),IF(LEFT(G4790,8)=" Claimed",MID(G4790,FIND($S$4,G4790)+8,30),IF(LEFT(G4790,8)=" As",MID(G4790,FIND($S$5,G4790)+8,30),IF(LEFT(G4790,8)= " Traded", MID(G4790,FIND($S$6, G4790)+8,30),IF(LEFT(G4790,8)= " Drafted", MID(G4790,FIND($S$7, G4790)+8,30),IF(LEFT(G4790,8)= " Player", MID(G4790,FIND($S$8, G4790)+8,30),"no"))))))</f>
        <v>tah Jazz in the 2nd round (55t</v>
      </c>
      <c r="K4790" t="str">
        <f t="shared" si="299"/>
        <v>tah Jazz in the 2nd round (55t</v>
      </c>
    </row>
    <row r="4791" spans="1:11" x14ac:dyDescent="0.25">
      <c r="A4791" s="9" t="s">
        <v>3810</v>
      </c>
      <c r="B4791" s="11">
        <f t="shared" si="296"/>
        <v>6</v>
      </c>
      <c r="C4791" s="9" t="s">
        <v>3790</v>
      </c>
      <c r="D4791" s="9" t="str">
        <f t="shared" si="297"/>
        <v>24</v>
      </c>
      <c r="E4791" s="11">
        <v>2010</v>
      </c>
      <c r="F4791" s="7">
        <f t="shared" si="298"/>
        <v>40353</v>
      </c>
      <c r="G4791" t="s">
        <v>2931</v>
      </c>
      <c r="H4791" t="s">
        <v>1093</v>
      </c>
      <c r="I4791" t="s">
        <v>3755</v>
      </c>
      <c r="J4791" s="2" t="str">
        <f>IF(LEFT(G4791,7)=" Signed",MID(G4791,FIND($S$3,G4791)+9,30),IF(LEFT(G4791,8)=" Claimed",MID(G4791,FIND($S$4,G4791)+8,30),IF(LEFT(G4791,8)=" As",MID(G4791,FIND($S$5,G4791)+8,30),IF(LEFT(G4791,8)= " Traded", MID(G4791,FIND($S$6, G4791)+8,30),IF(LEFT(G4791,8)= " Drafted", MID(G4791,FIND($S$7, G4791)+8,30),IF(LEFT(G4791,8)= " Player", MID(G4791,FIND($S$8, G4791)+8,30),"no"))))))</f>
        <v>ashington Wizards in the 1st r</v>
      </c>
      <c r="K4791" t="str">
        <f t="shared" si="299"/>
        <v>ashington Wizards in the 1st r</v>
      </c>
    </row>
    <row r="4792" spans="1:11" x14ac:dyDescent="0.25">
      <c r="A4792" s="9" t="s">
        <v>3810</v>
      </c>
      <c r="B4792" s="11">
        <f t="shared" si="296"/>
        <v>6</v>
      </c>
      <c r="C4792" s="9" t="s">
        <v>3790</v>
      </c>
      <c r="D4792" s="9" t="str">
        <f t="shared" si="297"/>
        <v>24</v>
      </c>
      <c r="E4792" s="11">
        <v>2010</v>
      </c>
      <c r="F4792" s="7">
        <f t="shared" si="298"/>
        <v>40353</v>
      </c>
      <c r="G4792" t="s">
        <v>2932</v>
      </c>
      <c r="H4792" t="s">
        <v>110</v>
      </c>
      <c r="I4792" t="s">
        <v>3755</v>
      </c>
      <c r="J4792" s="2" t="str">
        <f>IF(LEFT(G4792,7)=" Signed",MID(G4792,FIND($S$3,G4792)+9,30),IF(LEFT(G4792,8)=" Claimed",MID(G4792,FIND($S$4,G4792)+8,30),IF(LEFT(G4792,8)=" As",MID(G4792,FIND($S$5,G4792)+8,30),IF(LEFT(G4792,8)= " Traded", MID(G4792,FIND($S$6, G4792)+8,30),IF(LEFT(G4792,8)= " Drafted", MID(G4792,FIND($S$7, G4792)+8,30),IF(LEFT(G4792,8)= " Player", MID(G4792,FIND($S$8, G4792)+8,30),"no"))))))</f>
        <v>innesota Timberwolves in the 1</v>
      </c>
      <c r="K4792" t="str">
        <f t="shared" si="299"/>
        <v>innesota Timberwolves in the 1</v>
      </c>
    </row>
    <row r="4793" spans="1:11" x14ac:dyDescent="0.25">
      <c r="A4793" s="9" t="s">
        <v>3810</v>
      </c>
      <c r="B4793" s="11">
        <f t="shared" si="296"/>
        <v>6</v>
      </c>
      <c r="C4793" s="9" t="s">
        <v>3790</v>
      </c>
      <c r="D4793" s="9" t="str">
        <f t="shared" si="297"/>
        <v>24</v>
      </c>
      <c r="E4793" s="11">
        <v>2010</v>
      </c>
      <c r="F4793" s="7">
        <f t="shared" si="298"/>
        <v>40353</v>
      </c>
      <c r="G4793" t="s">
        <v>2933</v>
      </c>
      <c r="H4793" t="s">
        <v>240</v>
      </c>
      <c r="I4793" t="s">
        <v>3755</v>
      </c>
      <c r="J4793" s="2" t="str">
        <f>IF(LEFT(G4793,7)=" Signed",MID(G4793,FIND($S$3,G4793)+9,30),IF(LEFT(G4793,8)=" Claimed",MID(G4793,FIND($S$4,G4793)+8,30),IF(LEFT(G4793,8)=" As",MID(G4793,FIND($S$5,G4793)+8,30),IF(LEFT(G4793,8)= " Traded", MID(G4793,FIND($S$6, G4793)+8,30),IF(LEFT(G4793,8)= " Drafted", MID(G4793,FIND($S$7, G4793)+8,30),IF(LEFT(G4793,8)= " Player", MID(G4793,FIND($S$8, G4793)+8,30),"no"))))))</f>
        <v>ew Jersey Nets in the 1st roun</v>
      </c>
      <c r="K4793" t="str">
        <f t="shared" si="299"/>
        <v>ew Jersey Nets in the 1st roun</v>
      </c>
    </row>
    <row r="4794" spans="1:11" x14ac:dyDescent="0.25">
      <c r="A4794" s="9" t="s">
        <v>3810</v>
      </c>
      <c r="B4794" s="11">
        <f t="shared" si="296"/>
        <v>6</v>
      </c>
      <c r="C4794" s="9" t="s">
        <v>3790</v>
      </c>
      <c r="D4794" s="9" t="str">
        <f t="shared" si="297"/>
        <v>24</v>
      </c>
      <c r="E4794" s="11">
        <v>2010</v>
      </c>
      <c r="F4794" s="7">
        <f t="shared" si="298"/>
        <v>40353</v>
      </c>
      <c r="G4794" t="s">
        <v>2934</v>
      </c>
      <c r="H4794" t="s">
        <v>1492</v>
      </c>
      <c r="I4794" t="s">
        <v>3755</v>
      </c>
      <c r="J4794" s="2" t="str">
        <f>IF(LEFT(G4794,7)=" Signed",MID(G4794,FIND($S$3,G4794)+9,30),IF(LEFT(G4794,8)=" Claimed",MID(G4794,FIND($S$4,G4794)+8,30),IF(LEFT(G4794,8)=" As",MID(G4794,FIND($S$5,G4794)+8,30),IF(LEFT(G4794,8)= " Traded", MID(G4794,FIND($S$6, G4794)+8,30),IF(LEFT(G4794,8)= " Drafted", MID(G4794,FIND($S$7, G4794)+8,30),IF(LEFT(G4794,8)= " Player", MID(G4794,FIND($S$8, G4794)+8,30),"no"))))))</f>
        <v>ew Jersey Nets in the 1st roun</v>
      </c>
      <c r="K4794" t="str">
        <f t="shared" si="299"/>
        <v>ew Jersey Nets in the 1st roun</v>
      </c>
    </row>
    <row r="4795" spans="1:11" x14ac:dyDescent="0.25">
      <c r="A4795" s="9" t="s">
        <v>3810</v>
      </c>
      <c r="B4795" s="11">
        <f t="shared" si="296"/>
        <v>6</v>
      </c>
      <c r="C4795" s="9" t="s">
        <v>3790</v>
      </c>
      <c r="D4795" s="9" t="str">
        <f t="shared" si="297"/>
        <v>24</v>
      </c>
      <c r="E4795" s="11">
        <v>2010</v>
      </c>
      <c r="F4795" s="7">
        <f t="shared" si="298"/>
        <v>40353</v>
      </c>
      <c r="G4795" t="s">
        <v>2935</v>
      </c>
      <c r="H4795" t="s">
        <v>240</v>
      </c>
      <c r="I4795" t="s">
        <v>3752</v>
      </c>
      <c r="J4795" s="2" t="str">
        <f>IF(LEFT(G4795,7)=" Signed",MID(G4795,FIND($S$3,G4795)+9,30),IF(LEFT(G4795,8)=" Claimed",MID(G4795,FIND($S$4,G4795)+8,30),IF(LEFT(G4795,8)=" As",MID(G4795,FIND($S$5,G4795)+8,30),IF(LEFT(G4795,8)= " Traded", MID(G4795,FIND($S$6, G4795)+8,30),IF(LEFT(G4795,8)= " Drafted", MID(G4795,FIND($S$7, G4795)+8,30),IF(LEFT(G4795,8)= " Player", MID(G4795,FIND($S$8, G4795)+8,30),"no"))))))</f>
        <v>no</v>
      </c>
      <c r="K4795" t="str">
        <f t="shared" si="299"/>
        <v>no</v>
      </c>
    </row>
    <row r="4796" spans="1:11" x14ac:dyDescent="0.25">
      <c r="A4796" s="9" t="s">
        <v>3810</v>
      </c>
      <c r="B4796" s="11">
        <f t="shared" si="296"/>
        <v>6</v>
      </c>
      <c r="C4796" s="9" t="s">
        <v>3790</v>
      </c>
      <c r="D4796" s="9" t="str">
        <f t="shared" si="297"/>
        <v>24</v>
      </c>
      <c r="E4796" s="11">
        <v>2010</v>
      </c>
      <c r="F4796" s="7">
        <f t="shared" si="298"/>
        <v>40353</v>
      </c>
      <c r="G4796" t="s">
        <v>2936</v>
      </c>
      <c r="H4796" t="s">
        <v>504</v>
      </c>
      <c r="I4796" t="s">
        <v>3755</v>
      </c>
      <c r="J4796" s="2" t="str">
        <f>IF(LEFT(G4796,7)=" Signed",MID(G4796,FIND($S$3,G4796)+9,30),IF(LEFT(G4796,8)=" Claimed",MID(G4796,FIND($S$4,G4796)+8,30),IF(LEFT(G4796,8)=" As",MID(G4796,FIND($S$5,G4796)+8,30),IF(LEFT(G4796,8)= " Traded", MID(G4796,FIND($S$6, G4796)+8,30),IF(LEFT(G4796,8)= " Drafted", MID(G4796,FIND($S$7, G4796)+8,30),IF(LEFT(G4796,8)= " Player", MID(G4796,FIND($S$8, G4796)+8,30),"no"))))))</f>
        <v>klahoma City Thunder in the 1s</v>
      </c>
      <c r="K4796" t="str">
        <f t="shared" si="299"/>
        <v>klahoma City Thunder in the 1s</v>
      </c>
    </row>
    <row r="4797" spans="1:11" x14ac:dyDescent="0.25">
      <c r="A4797" s="9" t="s">
        <v>3810</v>
      </c>
      <c r="B4797" s="11">
        <f t="shared" si="296"/>
        <v>6</v>
      </c>
      <c r="C4797" s="9" t="s">
        <v>3790</v>
      </c>
      <c r="D4797" s="9" t="str">
        <f t="shared" si="297"/>
        <v>24</v>
      </c>
      <c r="E4797" s="11">
        <v>2010</v>
      </c>
      <c r="F4797" s="7">
        <f t="shared" si="298"/>
        <v>40353</v>
      </c>
      <c r="G4797" t="s">
        <v>2937</v>
      </c>
      <c r="H4797" t="s">
        <v>231</v>
      </c>
      <c r="I4797" t="s">
        <v>3755</v>
      </c>
      <c r="J4797" s="2" t="str">
        <f>IF(LEFT(G4797,7)=" Signed",MID(G4797,FIND($S$3,G4797)+9,30),IF(LEFT(G4797,8)=" Claimed",MID(G4797,FIND($S$4,G4797)+8,30),IF(LEFT(G4797,8)=" As",MID(G4797,FIND($S$5,G4797)+8,30),IF(LEFT(G4797,8)= " Traded", MID(G4797,FIND($S$6, G4797)+8,30),IF(LEFT(G4797,8)= " Drafted", MID(G4797,FIND($S$7, G4797)+8,30),IF(LEFT(G4797,8)= " Player", MID(G4797,FIND($S$8, G4797)+8,30),"no"))))))</f>
        <v>etroit Pistons in the 1st roun</v>
      </c>
      <c r="K4797" t="str">
        <f t="shared" si="299"/>
        <v>etroit Pistons in the 1st roun</v>
      </c>
    </row>
    <row r="4798" spans="1:11" x14ac:dyDescent="0.25">
      <c r="A4798" s="9" t="s">
        <v>3810</v>
      </c>
      <c r="B4798" s="11">
        <f t="shared" si="296"/>
        <v>6</v>
      </c>
      <c r="C4798" s="9" t="s">
        <v>3790</v>
      </c>
      <c r="D4798" s="9" t="str">
        <f t="shared" si="297"/>
        <v>24</v>
      </c>
      <c r="E4798" s="11">
        <v>2010</v>
      </c>
      <c r="F4798" s="7">
        <f t="shared" si="298"/>
        <v>40353</v>
      </c>
      <c r="G4798" t="s">
        <v>2938</v>
      </c>
      <c r="H4798" t="s">
        <v>765</v>
      </c>
      <c r="I4798" t="s">
        <v>3755</v>
      </c>
      <c r="J4798" s="2" t="str">
        <f>IF(LEFT(G4798,7)=" Signed",MID(G4798,FIND($S$3,G4798)+9,30),IF(LEFT(G4798,8)=" Claimed",MID(G4798,FIND($S$4,G4798)+8,30),IF(LEFT(G4798,8)=" As",MID(G4798,FIND($S$5,G4798)+8,30),IF(LEFT(G4798,8)= " Traded", MID(G4798,FIND($S$6, G4798)+8,30),IF(LEFT(G4798,8)= " Drafted", MID(G4798,FIND($S$7, G4798)+8,30),IF(LEFT(G4798,8)= " Player", MID(G4798,FIND($S$8, G4798)+8,30),"no"))))))</f>
        <v>ashington Wizards in the 2nd r</v>
      </c>
      <c r="K4798" t="str">
        <f t="shared" si="299"/>
        <v>ashington Wizards in the 2nd r</v>
      </c>
    </row>
    <row r="4799" spans="1:11" x14ac:dyDescent="0.25">
      <c r="A4799" s="9" t="s">
        <v>3810</v>
      </c>
      <c r="B4799" s="11">
        <f t="shared" si="296"/>
        <v>6</v>
      </c>
      <c r="C4799" s="9" t="s">
        <v>3790</v>
      </c>
      <c r="D4799" s="9" t="str">
        <f t="shared" si="297"/>
        <v>24</v>
      </c>
      <c r="E4799" s="11">
        <v>2010</v>
      </c>
      <c r="F4799" s="7">
        <f t="shared" si="298"/>
        <v>40353</v>
      </c>
      <c r="G4799" t="s">
        <v>2939</v>
      </c>
      <c r="H4799" t="s">
        <v>765</v>
      </c>
      <c r="I4799" t="s">
        <v>3752</v>
      </c>
      <c r="J4799" s="2" t="str">
        <f>IF(LEFT(G4799,7)=" Signed",MID(G4799,FIND($S$3,G4799)+9,30),IF(LEFT(G4799,8)=" Claimed",MID(G4799,FIND($S$4,G4799)+8,30),IF(LEFT(G4799,8)=" As",MID(G4799,FIND($S$5,G4799)+8,30),IF(LEFT(G4799,8)= " Traded", MID(G4799,FIND($S$6, G4799)+8,30),IF(LEFT(G4799,8)= " Drafted", MID(G4799,FIND($S$7, G4799)+8,30),IF(LEFT(G4799,8)= " Player", MID(G4799,FIND($S$8, G4799)+8,30),"no"))))))</f>
        <v>no</v>
      </c>
      <c r="K4799" t="str">
        <f t="shared" si="299"/>
        <v>no</v>
      </c>
    </row>
    <row r="4800" spans="1:11" x14ac:dyDescent="0.25">
      <c r="A4800" s="9" t="s">
        <v>3810</v>
      </c>
      <c r="B4800" s="11">
        <f t="shared" si="296"/>
        <v>6</v>
      </c>
      <c r="C4800" s="9" t="s">
        <v>3790</v>
      </c>
      <c r="D4800" s="9" t="str">
        <f t="shared" si="297"/>
        <v>24</v>
      </c>
      <c r="E4800" s="11">
        <v>2010</v>
      </c>
      <c r="F4800" s="7">
        <f t="shared" si="298"/>
        <v>40353</v>
      </c>
      <c r="G4800" t="s">
        <v>2940</v>
      </c>
      <c r="H4800" t="s">
        <v>1421</v>
      </c>
      <c r="I4800" t="s">
        <v>3755</v>
      </c>
      <c r="J4800" s="2" t="str">
        <f>IF(LEFT(G4800,7)=" Signed",MID(G4800,FIND($S$3,G4800)+9,30),IF(LEFT(G4800,8)=" Claimed",MID(G4800,FIND($S$4,G4800)+8,30),IF(LEFT(G4800,8)=" As",MID(G4800,FIND($S$5,G4800)+8,30),IF(LEFT(G4800,8)= " Traded", MID(G4800,FIND($S$6, G4800)+8,30),IF(LEFT(G4800,8)= " Drafted", MID(G4800,FIND($S$7, G4800)+8,30),IF(LEFT(G4800,8)= " Player", MID(G4800,FIND($S$8, G4800)+8,30),"no"))))))</f>
        <v xml:space="preserve">ew Orleans Hornets in the 1st </v>
      </c>
      <c r="K4800" t="str">
        <f t="shared" si="299"/>
        <v xml:space="preserve">ew Orleans Hornets in the 1st </v>
      </c>
    </row>
    <row r="4801" spans="1:11" x14ac:dyDescent="0.25">
      <c r="A4801" s="9" t="s">
        <v>3810</v>
      </c>
      <c r="B4801" s="11">
        <f t="shared" si="296"/>
        <v>6</v>
      </c>
      <c r="C4801" s="9" t="s">
        <v>3790</v>
      </c>
      <c r="D4801" s="9" t="str">
        <f t="shared" si="297"/>
        <v>24</v>
      </c>
      <c r="E4801" s="11">
        <v>2010</v>
      </c>
      <c r="F4801" s="7">
        <f t="shared" si="298"/>
        <v>40353</v>
      </c>
      <c r="G4801" t="s">
        <v>2941</v>
      </c>
      <c r="H4801" t="s">
        <v>1421</v>
      </c>
      <c r="I4801" t="s">
        <v>3752</v>
      </c>
      <c r="J4801" s="2" t="str">
        <f>IF(LEFT(G4801,7)=" Signed",MID(G4801,FIND($S$3,G4801)+9,30),IF(LEFT(G4801,8)=" Claimed",MID(G4801,FIND($S$4,G4801)+8,30),IF(LEFT(G4801,8)=" As",MID(G4801,FIND($S$5,G4801)+8,30),IF(LEFT(G4801,8)= " Traded", MID(G4801,FIND($S$6, G4801)+8,30),IF(LEFT(G4801,8)= " Drafted", MID(G4801,FIND($S$7, G4801)+8,30),IF(LEFT(G4801,8)= " Player", MID(G4801,FIND($S$8, G4801)+8,30),"no"))))))</f>
        <v>no</v>
      </c>
      <c r="K4801" t="str">
        <f t="shared" si="299"/>
        <v>no</v>
      </c>
    </row>
    <row r="4802" spans="1:11" x14ac:dyDescent="0.25">
      <c r="A4802" s="9" t="s">
        <v>3810</v>
      </c>
      <c r="B4802" s="11">
        <f t="shared" si="296"/>
        <v>6</v>
      </c>
      <c r="C4802" s="9" t="s">
        <v>3790</v>
      </c>
      <c r="D4802" s="9" t="str">
        <f t="shared" si="297"/>
        <v>24</v>
      </c>
      <c r="E4802" s="11">
        <v>2010</v>
      </c>
      <c r="F4802" s="7">
        <f t="shared" si="298"/>
        <v>40353</v>
      </c>
      <c r="G4802" t="s">
        <v>2942</v>
      </c>
      <c r="H4802" t="s">
        <v>1659</v>
      </c>
      <c r="I4802" t="s">
        <v>3755</v>
      </c>
      <c r="J4802" s="2" t="str">
        <f>IF(LEFT(G4802,7)=" Signed",MID(G4802,FIND($S$3,G4802)+9,30),IF(LEFT(G4802,8)=" Claimed",MID(G4802,FIND($S$4,G4802)+8,30),IF(LEFT(G4802,8)=" As",MID(G4802,FIND($S$5,G4802)+8,30),IF(LEFT(G4802,8)= " Traded", MID(G4802,FIND($S$6, G4802)+8,30),IF(LEFT(G4802,8)= " Drafted", MID(G4802,FIND($S$7, G4802)+8,30),IF(LEFT(G4802,8)= " Player", MID(G4802,FIND($S$8, G4802)+8,30),"no"))))))</f>
        <v>oston Celtics in the 1st round</v>
      </c>
      <c r="K4802" t="str">
        <f t="shared" si="299"/>
        <v>oston Celtics in the 1st round</v>
      </c>
    </row>
    <row r="4803" spans="1:11" x14ac:dyDescent="0.25">
      <c r="A4803" s="9" t="s">
        <v>3810</v>
      </c>
      <c r="B4803" s="11">
        <f t="shared" ref="B4803:B4866" si="300">IF(A4803="January",1, IF(A4803 = "February",2, IF(A4803 = "March",3,IF(A4803="April",4,IF(A4803="May",5,IF(A4803="June",6,IF(A4803="July",7,IF(A4803="August",8,IF(A4803="September",9,IF(A4803="October",10,IF(A4803="November",11,IF(A4803="December",12))))))))))))</f>
        <v>6</v>
      </c>
      <c r="C4803" s="9" t="s">
        <v>3790</v>
      </c>
      <c r="D4803" s="9" t="str">
        <f t="shared" ref="D4803:D4866" si="301">LEFT(C4803,LEN(C4803)-1)</f>
        <v>24</v>
      </c>
      <c r="E4803" s="11">
        <v>2010</v>
      </c>
      <c r="F4803" s="7">
        <f t="shared" ref="F4803:F4866" si="302">DATE(E4803,B4803, D4803)</f>
        <v>40353</v>
      </c>
      <c r="G4803" t="s">
        <v>2943</v>
      </c>
      <c r="H4803" t="s">
        <v>1118</v>
      </c>
      <c r="I4803" t="s">
        <v>3755</v>
      </c>
      <c r="J4803" s="2" t="str">
        <f>IF(LEFT(G4803,7)=" Signed",MID(G4803,FIND($S$3,G4803)+9,30),IF(LEFT(G4803,8)=" Claimed",MID(G4803,FIND($S$4,G4803)+8,30),IF(LEFT(G4803,8)=" As",MID(G4803,FIND($S$5,G4803)+8,30),IF(LEFT(G4803,8)= " Traded", MID(G4803,FIND($S$6, G4803)+8,30),IF(LEFT(G4803,8)= " Drafted", MID(G4803,FIND($S$7, G4803)+8,30),IF(LEFT(G4803,8)= " Player", MID(G4803,FIND($S$8, G4803)+8,30),"no"))))))</f>
        <v>ndiana Pacers in the 2nd round</v>
      </c>
      <c r="K4803" t="str">
        <f t="shared" ref="K4803:K4866" si="303">IF(ISNUMBER(SEARCH(".",J4803)) = TRUE, REPLACE(J4803,FIND(".",J4803),1,""),J4803)</f>
        <v>ndiana Pacers in the 2nd round</v>
      </c>
    </row>
    <row r="4804" spans="1:11" x14ac:dyDescent="0.25">
      <c r="A4804" s="9" t="s">
        <v>3810</v>
      </c>
      <c r="B4804" s="11">
        <f t="shared" si="300"/>
        <v>6</v>
      </c>
      <c r="C4804" s="9" t="s">
        <v>3790</v>
      </c>
      <c r="D4804" s="9" t="str">
        <f t="shared" si="301"/>
        <v>24</v>
      </c>
      <c r="E4804" s="11">
        <v>2015</v>
      </c>
      <c r="F4804" s="7">
        <f t="shared" si="302"/>
        <v>42179</v>
      </c>
      <c r="G4804" t="s">
        <v>2944</v>
      </c>
      <c r="H4804" t="s">
        <v>458</v>
      </c>
      <c r="I4804" t="s">
        <v>3752</v>
      </c>
      <c r="J4804" s="2" t="str">
        <f>IF(LEFT(G4804,7)=" Signed",MID(G4804,FIND($S$3,G4804)+9,30),IF(LEFT(G4804,8)=" Claimed",MID(G4804,FIND($S$4,G4804)+8,30),IF(LEFT(G4804,8)=" As",MID(G4804,FIND($S$5,G4804)+8,30),IF(LEFT(G4804,8)= " Traded", MID(G4804,FIND($S$6, G4804)+8,30),IF(LEFT(G4804,8)= " Drafted", MID(G4804,FIND($S$7, G4804)+8,30),IF(LEFT(G4804,8)= " Player", MID(G4804,FIND($S$8, G4804)+8,30),"no"))))))</f>
        <v>no</v>
      </c>
      <c r="K4804" t="str">
        <f t="shared" si="303"/>
        <v>no</v>
      </c>
    </row>
    <row r="4805" spans="1:11" x14ac:dyDescent="0.25">
      <c r="A4805" s="9" t="s">
        <v>3810</v>
      </c>
      <c r="B4805" s="11">
        <f t="shared" si="300"/>
        <v>6</v>
      </c>
      <c r="C4805" s="9" t="s">
        <v>3790</v>
      </c>
      <c r="D4805" s="9" t="str">
        <f t="shared" si="301"/>
        <v>24</v>
      </c>
      <c r="E4805" s="11">
        <v>2015</v>
      </c>
      <c r="F4805" s="7">
        <f t="shared" si="302"/>
        <v>42179</v>
      </c>
      <c r="G4805" t="s">
        <v>2945</v>
      </c>
      <c r="H4805" t="s">
        <v>998</v>
      </c>
      <c r="I4805" t="s">
        <v>3752</v>
      </c>
      <c r="J4805" s="2" t="str">
        <f>IF(LEFT(G4805,7)=" Signed",MID(G4805,FIND($S$3,G4805)+9,30),IF(LEFT(G4805,8)=" Claimed",MID(G4805,FIND($S$4,G4805)+8,30),IF(LEFT(G4805,8)=" As",MID(G4805,FIND($S$5,G4805)+8,30),IF(LEFT(G4805,8)= " Traded", MID(G4805,FIND($S$6, G4805)+8,30),IF(LEFT(G4805,8)= " Drafted", MID(G4805,FIND($S$7, G4805)+8,30),IF(LEFT(G4805,8)= " Player", MID(G4805,FIND($S$8, G4805)+8,30),"no"))))))</f>
        <v>no</v>
      </c>
      <c r="K4805" t="str">
        <f t="shared" si="303"/>
        <v>no</v>
      </c>
    </row>
    <row r="4806" spans="1:11" x14ac:dyDescent="0.25">
      <c r="A4806" s="9" t="s">
        <v>3810</v>
      </c>
      <c r="B4806" s="11">
        <f t="shared" si="300"/>
        <v>6</v>
      </c>
      <c r="C4806" s="9" t="s">
        <v>3790</v>
      </c>
      <c r="D4806" s="9" t="str">
        <f t="shared" si="301"/>
        <v>24</v>
      </c>
      <c r="E4806" s="11">
        <v>2018</v>
      </c>
      <c r="F4806" s="7">
        <f t="shared" si="302"/>
        <v>43275</v>
      </c>
      <c r="G4806" t="s">
        <v>232</v>
      </c>
      <c r="H4806" t="s">
        <v>250</v>
      </c>
      <c r="I4806" t="s">
        <v>3742</v>
      </c>
      <c r="J4806" s="2" t="str">
        <f>IF(LEFT(G4806,7)=" Signed",MID(G4806,FIND($S$3,G4806)+9,30),IF(LEFT(G4806,8)=" Claimed",MID(G4806,FIND($S$4,G4806)+8,30),IF(LEFT(G4806,8)=" As",MID(G4806,FIND($S$5,G4806)+8,30),IF(LEFT(G4806,8)= " Traded", MID(G4806,FIND($S$6, G4806)+8,30),IF(LEFT(G4806,8)= " Drafted", MID(G4806,FIND($S$7, G4806)+8,30),IF(LEFT(G4806,8)= " Player", MID(G4806,FIND($S$8, G4806)+8,30),"no"))))))</f>
        <v>no</v>
      </c>
      <c r="K4806" t="str">
        <f t="shared" si="303"/>
        <v>no</v>
      </c>
    </row>
    <row r="4807" spans="1:11" x14ac:dyDescent="0.25">
      <c r="A4807" s="9" t="s">
        <v>3810</v>
      </c>
      <c r="B4807" s="11">
        <f t="shared" si="300"/>
        <v>6</v>
      </c>
      <c r="C4807" s="9" t="s">
        <v>3790</v>
      </c>
      <c r="D4807" s="9" t="str">
        <f t="shared" si="301"/>
        <v>24</v>
      </c>
      <c r="E4807" s="11">
        <v>2019</v>
      </c>
      <c r="F4807" s="7">
        <f t="shared" si="302"/>
        <v>43640</v>
      </c>
      <c r="G4807" t="s">
        <v>2946</v>
      </c>
      <c r="H4807" t="s">
        <v>1426</v>
      </c>
      <c r="I4807" t="s">
        <v>3752</v>
      </c>
      <c r="J4807" s="2" t="str">
        <f>IF(LEFT(G4807,7)=" Signed",MID(G4807,FIND($S$3,G4807)+9,30),IF(LEFT(G4807,8)=" Claimed",MID(G4807,FIND($S$4,G4807)+8,30),IF(LEFT(G4807,8)=" As",MID(G4807,FIND($S$5,G4807)+8,30),IF(LEFT(G4807,8)= " Traded", MID(G4807,FIND($S$6, G4807)+8,30),IF(LEFT(G4807,8)= " Drafted", MID(G4807,FIND($S$7, G4807)+8,30),IF(LEFT(G4807,8)= " Player", MID(G4807,FIND($S$8, G4807)+8,30),"no"))))))</f>
        <v>no</v>
      </c>
      <c r="K4807" t="str">
        <f t="shared" si="303"/>
        <v>no</v>
      </c>
    </row>
    <row r="4808" spans="1:11" x14ac:dyDescent="0.25">
      <c r="A4808" s="9" t="s">
        <v>3810</v>
      </c>
      <c r="B4808" s="11">
        <f t="shared" si="300"/>
        <v>6</v>
      </c>
      <c r="C4808" s="9" t="s">
        <v>3790</v>
      </c>
      <c r="D4808" s="9" t="str">
        <f t="shared" si="301"/>
        <v>24</v>
      </c>
      <c r="E4808" s="11">
        <v>2019</v>
      </c>
      <c r="F4808" s="7">
        <f t="shared" si="302"/>
        <v>43640</v>
      </c>
      <c r="G4808" t="s">
        <v>5</v>
      </c>
      <c r="H4808" t="s">
        <v>1174</v>
      </c>
      <c r="I4808" t="s">
        <v>3742</v>
      </c>
      <c r="J4808" s="2" t="str">
        <f>IF(LEFT(G4808,7)=" Signed",MID(G4808,FIND($S$3,G4808)+9,30),IF(LEFT(G4808,8)=" Claimed",MID(G4808,FIND($S$4,G4808)+8,30),IF(LEFT(G4808,8)=" As",MID(G4808,FIND($S$5,G4808)+8,30),IF(LEFT(G4808,8)= " Traded", MID(G4808,FIND($S$6, G4808)+8,30),IF(LEFT(G4808,8)= " Drafted", MID(G4808,FIND($S$7, G4808)+8,30),IF(LEFT(G4808,8)= " Player", MID(G4808,FIND($S$8, G4808)+8,30),"no"))))))</f>
        <v>no</v>
      </c>
      <c r="K4808" t="str">
        <f t="shared" si="303"/>
        <v>no</v>
      </c>
    </row>
    <row r="4809" spans="1:11" x14ac:dyDescent="0.25">
      <c r="A4809" s="9" t="s">
        <v>3810</v>
      </c>
      <c r="B4809" s="11">
        <f t="shared" si="300"/>
        <v>6</v>
      </c>
      <c r="C4809" s="9" t="s">
        <v>3790</v>
      </c>
      <c r="D4809" s="9" t="str">
        <f t="shared" si="301"/>
        <v>24</v>
      </c>
      <c r="E4809" s="11">
        <v>2019</v>
      </c>
      <c r="F4809" s="7">
        <f t="shared" si="302"/>
        <v>43640</v>
      </c>
      <c r="G4809" t="s">
        <v>2947</v>
      </c>
      <c r="H4809" t="s">
        <v>767</v>
      </c>
      <c r="I4809" t="s">
        <v>3752</v>
      </c>
      <c r="J4809" s="2" t="str">
        <f>IF(LEFT(G4809,7)=" Signed",MID(G4809,FIND($S$3,G4809)+9,30),IF(LEFT(G4809,8)=" Claimed",MID(G4809,FIND($S$4,G4809)+8,30),IF(LEFT(G4809,8)=" As",MID(G4809,FIND($S$5,G4809)+8,30),IF(LEFT(G4809,8)= " Traded", MID(G4809,FIND($S$6, G4809)+8,30),IF(LEFT(G4809,8)= " Drafted", MID(G4809,FIND($S$7, G4809)+8,30),IF(LEFT(G4809,8)= " Player", MID(G4809,FIND($S$8, G4809)+8,30),"no"))))))</f>
        <v>no</v>
      </c>
      <c r="K4809" t="str">
        <f t="shared" si="303"/>
        <v>no</v>
      </c>
    </row>
    <row r="4810" spans="1:11" x14ac:dyDescent="0.25">
      <c r="A4810" s="9" t="s">
        <v>3810</v>
      </c>
      <c r="B4810" s="11">
        <f t="shared" si="300"/>
        <v>6</v>
      </c>
      <c r="C4810" s="9" t="s">
        <v>3790</v>
      </c>
      <c r="D4810" s="9" t="str">
        <f t="shared" si="301"/>
        <v>24</v>
      </c>
      <c r="E4810" s="11">
        <v>2020</v>
      </c>
      <c r="F4810" s="7">
        <f t="shared" si="302"/>
        <v>44006</v>
      </c>
      <c r="G4810" t="s">
        <v>174</v>
      </c>
      <c r="H4810" t="s">
        <v>49</v>
      </c>
      <c r="I4810" t="s">
        <v>3742</v>
      </c>
      <c r="J4810" s="2" t="str">
        <f>IF(LEFT(G4810,7)=" Signed",MID(G4810,FIND($S$3,G4810)+9,30),IF(LEFT(G4810,8)=" Claimed",MID(G4810,FIND($S$4,G4810)+8,30),IF(LEFT(G4810,8)=" As",MID(G4810,FIND($S$5,G4810)+8,30),IF(LEFT(G4810,8)= " Traded", MID(G4810,FIND($S$6, G4810)+8,30),IF(LEFT(G4810,8)= " Drafted", MID(G4810,FIND($S$7, G4810)+8,30),IF(LEFT(G4810,8)= " Player", MID(G4810,FIND($S$8, G4810)+8,30),"no"))))))</f>
        <v>no</v>
      </c>
      <c r="K4810" t="str">
        <f t="shared" si="303"/>
        <v>no</v>
      </c>
    </row>
    <row r="4811" spans="1:11" x14ac:dyDescent="0.25">
      <c r="A4811" s="9" t="s">
        <v>3810</v>
      </c>
      <c r="B4811" s="11">
        <f t="shared" si="300"/>
        <v>6</v>
      </c>
      <c r="C4811" s="9" t="s">
        <v>3790</v>
      </c>
      <c r="D4811" s="9" t="str">
        <f t="shared" si="301"/>
        <v>24</v>
      </c>
      <c r="E4811" s="11">
        <v>2020</v>
      </c>
      <c r="F4811" s="7">
        <f t="shared" si="302"/>
        <v>44006</v>
      </c>
      <c r="G4811" t="s">
        <v>1305</v>
      </c>
      <c r="H4811" t="s">
        <v>2375</v>
      </c>
      <c r="I4811" t="s">
        <v>3746</v>
      </c>
      <c r="J4811" s="2" t="str">
        <f>IF(LEFT(G4811,7)=" Signed",MID(G4811,FIND($S$3,G4811)+9,30),IF(LEFT(G4811,8)=" Claimed",MID(G4811,FIND($S$4,G4811)+8,30),IF(LEFT(G4811,8)=" As",MID(G4811,FIND($S$5,G4811)+8,30),IF(LEFT(G4811,8)= " Traded", MID(G4811,FIND($S$6, G4811)+8,30),IF(LEFT(G4811,8)= " Drafted", MID(G4811,FIND($S$7, G4811)+8,30),IF(LEFT(G4811,8)= " Player", MID(G4811,FIND($S$8, G4811)+8,30),"no"))))))</f>
        <v>no</v>
      </c>
      <c r="K4811" t="str">
        <f t="shared" si="303"/>
        <v>no</v>
      </c>
    </row>
    <row r="4812" spans="1:11" x14ac:dyDescent="0.25">
      <c r="A4812" s="9" t="s">
        <v>3810</v>
      </c>
      <c r="B4812" s="11">
        <f t="shared" si="300"/>
        <v>6</v>
      </c>
      <c r="C4812" s="9" t="s">
        <v>3790</v>
      </c>
      <c r="D4812" s="9" t="str">
        <f t="shared" si="301"/>
        <v>24</v>
      </c>
      <c r="E4812" s="11">
        <v>2020</v>
      </c>
      <c r="F4812" s="7">
        <f t="shared" si="302"/>
        <v>44006</v>
      </c>
      <c r="G4812" t="s">
        <v>288</v>
      </c>
      <c r="H4812" t="s">
        <v>243</v>
      </c>
      <c r="I4812" t="s">
        <v>3741</v>
      </c>
      <c r="J4812" s="2" t="str">
        <f>IF(LEFT(G4812,7)=" Signed",MID(G4812,FIND($S$3,G4812)+9,30),IF(LEFT(G4812,8)=" Claimed",MID(G4812,FIND($S$4,G4812)+8,30),IF(LEFT(G4812,8)=" As",MID(G4812,FIND($S$5,G4812)+8,30),IF(LEFT(G4812,8)= " Traded", MID(G4812,FIND($S$6, G4812)+8,30),IF(LEFT(G4812,8)= " Drafted", MID(G4812,FIND($S$7, G4812)+8,30),IF(LEFT(G4812,8)= " Player", MID(G4812,FIND($S$8, G4812)+8,30),"no"))))))</f>
        <v>San Antonio Spurs</v>
      </c>
      <c r="K4812" t="str">
        <f t="shared" si="303"/>
        <v>San Antonio Spurs</v>
      </c>
    </row>
    <row r="4813" spans="1:11" x14ac:dyDescent="0.25">
      <c r="A4813" s="9" t="s">
        <v>3810</v>
      </c>
      <c r="B4813" s="11">
        <f t="shared" si="300"/>
        <v>6</v>
      </c>
      <c r="C4813" s="9" t="s">
        <v>3790</v>
      </c>
      <c r="D4813" s="9" t="str">
        <f t="shared" si="301"/>
        <v>24</v>
      </c>
      <c r="E4813" s="11">
        <v>2020</v>
      </c>
      <c r="F4813" s="7">
        <f t="shared" si="302"/>
        <v>44006</v>
      </c>
      <c r="G4813" t="s">
        <v>2948</v>
      </c>
      <c r="H4813" t="s">
        <v>822</v>
      </c>
      <c r="I4813" t="s">
        <v>3741</v>
      </c>
      <c r="J4813" s="2" t="str">
        <f>IF(LEFT(G4813,7)=" Signed",MID(G4813,FIND($S$3,G4813)+9,30),IF(LEFT(G4813,8)=" Claimed",MID(G4813,FIND($S$4,G4813)+8,30),IF(LEFT(G4813,8)=" As",MID(G4813,FIND($S$5,G4813)+8,30),IF(LEFT(G4813,8)= " Traded", MID(G4813,FIND($S$6, G4813)+8,30),IF(LEFT(G4813,8)= " Drafted", MID(G4813,FIND($S$7, G4813)+8,30),IF(LEFT(G4813,8)= " Player", MID(G4813,FIND($S$8, G4813)+8,30),"no"))))))</f>
        <v>Brooklyn Nets</v>
      </c>
      <c r="K4813" t="str">
        <f t="shared" si="303"/>
        <v>Brooklyn Nets</v>
      </c>
    </row>
    <row r="4814" spans="1:11" x14ac:dyDescent="0.25">
      <c r="A4814" s="9" t="s">
        <v>3810</v>
      </c>
      <c r="B4814" s="11">
        <f t="shared" si="300"/>
        <v>6</v>
      </c>
      <c r="C4814" s="9" t="s">
        <v>3791</v>
      </c>
      <c r="D4814" s="9" t="str">
        <f t="shared" si="301"/>
        <v>25</v>
      </c>
      <c r="E4814" s="11">
        <v>2008</v>
      </c>
      <c r="F4814" s="7">
        <f t="shared" si="302"/>
        <v>39624</v>
      </c>
      <c r="G4814" t="s">
        <v>2949</v>
      </c>
      <c r="H4814" t="s">
        <v>903</v>
      </c>
      <c r="I4814" t="s">
        <v>3752</v>
      </c>
      <c r="J4814" s="2" t="str">
        <f>IF(LEFT(G4814,7)=" Signed",MID(G4814,FIND($S$3,G4814)+9,30),IF(LEFT(G4814,8)=" Claimed",MID(G4814,FIND($S$4,G4814)+8,30),IF(LEFT(G4814,8)=" As",MID(G4814,FIND($S$5,G4814)+8,30),IF(LEFT(G4814,8)= " Traded", MID(G4814,FIND($S$6, G4814)+8,30),IF(LEFT(G4814,8)= " Drafted", MID(G4814,FIND($S$7, G4814)+8,30),IF(LEFT(G4814,8)= " Player", MID(G4814,FIND($S$8, G4814)+8,30),"no"))))))</f>
        <v>no</v>
      </c>
      <c r="K4814" t="str">
        <f t="shared" si="303"/>
        <v>no</v>
      </c>
    </row>
    <row r="4815" spans="1:11" x14ac:dyDescent="0.25">
      <c r="A4815" s="9" t="s">
        <v>3810</v>
      </c>
      <c r="B4815" s="11">
        <f t="shared" si="300"/>
        <v>6</v>
      </c>
      <c r="C4815" s="9" t="s">
        <v>3791</v>
      </c>
      <c r="D4815" s="9" t="str">
        <f t="shared" si="301"/>
        <v>25</v>
      </c>
      <c r="E4815" s="11">
        <v>2009</v>
      </c>
      <c r="F4815" s="7">
        <f t="shared" si="302"/>
        <v>39989</v>
      </c>
      <c r="G4815" t="s">
        <v>2950</v>
      </c>
      <c r="H4815" t="s">
        <v>555</v>
      </c>
      <c r="I4815" t="s">
        <v>3755</v>
      </c>
      <c r="J4815" s="2" t="str">
        <f>IF(LEFT(G4815,7)=" Signed",MID(G4815,FIND($S$3,G4815)+9,30),IF(LEFT(G4815,8)=" Claimed",MID(G4815,FIND($S$4,G4815)+8,30),IF(LEFT(G4815,8)=" As",MID(G4815,FIND($S$5,G4815)+8,30),IF(LEFT(G4815,8)= " Traded", MID(G4815,FIND($S$6, G4815)+8,30),IF(LEFT(G4815,8)= " Drafted", MID(G4815,FIND($S$7, G4815)+8,30),IF(LEFT(G4815,8)= " Player", MID(G4815,FIND($S$8, G4815)+8,30),"no"))))))</f>
        <v>innesota Timberwolves in the 1</v>
      </c>
      <c r="K4815" t="str">
        <f t="shared" si="303"/>
        <v>innesota Timberwolves in the 1</v>
      </c>
    </row>
    <row r="4816" spans="1:11" x14ac:dyDescent="0.25">
      <c r="A4816" s="9" t="s">
        <v>3810</v>
      </c>
      <c r="B4816" s="11">
        <f t="shared" si="300"/>
        <v>6</v>
      </c>
      <c r="C4816" s="9" t="s">
        <v>3791</v>
      </c>
      <c r="D4816" s="9" t="str">
        <f t="shared" si="301"/>
        <v>25</v>
      </c>
      <c r="E4816" s="11">
        <v>2009</v>
      </c>
      <c r="F4816" s="7">
        <f t="shared" si="302"/>
        <v>39989</v>
      </c>
      <c r="G4816" t="s">
        <v>2951</v>
      </c>
      <c r="H4816" t="s">
        <v>703</v>
      </c>
      <c r="I4816" t="s">
        <v>3752</v>
      </c>
      <c r="J4816" s="2" t="str">
        <f>IF(LEFT(G4816,7)=" Signed",MID(G4816,FIND($S$3,G4816)+9,30),IF(LEFT(G4816,8)=" Claimed",MID(G4816,FIND($S$4,G4816)+8,30),IF(LEFT(G4816,8)=" As",MID(G4816,FIND($S$5,G4816)+8,30),IF(LEFT(G4816,8)= " Traded", MID(G4816,FIND($S$6, G4816)+8,30),IF(LEFT(G4816,8)= " Drafted", MID(G4816,FIND($S$7, G4816)+8,30),IF(LEFT(G4816,8)= " Player", MID(G4816,FIND($S$8, G4816)+8,30),"no"))))))</f>
        <v>no</v>
      </c>
      <c r="K4816" t="str">
        <f t="shared" si="303"/>
        <v>no</v>
      </c>
    </row>
    <row r="4817" spans="1:11" x14ac:dyDescent="0.25">
      <c r="A4817" s="9" t="s">
        <v>3810</v>
      </c>
      <c r="B4817" s="11">
        <f t="shared" si="300"/>
        <v>6</v>
      </c>
      <c r="C4817" s="9" t="s">
        <v>3791</v>
      </c>
      <c r="D4817" s="9" t="str">
        <f t="shared" si="301"/>
        <v>25</v>
      </c>
      <c r="E4817" s="11">
        <v>2009</v>
      </c>
      <c r="F4817" s="7">
        <f t="shared" si="302"/>
        <v>39989</v>
      </c>
      <c r="G4817" t="s">
        <v>2952</v>
      </c>
      <c r="H4817" t="s">
        <v>1414</v>
      </c>
      <c r="I4817" t="s">
        <v>3755</v>
      </c>
      <c r="J4817" s="2" t="str">
        <f>IF(LEFT(G4817,7)=" Signed",MID(G4817,FIND($S$3,G4817)+9,30),IF(LEFT(G4817,8)=" Claimed",MID(G4817,FIND($S$4,G4817)+8,30),IF(LEFT(G4817,8)=" As",MID(G4817,FIND($S$5,G4817)+8,30),IF(LEFT(G4817,8)= " Traded", MID(G4817,FIND($S$6, G4817)+8,30),IF(LEFT(G4817,8)= " Drafted", MID(G4817,FIND($S$7, G4817)+8,30),IF(LEFT(G4817,8)= " Player", MID(G4817,FIND($S$8, G4817)+8,30),"no"))))))</f>
        <v>etroit Pistons in the 2nd roun</v>
      </c>
      <c r="K4817" t="str">
        <f t="shared" si="303"/>
        <v>etroit Pistons in the 2nd roun</v>
      </c>
    </row>
    <row r="4818" spans="1:11" x14ac:dyDescent="0.25">
      <c r="A4818" s="9" t="s">
        <v>3810</v>
      </c>
      <c r="B4818" s="11">
        <f t="shared" si="300"/>
        <v>6</v>
      </c>
      <c r="C4818" s="9" t="s">
        <v>3791</v>
      </c>
      <c r="D4818" s="9" t="str">
        <f t="shared" si="301"/>
        <v>25</v>
      </c>
      <c r="E4818" s="11">
        <v>2009</v>
      </c>
      <c r="F4818" s="7">
        <f t="shared" si="302"/>
        <v>39989</v>
      </c>
      <c r="G4818" t="s">
        <v>2953</v>
      </c>
      <c r="H4818" t="s">
        <v>13</v>
      </c>
      <c r="I4818" t="s">
        <v>3755</v>
      </c>
      <c r="J4818" s="2" t="str">
        <f>IF(LEFT(G4818,7)=" Signed",MID(G4818,FIND($S$3,G4818)+9,30),IF(LEFT(G4818,8)=" Claimed",MID(G4818,FIND($S$4,G4818)+8,30),IF(LEFT(G4818,8)=" As",MID(G4818,FIND($S$5,G4818)+8,30),IF(LEFT(G4818,8)= " Traded", MID(G4818,FIND($S$6, G4818)+8,30),IF(LEFT(G4818,8)= " Drafted", MID(G4818,FIND($S$7, G4818)+8,30),IF(LEFT(G4818,8)= " Player", MID(G4818,FIND($S$8, G4818)+8,30),"no"))))))</f>
        <v>ilwaukee Bucks in the 1st roun</v>
      </c>
      <c r="K4818" t="str">
        <f t="shared" si="303"/>
        <v>ilwaukee Bucks in the 1st roun</v>
      </c>
    </row>
    <row r="4819" spans="1:11" x14ac:dyDescent="0.25">
      <c r="A4819" s="9" t="s">
        <v>3810</v>
      </c>
      <c r="B4819" s="11">
        <f t="shared" si="300"/>
        <v>6</v>
      </c>
      <c r="C4819" s="9" t="s">
        <v>3791</v>
      </c>
      <c r="D4819" s="9" t="str">
        <f t="shared" si="301"/>
        <v>25</v>
      </c>
      <c r="E4819" s="11">
        <v>2009</v>
      </c>
      <c r="F4819" s="7">
        <f t="shared" si="302"/>
        <v>39989</v>
      </c>
      <c r="G4819" t="s">
        <v>2954</v>
      </c>
      <c r="H4819" t="s">
        <v>235</v>
      </c>
      <c r="I4819" t="s">
        <v>3755</v>
      </c>
      <c r="J4819" s="2" t="str">
        <f>IF(LEFT(G4819,7)=" Signed",MID(G4819,FIND($S$3,G4819)+9,30),IF(LEFT(G4819,8)=" Claimed",MID(G4819,FIND($S$4,G4819)+8,30),IF(LEFT(G4819,8)=" As",MID(G4819,FIND($S$5,G4819)+8,30),IF(LEFT(G4819,8)= " Traded", MID(G4819,FIND($S$6, G4819)+8,30),IF(LEFT(G4819,8)= " Drafted", MID(G4819,FIND($S$7, G4819)+8,30),IF(LEFT(G4819,8)= " Player", MID(G4819,FIND($S$8, G4819)+8,30),"no"))))))</f>
        <v>hiladelphia 76ers in the 1st r</v>
      </c>
      <c r="K4819" t="str">
        <f t="shared" si="303"/>
        <v>hiladelphia 76ers in the 1st r</v>
      </c>
    </row>
    <row r="4820" spans="1:11" x14ac:dyDescent="0.25">
      <c r="A4820" s="9" t="s">
        <v>3810</v>
      </c>
      <c r="B4820" s="11">
        <f t="shared" si="300"/>
        <v>6</v>
      </c>
      <c r="C4820" s="9" t="s">
        <v>3791</v>
      </c>
      <c r="D4820" s="9" t="str">
        <f t="shared" si="301"/>
        <v>25</v>
      </c>
      <c r="E4820" s="11">
        <v>2009</v>
      </c>
      <c r="F4820" s="7">
        <f t="shared" si="302"/>
        <v>39989</v>
      </c>
      <c r="G4820" t="s">
        <v>2955</v>
      </c>
      <c r="H4820" t="s">
        <v>147</v>
      </c>
      <c r="I4820" t="s">
        <v>3755</v>
      </c>
      <c r="J4820" s="2" t="str">
        <f>IF(LEFT(G4820,7)=" Signed",MID(G4820,FIND($S$3,G4820)+9,30),IF(LEFT(G4820,8)=" Claimed",MID(G4820,FIND($S$4,G4820)+8,30),IF(LEFT(G4820,8)=" As",MID(G4820,FIND($S$5,G4820)+8,30),IF(LEFT(G4820,8)= " Traded", MID(G4820,FIND($S$6, G4820)+8,30),IF(LEFT(G4820,8)= " Drafted", MID(G4820,FIND($S$7, G4820)+8,30),IF(LEFT(G4820,8)= " Player", MID(G4820,FIND($S$8, G4820)+8,30),"no"))))))</f>
        <v xml:space="preserve">leveland Cavaliers in the 2nd </v>
      </c>
      <c r="K4820" t="str">
        <f t="shared" si="303"/>
        <v xml:space="preserve">leveland Cavaliers in the 2nd </v>
      </c>
    </row>
    <row r="4821" spans="1:11" x14ac:dyDescent="0.25">
      <c r="A4821" s="9" t="s">
        <v>3810</v>
      </c>
      <c r="B4821" s="11">
        <f t="shared" si="300"/>
        <v>6</v>
      </c>
      <c r="C4821" s="9" t="s">
        <v>3791</v>
      </c>
      <c r="D4821" s="9" t="str">
        <f t="shared" si="301"/>
        <v>25</v>
      </c>
      <c r="E4821" s="11">
        <v>2009</v>
      </c>
      <c r="F4821" s="7">
        <f t="shared" si="302"/>
        <v>39989</v>
      </c>
      <c r="G4821" t="s">
        <v>2956</v>
      </c>
      <c r="H4821" t="s">
        <v>402</v>
      </c>
      <c r="I4821" t="s">
        <v>3755</v>
      </c>
      <c r="J4821" s="2" t="str">
        <f>IF(LEFT(G4821,7)=" Signed",MID(G4821,FIND($S$3,G4821)+9,30),IF(LEFT(G4821,8)=" Claimed",MID(G4821,FIND($S$4,G4821)+8,30),IF(LEFT(G4821,8)=" As",MID(G4821,FIND($S$5,G4821)+8,30),IF(LEFT(G4821,8)= " Traded", MID(G4821,FIND($S$6, G4821)+8,30),IF(LEFT(G4821,8)= " Drafted", MID(G4821,FIND($S$7, G4821)+8,30),IF(LEFT(G4821,8)= " Player", MID(G4821,FIND($S$8, G4821)+8,30),"no"))))))</f>
        <v xml:space="preserve">ew Orleans Hornets in the 1st </v>
      </c>
      <c r="K4821" t="str">
        <f t="shared" si="303"/>
        <v xml:space="preserve">ew Orleans Hornets in the 1st </v>
      </c>
    </row>
    <row r="4822" spans="1:11" x14ac:dyDescent="0.25">
      <c r="A4822" s="9" t="s">
        <v>3810</v>
      </c>
      <c r="B4822" s="11">
        <f t="shared" si="300"/>
        <v>6</v>
      </c>
      <c r="C4822" s="9" t="s">
        <v>3791</v>
      </c>
      <c r="D4822" s="9" t="str">
        <f t="shared" si="301"/>
        <v>25</v>
      </c>
      <c r="E4822" s="11">
        <v>2009</v>
      </c>
      <c r="F4822" s="7">
        <f t="shared" si="302"/>
        <v>39989</v>
      </c>
      <c r="G4822" t="s">
        <v>2957</v>
      </c>
      <c r="H4822" t="s">
        <v>498</v>
      </c>
      <c r="I4822" t="s">
        <v>3752</v>
      </c>
      <c r="J4822" s="2" t="str">
        <f>IF(LEFT(G4822,7)=" Signed",MID(G4822,FIND($S$3,G4822)+9,30),IF(LEFT(G4822,8)=" Claimed",MID(G4822,FIND($S$4,G4822)+8,30),IF(LEFT(G4822,8)=" As",MID(G4822,FIND($S$5,G4822)+8,30),IF(LEFT(G4822,8)= " Traded", MID(G4822,FIND($S$6, G4822)+8,30),IF(LEFT(G4822,8)= " Drafted", MID(G4822,FIND($S$7, G4822)+8,30),IF(LEFT(G4822,8)= " Player", MID(G4822,FIND($S$8, G4822)+8,30),"no"))))))</f>
        <v>no</v>
      </c>
      <c r="K4822" t="str">
        <f t="shared" si="303"/>
        <v>no</v>
      </c>
    </row>
    <row r="4823" spans="1:11" x14ac:dyDescent="0.25">
      <c r="A4823" s="9" t="s">
        <v>3810</v>
      </c>
      <c r="B4823" s="11">
        <f t="shared" si="300"/>
        <v>6</v>
      </c>
      <c r="C4823" s="9" t="s">
        <v>3791</v>
      </c>
      <c r="D4823" s="9" t="str">
        <f t="shared" si="301"/>
        <v>25</v>
      </c>
      <c r="E4823" s="11">
        <v>2009</v>
      </c>
      <c r="F4823" s="7">
        <f t="shared" si="302"/>
        <v>39989</v>
      </c>
      <c r="G4823" t="s">
        <v>2958</v>
      </c>
      <c r="H4823" t="s">
        <v>734</v>
      </c>
      <c r="I4823" t="s">
        <v>3755</v>
      </c>
      <c r="J4823" s="2" t="str">
        <f>IF(LEFT(G4823,7)=" Signed",MID(G4823,FIND($S$3,G4823)+9,30),IF(LEFT(G4823,8)=" Claimed",MID(G4823,FIND($S$4,G4823)+8,30),IF(LEFT(G4823,8)=" As",MID(G4823,FIND($S$5,G4823)+8,30),IF(LEFT(G4823,8)= " Traded", MID(G4823,FIND($S$6, G4823)+8,30),IF(LEFT(G4823,8)= " Drafted", MID(G4823,FIND($S$7, G4823)+8,30),IF(LEFT(G4823,8)= " Player", MID(G4823,FIND($S$8, G4823)+8,30),"no"))))))</f>
        <v>innesota Timberwolves in the 1</v>
      </c>
      <c r="K4823" t="str">
        <f t="shared" si="303"/>
        <v>innesota Timberwolves in the 1</v>
      </c>
    </row>
    <row r="4824" spans="1:11" x14ac:dyDescent="0.25">
      <c r="A4824" s="9" t="s">
        <v>3810</v>
      </c>
      <c r="B4824" s="11">
        <f t="shared" si="300"/>
        <v>6</v>
      </c>
      <c r="C4824" s="9" t="s">
        <v>3791</v>
      </c>
      <c r="D4824" s="9" t="str">
        <f t="shared" si="301"/>
        <v>25</v>
      </c>
      <c r="E4824" s="11">
        <v>2009</v>
      </c>
      <c r="F4824" s="7">
        <f t="shared" si="302"/>
        <v>39989</v>
      </c>
      <c r="G4824" t="s">
        <v>2959</v>
      </c>
      <c r="H4824" t="s">
        <v>498</v>
      </c>
      <c r="I4824" t="s">
        <v>3755</v>
      </c>
      <c r="J4824" s="2" t="str">
        <f>IF(LEFT(G4824,7)=" Signed",MID(G4824,FIND($S$3,G4824)+9,30),IF(LEFT(G4824,8)=" Claimed",MID(G4824,FIND($S$4,G4824)+8,30),IF(LEFT(G4824,8)=" As",MID(G4824,FIND($S$5,G4824)+8,30),IF(LEFT(G4824,8)= " Traded", MID(G4824,FIND($S$6, G4824)+8,30),IF(LEFT(G4824,8)= " Drafted", MID(G4824,FIND($S$7, G4824)+8,30),IF(LEFT(G4824,8)= " Player", MID(G4824,FIND($S$8, G4824)+8,30),"no"))))))</f>
        <v>os Angeles Lakers in the 2nd r</v>
      </c>
      <c r="K4824" t="str">
        <f t="shared" si="303"/>
        <v>os Angeles Lakers in the 2nd r</v>
      </c>
    </row>
    <row r="4825" spans="1:11" x14ac:dyDescent="0.25">
      <c r="A4825" s="9" t="s">
        <v>3810</v>
      </c>
      <c r="B4825" s="11">
        <f t="shared" si="300"/>
        <v>6</v>
      </c>
      <c r="C4825" s="9" t="s">
        <v>3791</v>
      </c>
      <c r="D4825" s="9" t="str">
        <f t="shared" si="301"/>
        <v>25</v>
      </c>
      <c r="E4825" s="11">
        <v>2009</v>
      </c>
      <c r="F4825" s="7">
        <f t="shared" si="302"/>
        <v>39989</v>
      </c>
      <c r="G4825" t="s">
        <v>2960</v>
      </c>
      <c r="H4825" t="s">
        <v>1124</v>
      </c>
      <c r="I4825" t="s">
        <v>3755</v>
      </c>
      <c r="J4825" s="2" t="str">
        <f>IF(LEFT(G4825,7)=" Signed",MID(G4825,FIND($S$3,G4825)+9,30),IF(LEFT(G4825,8)=" Claimed",MID(G4825,FIND($S$4,G4825)+8,30),IF(LEFT(G4825,8)=" As",MID(G4825,FIND($S$5,G4825)+8,30),IF(LEFT(G4825,8)= " Traded", MID(G4825,FIND($S$6, G4825)+8,30),IF(LEFT(G4825,8)= " Drafted", MID(G4825,FIND($S$7, G4825)+8,30),IF(LEFT(G4825,8)= " Player", MID(G4825,FIND($S$8, G4825)+8,30),"no"))))))</f>
        <v>ortland Trail Blazers in the 2</v>
      </c>
      <c r="K4825" t="str">
        <f t="shared" si="303"/>
        <v>ortland Trail Blazers in the 2</v>
      </c>
    </row>
    <row r="4826" spans="1:11" x14ac:dyDescent="0.25">
      <c r="A4826" s="9" t="s">
        <v>3810</v>
      </c>
      <c r="B4826" s="11">
        <f t="shared" si="300"/>
        <v>6</v>
      </c>
      <c r="C4826" s="9" t="s">
        <v>3791</v>
      </c>
      <c r="D4826" s="9" t="str">
        <f t="shared" si="301"/>
        <v>25</v>
      </c>
      <c r="E4826" s="11">
        <v>2009</v>
      </c>
      <c r="F4826" s="7">
        <f t="shared" si="302"/>
        <v>39989</v>
      </c>
      <c r="G4826" t="s">
        <v>2961</v>
      </c>
      <c r="H4826" t="s">
        <v>690</v>
      </c>
      <c r="I4826" t="s">
        <v>3752</v>
      </c>
      <c r="J4826" s="2" t="str">
        <f>IF(LEFT(G4826,7)=" Signed",MID(G4826,FIND($S$3,G4826)+9,30),IF(LEFT(G4826,8)=" Claimed",MID(G4826,FIND($S$4,G4826)+8,30),IF(LEFT(G4826,8)=" As",MID(G4826,FIND($S$5,G4826)+8,30),IF(LEFT(G4826,8)= " Traded", MID(G4826,FIND($S$6, G4826)+8,30),IF(LEFT(G4826,8)= " Drafted", MID(G4826,FIND($S$7, G4826)+8,30),IF(LEFT(G4826,8)= " Player", MID(G4826,FIND($S$8, G4826)+8,30),"no"))))))</f>
        <v>no</v>
      </c>
      <c r="K4826" t="str">
        <f t="shared" si="303"/>
        <v>no</v>
      </c>
    </row>
    <row r="4827" spans="1:11" x14ac:dyDescent="0.25">
      <c r="A4827" s="9" t="s">
        <v>3810</v>
      </c>
      <c r="B4827" s="11">
        <f t="shared" si="300"/>
        <v>6</v>
      </c>
      <c r="C4827" s="9" t="s">
        <v>3791</v>
      </c>
      <c r="D4827" s="9" t="str">
        <f t="shared" si="301"/>
        <v>25</v>
      </c>
      <c r="E4827" s="11">
        <v>2009</v>
      </c>
      <c r="F4827" s="7">
        <f t="shared" si="302"/>
        <v>39989</v>
      </c>
      <c r="G4827" t="s">
        <v>2962</v>
      </c>
      <c r="H4827" t="s">
        <v>903</v>
      </c>
      <c r="I4827" t="s">
        <v>3752</v>
      </c>
      <c r="J4827" s="2" t="str">
        <f>IF(LEFT(G4827,7)=" Signed",MID(G4827,FIND($S$3,G4827)+9,30),IF(LEFT(G4827,8)=" Claimed",MID(G4827,FIND($S$4,G4827)+8,30),IF(LEFT(G4827,8)=" As",MID(G4827,FIND($S$5,G4827)+8,30),IF(LEFT(G4827,8)= " Traded", MID(G4827,FIND($S$6, G4827)+8,30),IF(LEFT(G4827,8)= " Drafted", MID(G4827,FIND($S$7, G4827)+8,30),IF(LEFT(G4827,8)= " Player", MID(G4827,FIND($S$8, G4827)+8,30),"no"))))))</f>
        <v>no</v>
      </c>
      <c r="K4827" t="str">
        <f t="shared" si="303"/>
        <v>no</v>
      </c>
    </row>
    <row r="4828" spans="1:11" x14ac:dyDescent="0.25">
      <c r="A4828" s="9" t="s">
        <v>3810</v>
      </c>
      <c r="B4828" s="11">
        <f t="shared" si="300"/>
        <v>6</v>
      </c>
      <c r="C4828" s="9" t="s">
        <v>3791</v>
      </c>
      <c r="D4828" s="9" t="str">
        <f t="shared" si="301"/>
        <v>25</v>
      </c>
      <c r="E4828" s="11">
        <v>2009</v>
      </c>
      <c r="F4828" s="7">
        <f t="shared" si="302"/>
        <v>39989</v>
      </c>
      <c r="G4828" t="s">
        <v>2963</v>
      </c>
      <c r="H4828" t="s">
        <v>798</v>
      </c>
      <c r="I4828" t="s">
        <v>3755</v>
      </c>
      <c r="J4828" s="2" t="str">
        <f>IF(LEFT(G4828,7)=" Signed",MID(G4828,FIND($S$3,G4828)+9,30),IF(LEFT(G4828,8)=" Claimed",MID(G4828,FIND($S$4,G4828)+8,30),IF(LEFT(G4828,8)=" As",MID(G4828,FIND($S$5,G4828)+8,30),IF(LEFT(G4828,8)= " Traded", MID(G4828,FIND($S$6, G4828)+8,30),IF(LEFT(G4828,8)= " Drafted", MID(G4828,FIND($S$7, G4828)+8,30),IF(LEFT(G4828,8)= " Player", MID(G4828,FIND($S$8, G4828)+8,30),"no"))))))</f>
        <v>olden State Warriors in the 1s</v>
      </c>
      <c r="K4828" t="str">
        <f t="shared" si="303"/>
        <v>olden State Warriors in the 1s</v>
      </c>
    </row>
    <row r="4829" spans="1:11" x14ac:dyDescent="0.25">
      <c r="A4829" s="9" t="s">
        <v>3810</v>
      </c>
      <c r="B4829" s="11">
        <f t="shared" si="300"/>
        <v>6</v>
      </c>
      <c r="C4829" s="9" t="s">
        <v>3791</v>
      </c>
      <c r="D4829" s="9" t="str">
        <f t="shared" si="301"/>
        <v>25</v>
      </c>
      <c r="E4829" s="11">
        <v>2009</v>
      </c>
      <c r="F4829" s="7">
        <f t="shared" si="302"/>
        <v>39989</v>
      </c>
      <c r="G4829" t="s">
        <v>2964</v>
      </c>
      <c r="H4829" t="s">
        <v>724</v>
      </c>
      <c r="I4829" t="s">
        <v>3752</v>
      </c>
      <c r="J4829" s="2" t="str">
        <f>IF(LEFT(G4829,7)=" Signed",MID(G4829,FIND($S$3,G4829)+9,30),IF(LEFT(G4829,8)=" Claimed",MID(G4829,FIND($S$4,G4829)+8,30),IF(LEFT(G4829,8)=" As",MID(G4829,FIND($S$5,G4829)+8,30),IF(LEFT(G4829,8)= " Traded", MID(G4829,FIND($S$6, G4829)+8,30),IF(LEFT(G4829,8)= " Drafted", MID(G4829,FIND($S$7, G4829)+8,30),IF(LEFT(G4829,8)= " Player", MID(G4829,FIND($S$8, G4829)+8,30),"no"))))))</f>
        <v>no</v>
      </c>
      <c r="K4829" t="str">
        <f t="shared" si="303"/>
        <v>no</v>
      </c>
    </row>
    <row r="4830" spans="1:11" x14ac:dyDescent="0.25">
      <c r="A4830" s="9" t="s">
        <v>3810</v>
      </c>
      <c r="B4830" s="11">
        <f t="shared" si="300"/>
        <v>6</v>
      </c>
      <c r="C4830" s="9" t="s">
        <v>3791</v>
      </c>
      <c r="D4830" s="9" t="str">
        <f t="shared" si="301"/>
        <v>25</v>
      </c>
      <c r="E4830" s="11">
        <v>2009</v>
      </c>
      <c r="F4830" s="7">
        <f t="shared" si="302"/>
        <v>39989</v>
      </c>
      <c r="G4830" t="s">
        <v>2965</v>
      </c>
      <c r="H4830" t="s">
        <v>392</v>
      </c>
      <c r="I4830" t="s">
        <v>3755</v>
      </c>
      <c r="J4830" s="2" t="str">
        <f>IF(LEFT(G4830,7)=" Signed",MID(G4830,FIND($S$3,G4830)+9,30),IF(LEFT(G4830,8)=" Claimed",MID(G4830,FIND($S$4,G4830)+8,30),IF(LEFT(G4830,8)=" As",MID(G4830,FIND($S$5,G4830)+8,30),IF(LEFT(G4830,8)= " Traded", MID(G4830,FIND($S$6, G4830)+8,30),IF(LEFT(G4830,8)= " Drafted", MID(G4830,FIND($S$7, G4830)+8,30),IF(LEFT(G4830,8)= " Player", MID(G4830,FIND($S$8, G4830)+8,30),"no"))))))</f>
        <v>ortland Trail Blazers in the 2</v>
      </c>
      <c r="K4830" t="str">
        <f t="shared" si="303"/>
        <v>ortland Trail Blazers in the 2</v>
      </c>
    </row>
    <row r="4831" spans="1:11" x14ac:dyDescent="0.25">
      <c r="A4831" s="9" t="s">
        <v>3810</v>
      </c>
      <c r="B4831" s="11">
        <f t="shared" si="300"/>
        <v>6</v>
      </c>
      <c r="C4831" s="9" t="s">
        <v>3791</v>
      </c>
      <c r="D4831" s="9" t="str">
        <f t="shared" si="301"/>
        <v>25</v>
      </c>
      <c r="E4831" s="11">
        <v>2009</v>
      </c>
      <c r="F4831" s="7">
        <f t="shared" si="302"/>
        <v>39989</v>
      </c>
      <c r="G4831" t="s">
        <v>2966</v>
      </c>
      <c r="H4831" t="s">
        <v>507</v>
      </c>
      <c r="I4831" t="s">
        <v>3755</v>
      </c>
      <c r="J4831" s="2" t="str">
        <f>IF(LEFT(G4831,7)=" Signed",MID(G4831,FIND($S$3,G4831)+9,30),IF(LEFT(G4831,8)=" Claimed",MID(G4831,FIND($S$4,G4831)+8,30),IF(LEFT(G4831,8)=" As",MID(G4831,FIND($S$5,G4831)+8,30),IF(LEFT(G4831,8)= " Traded", MID(G4831,FIND($S$6, G4831)+8,30),IF(LEFT(G4831,8)= " Drafted", MID(G4831,FIND($S$7, G4831)+8,30),IF(LEFT(G4831,8)= " Player", MID(G4831,FIND($S$8, G4831)+8,30),"no"))))))</f>
        <v xml:space="preserve">hicago Bulls in the 1st round </v>
      </c>
      <c r="K4831" t="str">
        <f t="shared" si="303"/>
        <v xml:space="preserve">hicago Bulls in the 1st round </v>
      </c>
    </row>
    <row r="4832" spans="1:11" x14ac:dyDescent="0.25">
      <c r="A4832" s="9" t="s">
        <v>3810</v>
      </c>
      <c r="B4832" s="11">
        <f t="shared" si="300"/>
        <v>6</v>
      </c>
      <c r="C4832" s="9" t="s">
        <v>3791</v>
      </c>
      <c r="D4832" s="9" t="str">
        <f t="shared" si="301"/>
        <v>25</v>
      </c>
      <c r="E4832" s="11">
        <v>2009</v>
      </c>
      <c r="F4832" s="7">
        <f t="shared" si="302"/>
        <v>39989</v>
      </c>
      <c r="G4832" t="s">
        <v>2967</v>
      </c>
      <c r="H4832" t="s">
        <v>1283</v>
      </c>
      <c r="I4832" t="s">
        <v>3755</v>
      </c>
      <c r="J4832" s="2" t="str">
        <f>IF(LEFT(G4832,7)=" Signed",MID(G4832,FIND($S$3,G4832)+9,30),IF(LEFT(G4832,8)=" Claimed",MID(G4832,FIND($S$4,G4832)+8,30),IF(LEFT(G4832,8)=" As",MID(G4832,FIND($S$5,G4832)+8,30),IF(LEFT(G4832,8)= " Traded", MID(G4832,FIND($S$6, G4832)+8,30),IF(LEFT(G4832,8)= " Drafted", MID(G4832,FIND($S$7, G4832)+8,30),IF(LEFT(G4832,8)= " Player", MID(G4832,FIND($S$8, G4832)+8,30),"no"))))))</f>
        <v>klahoma City Thunder in the 1s</v>
      </c>
      <c r="K4832" t="str">
        <f t="shared" si="303"/>
        <v>klahoma City Thunder in the 1s</v>
      </c>
    </row>
    <row r="4833" spans="1:11" x14ac:dyDescent="0.25">
      <c r="A4833" s="9" t="s">
        <v>3810</v>
      </c>
      <c r="B4833" s="11">
        <f t="shared" si="300"/>
        <v>6</v>
      </c>
      <c r="C4833" s="9" t="s">
        <v>3791</v>
      </c>
      <c r="D4833" s="9" t="str">
        <f t="shared" si="301"/>
        <v>25</v>
      </c>
      <c r="E4833" s="11">
        <v>2009</v>
      </c>
      <c r="F4833" s="7">
        <f t="shared" si="302"/>
        <v>39989</v>
      </c>
      <c r="G4833" t="s">
        <v>2968</v>
      </c>
      <c r="H4833" t="s">
        <v>407</v>
      </c>
      <c r="I4833" t="s">
        <v>3752</v>
      </c>
      <c r="J4833" s="2" t="str">
        <f>IF(LEFT(G4833,7)=" Signed",MID(G4833,FIND($S$3,G4833)+9,30),IF(LEFT(G4833,8)=" Claimed",MID(G4833,FIND($S$4,G4833)+8,30),IF(LEFT(G4833,8)=" As",MID(G4833,FIND($S$5,G4833)+8,30),IF(LEFT(G4833,8)= " Traded", MID(G4833,FIND($S$6, G4833)+8,30),IF(LEFT(G4833,8)= " Drafted", MID(G4833,FIND($S$7, G4833)+8,30),IF(LEFT(G4833,8)= " Player", MID(G4833,FIND($S$8, G4833)+8,30),"no"))))))</f>
        <v>no</v>
      </c>
      <c r="K4833" t="str">
        <f t="shared" si="303"/>
        <v>no</v>
      </c>
    </row>
    <row r="4834" spans="1:11" x14ac:dyDescent="0.25">
      <c r="A4834" s="9" t="s">
        <v>3810</v>
      </c>
      <c r="B4834" s="11">
        <f t="shared" si="300"/>
        <v>6</v>
      </c>
      <c r="C4834" s="9" t="s">
        <v>3791</v>
      </c>
      <c r="D4834" s="9" t="str">
        <f t="shared" si="301"/>
        <v>25</v>
      </c>
      <c r="E4834" s="11">
        <v>2009</v>
      </c>
      <c r="F4834" s="7">
        <f t="shared" si="302"/>
        <v>39989</v>
      </c>
      <c r="G4834" t="s">
        <v>2969</v>
      </c>
      <c r="H4834" t="s">
        <v>281</v>
      </c>
      <c r="I4834" t="s">
        <v>3755</v>
      </c>
      <c r="J4834" s="2" t="str">
        <f>IF(LEFT(G4834,7)=" Signed",MID(G4834,FIND($S$3,G4834)+9,30),IF(LEFT(G4834,8)=" Claimed",MID(G4834,FIND($S$4,G4834)+8,30),IF(LEFT(G4834,8)=" As",MID(G4834,FIND($S$5,G4834)+8,30),IF(LEFT(G4834,8)= " Traded", MID(G4834,FIND($S$6, G4834)+8,30),IF(LEFT(G4834,8)= " Drafted", MID(G4834,FIND($S$7, G4834)+8,30),IF(LEFT(G4834,8)= " Player", MID(G4834,FIND($S$8, G4834)+8,30),"no"))))))</f>
        <v xml:space="preserve">hicago Bulls in the 1st round </v>
      </c>
      <c r="K4834" t="str">
        <f t="shared" si="303"/>
        <v xml:space="preserve">hicago Bulls in the 1st round </v>
      </c>
    </row>
    <row r="4835" spans="1:11" x14ac:dyDescent="0.25">
      <c r="A4835" s="9" t="s">
        <v>3810</v>
      </c>
      <c r="B4835" s="11">
        <f t="shared" si="300"/>
        <v>6</v>
      </c>
      <c r="C4835" s="9" t="s">
        <v>3791</v>
      </c>
      <c r="D4835" s="9" t="str">
        <f t="shared" si="301"/>
        <v>25</v>
      </c>
      <c r="E4835" s="11">
        <v>2009</v>
      </c>
      <c r="F4835" s="7">
        <f t="shared" si="302"/>
        <v>39989</v>
      </c>
      <c r="G4835" t="s">
        <v>2970</v>
      </c>
      <c r="H4835" t="s">
        <v>123</v>
      </c>
      <c r="I4835" t="s">
        <v>3755</v>
      </c>
      <c r="J4835" s="2" t="str">
        <f>IF(LEFT(G4835,7)=" Signed",MID(G4835,FIND($S$3,G4835)+9,30),IF(LEFT(G4835,8)=" Claimed",MID(G4835,FIND($S$4,G4835)+8,30),IF(LEFT(G4835,8)=" As",MID(G4835,FIND($S$5,G4835)+8,30),IF(LEFT(G4835,8)= " Traded", MID(G4835,FIND($S$6, G4835)+8,30),IF(LEFT(G4835,8)= " Drafted", MID(G4835,FIND($S$7, G4835)+8,30),IF(LEFT(G4835,8)= " Player", MID(G4835,FIND($S$8, G4835)+8,30),"no"))))))</f>
        <v>os Angeles Clippers in the 1st</v>
      </c>
      <c r="K4835" t="str">
        <f t="shared" si="303"/>
        <v>os Angeles Clippers in the 1st</v>
      </c>
    </row>
    <row r="4836" spans="1:11" x14ac:dyDescent="0.25">
      <c r="A4836" s="9" t="s">
        <v>3810</v>
      </c>
      <c r="B4836" s="11">
        <f t="shared" si="300"/>
        <v>6</v>
      </c>
      <c r="C4836" s="9" t="s">
        <v>3791</v>
      </c>
      <c r="D4836" s="9" t="str">
        <f t="shared" si="301"/>
        <v>25</v>
      </c>
      <c r="E4836" s="11">
        <v>2009</v>
      </c>
      <c r="F4836" s="7">
        <f t="shared" si="302"/>
        <v>39989</v>
      </c>
      <c r="G4836" t="s">
        <v>2971</v>
      </c>
      <c r="H4836" t="s">
        <v>1436</v>
      </c>
      <c r="I4836" t="s">
        <v>3755</v>
      </c>
      <c r="J4836" s="2" t="str">
        <f>IF(LEFT(G4836,7)=" Signed",MID(G4836,FIND($S$3,G4836)+9,30),IF(LEFT(G4836,8)=" Claimed",MID(G4836,FIND($S$4,G4836)+8,30),IF(LEFT(G4836,8)=" As",MID(G4836,FIND($S$5,G4836)+8,30),IF(LEFT(G4836,8)= " Traded", MID(G4836,FIND($S$6, G4836)+8,30),IF(LEFT(G4836,8)= " Drafted", MID(G4836,FIND($S$7, G4836)+8,30),IF(LEFT(G4836,8)= " Player", MID(G4836,FIND($S$8, G4836)+8,30),"no"))))))</f>
        <v>acramento Kings in the 1st rou</v>
      </c>
      <c r="K4836" t="str">
        <f t="shared" si="303"/>
        <v>acramento Kings in the 1st rou</v>
      </c>
    </row>
    <row r="4837" spans="1:11" x14ac:dyDescent="0.25">
      <c r="A4837" s="9" t="s">
        <v>3810</v>
      </c>
      <c r="B4837" s="11">
        <f t="shared" si="300"/>
        <v>6</v>
      </c>
      <c r="C4837" s="9" t="s">
        <v>3791</v>
      </c>
      <c r="D4837" s="9" t="str">
        <f t="shared" si="301"/>
        <v>25</v>
      </c>
      <c r="E4837" s="11">
        <v>2009</v>
      </c>
      <c r="F4837" s="7">
        <f t="shared" si="302"/>
        <v>39989</v>
      </c>
      <c r="G4837" t="s">
        <v>2972</v>
      </c>
      <c r="H4837" t="s">
        <v>443</v>
      </c>
      <c r="I4837" t="s">
        <v>3755</v>
      </c>
      <c r="J4837" s="2" t="str">
        <f>IF(LEFT(G4837,7)=" Signed",MID(G4837,FIND($S$3,G4837)+9,30),IF(LEFT(G4837,8)=" Claimed",MID(G4837,FIND($S$4,G4837)+8,30),IF(LEFT(G4837,8)=" As",MID(G4837,FIND($S$5,G4837)+8,30),IF(LEFT(G4837,8)= " Traded", MID(G4837,FIND($S$6, G4837)+8,30),IF(LEFT(G4837,8)= " Drafted", MID(G4837,FIND($S$7, G4837)+8,30),IF(LEFT(G4837,8)= " Player", MID(G4837,FIND($S$8, G4837)+8,30),"no"))))))</f>
        <v>ilwaukee Bucks in the 2nd roun</v>
      </c>
      <c r="K4837" t="str">
        <f t="shared" si="303"/>
        <v>ilwaukee Bucks in the 2nd roun</v>
      </c>
    </row>
    <row r="4838" spans="1:11" x14ac:dyDescent="0.25">
      <c r="A4838" s="9" t="s">
        <v>3810</v>
      </c>
      <c r="B4838" s="11">
        <f t="shared" si="300"/>
        <v>6</v>
      </c>
      <c r="C4838" s="9" t="s">
        <v>3791</v>
      </c>
      <c r="D4838" s="9" t="str">
        <f t="shared" si="301"/>
        <v>25</v>
      </c>
      <c r="E4838" s="11">
        <v>2009</v>
      </c>
      <c r="F4838" s="7">
        <f t="shared" si="302"/>
        <v>39989</v>
      </c>
      <c r="G4838" t="s">
        <v>2973</v>
      </c>
      <c r="H4838" t="s">
        <v>600</v>
      </c>
      <c r="I4838" t="s">
        <v>3752</v>
      </c>
      <c r="J4838" s="2" t="str">
        <f>IF(LEFT(G4838,7)=" Signed",MID(G4838,FIND($S$3,G4838)+9,30),IF(LEFT(G4838,8)=" Claimed",MID(G4838,FIND($S$4,G4838)+8,30),IF(LEFT(G4838,8)=" As",MID(G4838,FIND($S$5,G4838)+8,30),IF(LEFT(G4838,8)= " Traded", MID(G4838,FIND($S$6, G4838)+8,30),IF(LEFT(G4838,8)= " Drafted", MID(G4838,FIND($S$7, G4838)+8,30),IF(LEFT(G4838,8)= " Player", MID(G4838,FIND($S$8, G4838)+8,30),"no"))))))</f>
        <v>no</v>
      </c>
      <c r="K4838" t="str">
        <f t="shared" si="303"/>
        <v>no</v>
      </c>
    </row>
    <row r="4839" spans="1:11" x14ac:dyDescent="0.25">
      <c r="A4839" s="9" t="s">
        <v>3810</v>
      </c>
      <c r="B4839" s="11">
        <f t="shared" si="300"/>
        <v>6</v>
      </c>
      <c r="C4839" s="9" t="s">
        <v>3791</v>
      </c>
      <c r="D4839" s="9" t="str">
        <f t="shared" si="301"/>
        <v>25</v>
      </c>
      <c r="E4839" s="11">
        <v>2009</v>
      </c>
      <c r="F4839" s="7">
        <f t="shared" si="302"/>
        <v>39989</v>
      </c>
      <c r="G4839" t="s">
        <v>2974</v>
      </c>
      <c r="H4839" t="s">
        <v>421</v>
      </c>
      <c r="I4839" t="s">
        <v>3755</v>
      </c>
      <c r="J4839" s="2" t="str">
        <f>IF(LEFT(G4839,7)=" Signed",MID(G4839,FIND($S$3,G4839)+9,30),IF(LEFT(G4839,8)=" Claimed",MID(G4839,FIND($S$4,G4839)+8,30),IF(LEFT(G4839,8)=" As",MID(G4839,FIND($S$5,G4839)+8,30),IF(LEFT(G4839,8)= " Traded", MID(G4839,FIND($S$6, G4839)+8,30),IF(LEFT(G4839,8)= " Drafted", MID(G4839,FIND($S$7, G4839)+8,30),IF(LEFT(G4839,8)= " Player", MID(G4839,FIND($S$8, G4839)+8,30),"no"))))))</f>
        <v>oronto Raptors in the 1st roun</v>
      </c>
      <c r="K4839" t="str">
        <f t="shared" si="303"/>
        <v>oronto Raptors in the 1st roun</v>
      </c>
    </row>
    <row r="4840" spans="1:11" x14ac:dyDescent="0.25">
      <c r="A4840" s="9" t="s">
        <v>3810</v>
      </c>
      <c r="B4840" s="11">
        <f t="shared" si="300"/>
        <v>6</v>
      </c>
      <c r="C4840" s="9" t="s">
        <v>3791</v>
      </c>
      <c r="D4840" s="9" t="str">
        <f t="shared" si="301"/>
        <v>25</v>
      </c>
      <c r="E4840" s="11">
        <v>2009</v>
      </c>
      <c r="F4840" s="7">
        <f t="shared" si="302"/>
        <v>39989</v>
      </c>
      <c r="G4840" t="s">
        <v>2975</v>
      </c>
      <c r="H4840" t="s">
        <v>25</v>
      </c>
      <c r="I4840" t="s">
        <v>3755</v>
      </c>
      <c r="J4840" s="2" t="str">
        <f>IF(LEFT(G4840,7)=" Signed",MID(G4840,FIND($S$3,G4840)+9,30),IF(LEFT(G4840,8)=" Claimed",MID(G4840,FIND($S$4,G4840)+8,30),IF(LEFT(G4840,8)=" As",MID(G4840,FIND($S$5,G4840)+8,30),IF(LEFT(G4840,8)= " Traded", MID(G4840,FIND($S$6, G4840)+8,30),IF(LEFT(G4840,8)= " Drafted", MID(G4840,FIND($S$7, G4840)+8,30),IF(LEFT(G4840,8)= " Player", MID(G4840,FIND($S$8, G4840)+8,30),"no"))))))</f>
        <v xml:space="preserve">tlanta Hawks in the 1st round </v>
      </c>
      <c r="K4840" t="str">
        <f t="shared" si="303"/>
        <v xml:space="preserve">tlanta Hawks in the 1st round </v>
      </c>
    </row>
    <row r="4841" spans="1:11" x14ac:dyDescent="0.25">
      <c r="A4841" s="9" t="s">
        <v>3810</v>
      </c>
      <c r="B4841" s="11">
        <f t="shared" si="300"/>
        <v>6</v>
      </c>
      <c r="C4841" s="9" t="s">
        <v>3791</v>
      </c>
      <c r="D4841" s="9" t="str">
        <f t="shared" si="301"/>
        <v>25</v>
      </c>
      <c r="E4841" s="11">
        <v>2009</v>
      </c>
      <c r="F4841" s="7">
        <f t="shared" si="302"/>
        <v>39989</v>
      </c>
      <c r="G4841" t="s">
        <v>2976</v>
      </c>
      <c r="H4841" t="s">
        <v>291</v>
      </c>
      <c r="I4841" t="s">
        <v>3755</v>
      </c>
      <c r="J4841" s="2" t="str">
        <f>IF(LEFT(G4841,7)=" Signed",MID(G4841,FIND($S$3,G4841)+9,30),IF(LEFT(G4841,8)=" Claimed",MID(G4841,FIND($S$4,G4841)+8,30),IF(LEFT(G4841,8)=" As",MID(G4841,FIND($S$5,G4841)+8,30),IF(LEFT(G4841,8)= " Traded", MID(G4841,FIND($S$6, G4841)+8,30),IF(LEFT(G4841,8)= " Drafted", MID(G4841,FIND($S$7, G4841)+8,30),IF(LEFT(G4841,8)= " Player", MID(G4841,FIND($S$8, G4841)+8,30),"no"))))))</f>
        <v>acramento Kings in the 1st rou</v>
      </c>
      <c r="K4841" t="str">
        <f t="shared" si="303"/>
        <v>acramento Kings in the 1st rou</v>
      </c>
    </row>
    <row r="4842" spans="1:11" x14ac:dyDescent="0.25">
      <c r="A4842" s="9" t="s">
        <v>3810</v>
      </c>
      <c r="B4842" s="11">
        <f t="shared" si="300"/>
        <v>6</v>
      </c>
      <c r="C4842" s="9" t="s">
        <v>3791</v>
      </c>
      <c r="D4842" s="9" t="str">
        <f t="shared" si="301"/>
        <v>25</v>
      </c>
      <c r="E4842" s="11">
        <v>2009</v>
      </c>
      <c r="F4842" s="7">
        <f t="shared" si="302"/>
        <v>39989</v>
      </c>
      <c r="G4842" t="s">
        <v>2977</v>
      </c>
      <c r="H4842" t="s">
        <v>69</v>
      </c>
      <c r="I4842" t="s">
        <v>3755</v>
      </c>
      <c r="J4842" s="2" t="str">
        <f>IF(LEFT(G4842,7)=" Signed",MID(G4842,FIND($S$3,G4842)+9,30),IF(LEFT(G4842,8)=" Claimed",MID(G4842,FIND($S$4,G4842)+8,30),IF(LEFT(G4842,8)=" As",MID(G4842,FIND($S$5,G4842)+8,30),IF(LEFT(G4842,8)= " Traded", MID(G4842,FIND($S$6, G4842)+8,30),IF(LEFT(G4842,8)= " Drafted", MID(G4842,FIND($S$7, G4842)+8,30),IF(LEFT(G4842,8)= " Player", MID(G4842,FIND($S$8, G4842)+8,30),"no"))))))</f>
        <v>emphis Grizzlies in the 1st ro</v>
      </c>
      <c r="K4842" t="str">
        <f t="shared" si="303"/>
        <v>emphis Grizzlies in the 1st ro</v>
      </c>
    </row>
    <row r="4843" spans="1:11" x14ac:dyDescent="0.25">
      <c r="A4843" s="9" t="s">
        <v>3810</v>
      </c>
      <c r="B4843" s="11">
        <f t="shared" si="300"/>
        <v>6</v>
      </c>
      <c r="C4843" s="9" t="s">
        <v>3791</v>
      </c>
      <c r="D4843" s="9" t="str">
        <f t="shared" si="301"/>
        <v>25</v>
      </c>
      <c r="E4843" s="11">
        <v>2013</v>
      </c>
      <c r="F4843" s="7">
        <f t="shared" si="302"/>
        <v>41450</v>
      </c>
      <c r="G4843" t="s">
        <v>2978</v>
      </c>
      <c r="H4843" t="s">
        <v>505</v>
      </c>
      <c r="I4843" t="s">
        <v>3752</v>
      </c>
      <c r="J4843" s="2" t="str">
        <f>IF(LEFT(G4843,7)=" Signed",MID(G4843,FIND($S$3,G4843)+9,30),IF(LEFT(G4843,8)=" Claimed",MID(G4843,FIND($S$4,G4843)+8,30),IF(LEFT(G4843,8)=" As",MID(G4843,FIND($S$5,G4843)+8,30),IF(LEFT(G4843,8)= " Traded", MID(G4843,FIND($S$6, G4843)+8,30),IF(LEFT(G4843,8)= " Drafted", MID(G4843,FIND($S$7, G4843)+8,30),IF(LEFT(G4843,8)= " Player", MID(G4843,FIND($S$8, G4843)+8,30),"no"))))))</f>
        <v>no</v>
      </c>
      <c r="K4843" t="str">
        <f t="shared" si="303"/>
        <v>no</v>
      </c>
    </row>
    <row r="4844" spans="1:11" x14ac:dyDescent="0.25">
      <c r="A4844" s="9" t="s">
        <v>3810</v>
      </c>
      <c r="B4844" s="11">
        <f t="shared" si="300"/>
        <v>6</v>
      </c>
      <c r="C4844" s="9" t="s">
        <v>3791</v>
      </c>
      <c r="D4844" s="9" t="str">
        <f t="shared" si="301"/>
        <v>25</v>
      </c>
      <c r="E4844" s="11">
        <v>2014</v>
      </c>
      <c r="F4844" s="7">
        <f t="shared" si="302"/>
        <v>41815</v>
      </c>
      <c r="G4844" t="s">
        <v>2979</v>
      </c>
      <c r="H4844" t="s">
        <v>933</v>
      </c>
      <c r="J4844" s="2" t="str">
        <f>IF(LEFT(G4844,7)=" Signed",MID(G4844,FIND($S$3,G4844)+9,30),IF(LEFT(G4844,8)=" Claimed",MID(G4844,FIND($S$4,G4844)+8,30),IF(LEFT(G4844,8)=" As",MID(G4844,FIND($S$5,G4844)+8,30),IF(LEFT(G4844,8)= " Traded", MID(G4844,FIND($S$6, G4844)+8,30),IF(LEFT(G4844,8)= " Drafted", MID(G4844,FIND($S$7, G4844)+8,30),IF(LEFT(G4844,8)= " Player", MID(G4844,FIND($S$8, G4844)+8,30),"no"))))))</f>
        <v>no</v>
      </c>
      <c r="K4844" t="str">
        <f t="shared" si="303"/>
        <v>no</v>
      </c>
    </row>
    <row r="4845" spans="1:11" x14ac:dyDescent="0.25">
      <c r="A4845" s="9" t="s">
        <v>3810</v>
      </c>
      <c r="B4845" s="11">
        <f t="shared" si="300"/>
        <v>6</v>
      </c>
      <c r="C4845" s="9" t="s">
        <v>3791</v>
      </c>
      <c r="D4845" s="9" t="str">
        <f t="shared" si="301"/>
        <v>25</v>
      </c>
      <c r="E4845" s="11">
        <v>2014</v>
      </c>
      <c r="F4845" s="7">
        <f t="shared" si="302"/>
        <v>41815</v>
      </c>
      <c r="G4845" t="s">
        <v>2980</v>
      </c>
      <c r="H4845" t="s">
        <v>734</v>
      </c>
      <c r="J4845" s="2" t="str">
        <f>IF(LEFT(G4845,7)=" Signed",MID(G4845,FIND($S$3,G4845)+9,30),IF(LEFT(G4845,8)=" Claimed",MID(G4845,FIND($S$4,G4845)+8,30),IF(LEFT(G4845,8)=" As",MID(G4845,FIND($S$5,G4845)+8,30),IF(LEFT(G4845,8)= " Traded", MID(G4845,FIND($S$6, G4845)+8,30),IF(LEFT(G4845,8)= " Drafted", MID(G4845,FIND($S$7, G4845)+8,30),IF(LEFT(G4845,8)= " Player", MID(G4845,FIND($S$8, G4845)+8,30),"no"))))))</f>
        <v>no</v>
      </c>
      <c r="K4845" t="str">
        <f t="shared" si="303"/>
        <v>no</v>
      </c>
    </row>
    <row r="4846" spans="1:11" x14ac:dyDescent="0.25">
      <c r="A4846" s="9" t="s">
        <v>3810</v>
      </c>
      <c r="B4846" s="11">
        <f t="shared" si="300"/>
        <v>6</v>
      </c>
      <c r="C4846" s="9" t="s">
        <v>3791</v>
      </c>
      <c r="D4846" s="9" t="str">
        <f t="shared" si="301"/>
        <v>25</v>
      </c>
      <c r="E4846" s="11">
        <v>2014</v>
      </c>
      <c r="F4846" s="7">
        <f t="shared" si="302"/>
        <v>41815</v>
      </c>
      <c r="G4846" t="s">
        <v>2981</v>
      </c>
      <c r="H4846" t="s">
        <v>1468</v>
      </c>
      <c r="J4846" s="2" t="str">
        <f>IF(LEFT(G4846,7)=" Signed",MID(G4846,FIND($S$3,G4846)+9,30),IF(LEFT(G4846,8)=" Claimed",MID(G4846,FIND($S$4,G4846)+8,30),IF(LEFT(G4846,8)=" As",MID(G4846,FIND($S$5,G4846)+8,30),IF(LEFT(G4846,8)= " Traded", MID(G4846,FIND($S$6, G4846)+8,30),IF(LEFT(G4846,8)= " Drafted", MID(G4846,FIND($S$7, G4846)+8,30),IF(LEFT(G4846,8)= " Player", MID(G4846,FIND($S$8, G4846)+8,30),"no"))))))</f>
        <v>no</v>
      </c>
      <c r="K4846" t="str">
        <f t="shared" si="303"/>
        <v>no</v>
      </c>
    </row>
    <row r="4847" spans="1:11" x14ac:dyDescent="0.25">
      <c r="A4847" s="9" t="s">
        <v>3810</v>
      </c>
      <c r="B4847" s="11">
        <f t="shared" si="300"/>
        <v>6</v>
      </c>
      <c r="C4847" s="9" t="s">
        <v>3791</v>
      </c>
      <c r="D4847" s="9" t="str">
        <f t="shared" si="301"/>
        <v>25</v>
      </c>
      <c r="E4847" s="11">
        <v>2014</v>
      </c>
      <c r="F4847" s="7">
        <f t="shared" si="302"/>
        <v>41815</v>
      </c>
      <c r="G4847" t="s">
        <v>2982</v>
      </c>
      <c r="H4847" t="s">
        <v>652</v>
      </c>
      <c r="J4847" s="2" t="str">
        <f>IF(LEFT(G4847,7)=" Signed",MID(G4847,FIND($S$3,G4847)+9,30),IF(LEFT(G4847,8)=" Claimed",MID(G4847,FIND($S$4,G4847)+8,30),IF(LEFT(G4847,8)=" As",MID(G4847,FIND($S$5,G4847)+8,30),IF(LEFT(G4847,8)= " Traded", MID(G4847,FIND($S$6, G4847)+8,30),IF(LEFT(G4847,8)= " Drafted", MID(G4847,FIND($S$7, G4847)+8,30),IF(LEFT(G4847,8)= " Player", MID(G4847,FIND($S$8, G4847)+8,30),"no"))))))</f>
        <v>no</v>
      </c>
      <c r="K4847" t="str">
        <f t="shared" si="303"/>
        <v>no</v>
      </c>
    </row>
    <row r="4848" spans="1:11" x14ac:dyDescent="0.25">
      <c r="A4848" s="9" t="s">
        <v>3810</v>
      </c>
      <c r="B4848" s="11">
        <f t="shared" si="300"/>
        <v>6</v>
      </c>
      <c r="C4848" s="9" t="s">
        <v>3791</v>
      </c>
      <c r="D4848" s="9" t="str">
        <f t="shared" si="301"/>
        <v>25</v>
      </c>
      <c r="E4848" s="11">
        <v>2014</v>
      </c>
      <c r="F4848" s="7">
        <f t="shared" si="302"/>
        <v>41815</v>
      </c>
      <c r="G4848" t="s">
        <v>2983</v>
      </c>
      <c r="H4848" t="s">
        <v>437</v>
      </c>
      <c r="J4848" s="2" t="str">
        <f>IF(LEFT(G4848,7)=" Signed",MID(G4848,FIND($S$3,G4848)+9,30),IF(LEFT(G4848,8)=" Claimed",MID(G4848,FIND($S$4,G4848)+8,30),IF(LEFT(G4848,8)=" As",MID(G4848,FIND($S$5,G4848)+8,30),IF(LEFT(G4848,8)= " Traded", MID(G4848,FIND($S$6, G4848)+8,30),IF(LEFT(G4848,8)= " Drafted", MID(G4848,FIND($S$7, G4848)+8,30),IF(LEFT(G4848,8)= " Player", MID(G4848,FIND($S$8, G4848)+8,30),"no"))))))</f>
        <v>no</v>
      </c>
      <c r="K4848" t="str">
        <f t="shared" si="303"/>
        <v>no</v>
      </c>
    </row>
    <row r="4849" spans="1:11" x14ac:dyDescent="0.25">
      <c r="A4849" s="9" t="s">
        <v>3810</v>
      </c>
      <c r="B4849" s="11">
        <f t="shared" si="300"/>
        <v>6</v>
      </c>
      <c r="C4849" s="9" t="s">
        <v>3791</v>
      </c>
      <c r="D4849" s="9" t="str">
        <f t="shared" si="301"/>
        <v>25</v>
      </c>
      <c r="E4849" s="11">
        <v>2014</v>
      </c>
      <c r="F4849" s="7">
        <f t="shared" si="302"/>
        <v>41815</v>
      </c>
      <c r="G4849" t="s">
        <v>2984</v>
      </c>
      <c r="H4849" t="s">
        <v>1002</v>
      </c>
      <c r="J4849" s="2" t="str">
        <f>IF(LEFT(G4849,7)=" Signed",MID(G4849,FIND($S$3,G4849)+9,30),IF(LEFT(G4849,8)=" Claimed",MID(G4849,FIND($S$4,G4849)+8,30),IF(LEFT(G4849,8)=" As",MID(G4849,FIND($S$5,G4849)+8,30),IF(LEFT(G4849,8)= " Traded", MID(G4849,FIND($S$6, G4849)+8,30),IF(LEFT(G4849,8)= " Drafted", MID(G4849,FIND($S$7, G4849)+8,30),IF(LEFT(G4849,8)= " Player", MID(G4849,FIND($S$8, G4849)+8,30),"no"))))))</f>
        <v>no</v>
      </c>
      <c r="K4849" t="str">
        <f t="shared" si="303"/>
        <v>no</v>
      </c>
    </row>
    <row r="4850" spans="1:11" x14ac:dyDescent="0.25">
      <c r="A4850" s="9" t="s">
        <v>3810</v>
      </c>
      <c r="B4850" s="11">
        <f t="shared" si="300"/>
        <v>6</v>
      </c>
      <c r="C4850" s="9" t="s">
        <v>3791</v>
      </c>
      <c r="D4850" s="9" t="str">
        <f t="shared" si="301"/>
        <v>25</v>
      </c>
      <c r="E4850" s="11">
        <v>2015</v>
      </c>
      <c r="F4850" s="7">
        <f t="shared" si="302"/>
        <v>42180</v>
      </c>
      <c r="G4850" t="s">
        <v>2985</v>
      </c>
      <c r="H4850" t="s">
        <v>485</v>
      </c>
      <c r="I4850" t="s">
        <v>3752</v>
      </c>
      <c r="J4850" s="2" t="str">
        <f>IF(LEFT(G4850,7)=" Signed",MID(G4850,FIND($S$3,G4850)+9,30),IF(LEFT(G4850,8)=" Claimed",MID(G4850,FIND($S$4,G4850)+8,30),IF(LEFT(G4850,8)=" As",MID(G4850,FIND($S$5,G4850)+8,30),IF(LEFT(G4850,8)= " Traded", MID(G4850,FIND($S$6, G4850)+8,30),IF(LEFT(G4850,8)= " Drafted", MID(G4850,FIND($S$7, G4850)+8,30),IF(LEFT(G4850,8)= " Player", MID(G4850,FIND($S$8, G4850)+8,30),"no"))))))</f>
        <v>no</v>
      </c>
      <c r="K4850" t="str">
        <f t="shared" si="303"/>
        <v>no</v>
      </c>
    </row>
    <row r="4851" spans="1:11" x14ac:dyDescent="0.25">
      <c r="A4851" s="9" t="s">
        <v>3810</v>
      </c>
      <c r="B4851" s="11">
        <f t="shared" si="300"/>
        <v>6</v>
      </c>
      <c r="C4851" s="9" t="s">
        <v>3791</v>
      </c>
      <c r="D4851" s="9" t="str">
        <f t="shared" si="301"/>
        <v>25</v>
      </c>
      <c r="E4851" s="11">
        <v>2015</v>
      </c>
      <c r="F4851" s="7">
        <f t="shared" si="302"/>
        <v>42180</v>
      </c>
      <c r="G4851" t="s">
        <v>2986</v>
      </c>
      <c r="H4851" t="s">
        <v>1622</v>
      </c>
      <c r="I4851" t="s">
        <v>3755</v>
      </c>
      <c r="J4851" s="2" t="str">
        <f>IF(LEFT(G4851,7)=" Signed",MID(G4851,FIND($S$3,G4851)+9,30),IF(LEFT(G4851,8)=" Claimed",MID(G4851,FIND($S$4,G4851)+8,30),IF(LEFT(G4851,8)=" As",MID(G4851,FIND($S$5,G4851)+8,30),IF(LEFT(G4851,8)= " Traded", MID(G4851,FIND($S$6, G4851)+8,30),IF(LEFT(G4851,8)= " Drafted", MID(G4851,FIND($S$7, G4851)+8,30),IF(LEFT(G4851,8)= " Player", MID(G4851,FIND($S$8, G4851)+8,30),"no"))))))</f>
        <v>os Angeles Lakers in the 1st r</v>
      </c>
      <c r="K4851" t="str">
        <f t="shared" si="303"/>
        <v>os Angeles Lakers in the 1st r</v>
      </c>
    </row>
    <row r="4852" spans="1:11" x14ac:dyDescent="0.25">
      <c r="A4852" s="9" t="s">
        <v>3810</v>
      </c>
      <c r="B4852" s="11">
        <f t="shared" si="300"/>
        <v>6</v>
      </c>
      <c r="C4852" s="9" t="s">
        <v>3791</v>
      </c>
      <c r="D4852" s="9" t="str">
        <f t="shared" si="301"/>
        <v>25</v>
      </c>
      <c r="E4852" s="11">
        <v>2015</v>
      </c>
      <c r="F4852" s="7">
        <f t="shared" si="302"/>
        <v>42180</v>
      </c>
      <c r="G4852" t="s">
        <v>2987</v>
      </c>
      <c r="H4852" t="s">
        <v>750</v>
      </c>
      <c r="I4852" t="s">
        <v>3752</v>
      </c>
      <c r="J4852" s="2" t="str">
        <f>IF(LEFT(G4852,7)=" Signed",MID(G4852,FIND($S$3,G4852)+9,30),IF(LEFT(G4852,8)=" Claimed",MID(G4852,FIND($S$4,G4852)+8,30),IF(LEFT(G4852,8)=" As",MID(G4852,FIND($S$5,G4852)+8,30),IF(LEFT(G4852,8)= " Traded", MID(G4852,FIND($S$6, G4852)+8,30),IF(LEFT(G4852,8)= " Drafted", MID(G4852,FIND($S$7, G4852)+8,30),IF(LEFT(G4852,8)= " Player", MID(G4852,FIND($S$8, G4852)+8,30),"no"))))))</f>
        <v>no</v>
      </c>
      <c r="K4852" t="str">
        <f t="shared" si="303"/>
        <v>no</v>
      </c>
    </row>
    <row r="4853" spans="1:11" x14ac:dyDescent="0.25">
      <c r="A4853" s="9" t="s">
        <v>3810</v>
      </c>
      <c r="B4853" s="11">
        <f t="shared" si="300"/>
        <v>6</v>
      </c>
      <c r="C4853" s="9" t="s">
        <v>3791</v>
      </c>
      <c r="D4853" s="9" t="str">
        <f t="shared" si="301"/>
        <v>25</v>
      </c>
      <c r="E4853" s="11">
        <v>2015</v>
      </c>
      <c r="F4853" s="7">
        <f t="shared" si="302"/>
        <v>42180</v>
      </c>
      <c r="G4853" t="s">
        <v>2988</v>
      </c>
      <c r="H4853" t="s">
        <v>1094</v>
      </c>
      <c r="I4853" t="s">
        <v>3752</v>
      </c>
      <c r="J4853" s="2" t="str">
        <f>IF(LEFT(G4853,7)=" Signed",MID(G4853,FIND($S$3,G4853)+9,30),IF(LEFT(G4853,8)=" Claimed",MID(G4853,FIND($S$4,G4853)+8,30),IF(LEFT(G4853,8)=" As",MID(G4853,FIND($S$5,G4853)+8,30),IF(LEFT(G4853,8)= " Traded", MID(G4853,FIND($S$6, G4853)+8,30),IF(LEFT(G4853,8)= " Drafted", MID(G4853,FIND($S$7, G4853)+8,30),IF(LEFT(G4853,8)= " Player", MID(G4853,FIND($S$8, G4853)+8,30),"no"))))))</f>
        <v>no</v>
      </c>
      <c r="K4853" t="str">
        <f t="shared" si="303"/>
        <v>no</v>
      </c>
    </row>
    <row r="4854" spans="1:11" x14ac:dyDescent="0.25">
      <c r="A4854" s="9" t="s">
        <v>3810</v>
      </c>
      <c r="B4854" s="11">
        <f t="shared" si="300"/>
        <v>6</v>
      </c>
      <c r="C4854" s="9" t="s">
        <v>3791</v>
      </c>
      <c r="D4854" s="9" t="str">
        <f t="shared" si="301"/>
        <v>25</v>
      </c>
      <c r="E4854" s="11">
        <v>2015</v>
      </c>
      <c r="F4854" s="7">
        <f t="shared" si="302"/>
        <v>42180</v>
      </c>
      <c r="G4854" t="s">
        <v>2989</v>
      </c>
      <c r="H4854" t="s">
        <v>930</v>
      </c>
      <c r="I4854" t="s">
        <v>3755</v>
      </c>
      <c r="J4854" s="2" t="str">
        <f>IF(LEFT(G4854,7)=" Signed",MID(G4854,FIND($S$3,G4854)+9,30),IF(LEFT(G4854,8)=" Claimed",MID(G4854,FIND($S$4,G4854)+8,30),IF(LEFT(G4854,8)=" As",MID(G4854,FIND($S$5,G4854)+8,30),IF(LEFT(G4854,8)= " Traded", MID(G4854,FIND($S$6, G4854)+8,30),IF(LEFT(G4854,8)= " Drafted", MID(G4854,FIND($S$7, G4854)+8,30),IF(LEFT(G4854,8)= " Player", MID(G4854,FIND($S$8, G4854)+8,30),"no"))))))</f>
        <v>acramento Kings in the 1st rou</v>
      </c>
      <c r="K4854" t="str">
        <f t="shared" si="303"/>
        <v>acramento Kings in the 1st rou</v>
      </c>
    </row>
    <row r="4855" spans="1:11" x14ac:dyDescent="0.25">
      <c r="A4855" s="9" t="s">
        <v>3810</v>
      </c>
      <c r="B4855" s="11">
        <f t="shared" si="300"/>
        <v>6</v>
      </c>
      <c r="C4855" s="9" t="s">
        <v>3791</v>
      </c>
      <c r="D4855" s="9" t="str">
        <f t="shared" si="301"/>
        <v>25</v>
      </c>
      <c r="E4855" s="11">
        <v>2015</v>
      </c>
      <c r="F4855" s="7">
        <f t="shared" si="302"/>
        <v>42180</v>
      </c>
      <c r="G4855" t="s">
        <v>2990</v>
      </c>
      <c r="H4855" t="s">
        <v>907</v>
      </c>
      <c r="I4855" t="s">
        <v>3751</v>
      </c>
      <c r="J4855" s="2" t="str">
        <f>IF(LEFT(G4855,7)=" Signed",MID(G4855,FIND($S$3,G4855)+9,30),IF(LEFT(G4855,8)=" Claimed",MID(G4855,FIND($S$4,G4855)+8,30),IF(LEFT(G4855,8)=" As",MID(G4855,FIND($S$5,G4855)+8,30),IF(LEFT(G4855,8)= " Traded", MID(G4855,FIND($S$6, G4855)+8,30),IF(LEFT(G4855,8)= " Drafted", MID(G4855,FIND($S$7, G4855)+8,30),IF(LEFT(G4855,8)= " Player", MID(G4855,FIND($S$8, G4855)+8,30),"no"))))))</f>
        <v>no</v>
      </c>
      <c r="K4855" t="str">
        <f t="shared" si="303"/>
        <v>no</v>
      </c>
    </row>
    <row r="4856" spans="1:11" x14ac:dyDescent="0.25">
      <c r="A4856" s="9" t="s">
        <v>3810</v>
      </c>
      <c r="B4856" s="11">
        <f t="shared" si="300"/>
        <v>6</v>
      </c>
      <c r="C4856" s="9" t="s">
        <v>3791</v>
      </c>
      <c r="D4856" s="9" t="str">
        <f t="shared" si="301"/>
        <v>25</v>
      </c>
      <c r="E4856" s="11">
        <v>2015</v>
      </c>
      <c r="F4856" s="7">
        <f t="shared" si="302"/>
        <v>42180</v>
      </c>
      <c r="G4856" t="s">
        <v>2991</v>
      </c>
      <c r="H4856" t="s">
        <v>2301</v>
      </c>
      <c r="I4856" t="s">
        <v>3751</v>
      </c>
      <c r="J4856" s="2" t="str">
        <f>IF(LEFT(G4856,7)=" Signed",MID(G4856,FIND($S$3,G4856)+9,30),IF(LEFT(G4856,8)=" Claimed",MID(G4856,FIND($S$4,G4856)+8,30),IF(LEFT(G4856,8)=" As",MID(G4856,FIND($S$5,G4856)+8,30),IF(LEFT(G4856,8)= " Traded", MID(G4856,FIND($S$6, G4856)+8,30),IF(LEFT(G4856,8)= " Drafted", MID(G4856,FIND($S$7, G4856)+8,30),IF(LEFT(G4856,8)= " Player", MID(G4856,FIND($S$8, G4856)+8,30),"no"))))))</f>
        <v>no</v>
      </c>
      <c r="K4856" t="str">
        <f t="shared" si="303"/>
        <v>no</v>
      </c>
    </row>
    <row r="4857" spans="1:11" x14ac:dyDescent="0.25">
      <c r="A4857" s="9" t="s">
        <v>3810</v>
      </c>
      <c r="B4857" s="11">
        <f t="shared" si="300"/>
        <v>6</v>
      </c>
      <c r="C4857" s="9" t="s">
        <v>3791</v>
      </c>
      <c r="D4857" s="9" t="str">
        <f t="shared" si="301"/>
        <v>25</v>
      </c>
      <c r="E4857" s="11">
        <v>2015</v>
      </c>
      <c r="F4857" s="7">
        <f t="shared" si="302"/>
        <v>42180</v>
      </c>
      <c r="G4857" t="s">
        <v>2992</v>
      </c>
      <c r="H4857" t="s">
        <v>841</v>
      </c>
      <c r="I4857" t="s">
        <v>3755</v>
      </c>
      <c r="J4857" s="2" t="str">
        <f>IF(LEFT(G4857,7)=" Signed",MID(G4857,FIND($S$3,G4857)+9,30),IF(LEFT(G4857,8)=" Claimed",MID(G4857,FIND($S$4,G4857)+8,30),IF(LEFT(G4857,8)=" As",MID(G4857,FIND($S$5,G4857)+8,30),IF(LEFT(G4857,8)= " Traded", MID(G4857,FIND($S$6, G4857)+8,30),IF(LEFT(G4857,8)= " Drafted", MID(G4857,FIND($S$7, G4857)+8,30),IF(LEFT(G4857,8)= " Player", MID(G4857,FIND($S$8, G4857)+8,30),"no"))))))</f>
        <v>iami Heat in the 1st round (10</v>
      </c>
      <c r="K4857" t="str">
        <f t="shared" si="303"/>
        <v>iami Heat in the 1st round (10</v>
      </c>
    </row>
    <row r="4858" spans="1:11" x14ac:dyDescent="0.25">
      <c r="A4858" s="9" t="s">
        <v>3810</v>
      </c>
      <c r="B4858" s="11">
        <f t="shared" si="300"/>
        <v>6</v>
      </c>
      <c r="C4858" s="9" t="s">
        <v>3791</v>
      </c>
      <c r="D4858" s="9" t="str">
        <f t="shared" si="301"/>
        <v>25</v>
      </c>
      <c r="E4858" s="11">
        <v>2015</v>
      </c>
      <c r="F4858" s="7">
        <f t="shared" si="302"/>
        <v>42180</v>
      </c>
      <c r="G4858" t="s">
        <v>2993</v>
      </c>
      <c r="H4858" t="s">
        <v>1763</v>
      </c>
      <c r="I4858" t="s">
        <v>3752</v>
      </c>
      <c r="J4858" s="2" t="str">
        <f>IF(LEFT(G4858,7)=" Signed",MID(G4858,FIND($S$3,G4858)+9,30),IF(LEFT(G4858,8)=" Claimed",MID(G4858,FIND($S$4,G4858)+8,30),IF(LEFT(G4858,8)=" As",MID(G4858,FIND($S$5,G4858)+8,30),IF(LEFT(G4858,8)= " Traded", MID(G4858,FIND($S$6, G4858)+8,30),IF(LEFT(G4858,8)= " Drafted", MID(G4858,FIND($S$7, G4858)+8,30),IF(LEFT(G4858,8)= " Player", MID(G4858,FIND($S$8, G4858)+8,30),"no"))))))</f>
        <v>no</v>
      </c>
      <c r="K4858" t="str">
        <f t="shared" si="303"/>
        <v>no</v>
      </c>
    </row>
    <row r="4859" spans="1:11" x14ac:dyDescent="0.25">
      <c r="A4859" s="9" t="s">
        <v>3810</v>
      </c>
      <c r="B4859" s="11">
        <f t="shared" si="300"/>
        <v>6</v>
      </c>
      <c r="C4859" s="9" t="s">
        <v>3791</v>
      </c>
      <c r="D4859" s="9" t="str">
        <f t="shared" si="301"/>
        <v>25</v>
      </c>
      <c r="E4859" s="11">
        <v>2015</v>
      </c>
      <c r="F4859" s="7">
        <f t="shared" si="302"/>
        <v>42180</v>
      </c>
      <c r="G4859" t="s">
        <v>2994</v>
      </c>
      <c r="H4859" t="s">
        <v>1280</v>
      </c>
      <c r="I4859" t="s">
        <v>3755</v>
      </c>
      <c r="J4859" s="2" t="str">
        <f>IF(LEFT(G4859,7)=" Signed",MID(G4859,FIND($S$3,G4859)+9,30),IF(LEFT(G4859,8)=" Claimed",MID(G4859,FIND($S$4,G4859)+8,30),IF(LEFT(G4859,8)=" As",MID(G4859,FIND($S$5,G4859)+8,30),IF(LEFT(G4859,8)= " Traded", MID(G4859,FIND($S$6, G4859)+8,30),IF(LEFT(G4859,8)= " Drafted", MID(G4859,FIND($S$7, G4859)+8,30),IF(LEFT(G4859,8)= " Player", MID(G4859,FIND($S$8, G4859)+8,30),"no"))))))</f>
        <v>ew York Knicks in the 1st roun</v>
      </c>
      <c r="K4859" t="str">
        <f t="shared" si="303"/>
        <v>ew York Knicks in the 1st roun</v>
      </c>
    </row>
    <row r="4860" spans="1:11" x14ac:dyDescent="0.25">
      <c r="A4860" s="9" t="s">
        <v>3810</v>
      </c>
      <c r="B4860" s="11">
        <f t="shared" si="300"/>
        <v>6</v>
      </c>
      <c r="C4860" s="9" t="s">
        <v>3791</v>
      </c>
      <c r="D4860" s="9" t="str">
        <f t="shared" si="301"/>
        <v>25</v>
      </c>
      <c r="E4860" s="11">
        <v>2015</v>
      </c>
      <c r="F4860" s="7">
        <f t="shared" si="302"/>
        <v>42180</v>
      </c>
      <c r="G4860" t="s">
        <v>2995</v>
      </c>
      <c r="H4860" t="s">
        <v>1484</v>
      </c>
      <c r="I4860" t="s">
        <v>3755</v>
      </c>
      <c r="J4860" s="2" t="str">
        <f>IF(LEFT(G4860,7)=" Signed",MID(G4860,FIND($S$3,G4860)+9,30),IF(LEFT(G4860,8)=" Claimed",MID(G4860,FIND($S$4,G4860)+8,30),IF(LEFT(G4860,8)=" As",MID(G4860,FIND($S$5,G4860)+8,30),IF(LEFT(G4860,8)= " Traded", MID(G4860,FIND($S$6, G4860)+8,30),IF(LEFT(G4860,8)= " Drafted", MID(G4860,FIND($S$7, G4860)+8,30),IF(LEFT(G4860,8)= " Player", MID(G4860,FIND($S$8, G4860)+8,30),"no"))))))</f>
        <v xml:space="preserve">rooklyn Nets in the 1st round </v>
      </c>
      <c r="K4860" t="str">
        <f t="shared" si="303"/>
        <v xml:space="preserve">rooklyn Nets in the 1st round </v>
      </c>
    </row>
    <row r="4861" spans="1:11" x14ac:dyDescent="0.25">
      <c r="A4861" s="9" t="s">
        <v>3810</v>
      </c>
      <c r="B4861" s="11">
        <f t="shared" si="300"/>
        <v>6</v>
      </c>
      <c r="C4861" s="9" t="s">
        <v>3791</v>
      </c>
      <c r="D4861" s="9" t="str">
        <f t="shared" si="301"/>
        <v>25</v>
      </c>
      <c r="E4861" s="11">
        <v>2015</v>
      </c>
      <c r="F4861" s="7">
        <f t="shared" si="302"/>
        <v>42180</v>
      </c>
      <c r="G4861" t="s">
        <v>2996</v>
      </c>
      <c r="H4861" t="s">
        <v>1117</v>
      </c>
      <c r="I4861" t="s">
        <v>3755</v>
      </c>
      <c r="J4861" s="2" t="str">
        <f>IF(LEFT(G4861,7)=" Signed",MID(G4861,FIND($S$3,G4861)+9,30),IF(LEFT(G4861,8)=" Claimed",MID(G4861,FIND($S$4,G4861)+8,30),IF(LEFT(G4861,8)=" As",MID(G4861,FIND($S$5,G4861)+8,30),IF(LEFT(G4861,8)= " Traded", MID(G4861,FIND($S$6, G4861)+8,30),IF(LEFT(G4861,8)= " Drafted", MID(G4861,FIND($S$7, G4861)+8,30),IF(LEFT(G4861,8)= " Player", MID(G4861,FIND($S$8, G4861)+8,30),"no"))))))</f>
        <v>enver Nuggets in the 1st round</v>
      </c>
      <c r="K4861" t="str">
        <f t="shared" si="303"/>
        <v>enver Nuggets in the 1st round</v>
      </c>
    </row>
    <row r="4862" spans="1:11" x14ac:dyDescent="0.25">
      <c r="A4862" s="9" t="s">
        <v>3810</v>
      </c>
      <c r="B4862" s="11">
        <f t="shared" si="300"/>
        <v>6</v>
      </c>
      <c r="C4862" s="9" t="s">
        <v>3791</v>
      </c>
      <c r="D4862" s="9" t="str">
        <f t="shared" si="301"/>
        <v>25</v>
      </c>
      <c r="E4862" s="11">
        <v>2015</v>
      </c>
      <c r="F4862" s="7">
        <f t="shared" si="302"/>
        <v>42180</v>
      </c>
      <c r="G4862" t="s">
        <v>2997</v>
      </c>
      <c r="H4862" t="s">
        <v>2014</v>
      </c>
      <c r="I4862" t="s">
        <v>3755</v>
      </c>
      <c r="J4862" s="2" t="str">
        <f>IF(LEFT(G4862,7)=" Signed",MID(G4862,FIND($S$3,G4862)+9,30),IF(LEFT(G4862,8)=" Claimed",MID(G4862,FIND($S$4,G4862)+8,30),IF(LEFT(G4862,8)=" As",MID(G4862,FIND($S$5,G4862)+8,30),IF(LEFT(G4862,8)= " Traded", MID(G4862,FIND($S$6, G4862)+8,30),IF(LEFT(G4862,8)= " Drafted", MID(G4862,FIND($S$7, G4862)+8,30),IF(LEFT(G4862,8)= " Player", MID(G4862,FIND($S$8, G4862)+8,30),"no"))))))</f>
        <v>olden State Warriors in the 1s</v>
      </c>
      <c r="K4862" t="str">
        <f t="shared" si="303"/>
        <v>olden State Warriors in the 1s</v>
      </c>
    </row>
    <row r="4863" spans="1:11" x14ac:dyDescent="0.25">
      <c r="A4863" s="9" t="s">
        <v>3810</v>
      </c>
      <c r="B4863" s="11">
        <f t="shared" si="300"/>
        <v>6</v>
      </c>
      <c r="C4863" s="9" t="s">
        <v>3791</v>
      </c>
      <c r="D4863" s="9" t="str">
        <f t="shared" si="301"/>
        <v>25</v>
      </c>
      <c r="E4863" s="11">
        <v>2015</v>
      </c>
      <c r="F4863" s="7">
        <f t="shared" si="302"/>
        <v>42180</v>
      </c>
      <c r="G4863" t="s">
        <v>2998</v>
      </c>
      <c r="H4863" t="s">
        <v>699</v>
      </c>
      <c r="I4863" t="s">
        <v>3755</v>
      </c>
      <c r="J4863" s="2" t="str">
        <f>IF(LEFT(G4863,7)=" Signed",MID(G4863,FIND($S$3,G4863)+9,30),IF(LEFT(G4863,8)=" Claimed",MID(G4863,FIND($S$4,G4863)+8,30),IF(LEFT(G4863,8)=" As",MID(G4863,FIND($S$5,G4863)+8,30),IF(LEFT(G4863,8)= " Traded", MID(G4863,FIND($S$6, G4863)+8,30),IF(LEFT(G4863,8)= " Drafted", MID(G4863,FIND($S$7, G4863)+8,30),IF(LEFT(G4863,8)= " Player", MID(G4863,FIND($S$8, G4863)+8,30),"no"))))))</f>
        <v>klahoma City Thunder in the 2n</v>
      </c>
      <c r="K4863" t="str">
        <f t="shared" si="303"/>
        <v>klahoma City Thunder in the 2n</v>
      </c>
    </row>
    <row r="4864" spans="1:11" x14ac:dyDescent="0.25">
      <c r="A4864" s="9" t="s">
        <v>3810</v>
      </c>
      <c r="B4864" s="11">
        <f t="shared" si="300"/>
        <v>6</v>
      </c>
      <c r="C4864" s="9" t="s">
        <v>3791</v>
      </c>
      <c r="D4864" s="9" t="str">
        <f t="shared" si="301"/>
        <v>25</v>
      </c>
      <c r="E4864" s="11">
        <v>2015</v>
      </c>
      <c r="F4864" s="7">
        <f t="shared" si="302"/>
        <v>42180</v>
      </c>
      <c r="G4864" t="s">
        <v>2999</v>
      </c>
      <c r="H4864" t="s">
        <v>2162</v>
      </c>
      <c r="I4864" t="s">
        <v>3755</v>
      </c>
      <c r="J4864" s="2" t="str">
        <f>IF(LEFT(G4864,7)=" Signed",MID(G4864,FIND($S$3,G4864)+9,30),IF(LEFT(G4864,8)=" Claimed",MID(G4864,FIND($S$4,G4864)+8,30),IF(LEFT(G4864,8)=" As",MID(G4864,FIND($S$5,G4864)+8,30),IF(LEFT(G4864,8)= " Traded", MID(G4864,FIND($S$6, G4864)+8,30),IF(LEFT(G4864,8)= " Drafted", MID(G4864,FIND($S$7, G4864)+8,30),IF(LEFT(G4864,8)= " Player", MID(G4864,FIND($S$8, G4864)+8,30),"no"))))))</f>
        <v>etroit Pistons in the 2nd roun</v>
      </c>
      <c r="K4864" t="str">
        <f t="shared" si="303"/>
        <v>etroit Pistons in the 2nd roun</v>
      </c>
    </row>
    <row r="4865" spans="1:11" x14ac:dyDescent="0.25">
      <c r="A4865" s="9" t="s">
        <v>3810</v>
      </c>
      <c r="B4865" s="11">
        <f t="shared" si="300"/>
        <v>6</v>
      </c>
      <c r="C4865" s="9" t="s">
        <v>3791</v>
      </c>
      <c r="D4865" s="9" t="str">
        <f t="shared" si="301"/>
        <v>25</v>
      </c>
      <c r="E4865" s="11">
        <v>2015</v>
      </c>
      <c r="F4865" s="7">
        <f t="shared" si="302"/>
        <v>42180</v>
      </c>
      <c r="G4865" t="s">
        <v>3000</v>
      </c>
      <c r="H4865" t="s">
        <v>761</v>
      </c>
      <c r="I4865" t="s">
        <v>3755</v>
      </c>
      <c r="J4865" s="2" t="str">
        <f>IF(LEFT(G4865,7)=" Signed",MID(G4865,FIND($S$3,G4865)+9,30),IF(LEFT(G4865,8)=" Claimed",MID(G4865,FIND($S$4,G4865)+8,30),IF(LEFT(G4865,8)=" As",MID(G4865,FIND($S$5,G4865)+8,30),IF(LEFT(G4865,8)= " Traded", MID(G4865,FIND($S$6, G4865)+8,30),IF(LEFT(G4865,8)= " Drafted", MID(G4865,FIND($S$7, G4865)+8,30),IF(LEFT(G4865,8)= " Player", MID(G4865,FIND($S$8, G4865)+8,30),"no"))))))</f>
        <v>klahoma City Thunder in the 1s</v>
      </c>
      <c r="K4865" t="str">
        <f t="shared" si="303"/>
        <v>klahoma City Thunder in the 1s</v>
      </c>
    </row>
    <row r="4866" spans="1:11" x14ac:dyDescent="0.25">
      <c r="A4866" s="9" t="s">
        <v>3810</v>
      </c>
      <c r="B4866" s="11">
        <f t="shared" si="300"/>
        <v>6</v>
      </c>
      <c r="C4866" s="9" t="s">
        <v>3791</v>
      </c>
      <c r="D4866" s="9" t="str">
        <f t="shared" si="301"/>
        <v>25</v>
      </c>
      <c r="E4866" s="11">
        <v>2015</v>
      </c>
      <c r="F4866" s="7">
        <f t="shared" si="302"/>
        <v>42180</v>
      </c>
      <c r="G4866" t="s">
        <v>3001</v>
      </c>
      <c r="H4866" t="s">
        <v>847</v>
      </c>
      <c r="I4866" t="s">
        <v>3755</v>
      </c>
      <c r="J4866" s="2" t="str">
        <f>IF(LEFT(G4866,7)=" Signed",MID(G4866,FIND($S$3,G4866)+9,30),IF(LEFT(G4866,8)=" Claimed",MID(G4866,FIND($S$4,G4866)+8,30),IF(LEFT(G4866,8)=" As",MID(G4866,FIND($S$5,G4866)+8,30),IF(LEFT(G4866,8)= " Traded", MID(G4866,FIND($S$6, G4866)+8,30),IF(LEFT(G4866,8)= " Drafted", MID(G4866,FIND($S$7, G4866)+8,30),IF(LEFT(G4866,8)= " Player", MID(G4866,FIND($S$8, G4866)+8,30),"no"))))))</f>
        <v xml:space="preserve">tlanta Hawks in the 1st round </v>
      </c>
      <c r="K4866" t="str">
        <f t="shared" si="303"/>
        <v xml:space="preserve">tlanta Hawks in the 1st round </v>
      </c>
    </row>
    <row r="4867" spans="1:11" x14ac:dyDescent="0.25">
      <c r="A4867" s="9" t="s">
        <v>3810</v>
      </c>
      <c r="B4867" s="11">
        <f t="shared" ref="B4867:B4930" si="304">IF(A4867="January",1, IF(A4867 = "February",2, IF(A4867 = "March",3,IF(A4867="April",4,IF(A4867="May",5,IF(A4867="June",6,IF(A4867="July",7,IF(A4867="August",8,IF(A4867="September",9,IF(A4867="October",10,IF(A4867="November",11,IF(A4867="December",12))))))))))))</f>
        <v>6</v>
      </c>
      <c r="C4867" s="9" t="s">
        <v>3791</v>
      </c>
      <c r="D4867" s="9" t="str">
        <f t="shared" ref="D4867:D4930" si="305">LEFT(C4867,LEN(C4867)-1)</f>
        <v>25</v>
      </c>
      <c r="E4867" s="11">
        <v>2015</v>
      </c>
      <c r="F4867" s="7">
        <f t="shared" ref="F4867:F4930" si="306">DATE(E4867,B4867, D4867)</f>
        <v>42180</v>
      </c>
      <c r="G4867" t="s">
        <v>3002</v>
      </c>
      <c r="H4867" t="s">
        <v>939</v>
      </c>
      <c r="I4867" t="s">
        <v>3755</v>
      </c>
      <c r="J4867" s="2" t="str">
        <f>IF(LEFT(G4867,7)=" Signed",MID(G4867,FIND($S$3,G4867)+9,30),IF(LEFT(G4867,8)=" Claimed",MID(G4867,FIND($S$4,G4867)+8,30),IF(LEFT(G4867,8)=" As",MID(G4867,FIND($S$5,G4867)+8,30),IF(LEFT(G4867,8)= " Traded", MID(G4867,FIND($S$6, G4867)+8,30),IF(LEFT(G4867,8)= " Drafted", MID(G4867,FIND($S$7, G4867)+8,30),IF(LEFT(G4867,8)= " Player", MID(G4867,FIND($S$8, G4867)+8,30),"no"))))))</f>
        <v>etroit Pistons in the 1st roun</v>
      </c>
      <c r="K4867" t="str">
        <f t="shared" ref="K4867:K4930" si="307">IF(ISNUMBER(SEARCH(".",J4867)) = TRUE, REPLACE(J4867,FIND(".",J4867),1,""),J4867)</f>
        <v>etroit Pistons in the 1st roun</v>
      </c>
    </row>
    <row r="4868" spans="1:11" x14ac:dyDescent="0.25">
      <c r="A4868" s="9" t="s">
        <v>3810</v>
      </c>
      <c r="B4868" s="11">
        <f t="shared" si="304"/>
        <v>6</v>
      </c>
      <c r="C4868" s="9" t="s">
        <v>3791</v>
      </c>
      <c r="D4868" s="9" t="str">
        <f t="shared" si="305"/>
        <v>25</v>
      </c>
      <c r="E4868" s="11">
        <v>2015</v>
      </c>
      <c r="F4868" s="7">
        <f t="shared" si="306"/>
        <v>42180</v>
      </c>
      <c r="G4868" t="s">
        <v>3003</v>
      </c>
      <c r="H4868" t="s">
        <v>940</v>
      </c>
      <c r="I4868" t="s">
        <v>3751</v>
      </c>
      <c r="J4868" s="2" t="str">
        <f>IF(LEFT(G4868,7)=" Signed",MID(G4868,FIND($S$3,G4868)+9,30),IF(LEFT(G4868,8)=" Claimed",MID(G4868,FIND($S$4,G4868)+8,30),IF(LEFT(G4868,8)=" As",MID(G4868,FIND($S$5,G4868)+8,30),IF(LEFT(G4868,8)= " Traded", MID(G4868,FIND($S$6, G4868)+8,30),IF(LEFT(G4868,8)= " Drafted", MID(G4868,FIND($S$7, G4868)+8,30),IF(LEFT(G4868,8)= " Player", MID(G4868,FIND($S$8, G4868)+8,30),"no"))))))</f>
        <v>no</v>
      </c>
      <c r="K4868" t="str">
        <f t="shared" si="307"/>
        <v>no</v>
      </c>
    </row>
    <row r="4869" spans="1:11" x14ac:dyDescent="0.25">
      <c r="A4869" s="9" t="s">
        <v>3810</v>
      </c>
      <c r="B4869" s="11">
        <f t="shared" si="304"/>
        <v>6</v>
      </c>
      <c r="C4869" s="9" t="s">
        <v>3791</v>
      </c>
      <c r="D4869" s="9" t="str">
        <f t="shared" si="305"/>
        <v>25</v>
      </c>
      <c r="E4869" s="11">
        <v>2015</v>
      </c>
      <c r="F4869" s="7">
        <f t="shared" si="306"/>
        <v>42180</v>
      </c>
      <c r="G4869" t="s">
        <v>3004</v>
      </c>
      <c r="H4869" t="s">
        <v>2079</v>
      </c>
      <c r="I4869" t="s">
        <v>3755</v>
      </c>
      <c r="J4869" s="2" t="str">
        <f>IF(LEFT(G4869,7)=" Signed",MID(G4869,FIND($S$3,G4869)+9,30),IF(LEFT(G4869,8)=" Claimed",MID(G4869,FIND($S$4,G4869)+8,30),IF(LEFT(G4869,8)=" As",MID(G4869,FIND($S$5,G4869)+8,30),IF(LEFT(G4869,8)= " Traded", MID(G4869,FIND($S$6, G4869)+8,30),IF(LEFT(G4869,8)= " Drafted", MID(G4869,FIND($S$7, G4869)+8,30),IF(LEFT(G4869,8)= " Player", MID(G4869,FIND($S$8, G4869)+8,30),"no"))))))</f>
        <v>hoenix Suns in the 1st round (</v>
      </c>
      <c r="K4869" t="str">
        <f t="shared" si="307"/>
        <v>hoenix Suns in the 1st round (</v>
      </c>
    </row>
    <row r="4870" spans="1:11" x14ac:dyDescent="0.25">
      <c r="A4870" s="9" t="s">
        <v>3810</v>
      </c>
      <c r="B4870" s="11">
        <f t="shared" si="304"/>
        <v>6</v>
      </c>
      <c r="C4870" s="9" t="s">
        <v>3791</v>
      </c>
      <c r="D4870" s="9" t="str">
        <f t="shared" si="305"/>
        <v>25</v>
      </c>
      <c r="E4870" s="11">
        <v>2015</v>
      </c>
      <c r="F4870" s="7">
        <f t="shared" si="306"/>
        <v>42180</v>
      </c>
      <c r="G4870" t="s">
        <v>3005</v>
      </c>
      <c r="H4870" t="s">
        <v>828</v>
      </c>
      <c r="I4870" t="s">
        <v>3755</v>
      </c>
      <c r="J4870" s="2" t="str">
        <f>IF(LEFT(G4870,7)=" Signed",MID(G4870,FIND($S$3,G4870)+9,30),IF(LEFT(G4870,8)=" Claimed",MID(G4870,FIND($S$4,G4870)+8,30),IF(LEFT(G4870,8)=" As",MID(G4870,FIND($S$5,G4870)+8,30),IF(LEFT(G4870,8)= " Traded", MID(G4870,FIND($S$6, G4870)+8,30),IF(LEFT(G4870,8)= " Drafted", MID(G4870,FIND($S$7, G4870)+8,30),IF(LEFT(G4870,8)= " Player", MID(G4870,FIND($S$8, G4870)+8,30),"no"))))))</f>
        <v>ouston Rockets in the 1st roun</v>
      </c>
      <c r="K4870" t="str">
        <f t="shared" si="307"/>
        <v>ouston Rockets in the 1st roun</v>
      </c>
    </row>
    <row r="4871" spans="1:11" x14ac:dyDescent="0.25">
      <c r="A4871" s="9" t="s">
        <v>3810</v>
      </c>
      <c r="B4871" s="11">
        <f t="shared" si="304"/>
        <v>6</v>
      </c>
      <c r="C4871" s="9" t="s">
        <v>3791</v>
      </c>
      <c r="D4871" s="9" t="str">
        <f t="shared" si="305"/>
        <v>25</v>
      </c>
      <c r="E4871" s="11">
        <v>2015</v>
      </c>
      <c r="F4871" s="7">
        <f t="shared" si="306"/>
        <v>42180</v>
      </c>
      <c r="G4871" t="s">
        <v>3006</v>
      </c>
      <c r="H4871" t="s">
        <v>665</v>
      </c>
      <c r="I4871" t="s">
        <v>3752</v>
      </c>
      <c r="J4871" s="2" t="str">
        <f>IF(LEFT(G4871,7)=" Signed",MID(G4871,FIND($S$3,G4871)+9,30),IF(LEFT(G4871,8)=" Claimed",MID(G4871,FIND($S$4,G4871)+8,30),IF(LEFT(G4871,8)=" As",MID(G4871,FIND($S$5,G4871)+8,30),IF(LEFT(G4871,8)= " Traded", MID(G4871,FIND($S$6, G4871)+8,30),IF(LEFT(G4871,8)= " Drafted", MID(G4871,FIND($S$7, G4871)+8,30),IF(LEFT(G4871,8)= " Player", MID(G4871,FIND($S$8, G4871)+8,30),"no"))))))</f>
        <v>no</v>
      </c>
      <c r="K4871" t="str">
        <f t="shared" si="307"/>
        <v>no</v>
      </c>
    </row>
    <row r="4872" spans="1:11" x14ac:dyDescent="0.25">
      <c r="A4872" s="9" t="s">
        <v>3810</v>
      </c>
      <c r="B4872" s="11">
        <f t="shared" si="304"/>
        <v>6</v>
      </c>
      <c r="C4872" s="9" t="s">
        <v>3791</v>
      </c>
      <c r="D4872" s="9" t="str">
        <f t="shared" si="305"/>
        <v>25</v>
      </c>
      <c r="E4872" s="11">
        <v>2015</v>
      </c>
      <c r="F4872" s="7">
        <f t="shared" si="306"/>
        <v>42180</v>
      </c>
      <c r="G4872" t="s">
        <v>3007</v>
      </c>
      <c r="H4872" t="s">
        <v>2139</v>
      </c>
      <c r="I4872" t="s">
        <v>3755</v>
      </c>
      <c r="J4872" s="2" t="str">
        <f>IF(LEFT(G4872,7)=" Signed",MID(G4872,FIND($S$3,G4872)+9,30),IF(LEFT(G4872,8)=" Claimed",MID(G4872,FIND($S$4,G4872)+8,30),IF(LEFT(G4872,8)=" As",MID(G4872,FIND($S$5,G4872)+8,30),IF(LEFT(G4872,8)= " Traded", MID(G4872,FIND($S$6, G4872)+8,30),IF(LEFT(G4872,8)= " Drafted", MID(G4872,FIND($S$7, G4872)+8,30),IF(LEFT(G4872,8)= " Player", MID(G4872,FIND($S$8, G4872)+8,30),"no"))))))</f>
        <v>innesota Timberwolves in the 2</v>
      </c>
      <c r="K4872" t="str">
        <f t="shared" si="307"/>
        <v>innesota Timberwolves in the 2</v>
      </c>
    </row>
    <row r="4873" spans="1:11" x14ac:dyDescent="0.25">
      <c r="A4873" s="9" t="s">
        <v>3810</v>
      </c>
      <c r="B4873" s="11">
        <f t="shared" si="304"/>
        <v>6</v>
      </c>
      <c r="C4873" s="9" t="s">
        <v>3791</v>
      </c>
      <c r="D4873" s="9" t="str">
        <f t="shared" si="305"/>
        <v>25</v>
      </c>
      <c r="E4873" s="11">
        <v>2015</v>
      </c>
      <c r="F4873" s="7">
        <f t="shared" si="306"/>
        <v>42180</v>
      </c>
      <c r="G4873" t="s">
        <v>3008</v>
      </c>
      <c r="H4873" t="s">
        <v>505</v>
      </c>
      <c r="I4873" t="s">
        <v>3755</v>
      </c>
      <c r="J4873" s="2" t="str">
        <f>IF(LEFT(G4873,7)=" Signed",MID(G4873,FIND($S$3,G4873)+9,30),IF(LEFT(G4873,8)=" Claimed",MID(G4873,FIND($S$4,G4873)+8,30),IF(LEFT(G4873,8)=" As",MID(G4873,FIND($S$5,G4873)+8,30),IF(LEFT(G4873,8)= " Traded", MID(G4873,FIND($S$6, G4873)+8,30),IF(LEFT(G4873,8)= " Drafted", MID(G4873,FIND($S$7, G4873)+8,30),IF(LEFT(G4873,8)= " Player", MID(G4873,FIND($S$8, G4873)+8,30),"no"))))))</f>
        <v>oston Celtics in the 1st round</v>
      </c>
      <c r="K4873" t="str">
        <f t="shared" si="307"/>
        <v>oston Celtics in the 1st round</v>
      </c>
    </row>
    <row r="4874" spans="1:11" x14ac:dyDescent="0.25">
      <c r="A4874" s="9" t="s">
        <v>3810</v>
      </c>
      <c r="B4874" s="11">
        <f t="shared" si="304"/>
        <v>6</v>
      </c>
      <c r="C4874" s="9" t="s">
        <v>3791</v>
      </c>
      <c r="D4874" s="9" t="str">
        <f t="shared" si="305"/>
        <v>25</v>
      </c>
      <c r="E4874" s="11">
        <v>2015</v>
      </c>
      <c r="F4874" s="7">
        <f t="shared" si="306"/>
        <v>42180</v>
      </c>
      <c r="G4874" t="s">
        <v>3009</v>
      </c>
      <c r="H4874" t="s">
        <v>2139</v>
      </c>
      <c r="J4874" s="2" t="str">
        <f>IF(LEFT(G4874,7)=" Signed",MID(G4874,FIND($S$3,G4874)+9,30),IF(LEFT(G4874,8)=" Claimed",MID(G4874,FIND($S$4,G4874)+8,30),IF(LEFT(G4874,8)=" As",MID(G4874,FIND($S$5,G4874)+8,30),IF(LEFT(G4874,8)= " Traded", MID(G4874,FIND($S$6, G4874)+8,30),IF(LEFT(G4874,8)= " Drafted", MID(G4874,FIND($S$7, G4874)+8,30),IF(LEFT(G4874,8)= " Player", MID(G4874,FIND($S$8, G4874)+8,30),"no"))))))</f>
        <v>no</v>
      </c>
      <c r="K4874" t="str">
        <f t="shared" si="307"/>
        <v>no</v>
      </c>
    </row>
    <row r="4875" spans="1:11" x14ac:dyDescent="0.25">
      <c r="A4875" s="9" t="s">
        <v>3810</v>
      </c>
      <c r="B4875" s="11">
        <f t="shared" si="304"/>
        <v>6</v>
      </c>
      <c r="C4875" s="9" t="s">
        <v>3791</v>
      </c>
      <c r="D4875" s="9" t="str">
        <f t="shared" si="305"/>
        <v>25</v>
      </c>
      <c r="E4875" s="11">
        <v>2015</v>
      </c>
      <c r="F4875" s="7">
        <f t="shared" si="306"/>
        <v>42180</v>
      </c>
      <c r="G4875" t="s">
        <v>3010</v>
      </c>
      <c r="H4875" t="s">
        <v>558</v>
      </c>
      <c r="I4875" t="s">
        <v>3755</v>
      </c>
      <c r="J4875" s="2" t="str">
        <f>IF(LEFT(G4875,7)=" Signed",MID(G4875,FIND($S$3,G4875)+9,30),IF(LEFT(G4875,8)=" Claimed",MID(G4875,FIND($S$4,G4875)+8,30),IF(LEFT(G4875,8)=" As",MID(G4875,FIND($S$5,G4875)+8,30),IF(LEFT(G4875,8)= " Traded", MID(G4875,FIND($S$6, G4875)+8,30),IF(LEFT(G4875,8)= " Drafted", MID(G4875,FIND($S$7, G4875)+8,30),IF(LEFT(G4875,8)= " Player", MID(G4875,FIND($S$8, G4875)+8,30),"no"))))))</f>
        <v>oston Celtics in the 2nd round</v>
      </c>
      <c r="K4875" t="str">
        <f t="shared" si="307"/>
        <v>oston Celtics in the 2nd round</v>
      </c>
    </row>
    <row r="4876" spans="1:11" x14ac:dyDescent="0.25">
      <c r="A4876" s="9" t="s">
        <v>3810</v>
      </c>
      <c r="B4876" s="11">
        <f t="shared" si="304"/>
        <v>6</v>
      </c>
      <c r="C4876" s="9" t="s">
        <v>3791</v>
      </c>
      <c r="D4876" s="9" t="str">
        <f t="shared" si="305"/>
        <v>25</v>
      </c>
      <c r="E4876" s="11">
        <v>2015</v>
      </c>
      <c r="F4876" s="7">
        <f t="shared" si="306"/>
        <v>42180</v>
      </c>
      <c r="G4876" t="s">
        <v>3011</v>
      </c>
      <c r="H4876" t="s">
        <v>847</v>
      </c>
      <c r="I4876" t="s">
        <v>3751</v>
      </c>
      <c r="J4876" s="2" t="str">
        <f>IF(LEFT(G4876,7)=" Signed",MID(G4876,FIND($S$3,G4876)+9,30),IF(LEFT(G4876,8)=" Claimed",MID(G4876,FIND($S$4,G4876)+8,30),IF(LEFT(G4876,8)=" As",MID(G4876,FIND($S$5,G4876)+8,30),IF(LEFT(G4876,8)= " Traded", MID(G4876,FIND($S$6, G4876)+8,30),IF(LEFT(G4876,8)= " Drafted", MID(G4876,FIND($S$7, G4876)+8,30),IF(LEFT(G4876,8)= " Player", MID(G4876,FIND($S$8, G4876)+8,30),"no"))))))</f>
        <v>no</v>
      </c>
      <c r="K4876" t="str">
        <f t="shared" si="307"/>
        <v>no</v>
      </c>
    </row>
    <row r="4877" spans="1:11" x14ac:dyDescent="0.25">
      <c r="A4877" s="9" t="s">
        <v>3810</v>
      </c>
      <c r="B4877" s="11">
        <f t="shared" si="304"/>
        <v>6</v>
      </c>
      <c r="C4877" s="9" t="s">
        <v>3791</v>
      </c>
      <c r="D4877" s="9" t="str">
        <f t="shared" si="305"/>
        <v>25</v>
      </c>
      <c r="E4877" s="11">
        <v>2015</v>
      </c>
      <c r="F4877" s="7">
        <f t="shared" si="306"/>
        <v>42180</v>
      </c>
      <c r="G4877" t="s">
        <v>3012</v>
      </c>
      <c r="H4877" t="s">
        <v>790</v>
      </c>
      <c r="I4877" t="s">
        <v>3755</v>
      </c>
      <c r="J4877" s="2" t="str">
        <f>IF(LEFT(G4877,7)=" Signed",MID(G4877,FIND($S$3,G4877)+9,30),IF(LEFT(G4877,8)=" Claimed",MID(G4877,FIND($S$4,G4877)+8,30),IF(LEFT(G4877,8)=" As",MID(G4877,FIND($S$5,G4877)+8,30),IF(LEFT(G4877,8)= " Traded", MID(G4877,FIND($S$6, G4877)+8,30),IF(LEFT(G4877,8)= " Drafted", MID(G4877,FIND($S$7, G4877)+8,30),IF(LEFT(G4877,8)= " Player", MID(G4877,FIND($S$8, G4877)+8,30),"no"))))))</f>
        <v>ouston Rockets in the 2nd roun</v>
      </c>
      <c r="K4877" t="str">
        <f t="shared" si="307"/>
        <v>ouston Rockets in the 2nd roun</v>
      </c>
    </row>
    <row r="4878" spans="1:11" x14ac:dyDescent="0.25">
      <c r="A4878" s="9" t="s">
        <v>3810</v>
      </c>
      <c r="B4878" s="11">
        <f t="shared" si="304"/>
        <v>6</v>
      </c>
      <c r="C4878" s="9" t="s">
        <v>3791</v>
      </c>
      <c r="D4878" s="9" t="str">
        <f t="shared" si="305"/>
        <v>25</v>
      </c>
      <c r="E4878" s="11">
        <v>2015</v>
      </c>
      <c r="F4878" s="7">
        <f t="shared" si="306"/>
        <v>42180</v>
      </c>
      <c r="G4878" t="s">
        <v>3013</v>
      </c>
      <c r="H4878" t="s">
        <v>492</v>
      </c>
      <c r="I4878" t="s">
        <v>3755</v>
      </c>
      <c r="J4878" s="2" t="str">
        <f>IF(LEFT(G4878,7)=" Signed",MID(G4878,FIND($S$3,G4878)+9,30),IF(LEFT(G4878,8)=" Claimed",MID(G4878,FIND($S$4,G4878)+8,30),IF(LEFT(G4878,8)=" As",MID(G4878,FIND($S$5,G4878)+8,30),IF(LEFT(G4878,8)= " Traded", MID(G4878,FIND($S$6, G4878)+8,30),IF(LEFT(G4878,8)= " Drafted", MID(G4878,FIND($S$7, G4878)+8,30),IF(LEFT(G4878,8)= " Player", MID(G4878,FIND($S$8, G4878)+8,30),"no"))))))</f>
        <v>hiladelphia 76ers in the 2nd r</v>
      </c>
      <c r="K4878" t="str">
        <f t="shared" si="307"/>
        <v>hiladelphia 76ers in the 2nd r</v>
      </c>
    </row>
    <row r="4879" spans="1:11" x14ac:dyDescent="0.25">
      <c r="A4879" s="9" t="s">
        <v>3810</v>
      </c>
      <c r="B4879" s="11">
        <f t="shared" si="304"/>
        <v>6</v>
      </c>
      <c r="C4879" s="9" t="s">
        <v>3791</v>
      </c>
      <c r="D4879" s="9" t="str">
        <f t="shared" si="305"/>
        <v>25</v>
      </c>
      <c r="E4879" s="11">
        <v>2015</v>
      </c>
      <c r="F4879" s="7">
        <f t="shared" si="306"/>
        <v>42180</v>
      </c>
      <c r="G4879" t="s">
        <v>3014</v>
      </c>
      <c r="H4879" t="s">
        <v>602</v>
      </c>
      <c r="I4879" t="s">
        <v>3755</v>
      </c>
      <c r="J4879" s="2" t="str">
        <f>IF(LEFT(G4879,7)=" Signed",MID(G4879,FIND($S$3,G4879)+9,30),IF(LEFT(G4879,8)=" Claimed",MID(G4879,FIND($S$4,G4879)+8,30),IF(LEFT(G4879,8)=" As",MID(G4879,FIND($S$5,G4879)+8,30),IF(LEFT(G4879,8)= " Traded", MID(G4879,FIND($S$6, G4879)+8,30),IF(LEFT(G4879,8)= " Drafted", MID(G4879,FIND($S$7, G4879)+8,30),IF(LEFT(G4879,8)= " Player", MID(G4879,FIND($S$8, G4879)+8,30),"no"))))))</f>
        <v>oston Celtics in the 1st round</v>
      </c>
      <c r="K4879" t="str">
        <f t="shared" si="307"/>
        <v>oston Celtics in the 1st round</v>
      </c>
    </row>
    <row r="4880" spans="1:11" x14ac:dyDescent="0.25">
      <c r="A4880" s="9" t="s">
        <v>3810</v>
      </c>
      <c r="B4880" s="11">
        <f t="shared" si="304"/>
        <v>6</v>
      </c>
      <c r="C4880" s="9" t="s">
        <v>3791</v>
      </c>
      <c r="D4880" s="9" t="str">
        <f t="shared" si="305"/>
        <v>25</v>
      </c>
      <c r="E4880" s="11">
        <v>2015</v>
      </c>
      <c r="F4880" s="7">
        <f t="shared" si="306"/>
        <v>42180</v>
      </c>
      <c r="G4880" t="s">
        <v>3015</v>
      </c>
      <c r="H4880" t="s">
        <v>2099</v>
      </c>
      <c r="I4880" t="s">
        <v>3755</v>
      </c>
      <c r="J4880" s="2" t="str">
        <f>IF(LEFT(G4880,7)=" Signed",MID(G4880,FIND($S$3,G4880)+9,30),IF(LEFT(G4880,8)=" Claimed",MID(G4880,FIND($S$4,G4880)+8,30),IF(LEFT(G4880,8)=" As",MID(G4880,FIND($S$5,G4880)+8,30),IF(LEFT(G4880,8)= " Traded", MID(G4880,FIND($S$6, G4880)+8,30),IF(LEFT(G4880,8)= " Drafted", MID(G4880,FIND($S$7, G4880)+8,30),IF(LEFT(G4880,8)= " Player", MID(G4880,FIND($S$8, G4880)+8,30),"no"))))))</f>
        <v>ndiana Pacers in the 2nd round</v>
      </c>
      <c r="K4880" t="str">
        <f t="shared" si="307"/>
        <v>ndiana Pacers in the 2nd round</v>
      </c>
    </row>
    <row r="4881" spans="1:11" x14ac:dyDescent="0.25">
      <c r="A4881" s="9" t="s">
        <v>3810</v>
      </c>
      <c r="B4881" s="11">
        <f t="shared" si="304"/>
        <v>6</v>
      </c>
      <c r="C4881" s="9" t="s">
        <v>3791</v>
      </c>
      <c r="D4881" s="9" t="str">
        <f t="shared" si="305"/>
        <v>25</v>
      </c>
      <c r="E4881" s="11">
        <v>2015</v>
      </c>
      <c r="F4881" s="7">
        <f t="shared" si="306"/>
        <v>42180</v>
      </c>
      <c r="G4881" t="s">
        <v>3016</v>
      </c>
      <c r="H4881" t="s">
        <v>940</v>
      </c>
      <c r="I4881" t="s">
        <v>3751</v>
      </c>
      <c r="J4881" s="2" t="str">
        <f>IF(LEFT(G4881,7)=" Signed",MID(G4881,FIND($S$3,G4881)+9,30),IF(LEFT(G4881,8)=" Claimed",MID(G4881,FIND($S$4,G4881)+8,30),IF(LEFT(G4881,8)=" As",MID(G4881,FIND($S$5,G4881)+8,30),IF(LEFT(G4881,8)= " Traded", MID(G4881,FIND($S$6, G4881)+8,30),IF(LEFT(G4881,8)= " Drafted", MID(G4881,FIND($S$7, G4881)+8,30),IF(LEFT(G4881,8)= " Player", MID(G4881,FIND($S$8, G4881)+8,30),"no"))))))</f>
        <v>no</v>
      </c>
      <c r="K4881" t="str">
        <f t="shared" si="307"/>
        <v>no</v>
      </c>
    </row>
    <row r="4882" spans="1:11" x14ac:dyDescent="0.25">
      <c r="A4882" s="9" t="s">
        <v>3810</v>
      </c>
      <c r="B4882" s="11">
        <f t="shared" si="304"/>
        <v>6</v>
      </c>
      <c r="C4882" s="9" t="s">
        <v>3791</v>
      </c>
      <c r="D4882" s="9" t="str">
        <f t="shared" si="305"/>
        <v>25</v>
      </c>
      <c r="E4882" s="11">
        <v>2015</v>
      </c>
      <c r="F4882" s="7">
        <f t="shared" si="306"/>
        <v>42180</v>
      </c>
      <c r="G4882" t="s">
        <v>3017</v>
      </c>
      <c r="H4882" t="s">
        <v>2385</v>
      </c>
      <c r="I4882" t="s">
        <v>3755</v>
      </c>
      <c r="J4882" s="2" t="str">
        <f>IF(LEFT(G4882,7)=" Signed",MID(G4882,FIND($S$3,G4882)+9,30),IF(LEFT(G4882,8)=" Claimed",MID(G4882,FIND($S$4,G4882)+8,30),IF(LEFT(G4882,8)=" As",MID(G4882,FIND($S$5,G4882)+8,30),IF(LEFT(G4882,8)= " Traded", MID(G4882,FIND($S$6, G4882)+8,30),IF(LEFT(G4882,8)= " Drafted", MID(G4882,FIND($S$7, G4882)+8,30),IF(LEFT(G4882,8)= " Player", MID(G4882,FIND($S$8, G4882)+8,30),"no"))))))</f>
        <v>innesota Timberwolves in the 1</v>
      </c>
      <c r="K4882" t="str">
        <f t="shared" si="307"/>
        <v>innesota Timberwolves in the 1</v>
      </c>
    </row>
    <row r="4883" spans="1:11" x14ac:dyDescent="0.25">
      <c r="A4883" s="9" t="s">
        <v>3810</v>
      </c>
      <c r="B4883" s="11">
        <f t="shared" si="304"/>
        <v>6</v>
      </c>
      <c r="C4883" s="9" t="s">
        <v>3791</v>
      </c>
      <c r="D4883" s="9" t="str">
        <f t="shared" si="305"/>
        <v>25</v>
      </c>
      <c r="E4883" s="11">
        <v>2015</v>
      </c>
      <c r="F4883" s="7">
        <f t="shared" si="306"/>
        <v>42180</v>
      </c>
      <c r="G4883" t="s">
        <v>3018</v>
      </c>
      <c r="H4883" t="s">
        <v>337</v>
      </c>
      <c r="I4883" t="s">
        <v>3755</v>
      </c>
      <c r="J4883" s="2" t="str">
        <f>IF(LEFT(G4883,7)=" Signed",MID(G4883,FIND($S$3,G4883)+9,30),IF(LEFT(G4883,8)=" Claimed",MID(G4883,FIND($S$4,G4883)+8,30),IF(LEFT(G4883,8)=" As",MID(G4883,FIND($S$5,G4883)+8,30),IF(LEFT(G4883,8)= " Traded", MID(G4883,FIND($S$6, G4883)+8,30),IF(LEFT(G4883,8)= " Drafted", MID(G4883,FIND($S$7, G4883)+8,30),IF(LEFT(G4883,8)= " Player", MID(G4883,FIND($S$8, G4883)+8,30),"no"))))))</f>
        <v>allas Mavericks in the 1st rou</v>
      </c>
      <c r="K4883" t="str">
        <f t="shared" si="307"/>
        <v>allas Mavericks in the 1st rou</v>
      </c>
    </row>
    <row r="4884" spans="1:11" x14ac:dyDescent="0.25">
      <c r="A4884" s="9" t="s">
        <v>3810</v>
      </c>
      <c r="B4884" s="11">
        <f t="shared" si="304"/>
        <v>6</v>
      </c>
      <c r="C4884" s="9" t="s">
        <v>3791</v>
      </c>
      <c r="D4884" s="9" t="str">
        <f t="shared" si="305"/>
        <v>25</v>
      </c>
      <c r="E4884" s="11">
        <v>2015</v>
      </c>
      <c r="F4884" s="7">
        <f t="shared" si="306"/>
        <v>42180</v>
      </c>
      <c r="G4884" t="s">
        <v>3019</v>
      </c>
      <c r="H4884" t="s">
        <v>641</v>
      </c>
      <c r="I4884" t="s">
        <v>3755</v>
      </c>
      <c r="J4884" s="2" t="str">
        <f>IF(LEFT(G4884,7)=" Signed",MID(G4884,FIND($S$3,G4884)+9,30),IF(LEFT(G4884,8)=" Claimed",MID(G4884,FIND($S$4,G4884)+8,30),IF(LEFT(G4884,8)=" As",MID(G4884,FIND($S$5,G4884)+8,30),IF(LEFT(G4884,8)= " Traded", MID(G4884,FIND($S$6, G4884)+8,30),IF(LEFT(G4884,8)= " Drafted", MID(G4884,FIND($S$7, G4884)+8,30),IF(LEFT(G4884,8)= " Player", MID(G4884,FIND($S$8, G4884)+8,30),"no"))))))</f>
        <v>os Angeles Lakers in the 1st r</v>
      </c>
      <c r="K4884" t="str">
        <f t="shared" si="307"/>
        <v>os Angeles Lakers in the 1st r</v>
      </c>
    </row>
    <row r="4885" spans="1:11" x14ac:dyDescent="0.25">
      <c r="A4885" s="9" t="s">
        <v>3810</v>
      </c>
      <c r="B4885" s="11">
        <f t="shared" si="304"/>
        <v>6</v>
      </c>
      <c r="C4885" s="9" t="s">
        <v>3791</v>
      </c>
      <c r="D4885" s="9" t="str">
        <f t="shared" si="305"/>
        <v>25</v>
      </c>
      <c r="E4885" s="11">
        <v>2015</v>
      </c>
      <c r="F4885" s="7">
        <f t="shared" si="306"/>
        <v>42180</v>
      </c>
      <c r="G4885" t="s">
        <v>3020</v>
      </c>
      <c r="H4885" t="s">
        <v>285</v>
      </c>
      <c r="I4885" t="s">
        <v>3755</v>
      </c>
      <c r="J4885" s="2" t="str">
        <f>IF(LEFT(G4885,7)=" Signed",MID(G4885,FIND($S$3,G4885)+9,30),IF(LEFT(G4885,8)=" Claimed",MID(G4885,FIND($S$4,G4885)+8,30),IF(LEFT(G4885,8)=" As",MID(G4885,FIND($S$5,G4885)+8,30),IF(LEFT(G4885,8)= " Traded", MID(G4885,FIND($S$6, G4885)+8,30),IF(LEFT(G4885,8)= " Drafted", MID(G4885,FIND($S$7, G4885)+8,30),IF(LEFT(G4885,8)= " Player", MID(G4885,FIND($S$8, G4885)+8,30),"no"))))))</f>
        <v>harlotte Hornets in the 1st ro</v>
      </c>
      <c r="K4885" t="str">
        <f t="shared" si="307"/>
        <v>harlotte Hornets in the 1st ro</v>
      </c>
    </row>
    <row r="4886" spans="1:11" x14ac:dyDescent="0.25">
      <c r="A4886" s="9" t="s">
        <v>3810</v>
      </c>
      <c r="B4886" s="11">
        <f t="shared" si="304"/>
        <v>6</v>
      </c>
      <c r="C4886" s="9" t="s">
        <v>3791</v>
      </c>
      <c r="D4886" s="9" t="str">
        <f t="shared" si="305"/>
        <v>25</v>
      </c>
      <c r="E4886" s="11">
        <v>2015</v>
      </c>
      <c r="F4886" s="7">
        <f t="shared" si="306"/>
        <v>42180</v>
      </c>
      <c r="G4886" t="s">
        <v>3021</v>
      </c>
      <c r="H4886" t="s">
        <v>940</v>
      </c>
      <c r="I4886" t="s">
        <v>3755</v>
      </c>
      <c r="J4886" s="2" t="str">
        <f>IF(LEFT(G4886,7)=" Signed",MID(G4886,FIND($S$3,G4886)+9,30),IF(LEFT(G4886,8)=" Claimed",MID(G4886,FIND($S$4,G4886)+8,30),IF(LEFT(G4886,8)=" As",MID(G4886,FIND($S$5,G4886)+8,30),IF(LEFT(G4886,8)= " Traded", MID(G4886,FIND($S$6, G4886)+8,30),IF(LEFT(G4886,8)= " Drafted", MID(G4886,FIND($S$7, G4886)+8,30),IF(LEFT(G4886,8)= " Player", MID(G4886,FIND($S$8, G4886)+8,30),"no"))))))</f>
        <v>ashington Wizards in the 1st r</v>
      </c>
      <c r="K4886" t="str">
        <f t="shared" si="307"/>
        <v>ashington Wizards in the 1st r</v>
      </c>
    </row>
    <row r="4887" spans="1:11" x14ac:dyDescent="0.25">
      <c r="A4887" s="9" t="s">
        <v>3810</v>
      </c>
      <c r="B4887" s="11">
        <f t="shared" si="304"/>
        <v>6</v>
      </c>
      <c r="C4887" s="9" t="s">
        <v>3791</v>
      </c>
      <c r="D4887" s="9" t="str">
        <f t="shared" si="305"/>
        <v>25</v>
      </c>
      <c r="E4887" s="11">
        <v>2015</v>
      </c>
      <c r="F4887" s="7">
        <f t="shared" si="306"/>
        <v>42180</v>
      </c>
      <c r="G4887" t="s">
        <v>3022</v>
      </c>
      <c r="H4887" t="s">
        <v>1114</v>
      </c>
      <c r="I4887" t="s">
        <v>3755</v>
      </c>
      <c r="J4887" s="2" t="str">
        <f>IF(LEFT(G4887,7)=" Signed",MID(G4887,FIND($S$3,G4887)+9,30),IF(LEFT(G4887,8)=" Claimed",MID(G4887,FIND($S$4,G4887)+8,30),IF(LEFT(G4887,8)=" As",MID(G4887,FIND($S$5,G4887)+8,30),IF(LEFT(G4887,8)= " Traded", MID(G4887,FIND($S$6, G4887)+8,30),IF(LEFT(G4887,8)= " Drafted", MID(G4887,FIND($S$7, G4887)+8,30),IF(LEFT(G4887,8)= " Player", MID(G4887,FIND($S$8, G4887)+8,30),"no"))))))</f>
        <v xml:space="preserve">leveland Cavaliers in the 1st </v>
      </c>
      <c r="K4887" t="str">
        <f t="shared" si="307"/>
        <v xml:space="preserve">leveland Cavaliers in the 1st </v>
      </c>
    </row>
    <row r="4888" spans="1:11" x14ac:dyDescent="0.25">
      <c r="A4888" s="9" t="s">
        <v>3810</v>
      </c>
      <c r="B4888" s="11">
        <f t="shared" si="304"/>
        <v>6</v>
      </c>
      <c r="C4888" s="9" t="s">
        <v>3791</v>
      </c>
      <c r="D4888" s="9" t="str">
        <f t="shared" si="305"/>
        <v>25</v>
      </c>
      <c r="E4888" s="11">
        <v>2015</v>
      </c>
      <c r="F4888" s="7">
        <f t="shared" si="306"/>
        <v>42180</v>
      </c>
      <c r="G4888" t="s">
        <v>3023</v>
      </c>
      <c r="H4888" t="s">
        <v>598</v>
      </c>
      <c r="I4888" t="s">
        <v>3755</v>
      </c>
      <c r="J4888" s="2" t="str">
        <f>IF(LEFT(G4888,7)=" Signed",MID(G4888,FIND($S$3,G4888)+9,30),IF(LEFT(G4888,8)=" Claimed",MID(G4888,FIND($S$4,G4888)+8,30),IF(LEFT(G4888,8)=" As",MID(G4888,FIND($S$5,G4888)+8,30),IF(LEFT(G4888,8)= " Traded", MID(G4888,FIND($S$6, G4888)+8,30),IF(LEFT(G4888,8)= " Drafted", MID(G4888,FIND($S$7, G4888)+8,30),IF(LEFT(G4888,8)= " Player", MID(G4888,FIND($S$8, G4888)+8,30),"no"))))))</f>
        <v>iami Heat in the 2nd round (40</v>
      </c>
      <c r="K4888" t="str">
        <f t="shared" si="307"/>
        <v>iami Heat in the 2nd round (40</v>
      </c>
    </row>
    <row r="4889" spans="1:11" x14ac:dyDescent="0.25">
      <c r="A4889" s="9" t="s">
        <v>3810</v>
      </c>
      <c r="B4889" s="11">
        <f t="shared" si="304"/>
        <v>6</v>
      </c>
      <c r="C4889" s="9" t="s">
        <v>3791</v>
      </c>
      <c r="D4889" s="9" t="str">
        <f t="shared" si="305"/>
        <v>25</v>
      </c>
      <c r="E4889" s="11">
        <v>2015</v>
      </c>
      <c r="F4889" s="7">
        <f t="shared" si="306"/>
        <v>42180</v>
      </c>
      <c r="G4889" t="s">
        <v>3024</v>
      </c>
      <c r="H4889" t="s">
        <v>840</v>
      </c>
      <c r="I4889" t="s">
        <v>3755</v>
      </c>
      <c r="J4889" s="2" t="str">
        <f>IF(LEFT(G4889,7)=" Signed",MID(G4889,FIND($S$3,G4889)+9,30),IF(LEFT(G4889,8)=" Claimed",MID(G4889,FIND($S$4,G4889)+8,30),IF(LEFT(G4889,8)=" As",MID(G4889,FIND($S$5,G4889)+8,30),IF(LEFT(G4889,8)= " Traded", MID(G4889,FIND($S$6, G4889)+8,30),IF(LEFT(G4889,8)= " Drafted", MID(G4889,FIND($S$7, G4889)+8,30),IF(LEFT(G4889,8)= " Player", MID(G4889,FIND($S$8, G4889)+8,30),"no"))))))</f>
        <v>oronto Raptors in the 1st roun</v>
      </c>
      <c r="K4889" t="str">
        <f t="shared" si="307"/>
        <v>oronto Raptors in the 1st roun</v>
      </c>
    </row>
    <row r="4890" spans="1:11" x14ac:dyDescent="0.25">
      <c r="A4890" s="9" t="s">
        <v>3810</v>
      </c>
      <c r="B4890" s="11">
        <f t="shared" si="304"/>
        <v>6</v>
      </c>
      <c r="C4890" s="9" t="s">
        <v>3791</v>
      </c>
      <c r="D4890" s="9" t="str">
        <f t="shared" si="305"/>
        <v>25</v>
      </c>
      <c r="E4890" s="11">
        <v>2015</v>
      </c>
      <c r="F4890" s="7">
        <f t="shared" si="306"/>
        <v>42180</v>
      </c>
      <c r="G4890" t="s">
        <v>3025</v>
      </c>
      <c r="H4890" t="s">
        <v>1114</v>
      </c>
      <c r="J4890" s="2" t="str">
        <f>IF(LEFT(G4890,7)=" Signed",MID(G4890,FIND($S$3,G4890)+9,30),IF(LEFT(G4890,8)=" Claimed",MID(G4890,FIND($S$4,G4890)+8,30),IF(LEFT(G4890,8)=" As",MID(G4890,FIND($S$5,G4890)+8,30),IF(LEFT(G4890,8)= " Traded", MID(G4890,FIND($S$6, G4890)+8,30),IF(LEFT(G4890,8)= " Drafted", MID(G4890,FIND($S$7, G4890)+8,30),IF(LEFT(G4890,8)= " Player", MID(G4890,FIND($S$8, G4890)+8,30),"no"))))))</f>
        <v>no</v>
      </c>
      <c r="K4890" t="str">
        <f t="shared" si="307"/>
        <v>no</v>
      </c>
    </row>
    <row r="4891" spans="1:11" x14ac:dyDescent="0.25">
      <c r="A4891" s="9" t="s">
        <v>3810</v>
      </c>
      <c r="B4891" s="11">
        <f t="shared" si="304"/>
        <v>6</v>
      </c>
      <c r="C4891" s="9" t="s">
        <v>3791</v>
      </c>
      <c r="D4891" s="9" t="str">
        <f t="shared" si="305"/>
        <v>25</v>
      </c>
      <c r="E4891" s="11">
        <v>2015</v>
      </c>
      <c r="F4891" s="7">
        <f t="shared" si="306"/>
        <v>42180</v>
      </c>
      <c r="G4891" t="s">
        <v>3026</v>
      </c>
      <c r="H4891" t="s">
        <v>953</v>
      </c>
      <c r="I4891" t="s">
        <v>3755</v>
      </c>
      <c r="J4891" s="2" t="str">
        <f>IF(LEFT(G4891,7)=" Signed",MID(G4891,FIND($S$3,G4891)+9,30),IF(LEFT(G4891,8)=" Claimed",MID(G4891,FIND($S$4,G4891)+8,30),IF(LEFT(G4891,8)=" As",MID(G4891,FIND($S$5,G4891)+8,30),IF(LEFT(G4891,8)= " Traded", MID(G4891,FIND($S$6, G4891)+8,30),IF(LEFT(G4891,8)= " Drafted", MID(G4891,FIND($S$7, G4891)+8,30),IF(LEFT(G4891,8)= " Player", MID(G4891,FIND($S$8, G4891)+8,30),"no"))))))</f>
        <v xml:space="preserve">rlando Magic in the 1st round </v>
      </c>
      <c r="K4891" t="str">
        <f t="shared" si="307"/>
        <v xml:space="preserve">rlando Magic in the 1st round </v>
      </c>
    </row>
    <row r="4892" spans="1:11" x14ac:dyDescent="0.25">
      <c r="A4892" s="9" t="s">
        <v>3810</v>
      </c>
      <c r="B4892" s="11">
        <f t="shared" si="304"/>
        <v>6</v>
      </c>
      <c r="C4892" s="9" t="s">
        <v>3791</v>
      </c>
      <c r="D4892" s="9" t="str">
        <f t="shared" si="305"/>
        <v>25</v>
      </c>
      <c r="E4892" s="11">
        <v>2015</v>
      </c>
      <c r="F4892" s="7">
        <f t="shared" si="306"/>
        <v>42180</v>
      </c>
      <c r="G4892" t="s">
        <v>3027</v>
      </c>
      <c r="H4892" t="s">
        <v>2078</v>
      </c>
      <c r="I4892" t="s">
        <v>3755</v>
      </c>
      <c r="J4892" s="2" t="str">
        <f>IF(LEFT(G4892,7)=" Signed",MID(G4892,FIND($S$3,G4892)+9,30),IF(LEFT(G4892,8)=" Claimed",MID(G4892,FIND($S$4,G4892)+8,30),IF(LEFT(G4892,8)=" As",MID(G4892,FIND($S$5,G4892)+8,30),IF(LEFT(G4892,8)= " Traded", MID(G4892,FIND($S$6, G4892)+8,30),IF(LEFT(G4892,8)= " Drafted", MID(G4892,FIND($S$7, G4892)+8,30),IF(LEFT(G4892,8)= " Player", MID(G4892,FIND($S$8, G4892)+8,30),"no"))))))</f>
        <v>ndiana Pacers in the 1st round</v>
      </c>
      <c r="K4892" t="str">
        <f t="shared" si="307"/>
        <v>ndiana Pacers in the 1st round</v>
      </c>
    </row>
    <row r="4893" spans="1:11" x14ac:dyDescent="0.25">
      <c r="A4893" s="9" t="s">
        <v>3810</v>
      </c>
      <c r="B4893" s="11">
        <f t="shared" si="304"/>
        <v>6</v>
      </c>
      <c r="C4893" s="9" t="s">
        <v>3791</v>
      </c>
      <c r="D4893" s="9" t="str">
        <f t="shared" si="305"/>
        <v>25</v>
      </c>
      <c r="E4893" s="11">
        <v>2015</v>
      </c>
      <c r="F4893" s="7">
        <f t="shared" si="306"/>
        <v>42180</v>
      </c>
      <c r="G4893" t="s">
        <v>3028</v>
      </c>
      <c r="H4893" t="s">
        <v>492</v>
      </c>
      <c r="I4893" t="s">
        <v>3752</v>
      </c>
      <c r="J4893" s="2" t="str">
        <f>IF(LEFT(G4893,7)=" Signed",MID(G4893,FIND($S$3,G4893)+9,30),IF(LEFT(G4893,8)=" Claimed",MID(G4893,FIND($S$4,G4893)+8,30),IF(LEFT(G4893,8)=" As",MID(G4893,FIND($S$5,G4893)+8,30),IF(LEFT(G4893,8)= " Traded", MID(G4893,FIND($S$6, G4893)+8,30),IF(LEFT(G4893,8)= " Drafted", MID(G4893,FIND($S$7, G4893)+8,30),IF(LEFT(G4893,8)= " Player", MID(G4893,FIND($S$8, G4893)+8,30),"no"))))))</f>
        <v>no</v>
      </c>
      <c r="K4893" t="str">
        <f t="shared" si="307"/>
        <v>no</v>
      </c>
    </row>
    <row r="4894" spans="1:11" x14ac:dyDescent="0.25">
      <c r="A4894" s="9" t="s">
        <v>3810</v>
      </c>
      <c r="B4894" s="11">
        <f t="shared" si="304"/>
        <v>6</v>
      </c>
      <c r="C4894" s="9" t="s">
        <v>3791</v>
      </c>
      <c r="D4894" s="9" t="str">
        <f t="shared" si="305"/>
        <v>25</v>
      </c>
      <c r="E4894" s="11">
        <v>2015</v>
      </c>
      <c r="F4894" s="7">
        <f t="shared" si="306"/>
        <v>42180</v>
      </c>
      <c r="G4894" t="s">
        <v>3029</v>
      </c>
      <c r="H4894" t="s">
        <v>1359</v>
      </c>
      <c r="I4894" t="s">
        <v>3752</v>
      </c>
      <c r="J4894" s="2" t="str">
        <f>IF(LEFT(G4894,7)=" Signed",MID(G4894,FIND($S$3,G4894)+9,30),IF(LEFT(G4894,8)=" Claimed",MID(G4894,FIND($S$4,G4894)+8,30),IF(LEFT(G4894,8)=" As",MID(G4894,FIND($S$5,G4894)+8,30),IF(LEFT(G4894,8)= " Traded", MID(G4894,FIND($S$6, G4894)+8,30),IF(LEFT(G4894,8)= " Drafted", MID(G4894,FIND($S$7, G4894)+8,30),IF(LEFT(G4894,8)= " Player", MID(G4894,FIND($S$8, G4894)+8,30),"no"))))))</f>
        <v>no</v>
      </c>
      <c r="K4894" t="str">
        <f t="shared" si="307"/>
        <v>no</v>
      </c>
    </row>
    <row r="4895" spans="1:11" x14ac:dyDescent="0.25">
      <c r="A4895" s="9" t="s">
        <v>3810</v>
      </c>
      <c r="B4895" s="11">
        <f t="shared" si="304"/>
        <v>6</v>
      </c>
      <c r="C4895" s="9" t="s">
        <v>3791</v>
      </c>
      <c r="D4895" s="9" t="str">
        <f t="shared" si="305"/>
        <v>25</v>
      </c>
      <c r="E4895" s="11">
        <v>2015</v>
      </c>
      <c r="F4895" s="7">
        <f t="shared" si="306"/>
        <v>42180</v>
      </c>
      <c r="G4895" t="s">
        <v>3030</v>
      </c>
      <c r="H4895" t="s">
        <v>619</v>
      </c>
      <c r="I4895" t="s">
        <v>3752</v>
      </c>
      <c r="J4895" s="2" t="str">
        <f>IF(LEFT(G4895,7)=" Signed",MID(G4895,FIND($S$3,G4895)+9,30),IF(LEFT(G4895,8)=" Claimed",MID(G4895,FIND($S$4,G4895)+8,30),IF(LEFT(G4895,8)=" As",MID(G4895,FIND($S$5,G4895)+8,30),IF(LEFT(G4895,8)= " Traded", MID(G4895,FIND($S$6, G4895)+8,30),IF(LEFT(G4895,8)= " Drafted", MID(G4895,FIND($S$7, G4895)+8,30),IF(LEFT(G4895,8)= " Player", MID(G4895,FIND($S$8, G4895)+8,30),"no"))))))</f>
        <v>no</v>
      </c>
      <c r="K4895" t="str">
        <f t="shared" si="307"/>
        <v>no</v>
      </c>
    </row>
    <row r="4896" spans="1:11" x14ac:dyDescent="0.25">
      <c r="A4896" s="9" t="s">
        <v>3810</v>
      </c>
      <c r="B4896" s="11">
        <f t="shared" si="304"/>
        <v>6</v>
      </c>
      <c r="C4896" s="9" t="s">
        <v>3791</v>
      </c>
      <c r="D4896" s="9" t="str">
        <f t="shared" si="305"/>
        <v>25</v>
      </c>
      <c r="E4896" s="11">
        <v>2015</v>
      </c>
      <c r="F4896" s="7">
        <f t="shared" si="306"/>
        <v>42180</v>
      </c>
      <c r="G4896" t="s">
        <v>3031</v>
      </c>
      <c r="H4896" t="s">
        <v>882</v>
      </c>
      <c r="I4896" t="s">
        <v>3755</v>
      </c>
      <c r="J4896" s="2" t="str">
        <f>IF(LEFT(G4896,7)=" Signed",MID(G4896,FIND($S$3,G4896)+9,30),IF(LEFT(G4896,8)=" Claimed",MID(G4896,FIND($S$4,G4896)+8,30),IF(LEFT(G4896,8)=" As",MID(G4896,FIND($S$5,G4896)+8,30),IF(LEFT(G4896,8)= " Traded", MID(G4896,FIND($S$6, G4896)+8,30),IF(LEFT(G4896,8)= " Drafted", MID(G4896,FIND($S$7, G4896)+8,30),IF(LEFT(G4896,8)= " Player", MID(G4896,FIND($S$8, G4896)+8,30),"no"))))))</f>
        <v>hiladelphia 76ers in the 1st r</v>
      </c>
      <c r="K4896" t="str">
        <f t="shared" si="307"/>
        <v>hiladelphia 76ers in the 1st r</v>
      </c>
    </row>
    <row r="4897" spans="1:11" x14ac:dyDescent="0.25">
      <c r="A4897" s="9" t="s">
        <v>3810</v>
      </c>
      <c r="B4897" s="11">
        <f t="shared" si="304"/>
        <v>6</v>
      </c>
      <c r="C4897" s="9" t="s">
        <v>3791</v>
      </c>
      <c r="D4897" s="9" t="str">
        <f t="shared" si="305"/>
        <v>25</v>
      </c>
      <c r="E4897" s="11">
        <v>2015</v>
      </c>
      <c r="F4897" s="7">
        <f t="shared" si="306"/>
        <v>42180</v>
      </c>
      <c r="G4897" t="s">
        <v>3032</v>
      </c>
      <c r="H4897" t="s">
        <v>1085</v>
      </c>
      <c r="I4897" t="s">
        <v>3755</v>
      </c>
      <c r="J4897" s="2" t="str">
        <f>IF(LEFT(G4897,7)=" Signed",MID(G4897,FIND($S$3,G4897)+9,30),IF(LEFT(G4897,8)=" Claimed",MID(G4897,FIND($S$4,G4897)+8,30),IF(LEFT(G4897,8)=" As",MID(G4897,FIND($S$5,G4897)+8,30),IF(LEFT(G4897,8)= " Traded", MID(G4897,FIND($S$6, G4897)+8,30),IF(LEFT(G4897,8)= " Drafted", MID(G4897,FIND($S$7, G4897)+8,30),IF(LEFT(G4897,8)= " Player", MID(G4897,FIND($S$8, G4897)+8,30),"no"))))))</f>
        <v>hoenix Suns in the 2nd round (</v>
      </c>
      <c r="K4897" t="str">
        <f t="shared" si="307"/>
        <v>hoenix Suns in the 2nd round (</v>
      </c>
    </row>
    <row r="4898" spans="1:11" x14ac:dyDescent="0.25">
      <c r="A4898" s="9" t="s">
        <v>3810</v>
      </c>
      <c r="B4898" s="11">
        <f t="shared" si="304"/>
        <v>6</v>
      </c>
      <c r="C4898" s="9" t="s">
        <v>3791</v>
      </c>
      <c r="D4898" s="9" t="str">
        <f t="shared" si="305"/>
        <v>25</v>
      </c>
      <c r="E4898" s="11">
        <v>2015</v>
      </c>
      <c r="F4898" s="7">
        <f t="shared" si="306"/>
        <v>42180</v>
      </c>
      <c r="G4898" t="s">
        <v>3033</v>
      </c>
      <c r="H4898" t="s">
        <v>1085</v>
      </c>
      <c r="I4898" t="s">
        <v>3752</v>
      </c>
      <c r="J4898" s="2" t="str">
        <f>IF(LEFT(G4898,7)=" Signed",MID(G4898,FIND($S$3,G4898)+9,30),IF(LEFT(G4898,8)=" Claimed",MID(G4898,FIND($S$4,G4898)+8,30),IF(LEFT(G4898,8)=" As",MID(G4898,FIND($S$5,G4898)+8,30),IF(LEFT(G4898,8)= " Traded", MID(G4898,FIND($S$6, G4898)+8,30),IF(LEFT(G4898,8)= " Drafted", MID(G4898,FIND($S$7, G4898)+8,30),IF(LEFT(G4898,8)= " Player", MID(G4898,FIND($S$8, G4898)+8,30),"no"))))))</f>
        <v>no</v>
      </c>
      <c r="K4898" t="str">
        <f t="shared" si="307"/>
        <v>no</v>
      </c>
    </row>
    <row r="4899" spans="1:11" x14ac:dyDescent="0.25">
      <c r="A4899" s="9" t="s">
        <v>3810</v>
      </c>
      <c r="B4899" s="11">
        <f t="shared" si="304"/>
        <v>6</v>
      </c>
      <c r="C4899" s="9" t="s">
        <v>3791</v>
      </c>
      <c r="D4899" s="9" t="str">
        <f t="shared" si="305"/>
        <v>25</v>
      </c>
      <c r="E4899" s="11">
        <v>2015</v>
      </c>
      <c r="F4899" s="7">
        <f t="shared" si="306"/>
        <v>42180</v>
      </c>
      <c r="G4899" t="s">
        <v>3034</v>
      </c>
      <c r="H4899" t="s">
        <v>756</v>
      </c>
      <c r="I4899" t="s">
        <v>3755</v>
      </c>
      <c r="J4899" s="2" t="str">
        <f>IF(LEFT(G4899,7)=" Signed",MID(G4899,FIND($S$3,G4899)+9,30),IF(LEFT(G4899,8)=" Claimed",MID(G4899,FIND($S$4,G4899)+8,30),IF(LEFT(G4899,8)=" As",MID(G4899,FIND($S$5,G4899)+8,30),IF(LEFT(G4899,8)= " Traded", MID(G4899,FIND($S$6, G4899)+8,30),IF(LEFT(G4899,8)= " Drafted", MID(G4899,FIND($S$7, G4899)+8,30),IF(LEFT(G4899,8)= " Player", MID(G4899,FIND($S$8, G4899)+8,30),"no"))))))</f>
        <v>hiladelphia 76ers in the 2nd r</v>
      </c>
      <c r="K4899" t="str">
        <f t="shared" si="307"/>
        <v>hiladelphia 76ers in the 2nd r</v>
      </c>
    </row>
    <row r="4900" spans="1:11" x14ac:dyDescent="0.25">
      <c r="A4900" s="9" t="s">
        <v>3810</v>
      </c>
      <c r="B4900" s="11">
        <f t="shared" si="304"/>
        <v>6</v>
      </c>
      <c r="C4900" s="9" t="s">
        <v>3791</v>
      </c>
      <c r="D4900" s="9" t="str">
        <f t="shared" si="305"/>
        <v>25</v>
      </c>
      <c r="E4900" s="11">
        <v>2015</v>
      </c>
      <c r="F4900" s="7">
        <f t="shared" si="306"/>
        <v>42180</v>
      </c>
      <c r="G4900" t="s">
        <v>3035</v>
      </c>
      <c r="H4900" t="s">
        <v>785</v>
      </c>
      <c r="I4900" t="s">
        <v>3752</v>
      </c>
      <c r="J4900" s="2" t="str">
        <f>IF(LEFT(G4900,7)=" Signed",MID(G4900,FIND($S$3,G4900)+9,30),IF(LEFT(G4900,8)=" Claimed",MID(G4900,FIND($S$4,G4900)+8,30),IF(LEFT(G4900,8)=" As",MID(G4900,FIND($S$5,G4900)+8,30),IF(LEFT(G4900,8)= " Traded", MID(G4900,FIND($S$6, G4900)+8,30),IF(LEFT(G4900,8)= " Drafted", MID(G4900,FIND($S$7, G4900)+8,30),IF(LEFT(G4900,8)= " Player", MID(G4900,FIND($S$8, G4900)+8,30),"no"))))))</f>
        <v>no</v>
      </c>
      <c r="K4900" t="str">
        <f t="shared" si="307"/>
        <v>no</v>
      </c>
    </row>
    <row r="4901" spans="1:11" x14ac:dyDescent="0.25">
      <c r="A4901" s="9" t="s">
        <v>3810</v>
      </c>
      <c r="B4901" s="11">
        <f t="shared" si="304"/>
        <v>6</v>
      </c>
      <c r="C4901" s="9" t="s">
        <v>3791</v>
      </c>
      <c r="D4901" s="9" t="str">
        <f t="shared" si="305"/>
        <v>25</v>
      </c>
      <c r="E4901" s="11">
        <v>2015</v>
      </c>
      <c r="F4901" s="7">
        <f t="shared" si="306"/>
        <v>42180</v>
      </c>
      <c r="G4901" t="s">
        <v>3036</v>
      </c>
      <c r="H4901" t="s">
        <v>785</v>
      </c>
      <c r="I4901" t="s">
        <v>3755</v>
      </c>
      <c r="J4901" s="2" t="str">
        <f>IF(LEFT(G4901,7)=" Signed",MID(G4901,FIND($S$3,G4901)+9,30),IF(LEFT(G4901,8)=" Claimed",MID(G4901,FIND($S$4,G4901)+8,30),IF(LEFT(G4901,8)=" As",MID(G4901,FIND($S$5,G4901)+8,30),IF(LEFT(G4901,8)= " Traded", MID(G4901,FIND($S$6, G4901)+8,30),IF(LEFT(G4901,8)= " Drafted", MID(G4901,FIND($S$7, G4901)+8,30),IF(LEFT(G4901,8)= " Player", MID(G4901,FIND($S$8, G4901)+8,30),"no"))))))</f>
        <v>ilwaukee Bucks in the 2nd roun</v>
      </c>
      <c r="K4901" t="str">
        <f t="shared" si="307"/>
        <v>ilwaukee Bucks in the 2nd roun</v>
      </c>
    </row>
    <row r="4902" spans="1:11" x14ac:dyDescent="0.25">
      <c r="A4902" s="9" t="s">
        <v>3810</v>
      </c>
      <c r="B4902" s="11">
        <f t="shared" si="304"/>
        <v>6</v>
      </c>
      <c r="C4902" s="9" t="s">
        <v>3791</v>
      </c>
      <c r="D4902" s="9" t="str">
        <f t="shared" si="305"/>
        <v>25</v>
      </c>
      <c r="E4902" s="11">
        <v>2015</v>
      </c>
      <c r="F4902" s="7">
        <f t="shared" si="306"/>
        <v>42180</v>
      </c>
      <c r="G4902" t="s">
        <v>3037</v>
      </c>
      <c r="H4902" t="s">
        <v>349</v>
      </c>
      <c r="I4902" t="s">
        <v>3752</v>
      </c>
      <c r="J4902" s="2" t="str">
        <f>IF(LEFT(G4902,7)=" Signed",MID(G4902,FIND($S$3,G4902)+9,30),IF(LEFT(G4902,8)=" Claimed",MID(G4902,FIND($S$4,G4902)+8,30),IF(LEFT(G4902,8)=" As",MID(G4902,FIND($S$5,G4902)+8,30),IF(LEFT(G4902,8)= " Traded", MID(G4902,FIND($S$6, G4902)+8,30),IF(LEFT(G4902,8)= " Drafted", MID(G4902,FIND($S$7, G4902)+8,30),IF(LEFT(G4902,8)= " Player", MID(G4902,FIND($S$8, G4902)+8,30),"no"))))))</f>
        <v>no</v>
      </c>
      <c r="K4902" t="str">
        <f t="shared" si="307"/>
        <v>no</v>
      </c>
    </row>
    <row r="4903" spans="1:11" x14ac:dyDescent="0.25">
      <c r="A4903" s="9" t="s">
        <v>3810</v>
      </c>
      <c r="B4903" s="11">
        <f t="shared" si="304"/>
        <v>6</v>
      </c>
      <c r="C4903" s="9" t="s">
        <v>3791</v>
      </c>
      <c r="D4903" s="9" t="str">
        <f t="shared" si="305"/>
        <v>25</v>
      </c>
      <c r="E4903" s="11">
        <v>2015</v>
      </c>
      <c r="F4903" s="7">
        <f t="shared" si="306"/>
        <v>42180</v>
      </c>
      <c r="G4903" t="s">
        <v>3038</v>
      </c>
      <c r="H4903" t="s">
        <v>139</v>
      </c>
      <c r="I4903" t="s">
        <v>3755</v>
      </c>
      <c r="J4903" s="2" t="str">
        <f>IF(LEFT(G4903,7)=" Signed",MID(G4903,FIND($S$3,G4903)+9,30),IF(LEFT(G4903,8)=" Claimed",MID(G4903,FIND($S$4,G4903)+8,30),IF(LEFT(G4903,8)=" As",MID(G4903,FIND($S$5,G4903)+8,30),IF(LEFT(G4903,8)= " Traded", MID(G4903,FIND($S$6, G4903)+8,30),IF(LEFT(G4903,8)= " Drafted", MID(G4903,FIND($S$7, G4903)+8,30),IF(LEFT(G4903,8)= " Player", MID(G4903,FIND($S$8, G4903)+8,30),"no"))))))</f>
        <v>ortland Trail Blazers in the 1</v>
      </c>
      <c r="K4903" t="str">
        <f t="shared" si="307"/>
        <v>ortland Trail Blazers in the 1</v>
      </c>
    </row>
    <row r="4904" spans="1:11" x14ac:dyDescent="0.25">
      <c r="A4904" s="9" t="s">
        <v>3810</v>
      </c>
      <c r="B4904" s="11">
        <f t="shared" si="304"/>
        <v>6</v>
      </c>
      <c r="C4904" s="9" t="s">
        <v>3791</v>
      </c>
      <c r="D4904" s="9" t="str">
        <f t="shared" si="305"/>
        <v>25</v>
      </c>
      <c r="E4904" s="11">
        <v>2015</v>
      </c>
      <c r="F4904" s="7">
        <f t="shared" si="306"/>
        <v>42180</v>
      </c>
      <c r="G4904" t="s">
        <v>3039</v>
      </c>
      <c r="H4904" t="s">
        <v>349</v>
      </c>
      <c r="I4904" t="s">
        <v>3755</v>
      </c>
      <c r="J4904" s="2" t="str">
        <f>IF(LEFT(G4904,7)=" Signed",MID(G4904,FIND($S$3,G4904)+9,30),IF(LEFT(G4904,8)=" Claimed",MID(G4904,FIND($S$4,G4904)+8,30),IF(LEFT(G4904,8)=" As",MID(G4904,FIND($S$5,G4904)+8,30),IF(LEFT(G4904,8)= " Traded", MID(G4904,FIND($S$6, G4904)+8,30),IF(LEFT(G4904,8)= " Drafted", MID(G4904,FIND($S$7, G4904)+8,30),IF(LEFT(G4904,8)= " Player", MID(G4904,FIND($S$8, G4904)+8,30),"no"))))))</f>
        <v xml:space="preserve">rooklyn Nets in the 2nd round </v>
      </c>
      <c r="K4904" t="str">
        <f t="shared" si="307"/>
        <v xml:space="preserve">rooklyn Nets in the 2nd round </v>
      </c>
    </row>
    <row r="4905" spans="1:11" x14ac:dyDescent="0.25">
      <c r="A4905" s="9" t="s">
        <v>3810</v>
      </c>
      <c r="B4905" s="11">
        <f t="shared" si="304"/>
        <v>6</v>
      </c>
      <c r="C4905" s="9" t="s">
        <v>3791</v>
      </c>
      <c r="D4905" s="9" t="str">
        <f t="shared" si="305"/>
        <v>25</v>
      </c>
      <c r="E4905" s="11">
        <v>2015</v>
      </c>
      <c r="F4905" s="7">
        <f t="shared" si="306"/>
        <v>42180</v>
      </c>
      <c r="G4905" t="s">
        <v>3040</v>
      </c>
      <c r="H4905" t="s">
        <v>603</v>
      </c>
      <c r="I4905" t="s">
        <v>3752</v>
      </c>
      <c r="J4905" s="2" t="str">
        <f>IF(LEFT(G4905,7)=" Signed",MID(G4905,FIND($S$3,G4905)+9,30),IF(LEFT(G4905,8)=" Claimed",MID(G4905,FIND($S$4,G4905)+8,30),IF(LEFT(G4905,8)=" As",MID(G4905,FIND($S$5,G4905)+8,30),IF(LEFT(G4905,8)= " Traded", MID(G4905,FIND($S$6, G4905)+8,30),IF(LEFT(G4905,8)= " Drafted", MID(G4905,FIND($S$7, G4905)+8,30),IF(LEFT(G4905,8)= " Player", MID(G4905,FIND($S$8, G4905)+8,30),"no"))))))</f>
        <v>no</v>
      </c>
      <c r="K4905" t="str">
        <f t="shared" si="307"/>
        <v>no</v>
      </c>
    </row>
    <row r="4906" spans="1:11" x14ac:dyDescent="0.25">
      <c r="A4906" s="9" t="s">
        <v>3810</v>
      </c>
      <c r="B4906" s="11">
        <f t="shared" si="304"/>
        <v>6</v>
      </c>
      <c r="C4906" s="9" t="s">
        <v>3791</v>
      </c>
      <c r="D4906" s="9" t="str">
        <f t="shared" si="305"/>
        <v>25</v>
      </c>
      <c r="E4906" s="11">
        <v>2015</v>
      </c>
      <c r="F4906" s="7">
        <f t="shared" si="306"/>
        <v>42180</v>
      </c>
      <c r="G4906" t="s">
        <v>3041</v>
      </c>
      <c r="H4906" t="s">
        <v>796</v>
      </c>
      <c r="I4906" t="s">
        <v>3755</v>
      </c>
      <c r="J4906" s="2" t="str">
        <f>IF(LEFT(G4906,7)=" Signed",MID(G4906,FIND($S$3,G4906)+9,30),IF(LEFT(G4906,8)=" Claimed",MID(G4906,FIND($S$4,G4906)+8,30),IF(LEFT(G4906,8)=" As",MID(G4906,FIND($S$5,G4906)+8,30),IF(LEFT(G4906,8)= " Traded", MID(G4906,FIND($S$6, G4906)+8,30),IF(LEFT(G4906,8)= " Drafted", MID(G4906,FIND($S$7, G4906)+8,30),IF(LEFT(G4906,8)= " Player", MID(G4906,FIND($S$8, G4906)+8,30),"no"))))))</f>
        <v>tah Jazz in the 1st round (12t</v>
      </c>
      <c r="K4906" t="str">
        <f t="shared" si="307"/>
        <v>tah Jazz in the 1st round (12t</v>
      </c>
    </row>
    <row r="4907" spans="1:11" x14ac:dyDescent="0.25">
      <c r="A4907" s="9" t="s">
        <v>3810</v>
      </c>
      <c r="B4907" s="11">
        <f t="shared" si="304"/>
        <v>6</v>
      </c>
      <c r="C4907" s="9" t="s">
        <v>3791</v>
      </c>
      <c r="D4907" s="9" t="str">
        <f t="shared" si="305"/>
        <v>25</v>
      </c>
      <c r="E4907" s="11">
        <v>2015</v>
      </c>
      <c r="F4907" s="7">
        <f t="shared" si="306"/>
        <v>42180</v>
      </c>
      <c r="G4907" t="s">
        <v>3042</v>
      </c>
      <c r="H4907" t="s">
        <v>139</v>
      </c>
      <c r="I4907" t="s">
        <v>3752</v>
      </c>
      <c r="J4907" s="2" t="str">
        <f>IF(LEFT(G4907,7)=" Signed",MID(G4907,FIND($S$3,G4907)+9,30),IF(LEFT(G4907,8)=" Claimed",MID(G4907,FIND($S$4,G4907)+8,30),IF(LEFT(G4907,8)=" As",MID(G4907,FIND($S$5,G4907)+8,30),IF(LEFT(G4907,8)= " Traded", MID(G4907,FIND($S$6, G4907)+8,30),IF(LEFT(G4907,8)= " Drafted", MID(G4907,FIND($S$7, G4907)+8,30),IF(LEFT(G4907,8)= " Player", MID(G4907,FIND($S$8, G4907)+8,30),"no"))))))</f>
        <v>no</v>
      </c>
      <c r="K4907" t="str">
        <f t="shared" si="307"/>
        <v>no</v>
      </c>
    </row>
    <row r="4908" spans="1:11" x14ac:dyDescent="0.25">
      <c r="A4908" s="9" t="s">
        <v>3810</v>
      </c>
      <c r="B4908" s="11">
        <f t="shared" si="304"/>
        <v>6</v>
      </c>
      <c r="C4908" s="9" t="s">
        <v>3791</v>
      </c>
      <c r="D4908" s="9" t="str">
        <f t="shared" si="305"/>
        <v>25</v>
      </c>
      <c r="E4908" s="11">
        <v>2015</v>
      </c>
      <c r="F4908" s="7">
        <f t="shared" si="306"/>
        <v>42180</v>
      </c>
      <c r="G4908" t="s">
        <v>3043</v>
      </c>
      <c r="H4908" t="s">
        <v>302</v>
      </c>
      <c r="I4908" t="s">
        <v>3752</v>
      </c>
      <c r="J4908" s="2" t="str">
        <f>IF(LEFT(G4908,7)=" Signed",MID(G4908,FIND($S$3,G4908)+9,30),IF(LEFT(G4908,8)=" Claimed",MID(G4908,FIND($S$4,G4908)+8,30),IF(LEFT(G4908,8)=" As",MID(G4908,FIND($S$5,G4908)+8,30),IF(LEFT(G4908,8)= " Traded", MID(G4908,FIND($S$6, G4908)+8,30),IF(LEFT(G4908,8)= " Drafted", MID(G4908,FIND($S$7, G4908)+8,30),IF(LEFT(G4908,8)= " Player", MID(G4908,FIND($S$8, G4908)+8,30),"no"))))))</f>
        <v>no</v>
      </c>
      <c r="K4908" t="str">
        <f t="shared" si="307"/>
        <v>no</v>
      </c>
    </row>
    <row r="4909" spans="1:11" x14ac:dyDescent="0.25">
      <c r="A4909" s="9" t="s">
        <v>3810</v>
      </c>
      <c r="B4909" s="11">
        <f t="shared" si="304"/>
        <v>6</v>
      </c>
      <c r="C4909" s="9" t="s">
        <v>3791</v>
      </c>
      <c r="D4909" s="9" t="str">
        <f t="shared" si="305"/>
        <v>25</v>
      </c>
      <c r="E4909" s="11">
        <v>2015</v>
      </c>
      <c r="F4909" s="7">
        <f t="shared" si="306"/>
        <v>42180</v>
      </c>
      <c r="G4909" t="s">
        <v>3044</v>
      </c>
      <c r="H4909" t="s">
        <v>490</v>
      </c>
      <c r="I4909" t="s">
        <v>3755</v>
      </c>
      <c r="J4909" s="2" t="str">
        <f>IF(LEFT(G4909,7)=" Signed",MID(G4909,FIND($S$3,G4909)+9,30),IF(LEFT(G4909,8)=" Claimed",MID(G4909,FIND($S$4,G4909)+8,30),IF(LEFT(G4909,8)=" As",MID(G4909,FIND($S$5,G4909)+8,30),IF(LEFT(G4909,8)= " Traded", MID(G4909,FIND($S$6, G4909)+8,30),IF(LEFT(G4909,8)= " Drafted", MID(G4909,FIND($S$7, G4909)+8,30),IF(LEFT(G4909,8)= " Player", MID(G4909,FIND($S$8, G4909)+8,30),"no"))))))</f>
        <v>emphis Grizzlies in the 1st ro</v>
      </c>
      <c r="K4909" t="str">
        <f t="shared" si="307"/>
        <v>emphis Grizzlies in the 1st ro</v>
      </c>
    </row>
    <row r="4910" spans="1:11" x14ac:dyDescent="0.25">
      <c r="A4910" s="9" t="s">
        <v>3810</v>
      </c>
      <c r="B4910" s="11">
        <f t="shared" si="304"/>
        <v>6</v>
      </c>
      <c r="C4910" s="9" t="s">
        <v>3791</v>
      </c>
      <c r="D4910" s="9" t="str">
        <f t="shared" si="305"/>
        <v>25</v>
      </c>
      <c r="E4910" s="11">
        <v>2015</v>
      </c>
      <c r="F4910" s="7">
        <f t="shared" si="306"/>
        <v>42180</v>
      </c>
      <c r="G4910" t="s">
        <v>3045</v>
      </c>
      <c r="H4910" t="s">
        <v>1245</v>
      </c>
      <c r="I4910" t="s">
        <v>3755</v>
      </c>
      <c r="J4910" s="2" t="str">
        <f>IF(LEFT(G4910,7)=" Signed",MID(G4910,FIND($S$3,G4910)+9,30),IF(LEFT(G4910,8)=" Claimed",MID(G4910,FIND($S$4,G4910)+8,30),IF(LEFT(G4910,8)=" As",MID(G4910,FIND($S$5,G4910)+8,30),IF(LEFT(G4910,8)= " Traded", MID(G4910,FIND($S$6, G4910)+8,30),IF(LEFT(G4910,8)= " Drafted", MID(G4910,FIND($S$7, G4910)+8,30),IF(LEFT(G4910,8)= " Player", MID(G4910,FIND($S$8, G4910)+8,30),"no"))))))</f>
        <v>ilwaukee Bucks in the 1st roun</v>
      </c>
      <c r="K4910" t="str">
        <f t="shared" si="307"/>
        <v>ilwaukee Bucks in the 1st roun</v>
      </c>
    </row>
    <row r="4911" spans="1:11" x14ac:dyDescent="0.25">
      <c r="A4911" s="9" t="s">
        <v>3810</v>
      </c>
      <c r="B4911" s="11">
        <f t="shared" si="304"/>
        <v>6</v>
      </c>
      <c r="C4911" s="9" t="s">
        <v>3791</v>
      </c>
      <c r="D4911" s="9" t="str">
        <f t="shared" si="305"/>
        <v>25</v>
      </c>
      <c r="E4911" s="11">
        <v>2015</v>
      </c>
      <c r="F4911" s="7">
        <f t="shared" si="306"/>
        <v>42180</v>
      </c>
      <c r="G4911" t="s">
        <v>3046</v>
      </c>
      <c r="H4911" t="s">
        <v>754</v>
      </c>
      <c r="I4911" t="s">
        <v>3755</v>
      </c>
      <c r="J4911" s="2" t="str">
        <f>IF(LEFT(G4911,7)=" Signed",MID(G4911,FIND($S$3,G4911)+9,30),IF(LEFT(G4911,8)=" Claimed",MID(G4911,FIND($S$4,G4911)+8,30),IF(LEFT(G4911,8)=" As",MID(G4911,FIND($S$5,G4911)+8,30),IF(LEFT(G4911,8)= " Traded", MID(G4911,FIND($S$6, G4911)+8,30),IF(LEFT(G4911,8)= " Drafted", MID(G4911,FIND($S$7, G4911)+8,30),IF(LEFT(G4911,8)= " Player", MID(G4911,FIND($S$8, G4911)+8,30),"no"))))))</f>
        <v xml:space="preserve">hicago Bulls in the 1st round </v>
      </c>
      <c r="K4911" t="str">
        <f t="shared" si="307"/>
        <v xml:space="preserve">hicago Bulls in the 1st round </v>
      </c>
    </row>
    <row r="4912" spans="1:11" x14ac:dyDescent="0.25">
      <c r="A4912" s="9" t="s">
        <v>3810</v>
      </c>
      <c r="B4912" s="11">
        <f t="shared" si="304"/>
        <v>6</v>
      </c>
      <c r="C4912" s="9" t="s">
        <v>3791</v>
      </c>
      <c r="D4912" s="9" t="str">
        <f t="shared" si="305"/>
        <v>25</v>
      </c>
      <c r="E4912" s="11">
        <v>2015</v>
      </c>
      <c r="F4912" s="7">
        <f t="shared" si="306"/>
        <v>42180</v>
      </c>
      <c r="G4912" t="s">
        <v>3047</v>
      </c>
      <c r="H4912" t="s">
        <v>346</v>
      </c>
      <c r="I4912" t="s">
        <v>3755</v>
      </c>
      <c r="J4912" s="2" t="str">
        <f>IF(LEFT(G4912,7)=" Signed",MID(G4912,FIND($S$3,G4912)+9,30),IF(LEFT(G4912,8)=" Claimed",MID(G4912,FIND($S$4,G4912)+8,30),IF(LEFT(G4912,8)=" As",MID(G4912,FIND($S$5,G4912)+8,30),IF(LEFT(G4912,8)= " Traded", MID(G4912,FIND($S$6, G4912)+8,30),IF(LEFT(G4912,8)= " Drafted", MID(G4912,FIND($S$7, G4912)+8,30),IF(LEFT(G4912,8)= " Player", MID(G4912,FIND($S$8, G4912)+8,30),"no"))))))</f>
        <v>os Angeles Lakers in the 2nd r</v>
      </c>
      <c r="K4912" t="str">
        <f t="shared" si="307"/>
        <v>os Angeles Lakers in the 2nd r</v>
      </c>
    </row>
    <row r="4913" spans="1:11" x14ac:dyDescent="0.25">
      <c r="A4913" s="9" t="s">
        <v>3810</v>
      </c>
      <c r="B4913" s="11">
        <f t="shared" si="304"/>
        <v>6</v>
      </c>
      <c r="C4913" s="9" t="s">
        <v>3791</v>
      </c>
      <c r="D4913" s="9" t="str">
        <f t="shared" si="305"/>
        <v>25</v>
      </c>
      <c r="E4913" s="11">
        <v>2018</v>
      </c>
      <c r="F4913" s="7">
        <f t="shared" si="306"/>
        <v>43276</v>
      </c>
      <c r="G4913" t="s">
        <v>102</v>
      </c>
      <c r="H4913" t="s">
        <v>579</v>
      </c>
      <c r="I4913" t="s">
        <v>3742</v>
      </c>
      <c r="J4913" s="2" t="str">
        <f>IF(LEFT(G4913,7)=" Signed",MID(G4913,FIND($S$3,G4913)+9,30),IF(LEFT(G4913,8)=" Claimed",MID(G4913,FIND($S$4,G4913)+8,30),IF(LEFT(G4913,8)=" As",MID(G4913,FIND($S$5,G4913)+8,30),IF(LEFT(G4913,8)= " Traded", MID(G4913,FIND($S$6, G4913)+8,30),IF(LEFT(G4913,8)= " Drafted", MID(G4913,FIND($S$7, G4913)+8,30),IF(LEFT(G4913,8)= " Player", MID(G4913,FIND($S$8, G4913)+8,30),"no"))))))</f>
        <v>no</v>
      </c>
      <c r="K4913" t="str">
        <f t="shared" si="307"/>
        <v>no</v>
      </c>
    </row>
    <row r="4914" spans="1:11" x14ac:dyDescent="0.25">
      <c r="A4914" s="9" t="s">
        <v>3810</v>
      </c>
      <c r="B4914" s="11">
        <f t="shared" si="304"/>
        <v>6</v>
      </c>
      <c r="C4914" s="9" t="s">
        <v>3791</v>
      </c>
      <c r="D4914" s="9" t="str">
        <f t="shared" si="305"/>
        <v>25</v>
      </c>
      <c r="E4914" s="11">
        <v>2020</v>
      </c>
      <c r="F4914" s="7">
        <f t="shared" si="306"/>
        <v>44007</v>
      </c>
      <c r="G4914" t="s">
        <v>45</v>
      </c>
      <c r="H4914" t="s">
        <v>600</v>
      </c>
      <c r="I4914" t="s">
        <v>3745</v>
      </c>
      <c r="J4914" s="2" t="str">
        <f>IF(LEFT(G4914,7)=" Signed",MID(G4914,FIND($S$3,G4914)+9,30),IF(LEFT(G4914,8)=" Claimed",MID(G4914,FIND($S$4,G4914)+8,30),IF(LEFT(G4914,8)=" As",MID(G4914,FIND($S$5,G4914)+8,30),IF(LEFT(G4914,8)= " Traded", MID(G4914,FIND($S$6, G4914)+8,30),IF(LEFT(G4914,8)= " Drafted", MID(G4914,FIND($S$7, G4914)+8,30),IF(LEFT(G4914,8)= " Player", MID(G4914,FIND($S$8, G4914)+8,30),"no"))))))</f>
        <v>no</v>
      </c>
      <c r="K4914" t="str">
        <f t="shared" si="307"/>
        <v>no</v>
      </c>
    </row>
    <row r="4915" spans="1:11" x14ac:dyDescent="0.25">
      <c r="A4915" s="9" t="s">
        <v>3810</v>
      </c>
      <c r="B4915" s="11">
        <f t="shared" si="304"/>
        <v>6</v>
      </c>
      <c r="C4915" s="9" t="s">
        <v>3791</v>
      </c>
      <c r="D4915" s="9" t="str">
        <f t="shared" si="305"/>
        <v>25</v>
      </c>
      <c r="E4915" s="11">
        <v>2020</v>
      </c>
      <c r="F4915" s="7">
        <f t="shared" si="306"/>
        <v>44007</v>
      </c>
      <c r="G4915" t="s">
        <v>3048</v>
      </c>
      <c r="H4915" t="s">
        <v>171</v>
      </c>
      <c r="I4915" t="s">
        <v>3748</v>
      </c>
      <c r="J4915" s="2" t="str">
        <f>IF(LEFT(G4915,7)=" Signed",MID(G4915,FIND($S$3,G4915)+9,30),IF(LEFT(G4915,8)=" Claimed",MID(G4915,FIND($S$4,G4915)+8,30),IF(LEFT(G4915,8)=" As",MID(G4915,FIND($S$5,G4915)+8,30),IF(LEFT(G4915,8)= " Traded", MID(G4915,FIND($S$6, G4915)+8,30),IF(LEFT(G4915,8)= " Drafted", MID(G4915,FIND($S$7, G4915)+8,30),IF(LEFT(G4915,8)= " Player", MID(G4915,FIND($S$8, G4915)+8,30),"no"))))))</f>
        <v>ew York Knicks from the Phoeni</v>
      </c>
      <c r="K4915" t="str">
        <f t="shared" si="307"/>
        <v>ew York Knicks from the Phoeni</v>
      </c>
    </row>
    <row r="4916" spans="1:11" x14ac:dyDescent="0.25">
      <c r="A4916" s="9" t="s">
        <v>3810</v>
      </c>
      <c r="B4916" s="11">
        <f t="shared" si="304"/>
        <v>6</v>
      </c>
      <c r="C4916" s="9" t="s">
        <v>3791</v>
      </c>
      <c r="D4916" s="9" t="str">
        <f t="shared" si="305"/>
        <v>25</v>
      </c>
      <c r="E4916" s="11">
        <v>2020</v>
      </c>
      <c r="F4916" s="7">
        <f t="shared" si="306"/>
        <v>44007</v>
      </c>
      <c r="G4916" t="s">
        <v>177</v>
      </c>
      <c r="H4916" t="s">
        <v>1825</v>
      </c>
      <c r="I4916" t="s">
        <v>3742</v>
      </c>
      <c r="J4916" s="2" t="str">
        <f>IF(LEFT(G4916,7)=" Signed",MID(G4916,FIND($S$3,G4916)+9,30),IF(LEFT(G4916,8)=" Claimed",MID(G4916,FIND($S$4,G4916)+8,30),IF(LEFT(G4916,8)=" As",MID(G4916,FIND($S$5,G4916)+8,30),IF(LEFT(G4916,8)= " Traded", MID(G4916,FIND($S$6, G4916)+8,30),IF(LEFT(G4916,8)= " Drafted", MID(G4916,FIND($S$7, G4916)+8,30),IF(LEFT(G4916,8)= " Player", MID(G4916,FIND($S$8, G4916)+8,30),"no"))))))</f>
        <v>no</v>
      </c>
      <c r="K4916" t="str">
        <f t="shared" si="307"/>
        <v>no</v>
      </c>
    </row>
    <row r="4917" spans="1:11" x14ac:dyDescent="0.25">
      <c r="A4917" s="9" t="s">
        <v>3810</v>
      </c>
      <c r="B4917" s="11">
        <f t="shared" si="304"/>
        <v>6</v>
      </c>
      <c r="C4917" s="9" t="s">
        <v>3792</v>
      </c>
      <c r="D4917" s="9" t="str">
        <f t="shared" si="305"/>
        <v>26</v>
      </c>
      <c r="E4917" s="11">
        <v>2002</v>
      </c>
      <c r="F4917" s="7">
        <f t="shared" si="306"/>
        <v>37433</v>
      </c>
      <c r="G4917" t="s">
        <v>3049</v>
      </c>
      <c r="H4917" t="s">
        <v>183</v>
      </c>
      <c r="I4917" t="s">
        <v>3755</v>
      </c>
      <c r="J4917" s="2" t="str">
        <f>IF(LEFT(G4917,7)=" Signed",MID(G4917,FIND($S$3,G4917)+9,30),IF(LEFT(G4917,8)=" Claimed",MID(G4917,FIND($S$4,G4917)+8,30),IF(LEFT(G4917,8)=" As",MID(G4917,FIND($S$5,G4917)+8,30),IF(LEFT(G4917,8)= " Traded", MID(G4917,FIND($S$6, G4917)+8,30),IF(LEFT(G4917,8)= " Drafted", MID(G4917,FIND($S$7, G4917)+8,30),IF(LEFT(G4917,8)= " Player", MID(G4917,FIND($S$8, G4917)+8,30),"no"))))))</f>
        <v>ew York Knicks in the 1st roun</v>
      </c>
      <c r="K4917" t="str">
        <f t="shared" si="307"/>
        <v>ew York Knicks in the 1st roun</v>
      </c>
    </row>
    <row r="4918" spans="1:11" x14ac:dyDescent="0.25">
      <c r="A4918" s="9" t="s">
        <v>3810</v>
      </c>
      <c r="B4918" s="11">
        <f t="shared" si="304"/>
        <v>6</v>
      </c>
      <c r="C4918" s="9" t="s">
        <v>3792</v>
      </c>
      <c r="D4918" s="9" t="str">
        <f t="shared" si="305"/>
        <v>26</v>
      </c>
      <c r="E4918" s="11">
        <v>2002</v>
      </c>
      <c r="F4918" s="7">
        <f t="shared" si="306"/>
        <v>37433</v>
      </c>
      <c r="G4918" t="s">
        <v>3050</v>
      </c>
      <c r="H4918" t="s">
        <v>183</v>
      </c>
      <c r="I4918" t="s">
        <v>3752</v>
      </c>
      <c r="J4918" s="2" t="str">
        <f>IF(LEFT(G4918,7)=" Signed",MID(G4918,FIND($S$3,G4918)+9,30),IF(LEFT(G4918,8)=" Claimed",MID(G4918,FIND($S$4,G4918)+8,30),IF(LEFT(G4918,8)=" As",MID(G4918,FIND($S$5,G4918)+8,30),IF(LEFT(G4918,8)= " Traded", MID(G4918,FIND($S$6, G4918)+8,30),IF(LEFT(G4918,8)= " Drafted", MID(G4918,FIND($S$7, G4918)+8,30),IF(LEFT(G4918,8)= " Player", MID(G4918,FIND($S$8, G4918)+8,30),"no"))))))</f>
        <v>no</v>
      </c>
      <c r="K4918" t="str">
        <f t="shared" si="307"/>
        <v>no</v>
      </c>
    </row>
    <row r="4919" spans="1:11" x14ac:dyDescent="0.25">
      <c r="A4919" s="9" t="s">
        <v>3810</v>
      </c>
      <c r="B4919" s="11">
        <f t="shared" si="304"/>
        <v>6</v>
      </c>
      <c r="C4919" s="9" t="s">
        <v>3792</v>
      </c>
      <c r="D4919" s="9" t="str">
        <f t="shared" si="305"/>
        <v>26</v>
      </c>
      <c r="E4919" s="11">
        <v>2003</v>
      </c>
      <c r="F4919" s="7">
        <f t="shared" si="306"/>
        <v>37798</v>
      </c>
      <c r="G4919" t="s">
        <v>3051</v>
      </c>
      <c r="H4919" t="s">
        <v>446</v>
      </c>
      <c r="I4919" t="s">
        <v>3755</v>
      </c>
      <c r="J4919" s="2" t="str">
        <f>IF(LEFT(G4919,7)=" Signed",MID(G4919,FIND($S$3,G4919)+9,30),IF(LEFT(G4919,8)=" Claimed",MID(G4919,FIND($S$4,G4919)+8,30),IF(LEFT(G4919,8)=" As",MID(G4919,FIND($S$5,G4919)+8,30),IF(LEFT(G4919,8)= " Traded", MID(G4919,FIND($S$6, G4919)+8,30),IF(LEFT(G4919,8)= " Drafted", MID(G4919,FIND($S$7, G4919)+8,30),IF(LEFT(G4919,8)= " Player", MID(G4919,FIND($S$8, G4919)+8,30),"no"))))))</f>
        <v>enver Nuggets in the 1st round</v>
      </c>
      <c r="K4919" t="str">
        <f t="shared" si="307"/>
        <v>enver Nuggets in the 1st round</v>
      </c>
    </row>
    <row r="4920" spans="1:11" x14ac:dyDescent="0.25">
      <c r="A4920" s="9" t="s">
        <v>3810</v>
      </c>
      <c r="B4920" s="11">
        <f t="shared" si="304"/>
        <v>6</v>
      </c>
      <c r="C4920" s="9" t="s">
        <v>3792</v>
      </c>
      <c r="D4920" s="9" t="str">
        <f t="shared" si="305"/>
        <v>26</v>
      </c>
      <c r="E4920" s="11">
        <v>2003</v>
      </c>
      <c r="F4920" s="7">
        <f t="shared" si="306"/>
        <v>37798</v>
      </c>
      <c r="G4920" t="s">
        <v>3052</v>
      </c>
      <c r="H4920" t="s">
        <v>1552</v>
      </c>
      <c r="I4920" t="s">
        <v>3755</v>
      </c>
      <c r="J4920" s="2" t="str">
        <f>IF(LEFT(G4920,7)=" Signed",MID(G4920,FIND($S$3,G4920)+9,30),IF(LEFT(G4920,8)=" Claimed",MID(G4920,FIND($S$4,G4920)+8,30),IF(LEFT(G4920,8)=" As",MID(G4920,FIND($S$5,G4920)+8,30),IF(LEFT(G4920,8)= " Traded", MID(G4920,FIND($S$6, G4920)+8,30),IF(LEFT(G4920,8)= " Drafted", MID(G4920,FIND($S$7, G4920)+8,30),IF(LEFT(G4920,8)= " Player", MID(G4920,FIND($S$8, G4920)+8,30),"no"))))))</f>
        <v xml:space="preserve">eattle SuperSonics in the 1st </v>
      </c>
      <c r="K4920" t="str">
        <f t="shared" si="307"/>
        <v xml:space="preserve">eattle SuperSonics in the 1st </v>
      </c>
    </row>
    <row r="4921" spans="1:11" x14ac:dyDescent="0.25">
      <c r="A4921" s="9" t="s">
        <v>3810</v>
      </c>
      <c r="B4921" s="11">
        <f t="shared" si="304"/>
        <v>6</v>
      </c>
      <c r="C4921" s="9" t="s">
        <v>3792</v>
      </c>
      <c r="D4921" s="9" t="str">
        <f t="shared" si="305"/>
        <v>26</v>
      </c>
      <c r="E4921" s="11">
        <v>2003</v>
      </c>
      <c r="F4921" s="7">
        <f t="shared" si="306"/>
        <v>37798</v>
      </c>
      <c r="G4921" t="s">
        <v>3053</v>
      </c>
      <c r="H4921" t="s">
        <v>1163</v>
      </c>
      <c r="I4921" t="s">
        <v>2</v>
      </c>
      <c r="J4921" s="2" t="str">
        <f>IF(LEFT(G4921,7)=" Signed",MID(G4921,FIND($S$3,G4921)+9,30),IF(LEFT(G4921,8)=" Claimed",MID(G4921,FIND($S$4,G4921)+8,30),IF(LEFT(G4921,8)=" As",MID(G4921,FIND($S$5,G4921)+8,30),IF(LEFT(G4921,8)= " Traded", MID(G4921,FIND($S$6, G4921)+8,30),IF(LEFT(G4921,8)= " Drafted", MID(G4921,FIND($S$7, G4921)+8,30),IF(LEFT(G4921,8)= " Player", MID(G4921,FIND($S$8, G4921)+8,30),"no"))))))</f>
        <v>no</v>
      </c>
      <c r="K4921" t="str">
        <f t="shared" si="307"/>
        <v>no</v>
      </c>
    </row>
    <row r="4922" spans="1:11" x14ac:dyDescent="0.25">
      <c r="A4922" s="9" t="s">
        <v>3810</v>
      </c>
      <c r="B4922" s="11">
        <f t="shared" si="304"/>
        <v>6</v>
      </c>
      <c r="C4922" s="9" t="s">
        <v>3792</v>
      </c>
      <c r="D4922" s="9" t="str">
        <f t="shared" si="305"/>
        <v>26</v>
      </c>
      <c r="E4922" s="11">
        <v>2003</v>
      </c>
      <c r="F4922" s="7">
        <f t="shared" si="306"/>
        <v>37798</v>
      </c>
      <c r="G4922" t="s">
        <v>3054</v>
      </c>
      <c r="H4922" t="s">
        <v>1163</v>
      </c>
      <c r="I4922" t="s">
        <v>3755</v>
      </c>
      <c r="J4922" s="2" t="str">
        <f>IF(LEFT(G4922,7)=" Signed",MID(G4922,FIND($S$3,G4922)+9,30),IF(LEFT(G4922,8)=" Claimed",MID(G4922,FIND($S$4,G4922)+8,30),IF(LEFT(G4922,8)=" As",MID(G4922,FIND($S$5,G4922)+8,30),IF(LEFT(G4922,8)= " Traded", MID(G4922,FIND($S$6, G4922)+8,30),IF(LEFT(G4922,8)= " Drafted", MID(G4922,FIND($S$7, G4922)+8,30),IF(LEFT(G4922,8)= " Player", MID(G4922,FIND($S$8, G4922)+8,30),"no"))))))</f>
        <v>ew Jersey Nets in the 2nd roun</v>
      </c>
      <c r="K4922" t="str">
        <f t="shared" si="307"/>
        <v>ew Jersey Nets in the 2nd roun</v>
      </c>
    </row>
    <row r="4923" spans="1:11" x14ac:dyDescent="0.25">
      <c r="A4923" s="9" t="s">
        <v>3810</v>
      </c>
      <c r="B4923" s="11">
        <f t="shared" si="304"/>
        <v>6</v>
      </c>
      <c r="C4923" s="9" t="s">
        <v>3792</v>
      </c>
      <c r="D4923" s="9" t="str">
        <f t="shared" si="305"/>
        <v>26</v>
      </c>
      <c r="E4923" s="11">
        <v>2003</v>
      </c>
      <c r="F4923" s="7">
        <f t="shared" si="306"/>
        <v>37798</v>
      </c>
      <c r="G4923" t="s">
        <v>3055</v>
      </c>
      <c r="H4923" t="s">
        <v>50</v>
      </c>
      <c r="I4923" t="s">
        <v>3755</v>
      </c>
      <c r="J4923" s="2" t="str">
        <f>IF(LEFT(G4923,7)=" Signed",MID(G4923,FIND($S$3,G4923)+9,30),IF(LEFT(G4923,8)=" Claimed",MID(G4923,FIND($S$4,G4923)+8,30),IF(LEFT(G4923,8)=" As",MID(G4923,FIND($S$5,G4923)+8,30),IF(LEFT(G4923,8)= " Traded", MID(G4923,FIND($S$6, G4923)+8,30),IF(LEFT(G4923,8)= " Drafted", MID(G4923,FIND($S$7, G4923)+8,30),IF(LEFT(G4923,8)= " Player", MID(G4923,FIND($S$8, G4923)+8,30),"no"))))))</f>
        <v>iami Heat in the 1st round (5t</v>
      </c>
      <c r="K4923" t="str">
        <f t="shared" si="307"/>
        <v>iami Heat in the 1st round (5t</v>
      </c>
    </row>
    <row r="4924" spans="1:11" x14ac:dyDescent="0.25">
      <c r="A4924" s="9" t="s">
        <v>3810</v>
      </c>
      <c r="B4924" s="11">
        <f t="shared" si="304"/>
        <v>6</v>
      </c>
      <c r="C4924" s="9" t="s">
        <v>3792</v>
      </c>
      <c r="D4924" s="9" t="str">
        <f t="shared" si="305"/>
        <v>26</v>
      </c>
      <c r="E4924" s="11">
        <v>2003</v>
      </c>
      <c r="F4924" s="7">
        <f t="shared" si="306"/>
        <v>37798</v>
      </c>
      <c r="G4924" t="s">
        <v>3056</v>
      </c>
      <c r="H4924" t="s">
        <v>42</v>
      </c>
      <c r="I4924" t="s">
        <v>3752</v>
      </c>
      <c r="J4924" s="2" t="str">
        <f>IF(LEFT(G4924,7)=" Signed",MID(G4924,FIND($S$3,G4924)+9,30),IF(LEFT(G4924,8)=" Claimed",MID(G4924,FIND($S$4,G4924)+8,30),IF(LEFT(G4924,8)=" As",MID(G4924,FIND($S$5,G4924)+8,30),IF(LEFT(G4924,8)= " Traded", MID(G4924,FIND($S$6, G4924)+8,30),IF(LEFT(G4924,8)= " Drafted", MID(G4924,FIND($S$7, G4924)+8,30),IF(LEFT(G4924,8)= " Player", MID(G4924,FIND($S$8, G4924)+8,30),"no"))))))</f>
        <v>no</v>
      </c>
      <c r="K4924" t="str">
        <f t="shared" si="307"/>
        <v>no</v>
      </c>
    </row>
    <row r="4925" spans="1:11" x14ac:dyDescent="0.25">
      <c r="A4925" s="9" t="s">
        <v>3810</v>
      </c>
      <c r="B4925" s="11">
        <f t="shared" si="304"/>
        <v>6</v>
      </c>
      <c r="C4925" s="9" t="s">
        <v>3792</v>
      </c>
      <c r="D4925" s="9" t="str">
        <f t="shared" si="305"/>
        <v>26</v>
      </c>
      <c r="E4925" s="11">
        <v>2003</v>
      </c>
      <c r="F4925" s="7">
        <f t="shared" si="306"/>
        <v>37798</v>
      </c>
      <c r="G4925" t="s">
        <v>3057</v>
      </c>
      <c r="H4925" t="s">
        <v>398</v>
      </c>
      <c r="I4925" t="s">
        <v>3755</v>
      </c>
      <c r="J4925" s="2" t="str">
        <f>IF(LEFT(G4925,7)=" Signed",MID(G4925,FIND($S$3,G4925)+9,30),IF(LEFT(G4925,8)=" Claimed",MID(G4925,FIND($S$4,G4925)+8,30),IF(LEFT(G4925,8)=" As",MID(G4925,FIND($S$5,G4925)+8,30),IF(LEFT(G4925,8)= " Traded", MID(G4925,FIND($S$6, G4925)+8,30),IF(LEFT(G4925,8)= " Drafted", MID(G4925,FIND($S$7, G4925)+8,30),IF(LEFT(G4925,8)= " Player", MID(G4925,FIND($S$8, G4925)+8,30),"no"))))))</f>
        <v xml:space="preserve">rlando Magic in the 2nd round </v>
      </c>
      <c r="K4925" t="str">
        <f t="shared" si="307"/>
        <v xml:space="preserve">rlando Magic in the 2nd round </v>
      </c>
    </row>
    <row r="4926" spans="1:11" x14ac:dyDescent="0.25">
      <c r="A4926" s="9" t="s">
        <v>3810</v>
      </c>
      <c r="B4926" s="11">
        <f t="shared" si="304"/>
        <v>6</v>
      </c>
      <c r="C4926" s="9" t="s">
        <v>3792</v>
      </c>
      <c r="D4926" s="9" t="str">
        <f t="shared" si="305"/>
        <v>26</v>
      </c>
      <c r="E4926" s="11">
        <v>2003</v>
      </c>
      <c r="F4926" s="7">
        <f t="shared" si="306"/>
        <v>37798</v>
      </c>
      <c r="G4926" t="s">
        <v>3058</v>
      </c>
      <c r="H4926" t="s">
        <v>692</v>
      </c>
      <c r="I4926" t="s">
        <v>3755</v>
      </c>
      <c r="J4926" s="2" t="str">
        <f>IF(LEFT(G4926,7)=" Signed",MID(G4926,FIND($S$3,G4926)+9,30),IF(LEFT(G4926,8)=" Claimed",MID(G4926,FIND($S$4,G4926)+8,30),IF(LEFT(G4926,8)=" As",MID(G4926,FIND($S$5,G4926)+8,30),IF(LEFT(G4926,8)= " Traded", MID(G4926,FIND($S$6, G4926)+8,30),IF(LEFT(G4926,8)= " Drafted", MID(G4926,FIND($S$7, G4926)+8,30),IF(LEFT(G4926,8)= " Player", MID(G4926,FIND($S$8, G4926)+8,30),"no"))))))</f>
        <v xml:space="preserve">ew Orleans Hornets in the 1st </v>
      </c>
      <c r="K4926" t="str">
        <f t="shared" si="307"/>
        <v xml:space="preserve">ew Orleans Hornets in the 1st </v>
      </c>
    </row>
    <row r="4927" spans="1:11" x14ac:dyDescent="0.25">
      <c r="A4927" s="9" t="s">
        <v>3810</v>
      </c>
      <c r="B4927" s="11">
        <f t="shared" si="304"/>
        <v>6</v>
      </c>
      <c r="C4927" s="9" t="s">
        <v>3792</v>
      </c>
      <c r="D4927" s="9" t="str">
        <f t="shared" si="305"/>
        <v>26</v>
      </c>
      <c r="E4927" s="11">
        <v>2003</v>
      </c>
      <c r="F4927" s="7">
        <f t="shared" si="306"/>
        <v>37798</v>
      </c>
      <c r="G4927" t="s">
        <v>3059</v>
      </c>
      <c r="H4927" t="s">
        <v>42</v>
      </c>
      <c r="I4927" t="s">
        <v>3755</v>
      </c>
      <c r="J4927" s="2" t="str">
        <f>IF(LEFT(G4927,7)=" Signed",MID(G4927,FIND($S$3,G4927)+9,30),IF(LEFT(G4927,8)=" Claimed",MID(G4927,FIND($S$4,G4927)+8,30),IF(LEFT(G4927,8)=" As",MID(G4927,FIND($S$5,G4927)+8,30),IF(LEFT(G4927,8)= " Traded", MID(G4927,FIND($S$6, G4927)+8,30),IF(LEFT(G4927,8)= " Drafted", MID(G4927,FIND($S$7, G4927)+8,30),IF(LEFT(G4927,8)= " Player", MID(G4927,FIND($S$8, G4927)+8,30),"no"))))))</f>
        <v>emphis Grizzlies in the 1st ro</v>
      </c>
      <c r="K4927" t="str">
        <f t="shared" si="307"/>
        <v>emphis Grizzlies in the 1st ro</v>
      </c>
    </row>
    <row r="4928" spans="1:11" x14ac:dyDescent="0.25">
      <c r="A4928" s="9" t="s">
        <v>3810</v>
      </c>
      <c r="B4928" s="11">
        <f t="shared" si="304"/>
        <v>6</v>
      </c>
      <c r="C4928" s="9" t="s">
        <v>3792</v>
      </c>
      <c r="D4928" s="9" t="str">
        <f t="shared" si="305"/>
        <v>26</v>
      </c>
      <c r="E4928" s="11">
        <v>2003</v>
      </c>
      <c r="F4928" s="7">
        <f t="shared" si="306"/>
        <v>37798</v>
      </c>
      <c r="G4928" t="s">
        <v>3060</v>
      </c>
      <c r="H4928" t="s">
        <v>432</v>
      </c>
      <c r="I4928" t="s">
        <v>3755</v>
      </c>
      <c r="J4928" s="2" t="str">
        <f>IF(LEFT(G4928,7)=" Signed",MID(G4928,FIND($S$3,G4928)+9,30),IF(LEFT(G4928,8)=" Claimed",MID(G4928,FIND($S$4,G4928)+8,30),IF(LEFT(G4928,8)=" As",MID(G4928,FIND($S$5,G4928)+8,30),IF(LEFT(G4928,8)= " Traded", MID(G4928,FIND($S$6, G4928)+8,30),IF(LEFT(G4928,8)= " Drafted", MID(G4928,FIND($S$7, G4928)+8,30),IF(LEFT(G4928,8)= " Player", MID(G4928,FIND($S$8, G4928)+8,30),"no"))))))</f>
        <v xml:space="preserve">leveland Cavaliers in the 1st </v>
      </c>
      <c r="K4928" t="str">
        <f t="shared" si="307"/>
        <v xml:space="preserve">leveland Cavaliers in the 1st </v>
      </c>
    </row>
    <row r="4929" spans="1:11" x14ac:dyDescent="0.25">
      <c r="A4929" s="9" t="s">
        <v>3810</v>
      </c>
      <c r="B4929" s="11">
        <f t="shared" si="304"/>
        <v>6</v>
      </c>
      <c r="C4929" s="9" t="s">
        <v>3792</v>
      </c>
      <c r="D4929" s="9" t="str">
        <f t="shared" si="305"/>
        <v>26</v>
      </c>
      <c r="E4929" s="11">
        <v>2008</v>
      </c>
      <c r="F4929" s="7">
        <f t="shared" si="306"/>
        <v>39625</v>
      </c>
      <c r="G4929" t="s">
        <v>3061</v>
      </c>
      <c r="H4929" t="s">
        <v>708</v>
      </c>
      <c r="I4929" t="s">
        <v>3755</v>
      </c>
      <c r="J4929" s="2" t="str">
        <f>IF(LEFT(G4929,7)=" Signed",MID(G4929,FIND($S$3,G4929)+9,30),IF(LEFT(G4929,8)=" Claimed",MID(G4929,FIND($S$4,G4929)+8,30),IF(LEFT(G4929,8)=" As",MID(G4929,FIND($S$5,G4929)+8,30),IF(LEFT(G4929,8)= " Traded", MID(G4929,FIND($S$6, G4929)+8,30),IF(LEFT(G4929,8)= " Drafted", MID(G4929,FIND($S$7, G4929)+8,30),IF(LEFT(G4929,8)= " Player", MID(G4929,FIND($S$8, G4929)+8,30),"no"))))))</f>
        <v xml:space="preserve">eattle SuperSonics in the 1st </v>
      </c>
      <c r="K4929" t="str">
        <f t="shared" si="307"/>
        <v xml:space="preserve">eattle SuperSonics in the 1st </v>
      </c>
    </row>
    <row r="4930" spans="1:11" x14ac:dyDescent="0.25">
      <c r="A4930" s="9" t="s">
        <v>3810</v>
      </c>
      <c r="B4930" s="11">
        <f t="shared" si="304"/>
        <v>6</v>
      </c>
      <c r="C4930" s="9" t="s">
        <v>3792</v>
      </c>
      <c r="D4930" s="9" t="str">
        <f t="shared" si="305"/>
        <v>26</v>
      </c>
      <c r="E4930" s="11">
        <v>2008</v>
      </c>
      <c r="F4930" s="7">
        <f t="shared" si="306"/>
        <v>39625</v>
      </c>
      <c r="G4930" t="s">
        <v>3062</v>
      </c>
      <c r="H4930" t="s">
        <v>1180</v>
      </c>
      <c r="I4930" t="s">
        <v>3752</v>
      </c>
      <c r="J4930" s="2" t="str">
        <f>IF(LEFT(G4930,7)=" Signed",MID(G4930,FIND($S$3,G4930)+9,30),IF(LEFT(G4930,8)=" Claimed",MID(G4930,FIND($S$4,G4930)+8,30),IF(LEFT(G4930,8)=" As",MID(G4930,FIND($S$5,G4930)+8,30),IF(LEFT(G4930,8)= " Traded", MID(G4930,FIND($S$6, G4930)+8,30),IF(LEFT(G4930,8)= " Drafted", MID(G4930,FIND($S$7, G4930)+8,30),IF(LEFT(G4930,8)= " Player", MID(G4930,FIND($S$8, G4930)+8,30),"no"))))))</f>
        <v>no</v>
      </c>
      <c r="K4930" t="str">
        <f t="shared" si="307"/>
        <v>no</v>
      </c>
    </row>
    <row r="4931" spans="1:11" x14ac:dyDescent="0.25">
      <c r="A4931" s="9" t="s">
        <v>3810</v>
      </c>
      <c r="B4931" s="11">
        <f t="shared" ref="B4931:B4994" si="308">IF(A4931="January",1, IF(A4931 = "February",2, IF(A4931 = "March",3,IF(A4931="April",4,IF(A4931="May",5,IF(A4931="June",6,IF(A4931="July",7,IF(A4931="August",8,IF(A4931="September",9,IF(A4931="October",10,IF(A4931="November",11,IF(A4931="December",12))))))))))))</f>
        <v>6</v>
      </c>
      <c r="C4931" s="9" t="s">
        <v>3792</v>
      </c>
      <c r="D4931" s="9" t="str">
        <f t="shared" ref="D4931:D4994" si="309">LEFT(C4931,LEN(C4931)-1)</f>
        <v>26</v>
      </c>
      <c r="E4931" s="11">
        <v>2008</v>
      </c>
      <c r="F4931" s="7">
        <f t="shared" ref="F4931:F4994" si="310">DATE(E4931,B4931, D4931)</f>
        <v>39625</v>
      </c>
      <c r="G4931" t="s">
        <v>3063</v>
      </c>
      <c r="H4931" t="s">
        <v>407</v>
      </c>
      <c r="I4931" t="s">
        <v>3755</v>
      </c>
      <c r="J4931" s="2" t="str">
        <f>IF(LEFT(G4931,7)=" Signed",MID(G4931,FIND($S$3,G4931)+9,30),IF(LEFT(G4931,8)=" Claimed",MID(G4931,FIND($S$4,G4931)+8,30),IF(LEFT(G4931,8)=" As",MID(G4931,FIND($S$5,G4931)+8,30),IF(LEFT(G4931,8)= " Traded", MID(G4931,FIND($S$6, G4931)+8,30),IF(LEFT(G4931,8)= " Drafted", MID(G4931,FIND($S$7, G4931)+8,30),IF(LEFT(G4931,8)= " Player", MID(G4931,FIND($S$8, G4931)+8,30),"no"))))))</f>
        <v xml:space="preserve">rlando Magic in the 1st round </v>
      </c>
      <c r="K4931" t="str">
        <f t="shared" ref="K4931:K4994" si="311">IF(ISNUMBER(SEARCH(".",J4931)) = TRUE, REPLACE(J4931,FIND(".",J4931),1,""),J4931)</f>
        <v xml:space="preserve">rlando Magic in the 1st round </v>
      </c>
    </row>
    <row r="4932" spans="1:11" x14ac:dyDescent="0.25">
      <c r="A4932" s="9" t="s">
        <v>3810</v>
      </c>
      <c r="B4932" s="11">
        <f t="shared" si="308"/>
        <v>6</v>
      </c>
      <c r="C4932" s="9" t="s">
        <v>3792</v>
      </c>
      <c r="D4932" s="9" t="str">
        <f t="shared" si="309"/>
        <v>26</v>
      </c>
      <c r="E4932" s="11">
        <v>2008</v>
      </c>
      <c r="F4932" s="7">
        <f t="shared" si="310"/>
        <v>39625</v>
      </c>
      <c r="G4932" t="s">
        <v>3064</v>
      </c>
      <c r="H4932" t="s">
        <v>1951</v>
      </c>
      <c r="I4932" t="s">
        <v>3755</v>
      </c>
      <c r="J4932" s="2" t="str">
        <f>IF(LEFT(G4932,7)=" Signed",MID(G4932,FIND($S$3,G4932)+9,30),IF(LEFT(G4932,8)=" Claimed",MID(G4932,FIND($S$4,G4932)+8,30),IF(LEFT(G4932,8)=" As",MID(G4932,FIND($S$5,G4932)+8,30),IF(LEFT(G4932,8)= " Traded", MID(G4932,FIND($S$6, G4932)+8,30),IF(LEFT(G4932,8)= " Drafted", MID(G4932,FIND($S$7, G4932)+8,30),IF(LEFT(G4932,8)= " Player", MID(G4932,FIND($S$8, G4932)+8,30),"no"))))))</f>
        <v>ndiana Pacers in the 1st round</v>
      </c>
      <c r="K4932" t="str">
        <f t="shared" si="311"/>
        <v>ndiana Pacers in the 1st round</v>
      </c>
    </row>
    <row r="4933" spans="1:11" x14ac:dyDescent="0.25">
      <c r="A4933" s="9" t="s">
        <v>3810</v>
      </c>
      <c r="B4933" s="11">
        <f t="shared" si="308"/>
        <v>6</v>
      </c>
      <c r="C4933" s="9" t="s">
        <v>3792</v>
      </c>
      <c r="D4933" s="9" t="str">
        <f t="shared" si="309"/>
        <v>26</v>
      </c>
      <c r="E4933" s="11">
        <v>2008</v>
      </c>
      <c r="F4933" s="7">
        <f t="shared" si="310"/>
        <v>39625</v>
      </c>
      <c r="G4933" t="s">
        <v>3065</v>
      </c>
      <c r="H4933" t="s">
        <v>2131</v>
      </c>
      <c r="I4933" t="s">
        <v>3755</v>
      </c>
      <c r="J4933" s="2" t="str">
        <f>IF(LEFT(G4933,7)=" Signed",MID(G4933,FIND($S$3,G4933)+9,30),IF(LEFT(G4933,8)=" Claimed",MID(G4933,FIND($S$4,G4933)+8,30),IF(LEFT(G4933,8)=" As",MID(G4933,FIND($S$5,G4933)+8,30),IF(LEFT(G4933,8)= " Traded", MID(G4933,FIND($S$6, G4933)+8,30),IF(LEFT(G4933,8)= " Drafted", MID(G4933,FIND($S$7, G4933)+8,30),IF(LEFT(G4933,8)= " Player", MID(G4933,FIND($S$8, G4933)+8,30),"no"))))))</f>
        <v>ew Jersey Nets in the 1st roun</v>
      </c>
      <c r="K4933" t="str">
        <f t="shared" si="311"/>
        <v>ew Jersey Nets in the 1st roun</v>
      </c>
    </row>
    <row r="4934" spans="1:11" x14ac:dyDescent="0.25">
      <c r="A4934" s="9" t="s">
        <v>3810</v>
      </c>
      <c r="B4934" s="11">
        <f t="shared" si="308"/>
        <v>6</v>
      </c>
      <c r="C4934" s="9" t="s">
        <v>3792</v>
      </c>
      <c r="D4934" s="9" t="str">
        <f t="shared" si="309"/>
        <v>26</v>
      </c>
      <c r="E4934" s="11">
        <v>2008</v>
      </c>
      <c r="F4934" s="7">
        <f t="shared" si="310"/>
        <v>39625</v>
      </c>
      <c r="G4934" t="s">
        <v>3066</v>
      </c>
      <c r="H4934" t="s">
        <v>824</v>
      </c>
      <c r="I4934" t="s">
        <v>2</v>
      </c>
      <c r="J4934" s="2" t="str">
        <f>IF(LEFT(G4934,7)=" Signed",MID(G4934,FIND($S$3,G4934)+9,30),IF(LEFT(G4934,8)=" Claimed",MID(G4934,FIND($S$4,G4934)+8,30),IF(LEFT(G4934,8)=" As",MID(G4934,FIND($S$5,G4934)+8,30),IF(LEFT(G4934,8)= " Traded", MID(G4934,FIND($S$6, G4934)+8,30),IF(LEFT(G4934,8)= " Drafted", MID(G4934,FIND($S$7, G4934)+8,30),IF(LEFT(G4934,8)= " Player", MID(G4934,FIND($S$8, G4934)+8,30),"no"))))))</f>
        <v>no</v>
      </c>
      <c r="K4934" t="str">
        <f t="shared" si="311"/>
        <v>no</v>
      </c>
    </row>
    <row r="4935" spans="1:11" x14ac:dyDescent="0.25">
      <c r="A4935" s="9" t="s">
        <v>3810</v>
      </c>
      <c r="B4935" s="11">
        <f t="shared" si="308"/>
        <v>6</v>
      </c>
      <c r="C4935" s="9" t="s">
        <v>3792</v>
      </c>
      <c r="D4935" s="9" t="str">
        <f t="shared" si="309"/>
        <v>26</v>
      </c>
      <c r="E4935" s="11">
        <v>2008</v>
      </c>
      <c r="F4935" s="7">
        <f t="shared" si="310"/>
        <v>39625</v>
      </c>
      <c r="G4935" t="s">
        <v>3067</v>
      </c>
      <c r="H4935" t="s">
        <v>1124</v>
      </c>
      <c r="I4935" t="s">
        <v>3752</v>
      </c>
      <c r="J4935" s="2" t="str">
        <f>IF(LEFT(G4935,7)=" Signed",MID(G4935,FIND($S$3,G4935)+9,30),IF(LEFT(G4935,8)=" Claimed",MID(G4935,FIND($S$4,G4935)+8,30),IF(LEFT(G4935,8)=" As",MID(G4935,FIND($S$5,G4935)+8,30),IF(LEFT(G4935,8)= " Traded", MID(G4935,FIND($S$6, G4935)+8,30),IF(LEFT(G4935,8)= " Drafted", MID(G4935,FIND($S$7, G4935)+8,30),IF(LEFT(G4935,8)= " Player", MID(G4935,FIND($S$8, G4935)+8,30),"no"))))))</f>
        <v>no</v>
      </c>
      <c r="K4935" t="str">
        <f t="shared" si="311"/>
        <v>no</v>
      </c>
    </row>
    <row r="4936" spans="1:11" x14ac:dyDescent="0.25">
      <c r="A4936" s="9" t="s">
        <v>3810</v>
      </c>
      <c r="B4936" s="11">
        <f t="shared" si="308"/>
        <v>6</v>
      </c>
      <c r="C4936" s="9" t="s">
        <v>3792</v>
      </c>
      <c r="D4936" s="9" t="str">
        <f t="shared" si="309"/>
        <v>26</v>
      </c>
      <c r="E4936" s="11">
        <v>2008</v>
      </c>
      <c r="F4936" s="7">
        <f t="shared" si="310"/>
        <v>39625</v>
      </c>
      <c r="G4936" t="s">
        <v>3068</v>
      </c>
      <c r="H4936" t="s">
        <v>510</v>
      </c>
      <c r="I4936" t="s">
        <v>3755</v>
      </c>
      <c r="J4936" s="2" t="str">
        <f>IF(LEFT(G4936,7)=" Signed",MID(G4936,FIND($S$3,G4936)+9,30),IF(LEFT(G4936,8)=" Claimed",MID(G4936,FIND($S$4,G4936)+8,30),IF(LEFT(G4936,8)=" As",MID(G4936,FIND($S$5,G4936)+8,30),IF(LEFT(G4936,8)= " Traded", MID(G4936,FIND($S$6, G4936)+8,30),IF(LEFT(G4936,8)= " Drafted", MID(G4936,FIND($S$7, G4936)+8,30),IF(LEFT(G4936,8)= " Player", MID(G4936,FIND($S$8, G4936)+8,30),"no"))))))</f>
        <v xml:space="preserve">hicago Bulls in the 1st round </v>
      </c>
      <c r="K4936" t="str">
        <f t="shared" si="311"/>
        <v xml:space="preserve">hicago Bulls in the 1st round </v>
      </c>
    </row>
    <row r="4937" spans="1:11" x14ac:dyDescent="0.25">
      <c r="A4937" s="9" t="s">
        <v>3810</v>
      </c>
      <c r="B4937" s="11">
        <f t="shared" si="308"/>
        <v>6</v>
      </c>
      <c r="C4937" s="9" t="s">
        <v>3792</v>
      </c>
      <c r="D4937" s="9" t="str">
        <f t="shared" si="309"/>
        <v>26</v>
      </c>
      <c r="E4937" s="11">
        <v>2008</v>
      </c>
      <c r="F4937" s="7">
        <f t="shared" si="310"/>
        <v>39625</v>
      </c>
      <c r="G4937" t="s">
        <v>3069</v>
      </c>
      <c r="H4937" t="s">
        <v>984</v>
      </c>
      <c r="I4937" t="s">
        <v>3755</v>
      </c>
      <c r="J4937" s="2" t="str">
        <f>IF(LEFT(G4937,7)=" Signed",MID(G4937,FIND($S$3,G4937)+9,30),IF(LEFT(G4937,8)=" Claimed",MID(G4937,FIND($S$4,G4937)+8,30),IF(LEFT(G4937,8)=" As",MID(G4937,FIND($S$5,G4937)+8,30),IF(LEFT(G4937,8)= " Traded", MID(G4937,FIND($S$6, G4937)+8,30),IF(LEFT(G4937,8)= " Drafted", MID(G4937,FIND($S$7, G4937)+8,30),IF(LEFT(G4937,8)= " Player", MID(G4937,FIND($S$8, G4937)+8,30),"no"))))))</f>
        <v>os Angeles Clippers in the 1st</v>
      </c>
      <c r="K4937" t="str">
        <f t="shared" si="311"/>
        <v>os Angeles Clippers in the 1st</v>
      </c>
    </row>
    <row r="4938" spans="1:11" x14ac:dyDescent="0.25">
      <c r="A4938" s="9" t="s">
        <v>3810</v>
      </c>
      <c r="B4938" s="11">
        <f t="shared" si="308"/>
        <v>6</v>
      </c>
      <c r="C4938" s="9" t="s">
        <v>3792</v>
      </c>
      <c r="D4938" s="9" t="str">
        <f t="shared" si="309"/>
        <v>26</v>
      </c>
      <c r="E4938" s="11">
        <v>2008</v>
      </c>
      <c r="F4938" s="7">
        <f t="shared" si="310"/>
        <v>39625</v>
      </c>
      <c r="G4938" t="s">
        <v>3070</v>
      </c>
      <c r="H4938" t="s">
        <v>703</v>
      </c>
      <c r="I4938" t="s">
        <v>3755</v>
      </c>
      <c r="J4938" s="2" t="str">
        <f>IF(LEFT(G4938,7)=" Signed",MID(G4938,FIND($S$3,G4938)+9,30),IF(LEFT(G4938,8)=" Claimed",MID(G4938,FIND($S$4,G4938)+8,30),IF(LEFT(G4938,8)=" As",MID(G4938,FIND($S$5,G4938)+8,30),IF(LEFT(G4938,8)= " Traded", MID(G4938,FIND($S$6, G4938)+8,30),IF(LEFT(G4938,8)= " Drafted", MID(G4938,FIND($S$7, G4938)+8,30),IF(LEFT(G4938,8)= " Player", MID(G4938,FIND($S$8, G4938)+8,30),"no"))))))</f>
        <v>ew Jersey Nets in the 1st roun</v>
      </c>
      <c r="K4938" t="str">
        <f t="shared" si="311"/>
        <v>ew Jersey Nets in the 1st roun</v>
      </c>
    </row>
    <row r="4939" spans="1:11" x14ac:dyDescent="0.25">
      <c r="A4939" s="9" t="s">
        <v>3810</v>
      </c>
      <c r="B4939" s="11">
        <f t="shared" si="308"/>
        <v>6</v>
      </c>
      <c r="C4939" s="9" t="s">
        <v>3792</v>
      </c>
      <c r="D4939" s="9" t="str">
        <f t="shared" si="309"/>
        <v>26</v>
      </c>
      <c r="E4939" s="11">
        <v>2008</v>
      </c>
      <c r="F4939" s="7">
        <f t="shared" si="310"/>
        <v>39625</v>
      </c>
      <c r="G4939" t="s">
        <v>3071</v>
      </c>
      <c r="H4939" t="s">
        <v>1271</v>
      </c>
      <c r="I4939" t="s">
        <v>3755</v>
      </c>
      <c r="J4939" s="2" t="str">
        <f>IF(LEFT(G4939,7)=" Signed",MID(G4939,FIND($S$3,G4939)+9,30),IF(LEFT(G4939,8)=" Claimed",MID(G4939,FIND($S$4,G4939)+8,30),IF(LEFT(G4939,8)=" As",MID(G4939,FIND($S$5,G4939)+8,30),IF(LEFT(G4939,8)= " Traded", MID(G4939,FIND($S$6, G4939)+8,30),IF(LEFT(G4939,8)= " Drafted", MID(G4939,FIND($S$7, G4939)+8,30),IF(LEFT(G4939,8)= " Player", MID(G4939,FIND($S$8, G4939)+8,30),"no"))))))</f>
        <v xml:space="preserve">eattle SuperSonics in the 1st </v>
      </c>
      <c r="K4939" t="str">
        <f t="shared" si="311"/>
        <v xml:space="preserve">eattle SuperSonics in the 1st </v>
      </c>
    </row>
    <row r="4940" spans="1:11" x14ac:dyDescent="0.25">
      <c r="A4940" s="9" t="s">
        <v>3810</v>
      </c>
      <c r="B4940" s="11">
        <f t="shared" si="308"/>
        <v>6</v>
      </c>
      <c r="C4940" s="9" t="s">
        <v>3792</v>
      </c>
      <c r="D4940" s="9" t="str">
        <f t="shared" si="309"/>
        <v>26</v>
      </c>
      <c r="E4940" s="11">
        <v>2008</v>
      </c>
      <c r="F4940" s="7">
        <f t="shared" si="310"/>
        <v>39625</v>
      </c>
      <c r="G4940" t="s">
        <v>3072</v>
      </c>
      <c r="H4940" t="s">
        <v>725</v>
      </c>
      <c r="I4940" t="s">
        <v>3752</v>
      </c>
      <c r="J4940" s="2" t="str">
        <f>IF(LEFT(G4940,7)=" Signed",MID(G4940,FIND($S$3,G4940)+9,30),IF(LEFT(G4940,8)=" Claimed",MID(G4940,FIND($S$4,G4940)+8,30),IF(LEFT(G4940,8)=" As",MID(G4940,FIND($S$5,G4940)+8,30),IF(LEFT(G4940,8)= " Traded", MID(G4940,FIND($S$6, G4940)+8,30),IF(LEFT(G4940,8)= " Drafted", MID(G4940,FIND($S$7, G4940)+8,30),IF(LEFT(G4940,8)= " Player", MID(G4940,FIND($S$8, G4940)+8,30),"no"))))))</f>
        <v>no</v>
      </c>
      <c r="K4940" t="str">
        <f t="shared" si="311"/>
        <v>no</v>
      </c>
    </row>
    <row r="4941" spans="1:11" x14ac:dyDescent="0.25">
      <c r="A4941" s="9" t="s">
        <v>3810</v>
      </c>
      <c r="B4941" s="11">
        <f t="shared" si="308"/>
        <v>6</v>
      </c>
      <c r="C4941" s="9" t="s">
        <v>3792</v>
      </c>
      <c r="D4941" s="9" t="str">
        <f t="shared" si="309"/>
        <v>26</v>
      </c>
      <c r="E4941" s="11">
        <v>2008</v>
      </c>
      <c r="F4941" s="7">
        <f t="shared" si="310"/>
        <v>39625</v>
      </c>
      <c r="G4941" t="s">
        <v>3073</v>
      </c>
      <c r="H4941" t="s">
        <v>824</v>
      </c>
      <c r="I4941" t="s">
        <v>3751</v>
      </c>
      <c r="J4941" s="2" t="str">
        <f>IF(LEFT(G4941,7)=" Signed",MID(G4941,FIND($S$3,G4941)+9,30),IF(LEFT(G4941,8)=" Claimed",MID(G4941,FIND($S$4,G4941)+8,30),IF(LEFT(G4941,8)=" As",MID(G4941,FIND($S$5,G4941)+8,30),IF(LEFT(G4941,8)= " Traded", MID(G4941,FIND($S$6, G4941)+8,30),IF(LEFT(G4941,8)= " Drafted", MID(G4941,FIND($S$7, G4941)+8,30),IF(LEFT(G4941,8)= " Player", MID(G4941,FIND($S$8, G4941)+8,30),"no"))))))</f>
        <v>no</v>
      </c>
      <c r="K4941" t="str">
        <f t="shared" si="311"/>
        <v>no</v>
      </c>
    </row>
    <row r="4942" spans="1:11" x14ac:dyDescent="0.25">
      <c r="A4942" s="9" t="s">
        <v>3810</v>
      </c>
      <c r="B4942" s="11">
        <f t="shared" si="308"/>
        <v>6</v>
      </c>
      <c r="C4942" s="9" t="s">
        <v>3792</v>
      </c>
      <c r="D4942" s="9" t="str">
        <f t="shared" si="309"/>
        <v>26</v>
      </c>
      <c r="E4942" s="11">
        <v>2008</v>
      </c>
      <c r="F4942" s="7">
        <f t="shared" si="310"/>
        <v>39625</v>
      </c>
      <c r="G4942" t="s">
        <v>3074</v>
      </c>
      <c r="H4942" t="s">
        <v>458</v>
      </c>
      <c r="I4942" t="s">
        <v>3751</v>
      </c>
      <c r="J4942" s="2" t="str">
        <f>IF(LEFT(G4942,7)=" Signed",MID(G4942,FIND($S$3,G4942)+9,30),IF(LEFT(G4942,8)=" Claimed",MID(G4942,FIND($S$4,G4942)+8,30),IF(LEFT(G4942,8)=" As",MID(G4942,FIND($S$5,G4942)+8,30),IF(LEFT(G4942,8)= " Traded", MID(G4942,FIND($S$6, G4942)+8,30),IF(LEFT(G4942,8)= " Drafted", MID(G4942,FIND($S$7, G4942)+8,30),IF(LEFT(G4942,8)= " Player", MID(G4942,FIND($S$8, G4942)+8,30),"no"))))))</f>
        <v>no</v>
      </c>
      <c r="K4942" t="str">
        <f t="shared" si="311"/>
        <v>no</v>
      </c>
    </row>
    <row r="4943" spans="1:11" x14ac:dyDescent="0.25">
      <c r="A4943" s="9" t="s">
        <v>3810</v>
      </c>
      <c r="B4943" s="11">
        <f t="shared" si="308"/>
        <v>6</v>
      </c>
      <c r="C4943" s="9" t="s">
        <v>3792</v>
      </c>
      <c r="D4943" s="9" t="str">
        <f t="shared" si="309"/>
        <v>26</v>
      </c>
      <c r="E4943" s="11">
        <v>2008</v>
      </c>
      <c r="F4943" s="7">
        <f t="shared" si="310"/>
        <v>39625</v>
      </c>
      <c r="G4943" t="s">
        <v>3075</v>
      </c>
      <c r="H4943" t="s">
        <v>824</v>
      </c>
      <c r="I4943" t="s">
        <v>3755</v>
      </c>
      <c r="J4943" s="2" t="str">
        <f>IF(LEFT(G4943,7)=" Signed",MID(G4943,FIND($S$3,G4943)+9,30),IF(LEFT(G4943,8)=" Claimed",MID(G4943,FIND($S$4,G4943)+8,30),IF(LEFT(G4943,8)=" As",MID(G4943,FIND($S$5,G4943)+8,30),IF(LEFT(G4943,8)= " Traded", MID(G4943,FIND($S$6, G4943)+8,30),IF(LEFT(G4943,8)= " Drafted", MID(G4943,FIND($S$7, G4943)+8,30),IF(LEFT(G4943,8)= " Player", MID(G4943,FIND($S$8, G4943)+8,30),"no"))))))</f>
        <v xml:space="preserve">ew Orleans Hornets in the 1st </v>
      </c>
      <c r="K4943" t="str">
        <f t="shared" si="311"/>
        <v xml:space="preserve">ew Orleans Hornets in the 1st </v>
      </c>
    </row>
    <row r="4944" spans="1:11" x14ac:dyDescent="0.25">
      <c r="A4944" s="9" t="s">
        <v>3810</v>
      </c>
      <c r="B4944" s="11">
        <f t="shared" si="308"/>
        <v>6</v>
      </c>
      <c r="C4944" s="9" t="s">
        <v>3792</v>
      </c>
      <c r="D4944" s="9" t="str">
        <f t="shared" si="309"/>
        <v>26</v>
      </c>
      <c r="E4944" s="11">
        <v>2008</v>
      </c>
      <c r="F4944" s="7">
        <f t="shared" si="310"/>
        <v>39625</v>
      </c>
      <c r="G4944" t="s">
        <v>3076</v>
      </c>
      <c r="H4944" t="s">
        <v>655</v>
      </c>
      <c r="I4944" t="s">
        <v>3755</v>
      </c>
      <c r="J4944" s="2" t="str">
        <f>IF(LEFT(G4944,7)=" Signed",MID(G4944,FIND($S$3,G4944)+9,30),IF(LEFT(G4944,8)=" Claimed",MID(G4944,FIND($S$4,G4944)+8,30),IF(LEFT(G4944,8)=" As",MID(G4944,FIND($S$5,G4944)+8,30),IF(LEFT(G4944,8)= " Traded", MID(G4944,FIND($S$6, G4944)+8,30),IF(LEFT(G4944,8)= " Drafted", MID(G4944,FIND($S$7, G4944)+8,30),IF(LEFT(G4944,8)= " Player", MID(G4944,FIND($S$8, G4944)+8,30),"no"))))))</f>
        <v>ew York Knicks in the 1st roun</v>
      </c>
      <c r="K4944" t="str">
        <f t="shared" si="311"/>
        <v>ew York Knicks in the 1st roun</v>
      </c>
    </row>
    <row r="4945" spans="1:11" x14ac:dyDescent="0.25">
      <c r="A4945" s="9" t="s">
        <v>3810</v>
      </c>
      <c r="B4945" s="11">
        <f t="shared" si="308"/>
        <v>6</v>
      </c>
      <c r="C4945" s="9" t="s">
        <v>3792</v>
      </c>
      <c r="D4945" s="9" t="str">
        <f t="shared" si="309"/>
        <v>26</v>
      </c>
      <c r="E4945" s="11">
        <v>2008</v>
      </c>
      <c r="F4945" s="7">
        <f t="shared" si="310"/>
        <v>39625</v>
      </c>
      <c r="G4945" t="s">
        <v>3077</v>
      </c>
      <c r="H4945" t="s">
        <v>458</v>
      </c>
      <c r="I4945" t="s">
        <v>3755</v>
      </c>
      <c r="J4945" s="2" t="str">
        <f>IF(LEFT(G4945,7)=" Signed",MID(G4945,FIND($S$3,G4945)+9,30),IF(LEFT(G4945,8)=" Claimed",MID(G4945,FIND($S$4,G4945)+8,30),IF(LEFT(G4945,8)=" As",MID(G4945,FIND($S$5,G4945)+8,30),IF(LEFT(G4945,8)= " Traded", MID(G4945,FIND($S$6, G4945)+8,30),IF(LEFT(G4945,8)= " Drafted", MID(G4945,FIND($S$7, G4945)+8,30),IF(LEFT(G4945,8)= " Player", MID(G4945,FIND($S$8, G4945)+8,30),"no"))))))</f>
        <v>ouston Rockets in the 1st roun</v>
      </c>
      <c r="K4945" t="str">
        <f t="shared" si="311"/>
        <v>ouston Rockets in the 1st roun</v>
      </c>
    </row>
    <row r="4946" spans="1:11" x14ac:dyDescent="0.25">
      <c r="A4946" s="9" t="s">
        <v>3810</v>
      </c>
      <c r="B4946" s="11">
        <f t="shared" si="308"/>
        <v>6</v>
      </c>
      <c r="C4946" s="9" t="s">
        <v>3792</v>
      </c>
      <c r="D4946" s="9" t="str">
        <f t="shared" si="309"/>
        <v>26</v>
      </c>
      <c r="E4946" s="11">
        <v>2008</v>
      </c>
      <c r="F4946" s="7">
        <f t="shared" si="310"/>
        <v>39625</v>
      </c>
      <c r="G4946" t="s">
        <v>3078</v>
      </c>
      <c r="H4946" t="s">
        <v>1919</v>
      </c>
      <c r="I4946" t="s">
        <v>3755</v>
      </c>
      <c r="J4946" s="2" t="str">
        <f>IF(LEFT(G4946,7)=" Signed",MID(G4946,FIND($S$3,G4946)+9,30),IF(LEFT(G4946,8)=" Claimed",MID(G4946,FIND($S$4,G4946)+8,30),IF(LEFT(G4946,8)=" As",MID(G4946,FIND($S$5,G4946)+8,30),IF(LEFT(G4946,8)= " Traded", MID(G4946,FIND($S$6, G4946)+8,30),IF(LEFT(G4946,8)= " Drafted", MID(G4946,FIND($S$7, G4946)+8,30),IF(LEFT(G4946,8)= " Player", MID(G4946,FIND($S$8, G4946)+8,30),"no"))))))</f>
        <v>os Angeles Clippers in the 2nd</v>
      </c>
      <c r="K4946" t="str">
        <f t="shared" si="311"/>
        <v>os Angeles Clippers in the 2nd</v>
      </c>
    </row>
    <row r="4947" spans="1:11" x14ac:dyDescent="0.25">
      <c r="A4947" s="9" t="s">
        <v>3810</v>
      </c>
      <c r="B4947" s="11">
        <f t="shared" si="308"/>
        <v>6</v>
      </c>
      <c r="C4947" s="9" t="s">
        <v>3792</v>
      </c>
      <c r="D4947" s="9" t="str">
        <f t="shared" si="309"/>
        <v>26</v>
      </c>
      <c r="E4947" s="11">
        <v>2008</v>
      </c>
      <c r="F4947" s="7">
        <f t="shared" si="310"/>
        <v>39625</v>
      </c>
      <c r="G4947" t="s">
        <v>3079</v>
      </c>
      <c r="H4947" t="s">
        <v>1180</v>
      </c>
      <c r="I4947" t="s">
        <v>3755</v>
      </c>
      <c r="J4947" s="2" t="str">
        <f>IF(LEFT(G4947,7)=" Signed",MID(G4947,FIND($S$3,G4947)+9,30),IF(LEFT(G4947,8)=" Claimed",MID(G4947,FIND($S$4,G4947)+8,30),IF(LEFT(G4947,8)=" As",MID(G4947,FIND($S$5,G4947)+8,30),IF(LEFT(G4947,8)= " Traded", MID(G4947,FIND($S$6, G4947)+8,30),IF(LEFT(G4947,8)= " Drafted", MID(G4947,FIND($S$7, G4947)+8,30),IF(LEFT(G4947,8)= " Player", MID(G4947,FIND($S$8, G4947)+8,30),"no"))))))</f>
        <v>innesota Timberwolves in the 2</v>
      </c>
      <c r="K4947" t="str">
        <f t="shared" si="311"/>
        <v>innesota Timberwolves in the 2</v>
      </c>
    </row>
    <row r="4948" spans="1:11" x14ac:dyDescent="0.25">
      <c r="A4948" s="9" t="s">
        <v>3810</v>
      </c>
      <c r="B4948" s="11">
        <f t="shared" si="308"/>
        <v>6</v>
      </c>
      <c r="C4948" s="9" t="s">
        <v>3792</v>
      </c>
      <c r="D4948" s="9" t="str">
        <f t="shared" si="309"/>
        <v>26</v>
      </c>
      <c r="E4948" s="11">
        <v>2008</v>
      </c>
      <c r="F4948" s="7">
        <f t="shared" si="310"/>
        <v>39625</v>
      </c>
      <c r="G4948" t="s">
        <v>3080</v>
      </c>
      <c r="H4948" t="s">
        <v>1233</v>
      </c>
      <c r="I4948" t="s">
        <v>3755</v>
      </c>
      <c r="J4948" s="2" t="str">
        <f>IF(LEFT(G4948,7)=" Signed",MID(G4948,FIND($S$3,G4948)+9,30),IF(LEFT(G4948,8)=" Claimed",MID(G4948,FIND($S$4,G4948)+8,30),IF(LEFT(G4948,8)=" As",MID(G4948,FIND($S$5,G4948)+8,30),IF(LEFT(G4948,8)= " Traded", MID(G4948,FIND($S$6, G4948)+8,30),IF(LEFT(G4948,8)= " Drafted", MID(G4948,FIND($S$7, G4948)+8,30),IF(LEFT(G4948,8)= " Player", MID(G4948,FIND($S$8, G4948)+8,30),"no"))))))</f>
        <v>ortland Trail Blazers in the 2</v>
      </c>
      <c r="K4948" t="str">
        <f t="shared" si="311"/>
        <v>ortland Trail Blazers in the 2</v>
      </c>
    </row>
    <row r="4949" spans="1:11" x14ac:dyDescent="0.25">
      <c r="A4949" s="9" t="s">
        <v>3810</v>
      </c>
      <c r="B4949" s="11">
        <f t="shared" si="308"/>
        <v>6</v>
      </c>
      <c r="C4949" s="9" t="s">
        <v>3792</v>
      </c>
      <c r="D4949" s="9" t="str">
        <f t="shared" si="309"/>
        <v>26</v>
      </c>
      <c r="E4949" s="11">
        <v>2008</v>
      </c>
      <c r="F4949" s="7">
        <f t="shared" si="310"/>
        <v>39625</v>
      </c>
      <c r="G4949" t="s">
        <v>3081</v>
      </c>
      <c r="H4949" t="s">
        <v>1874</v>
      </c>
      <c r="I4949" t="s">
        <v>3755</v>
      </c>
      <c r="J4949" s="2" t="str">
        <f>IF(LEFT(G4949,7)=" Signed",MID(G4949,FIND($S$3,G4949)+9,30),IF(LEFT(G4949,8)=" Claimed",MID(G4949,FIND($S$4,G4949)+8,30),IF(LEFT(G4949,8)=" As",MID(G4949,FIND($S$5,G4949)+8,30),IF(LEFT(G4949,8)= " Traded", MID(G4949,FIND($S$6, G4949)+8,30),IF(LEFT(G4949,8)= " Drafted", MID(G4949,FIND($S$7, G4949)+8,30),IF(LEFT(G4949,8)= " Player", MID(G4949,FIND($S$8, G4949)+8,30),"no"))))))</f>
        <v>hiladelphia 76ers in the 1st r</v>
      </c>
      <c r="K4949" t="str">
        <f t="shared" si="311"/>
        <v>hiladelphia 76ers in the 1st r</v>
      </c>
    </row>
    <row r="4950" spans="1:11" x14ac:dyDescent="0.25">
      <c r="A4950" s="9" t="s">
        <v>3810</v>
      </c>
      <c r="B4950" s="11">
        <f t="shared" si="308"/>
        <v>6</v>
      </c>
      <c r="C4950" s="9" t="s">
        <v>3792</v>
      </c>
      <c r="D4950" s="9" t="str">
        <f t="shared" si="309"/>
        <v>26</v>
      </c>
      <c r="E4950" s="11">
        <v>2008</v>
      </c>
      <c r="F4950" s="7">
        <f t="shared" si="310"/>
        <v>39625</v>
      </c>
      <c r="G4950" t="s">
        <v>3082</v>
      </c>
      <c r="H4950" t="s">
        <v>974</v>
      </c>
      <c r="I4950" t="s">
        <v>3755</v>
      </c>
      <c r="J4950" s="2" t="str">
        <f>IF(LEFT(G4950,7)=" Signed",MID(G4950,FIND($S$3,G4950)+9,30),IF(LEFT(G4950,8)=" Claimed",MID(G4950,FIND($S$4,G4950)+8,30),IF(LEFT(G4950,8)=" As",MID(G4950,FIND($S$5,G4950)+8,30),IF(LEFT(G4950,8)= " Traded", MID(G4950,FIND($S$6, G4950)+8,30),IF(LEFT(G4950,8)= " Drafted", MID(G4950,FIND($S$7, G4950)+8,30),IF(LEFT(G4950,8)= " Player", MID(G4950,FIND($S$8, G4950)+8,30),"no"))))))</f>
        <v>harlotte Bobcats in the 1st ro</v>
      </c>
      <c r="K4950" t="str">
        <f t="shared" si="311"/>
        <v>harlotte Bobcats in the 1st ro</v>
      </c>
    </row>
    <row r="4951" spans="1:11" x14ac:dyDescent="0.25">
      <c r="A4951" s="9" t="s">
        <v>3810</v>
      </c>
      <c r="B4951" s="11">
        <f t="shared" si="308"/>
        <v>6</v>
      </c>
      <c r="C4951" s="9" t="s">
        <v>3792</v>
      </c>
      <c r="D4951" s="9" t="str">
        <f t="shared" si="309"/>
        <v>26</v>
      </c>
      <c r="E4951" s="11">
        <v>2008</v>
      </c>
      <c r="F4951" s="7">
        <f t="shared" si="310"/>
        <v>39625</v>
      </c>
      <c r="G4951" t="s">
        <v>3083</v>
      </c>
      <c r="H4951" t="s">
        <v>590</v>
      </c>
      <c r="I4951" t="s">
        <v>3752</v>
      </c>
      <c r="J4951" s="2" t="str">
        <f>IF(LEFT(G4951,7)=" Signed",MID(G4951,FIND($S$3,G4951)+9,30),IF(LEFT(G4951,8)=" Claimed",MID(G4951,FIND($S$4,G4951)+8,30),IF(LEFT(G4951,8)=" As",MID(G4951,FIND($S$5,G4951)+8,30),IF(LEFT(G4951,8)= " Traded", MID(G4951,FIND($S$6, G4951)+8,30),IF(LEFT(G4951,8)= " Drafted", MID(G4951,FIND($S$7, G4951)+8,30),IF(LEFT(G4951,8)= " Player", MID(G4951,FIND($S$8, G4951)+8,30),"no"))))))</f>
        <v>no</v>
      </c>
      <c r="K4951" t="str">
        <f t="shared" si="311"/>
        <v>no</v>
      </c>
    </row>
    <row r="4952" spans="1:11" x14ac:dyDescent="0.25">
      <c r="A4952" s="9" t="s">
        <v>3810</v>
      </c>
      <c r="B4952" s="11">
        <f t="shared" si="308"/>
        <v>6</v>
      </c>
      <c r="C4952" s="9" t="s">
        <v>3792</v>
      </c>
      <c r="D4952" s="9" t="str">
        <f t="shared" si="309"/>
        <v>26</v>
      </c>
      <c r="E4952" s="11">
        <v>2008</v>
      </c>
      <c r="F4952" s="7">
        <f t="shared" si="310"/>
        <v>39625</v>
      </c>
      <c r="G4952" t="s">
        <v>3084</v>
      </c>
      <c r="H4952" t="s">
        <v>880</v>
      </c>
      <c r="I4952" t="s">
        <v>3755</v>
      </c>
      <c r="J4952" s="2" t="str">
        <f>IF(LEFT(G4952,7)=" Signed",MID(G4952,FIND($S$3,G4952)+9,30),IF(LEFT(G4952,8)=" Claimed",MID(G4952,FIND($S$4,G4952)+8,30),IF(LEFT(G4952,8)=" As",MID(G4952,FIND($S$5,G4952)+8,30),IF(LEFT(G4952,8)= " Traded", MID(G4952,FIND($S$6, G4952)+8,30),IF(LEFT(G4952,8)= " Drafted", MID(G4952,FIND($S$7, G4952)+8,30),IF(LEFT(G4952,8)= " Player", MID(G4952,FIND($S$8, G4952)+8,30),"no"))))))</f>
        <v>iami Heat in the 1st round (2n</v>
      </c>
      <c r="K4952" t="str">
        <f t="shared" si="311"/>
        <v>iami Heat in the 1st round (2n</v>
      </c>
    </row>
    <row r="4953" spans="1:11" x14ac:dyDescent="0.25">
      <c r="A4953" s="9" t="s">
        <v>3810</v>
      </c>
      <c r="B4953" s="11">
        <f t="shared" si="308"/>
        <v>6</v>
      </c>
      <c r="C4953" s="9" t="s">
        <v>3792</v>
      </c>
      <c r="D4953" s="9" t="str">
        <f t="shared" si="309"/>
        <v>26</v>
      </c>
      <c r="E4953" s="11">
        <v>2008</v>
      </c>
      <c r="F4953" s="7">
        <f t="shared" si="310"/>
        <v>39625</v>
      </c>
      <c r="G4953" t="s">
        <v>3085</v>
      </c>
      <c r="H4953" t="s">
        <v>266</v>
      </c>
      <c r="I4953" t="s">
        <v>3755</v>
      </c>
      <c r="J4953" s="2" t="str">
        <f>IF(LEFT(G4953,7)=" Signed",MID(G4953,FIND($S$3,G4953)+9,30),IF(LEFT(G4953,8)=" Claimed",MID(G4953,FIND($S$4,G4953)+8,30),IF(LEFT(G4953,8)=" As",MID(G4953,FIND($S$5,G4953)+8,30),IF(LEFT(G4953,8)= " Traded", MID(G4953,FIND($S$6, G4953)+8,30),IF(LEFT(G4953,8)= " Drafted", MID(G4953,FIND($S$7, G4953)+8,30),IF(LEFT(G4953,8)= " Player", MID(G4953,FIND($S$8, G4953)+8,30),"no"))))))</f>
        <v>ilwaukee Bucks in the 2nd roun</v>
      </c>
      <c r="K4953" t="str">
        <f t="shared" si="311"/>
        <v>ilwaukee Bucks in the 2nd roun</v>
      </c>
    </row>
    <row r="4954" spans="1:11" x14ac:dyDescent="0.25">
      <c r="A4954" s="9" t="s">
        <v>3810</v>
      </c>
      <c r="B4954" s="11">
        <f t="shared" si="308"/>
        <v>6</v>
      </c>
      <c r="C4954" s="9" t="s">
        <v>3792</v>
      </c>
      <c r="D4954" s="9" t="str">
        <f t="shared" si="309"/>
        <v>26</v>
      </c>
      <c r="E4954" s="11">
        <v>2008</v>
      </c>
      <c r="F4954" s="7">
        <f t="shared" si="310"/>
        <v>39625</v>
      </c>
      <c r="G4954" t="s">
        <v>3086</v>
      </c>
      <c r="H4954" t="s">
        <v>342</v>
      </c>
      <c r="I4954" t="s">
        <v>3755</v>
      </c>
      <c r="J4954" s="2" t="str">
        <f>IF(LEFT(G4954,7)=" Signed",MID(G4954,FIND($S$3,G4954)+9,30),IF(LEFT(G4954,8)=" Claimed",MID(G4954,FIND($S$4,G4954)+8,30),IF(LEFT(G4954,8)=" As",MID(G4954,FIND($S$5,G4954)+8,30),IF(LEFT(G4954,8)= " Traded", MID(G4954,FIND($S$6, G4954)+8,30),IF(LEFT(G4954,8)= " Drafted", MID(G4954,FIND($S$7, G4954)+8,30),IF(LEFT(G4954,8)= " Player", MID(G4954,FIND($S$8, G4954)+8,30),"no"))))))</f>
        <v>ashington Wizards in the 1st r</v>
      </c>
      <c r="K4954" t="str">
        <f t="shared" si="311"/>
        <v>ashington Wizards in the 1st r</v>
      </c>
    </row>
    <row r="4955" spans="1:11" x14ac:dyDescent="0.25">
      <c r="A4955" s="9" t="s">
        <v>3810</v>
      </c>
      <c r="B4955" s="11">
        <f t="shared" si="308"/>
        <v>6</v>
      </c>
      <c r="C4955" s="9" t="s">
        <v>3792</v>
      </c>
      <c r="D4955" s="9" t="str">
        <f t="shared" si="309"/>
        <v>26</v>
      </c>
      <c r="E4955" s="11">
        <v>2008</v>
      </c>
      <c r="F4955" s="7">
        <f t="shared" si="310"/>
        <v>39625</v>
      </c>
      <c r="G4955" t="s">
        <v>3087</v>
      </c>
      <c r="H4955" t="s">
        <v>670</v>
      </c>
      <c r="I4955" t="s">
        <v>3755</v>
      </c>
      <c r="J4955" s="2" t="str">
        <f>IF(LEFT(G4955,7)=" Signed",MID(G4955,FIND($S$3,G4955)+9,30),IF(LEFT(G4955,8)=" Claimed",MID(G4955,FIND($S$4,G4955)+8,30),IF(LEFT(G4955,8)=" As",MID(G4955,FIND($S$5,G4955)+8,30),IF(LEFT(G4955,8)= " Traded", MID(G4955,FIND($S$6, G4955)+8,30),IF(LEFT(G4955,8)= " Drafted", MID(G4955,FIND($S$7, G4955)+8,30),IF(LEFT(G4955,8)= " Player", MID(G4955,FIND($S$8, G4955)+8,30),"no"))))))</f>
        <v>an Antonio Spurs in the 1st ro</v>
      </c>
      <c r="K4955" t="str">
        <f t="shared" si="311"/>
        <v>an Antonio Spurs in the 1st ro</v>
      </c>
    </row>
    <row r="4956" spans="1:11" x14ac:dyDescent="0.25">
      <c r="A4956" s="9" t="s">
        <v>3810</v>
      </c>
      <c r="B4956" s="11">
        <f t="shared" si="308"/>
        <v>6</v>
      </c>
      <c r="C4956" s="9" t="s">
        <v>3792</v>
      </c>
      <c r="D4956" s="9" t="str">
        <f t="shared" si="309"/>
        <v>26</v>
      </c>
      <c r="E4956" s="11">
        <v>2008</v>
      </c>
      <c r="F4956" s="7">
        <f t="shared" si="310"/>
        <v>39625</v>
      </c>
      <c r="G4956" t="s">
        <v>3088</v>
      </c>
      <c r="H4956" t="s">
        <v>1474</v>
      </c>
      <c r="I4956" t="s">
        <v>3755</v>
      </c>
      <c r="J4956" s="2" t="str">
        <f>IF(LEFT(G4956,7)=" Signed",MID(G4956,FIND($S$3,G4956)+9,30),IF(LEFT(G4956,8)=" Claimed",MID(G4956,FIND($S$4,G4956)+8,30),IF(LEFT(G4956,8)=" As",MID(G4956,FIND($S$5,G4956)+8,30),IF(LEFT(G4956,8)= " Traded", MID(G4956,FIND($S$6, G4956)+8,30),IF(LEFT(G4956,8)= " Drafted", MID(G4956,FIND($S$7, G4956)+8,30),IF(LEFT(G4956,8)= " Player", MID(G4956,FIND($S$8, G4956)+8,30),"no"))))))</f>
        <v>tah Jazz in the 1st round (23r</v>
      </c>
      <c r="K4956" t="str">
        <f t="shared" si="311"/>
        <v>tah Jazz in the 1st round (23r</v>
      </c>
    </row>
    <row r="4957" spans="1:11" x14ac:dyDescent="0.25">
      <c r="A4957" s="9" t="s">
        <v>3810</v>
      </c>
      <c r="B4957" s="11">
        <f t="shared" si="308"/>
        <v>6</v>
      </c>
      <c r="C4957" s="9" t="s">
        <v>3792</v>
      </c>
      <c r="D4957" s="9" t="str">
        <f t="shared" si="309"/>
        <v>26</v>
      </c>
      <c r="E4957" s="11">
        <v>2008</v>
      </c>
      <c r="F4957" s="7">
        <f t="shared" si="310"/>
        <v>39625</v>
      </c>
      <c r="G4957" t="s">
        <v>3089</v>
      </c>
      <c r="H4957" t="s">
        <v>794</v>
      </c>
      <c r="I4957" t="s">
        <v>3755</v>
      </c>
      <c r="J4957" s="2" t="str">
        <f>IF(LEFT(G4957,7)=" Signed",MID(G4957,FIND($S$3,G4957)+9,30),IF(LEFT(G4957,8)=" Claimed",MID(G4957,FIND($S$4,G4957)+8,30),IF(LEFT(G4957,8)=" As",MID(G4957,FIND($S$5,G4957)+8,30),IF(LEFT(G4957,8)= " Traded", MID(G4957,FIND($S$6, G4957)+8,30),IF(LEFT(G4957,8)= " Drafted", MID(G4957,FIND($S$7, G4957)+8,30),IF(LEFT(G4957,8)= " Player", MID(G4957,FIND($S$8, G4957)+8,30),"no"))))))</f>
        <v>an Antonio Spurs in the 2nd ro</v>
      </c>
      <c r="K4957" t="str">
        <f t="shared" si="311"/>
        <v>an Antonio Spurs in the 2nd ro</v>
      </c>
    </row>
    <row r="4958" spans="1:11" x14ac:dyDescent="0.25">
      <c r="A4958" s="9" t="s">
        <v>3810</v>
      </c>
      <c r="B4958" s="11">
        <f t="shared" si="308"/>
        <v>6</v>
      </c>
      <c r="C4958" s="9" t="s">
        <v>3792</v>
      </c>
      <c r="D4958" s="9" t="str">
        <f t="shared" si="309"/>
        <v>26</v>
      </c>
      <c r="E4958" s="11">
        <v>2008</v>
      </c>
      <c r="F4958" s="7">
        <f t="shared" si="310"/>
        <v>39625</v>
      </c>
      <c r="G4958" t="s">
        <v>3090</v>
      </c>
      <c r="H4958" t="s">
        <v>590</v>
      </c>
      <c r="I4958" t="s">
        <v>3755</v>
      </c>
      <c r="J4958" s="2" t="str">
        <f>IF(LEFT(G4958,7)=" Signed",MID(G4958,FIND($S$3,G4958)+9,30),IF(LEFT(G4958,8)=" Claimed",MID(G4958,FIND($S$4,G4958)+8,30),IF(LEFT(G4958,8)=" As",MID(G4958,FIND($S$5,G4958)+8,30),IF(LEFT(G4958,8)= " Traded", MID(G4958,FIND($S$6, G4958)+8,30),IF(LEFT(G4958,8)= " Drafted", MID(G4958,FIND($S$7, G4958)+8,30),IF(LEFT(G4958,8)= " Player", MID(G4958,FIND($S$8, G4958)+8,30),"no"))))))</f>
        <v>emphis Grizzlies in the 1st ro</v>
      </c>
      <c r="K4958" t="str">
        <f t="shared" si="311"/>
        <v>emphis Grizzlies in the 1st ro</v>
      </c>
    </row>
    <row r="4959" spans="1:11" x14ac:dyDescent="0.25">
      <c r="A4959" s="9" t="s">
        <v>3810</v>
      </c>
      <c r="B4959" s="11">
        <f t="shared" si="308"/>
        <v>6</v>
      </c>
      <c r="C4959" s="9" t="s">
        <v>3792</v>
      </c>
      <c r="D4959" s="9" t="str">
        <f t="shared" si="309"/>
        <v>26</v>
      </c>
      <c r="E4959" s="11">
        <v>2008</v>
      </c>
      <c r="F4959" s="7">
        <f t="shared" si="310"/>
        <v>39625</v>
      </c>
      <c r="G4959" t="s">
        <v>3091</v>
      </c>
      <c r="H4959" t="s">
        <v>528</v>
      </c>
      <c r="I4959" t="s">
        <v>3755</v>
      </c>
      <c r="J4959" s="2" t="str">
        <f>IF(LEFT(G4959,7)=" Signed",MID(G4959,FIND($S$3,G4959)+9,30),IF(LEFT(G4959,8)=" Claimed",MID(G4959,FIND($S$4,G4959)+8,30),IF(LEFT(G4959,8)=" As",MID(G4959,FIND($S$5,G4959)+8,30),IF(LEFT(G4959,8)= " Traded", MID(G4959,FIND($S$6, G4959)+8,30),IF(LEFT(G4959,8)= " Drafted", MID(G4959,FIND($S$7, G4959)+8,30),IF(LEFT(G4959,8)= " Player", MID(G4959,FIND($S$8, G4959)+8,30),"no"))))))</f>
        <v>hoenix Suns in the 1st round (</v>
      </c>
      <c r="K4959" t="str">
        <f t="shared" si="311"/>
        <v>hoenix Suns in the 1st round (</v>
      </c>
    </row>
    <row r="4960" spans="1:11" x14ac:dyDescent="0.25">
      <c r="A4960" s="9" t="s">
        <v>3810</v>
      </c>
      <c r="B4960" s="11">
        <f t="shared" si="308"/>
        <v>6</v>
      </c>
      <c r="C4960" s="9" t="s">
        <v>3792</v>
      </c>
      <c r="D4960" s="9" t="str">
        <f t="shared" si="309"/>
        <v>26</v>
      </c>
      <c r="E4960" s="11">
        <v>2012</v>
      </c>
      <c r="F4960" s="7">
        <f t="shared" si="310"/>
        <v>41086</v>
      </c>
      <c r="G4960" t="s">
        <v>3092</v>
      </c>
      <c r="H4960" t="s">
        <v>998</v>
      </c>
      <c r="I4960" t="s">
        <v>3752</v>
      </c>
      <c r="J4960" s="2" t="str">
        <f>IF(LEFT(G4960,7)=" Signed",MID(G4960,FIND($S$3,G4960)+9,30),IF(LEFT(G4960,8)=" Claimed",MID(G4960,FIND($S$4,G4960)+8,30),IF(LEFT(G4960,8)=" As",MID(G4960,FIND($S$5,G4960)+8,30),IF(LEFT(G4960,8)= " Traded", MID(G4960,FIND($S$6, G4960)+8,30),IF(LEFT(G4960,8)= " Drafted", MID(G4960,FIND($S$7, G4960)+8,30),IF(LEFT(G4960,8)= " Player", MID(G4960,FIND($S$8, G4960)+8,30),"no"))))))</f>
        <v>no</v>
      </c>
      <c r="K4960" t="str">
        <f t="shared" si="311"/>
        <v>no</v>
      </c>
    </row>
    <row r="4961" spans="1:11" x14ac:dyDescent="0.25">
      <c r="A4961" s="9" t="s">
        <v>3810</v>
      </c>
      <c r="B4961" s="11">
        <f t="shared" si="308"/>
        <v>6</v>
      </c>
      <c r="C4961" s="9" t="s">
        <v>3792</v>
      </c>
      <c r="D4961" s="9" t="str">
        <f t="shared" si="309"/>
        <v>26</v>
      </c>
      <c r="E4961" s="11">
        <v>2012</v>
      </c>
      <c r="F4961" s="7">
        <f t="shared" si="310"/>
        <v>41086</v>
      </c>
      <c r="G4961" t="s">
        <v>3093</v>
      </c>
      <c r="H4961" t="s">
        <v>11</v>
      </c>
      <c r="I4961" t="s">
        <v>3752</v>
      </c>
      <c r="J4961" s="2" t="str">
        <f>IF(LEFT(G4961,7)=" Signed",MID(G4961,FIND($S$3,G4961)+9,30),IF(LEFT(G4961,8)=" Claimed",MID(G4961,FIND($S$4,G4961)+8,30),IF(LEFT(G4961,8)=" As",MID(G4961,FIND($S$5,G4961)+8,30),IF(LEFT(G4961,8)= " Traded", MID(G4961,FIND($S$6, G4961)+8,30),IF(LEFT(G4961,8)= " Drafted", MID(G4961,FIND($S$7, G4961)+8,30),IF(LEFT(G4961,8)= " Player", MID(G4961,FIND($S$8, G4961)+8,30),"no"))))))</f>
        <v>no</v>
      </c>
      <c r="K4961" t="str">
        <f t="shared" si="311"/>
        <v>no</v>
      </c>
    </row>
    <row r="4962" spans="1:11" x14ac:dyDescent="0.25">
      <c r="A4962" s="9" t="s">
        <v>3810</v>
      </c>
      <c r="B4962" s="11">
        <f t="shared" si="308"/>
        <v>6</v>
      </c>
      <c r="C4962" s="9" t="s">
        <v>3792</v>
      </c>
      <c r="D4962" s="9" t="str">
        <f t="shared" si="309"/>
        <v>26</v>
      </c>
      <c r="E4962" s="11">
        <v>2014</v>
      </c>
      <c r="F4962" s="7">
        <f t="shared" si="310"/>
        <v>41816</v>
      </c>
      <c r="G4962" t="s">
        <v>3094</v>
      </c>
      <c r="H4962" t="s">
        <v>437</v>
      </c>
      <c r="I4962" t="s">
        <v>3755</v>
      </c>
      <c r="J4962" s="2" t="str">
        <f>IF(LEFT(G4962,7)=" Signed",MID(G4962,FIND($S$3,G4962)+9,30),IF(LEFT(G4962,8)=" Claimed",MID(G4962,FIND($S$4,G4962)+8,30),IF(LEFT(G4962,8)=" As",MID(G4962,FIND($S$5,G4962)+8,30),IF(LEFT(G4962,8)= " Traded", MID(G4962,FIND($S$6, G4962)+8,30),IF(LEFT(G4962,8)= " Drafted", MID(G4962,FIND($S$7, G4962)+8,30),IF(LEFT(G4962,8)= " Player", MID(G4962,FIND($S$8, G4962)+8,30),"no"))))))</f>
        <v>ew York Knicks in the 2nd roun</v>
      </c>
      <c r="K4962" t="str">
        <f t="shared" si="311"/>
        <v>ew York Knicks in the 2nd roun</v>
      </c>
    </row>
    <row r="4963" spans="1:11" x14ac:dyDescent="0.25">
      <c r="A4963" s="9" t="s">
        <v>3810</v>
      </c>
      <c r="B4963" s="11">
        <f t="shared" si="308"/>
        <v>6</v>
      </c>
      <c r="C4963" s="9" t="s">
        <v>3792</v>
      </c>
      <c r="D4963" s="9" t="str">
        <f t="shared" si="309"/>
        <v>26</v>
      </c>
      <c r="E4963" s="11">
        <v>2014</v>
      </c>
      <c r="F4963" s="7">
        <f t="shared" si="310"/>
        <v>41816</v>
      </c>
      <c r="G4963" t="s">
        <v>3095</v>
      </c>
      <c r="H4963" t="s">
        <v>1785</v>
      </c>
      <c r="I4963" t="s">
        <v>3755</v>
      </c>
      <c r="J4963" s="2" t="str">
        <f>IF(LEFT(G4963,7)=" Signed",MID(G4963,FIND($S$3,G4963)+9,30),IF(LEFT(G4963,8)=" Claimed",MID(G4963,FIND($S$4,G4963)+8,30),IF(LEFT(G4963,8)=" As",MID(G4963,FIND($S$5,G4963)+8,30),IF(LEFT(G4963,8)= " Traded", MID(G4963,FIND($S$6, G4963)+8,30),IF(LEFT(G4963,8)= " Drafted", MID(G4963,FIND($S$7, G4963)+8,30),IF(LEFT(G4963,8)= " Player", MID(G4963,FIND($S$8, G4963)+8,30),"no"))))))</f>
        <v>innesota Timberwolves in the 2</v>
      </c>
      <c r="K4963" t="str">
        <f t="shared" si="311"/>
        <v>innesota Timberwolves in the 2</v>
      </c>
    </row>
    <row r="4964" spans="1:11" x14ac:dyDescent="0.25">
      <c r="A4964" s="9" t="s">
        <v>3810</v>
      </c>
      <c r="B4964" s="11">
        <f t="shared" si="308"/>
        <v>6</v>
      </c>
      <c r="C4964" s="9" t="s">
        <v>3792</v>
      </c>
      <c r="D4964" s="9" t="str">
        <f t="shared" si="309"/>
        <v>26</v>
      </c>
      <c r="E4964" s="11">
        <v>2014</v>
      </c>
      <c r="F4964" s="7">
        <f t="shared" si="310"/>
        <v>41816</v>
      </c>
      <c r="G4964" t="s">
        <v>3096</v>
      </c>
      <c r="H4964" t="s">
        <v>2441</v>
      </c>
      <c r="I4964" t="s">
        <v>3755</v>
      </c>
      <c r="J4964" s="2" t="str">
        <f>IF(LEFT(G4964,7)=" Signed",MID(G4964,FIND($S$3,G4964)+9,30),IF(LEFT(G4964,8)=" Claimed",MID(G4964,FIND($S$4,G4964)+8,30),IF(LEFT(G4964,8)=" As",MID(G4964,FIND($S$5,G4964)+8,30),IF(LEFT(G4964,8)= " Traded", MID(G4964,FIND($S$6, G4964)+8,30),IF(LEFT(G4964,8)= " Drafted", MID(G4964,FIND($S$7, G4964)+8,30),IF(LEFT(G4964,8)= " Player", MID(G4964,FIND($S$8, G4964)+8,30),"no"))))))</f>
        <v xml:space="preserve">hicago Bulls in the 1st round </v>
      </c>
      <c r="K4964" t="str">
        <f t="shared" si="311"/>
        <v xml:space="preserve">hicago Bulls in the 1st round </v>
      </c>
    </row>
    <row r="4965" spans="1:11" x14ac:dyDescent="0.25">
      <c r="A4965" s="9" t="s">
        <v>3810</v>
      </c>
      <c r="B4965" s="11">
        <f t="shared" si="308"/>
        <v>6</v>
      </c>
      <c r="C4965" s="9" t="s">
        <v>3792</v>
      </c>
      <c r="D4965" s="9" t="str">
        <f t="shared" si="309"/>
        <v>26</v>
      </c>
      <c r="E4965" s="11">
        <v>2014</v>
      </c>
      <c r="F4965" s="7">
        <f t="shared" si="310"/>
        <v>41816</v>
      </c>
      <c r="G4965" t="s">
        <v>3097</v>
      </c>
      <c r="H4965" t="s">
        <v>361</v>
      </c>
      <c r="I4965" t="s">
        <v>3752</v>
      </c>
      <c r="J4965" s="2" t="str">
        <f>IF(LEFT(G4965,7)=" Signed",MID(G4965,FIND($S$3,G4965)+9,30),IF(LEFT(G4965,8)=" Claimed",MID(G4965,FIND($S$4,G4965)+8,30),IF(LEFT(G4965,8)=" As",MID(G4965,FIND($S$5,G4965)+8,30),IF(LEFT(G4965,8)= " Traded", MID(G4965,FIND($S$6, G4965)+8,30),IF(LEFT(G4965,8)= " Drafted", MID(G4965,FIND($S$7, G4965)+8,30),IF(LEFT(G4965,8)= " Player", MID(G4965,FIND($S$8, G4965)+8,30),"no"))))))</f>
        <v>no</v>
      </c>
      <c r="K4965" t="str">
        <f t="shared" si="311"/>
        <v>no</v>
      </c>
    </row>
    <row r="4966" spans="1:11" x14ac:dyDescent="0.25">
      <c r="A4966" s="9" t="s">
        <v>3810</v>
      </c>
      <c r="B4966" s="11">
        <f t="shared" si="308"/>
        <v>6</v>
      </c>
      <c r="C4966" s="9" t="s">
        <v>3792</v>
      </c>
      <c r="D4966" s="9" t="str">
        <f t="shared" si="309"/>
        <v>26</v>
      </c>
      <c r="E4966" s="11">
        <v>2014</v>
      </c>
      <c r="F4966" s="7">
        <f t="shared" si="310"/>
        <v>41816</v>
      </c>
      <c r="G4966" t="s">
        <v>3098</v>
      </c>
      <c r="H4966" t="s">
        <v>879</v>
      </c>
      <c r="I4966" t="s">
        <v>3755</v>
      </c>
      <c r="J4966" s="2" t="str">
        <f>IF(LEFT(G4966,7)=" Signed",MID(G4966,FIND($S$3,G4966)+9,30),IF(LEFT(G4966,8)=" Claimed",MID(G4966,FIND($S$4,G4966)+8,30),IF(LEFT(G4966,8)=" As",MID(G4966,FIND($S$5,G4966)+8,30),IF(LEFT(G4966,8)= " Traded", MID(G4966,FIND($S$6, G4966)+8,30),IF(LEFT(G4966,8)= " Drafted", MID(G4966,FIND($S$7, G4966)+8,30),IF(LEFT(G4966,8)= " Player", MID(G4966,FIND($S$8, G4966)+8,30),"no"))))))</f>
        <v>hoenix Suns in the 1st round (</v>
      </c>
      <c r="K4966" t="str">
        <f t="shared" si="311"/>
        <v>hoenix Suns in the 1st round (</v>
      </c>
    </row>
    <row r="4967" spans="1:11" x14ac:dyDescent="0.25">
      <c r="A4967" s="9" t="s">
        <v>3810</v>
      </c>
      <c r="B4967" s="11">
        <f t="shared" si="308"/>
        <v>6</v>
      </c>
      <c r="C4967" s="9" t="s">
        <v>3792</v>
      </c>
      <c r="D4967" s="9" t="str">
        <f t="shared" si="309"/>
        <v>26</v>
      </c>
      <c r="E4967" s="11">
        <v>2014</v>
      </c>
      <c r="F4967" s="7">
        <f t="shared" si="310"/>
        <v>41816</v>
      </c>
      <c r="G4967" t="s">
        <v>3099</v>
      </c>
      <c r="H4967" t="s">
        <v>2149</v>
      </c>
      <c r="I4967" t="s">
        <v>3755</v>
      </c>
      <c r="J4967" s="2" t="str">
        <f>IF(LEFT(G4967,7)=" Signed",MID(G4967,FIND($S$3,G4967)+9,30),IF(LEFT(G4967,8)=" Claimed",MID(G4967,FIND($S$4,G4967)+8,30),IF(LEFT(G4967,8)=" As",MID(G4967,FIND($S$5,G4967)+8,30),IF(LEFT(G4967,8)= " Traded", MID(G4967,FIND($S$6, G4967)+8,30),IF(LEFT(G4967,8)= " Drafted", MID(G4967,FIND($S$7, G4967)+8,30),IF(LEFT(G4967,8)= " Player", MID(G4967,FIND($S$8, G4967)+8,30),"no"))))))</f>
        <v xml:space="preserve">rlando Magic in the 1st round </v>
      </c>
      <c r="K4967" t="str">
        <f t="shared" si="311"/>
        <v xml:space="preserve">rlando Magic in the 1st round </v>
      </c>
    </row>
    <row r="4968" spans="1:11" x14ac:dyDescent="0.25">
      <c r="A4968" s="9" t="s">
        <v>3810</v>
      </c>
      <c r="B4968" s="11">
        <f t="shared" si="308"/>
        <v>6</v>
      </c>
      <c r="C4968" s="9" t="s">
        <v>3792</v>
      </c>
      <c r="D4968" s="9" t="str">
        <f t="shared" si="309"/>
        <v>26</v>
      </c>
      <c r="E4968" s="11">
        <v>2014</v>
      </c>
      <c r="F4968" s="7">
        <f t="shared" si="310"/>
        <v>41816</v>
      </c>
      <c r="G4968" t="s">
        <v>3100</v>
      </c>
      <c r="H4968" t="s">
        <v>633</v>
      </c>
      <c r="I4968" t="s">
        <v>3755</v>
      </c>
      <c r="J4968" s="2" t="str">
        <f>IF(LEFT(G4968,7)=" Signed",MID(G4968,FIND($S$3,G4968)+9,30),IF(LEFT(G4968,8)=" Claimed",MID(G4968,FIND($S$4,G4968)+8,30),IF(LEFT(G4968,8)=" As",MID(G4968,FIND($S$5,G4968)+8,30),IF(LEFT(G4968,8)= " Traded", MID(G4968,FIND($S$6, G4968)+8,30),IF(LEFT(G4968,8)= " Drafted", MID(G4968,FIND($S$7, G4968)+8,30),IF(LEFT(G4968,8)= " Player", MID(G4968,FIND($S$8, G4968)+8,30),"no"))))))</f>
        <v>os Angeles Lakers in the 1st r</v>
      </c>
      <c r="K4968" t="str">
        <f t="shared" si="311"/>
        <v>os Angeles Lakers in the 1st r</v>
      </c>
    </row>
    <row r="4969" spans="1:11" x14ac:dyDescent="0.25">
      <c r="A4969" s="9" t="s">
        <v>3810</v>
      </c>
      <c r="B4969" s="11">
        <f t="shared" si="308"/>
        <v>6</v>
      </c>
      <c r="C4969" s="9" t="s">
        <v>3792</v>
      </c>
      <c r="D4969" s="9" t="str">
        <f t="shared" si="309"/>
        <v>26</v>
      </c>
      <c r="E4969" s="11">
        <v>2014</v>
      </c>
      <c r="F4969" s="7">
        <f t="shared" si="310"/>
        <v>41816</v>
      </c>
      <c r="G4969" t="s">
        <v>3101</v>
      </c>
      <c r="H4969" t="s">
        <v>572</v>
      </c>
      <c r="I4969" t="s">
        <v>3755</v>
      </c>
      <c r="J4969" s="2" t="str">
        <f>IF(LEFT(G4969,7)=" Signed",MID(G4969,FIND($S$3,G4969)+9,30),IF(LEFT(G4969,8)=" Claimed",MID(G4969,FIND($S$4,G4969)+8,30),IF(LEFT(G4969,8)=" As",MID(G4969,FIND($S$5,G4969)+8,30),IF(LEFT(G4969,8)= " Traded", MID(G4969,FIND($S$6, G4969)+8,30),IF(LEFT(G4969,8)= " Drafted", MID(G4969,FIND($S$7, G4969)+8,30),IF(LEFT(G4969,8)= " Player", MID(G4969,FIND($S$8, G4969)+8,30),"no"))))))</f>
        <v xml:space="preserve">tlanta Hawks in the 1st round </v>
      </c>
      <c r="K4969" t="str">
        <f t="shared" si="311"/>
        <v xml:space="preserve">tlanta Hawks in the 1st round </v>
      </c>
    </row>
    <row r="4970" spans="1:11" x14ac:dyDescent="0.25">
      <c r="A4970" s="9" t="s">
        <v>3810</v>
      </c>
      <c r="B4970" s="11">
        <f t="shared" si="308"/>
        <v>6</v>
      </c>
      <c r="C4970" s="9" t="s">
        <v>3792</v>
      </c>
      <c r="D4970" s="9" t="str">
        <f t="shared" si="309"/>
        <v>26</v>
      </c>
      <c r="E4970" s="11">
        <v>2014</v>
      </c>
      <c r="F4970" s="7">
        <f t="shared" si="310"/>
        <v>41816</v>
      </c>
      <c r="G4970" t="s">
        <v>3102</v>
      </c>
      <c r="H4970" t="s">
        <v>492</v>
      </c>
      <c r="I4970" t="s">
        <v>3752</v>
      </c>
      <c r="J4970" s="2" t="str">
        <f>IF(LEFT(G4970,7)=" Signed",MID(G4970,FIND($S$3,G4970)+9,30),IF(LEFT(G4970,8)=" Claimed",MID(G4970,FIND($S$4,G4970)+8,30),IF(LEFT(G4970,8)=" As",MID(G4970,FIND($S$5,G4970)+8,30),IF(LEFT(G4970,8)= " Traded", MID(G4970,FIND($S$6, G4970)+8,30),IF(LEFT(G4970,8)= " Drafted", MID(G4970,FIND($S$7, G4970)+8,30),IF(LEFT(G4970,8)= " Player", MID(G4970,FIND($S$8, G4970)+8,30),"no"))))))</f>
        <v>no</v>
      </c>
      <c r="K4970" t="str">
        <f t="shared" si="311"/>
        <v>no</v>
      </c>
    </row>
    <row r="4971" spans="1:11" x14ac:dyDescent="0.25">
      <c r="A4971" s="9" t="s">
        <v>3810</v>
      </c>
      <c r="B4971" s="11">
        <f t="shared" si="308"/>
        <v>6</v>
      </c>
      <c r="C4971" s="9" t="s">
        <v>3792</v>
      </c>
      <c r="D4971" s="9" t="str">
        <f t="shared" si="309"/>
        <v>26</v>
      </c>
      <c r="E4971" s="11">
        <v>2014</v>
      </c>
      <c r="F4971" s="7">
        <f t="shared" si="310"/>
        <v>41816</v>
      </c>
      <c r="G4971" t="s">
        <v>3103</v>
      </c>
      <c r="H4971" t="s">
        <v>999</v>
      </c>
      <c r="I4971" t="s">
        <v>3755</v>
      </c>
      <c r="J4971" s="2" t="str">
        <f>IF(LEFT(G4971,7)=" Signed",MID(G4971,FIND($S$3,G4971)+9,30),IF(LEFT(G4971,8)=" Claimed",MID(G4971,FIND($S$4,G4971)+8,30),IF(LEFT(G4971,8)=" As",MID(G4971,FIND($S$5,G4971)+8,30),IF(LEFT(G4971,8)= " Traded", MID(G4971,FIND($S$6, G4971)+8,30),IF(LEFT(G4971,8)= " Drafted", MID(G4971,FIND($S$7, G4971)+8,30),IF(LEFT(G4971,8)= " Player", MID(G4971,FIND($S$8, G4971)+8,30),"no"))))))</f>
        <v>oston Celtics in the 1st round</v>
      </c>
      <c r="K4971" t="str">
        <f t="shared" si="311"/>
        <v>oston Celtics in the 1st round</v>
      </c>
    </row>
    <row r="4972" spans="1:11" x14ac:dyDescent="0.25">
      <c r="A4972" s="9" t="s">
        <v>3810</v>
      </c>
      <c r="B4972" s="11">
        <f t="shared" si="308"/>
        <v>6</v>
      </c>
      <c r="C4972" s="9" t="s">
        <v>3792</v>
      </c>
      <c r="D4972" s="9" t="str">
        <f t="shared" si="309"/>
        <v>26</v>
      </c>
      <c r="E4972" s="11">
        <v>2014</v>
      </c>
      <c r="F4972" s="7">
        <f t="shared" si="310"/>
        <v>41816</v>
      </c>
      <c r="G4972" t="s">
        <v>3104</v>
      </c>
      <c r="H4972" t="s">
        <v>2083</v>
      </c>
      <c r="I4972" t="s">
        <v>3755</v>
      </c>
      <c r="J4972" s="2" t="str">
        <f>IF(LEFT(G4972,7)=" Signed",MID(G4972,FIND($S$3,G4972)+9,30),IF(LEFT(G4972,8)=" Claimed",MID(G4972,FIND($S$4,G4972)+8,30),IF(LEFT(G4972,8)=" As",MID(G4972,FIND($S$5,G4972)+8,30),IF(LEFT(G4972,8)= " Traded", MID(G4972,FIND($S$6, G4972)+8,30),IF(LEFT(G4972,8)= " Drafted", MID(G4972,FIND($S$7, G4972)+8,30),IF(LEFT(G4972,8)= " Player", MID(G4972,FIND($S$8, G4972)+8,30),"no"))))))</f>
        <v>hoenix Suns in the 1st round (</v>
      </c>
      <c r="K4972" t="str">
        <f t="shared" si="311"/>
        <v>hoenix Suns in the 1st round (</v>
      </c>
    </row>
    <row r="4973" spans="1:11" x14ac:dyDescent="0.25">
      <c r="A4973" s="9" t="s">
        <v>3810</v>
      </c>
      <c r="B4973" s="11">
        <f t="shared" si="308"/>
        <v>6</v>
      </c>
      <c r="C4973" s="9" t="s">
        <v>3792</v>
      </c>
      <c r="D4973" s="9" t="str">
        <f t="shared" si="309"/>
        <v>26</v>
      </c>
      <c r="E4973" s="11">
        <v>2014</v>
      </c>
      <c r="F4973" s="7">
        <f t="shared" si="310"/>
        <v>41816</v>
      </c>
      <c r="G4973" t="s">
        <v>3105</v>
      </c>
      <c r="H4973" t="s">
        <v>533</v>
      </c>
      <c r="I4973" t="s">
        <v>3752</v>
      </c>
      <c r="J4973" s="2" t="str">
        <f>IF(LEFT(G4973,7)=" Signed",MID(G4973,FIND($S$3,G4973)+9,30),IF(LEFT(G4973,8)=" Claimed",MID(G4973,FIND($S$4,G4973)+8,30),IF(LEFT(G4973,8)=" As",MID(G4973,FIND($S$5,G4973)+8,30),IF(LEFT(G4973,8)= " Traded", MID(G4973,FIND($S$6, G4973)+8,30),IF(LEFT(G4973,8)= " Drafted", MID(G4973,FIND($S$7, G4973)+8,30),IF(LEFT(G4973,8)= " Player", MID(G4973,FIND($S$8, G4973)+8,30),"no"))))))</f>
        <v>no</v>
      </c>
      <c r="K4973" t="str">
        <f t="shared" si="311"/>
        <v>no</v>
      </c>
    </row>
    <row r="4974" spans="1:11" x14ac:dyDescent="0.25">
      <c r="A4974" s="9" t="s">
        <v>3810</v>
      </c>
      <c r="B4974" s="11">
        <f t="shared" si="308"/>
        <v>6</v>
      </c>
      <c r="C4974" s="9" t="s">
        <v>3792</v>
      </c>
      <c r="D4974" s="9" t="str">
        <f t="shared" si="309"/>
        <v>26</v>
      </c>
      <c r="E4974" s="11">
        <v>2014</v>
      </c>
      <c r="F4974" s="7">
        <f t="shared" si="310"/>
        <v>41816</v>
      </c>
      <c r="G4974" t="s">
        <v>3106</v>
      </c>
      <c r="H4974" t="s">
        <v>2441</v>
      </c>
      <c r="I4974" t="s">
        <v>3752</v>
      </c>
      <c r="J4974" s="2" t="str">
        <f>IF(LEFT(G4974,7)=" Signed",MID(G4974,FIND($S$3,G4974)+9,30),IF(LEFT(G4974,8)=" Claimed",MID(G4974,FIND($S$4,G4974)+8,30),IF(LEFT(G4974,8)=" As",MID(G4974,FIND($S$5,G4974)+8,30),IF(LEFT(G4974,8)= " Traded", MID(G4974,FIND($S$6, G4974)+8,30),IF(LEFT(G4974,8)= " Drafted", MID(G4974,FIND($S$7, G4974)+8,30),IF(LEFT(G4974,8)= " Player", MID(G4974,FIND($S$8, G4974)+8,30),"no"))))))</f>
        <v>no</v>
      </c>
      <c r="K4974" t="str">
        <f t="shared" si="311"/>
        <v>no</v>
      </c>
    </row>
    <row r="4975" spans="1:11" x14ac:dyDescent="0.25">
      <c r="A4975" s="9" t="s">
        <v>3810</v>
      </c>
      <c r="B4975" s="11">
        <f t="shared" si="308"/>
        <v>6</v>
      </c>
      <c r="C4975" s="9" t="s">
        <v>3792</v>
      </c>
      <c r="D4975" s="9" t="str">
        <f t="shared" si="309"/>
        <v>26</v>
      </c>
      <c r="E4975" s="11">
        <v>2014</v>
      </c>
      <c r="F4975" s="7">
        <f t="shared" si="310"/>
        <v>41816</v>
      </c>
      <c r="G4975" t="s">
        <v>3107</v>
      </c>
      <c r="H4975" t="s">
        <v>361</v>
      </c>
      <c r="I4975" t="s">
        <v>3755</v>
      </c>
      <c r="J4975" s="2" t="str">
        <f>IF(LEFT(G4975,7)=" Signed",MID(G4975,FIND($S$3,G4975)+9,30),IF(LEFT(G4975,8)=" Claimed",MID(G4975,FIND($S$4,G4975)+8,30),IF(LEFT(G4975,8)=" As",MID(G4975,FIND($S$5,G4975)+8,30),IF(LEFT(G4975,8)= " Traded", MID(G4975,FIND($S$6, G4975)+8,30),IF(LEFT(G4975,8)= " Drafted", MID(G4975,FIND($S$7, G4975)+8,30),IF(LEFT(G4975,8)= " Player", MID(G4975,FIND($S$8, G4975)+8,30),"no"))))))</f>
        <v xml:space="preserve">rlando Magic in the 1st round </v>
      </c>
      <c r="K4975" t="str">
        <f t="shared" si="311"/>
        <v xml:space="preserve">rlando Magic in the 1st round </v>
      </c>
    </row>
    <row r="4976" spans="1:11" x14ac:dyDescent="0.25">
      <c r="A4976" s="9" t="s">
        <v>3810</v>
      </c>
      <c r="B4976" s="11">
        <f t="shared" si="308"/>
        <v>6</v>
      </c>
      <c r="C4976" s="9" t="s">
        <v>3792</v>
      </c>
      <c r="D4976" s="9" t="str">
        <f t="shared" si="309"/>
        <v>26</v>
      </c>
      <c r="E4976" s="11">
        <v>2014</v>
      </c>
      <c r="F4976" s="7">
        <f t="shared" si="310"/>
        <v>41816</v>
      </c>
      <c r="G4976" t="s">
        <v>3108</v>
      </c>
      <c r="H4976" t="s">
        <v>70</v>
      </c>
      <c r="I4976" t="s">
        <v>3752</v>
      </c>
      <c r="J4976" s="2" t="str">
        <f>IF(LEFT(G4976,7)=" Signed",MID(G4976,FIND($S$3,G4976)+9,30),IF(LEFT(G4976,8)=" Claimed",MID(G4976,FIND($S$4,G4976)+8,30),IF(LEFT(G4976,8)=" As",MID(G4976,FIND($S$5,G4976)+8,30),IF(LEFT(G4976,8)= " Traded", MID(G4976,FIND($S$6, G4976)+8,30),IF(LEFT(G4976,8)= " Drafted", MID(G4976,FIND($S$7, G4976)+8,30),IF(LEFT(G4976,8)= " Player", MID(G4976,FIND($S$8, G4976)+8,30),"no"))))))</f>
        <v>no</v>
      </c>
      <c r="K4976" t="str">
        <f t="shared" si="311"/>
        <v>no</v>
      </c>
    </row>
    <row r="4977" spans="1:11" x14ac:dyDescent="0.25">
      <c r="A4977" s="9" t="s">
        <v>3810</v>
      </c>
      <c r="B4977" s="11">
        <f t="shared" si="308"/>
        <v>6</v>
      </c>
      <c r="C4977" s="9" t="s">
        <v>3792</v>
      </c>
      <c r="D4977" s="9" t="str">
        <f t="shared" si="309"/>
        <v>26</v>
      </c>
      <c r="E4977" s="11">
        <v>2014</v>
      </c>
      <c r="F4977" s="7">
        <f t="shared" si="310"/>
        <v>41816</v>
      </c>
      <c r="G4977" t="s">
        <v>3109</v>
      </c>
      <c r="H4977" t="s">
        <v>1580</v>
      </c>
      <c r="I4977" t="s">
        <v>3755</v>
      </c>
      <c r="J4977" s="2" t="str">
        <f>IF(LEFT(G4977,7)=" Signed",MID(G4977,FIND($S$3,G4977)+9,30),IF(LEFT(G4977,8)=" Claimed",MID(G4977,FIND($S$4,G4977)+8,30),IF(LEFT(G4977,8)=" As",MID(G4977,FIND($S$5,G4977)+8,30),IF(LEFT(G4977,8)= " Traded", MID(G4977,FIND($S$6, G4977)+8,30),IF(LEFT(G4977,8)= " Drafted", MID(G4977,FIND($S$7, G4977)+8,30),IF(LEFT(G4977,8)= " Player", MID(G4977,FIND($S$8, G4977)+8,30),"no"))))))</f>
        <v>ouston Rockets in the 1st roun</v>
      </c>
      <c r="K4977" t="str">
        <f t="shared" si="311"/>
        <v>ouston Rockets in the 1st roun</v>
      </c>
    </row>
    <row r="4978" spans="1:11" x14ac:dyDescent="0.25">
      <c r="A4978" s="9" t="s">
        <v>3810</v>
      </c>
      <c r="B4978" s="11">
        <f t="shared" si="308"/>
        <v>6</v>
      </c>
      <c r="C4978" s="9" t="s">
        <v>3792</v>
      </c>
      <c r="D4978" s="9" t="str">
        <f t="shared" si="309"/>
        <v>26</v>
      </c>
      <c r="E4978" s="11">
        <v>2014</v>
      </c>
      <c r="F4978" s="7">
        <f t="shared" si="310"/>
        <v>41816</v>
      </c>
      <c r="G4978" t="s">
        <v>3110</v>
      </c>
      <c r="H4978" t="s">
        <v>2005</v>
      </c>
      <c r="I4978" t="s">
        <v>3755</v>
      </c>
      <c r="J4978" s="2" t="str">
        <f>IF(LEFT(G4978,7)=" Signed",MID(G4978,FIND($S$3,G4978)+9,30),IF(LEFT(G4978,8)=" Claimed",MID(G4978,FIND($S$4,G4978)+8,30),IF(LEFT(G4978,8)=" As",MID(G4978,FIND($S$5,G4978)+8,30),IF(LEFT(G4978,8)= " Traded", MID(G4978,FIND($S$6, G4978)+8,30),IF(LEFT(G4978,8)= " Drafted", MID(G4978,FIND($S$7, G4978)+8,30),IF(LEFT(G4978,8)= " Player", MID(G4978,FIND($S$8, G4978)+8,30),"no"))))))</f>
        <v>an Antonio Spurs in the 1st ro</v>
      </c>
      <c r="K4978" t="str">
        <f t="shared" si="311"/>
        <v>an Antonio Spurs in the 1st ro</v>
      </c>
    </row>
    <row r="4979" spans="1:11" x14ac:dyDescent="0.25">
      <c r="A4979" s="9" t="s">
        <v>3810</v>
      </c>
      <c r="B4979" s="11">
        <f t="shared" si="308"/>
        <v>6</v>
      </c>
      <c r="C4979" s="9" t="s">
        <v>3792</v>
      </c>
      <c r="D4979" s="9" t="str">
        <f t="shared" si="309"/>
        <v>26</v>
      </c>
      <c r="E4979" s="11">
        <v>2014</v>
      </c>
      <c r="F4979" s="7">
        <f t="shared" si="310"/>
        <v>41816</v>
      </c>
      <c r="G4979" t="s">
        <v>3111</v>
      </c>
      <c r="H4979" t="s">
        <v>1536</v>
      </c>
      <c r="I4979" t="s">
        <v>3755</v>
      </c>
      <c r="J4979" s="2" t="str">
        <f>IF(LEFT(G4979,7)=" Signed",MID(G4979,FIND($S$3,G4979)+9,30),IF(LEFT(G4979,8)=" Claimed",MID(G4979,FIND($S$4,G4979)+8,30),IF(LEFT(G4979,8)=" As",MID(G4979,FIND($S$5,G4979)+8,30),IF(LEFT(G4979,8)= " Traded", MID(G4979,FIND($S$6, G4979)+8,30),IF(LEFT(G4979,8)= " Drafted", MID(G4979,FIND($S$7, G4979)+8,30),IF(LEFT(G4979,8)= " Player", MID(G4979,FIND($S$8, G4979)+8,30),"no"))))))</f>
        <v>ilwaukee Bucks in the 2nd roun</v>
      </c>
      <c r="K4979" t="str">
        <f t="shared" si="311"/>
        <v>ilwaukee Bucks in the 2nd roun</v>
      </c>
    </row>
    <row r="4980" spans="1:11" x14ac:dyDescent="0.25">
      <c r="A4980" s="9" t="s">
        <v>3810</v>
      </c>
      <c r="B4980" s="11">
        <f t="shared" si="308"/>
        <v>6</v>
      </c>
      <c r="C4980" s="9" t="s">
        <v>3792</v>
      </c>
      <c r="D4980" s="9" t="str">
        <f t="shared" si="309"/>
        <v>26</v>
      </c>
      <c r="E4980" s="11">
        <v>2014</v>
      </c>
      <c r="F4980" s="7">
        <f t="shared" si="310"/>
        <v>41816</v>
      </c>
      <c r="G4980" t="s">
        <v>3112</v>
      </c>
      <c r="H4980" t="s">
        <v>607</v>
      </c>
      <c r="I4980" t="s">
        <v>3755</v>
      </c>
      <c r="J4980" s="2" t="str">
        <f>IF(LEFT(G4980,7)=" Signed",MID(G4980,FIND($S$3,G4980)+9,30),IF(LEFT(G4980,8)=" Claimed",MID(G4980,FIND($S$4,G4980)+8,30),IF(LEFT(G4980,8)=" As",MID(G4980,FIND($S$5,G4980)+8,30),IF(LEFT(G4980,8)= " Traded", MID(G4980,FIND($S$6, G4980)+8,30),IF(LEFT(G4980,8)= " Drafted", MID(G4980,FIND($S$7, G4980)+8,30),IF(LEFT(G4980,8)= " Player", MID(G4980,FIND($S$8, G4980)+8,30),"no"))))))</f>
        <v>ashington Wizards in the 2nd r</v>
      </c>
      <c r="K4980" t="str">
        <f t="shared" si="311"/>
        <v>ashington Wizards in the 2nd r</v>
      </c>
    </row>
    <row r="4981" spans="1:11" x14ac:dyDescent="0.25">
      <c r="A4981" s="9" t="s">
        <v>3810</v>
      </c>
      <c r="B4981" s="11">
        <f t="shared" si="308"/>
        <v>6</v>
      </c>
      <c r="C4981" s="9" t="s">
        <v>3792</v>
      </c>
      <c r="D4981" s="9" t="str">
        <f t="shared" si="309"/>
        <v>26</v>
      </c>
      <c r="E4981" s="11">
        <v>2014</v>
      </c>
      <c r="F4981" s="7">
        <f t="shared" si="310"/>
        <v>41816</v>
      </c>
      <c r="G4981" t="s">
        <v>3113</v>
      </c>
      <c r="H4981" t="s">
        <v>513</v>
      </c>
      <c r="I4981" t="s">
        <v>3755</v>
      </c>
      <c r="J4981" s="2" t="str">
        <f>IF(LEFT(G4981,7)=" Signed",MID(G4981,FIND($S$3,G4981)+9,30),IF(LEFT(G4981,8)=" Claimed",MID(G4981,FIND($S$4,G4981)+8,30),IF(LEFT(G4981,8)=" As",MID(G4981,FIND($S$5,G4981)+8,30),IF(LEFT(G4981,8)= " Traded", MID(G4981,FIND($S$6, G4981)+8,30),IF(LEFT(G4981,8)= " Drafted", MID(G4981,FIND($S$7, G4981)+8,30),IF(LEFT(G4981,8)= " Player", MID(G4981,FIND($S$8, G4981)+8,30),"no"))))))</f>
        <v>hiladelphia 76ers in the 1st r</v>
      </c>
      <c r="K4981" t="str">
        <f t="shared" si="311"/>
        <v>hiladelphia 76ers in the 1st r</v>
      </c>
    </row>
    <row r="4982" spans="1:11" x14ac:dyDescent="0.25">
      <c r="A4982" s="9" t="s">
        <v>3810</v>
      </c>
      <c r="B4982" s="11">
        <f t="shared" si="308"/>
        <v>6</v>
      </c>
      <c r="C4982" s="9" t="s">
        <v>3792</v>
      </c>
      <c r="D4982" s="9" t="str">
        <f t="shared" si="309"/>
        <v>26</v>
      </c>
      <c r="E4982" s="11">
        <v>2014</v>
      </c>
      <c r="F4982" s="7">
        <f t="shared" si="310"/>
        <v>41816</v>
      </c>
      <c r="G4982" t="s">
        <v>3114</v>
      </c>
      <c r="H4982" t="s">
        <v>998</v>
      </c>
      <c r="I4982" t="s">
        <v>3755</v>
      </c>
      <c r="J4982" s="2" t="str">
        <f>IF(LEFT(G4982,7)=" Signed",MID(G4982,FIND($S$3,G4982)+9,30),IF(LEFT(G4982,8)=" Claimed",MID(G4982,FIND($S$4,G4982)+8,30),IF(LEFT(G4982,8)=" As",MID(G4982,FIND($S$5,G4982)+8,30),IF(LEFT(G4982,8)= " Traded", MID(G4982,FIND($S$6, G4982)+8,30),IF(LEFT(G4982,8)= " Drafted", MID(G4982,FIND($S$7, G4982)+8,30),IF(LEFT(G4982,8)= " Player", MID(G4982,FIND($S$8, G4982)+8,30),"no"))))))</f>
        <v>harlotte Bobcats in the 1st ro</v>
      </c>
      <c r="K4982" t="str">
        <f t="shared" si="311"/>
        <v>harlotte Bobcats in the 1st ro</v>
      </c>
    </row>
    <row r="4983" spans="1:11" x14ac:dyDescent="0.25">
      <c r="A4983" s="9" t="s">
        <v>3810</v>
      </c>
      <c r="B4983" s="11">
        <f t="shared" si="308"/>
        <v>6</v>
      </c>
      <c r="C4983" s="9" t="s">
        <v>3792</v>
      </c>
      <c r="D4983" s="9" t="str">
        <f t="shared" si="309"/>
        <v>26</v>
      </c>
      <c r="E4983" s="11">
        <v>2014</v>
      </c>
      <c r="F4983" s="7">
        <f t="shared" si="310"/>
        <v>41816</v>
      </c>
      <c r="G4983" t="s">
        <v>3115</v>
      </c>
      <c r="H4983" t="s">
        <v>562</v>
      </c>
      <c r="I4983" t="s">
        <v>3755</v>
      </c>
      <c r="J4983" s="2" t="str">
        <f>IF(LEFT(G4983,7)=" Signed",MID(G4983,FIND($S$3,G4983)+9,30),IF(LEFT(G4983,8)=" Claimed",MID(G4983,FIND($S$4,G4983)+8,30),IF(LEFT(G4983,8)=" As",MID(G4983,FIND($S$5,G4983)+8,30),IF(LEFT(G4983,8)= " Traded", MID(G4983,FIND($S$6, G4983)+8,30),IF(LEFT(G4983,8)= " Drafted", MID(G4983,FIND($S$7, G4983)+8,30),IF(LEFT(G4983,8)= " Player", MID(G4983,FIND($S$8, G4983)+8,30),"no"))))))</f>
        <v>oronto Raptors in the 1st roun</v>
      </c>
      <c r="K4983" t="str">
        <f t="shared" si="311"/>
        <v>oronto Raptors in the 1st roun</v>
      </c>
    </row>
    <row r="4984" spans="1:11" x14ac:dyDescent="0.25">
      <c r="A4984" s="9" t="s">
        <v>3810</v>
      </c>
      <c r="B4984" s="11">
        <f t="shared" si="308"/>
        <v>6</v>
      </c>
      <c r="C4984" s="9" t="s">
        <v>3792</v>
      </c>
      <c r="D4984" s="9" t="str">
        <f t="shared" si="309"/>
        <v>26</v>
      </c>
      <c r="E4984" s="11">
        <v>2014</v>
      </c>
      <c r="F4984" s="7">
        <f t="shared" si="310"/>
        <v>41816</v>
      </c>
      <c r="G4984" t="s">
        <v>3116</v>
      </c>
      <c r="H4984" t="s">
        <v>366</v>
      </c>
      <c r="I4984" t="s">
        <v>3752</v>
      </c>
      <c r="J4984" s="2" t="str">
        <f>IF(LEFT(G4984,7)=" Signed",MID(G4984,FIND($S$3,G4984)+9,30),IF(LEFT(G4984,8)=" Claimed",MID(G4984,FIND($S$4,G4984)+8,30),IF(LEFT(G4984,8)=" As",MID(G4984,FIND($S$5,G4984)+8,30),IF(LEFT(G4984,8)= " Traded", MID(G4984,FIND($S$6, G4984)+8,30),IF(LEFT(G4984,8)= " Drafted", MID(G4984,FIND($S$7, G4984)+8,30),IF(LEFT(G4984,8)= " Player", MID(G4984,FIND($S$8, G4984)+8,30),"no"))))))</f>
        <v>no</v>
      </c>
      <c r="K4984" t="str">
        <f t="shared" si="311"/>
        <v>no</v>
      </c>
    </row>
    <row r="4985" spans="1:11" x14ac:dyDescent="0.25">
      <c r="A4985" s="9" t="s">
        <v>3810</v>
      </c>
      <c r="B4985" s="11">
        <f t="shared" si="308"/>
        <v>6</v>
      </c>
      <c r="C4985" s="9" t="s">
        <v>3792</v>
      </c>
      <c r="D4985" s="9" t="str">
        <f t="shared" si="309"/>
        <v>26</v>
      </c>
      <c r="E4985" s="11">
        <v>2014</v>
      </c>
      <c r="F4985" s="7">
        <f t="shared" si="310"/>
        <v>41816</v>
      </c>
      <c r="G4985" t="s">
        <v>3117</v>
      </c>
      <c r="H4985" t="s">
        <v>586</v>
      </c>
      <c r="I4985" t="s">
        <v>3755</v>
      </c>
      <c r="J4985" s="2" t="str">
        <f>IF(LEFT(G4985,7)=" Signed",MID(G4985,FIND($S$3,G4985)+9,30),IF(LEFT(G4985,8)=" Claimed",MID(G4985,FIND($S$4,G4985)+8,30),IF(LEFT(G4985,8)=" As",MID(G4985,FIND($S$5,G4985)+8,30),IF(LEFT(G4985,8)= " Traded", MID(G4985,FIND($S$6, G4985)+8,30),IF(LEFT(G4985,8)= " Drafted", MID(G4985,FIND($S$7, G4985)+8,30),IF(LEFT(G4985,8)= " Player", MID(G4985,FIND($S$8, G4985)+8,30),"no"))))))</f>
        <v xml:space="preserve">leveland Cavaliers in the 1st </v>
      </c>
      <c r="K4985" t="str">
        <f t="shared" si="311"/>
        <v xml:space="preserve">leveland Cavaliers in the 1st </v>
      </c>
    </row>
    <row r="4986" spans="1:11" x14ac:dyDescent="0.25">
      <c r="A4986" s="9" t="s">
        <v>3810</v>
      </c>
      <c r="B4986" s="11">
        <f t="shared" si="308"/>
        <v>6</v>
      </c>
      <c r="C4986" s="9" t="s">
        <v>3792</v>
      </c>
      <c r="D4986" s="9" t="str">
        <f t="shared" si="309"/>
        <v>26</v>
      </c>
      <c r="E4986" s="11">
        <v>2014</v>
      </c>
      <c r="F4986" s="7">
        <f t="shared" si="310"/>
        <v>41816</v>
      </c>
      <c r="G4986" t="s">
        <v>3118</v>
      </c>
      <c r="H4986" t="s">
        <v>1308</v>
      </c>
      <c r="I4986" t="s">
        <v>3752</v>
      </c>
      <c r="J4986" s="2" t="str">
        <f>IF(LEFT(G4986,7)=" Signed",MID(G4986,FIND($S$3,G4986)+9,30),IF(LEFT(G4986,8)=" Claimed",MID(G4986,FIND($S$4,G4986)+8,30),IF(LEFT(G4986,8)=" As",MID(G4986,FIND($S$5,G4986)+8,30),IF(LEFT(G4986,8)= " Traded", MID(G4986,FIND($S$6, G4986)+8,30),IF(LEFT(G4986,8)= " Drafted", MID(G4986,FIND($S$7, G4986)+8,30),IF(LEFT(G4986,8)= " Player", MID(G4986,FIND($S$8, G4986)+8,30),"no"))))))</f>
        <v>no</v>
      </c>
      <c r="K4986" t="str">
        <f t="shared" si="311"/>
        <v>no</v>
      </c>
    </row>
    <row r="4987" spans="1:11" x14ac:dyDescent="0.25">
      <c r="A4987" s="9" t="s">
        <v>3810</v>
      </c>
      <c r="B4987" s="11">
        <f t="shared" si="308"/>
        <v>6</v>
      </c>
      <c r="C4987" s="9" t="s">
        <v>3792</v>
      </c>
      <c r="D4987" s="9" t="str">
        <f t="shared" si="309"/>
        <v>26</v>
      </c>
      <c r="E4987" s="11">
        <v>2014</v>
      </c>
      <c r="F4987" s="7">
        <f t="shared" si="310"/>
        <v>41816</v>
      </c>
      <c r="G4987" t="s">
        <v>3119</v>
      </c>
      <c r="H4987" t="s">
        <v>666</v>
      </c>
      <c r="I4987" t="s">
        <v>3755</v>
      </c>
      <c r="J4987" s="2" t="str">
        <f>IF(LEFT(G4987,7)=" Signed",MID(G4987,FIND($S$3,G4987)+9,30),IF(LEFT(G4987,8)=" Claimed",MID(G4987,FIND($S$4,G4987)+8,30),IF(LEFT(G4987,8)=" As",MID(G4987,FIND($S$5,G4987)+8,30),IF(LEFT(G4987,8)= " Traded", MID(G4987,FIND($S$6, G4987)+8,30),IF(LEFT(G4987,8)= " Drafted", MID(G4987,FIND($S$7, G4987)+8,30),IF(LEFT(G4987,8)= " Player", MID(G4987,FIND($S$8, G4987)+8,30),"no"))))))</f>
        <v>tah Jazz in the 1st round (23r</v>
      </c>
      <c r="K4987" t="str">
        <f t="shared" si="311"/>
        <v>tah Jazz in the 1st round (23r</v>
      </c>
    </row>
    <row r="4988" spans="1:11" x14ac:dyDescent="0.25">
      <c r="A4988" s="9" t="s">
        <v>3810</v>
      </c>
      <c r="B4988" s="11">
        <f t="shared" si="308"/>
        <v>6</v>
      </c>
      <c r="C4988" s="9" t="s">
        <v>3792</v>
      </c>
      <c r="D4988" s="9" t="str">
        <f t="shared" si="309"/>
        <v>26</v>
      </c>
      <c r="E4988" s="11">
        <v>2014</v>
      </c>
      <c r="F4988" s="7">
        <f t="shared" si="310"/>
        <v>41816</v>
      </c>
      <c r="G4988" t="s">
        <v>3120</v>
      </c>
      <c r="H4988" t="s">
        <v>2067</v>
      </c>
      <c r="I4988" t="s">
        <v>3755</v>
      </c>
      <c r="J4988" s="2" t="str">
        <f>IF(LEFT(G4988,7)=" Signed",MID(G4988,FIND($S$3,G4988)+9,30),IF(LEFT(G4988,8)=" Claimed",MID(G4988,FIND($S$4,G4988)+8,30),IF(LEFT(G4988,8)=" As",MID(G4988,FIND($S$5,G4988)+8,30),IF(LEFT(G4988,8)= " Traded", MID(G4988,FIND($S$6, G4988)+8,30),IF(LEFT(G4988,8)= " Drafted", MID(G4988,FIND($S$7, G4988)+8,30),IF(LEFT(G4988,8)= " Player", MID(G4988,FIND($S$8, G4988)+8,30),"no"))))))</f>
        <v>hoenix Suns in the 1st round (</v>
      </c>
      <c r="K4988" t="str">
        <f t="shared" si="311"/>
        <v>hoenix Suns in the 1st round (</v>
      </c>
    </row>
    <row r="4989" spans="1:11" x14ac:dyDescent="0.25">
      <c r="A4989" s="9" t="s">
        <v>3810</v>
      </c>
      <c r="B4989" s="11">
        <f t="shared" si="308"/>
        <v>6</v>
      </c>
      <c r="C4989" s="9" t="s">
        <v>3792</v>
      </c>
      <c r="D4989" s="9" t="str">
        <f t="shared" si="309"/>
        <v>26</v>
      </c>
      <c r="E4989" s="11">
        <v>2014</v>
      </c>
      <c r="F4989" s="7">
        <f t="shared" si="310"/>
        <v>41816</v>
      </c>
      <c r="G4989" t="s">
        <v>3121</v>
      </c>
      <c r="H4989" t="s">
        <v>1308</v>
      </c>
      <c r="I4989" t="s">
        <v>3755</v>
      </c>
      <c r="J4989" s="2" t="str">
        <f>IF(LEFT(G4989,7)=" Signed",MID(G4989,FIND($S$3,G4989)+9,30),IF(LEFT(G4989,8)=" Claimed",MID(G4989,FIND($S$4,G4989)+8,30),IF(LEFT(G4989,8)=" As",MID(G4989,FIND($S$5,G4989)+8,30),IF(LEFT(G4989,8)= " Traded", MID(G4989,FIND($S$6, G4989)+8,30),IF(LEFT(G4989,8)= " Drafted", MID(G4989,FIND($S$7, G4989)+8,30),IF(LEFT(G4989,8)= " Player", MID(G4989,FIND($S$8, G4989)+8,30),"no"))))))</f>
        <v xml:space="preserve">hicago Bulls in the 1st round </v>
      </c>
      <c r="K4989" t="str">
        <f t="shared" si="311"/>
        <v xml:space="preserve">hicago Bulls in the 1st round </v>
      </c>
    </row>
    <row r="4990" spans="1:11" x14ac:dyDescent="0.25">
      <c r="A4990" s="9" t="s">
        <v>3810</v>
      </c>
      <c r="B4990" s="11">
        <f t="shared" si="308"/>
        <v>6</v>
      </c>
      <c r="C4990" s="9" t="s">
        <v>3792</v>
      </c>
      <c r="D4990" s="9" t="str">
        <f t="shared" si="309"/>
        <v>26</v>
      </c>
      <c r="E4990" s="11">
        <v>2014</v>
      </c>
      <c r="F4990" s="7">
        <f t="shared" si="310"/>
        <v>41816</v>
      </c>
      <c r="G4990" t="s">
        <v>3122</v>
      </c>
      <c r="H4990" t="s">
        <v>1090</v>
      </c>
      <c r="I4990" t="s">
        <v>3755</v>
      </c>
      <c r="J4990" s="2" t="str">
        <f>IF(LEFT(G4990,7)=" Signed",MID(G4990,FIND($S$3,G4990)+9,30),IF(LEFT(G4990,8)=" Claimed",MID(G4990,FIND($S$4,G4990)+8,30),IF(LEFT(G4990,8)=" As",MID(G4990,FIND($S$5,G4990)+8,30),IF(LEFT(G4990,8)= " Traded", MID(G4990,FIND($S$6, G4990)+8,30),IF(LEFT(G4990,8)= " Drafted", MID(G4990,FIND($S$7, G4990)+8,30),IF(LEFT(G4990,8)= " Player", MID(G4990,FIND($S$8, G4990)+8,30),"no"))))))</f>
        <v>innesota Timberwolves in the 2</v>
      </c>
      <c r="K4990" t="str">
        <f t="shared" si="311"/>
        <v>innesota Timberwolves in the 2</v>
      </c>
    </row>
    <row r="4991" spans="1:11" x14ac:dyDescent="0.25">
      <c r="A4991" s="9" t="s">
        <v>3810</v>
      </c>
      <c r="B4991" s="11">
        <f t="shared" si="308"/>
        <v>6</v>
      </c>
      <c r="C4991" s="9" t="s">
        <v>3792</v>
      </c>
      <c r="D4991" s="9" t="str">
        <f t="shared" si="309"/>
        <v>26</v>
      </c>
      <c r="E4991" s="11">
        <v>2014</v>
      </c>
      <c r="F4991" s="7">
        <f t="shared" si="310"/>
        <v>41816</v>
      </c>
      <c r="G4991" t="s">
        <v>3123</v>
      </c>
      <c r="H4991" t="s">
        <v>197</v>
      </c>
      <c r="I4991" t="s">
        <v>3755</v>
      </c>
      <c r="J4991" s="2" t="str">
        <f>IF(LEFT(G4991,7)=" Signed",MID(G4991,FIND($S$3,G4991)+9,30),IF(LEFT(G4991,8)=" Claimed",MID(G4991,FIND($S$4,G4991)+8,30),IF(LEFT(G4991,8)=" As",MID(G4991,FIND($S$5,G4991)+8,30),IF(LEFT(G4991,8)= " Traded", MID(G4991,FIND($S$6, G4991)+8,30),IF(LEFT(G4991,8)= " Drafted", MID(G4991,FIND($S$7, G4991)+8,30),IF(LEFT(G4991,8)= " Player", MID(G4991,FIND($S$8, G4991)+8,30),"no"))))))</f>
        <v>oston Celtics in the 1st round</v>
      </c>
      <c r="K4991" t="str">
        <f t="shared" si="311"/>
        <v>oston Celtics in the 1st round</v>
      </c>
    </row>
    <row r="4992" spans="1:11" x14ac:dyDescent="0.25">
      <c r="A4992" s="9" t="s">
        <v>3810</v>
      </c>
      <c r="B4992" s="11">
        <f t="shared" si="308"/>
        <v>6</v>
      </c>
      <c r="C4992" s="9" t="s">
        <v>3792</v>
      </c>
      <c r="D4992" s="9" t="str">
        <f t="shared" si="309"/>
        <v>26</v>
      </c>
      <c r="E4992" s="11">
        <v>2014</v>
      </c>
      <c r="F4992" s="7">
        <f t="shared" si="310"/>
        <v>41816</v>
      </c>
      <c r="G4992" t="s">
        <v>3124</v>
      </c>
      <c r="H4992" t="s">
        <v>975</v>
      </c>
      <c r="I4992" t="s">
        <v>3755</v>
      </c>
      <c r="J4992" s="2" t="str">
        <f>IF(LEFT(G4992,7)=" Signed",MID(G4992,FIND($S$3,G4992)+9,30),IF(LEFT(G4992,8)=" Claimed",MID(G4992,FIND($S$4,G4992)+8,30),IF(LEFT(G4992,8)=" As",MID(G4992,FIND($S$5,G4992)+8,30),IF(LEFT(G4992,8)= " Traded", MID(G4992,FIND($S$6, G4992)+8,30),IF(LEFT(G4992,8)= " Drafted", MID(G4992,FIND($S$7, G4992)+8,30),IF(LEFT(G4992,8)= " Player", MID(G4992,FIND($S$8, G4992)+8,30),"no"))))))</f>
        <v>harlotte Bobcats in the 1st ro</v>
      </c>
      <c r="K4992" t="str">
        <f t="shared" si="311"/>
        <v>harlotte Bobcats in the 1st ro</v>
      </c>
    </row>
    <row r="4993" spans="1:11" x14ac:dyDescent="0.25">
      <c r="A4993" s="9" t="s">
        <v>3810</v>
      </c>
      <c r="B4993" s="11">
        <f t="shared" si="308"/>
        <v>6</v>
      </c>
      <c r="C4993" s="9" t="s">
        <v>3792</v>
      </c>
      <c r="D4993" s="9" t="str">
        <f t="shared" si="309"/>
        <v>26</v>
      </c>
      <c r="E4993" s="11">
        <v>2014</v>
      </c>
      <c r="F4993" s="7">
        <f t="shared" si="310"/>
        <v>41816</v>
      </c>
      <c r="G4993" t="s">
        <v>3125</v>
      </c>
      <c r="H4993" t="s">
        <v>70</v>
      </c>
      <c r="I4993" t="s">
        <v>3755</v>
      </c>
      <c r="J4993" s="2" t="str">
        <f>IF(LEFT(G4993,7)=" Signed",MID(G4993,FIND($S$3,G4993)+9,30),IF(LEFT(G4993,8)=" Claimed",MID(G4993,FIND($S$4,G4993)+8,30),IF(LEFT(G4993,8)=" As",MID(G4993,FIND($S$5,G4993)+8,30),IF(LEFT(G4993,8)= " Traded", MID(G4993,FIND($S$6, G4993)+8,30),IF(LEFT(G4993,8)= " Drafted", MID(G4993,FIND($S$7, G4993)+8,30),IF(LEFT(G4993,8)= " Player", MID(G4993,FIND($S$8, G4993)+8,30),"no"))))))</f>
        <v>an Antonio Spurs in the 2nd ro</v>
      </c>
      <c r="K4993" t="str">
        <f t="shared" si="311"/>
        <v>an Antonio Spurs in the 2nd ro</v>
      </c>
    </row>
    <row r="4994" spans="1:11" x14ac:dyDescent="0.25">
      <c r="A4994" s="9" t="s">
        <v>3810</v>
      </c>
      <c r="B4994" s="11">
        <f t="shared" si="308"/>
        <v>6</v>
      </c>
      <c r="C4994" s="9" t="s">
        <v>3792</v>
      </c>
      <c r="D4994" s="9" t="str">
        <f t="shared" si="309"/>
        <v>26</v>
      </c>
      <c r="E4994" s="11">
        <v>2014</v>
      </c>
      <c r="F4994" s="7">
        <f t="shared" si="310"/>
        <v>41816</v>
      </c>
      <c r="G4994" t="s">
        <v>3126</v>
      </c>
      <c r="H4994" t="s">
        <v>1428</v>
      </c>
      <c r="I4994" t="s">
        <v>3755</v>
      </c>
      <c r="J4994" s="2" t="str">
        <f>IF(LEFT(G4994,7)=" Signed",MID(G4994,FIND($S$3,G4994)+9,30),IF(LEFT(G4994,8)=" Claimed",MID(G4994,FIND($S$4,G4994)+8,30),IF(LEFT(G4994,8)=" As",MID(G4994,FIND($S$5,G4994)+8,30),IF(LEFT(G4994,8)= " Traded", MID(G4994,FIND($S$6, G4994)+8,30),IF(LEFT(G4994,8)= " Drafted", MID(G4994,FIND($S$7, G4994)+8,30),IF(LEFT(G4994,8)= " Player", MID(G4994,FIND($S$8, G4994)+8,30),"no"))))))</f>
        <v>hiladelphia 76ers in the 2nd r</v>
      </c>
      <c r="K4994" t="str">
        <f t="shared" si="311"/>
        <v>hiladelphia 76ers in the 2nd r</v>
      </c>
    </row>
    <row r="4995" spans="1:11" x14ac:dyDescent="0.25">
      <c r="A4995" s="9" t="s">
        <v>3810</v>
      </c>
      <c r="B4995" s="11">
        <f t="shared" ref="B4995:B5058" si="312">IF(A4995="January",1, IF(A4995 = "February",2, IF(A4995 = "March",3,IF(A4995="April",4,IF(A4995="May",5,IF(A4995="June",6,IF(A4995="July",7,IF(A4995="August",8,IF(A4995="September",9,IF(A4995="October",10,IF(A4995="November",11,IF(A4995="December",12))))))))))))</f>
        <v>6</v>
      </c>
      <c r="C4995" s="9" t="s">
        <v>3792</v>
      </c>
      <c r="D4995" s="9" t="str">
        <f t="shared" ref="D4995:D5058" si="313">LEFT(C4995,LEN(C4995)-1)</f>
        <v>26</v>
      </c>
      <c r="E4995" s="11">
        <v>2014</v>
      </c>
      <c r="F4995" s="7">
        <f t="shared" ref="F4995:F5058" si="314">DATE(E4995,B4995, D4995)</f>
        <v>41816</v>
      </c>
      <c r="G4995" t="s">
        <v>3127</v>
      </c>
      <c r="H4995" t="s">
        <v>388</v>
      </c>
      <c r="I4995" t="s">
        <v>3752</v>
      </c>
      <c r="J4995" s="2" t="str">
        <f>IF(LEFT(G4995,7)=" Signed",MID(G4995,FIND($S$3,G4995)+9,30),IF(LEFT(G4995,8)=" Claimed",MID(G4995,FIND($S$4,G4995)+8,30),IF(LEFT(G4995,8)=" As",MID(G4995,FIND($S$5,G4995)+8,30),IF(LEFT(G4995,8)= " Traded", MID(G4995,FIND($S$6, G4995)+8,30),IF(LEFT(G4995,8)= " Drafted", MID(G4995,FIND($S$7, G4995)+8,30),IF(LEFT(G4995,8)= " Player", MID(G4995,FIND($S$8, G4995)+8,30),"no"))))))</f>
        <v>no</v>
      </c>
      <c r="K4995" t="str">
        <f t="shared" ref="K4995:K5058" si="315">IF(ISNUMBER(SEARCH(".",J4995)) = TRUE, REPLACE(J4995,FIND(".",J4995),1,""),J4995)</f>
        <v>no</v>
      </c>
    </row>
    <row r="4996" spans="1:11" x14ac:dyDescent="0.25">
      <c r="A4996" s="9" t="s">
        <v>3810</v>
      </c>
      <c r="B4996" s="11">
        <f t="shared" si="312"/>
        <v>6</v>
      </c>
      <c r="C4996" s="9" t="s">
        <v>3792</v>
      </c>
      <c r="D4996" s="9" t="str">
        <f t="shared" si="313"/>
        <v>26</v>
      </c>
      <c r="E4996" s="11">
        <v>2014</v>
      </c>
      <c r="F4996" s="7">
        <f t="shared" si="314"/>
        <v>41816</v>
      </c>
      <c r="G4996" t="s">
        <v>3128</v>
      </c>
      <c r="H4996" t="s">
        <v>1802</v>
      </c>
      <c r="I4996" t="s">
        <v>3755</v>
      </c>
      <c r="J4996" s="2" t="str">
        <f>IF(LEFT(G4996,7)=" Signed",MID(G4996,FIND($S$3,G4996)+9,30),IF(LEFT(G4996,8)=" Claimed",MID(G4996,FIND($S$4,G4996)+8,30),IF(LEFT(G4996,8)=" As",MID(G4996,FIND($S$5,G4996)+8,30),IF(LEFT(G4996,8)= " Traded", MID(G4996,FIND($S$6, G4996)+8,30),IF(LEFT(G4996,8)= " Drafted", MID(G4996,FIND($S$7, G4996)+8,30),IF(LEFT(G4996,8)= " Player", MID(G4996,FIND($S$8, G4996)+8,30),"no"))))))</f>
        <v xml:space="preserve">leveland Cavaliers in the 2nd </v>
      </c>
      <c r="K4996" t="str">
        <f t="shared" si="315"/>
        <v xml:space="preserve">leveland Cavaliers in the 2nd </v>
      </c>
    </row>
    <row r="4997" spans="1:11" x14ac:dyDescent="0.25">
      <c r="A4997" s="9" t="s">
        <v>3810</v>
      </c>
      <c r="B4997" s="11">
        <f t="shared" si="312"/>
        <v>6</v>
      </c>
      <c r="C4997" s="9" t="s">
        <v>3792</v>
      </c>
      <c r="D4997" s="9" t="str">
        <f t="shared" si="313"/>
        <v>26</v>
      </c>
      <c r="E4997" s="11">
        <v>2014</v>
      </c>
      <c r="F4997" s="7">
        <f t="shared" si="314"/>
        <v>41816</v>
      </c>
      <c r="G4997" t="s">
        <v>3129</v>
      </c>
      <c r="H4997" t="s">
        <v>808</v>
      </c>
      <c r="I4997" t="s">
        <v>3755</v>
      </c>
      <c r="J4997" s="2" t="str">
        <f>IF(LEFT(G4997,7)=" Signed",MID(G4997,FIND($S$3,G4997)+9,30),IF(LEFT(G4997,8)=" Claimed",MID(G4997,FIND($S$4,G4997)+8,30),IF(LEFT(G4997,8)=" As",MID(G4997,FIND($S$5,G4997)+8,30),IF(LEFT(G4997,8)= " Traded", MID(G4997,FIND($S$6, G4997)+8,30),IF(LEFT(G4997,8)= " Drafted", MID(G4997,FIND($S$7, G4997)+8,30),IF(LEFT(G4997,8)= " Player", MID(G4997,FIND($S$8, G4997)+8,30),"no"))))))</f>
        <v>etroit Pistons in the 2nd roun</v>
      </c>
      <c r="K4997" t="str">
        <f t="shared" si="315"/>
        <v>etroit Pistons in the 2nd roun</v>
      </c>
    </row>
    <row r="4998" spans="1:11" x14ac:dyDescent="0.25">
      <c r="A4998" s="9" t="s">
        <v>3810</v>
      </c>
      <c r="B4998" s="11">
        <f t="shared" si="312"/>
        <v>6</v>
      </c>
      <c r="C4998" s="9" t="s">
        <v>3792</v>
      </c>
      <c r="D4998" s="9" t="str">
        <f t="shared" si="313"/>
        <v>26</v>
      </c>
      <c r="E4998" s="11">
        <v>2014</v>
      </c>
      <c r="F4998" s="7">
        <f t="shared" si="314"/>
        <v>41816</v>
      </c>
      <c r="G4998" t="s">
        <v>3130</v>
      </c>
      <c r="H4998" t="s">
        <v>864</v>
      </c>
      <c r="I4998" t="s">
        <v>3752</v>
      </c>
      <c r="J4998" s="2" t="str">
        <f>IF(LEFT(G4998,7)=" Signed",MID(G4998,FIND($S$3,G4998)+9,30),IF(LEFT(G4998,8)=" Claimed",MID(G4998,FIND($S$4,G4998)+8,30),IF(LEFT(G4998,8)=" As",MID(G4998,FIND($S$5,G4998)+8,30),IF(LEFT(G4998,8)= " Traded", MID(G4998,FIND($S$6, G4998)+8,30),IF(LEFT(G4998,8)= " Drafted", MID(G4998,FIND($S$7, G4998)+8,30),IF(LEFT(G4998,8)= " Player", MID(G4998,FIND($S$8, G4998)+8,30),"no"))))))</f>
        <v>no</v>
      </c>
      <c r="K4998" t="str">
        <f t="shared" si="315"/>
        <v>no</v>
      </c>
    </row>
    <row r="4999" spans="1:11" x14ac:dyDescent="0.25">
      <c r="A4999" s="9" t="s">
        <v>3810</v>
      </c>
      <c r="B4999" s="11">
        <f t="shared" si="312"/>
        <v>6</v>
      </c>
      <c r="C4999" s="9" t="s">
        <v>3792</v>
      </c>
      <c r="D4999" s="9" t="str">
        <f t="shared" si="313"/>
        <v>26</v>
      </c>
      <c r="E4999" s="11">
        <v>2014</v>
      </c>
      <c r="F4999" s="7">
        <f t="shared" si="314"/>
        <v>41816</v>
      </c>
      <c r="G4999" t="s">
        <v>3131</v>
      </c>
      <c r="H4999" t="s">
        <v>388</v>
      </c>
      <c r="I4999" t="s">
        <v>3755</v>
      </c>
      <c r="J4999" s="2" t="str">
        <f>IF(LEFT(G4999,7)=" Signed",MID(G4999,FIND($S$3,G4999)+9,30),IF(LEFT(G4999,8)=" Claimed",MID(G4999,FIND($S$4,G4999)+8,30),IF(LEFT(G4999,8)=" As",MID(G4999,FIND($S$5,G4999)+8,30),IF(LEFT(G4999,8)= " Traded", MID(G4999,FIND($S$6, G4999)+8,30),IF(LEFT(G4999,8)= " Drafted", MID(G4999,FIND($S$7, G4999)+8,30),IF(LEFT(G4999,8)= " Player", MID(G4999,FIND($S$8, G4999)+8,30),"no"))))))</f>
        <v>hiladelphia 76ers in the 1st r</v>
      </c>
      <c r="K4999" t="str">
        <f t="shared" si="315"/>
        <v>hiladelphia 76ers in the 1st r</v>
      </c>
    </row>
    <row r="5000" spans="1:11" x14ac:dyDescent="0.25">
      <c r="A5000" s="9" t="s">
        <v>3810</v>
      </c>
      <c r="B5000" s="11">
        <f t="shared" si="312"/>
        <v>6</v>
      </c>
      <c r="C5000" s="9" t="s">
        <v>3792</v>
      </c>
      <c r="D5000" s="9" t="str">
        <f t="shared" si="313"/>
        <v>26</v>
      </c>
      <c r="E5000" s="11">
        <v>2014</v>
      </c>
      <c r="F5000" s="7">
        <f t="shared" si="314"/>
        <v>41816</v>
      </c>
      <c r="G5000" t="s">
        <v>3132</v>
      </c>
      <c r="H5000" t="s">
        <v>584</v>
      </c>
      <c r="I5000" t="s">
        <v>3755</v>
      </c>
      <c r="J5000" s="2" t="str">
        <f>IF(LEFT(G5000,7)=" Signed",MID(G5000,FIND($S$3,G5000)+9,30),IF(LEFT(G5000,8)=" Claimed",MID(G5000,FIND($S$4,G5000)+8,30),IF(LEFT(G5000,8)=" As",MID(G5000,FIND($S$5,G5000)+8,30),IF(LEFT(G5000,8)= " Traded", MID(G5000,FIND($S$6, G5000)+8,30),IF(LEFT(G5000,8)= " Drafted", MID(G5000,FIND($S$7, G5000)+8,30),IF(LEFT(G5000,8)= " Player", MID(G5000,FIND($S$8, G5000)+8,30),"no"))))))</f>
        <v>harlotte Bobcats in the 2nd ro</v>
      </c>
      <c r="K5000" t="str">
        <f t="shared" si="315"/>
        <v>harlotte Bobcats in the 2nd ro</v>
      </c>
    </row>
    <row r="5001" spans="1:11" x14ac:dyDescent="0.25">
      <c r="A5001" s="9" t="s">
        <v>3810</v>
      </c>
      <c r="B5001" s="11">
        <f t="shared" si="312"/>
        <v>6</v>
      </c>
      <c r="C5001" s="9" t="s">
        <v>3792</v>
      </c>
      <c r="D5001" s="9" t="str">
        <f t="shared" si="313"/>
        <v>26</v>
      </c>
      <c r="E5001" s="11">
        <v>2014</v>
      </c>
      <c r="F5001" s="7">
        <f t="shared" si="314"/>
        <v>41816</v>
      </c>
      <c r="G5001" t="s">
        <v>3133</v>
      </c>
      <c r="H5001" t="s">
        <v>2091</v>
      </c>
      <c r="I5001" t="s">
        <v>3755</v>
      </c>
      <c r="J5001" s="2" t="str">
        <f>IF(LEFT(G5001,7)=" Signed",MID(G5001,FIND($S$3,G5001)+9,30),IF(LEFT(G5001,8)=" Claimed",MID(G5001,FIND($S$4,G5001)+8,30),IF(LEFT(G5001,8)=" As",MID(G5001,FIND($S$5,G5001)+8,30),IF(LEFT(G5001,8)= " Traded", MID(G5001,FIND($S$6, G5001)+8,30),IF(LEFT(G5001,8)= " Drafted", MID(G5001,FIND($S$7, G5001)+8,30),IF(LEFT(G5001,8)= " Player", MID(G5001,FIND($S$8, G5001)+8,30),"no"))))))</f>
        <v>innesota Timberwolves in the 1</v>
      </c>
      <c r="K5001" t="str">
        <f t="shared" si="315"/>
        <v>innesota Timberwolves in the 1</v>
      </c>
    </row>
    <row r="5002" spans="1:11" x14ac:dyDescent="0.25">
      <c r="A5002" s="9" t="s">
        <v>3810</v>
      </c>
      <c r="B5002" s="11">
        <f t="shared" si="312"/>
        <v>6</v>
      </c>
      <c r="C5002" s="9" t="s">
        <v>3792</v>
      </c>
      <c r="D5002" s="9" t="str">
        <f t="shared" si="313"/>
        <v>26</v>
      </c>
      <c r="E5002" s="11">
        <v>2014</v>
      </c>
      <c r="F5002" s="7">
        <f t="shared" si="314"/>
        <v>41816</v>
      </c>
      <c r="G5002" t="s">
        <v>3134</v>
      </c>
      <c r="H5002" t="s">
        <v>864</v>
      </c>
      <c r="I5002" t="s">
        <v>3755</v>
      </c>
      <c r="J5002" s="2" t="str">
        <f>IF(LEFT(G5002,7)=" Signed",MID(G5002,FIND($S$3,G5002)+9,30),IF(LEFT(G5002,8)=" Claimed",MID(G5002,FIND($S$4,G5002)+8,30),IF(LEFT(G5002,8)=" As",MID(G5002,FIND($S$5,G5002)+8,30),IF(LEFT(G5002,8)= " Traded", MID(G5002,FIND($S$6, G5002)+8,30),IF(LEFT(G5002,8)= " Drafted", MID(G5002,FIND($S$7, G5002)+8,30),IF(LEFT(G5002,8)= " Player", MID(G5002,FIND($S$8, G5002)+8,30),"no"))))))</f>
        <v>enver Nuggets in the 1st round</v>
      </c>
      <c r="K5002" t="str">
        <f t="shared" si="315"/>
        <v>enver Nuggets in the 1st round</v>
      </c>
    </row>
    <row r="5003" spans="1:11" x14ac:dyDescent="0.25">
      <c r="A5003" s="9" t="s">
        <v>3810</v>
      </c>
      <c r="B5003" s="11">
        <f t="shared" si="312"/>
        <v>6</v>
      </c>
      <c r="C5003" s="9" t="s">
        <v>3792</v>
      </c>
      <c r="D5003" s="9" t="str">
        <f t="shared" si="313"/>
        <v>26</v>
      </c>
      <c r="E5003" s="11">
        <v>2014</v>
      </c>
      <c r="F5003" s="7">
        <f t="shared" si="314"/>
        <v>41816</v>
      </c>
      <c r="G5003" t="s">
        <v>3135</v>
      </c>
      <c r="H5003" t="s">
        <v>127</v>
      </c>
      <c r="I5003" t="s">
        <v>3755</v>
      </c>
      <c r="J5003" s="2" t="str">
        <f>IF(LEFT(G5003,7)=" Signed",MID(G5003,FIND($S$3,G5003)+9,30),IF(LEFT(G5003,8)=" Claimed",MID(G5003,FIND($S$4,G5003)+8,30),IF(LEFT(G5003,8)=" As",MID(G5003,FIND($S$5,G5003)+8,30),IF(LEFT(G5003,8)= " Traded", MID(G5003,FIND($S$6, G5003)+8,30),IF(LEFT(G5003,8)= " Drafted", MID(G5003,FIND($S$7, G5003)+8,30),IF(LEFT(G5003,8)= " Player", MID(G5003,FIND($S$8, G5003)+8,30),"no"))))))</f>
        <v>ilwaukee Bucks in the 1st roun</v>
      </c>
      <c r="K5003" t="str">
        <f t="shared" si="315"/>
        <v>ilwaukee Bucks in the 1st roun</v>
      </c>
    </row>
    <row r="5004" spans="1:11" x14ac:dyDescent="0.25">
      <c r="A5004" s="9" t="s">
        <v>3810</v>
      </c>
      <c r="B5004" s="11">
        <f t="shared" si="312"/>
        <v>6</v>
      </c>
      <c r="C5004" s="9" t="s">
        <v>3792</v>
      </c>
      <c r="D5004" s="9" t="str">
        <f t="shared" si="313"/>
        <v>26</v>
      </c>
      <c r="E5004" s="11">
        <v>2014</v>
      </c>
      <c r="F5004" s="7">
        <f t="shared" si="314"/>
        <v>41816</v>
      </c>
      <c r="G5004" t="s">
        <v>3136</v>
      </c>
      <c r="H5004" t="s">
        <v>2282</v>
      </c>
      <c r="I5004" t="s">
        <v>3755</v>
      </c>
      <c r="J5004" s="2" t="str">
        <f>IF(LEFT(G5004,7)=" Signed",MID(G5004,FIND($S$3,G5004)+9,30),IF(LEFT(G5004,8)=" Claimed",MID(G5004,FIND($S$4,G5004)+8,30),IF(LEFT(G5004,8)=" As",MID(G5004,FIND($S$5,G5004)+8,30),IF(LEFT(G5004,8)= " Traded", MID(G5004,FIND($S$6, G5004)+8,30),IF(LEFT(G5004,8)= " Drafted", MID(G5004,FIND($S$7, G5004)+8,30),IF(LEFT(G5004,8)= " Player", MID(G5004,FIND($S$8, G5004)+8,30),"no"))))))</f>
        <v>klahoma City Thunder in the 1s</v>
      </c>
      <c r="K5004" t="str">
        <f t="shared" si="315"/>
        <v>klahoma City Thunder in the 1s</v>
      </c>
    </row>
    <row r="5005" spans="1:11" x14ac:dyDescent="0.25">
      <c r="A5005" s="9" t="s">
        <v>3810</v>
      </c>
      <c r="B5005" s="11">
        <f t="shared" si="312"/>
        <v>6</v>
      </c>
      <c r="C5005" s="9" t="s">
        <v>3792</v>
      </c>
      <c r="D5005" s="9" t="str">
        <f t="shared" si="313"/>
        <v>26</v>
      </c>
      <c r="E5005" s="11">
        <v>2014</v>
      </c>
      <c r="F5005" s="7">
        <f t="shared" si="314"/>
        <v>41816</v>
      </c>
      <c r="G5005" t="s">
        <v>3137</v>
      </c>
      <c r="H5005" t="s">
        <v>2069</v>
      </c>
      <c r="I5005" t="s">
        <v>3755</v>
      </c>
      <c r="J5005" s="2" t="str">
        <f>IF(LEFT(G5005,7)=" Signed",MID(G5005,FIND($S$3,G5005)+9,30),IF(LEFT(G5005,8)=" Claimed",MID(G5005,FIND($S$4,G5005)+8,30),IF(LEFT(G5005,8)=" As",MID(G5005,FIND($S$5,G5005)+8,30),IF(LEFT(G5005,8)= " Traded", MID(G5005,FIND($S$6, G5005)+8,30),IF(LEFT(G5005,8)= " Drafted", MID(G5005,FIND($S$7, G5005)+8,30),IF(LEFT(G5005,8)= " Player", MID(G5005,FIND($S$8, G5005)+8,30),"no"))))))</f>
        <v>enver Nuggets in the 2nd round</v>
      </c>
      <c r="K5005" t="str">
        <f t="shared" si="315"/>
        <v>enver Nuggets in the 2nd round</v>
      </c>
    </row>
    <row r="5006" spans="1:11" x14ac:dyDescent="0.25">
      <c r="A5006" s="9" t="s">
        <v>3810</v>
      </c>
      <c r="B5006" s="11">
        <f t="shared" si="312"/>
        <v>6</v>
      </c>
      <c r="C5006" s="9" t="s">
        <v>3792</v>
      </c>
      <c r="D5006" s="9" t="str">
        <f t="shared" si="313"/>
        <v>26</v>
      </c>
      <c r="E5006" s="11">
        <v>2014</v>
      </c>
      <c r="F5006" s="7">
        <f t="shared" si="314"/>
        <v>41816</v>
      </c>
      <c r="G5006" t="s">
        <v>3138</v>
      </c>
      <c r="H5006" t="s">
        <v>1127</v>
      </c>
      <c r="I5006" t="s">
        <v>3755</v>
      </c>
      <c r="J5006" s="2" t="str">
        <f>IF(LEFT(G5006,7)=" Signed",MID(G5006,FIND($S$3,G5006)+9,30),IF(LEFT(G5006,8)=" Claimed",MID(G5006,FIND($S$4,G5006)+8,30),IF(LEFT(G5006,8)=" As",MID(G5006,FIND($S$5,G5006)+8,30),IF(LEFT(G5006,8)= " Traded", MID(G5006,FIND($S$6, G5006)+8,30),IF(LEFT(G5006,8)= " Drafted", MID(G5006,FIND($S$7, G5006)+8,30),IF(LEFT(G5006,8)= " Player", MID(G5006,FIND($S$8, G5006)+8,30),"no"))))))</f>
        <v>tah Jazz in the 1st round (5th</v>
      </c>
      <c r="K5006" t="str">
        <f t="shared" si="315"/>
        <v>tah Jazz in the 1st round (5th</v>
      </c>
    </row>
    <row r="5007" spans="1:11" x14ac:dyDescent="0.25">
      <c r="A5007" s="9" t="s">
        <v>3810</v>
      </c>
      <c r="B5007" s="11">
        <f t="shared" si="312"/>
        <v>6</v>
      </c>
      <c r="C5007" s="9" t="s">
        <v>3792</v>
      </c>
      <c r="D5007" s="9" t="str">
        <f t="shared" si="313"/>
        <v>26</v>
      </c>
      <c r="E5007" s="11">
        <v>2014</v>
      </c>
      <c r="F5007" s="7">
        <f t="shared" si="314"/>
        <v>41816</v>
      </c>
      <c r="G5007" t="s">
        <v>3139</v>
      </c>
      <c r="H5007" t="s">
        <v>1065</v>
      </c>
      <c r="I5007" t="s">
        <v>3755</v>
      </c>
      <c r="J5007" s="2" t="str">
        <f>IF(LEFT(G5007,7)=" Signed",MID(G5007,FIND($S$3,G5007)+9,30),IF(LEFT(G5007,8)=" Claimed",MID(G5007,FIND($S$4,G5007)+8,30),IF(LEFT(G5007,8)=" As",MID(G5007,FIND($S$5,G5007)+8,30),IF(LEFT(G5007,8)= " Traded", MID(G5007,FIND($S$6, G5007)+8,30),IF(LEFT(G5007,8)= " Drafted", MID(G5007,FIND($S$7, G5007)+8,30),IF(LEFT(G5007,8)= " Player", MID(G5007,FIND($S$8, G5007)+8,30),"no"))))))</f>
        <v>acramento Kings in the 1st rou</v>
      </c>
      <c r="K5007" t="str">
        <f t="shared" si="315"/>
        <v>acramento Kings in the 1st rou</v>
      </c>
    </row>
    <row r="5008" spans="1:11" x14ac:dyDescent="0.25">
      <c r="A5008" s="9" t="s">
        <v>3810</v>
      </c>
      <c r="B5008" s="11">
        <f t="shared" si="312"/>
        <v>6</v>
      </c>
      <c r="C5008" s="9" t="s">
        <v>3792</v>
      </c>
      <c r="D5008" s="9" t="str">
        <f t="shared" si="313"/>
        <v>26</v>
      </c>
      <c r="E5008" s="11">
        <v>2018</v>
      </c>
      <c r="F5008" s="7">
        <f t="shared" si="314"/>
        <v>43277</v>
      </c>
      <c r="G5008" t="s">
        <v>3140</v>
      </c>
      <c r="H5008" t="s">
        <v>1029</v>
      </c>
      <c r="I5008" t="s">
        <v>3752</v>
      </c>
      <c r="J5008" s="2" t="str">
        <f>IF(LEFT(G5008,7)=" Signed",MID(G5008,FIND($S$3,G5008)+9,30),IF(LEFT(G5008,8)=" Claimed",MID(G5008,FIND($S$4,G5008)+8,30),IF(LEFT(G5008,8)=" As",MID(G5008,FIND($S$5,G5008)+8,30),IF(LEFT(G5008,8)= " Traded", MID(G5008,FIND($S$6, G5008)+8,30),IF(LEFT(G5008,8)= " Drafted", MID(G5008,FIND($S$7, G5008)+8,30),IF(LEFT(G5008,8)= " Player", MID(G5008,FIND($S$8, G5008)+8,30),"no"))))))</f>
        <v>no</v>
      </c>
      <c r="K5008" t="str">
        <f t="shared" si="315"/>
        <v>no</v>
      </c>
    </row>
    <row r="5009" spans="1:11" x14ac:dyDescent="0.25">
      <c r="A5009" s="9" t="s">
        <v>3810</v>
      </c>
      <c r="B5009" s="11">
        <f t="shared" si="312"/>
        <v>6</v>
      </c>
      <c r="C5009" s="9" t="s">
        <v>3792</v>
      </c>
      <c r="D5009" s="9" t="str">
        <f t="shared" si="313"/>
        <v>26</v>
      </c>
      <c r="E5009" s="11">
        <v>2018</v>
      </c>
      <c r="F5009" s="7">
        <f t="shared" si="314"/>
        <v>43277</v>
      </c>
      <c r="G5009" t="s">
        <v>3141</v>
      </c>
      <c r="H5009" t="s">
        <v>156</v>
      </c>
      <c r="I5009" t="s">
        <v>3752</v>
      </c>
      <c r="J5009" s="2" t="str">
        <f>IF(LEFT(G5009,7)=" Signed",MID(G5009,FIND($S$3,G5009)+9,30),IF(LEFT(G5009,8)=" Claimed",MID(G5009,FIND($S$4,G5009)+8,30),IF(LEFT(G5009,8)=" As",MID(G5009,FIND($S$5,G5009)+8,30),IF(LEFT(G5009,8)= " Traded", MID(G5009,FIND($S$6, G5009)+8,30),IF(LEFT(G5009,8)= " Drafted", MID(G5009,FIND($S$7, G5009)+8,30),IF(LEFT(G5009,8)= " Player", MID(G5009,FIND($S$8, G5009)+8,30),"no"))))))</f>
        <v>no</v>
      </c>
      <c r="K5009" t="str">
        <f t="shared" si="315"/>
        <v>no</v>
      </c>
    </row>
    <row r="5010" spans="1:11" x14ac:dyDescent="0.25">
      <c r="A5010" s="9" t="s">
        <v>3810</v>
      </c>
      <c r="B5010" s="11">
        <f t="shared" si="312"/>
        <v>6</v>
      </c>
      <c r="C5010" s="9" t="s">
        <v>3792</v>
      </c>
      <c r="D5010" s="9" t="str">
        <f t="shared" si="313"/>
        <v>26</v>
      </c>
      <c r="E5010" s="11">
        <v>2019</v>
      </c>
      <c r="F5010" s="7">
        <f t="shared" si="314"/>
        <v>43642</v>
      </c>
      <c r="G5010" t="s">
        <v>3142</v>
      </c>
      <c r="H5010" t="s">
        <v>838</v>
      </c>
      <c r="J5010" s="2" t="str">
        <f>IF(LEFT(G5010,7)=" Signed",MID(G5010,FIND($S$3,G5010)+9,30),IF(LEFT(G5010,8)=" Claimed",MID(G5010,FIND($S$4,G5010)+8,30),IF(LEFT(G5010,8)=" As",MID(G5010,FIND($S$5,G5010)+8,30),IF(LEFT(G5010,8)= " Traded", MID(G5010,FIND($S$6, G5010)+8,30),IF(LEFT(G5010,8)= " Drafted", MID(G5010,FIND($S$7, G5010)+8,30),IF(LEFT(G5010,8)= " Player", MID(G5010,FIND($S$8, G5010)+8,30),"no"))))))</f>
        <v>no</v>
      </c>
      <c r="K5010" t="str">
        <f t="shared" si="315"/>
        <v>no</v>
      </c>
    </row>
    <row r="5011" spans="1:11" x14ac:dyDescent="0.25">
      <c r="A5011" s="9" t="s">
        <v>3810</v>
      </c>
      <c r="B5011" s="11">
        <f t="shared" si="312"/>
        <v>6</v>
      </c>
      <c r="C5011" s="9" t="s">
        <v>3792</v>
      </c>
      <c r="D5011" s="9" t="str">
        <f t="shared" si="313"/>
        <v>26</v>
      </c>
      <c r="E5011" s="11">
        <v>2019</v>
      </c>
      <c r="F5011" s="7">
        <f t="shared" si="314"/>
        <v>43642</v>
      </c>
      <c r="G5011" t="s">
        <v>3143</v>
      </c>
      <c r="H5011" t="s">
        <v>741</v>
      </c>
      <c r="J5011" s="2" t="str">
        <f>IF(LEFT(G5011,7)=" Signed",MID(G5011,FIND($S$3,G5011)+9,30),IF(LEFT(G5011,8)=" Claimed",MID(G5011,FIND($S$4,G5011)+8,30),IF(LEFT(G5011,8)=" As",MID(G5011,FIND($S$5,G5011)+8,30),IF(LEFT(G5011,8)= " Traded", MID(G5011,FIND($S$6, G5011)+8,30),IF(LEFT(G5011,8)= " Drafted", MID(G5011,FIND($S$7, G5011)+8,30),IF(LEFT(G5011,8)= " Player", MID(G5011,FIND($S$8, G5011)+8,30),"no"))))))</f>
        <v>no</v>
      </c>
      <c r="K5011" t="str">
        <f t="shared" si="315"/>
        <v>no</v>
      </c>
    </row>
    <row r="5012" spans="1:11" x14ac:dyDescent="0.25">
      <c r="A5012" s="9" t="s">
        <v>3810</v>
      </c>
      <c r="B5012" s="11">
        <f t="shared" si="312"/>
        <v>6</v>
      </c>
      <c r="C5012" s="9" t="s">
        <v>3792</v>
      </c>
      <c r="D5012" s="9" t="str">
        <f t="shared" si="313"/>
        <v>26</v>
      </c>
      <c r="E5012" s="11">
        <v>2019</v>
      </c>
      <c r="F5012" s="7">
        <f t="shared" si="314"/>
        <v>43642</v>
      </c>
      <c r="G5012" t="s">
        <v>3144</v>
      </c>
      <c r="H5012" t="s">
        <v>927</v>
      </c>
      <c r="J5012" s="2" t="str">
        <f>IF(LEFT(G5012,7)=" Signed",MID(G5012,FIND($S$3,G5012)+9,30),IF(LEFT(G5012,8)=" Claimed",MID(G5012,FIND($S$4,G5012)+8,30),IF(LEFT(G5012,8)=" As",MID(G5012,FIND($S$5,G5012)+8,30),IF(LEFT(G5012,8)= " Traded", MID(G5012,FIND($S$6, G5012)+8,30),IF(LEFT(G5012,8)= " Drafted", MID(G5012,FIND($S$7, G5012)+8,30),IF(LEFT(G5012,8)= " Player", MID(G5012,FIND($S$8, G5012)+8,30),"no"))))))</f>
        <v>no</v>
      </c>
      <c r="K5012" t="str">
        <f t="shared" si="315"/>
        <v>no</v>
      </c>
    </row>
    <row r="5013" spans="1:11" x14ac:dyDescent="0.25">
      <c r="A5013" s="9" t="s">
        <v>3810</v>
      </c>
      <c r="B5013" s="11">
        <f t="shared" si="312"/>
        <v>6</v>
      </c>
      <c r="C5013" s="9" t="s">
        <v>3792</v>
      </c>
      <c r="D5013" s="9" t="str">
        <f t="shared" si="313"/>
        <v>26</v>
      </c>
      <c r="E5013" s="11">
        <v>2019</v>
      </c>
      <c r="F5013" s="7">
        <f t="shared" si="314"/>
        <v>43642</v>
      </c>
      <c r="G5013" t="s">
        <v>3145</v>
      </c>
      <c r="H5013" t="s">
        <v>838</v>
      </c>
      <c r="J5013" s="2" t="str">
        <f>IF(LEFT(G5013,7)=" Signed",MID(G5013,FIND($S$3,G5013)+9,30),IF(LEFT(G5013,8)=" Claimed",MID(G5013,FIND($S$4,G5013)+8,30),IF(LEFT(G5013,8)=" As",MID(G5013,FIND($S$5,G5013)+8,30),IF(LEFT(G5013,8)= " Traded", MID(G5013,FIND($S$6, G5013)+8,30),IF(LEFT(G5013,8)= " Drafted", MID(G5013,FIND($S$7, G5013)+8,30),IF(LEFT(G5013,8)= " Player", MID(G5013,FIND($S$8, G5013)+8,30),"no"))))))</f>
        <v>no</v>
      </c>
      <c r="K5013" t="str">
        <f t="shared" si="315"/>
        <v>no</v>
      </c>
    </row>
    <row r="5014" spans="1:11" x14ac:dyDescent="0.25">
      <c r="A5014" s="9" t="s">
        <v>3810</v>
      </c>
      <c r="B5014" s="11">
        <f t="shared" si="312"/>
        <v>6</v>
      </c>
      <c r="C5014" s="9" t="s">
        <v>3792</v>
      </c>
      <c r="D5014" s="9" t="str">
        <f t="shared" si="313"/>
        <v>26</v>
      </c>
      <c r="E5014" s="11">
        <v>2019</v>
      </c>
      <c r="F5014" s="7">
        <f t="shared" si="314"/>
        <v>43642</v>
      </c>
      <c r="G5014" t="s">
        <v>3146</v>
      </c>
      <c r="H5014" t="s">
        <v>1878</v>
      </c>
      <c r="J5014" s="2" t="str">
        <f>IF(LEFT(G5014,7)=" Signed",MID(G5014,FIND($S$3,G5014)+9,30),IF(LEFT(G5014,8)=" Claimed",MID(G5014,FIND($S$4,G5014)+8,30),IF(LEFT(G5014,8)=" As",MID(G5014,FIND($S$5,G5014)+8,30),IF(LEFT(G5014,8)= " Traded", MID(G5014,FIND($S$6, G5014)+8,30),IF(LEFT(G5014,8)= " Drafted", MID(G5014,FIND($S$7, G5014)+8,30),IF(LEFT(G5014,8)= " Player", MID(G5014,FIND($S$8, G5014)+8,30),"no"))))))</f>
        <v>no</v>
      </c>
      <c r="K5014" t="str">
        <f t="shared" si="315"/>
        <v>no</v>
      </c>
    </row>
    <row r="5015" spans="1:11" x14ac:dyDescent="0.25">
      <c r="A5015" s="9" t="s">
        <v>3810</v>
      </c>
      <c r="B5015" s="11">
        <f t="shared" si="312"/>
        <v>6</v>
      </c>
      <c r="C5015" s="9" t="s">
        <v>3792</v>
      </c>
      <c r="D5015" s="9" t="str">
        <f t="shared" si="313"/>
        <v>26</v>
      </c>
      <c r="E5015" s="11">
        <v>2020</v>
      </c>
      <c r="F5015" s="7">
        <f t="shared" si="314"/>
        <v>44008</v>
      </c>
      <c r="G5015" t="s">
        <v>3147</v>
      </c>
      <c r="H5015" t="s">
        <v>49</v>
      </c>
      <c r="I5015" t="s">
        <v>3748</v>
      </c>
      <c r="J5015" s="2" t="str">
        <f>IF(LEFT(G5015,7)=" Signed",MID(G5015,FIND($S$3,G5015)+9,30),IF(LEFT(G5015,8)=" Claimed",MID(G5015,FIND($S$4,G5015)+8,30),IF(LEFT(G5015,8)=" As",MID(G5015,FIND($S$5,G5015)+8,30),IF(LEFT(G5015,8)= " Traded", MID(G5015,FIND($S$6, G5015)+8,30),IF(LEFT(G5015,8)= " Drafted", MID(G5015,FIND($S$7, G5015)+8,30),IF(LEFT(G5015,8)= " Player", MID(G5015,FIND($S$8, G5015)+8,30),"no"))))))</f>
        <v>ew York Knicks from the Brookl</v>
      </c>
      <c r="K5015" t="str">
        <f t="shared" si="315"/>
        <v>ew York Knicks from the Brookl</v>
      </c>
    </row>
    <row r="5016" spans="1:11" x14ac:dyDescent="0.25">
      <c r="A5016" s="9" t="s">
        <v>3810</v>
      </c>
      <c r="B5016" s="11">
        <f t="shared" si="312"/>
        <v>6</v>
      </c>
      <c r="C5016" s="9" t="s">
        <v>3792</v>
      </c>
      <c r="D5016" s="9" t="str">
        <f t="shared" si="313"/>
        <v>26</v>
      </c>
      <c r="E5016" s="11">
        <v>2020</v>
      </c>
      <c r="F5016" s="7">
        <f t="shared" si="314"/>
        <v>44008</v>
      </c>
      <c r="G5016" t="s">
        <v>98</v>
      </c>
      <c r="H5016" t="s">
        <v>206</v>
      </c>
      <c r="I5016" t="s">
        <v>3741</v>
      </c>
      <c r="J5016" s="2" t="str">
        <f>IF(LEFT(G5016,7)=" Signed",MID(G5016,FIND($S$3,G5016)+9,30),IF(LEFT(G5016,8)=" Claimed",MID(G5016,FIND($S$4,G5016)+8,30),IF(LEFT(G5016,8)=" As",MID(G5016,FIND($S$5,G5016)+8,30),IF(LEFT(G5016,8)= " Traded", MID(G5016,FIND($S$6, G5016)+8,30),IF(LEFT(G5016,8)= " Drafted", MID(G5016,FIND($S$7, G5016)+8,30),IF(LEFT(G5016,8)= " Player", MID(G5016,FIND($S$8, G5016)+8,30),"no"))))))</f>
        <v>Detroit Pistons</v>
      </c>
      <c r="K5016" t="str">
        <f t="shared" si="315"/>
        <v>Detroit Pistons</v>
      </c>
    </row>
    <row r="5017" spans="1:11" x14ac:dyDescent="0.25">
      <c r="A5017" s="9" t="s">
        <v>3810</v>
      </c>
      <c r="B5017" s="11">
        <f t="shared" si="312"/>
        <v>6</v>
      </c>
      <c r="C5017" s="9" t="s">
        <v>3792</v>
      </c>
      <c r="D5017" s="9" t="str">
        <f t="shared" si="313"/>
        <v>26</v>
      </c>
      <c r="E5017" s="11">
        <v>2020</v>
      </c>
      <c r="F5017" s="7">
        <f t="shared" si="314"/>
        <v>44008</v>
      </c>
      <c r="G5017" t="s">
        <v>177</v>
      </c>
      <c r="H5017" t="s">
        <v>977</v>
      </c>
      <c r="I5017" t="s">
        <v>3742</v>
      </c>
      <c r="J5017" s="2" t="str">
        <f>IF(LEFT(G5017,7)=" Signed",MID(G5017,FIND($S$3,G5017)+9,30),IF(LEFT(G5017,8)=" Claimed",MID(G5017,FIND($S$4,G5017)+8,30),IF(LEFT(G5017,8)=" As",MID(G5017,FIND($S$5,G5017)+8,30),IF(LEFT(G5017,8)= " Traded", MID(G5017,FIND($S$6, G5017)+8,30),IF(LEFT(G5017,8)= " Drafted", MID(G5017,FIND($S$7, G5017)+8,30),IF(LEFT(G5017,8)= " Player", MID(G5017,FIND($S$8, G5017)+8,30),"no"))))))</f>
        <v>no</v>
      </c>
      <c r="K5017" t="str">
        <f t="shared" si="315"/>
        <v>no</v>
      </c>
    </row>
    <row r="5018" spans="1:11" x14ac:dyDescent="0.25">
      <c r="A5018" s="9" t="s">
        <v>3810</v>
      </c>
      <c r="B5018" s="11">
        <f t="shared" si="312"/>
        <v>6</v>
      </c>
      <c r="C5018" s="9" t="s">
        <v>3793</v>
      </c>
      <c r="D5018" s="9" t="str">
        <f t="shared" si="313"/>
        <v>27</v>
      </c>
      <c r="E5018" s="11">
        <v>2001</v>
      </c>
      <c r="F5018" s="7">
        <f t="shared" si="314"/>
        <v>37069</v>
      </c>
      <c r="G5018" t="s">
        <v>3148</v>
      </c>
      <c r="H5018" t="s">
        <v>933</v>
      </c>
      <c r="I5018" t="s">
        <v>3755</v>
      </c>
      <c r="J5018" s="2" t="str">
        <f>IF(LEFT(G5018,7)=" Signed",MID(G5018,FIND($S$3,G5018)+9,30),IF(LEFT(G5018,8)=" Claimed",MID(G5018,FIND($S$4,G5018)+8,30),IF(LEFT(G5018,8)=" As",MID(G5018,FIND($S$5,G5018)+8,30),IF(LEFT(G5018,8)= " Traded", MID(G5018,FIND($S$6, G5018)+8,30),IF(LEFT(G5018,8)= " Drafted", MID(G5018,FIND($S$7, G5018)+8,30),IF(LEFT(G5018,8)= " Player", MID(G5018,FIND($S$8, G5018)+8,30),"no"))))))</f>
        <v>os Angeles Clippers in the 1st</v>
      </c>
      <c r="K5018" t="str">
        <f t="shared" si="315"/>
        <v>os Angeles Clippers in the 1st</v>
      </c>
    </row>
    <row r="5019" spans="1:11" x14ac:dyDescent="0.25">
      <c r="A5019" s="9" t="s">
        <v>3810</v>
      </c>
      <c r="B5019" s="11">
        <f t="shared" si="312"/>
        <v>6</v>
      </c>
      <c r="C5019" s="9" t="s">
        <v>3793</v>
      </c>
      <c r="D5019" s="9" t="str">
        <f t="shared" si="313"/>
        <v>27</v>
      </c>
      <c r="E5019" s="11">
        <v>2001</v>
      </c>
      <c r="F5019" s="7">
        <f t="shared" si="314"/>
        <v>37069</v>
      </c>
      <c r="G5019" t="s">
        <v>3149</v>
      </c>
      <c r="H5019" t="s">
        <v>530</v>
      </c>
      <c r="I5019" t="s">
        <v>3755</v>
      </c>
      <c r="J5019" s="2" t="str">
        <f>IF(LEFT(G5019,7)=" Signed",MID(G5019,FIND($S$3,G5019)+9,30),IF(LEFT(G5019,8)=" Claimed",MID(G5019,FIND($S$4,G5019)+8,30),IF(LEFT(G5019,8)=" As",MID(G5019,FIND($S$5,G5019)+8,30),IF(LEFT(G5019,8)= " Traded", MID(G5019,FIND($S$6, G5019)+8,30),IF(LEFT(G5019,8)= " Drafted", MID(G5019,FIND($S$7, G5019)+8,30),IF(LEFT(G5019,8)= " Player", MID(G5019,FIND($S$8, G5019)+8,30),"no"))))))</f>
        <v>oston Celtics in the 1st round</v>
      </c>
      <c r="K5019" t="str">
        <f t="shared" si="315"/>
        <v>oston Celtics in the 1st round</v>
      </c>
    </row>
    <row r="5020" spans="1:11" x14ac:dyDescent="0.25">
      <c r="A5020" s="9" t="s">
        <v>3810</v>
      </c>
      <c r="B5020" s="11">
        <f t="shared" si="312"/>
        <v>6</v>
      </c>
      <c r="C5020" s="9" t="s">
        <v>3793</v>
      </c>
      <c r="D5020" s="9" t="str">
        <f t="shared" si="313"/>
        <v>27</v>
      </c>
      <c r="E5020" s="11">
        <v>2001</v>
      </c>
      <c r="F5020" s="7">
        <f t="shared" si="314"/>
        <v>37069</v>
      </c>
      <c r="G5020" t="s">
        <v>3150</v>
      </c>
      <c r="H5020" t="s">
        <v>725</v>
      </c>
      <c r="I5020" t="s">
        <v>3755</v>
      </c>
      <c r="J5020" s="2" t="str">
        <f>IF(LEFT(G5020,7)=" Signed",MID(G5020,FIND($S$3,G5020)+9,30),IF(LEFT(G5020,8)=" Claimed",MID(G5020,FIND($S$4,G5020)+8,30),IF(LEFT(G5020,8)=" As",MID(G5020,FIND($S$5,G5020)+8,30),IF(LEFT(G5020,8)= " Traded", MID(G5020,FIND($S$6, G5020)+8,30),IF(LEFT(G5020,8)= " Drafted", MID(G5020,FIND($S$7, G5020)+8,30),IF(LEFT(G5020,8)= " Player", MID(G5020,FIND($S$8, G5020)+8,30),"no"))))))</f>
        <v>ouston Rockets in the 1st roun</v>
      </c>
      <c r="K5020" t="str">
        <f t="shared" si="315"/>
        <v>ouston Rockets in the 1st roun</v>
      </c>
    </row>
    <row r="5021" spans="1:11" x14ac:dyDescent="0.25">
      <c r="A5021" s="9" t="s">
        <v>3810</v>
      </c>
      <c r="B5021" s="11">
        <f t="shared" si="312"/>
        <v>6</v>
      </c>
      <c r="C5021" s="9" t="s">
        <v>3793</v>
      </c>
      <c r="D5021" s="9" t="str">
        <f t="shared" si="313"/>
        <v>27</v>
      </c>
      <c r="E5021" s="11">
        <v>2001</v>
      </c>
      <c r="F5021" s="7">
        <f t="shared" si="314"/>
        <v>37069</v>
      </c>
      <c r="G5021" t="s">
        <v>3151</v>
      </c>
      <c r="H5021" t="s">
        <v>1151</v>
      </c>
      <c r="I5021" t="s">
        <v>3755</v>
      </c>
      <c r="J5021" s="2" t="str">
        <f>IF(LEFT(G5021,7)=" Signed",MID(G5021,FIND($S$3,G5021)+9,30),IF(LEFT(G5021,8)=" Claimed",MID(G5021,FIND($S$4,G5021)+8,30),IF(LEFT(G5021,8)=" As",MID(G5021,FIND($S$5,G5021)+8,30),IF(LEFT(G5021,8)= " Traded", MID(G5021,FIND($S$6, G5021)+8,30),IF(LEFT(G5021,8)= " Drafted", MID(G5021,FIND($S$7, G5021)+8,30),IF(LEFT(G5021,8)= " Player", MID(G5021,FIND($S$8, G5021)+8,30),"no"))))))</f>
        <v>ortland Trail Blazers in the 1</v>
      </c>
      <c r="K5021" t="str">
        <f t="shared" si="315"/>
        <v>ortland Trail Blazers in the 1</v>
      </c>
    </row>
    <row r="5022" spans="1:11" x14ac:dyDescent="0.25">
      <c r="A5022" s="9" t="s">
        <v>3810</v>
      </c>
      <c r="B5022" s="11">
        <f t="shared" si="312"/>
        <v>6</v>
      </c>
      <c r="C5022" s="9" t="s">
        <v>3793</v>
      </c>
      <c r="D5022" s="9" t="str">
        <f t="shared" si="313"/>
        <v>27</v>
      </c>
      <c r="E5022" s="11">
        <v>2001</v>
      </c>
      <c r="F5022" s="7">
        <f t="shared" si="314"/>
        <v>37069</v>
      </c>
      <c r="G5022" t="s">
        <v>3152</v>
      </c>
      <c r="H5022" t="s">
        <v>335</v>
      </c>
      <c r="I5022" t="s">
        <v>3755</v>
      </c>
      <c r="J5022" s="2" t="str">
        <f>IF(LEFT(G5022,7)=" Signed",MID(G5022,FIND($S$3,G5022)+9,30),IF(LEFT(G5022,8)=" Claimed",MID(G5022,FIND($S$4,G5022)+8,30),IF(LEFT(G5022,8)=" As",MID(G5022,FIND($S$5,G5022)+8,30),IF(LEFT(G5022,8)= " Traded", MID(G5022,FIND($S$6, G5022)+8,30),IF(LEFT(G5022,8)= " Drafted", MID(G5022,FIND($S$7, G5022)+8,30),IF(LEFT(G5022,8)= " Player", MID(G5022,FIND($S$8, G5022)+8,30),"no"))))))</f>
        <v>an Antonio Spurs in the 1st ro</v>
      </c>
      <c r="K5022" t="str">
        <f t="shared" si="315"/>
        <v>an Antonio Spurs in the 1st ro</v>
      </c>
    </row>
    <row r="5023" spans="1:11" x14ac:dyDescent="0.25">
      <c r="A5023" s="9" t="s">
        <v>3810</v>
      </c>
      <c r="B5023" s="11">
        <f t="shared" si="312"/>
        <v>6</v>
      </c>
      <c r="C5023" s="9" t="s">
        <v>3793</v>
      </c>
      <c r="D5023" s="9" t="str">
        <f t="shared" si="313"/>
        <v>27</v>
      </c>
      <c r="E5023" s="11">
        <v>2001</v>
      </c>
      <c r="F5023" s="7">
        <f t="shared" si="314"/>
        <v>37069</v>
      </c>
      <c r="G5023" t="s">
        <v>3153</v>
      </c>
      <c r="H5023" t="s">
        <v>725</v>
      </c>
      <c r="I5023" t="s">
        <v>3752</v>
      </c>
      <c r="J5023" s="2" t="str">
        <f>IF(LEFT(G5023,7)=" Signed",MID(G5023,FIND($S$3,G5023)+9,30),IF(LEFT(G5023,8)=" Claimed",MID(G5023,FIND($S$4,G5023)+8,30),IF(LEFT(G5023,8)=" As",MID(G5023,FIND($S$5,G5023)+8,30),IF(LEFT(G5023,8)= " Traded", MID(G5023,FIND($S$6, G5023)+8,30),IF(LEFT(G5023,8)= " Drafted", MID(G5023,FIND($S$7, G5023)+8,30),IF(LEFT(G5023,8)= " Player", MID(G5023,FIND($S$8, G5023)+8,30),"no"))))))</f>
        <v>no</v>
      </c>
      <c r="K5023" t="str">
        <f t="shared" si="315"/>
        <v>no</v>
      </c>
    </row>
    <row r="5024" spans="1:11" x14ac:dyDescent="0.25">
      <c r="A5024" s="9" t="s">
        <v>3810</v>
      </c>
      <c r="B5024" s="11">
        <f t="shared" si="312"/>
        <v>6</v>
      </c>
      <c r="C5024" s="9" t="s">
        <v>3793</v>
      </c>
      <c r="D5024" s="9" t="str">
        <f t="shared" si="313"/>
        <v>27</v>
      </c>
      <c r="E5024" s="11">
        <v>2001</v>
      </c>
      <c r="F5024" s="7">
        <f t="shared" si="314"/>
        <v>37069</v>
      </c>
      <c r="G5024" t="s">
        <v>3154</v>
      </c>
      <c r="H5024" t="s">
        <v>933</v>
      </c>
      <c r="I5024" t="s">
        <v>3752</v>
      </c>
      <c r="J5024" s="2" t="str">
        <f>IF(LEFT(G5024,7)=" Signed",MID(G5024,FIND($S$3,G5024)+9,30),IF(LEFT(G5024,8)=" Claimed",MID(G5024,FIND($S$4,G5024)+8,30),IF(LEFT(G5024,8)=" As",MID(G5024,FIND($S$5,G5024)+8,30),IF(LEFT(G5024,8)= " Traded", MID(G5024,FIND($S$6, G5024)+8,30),IF(LEFT(G5024,8)= " Drafted", MID(G5024,FIND($S$7, G5024)+8,30),IF(LEFT(G5024,8)= " Player", MID(G5024,FIND($S$8, G5024)+8,30),"no"))))))</f>
        <v>no</v>
      </c>
      <c r="K5024" t="str">
        <f t="shared" si="315"/>
        <v>no</v>
      </c>
    </row>
    <row r="5025" spans="1:11" x14ac:dyDescent="0.25">
      <c r="A5025" s="9" t="s">
        <v>3810</v>
      </c>
      <c r="B5025" s="11">
        <f t="shared" si="312"/>
        <v>6</v>
      </c>
      <c r="C5025" s="9" t="s">
        <v>3793</v>
      </c>
      <c r="D5025" s="9" t="str">
        <f t="shared" si="313"/>
        <v>27</v>
      </c>
      <c r="E5025" s="11">
        <v>2001</v>
      </c>
      <c r="F5025" s="7">
        <f t="shared" si="314"/>
        <v>37069</v>
      </c>
      <c r="G5025" t="s">
        <v>3155</v>
      </c>
      <c r="H5025" t="s">
        <v>1225</v>
      </c>
      <c r="I5025" t="s">
        <v>3755</v>
      </c>
      <c r="J5025" s="2" t="str">
        <f>IF(LEFT(G5025,7)=" Signed",MID(G5025,FIND($S$3,G5025)+9,30),IF(LEFT(G5025,8)=" Claimed",MID(G5025,FIND($S$4,G5025)+8,30),IF(LEFT(G5025,8)=" As",MID(G5025,FIND($S$5,G5025)+8,30),IF(LEFT(G5025,8)= " Traded", MID(G5025,FIND($S$6, G5025)+8,30),IF(LEFT(G5025,8)= " Drafted", MID(G5025,FIND($S$7, G5025)+8,30),IF(LEFT(G5025,8)= " Player", MID(G5025,FIND($S$8, G5025)+8,30),"no"))))))</f>
        <v xml:space="preserve">tlanta Hawks in the 1st round </v>
      </c>
      <c r="K5025" t="str">
        <f t="shared" si="315"/>
        <v xml:space="preserve">tlanta Hawks in the 1st round </v>
      </c>
    </row>
    <row r="5026" spans="1:11" x14ac:dyDescent="0.25">
      <c r="A5026" s="9" t="s">
        <v>3810</v>
      </c>
      <c r="B5026" s="11">
        <f t="shared" si="312"/>
        <v>6</v>
      </c>
      <c r="C5026" s="9" t="s">
        <v>3793</v>
      </c>
      <c r="D5026" s="9" t="str">
        <f t="shared" si="313"/>
        <v>27</v>
      </c>
      <c r="E5026" s="11">
        <v>2001</v>
      </c>
      <c r="F5026" s="7">
        <f t="shared" si="314"/>
        <v>37069</v>
      </c>
      <c r="G5026" t="s">
        <v>3156</v>
      </c>
      <c r="H5026" t="s">
        <v>1225</v>
      </c>
      <c r="I5026" t="s">
        <v>3752</v>
      </c>
      <c r="J5026" s="2" t="str">
        <f>IF(LEFT(G5026,7)=" Signed",MID(G5026,FIND($S$3,G5026)+9,30),IF(LEFT(G5026,8)=" Claimed",MID(G5026,FIND($S$4,G5026)+8,30),IF(LEFT(G5026,8)=" As",MID(G5026,FIND($S$5,G5026)+8,30),IF(LEFT(G5026,8)= " Traded", MID(G5026,FIND($S$6, G5026)+8,30),IF(LEFT(G5026,8)= " Drafted", MID(G5026,FIND($S$7, G5026)+8,30),IF(LEFT(G5026,8)= " Player", MID(G5026,FIND($S$8, G5026)+8,30),"no"))))))</f>
        <v>no</v>
      </c>
      <c r="K5026" t="str">
        <f t="shared" si="315"/>
        <v>no</v>
      </c>
    </row>
    <row r="5027" spans="1:11" x14ac:dyDescent="0.25">
      <c r="A5027" s="9" t="s">
        <v>3810</v>
      </c>
      <c r="B5027" s="11">
        <f t="shared" si="312"/>
        <v>6</v>
      </c>
      <c r="C5027" s="9" t="s">
        <v>3793</v>
      </c>
      <c r="D5027" s="9" t="str">
        <f t="shared" si="313"/>
        <v>27</v>
      </c>
      <c r="E5027" s="11">
        <v>2011</v>
      </c>
      <c r="F5027" s="7">
        <f t="shared" si="314"/>
        <v>40721</v>
      </c>
      <c r="G5027" t="s">
        <v>3157</v>
      </c>
      <c r="H5027" t="s">
        <v>756</v>
      </c>
      <c r="I5027" t="s">
        <v>3752</v>
      </c>
      <c r="J5027" s="2" t="str">
        <f>IF(LEFT(G5027,7)=" Signed",MID(G5027,FIND($S$3,G5027)+9,30),IF(LEFT(G5027,8)=" Claimed",MID(G5027,FIND($S$4,G5027)+8,30),IF(LEFT(G5027,8)=" As",MID(G5027,FIND($S$5,G5027)+8,30),IF(LEFT(G5027,8)= " Traded", MID(G5027,FIND($S$6, G5027)+8,30),IF(LEFT(G5027,8)= " Drafted", MID(G5027,FIND($S$7, G5027)+8,30),IF(LEFT(G5027,8)= " Player", MID(G5027,FIND($S$8, G5027)+8,30),"no"))))))</f>
        <v>no</v>
      </c>
      <c r="K5027" t="str">
        <f t="shared" si="315"/>
        <v>no</v>
      </c>
    </row>
    <row r="5028" spans="1:11" x14ac:dyDescent="0.25">
      <c r="A5028" s="9" t="s">
        <v>3810</v>
      </c>
      <c r="B5028" s="11">
        <f t="shared" si="312"/>
        <v>6</v>
      </c>
      <c r="C5028" s="9" t="s">
        <v>3793</v>
      </c>
      <c r="D5028" s="9" t="str">
        <f t="shared" si="313"/>
        <v>27</v>
      </c>
      <c r="E5028" s="11">
        <v>2012</v>
      </c>
      <c r="F5028" s="7">
        <f t="shared" si="314"/>
        <v>41087</v>
      </c>
      <c r="G5028" t="s">
        <v>3158</v>
      </c>
      <c r="H5028" t="s">
        <v>247</v>
      </c>
      <c r="J5028" s="2" t="str">
        <f>IF(LEFT(G5028,7)=" Signed",MID(G5028,FIND($S$3,G5028)+9,30),IF(LEFT(G5028,8)=" Claimed",MID(G5028,FIND($S$4,G5028)+8,30),IF(LEFT(G5028,8)=" As",MID(G5028,FIND($S$5,G5028)+8,30),IF(LEFT(G5028,8)= " Traded", MID(G5028,FIND($S$6, G5028)+8,30),IF(LEFT(G5028,8)= " Drafted", MID(G5028,FIND($S$7, G5028)+8,30),IF(LEFT(G5028,8)= " Player", MID(G5028,FIND($S$8, G5028)+8,30),"no"))))))</f>
        <v>no</v>
      </c>
      <c r="K5028" t="str">
        <f t="shared" si="315"/>
        <v>no</v>
      </c>
    </row>
    <row r="5029" spans="1:11" x14ac:dyDescent="0.25">
      <c r="A5029" s="9" t="s">
        <v>3810</v>
      </c>
      <c r="B5029" s="11">
        <f t="shared" si="312"/>
        <v>6</v>
      </c>
      <c r="C5029" s="9" t="s">
        <v>3793</v>
      </c>
      <c r="D5029" s="9" t="str">
        <f t="shared" si="313"/>
        <v>27</v>
      </c>
      <c r="E5029" s="11">
        <v>2012</v>
      </c>
      <c r="F5029" s="7">
        <f t="shared" si="314"/>
        <v>41087</v>
      </c>
      <c r="G5029" t="s">
        <v>3159</v>
      </c>
      <c r="H5029" t="s">
        <v>1763</v>
      </c>
      <c r="J5029" s="2" t="str">
        <f>IF(LEFT(G5029,7)=" Signed",MID(G5029,FIND($S$3,G5029)+9,30),IF(LEFT(G5029,8)=" Claimed",MID(G5029,FIND($S$4,G5029)+8,30),IF(LEFT(G5029,8)=" As",MID(G5029,FIND($S$5,G5029)+8,30),IF(LEFT(G5029,8)= " Traded", MID(G5029,FIND($S$6, G5029)+8,30),IF(LEFT(G5029,8)= " Drafted", MID(G5029,FIND($S$7, G5029)+8,30),IF(LEFT(G5029,8)= " Player", MID(G5029,FIND($S$8, G5029)+8,30),"no"))))))</f>
        <v>no</v>
      </c>
      <c r="K5029" t="str">
        <f t="shared" si="315"/>
        <v>no</v>
      </c>
    </row>
    <row r="5030" spans="1:11" x14ac:dyDescent="0.25">
      <c r="A5030" s="9" t="s">
        <v>3810</v>
      </c>
      <c r="B5030" s="11">
        <f t="shared" si="312"/>
        <v>6</v>
      </c>
      <c r="C5030" s="9" t="s">
        <v>3793</v>
      </c>
      <c r="D5030" s="9" t="str">
        <f t="shared" si="313"/>
        <v>27</v>
      </c>
      <c r="E5030" s="11">
        <v>2012</v>
      </c>
      <c r="F5030" s="7">
        <f t="shared" si="314"/>
        <v>41087</v>
      </c>
      <c r="G5030" t="s">
        <v>3160</v>
      </c>
      <c r="H5030" t="s">
        <v>1094</v>
      </c>
      <c r="J5030" s="2" t="str">
        <f>IF(LEFT(G5030,7)=" Signed",MID(G5030,FIND($S$3,G5030)+9,30),IF(LEFT(G5030,8)=" Claimed",MID(G5030,FIND($S$4,G5030)+8,30),IF(LEFT(G5030,8)=" As",MID(G5030,FIND($S$5,G5030)+8,30),IF(LEFT(G5030,8)= " Traded", MID(G5030,FIND($S$6, G5030)+8,30),IF(LEFT(G5030,8)= " Drafted", MID(G5030,FIND($S$7, G5030)+8,30),IF(LEFT(G5030,8)= " Player", MID(G5030,FIND($S$8, G5030)+8,30),"no"))))))</f>
        <v>no</v>
      </c>
      <c r="K5030" t="str">
        <f t="shared" si="315"/>
        <v>no</v>
      </c>
    </row>
    <row r="5031" spans="1:11" x14ac:dyDescent="0.25">
      <c r="A5031" s="9" t="s">
        <v>3810</v>
      </c>
      <c r="B5031" s="11">
        <f t="shared" si="312"/>
        <v>6</v>
      </c>
      <c r="C5031" s="9" t="s">
        <v>3793</v>
      </c>
      <c r="D5031" s="9" t="str">
        <f t="shared" si="313"/>
        <v>27</v>
      </c>
      <c r="E5031" s="11">
        <v>2012</v>
      </c>
      <c r="F5031" s="7">
        <f t="shared" si="314"/>
        <v>41087</v>
      </c>
      <c r="G5031" t="s">
        <v>3161</v>
      </c>
      <c r="H5031" t="s">
        <v>1111</v>
      </c>
      <c r="J5031" s="2" t="str">
        <f>IF(LEFT(G5031,7)=" Signed",MID(G5031,FIND($S$3,G5031)+9,30),IF(LEFT(G5031,8)=" Claimed",MID(G5031,FIND($S$4,G5031)+8,30),IF(LEFT(G5031,8)=" As",MID(G5031,FIND($S$5,G5031)+8,30),IF(LEFT(G5031,8)= " Traded", MID(G5031,FIND($S$6, G5031)+8,30),IF(LEFT(G5031,8)= " Drafted", MID(G5031,FIND($S$7, G5031)+8,30),IF(LEFT(G5031,8)= " Player", MID(G5031,FIND($S$8, G5031)+8,30),"no"))))))</f>
        <v>no</v>
      </c>
      <c r="K5031" t="str">
        <f t="shared" si="315"/>
        <v>no</v>
      </c>
    </row>
    <row r="5032" spans="1:11" x14ac:dyDescent="0.25">
      <c r="A5032" s="9" t="s">
        <v>3810</v>
      </c>
      <c r="B5032" s="11">
        <f t="shared" si="312"/>
        <v>6</v>
      </c>
      <c r="C5032" s="9" t="s">
        <v>3793</v>
      </c>
      <c r="D5032" s="9" t="str">
        <f t="shared" si="313"/>
        <v>27</v>
      </c>
      <c r="E5032" s="11">
        <v>2013</v>
      </c>
      <c r="F5032" s="7">
        <f t="shared" si="314"/>
        <v>41452</v>
      </c>
      <c r="G5032" t="s">
        <v>3162</v>
      </c>
      <c r="H5032" t="s">
        <v>396</v>
      </c>
      <c r="I5032" t="s">
        <v>3755</v>
      </c>
      <c r="J5032" s="2" t="str">
        <f>IF(LEFT(G5032,7)=" Signed",MID(G5032,FIND($S$3,G5032)+9,30),IF(LEFT(G5032,8)=" Claimed",MID(G5032,FIND($S$4,G5032)+8,30),IF(LEFT(G5032,8)=" As",MID(G5032,FIND($S$5,G5032)+8,30),IF(LEFT(G5032,8)= " Traded", MID(G5032,FIND($S$6, G5032)+8,30),IF(LEFT(G5032,8)= " Drafted", MID(G5032,FIND($S$7, G5032)+8,30),IF(LEFT(G5032,8)= " Player", MID(G5032,FIND($S$8, G5032)+8,30),"no"))))))</f>
        <v xml:space="preserve">hicago Bulls in the 1st round </v>
      </c>
      <c r="K5032" t="str">
        <f t="shared" si="315"/>
        <v xml:space="preserve">hicago Bulls in the 1st round </v>
      </c>
    </row>
    <row r="5033" spans="1:11" x14ac:dyDescent="0.25">
      <c r="A5033" s="9" t="s">
        <v>3810</v>
      </c>
      <c r="B5033" s="11">
        <f t="shared" si="312"/>
        <v>6</v>
      </c>
      <c r="C5033" s="9" t="s">
        <v>3793</v>
      </c>
      <c r="D5033" s="9" t="str">
        <f t="shared" si="313"/>
        <v>27</v>
      </c>
      <c r="E5033" s="11">
        <v>2013</v>
      </c>
      <c r="F5033" s="7">
        <f t="shared" si="314"/>
        <v>41452</v>
      </c>
      <c r="G5033" t="s">
        <v>3163</v>
      </c>
      <c r="H5033" t="s">
        <v>226</v>
      </c>
      <c r="I5033" t="s">
        <v>3755</v>
      </c>
      <c r="J5033" s="2" t="str">
        <f>IF(LEFT(G5033,7)=" Signed",MID(G5033,FIND($S$3,G5033)+9,30),IF(LEFT(G5033,8)=" Claimed",MID(G5033,FIND($S$4,G5033)+8,30),IF(LEFT(G5033,8)=" As",MID(G5033,FIND($S$5,G5033)+8,30),IF(LEFT(G5033,8)= " Traded", MID(G5033,FIND($S$6, G5033)+8,30),IF(LEFT(G5033,8)= " Drafted", MID(G5033,FIND($S$7, G5033)+8,30),IF(LEFT(G5033,8)= " Player", MID(G5033,FIND($S$8, G5033)+8,30),"no"))))))</f>
        <v>hiladelphia 76ers in the 1st r</v>
      </c>
      <c r="K5033" t="str">
        <f t="shared" si="315"/>
        <v>hiladelphia 76ers in the 1st r</v>
      </c>
    </row>
    <row r="5034" spans="1:11" x14ac:dyDescent="0.25">
      <c r="A5034" s="9" t="s">
        <v>3810</v>
      </c>
      <c r="B5034" s="11">
        <f t="shared" si="312"/>
        <v>6</v>
      </c>
      <c r="C5034" s="9" t="s">
        <v>3793</v>
      </c>
      <c r="D5034" s="9" t="str">
        <f t="shared" si="313"/>
        <v>27</v>
      </c>
      <c r="E5034" s="11">
        <v>2013</v>
      </c>
      <c r="F5034" s="7">
        <f t="shared" si="314"/>
        <v>41452</v>
      </c>
      <c r="G5034" t="s">
        <v>3164</v>
      </c>
      <c r="H5034" t="s">
        <v>751</v>
      </c>
      <c r="I5034" t="s">
        <v>3755</v>
      </c>
      <c r="J5034" s="2" t="str">
        <f>IF(LEFT(G5034,7)=" Signed",MID(G5034,FIND($S$3,G5034)+9,30),IF(LEFT(G5034,8)=" Claimed",MID(G5034,FIND($S$4,G5034)+8,30),IF(LEFT(G5034,8)=" As",MID(G5034,FIND($S$5,G5034)+8,30),IF(LEFT(G5034,8)= " Traded", MID(G5034,FIND($S$6, G5034)+8,30),IF(LEFT(G5034,8)= " Drafted", MID(G5034,FIND($S$7, G5034)+8,30),IF(LEFT(G5034,8)= " Player", MID(G5034,FIND($S$8, G5034)+8,30),"no"))))))</f>
        <v xml:space="preserve">tlanta Hawks in the 2nd round </v>
      </c>
      <c r="K5034" t="str">
        <f t="shared" si="315"/>
        <v xml:space="preserve">tlanta Hawks in the 2nd round </v>
      </c>
    </row>
    <row r="5035" spans="1:11" x14ac:dyDescent="0.25">
      <c r="A5035" s="9" t="s">
        <v>3810</v>
      </c>
      <c r="B5035" s="11">
        <f t="shared" si="312"/>
        <v>6</v>
      </c>
      <c r="C5035" s="9" t="s">
        <v>3793</v>
      </c>
      <c r="D5035" s="9" t="str">
        <f t="shared" si="313"/>
        <v>27</v>
      </c>
      <c r="E5035" s="11">
        <v>2013</v>
      </c>
      <c r="F5035" s="7">
        <f t="shared" si="314"/>
        <v>41452</v>
      </c>
      <c r="G5035" t="s">
        <v>3165</v>
      </c>
      <c r="H5035" t="s">
        <v>728</v>
      </c>
      <c r="I5035" t="s">
        <v>3755</v>
      </c>
      <c r="J5035" s="2" t="str">
        <f>IF(LEFT(G5035,7)=" Signed",MID(G5035,FIND($S$3,G5035)+9,30),IF(LEFT(G5035,8)=" Claimed",MID(G5035,FIND($S$4,G5035)+8,30),IF(LEFT(G5035,8)=" As",MID(G5035,FIND($S$5,G5035)+8,30),IF(LEFT(G5035,8)= " Traded", MID(G5035,FIND($S$6, G5035)+8,30),IF(LEFT(G5035,8)= " Drafted", MID(G5035,FIND($S$7, G5035)+8,30),IF(LEFT(G5035,8)= " Player", MID(G5035,FIND($S$8, G5035)+8,30),"no"))))))</f>
        <v>ndiana Pacers in the 1st round</v>
      </c>
      <c r="K5035" t="str">
        <f t="shared" si="315"/>
        <v>ndiana Pacers in the 1st round</v>
      </c>
    </row>
    <row r="5036" spans="1:11" x14ac:dyDescent="0.25">
      <c r="A5036" s="9" t="s">
        <v>3810</v>
      </c>
      <c r="B5036" s="11">
        <f t="shared" si="312"/>
        <v>6</v>
      </c>
      <c r="C5036" s="9" t="s">
        <v>3793</v>
      </c>
      <c r="D5036" s="9" t="str">
        <f t="shared" si="313"/>
        <v>27</v>
      </c>
      <c r="E5036" s="11">
        <v>2013</v>
      </c>
      <c r="F5036" s="7">
        <f t="shared" si="314"/>
        <v>41452</v>
      </c>
      <c r="G5036" t="s">
        <v>3166</v>
      </c>
      <c r="H5036" t="s">
        <v>751</v>
      </c>
      <c r="I5036" t="s">
        <v>3752</v>
      </c>
      <c r="J5036" s="2" t="str">
        <f>IF(LEFT(G5036,7)=" Signed",MID(G5036,FIND($S$3,G5036)+9,30),IF(LEFT(G5036,8)=" Claimed",MID(G5036,FIND($S$4,G5036)+8,30),IF(LEFT(G5036,8)=" As",MID(G5036,FIND($S$5,G5036)+8,30),IF(LEFT(G5036,8)= " Traded", MID(G5036,FIND($S$6, G5036)+8,30),IF(LEFT(G5036,8)= " Drafted", MID(G5036,FIND($S$7, G5036)+8,30),IF(LEFT(G5036,8)= " Player", MID(G5036,FIND($S$8, G5036)+8,30),"no"))))))</f>
        <v>no</v>
      </c>
      <c r="K5036" t="str">
        <f t="shared" si="315"/>
        <v>no</v>
      </c>
    </row>
    <row r="5037" spans="1:11" x14ac:dyDescent="0.25">
      <c r="A5037" s="9" t="s">
        <v>3810</v>
      </c>
      <c r="B5037" s="11">
        <f t="shared" si="312"/>
        <v>6</v>
      </c>
      <c r="C5037" s="9" t="s">
        <v>3793</v>
      </c>
      <c r="D5037" s="9" t="str">
        <f t="shared" si="313"/>
        <v>27</v>
      </c>
      <c r="E5037" s="11">
        <v>2013</v>
      </c>
      <c r="F5037" s="7">
        <f t="shared" si="314"/>
        <v>41452</v>
      </c>
      <c r="G5037" t="s">
        <v>3167</v>
      </c>
      <c r="H5037" t="s">
        <v>461</v>
      </c>
      <c r="I5037" t="s">
        <v>3755</v>
      </c>
      <c r="J5037" s="2" t="str">
        <f>IF(LEFT(G5037,7)=" Signed",MID(G5037,FIND($S$3,G5037)+9,30),IF(LEFT(G5037,8)=" Claimed",MID(G5037,FIND($S$4,G5037)+8,30),IF(LEFT(G5037,8)=" As",MID(G5037,FIND($S$5,G5037)+8,30),IF(LEFT(G5037,8)= " Traded", MID(G5037,FIND($S$6, G5037)+8,30),IF(LEFT(G5037,8)= " Drafted", MID(G5037,FIND($S$7, G5037)+8,30),IF(LEFT(G5037,8)= " Player", MID(G5037,FIND($S$8, G5037)+8,30),"no"))))))</f>
        <v xml:space="preserve">tlanta Hawks in the 1st round </v>
      </c>
      <c r="K5037" t="str">
        <f t="shared" si="315"/>
        <v xml:space="preserve">tlanta Hawks in the 1st round </v>
      </c>
    </row>
    <row r="5038" spans="1:11" x14ac:dyDescent="0.25">
      <c r="A5038" s="9" t="s">
        <v>3810</v>
      </c>
      <c r="B5038" s="11">
        <f t="shared" si="312"/>
        <v>6</v>
      </c>
      <c r="C5038" s="9" t="s">
        <v>3793</v>
      </c>
      <c r="D5038" s="9" t="str">
        <f t="shared" si="313"/>
        <v>27</v>
      </c>
      <c r="E5038" s="11">
        <v>2013</v>
      </c>
      <c r="F5038" s="7">
        <f t="shared" si="314"/>
        <v>41452</v>
      </c>
      <c r="G5038" t="s">
        <v>3168</v>
      </c>
      <c r="H5038" t="s">
        <v>422</v>
      </c>
      <c r="I5038" t="s">
        <v>3755</v>
      </c>
      <c r="J5038" s="2" t="str">
        <f>IF(LEFT(G5038,7)=" Signed",MID(G5038,FIND($S$3,G5038)+9,30),IF(LEFT(G5038,8)=" Claimed",MID(G5038,FIND($S$4,G5038)+8,30),IF(LEFT(G5038,8)=" As",MID(G5038,FIND($S$5,G5038)+8,30),IF(LEFT(G5038,8)= " Traded", MID(G5038,FIND($S$6, G5038)+8,30),IF(LEFT(G5038,8)= " Drafted", MID(G5038,FIND($S$7, G5038)+8,30),IF(LEFT(G5038,8)= " Player", MID(G5038,FIND($S$8, G5038)+8,30),"no"))))))</f>
        <v>allas Mavericks in the 2nd rou</v>
      </c>
      <c r="K5038" t="str">
        <f t="shared" si="315"/>
        <v>allas Mavericks in the 2nd rou</v>
      </c>
    </row>
    <row r="5039" spans="1:11" x14ac:dyDescent="0.25">
      <c r="A5039" s="9" t="s">
        <v>3810</v>
      </c>
      <c r="B5039" s="11">
        <f t="shared" si="312"/>
        <v>6</v>
      </c>
      <c r="C5039" s="9" t="s">
        <v>3793</v>
      </c>
      <c r="D5039" s="9" t="str">
        <f t="shared" si="313"/>
        <v>27</v>
      </c>
      <c r="E5039" s="11">
        <v>2013</v>
      </c>
      <c r="F5039" s="7">
        <f t="shared" si="314"/>
        <v>41452</v>
      </c>
      <c r="G5039" t="s">
        <v>3169</v>
      </c>
      <c r="H5039" t="s">
        <v>422</v>
      </c>
      <c r="I5039" t="s">
        <v>3752</v>
      </c>
      <c r="J5039" s="2" t="str">
        <f>IF(LEFT(G5039,7)=" Signed",MID(G5039,FIND($S$3,G5039)+9,30),IF(LEFT(G5039,8)=" Claimed",MID(G5039,FIND($S$4,G5039)+8,30),IF(LEFT(G5039,8)=" As",MID(G5039,FIND($S$5,G5039)+8,30),IF(LEFT(G5039,8)= " Traded", MID(G5039,FIND($S$6, G5039)+8,30),IF(LEFT(G5039,8)= " Drafted", MID(G5039,FIND($S$7, G5039)+8,30),IF(LEFT(G5039,8)= " Player", MID(G5039,FIND($S$8, G5039)+8,30),"no"))))))</f>
        <v>no</v>
      </c>
      <c r="K5039" t="str">
        <f t="shared" si="315"/>
        <v>no</v>
      </c>
    </row>
    <row r="5040" spans="1:11" x14ac:dyDescent="0.25">
      <c r="A5040" s="9" t="s">
        <v>3810</v>
      </c>
      <c r="B5040" s="11">
        <f t="shared" si="312"/>
        <v>6</v>
      </c>
      <c r="C5040" s="9" t="s">
        <v>3793</v>
      </c>
      <c r="D5040" s="9" t="str">
        <f t="shared" si="313"/>
        <v>27</v>
      </c>
      <c r="E5040" s="11">
        <v>2013</v>
      </c>
      <c r="F5040" s="7">
        <f t="shared" si="314"/>
        <v>41452</v>
      </c>
      <c r="G5040" t="s">
        <v>3170</v>
      </c>
      <c r="H5040" t="s">
        <v>628</v>
      </c>
      <c r="I5040" t="s">
        <v>3755</v>
      </c>
      <c r="J5040" s="2" t="str">
        <f>IF(LEFT(G5040,7)=" Signed",MID(G5040,FIND($S$3,G5040)+9,30),IF(LEFT(G5040,8)=" Claimed",MID(G5040,FIND($S$4,G5040)+8,30),IF(LEFT(G5040,8)=" As",MID(G5040,FIND($S$5,G5040)+8,30),IF(LEFT(G5040,8)= " Traded", MID(G5040,FIND($S$6, G5040)+8,30),IF(LEFT(G5040,8)= " Drafted", MID(G5040,FIND($S$7, G5040)+8,30),IF(LEFT(G5040,8)= " Player", MID(G5040,FIND($S$8, G5040)+8,30),"no"))))))</f>
        <v xml:space="preserve">ew Orleans Hornets in the 1st </v>
      </c>
      <c r="K5040" t="str">
        <f t="shared" si="315"/>
        <v xml:space="preserve">ew Orleans Hornets in the 1st </v>
      </c>
    </row>
    <row r="5041" spans="1:11" x14ac:dyDescent="0.25">
      <c r="A5041" s="9" t="s">
        <v>3810</v>
      </c>
      <c r="B5041" s="11">
        <f t="shared" si="312"/>
        <v>6</v>
      </c>
      <c r="C5041" s="9" t="s">
        <v>3793</v>
      </c>
      <c r="D5041" s="9" t="str">
        <f t="shared" si="313"/>
        <v>27</v>
      </c>
      <c r="E5041" s="11">
        <v>2013</v>
      </c>
      <c r="F5041" s="7">
        <f t="shared" si="314"/>
        <v>41452</v>
      </c>
      <c r="G5041" t="s">
        <v>3171</v>
      </c>
      <c r="H5041" t="s">
        <v>788</v>
      </c>
      <c r="I5041" t="s">
        <v>3755</v>
      </c>
      <c r="J5041" s="2" t="str">
        <f>IF(LEFT(G5041,7)=" Signed",MID(G5041,FIND($S$3,G5041)+9,30),IF(LEFT(G5041,8)=" Claimed",MID(G5041,FIND($S$4,G5041)+8,30),IF(LEFT(G5041,8)=" As",MID(G5041,FIND($S$5,G5041)+8,30),IF(LEFT(G5041,8)= " Traded", MID(G5041,FIND($S$6, G5041)+8,30),IF(LEFT(G5041,8)= " Drafted", MID(G5041,FIND($S$7, G5041)+8,30),IF(LEFT(G5041,8)= " Player", MID(G5041,FIND($S$8, G5041)+8,30),"no"))))))</f>
        <v>os Angeles Clippers in the 1st</v>
      </c>
      <c r="K5041" t="str">
        <f t="shared" si="315"/>
        <v>os Angeles Clippers in the 1st</v>
      </c>
    </row>
    <row r="5042" spans="1:11" x14ac:dyDescent="0.25">
      <c r="A5042" s="9" t="s">
        <v>3810</v>
      </c>
      <c r="B5042" s="11">
        <f t="shared" si="312"/>
        <v>6</v>
      </c>
      <c r="C5042" s="9" t="s">
        <v>3793</v>
      </c>
      <c r="D5042" s="9" t="str">
        <f t="shared" si="313"/>
        <v>27</v>
      </c>
      <c r="E5042" s="11">
        <v>2013</v>
      </c>
      <c r="F5042" s="7">
        <f t="shared" si="314"/>
        <v>41452</v>
      </c>
      <c r="G5042" t="s">
        <v>3172</v>
      </c>
      <c r="H5042" t="s">
        <v>659</v>
      </c>
      <c r="I5042" t="s">
        <v>3755</v>
      </c>
      <c r="J5042" s="2" t="str">
        <f>IF(LEFT(G5042,7)=" Signed",MID(G5042,FIND($S$3,G5042)+9,30),IF(LEFT(G5042,8)=" Claimed",MID(G5042,FIND($S$4,G5042)+8,30),IF(LEFT(G5042,8)=" As",MID(G5042,FIND($S$5,G5042)+8,30),IF(LEFT(G5042,8)= " Traded", MID(G5042,FIND($S$6, G5042)+8,30),IF(LEFT(G5042,8)= " Drafted", MID(G5042,FIND($S$7, G5042)+8,30),IF(LEFT(G5042,8)= " Player", MID(G5042,FIND($S$8, G5042)+8,30),"no"))))))</f>
        <v>ouston Rockets in the 2nd roun</v>
      </c>
      <c r="K5042" t="str">
        <f t="shared" si="315"/>
        <v>ouston Rockets in the 2nd roun</v>
      </c>
    </row>
    <row r="5043" spans="1:11" x14ac:dyDescent="0.25">
      <c r="A5043" s="9" t="s">
        <v>3810</v>
      </c>
      <c r="B5043" s="11">
        <f t="shared" si="312"/>
        <v>6</v>
      </c>
      <c r="C5043" s="9" t="s">
        <v>3793</v>
      </c>
      <c r="D5043" s="9" t="str">
        <f t="shared" si="313"/>
        <v>27</v>
      </c>
      <c r="E5043" s="11">
        <v>2013</v>
      </c>
      <c r="F5043" s="7">
        <f t="shared" si="314"/>
        <v>41452</v>
      </c>
      <c r="G5043" t="s">
        <v>3173</v>
      </c>
      <c r="H5043" t="s">
        <v>778</v>
      </c>
      <c r="I5043" t="s">
        <v>3755</v>
      </c>
      <c r="J5043" s="2" t="str">
        <f>IF(LEFT(G5043,7)=" Signed",MID(G5043,FIND($S$3,G5043)+9,30),IF(LEFT(G5043,8)=" Claimed",MID(G5043,FIND($S$4,G5043)+8,30),IF(LEFT(G5043,8)=" As",MID(G5043,FIND($S$5,G5043)+8,30),IF(LEFT(G5043,8)= " Traded", MID(G5043,FIND($S$6, G5043)+8,30),IF(LEFT(G5043,8)= " Drafted", MID(G5043,FIND($S$7, G5043)+8,30),IF(LEFT(G5043,8)= " Player", MID(G5043,FIND($S$8, G5043)+8,30),"no"))))))</f>
        <v>ashington Wizards in the 1st r</v>
      </c>
      <c r="K5043" t="str">
        <f t="shared" si="315"/>
        <v>ashington Wizards in the 1st r</v>
      </c>
    </row>
    <row r="5044" spans="1:11" x14ac:dyDescent="0.25">
      <c r="A5044" s="9" t="s">
        <v>3810</v>
      </c>
      <c r="B5044" s="11">
        <f t="shared" si="312"/>
        <v>6</v>
      </c>
      <c r="C5044" s="9" t="s">
        <v>3793</v>
      </c>
      <c r="D5044" s="9" t="str">
        <f t="shared" si="313"/>
        <v>27</v>
      </c>
      <c r="E5044" s="11">
        <v>2013</v>
      </c>
      <c r="F5044" s="7">
        <f t="shared" si="314"/>
        <v>41452</v>
      </c>
      <c r="G5044" t="s">
        <v>3174</v>
      </c>
      <c r="H5044" t="s">
        <v>1773</v>
      </c>
      <c r="I5044" t="s">
        <v>3755</v>
      </c>
      <c r="J5044" s="2" t="str">
        <f>IF(LEFT(G5044,7)=" Signed",MID(G5044,FIND($S$3,G5044)+9,30),IF(LEFT(G5044,8)=" Claimed",MID(G5044,FIND($S$4,G5044)+8,30),IF(LEFT(G5044,8)=" As",MID(G5044,FIND($S$5,G5044)+8,30),IF(LEFT(G5044,8)= " Traded", MID(G5044,FIND($S$6, G5044)+8,30),IF(LEFT(G5044,8)= " Drafted", MID(G5044,FIND($S$7, G5044)+8,30),IF(LEFT(G5044,8)= " Player", MID(G5044,FIND($S$8, G5044)+8,30),"no"))))))</f>
        <v>ortland Trail Blazers in the 1</v>
      </c>
      <c r="K5044" t="str">
        <f t="shared" si="315"/>
        <v>ortland Trail Blazers in the 1</v>
      </c>
    </row>
    <row r="5045" spans="1:11" x14ac:dyDescent="0.25">
      <c r="A5045" s="9" t="s">
        <v>3810</v>
      </c>
      <c r="B5045" s="11">
        <f t="shared" si="312"/>
        <v>6</v>
      </c>
      <c r="C5045" s="9" t="s">
        <v>3793</v>
      </c>
      <c r="D5045" s="9" t="str">
        <f t="shared" si="313"/>
        <v>27</v>
      </c>
      <c r="E5045" s="11">
        <v>2013</v>
      </c>
      <c r="F5045" s="7">
        <f t="shared" si="314"/>
        <v>41452</v>
      </c>
      <c r="G5045" t="s">
        <v>3175</v>
      </c>
      <c r="H5045" t="s">
        <v>1054</v>
      </c>
      <c r="I5045" t="s">
        <v>3755</v>
      </c>
      <c r="J5045" s="2" t="str">
        <f>IF(LEFT(G5045,7)=" Signed",MID(G5045,FIND($S$3,G5045)+9,30),IF(LEFT(G5045,8)=" Claimed",MID(G5045,FIND($S$4,G5045)+8,30),IF(LEFT(G5045,8)=" As",MID(G5045,FIND($S$5,G5045)+8,30),IF(LEFT(G5045,8)= " Traded", MID(G5045,FIND($S$6, G5045)+8,30),IF(LEFT(G5045,8)= " Drafted", MID(G5045,FIND($S$7, G5045)+8,30),IF(LEFT(G5045,8)= " Player", MID(G5045,FIND($S$8, G5045)+8,30),"no"))))))</f>
        <v>klahoma City Thunder in the 2n</v>
      </c>
      <c r="K5045" t="str">
        <f t="shared" si="315"/>
        <v>klahoma City Thunder in the 2n</v>
      </c>
    </row>
    <row r="5046" spans="1:11" x14ac:dyDescent="0.25">
      <c r="A5046" s="9" t="s">
        <v>3810</v>
      </c>
      <c r="B5046" s="11">
        <f t="shared" si="312"/>
        <v>6</v>
      </c>
      <c r="C5046" s="9" t="s">
        <v>3793</v>
      </c>
      <c r="D5046" s="9" t="str">
        <f t="shared" si="313"/>
        <v>27</v>
      </c>
      <c r="E5046" s="11">
        <v>2013</v>
      </c>
      <c r="F5046" s="7">
        <f t="shared" si="314"/>
        <v>41452</v>
      </c>
      <c r="G5046" t="s">
        <v>3176</v>
      </c>
      <c r="H5046" t="s">
        <v>1474</v>
      </c>
      <c r="I5046" t="s">
        <v>3752</v>
      </c>
      <c r="J5046" s="2" t="str">
        <f>IF(LEFT(G5046,7)=" Signed",MID(G5046,FIND($S$3,G5046)+9,30),IF(LEFT(G5046,8)=" Claimed",MID(G5046,FIND($S$4,G5046)+8,30),IF(LEFT(G5046,8)=" As",MID(G5046,FIND($S$5,G5046)+8,30),IF(LEFT(G5046,8)= " Traded", MID(G5046,FIND($S$6, G5046)+8,30),IF(LEFT(G5046,8)= " Drafted", MID(G5046,FIND($S$7, G5046)+8,30),IF(LEFT(G5046,8)= " Player", MID(G5046,FIND($S$8, G5046)+8,30),"no"))))))</f>
        <v>no</v>
      </c>
      <c r="K5046" t="str">
        <f t="shared" si="315"/>
        <v>no</v>
      </c>
    </row>
    <row r="5047" spans="1:11" x14ac:dyDescent="0.25">
      <c r="A5047" s="9" t="s">
        <v>3810</v>
      </c>
      <c r="B5047" s="11">
        <f t="shared" si="312"/>
        <v>6</v>
      </c>
      <c r="C5047" s="9" t="s">
        <v>3793</v>
      </c>
      <c r="D5047" s="9" t="str">
        <f t="shared" si="313"/>
        <v>27</v>
      </c>
      <c r="E5047" s="11">
        <v>2013</v>
      </c>
      <c r="F5047" s="7">
        <f t="shared" si="314"/>
        <v>41452</v>
      </c>
      <c r="G5047" t="s">
        <v>3177</v>
      </c>
      <c r="H5047" t="s">
        <v>207</v>
      </c>
      <c r="I5047" t="s">
        <v>3755</v>
      </c>
      <c r="J5047" s="2" t="str">
        <f>IF(LEFT(G5047,7)=" Signed",MID(G5047,FIND($S$3,G5047)+9,30),IF(LEFT(G5047,8)=" Claimed",MID(G5047,FIND($S$4,G5047)+8,30),IF(LEFT(G5047,8)=" As",MID(G5047,FIND($S$5,G5047)+8,30),IF(LEFT(G5047,8)= " Traded", MID(G5047,FIND($S$6, G5047)+8,30),IF(LEFT(G5047,8)= " Drafted", MID(G5047,FIND($S$7, G5047)+8,30),IF(LEFT(G5047,8)= " Player", MID(G5047,FIND($S$8, G5047)+8,30),"no"))))))</f>
        <v>acramento Kings in the 1st rou</v>
      </c>
      <c r="K5047" t="str">
        <f t="shared" si="315"/>
        <v>acramento Kings in the 1st rou</v>
      </c>
    </row>
    <row r="5048" spans="1:11" x14ac:dyDescent="0.25">
      <c r="A5048" s="9" t="s">
        <v>3810</v>
      </c>
      <c r="B5048" s="11">
        <f t="shared" si="312"/>
        <v>6</v>
      </c>
      <c r="C5048" s="9" t="s">
        <v>3793</v>
      </c>
      <c r="D5048" s="9" t="str">
        <f t="shared" si="313"/>
        <v>27</v>
      </c>
      <c r="E5048" s="11">
        <v>2013</v>
      </c>
      <c r="F5048" s="7">
        <f t="shared" si="314"/>
        <v>41452</v>
      </c>
      <c r="G5048" t="s">
        <v>3178</v>
      </c>
      <c r="H5048" t="s">
        <v>750</v>
      </c>
      <c r="I5048" t="s">
        <v>3755</v>
      </c>
      <c r="J5048" s="2" t="str">
        <f>IF(LEFT(G5048,7)=" Signed",MID(G5048,FIND($S$3,G5048)+9,30),IF(LEFT(G5048,8)=" Claimed",MID(G5048,FIND($S$4,G5048)+8,30),IF(LEFT(G5048,8)=" As",MID(G5048,FIND($S$5,G5048)+8,30),IF(LEFT(G5048,8)= " Traded", MID(G5048,FIND($S$6, G5048)+8,30),IF(LEFT(G5048,8)= " Drafted", MID(G5048,FIND($S$7, G5048)+8,30),IF(LEFT(G5048,8)= " Player", MID(G5048,FIND($S$8, G5048)+8,30),"no"))))))</f>
        <v xml:space="preserve">rooklyn Nets in the 1st round </v>
      </c>
      <c r="K5048" t="str">
        <f t="shared" si="315"/>
        <v xml:space="preserve">rooklyn Nets in the 1st round </v>
      </c>
    </row>
    <row r="5049" spans="1:11" x14ac:dyDescent="0.25">
      <c r="A5049" s="9" t="s">
        <v>3810</v>
      </c>
      <c r="B5049" s="11">
        <f t="shared" si="312"/>
        <v>6</v>
      </c>
      <c r="C5049" s="9" t="s">
        <v>3793</v>
      </c>
      <c r="D5049" s="9" t="str">
        <f t="shared" si="313"/>
        <v>27</v>
      </c>
      <c r="E5049" s="11">
        <v>2013</v>
      </c>
      <c r="F5049" s="7">
        <f t="shared" si="314"/>
        <v>41452</v>
      </c>
      <c r="G5049" t="s">
        <v>3179</v>
      </c>
      <c r="H5049" t="s">
        <v>906</v>
      </c>
      <c r="I5049" t="s">
        <v>3752</v>
      </c>
      <c r="J5049" s="2" t="str">
        <f>IF(LEFT(G5049,7)=" Signed",MID(G5049,FIND($S$3,G5049)+9,30),IF(LEFT(G5049,8)=" Claimed",MID(G5049,FIND($S$4,G5049)+8,30),IF(LEFT(G5049,8)=" As",MID(G5049,FIND($S$5,G5049)+8,30),IF(LEFT(G5049,8)= " Traded", MID(G5049,FIND($S$6, G5049)+8,30),IF(LEFT(G5049,8)= " Drafted", MID(G5049,FIND($S$7, G5049)+8,30),IF(LEFT(G5049,8)= " Player", MID(G5049,FIND($S$8, G5049)+8,30),"no"))))))</f>
        <v>no</v>
      </c>
      <c r="K5049" t="str">
        <f t="shared" si="315"/>
        <v>no</v>
      </c>
    </row>
    <row r="5050" spans="1:11" x14ac:dyDescent="0.25">
      <c r="A5050" s="9" t="s">
        <v>3810</v>
      </c>
      <c r="B5050" s="11">
        <f t="shared" si="312"/>
        <v>6</v>
      </c>
      <c r="C5050" s="9" t="s">
        <v>3793</v>
      </c>
      <c r="D5050" s="9" t="str">
        <f t="shared" si="313"/>
        <v>27</v>
      </c>
      <c r="E5050" s="11">
        <v>2013</v>
      </c>
      <c r="F5050" s="7">
        <f t="shared" si="314"/>
        <v>41452</v>
      </c>
      <c r="G5050" t="s">
        <v>3180</v>
      </c>
      <c r="H5050" t="s">
        <v>308</v>
      </c>
      <c r="I5050" t="s">
        <v>3755</v>
      </c>
      <c r="J5050" s="2" t="str">
        <f>IF(LEFT(G5050,7)=" Signed",MID(G5050,FIND($S$3,G5050)+9,30),IF(LEFT(G5050,8)=" Claimed",MID(G5050,FIND($S$4,G5050)+8,30),IF(LEFT(G5050,8)=" As",MID(G5050,FIND($S$5,G5050)+8,30),IF(LEFT(G5050,8)= " Traded", MID(G5050,FIND($S$6, G5050)+8,30),IF(LEFT(G5050,8)= " Drafted", MID(G5050,FIND($S$7, G5050)+8,30),IF(LEFT(G5050,8)= " Player", MID(G5050,FIND($S$8, G5050)+8,30),"no"))))))</f>
        <v xml:space="preserve">tlanta Hawks in the 2nd round </v>
      </c>
      <c r="K5050" t="str">
        <f t="shared" si="315"/>
        <v xml:space="preserve">tlanta Hawks in the 2nd round </v>
      </c>
    </row>
    <row r="5051" spans="1:11" x14ac:dyDescent="0.25">
      <c r="A5051" s="9" t="s">
        <v>3810</v>
      </c>
      <c r="B5051" s="11">
        <f t="shared" si="312"/>
        <v>6</v>
      </c>
      <c r="C5051" s="9" t="s">
        <v>3793</v>
      </c>
      <c r="D5051" s="9" t="str">
        <f t="shared" si="313"/>
        <v>27</v>
      </c>
      <c r="E5051" s="11">
        <v>2013</v>
      </c>
      <c r="F5051" s="7">
        <f t="shared" si="314"/>
        <v>41452</v>
      </c>
      <c r="G5051" t="s">
        <v>3181</v>
      </c>
      <c r="H5051" t="s">
        <v>715</v>
      </c>
      <c r="I5051" t="s">
        <v>3755</v>
      </c>
      <c r="J5051" s="2" t="str">
        <f>IF(LEFT(G5051,7)=" Signed",MID(G5051,FIND($S$3,G5051)+9,30),IF(LEFT(G5051,8)=" Claimed",MID(G5051,FIND($S$4,G5051)+8,30),IF(LEFT(G5051,8)=" As",MID(G5051,FIND($S$5,G5051)+8,30),IF(LEFT(G5051,8)= " Traded", MID(G5051,FIND($S$6, G5051)+8,30),IF(LEFT(G5051,8)= " Drafted", MID(G5051,FIND($S$7, G5051)+8,30),IF(LEFT(G5051,8)= " Player", MID(G5051,FIND($S$8, G5051)+8,30),"no"))))))</f>
        <v>harlotte Bobcats in the 1st ro</v>
      </c>
      <c r="K5051" t="str">
        <f t="shared" si="315"/>
        <v>harlotte Bobcats in the 1st ro</v>
      </c>
    </row>
    <row r="5052" spans="1:11" x14ac:dyDescent="0.25">
      <c r="A5052" s="9" t="s">
        <v>3810</v>
      </c>
      <c r="B5052" s="11">
        <f t="shared" si="312"/>
        <v>6</v>
      </c>
      <c r="C5052" s="9" t="s">
        <v>3793</v>
      </c>
      <c r="D5052" s="9" t="str">
        <f t="shared" si="313"/>
        <v>27</v>
      </c>
      <c r="E5052" s="11">
        <v>2013</v>
      </c>
      <c r="F5052" s="7">
        <f t="shared" si="314"/>
        <v>41452</v>
      </c>
      <c r="G5052" t="s">
        <v>3182</v>
      </c>
      <c r="H5052" t="s">
        <v>929</v>
      </c>
      <c r="I5052" t="s">
        <v>3755</v>
      </c>
      <c r="J5052" s="2" t="str">
        <f>IF(LEFT(G5052,7)=" Signed",MID(G5052,FIND($S$3,G5052)+9,30),IF(LEFT(G5052,8)=" Claimed",MID(G5052,FIND($S$4,G5052)+8,30),IF(LEFT(G5052,8)=" As",MID(G5052,FIND($S$5,G5052)+8,30),IF(LEFT(G5052,8)= " Traded", MID(G5052,FIND($S$6, G5052)+8,30),IF(LEFT(G5052,8)= " Drafted", MID(G5052,FIND($S$7, G5052)+8,30),IF(LEFT(G5052,8)= " Player", MID(G5052,FIND($S$8, G5052)+8,30),"no"))))))</f>
        <v>innesota Timberwolves in the 1</v>
      </c>
      <c r="K5052" t="str">
        <f t="shared" si="315"/>
        <v>innesota Timberwolves in the 1</v>
      </c>
    </row>
    <row r="5053" spans="1:11" x14ac:dyDescent="0.25">
      <c r="A5053" s="9" t="s">
        <v>3810</v>
      </c>
      <c r="B5053" s="11">
        <f t="shared" si="312"/>
        <v>6</v>
      </c>
      <c r="C5053" s="9" t="s">
        <v>3793</v>
      </c>
      <c r="D5053" s="9" t="str">
        <f t="shared" si="313"/>
        <v>27</v>
      </c>
      <c r="E5053" s="11">
        <v>2013</v>
      </c>
      <c r="F5053" s="7">
        <f t="shared" si="314"/>
        <v>41452</v>
      </c>
      <c r="G5053" t="s">
        <v>3183</v>
      </c>
      <c r="H5053" t="s">
        <v>1115</v>
      </c>
      <c r="I5053" t="s">
        <v>3752</v>
      </c>
      <c r="J5053" s="2" t="str">
        <f>IF(LEFT(G5053,7)=" Signed",MID(G5053,FIND($S$3,G5053)+9,30),IF(LEFT(G5053,8)=" Claimed",MID(G5053,FIND($S$4,G5053)+8,30),IF(LEFT(G5053,8)=" As",MID(G5053,FIND($S$5,G5053)+8,30),IF(LEFT(G5053,8)= " Traded", MID(G5053,FIND($S$6, G5053)+8,30),IF(LEFT(G5053,8)= " Drafted", MID(G5053,FIND($S$7, G5053)+8,30),IF(LEFT(G5053,8)= " Player", MID(G5053,FIND($S$8, G5053)+8,30),"no"))))))</f>
        <v>no</v>
      </c>
      <c r="K5053" t="str">
        <f t="shared" si="315"/>
        <v>no</v>
      </c>
    </row>
    <row r="5054" spans="1:11" x14ac:dyDescent="0.25">
      <c r="A5054" s="9" t="s">
        <v>3810</v>
      </c>
      <c r="B5054" s="11">
        <f t="shared" si="312"/>
        <v>6</v>
      </c>
      <c r="C5054" s="9" t="s">
        <v>3793</v>
      </c>
      <c r="D5054" s="9" t="str">
        <f t="shared" si="313"/>
        <v>27</v>
      </c>
      <c r="E5054" s="11">
        <v>2013</v>
      </c>
      <c r="F5054" s="7">
        <f t="shared" si="314"/>
        <v>41452</v>
      </c>
      <c r="G5054" t="s">
        <v>3184</v>
      </c>
      <c r="H5054" t="s">
        <v>1115</v>
      </c>
      <c r="I5054" t="s">
        <v>3752</v>
      </c>
      <c r="J5054" s="2" t="str">
        <f>IF(LEFT(G5054,7)=" Signed",MID(G5054,FIND($S$3,G5054)+9,30),IF(LEFT(G5054,8)=" Claimed",MID(G5054,FIND($S$4,G5054)+8,30),IF(LEFT(G5054,8)=" As",MID(G5054,FIND($S$5,G5054)+8,30),IF(LEFT(G5054,8)= " Traded", MID(G5054,FIND($S$6, G5054)+8,30),IF(LEFT(G5054,8)= " Drafted", MID(G5054,FIND($S$7, G5054)+8,30),IF(LEFT(G5054,8)= " Player", MID(G5054,FIND($S$8, G5054)+8,30),"no"))))))</f>
        <v>no</v>
      </c>
      <c r="K5054" t="str">
        <f t="shared" si="315"/>
        <v>no</v>
      </c>
    </row>
    <row r="5055" spans="1:11" x14ac:dyDescent="0.25">
      <c r="A5055" s="9" t="s">
        <v>3810</v>
      </c>
      <c r="B5055" s="11">
        <f t="shared" si="312"/>
        <v>6</v>
      </c>
      <c r="C5055" s="9" t="s">
        <v>3793</v>
      </c>
      <c r="D5055" s="9" t="str">
        <f t="shared" si="313"/>
        <v>27</v>
      </c>
      <c r="E5055" s="11">
        <v>2013</v>
      </c>
      <c r="F5055" s="7">
        <f t="shared" si="314"/>
        <v>41452</v>
      </c>
      <c r="G5055" t="s">
        <v>3185</v>
      </c>
      <c r="H5055" t="s">
        <v>1115</v>
      </c>
      <c r="I5055" t="s">
        <v>3755</v>
      </c>
      <c r="J5055" s="2" t="str">
        <f>IF(LEFT(G5055,7)=" Signed",MID(G5055,FIND($S$3,G5055)+9,30),IF(LEFT(G5055,8)=" Claimed",MID(G5055,FIND($S$4,G5055)+8,30),IF(LEFT(G5055,8)=" As",MID(G5055,FIND($S$5,G5055)+8,30),IF(LEFT(G5055,8)= " Traded", MID(G5055,FIND($S$6, G5055)+8,30),IF(LEFT(G5055,8)= " Drafted", MID(G5055,FIND($S$7, G5055)+8,30),IF(LEFT(G5055,8)= " Player", MID(G5055,FIND($S$8, G5055)+8,30),"no"))))))</f>
        <v>ashington Wizards in the 2nd r</v>
      </c>
      <c r="K5055" t="str">
        <f t="shared" si="315"/>
        <v>ashington Wizards in the 2nd r</v>
      </c>
    </row>
    <row r="5056" spans="1:11" x14ac:dyDescent="0.25">
      <c r="A5056" s="9" t="s">
        <v>3810</v>
      </c>
      <c r="B5056" s="11">
        <f t="shared" si="312"/>
        <v>6</v>
      </c>
      <c r="C5056" s="9" t="s">
        <v>3793</v>
      </c>
      <c r="D5056" s="9" t="str">
        <f t="shared" si="313"/>
        <v>27</v>
      </c>
      <c r="E5056" s="11">
        <v>2013</v>
      </c>
      <c r="F5056" s="7">
        <f t="shared" si="314"/>
        <v>41452</v>
      </c>
      <c r="G5056" t="s">
        <v>3186</v>
      </c>
      <c r="H5056" t="s">
        <v>573</v>
      </c>
      <c r="I5056" t="s">
        <v>3755</v>
      </c>
      <c r="J5056" s="2" t="str">
        <f>IF(LEFT(G5056,7)=" Signed",MID(G5056,FIND($S$3,G5056)+9,30),IF(LEFT(G5056,8)=" Claimed",MID(G5056,FIND($S$4,G5056)+8,30),IF(LEFT(G5056,8)=" As",MID(G5056,FIND($S$5,G5056)+8,30),IF(LEFT(G5056,8)= " Traded", MID(G5056,FIND($S$6, G5056)+8,30),IF(LEFT(G5056,8)= " Drafted", MID(G5056,FIND($S$7, G5056)+8,30),IF(LEFT(G5056,8)= " Player", MID(G5056,FIND($S$8, G5056)+8,30),"no"))))))</f>
        <v>ortland Trail Blazers in the 2</v>
      </c>
      <c r="K5056" t="str">
        <f t="shared" si="315"/>
        <v>ortland Trail Blazers in the 2</v>
      </c>
    </row>
    <row r="5057" spans="1:11" x14ac:dyDescent="0.25">
      <c r="A5057" s="9" t="s">
        <v>3810</v>
      </c>
      <c r="B5057" s="11">
        <f t="shared" si="312"/>
        <v>6</v>
      </c>
      <c r="C5057" s="9" t="s">
        <v>3793</v>
      </c>
      <c r="D5057" s="9" t="str">
        <f t="shared" si="313"/>
        <v>27</v>
      </c>
      <c r="E5057" s="11">
        <v>2013</v>
      </c>
      <c r="F5057" s="7">
        <f t="shared" si="314"/>
        <v>41452</v>
      </c>
      <c r="G5057" t="s">
        <v>3187</v>
      </c>
      <c r="H5057" t="s">
        <v>435</v>
      </c>
      <c r="I5057" t="s">
        <v>3755</v>
      </c>
      <c r="J5057" s="2" t="str">
        <f>IF(LEFT(G5057,7)=" Signed",MID(G5057,FIND($S$3,G5057)+9,30),IF(LEFT(G5057,8)=" Claimed",MID(G5057,FIND($S$4,G5057)+8,30),IF(LEFT(G5057,8)=" As",MID(G5057,FIND($S$5,G5057)+8,30),IF(LEFT(G5057,8)= " Traded", MID(G5057,FIND($S$6, G5057)+8,30),IF(LEFT(G5057,8)= " Drafted", MID(G5057,FIND($S$7, G5057)+8,30),IF(LEFT(G5057,8)= " Player", MID(G5057,FIND($S$8, G5057)+8,30),"no"))))))</f>
        <v>ilwaukee Bucks in the 1st roun</v>
      </c>
      <c r="K5057" t="str">
        <f t="shared" si="315"/>
        <v>ilwaukee Bucks in the 1st roun</v>
      </c>
    </row>
    <row r="5058" spans="1:11" x14ac:dyDescent="0.25">
      <c r="A5058" s="9" t="s">
        <v>3810</v>
      </c>
      <c r="B5058" s="11">
        <f t="shared" si="312"/>
        <v>6</v>
      </c>
      <c r="C5058" s="9" t="s">
        <v>3793</v>
      </c>
      <c r="D5058" s="9" t="str">
        <f t="shared" si="313"/>
        <v>27</v>
      </c>
      <c r="E5058" s="11">
        <v>2013</v>
      </c>
      <c r="F5058" s="7">
        <f t="shared" si="314"/>
        <v>41452</v>
      </c>
      <c r="G5058" t="s">
        <v>3188</v>
      </c>
      <c r="H5058" t="s">
        <v>824</v>
      </c>
      <c r="I5058" t="s">
        <v>3752</v>
      </c>
      <c r="J5058" s="2" t="str">
        <f>IF(LEFT(G5058,7)=" Signed",MID(G5058,FIND($S$3,G5058)+9,30),IF(LEFT(G5058,8)=" Claimed",MID(G5058,FIND($S$4,G5058)+8,30),IF(LEFT(G5058,8)=" As",MID(G5058,FIND($S$5,G5058)+8,30),IF(LEFT(G5058,8)= " Traded", MID(G5058,FIND($S$6, G5058)+8,30),IF(LEFT(G5058,8)= " Drafted", MID(G5058,FIND($S$7, G5058)+8,30),IF(LEFT(G5058,8)= " Player", MID(G5058,FIND($S$8, G5058)+8,30),"no"))))))</f>
        <v>no</v>
      </c>
      <c r="K5058" t="str">
        <f t="shared" si="315"/>
        <v>no</v>
      </c>
    </row>
    <row r="5059" spans="1:11" x14ac:dyDescent="0.25">
      <c r="A5059" s="9" t="s">
        <v>3810</v>
      </c>
      <c r="B5059" s="11">
        <f t="shared" ref="B5059:B5122" si="316">IF(A5059="January",1, IF(A5059 = "February",2, IF(A5059 = "March",3,IF(A5059="April",4,IF(A5059="May",5,IF(A5059="June",6,IF(A5059="July",7,IF(A5059="August",8,IF(A5059="September",9,IF(A5059="October",10,IF(A5059="November",11,IF(A5059="December",12))))))))))))</f>
        <v>6</v>
      </c>
      <c r="C5059" s="9" t="s">
        <v>3793</v>
      </c>
      <c r="D5059" s="9" t="str">
        <f t="shared" ref="D5059:D5122" si="317">LEFT(C5059,LEN(C5059)-1)</f>
        <v>27</v>
      </c>
      <c r="E5059" s="11">
        <v>2013</v>
      </c>
      <c r="F5059" s="7">
        <f t="shared" ref="F5059:F5122" si="318">DATE(E5059,B5059, D5059)</f>
        <v>41452</v>
      </c>
      <c r="G5059" t="s">
        <v>3189</v>
      </c>
      <c r="H5059" t="s">
        <v>809</v>
      </c>
      <c r="I5059" t="s">
        <v>3752</v>
      </c>
      <c r="J5059" s="2" t="str">
        <f>IF(LEFT(G5059,7)=" Signed",MID(G5059,FIND($S$3,G5059)+9,30),IF(LEFT(G5059,8)=" Claimed",MID(G5059,FIND($S$4,G5059)+8,30),IF(LEFT(G5059,8)=" As",MID(G5059,FIND($S$5,G5059)+8,30),IF(LEFT(G5059,8)= " Traded", MID(G5059,FIND($S$6, G5059)+8,30),IF(LEFT(G5059,8)= " Drafted", MID(G5059,FIND($S$7, G5059)+8,30),IF(LEFT(G5059,8)= " Player", MID(G5059,FIND($S$8, G5059)+8,30),"no"))))))</f>
        <v>no</v>
      </c>
      <c r="K5059" t="str">
        <f t="shared" ref="K5059:K5122" si="319">IF(ISNUMBER(SEARCH(".",J5059)) = TRUE, REPLACE(J5059,FIND(".",J5059),1,""),J5059)</f>
        <v>no</v>
      </c>
    </row>
    <row r="5060" spans="1:11" x14ac:dyDescent="0.25">
      <c r="A5060" s="9" t="s">
        <v>3810</v>
      </c>
      <c r="B5060" s="11">
        <f t="shared" si="316"/>
        <v>6</v>
      </c>
      <c r="C5060" s="9" t="s">
        <v>3793</v>
      </c>
      <c r="D5060" s="9" t="str">
        <f t="shared" si="317"/>
        <v>27</v>
      </c>
      <c r="E5060" s="11">
        <v>2013</v>
      </c>
      <c r="F5060" s="7">
        <f t="shared" si="318"/>
        <v>41452</v>
      </c>
      <c r="G5060" t="s">
        <v>3190</v>
      </c>
      <c r="H5060" t="s">
        <v>909</v>
      </c>
      <c r="I5060" t="s">
        <v>3755</v>
      </c>
      <c r="J5060" s="2" t="str">
        <f>IF(LEFT(G5060,7)=" Signed",MID(G5060,FIND($S$3,G5060)+9,30),IF(LEFT(G5060,8)=" Claimed",MID(G5060,FIND($S$4,G5060)+8,30),IF(LEFT(G5060,8)=" As",MID(G5060,FIND($S$5,G5060)+8,30),IF(LEFT(G5060,8)= " Traded", MID(G5060,FIND($S$6, G5060)+8,30),IF(LEFT(G5060,8)= " Drafted", MID(G5060,FIND($S$7, G5060)+8,30),IF(LEFT(G5060,8)= " Player", MID(G5060,FIND($S$8, G5060)+8,30),"no"))))))</f>
        <v>tah Jazz in the 1st round (21s</v>
      </c>
      <c r="K5060" t="str">
        <f t="shared" si="319"/>
        <v>tah Jazz in the 1st round (21s</v>
      </c>
    </row>
    <row r="5061" spans="1:11" x14ac:dyDescent="0.25">
      <c r="A5061" s="9" t="s">
        <v>3810</v>
      </c>
      <c r="B5061" s="11">
        <f t="shared" si="316"/>
        <v>6</v>
      </c>
      <c r="C5061" s="9" t="s">
        <v>3793</v>
      </c>
      <c r="D5061" s="9" t="str">
        <f t="shared" si="317"/>
        <v>27</v>
      </c>
      <c r="E5061" s="11">
        <v>2013</v>
      </c>
      <c r="F5061" s="7">
        <f t="shared" si="318"/>
        <v>41452</v>
      </c>
      <c r="G5061" t="s">
        <v>3191</v>
      </c>
      <c r="H5061" t="s">
        <v>989</v>
      </c>
      <c r="I5061" t="s">
        <v>3752</v>
      </c>
      <c r="J5061" s="2" t="str">
        <f>IF(LEFT(G5061,7)=" Signed",MID(G5061,FIND($S$3,G5061)+9,30),IF(LEFT(G5061,8)=" Claimed",MID(G5061,FIND($S$4,G5061)+8,30),IF(LEFT(G5061,8)=" As",MID(G5061,FIND($S$5,G5061)+8,30),IF(LEFT(G5061,8)= " Traded", MID(G5061,FIND($S$6, G5061)+8,30),IF(LEFT(G5061,8)= " Drafted", MID(G5061,FIND($S$7, G5061)+8,30),IF(LEFT(G5061,8)= " Player", MID(G5061,FIND($S$8, G5061)+8,30),"no"))))))</f>
        <v>no</v>
      </c>
      <c r="K5061" t="str">
        <f t="shared" si="319"/>
        <v>no</v>
      </c>
    </row>
    <row r="5062" spans="1:11" x14ac:dyDescent="0.25">
      <c r="A5062" s="9" t="s">
        <v>3810</v>
      </c>
      <c r="B5062" s="11">
        <f t="shared" si="316"/>
        <v>6</v>
      </c>
      <c r="C5062" s="9" t="s">
        <v>3793</v>
      </c>
      <c r="D5062" s="9" t="str">
        <f t="shared" si="317"/>
        <v>27</v>
      </c>
      <c r="E5062" s="11">
        <v>2013</v>
      </c>
      <c r="F5062" s="7">
        <f t="shared" si="318"/>
        <v>41452</v>
      </c>
      <c r="G5062" t="s">
        <v>3192</v>
      </c>
      <c r="H5062" t="s">
        <v>809</v>
      </c>
      <c r="I5062" t="s">
        <v>3755</v>
      </c>
      <c r="J5062" s="2" t="str">
        <f>IF(LEFT(G5062,7)=" Signed",MID(G5062,FIND($S$3,G5062)+9,30),IF(LEFT(G5062,8)=" Claimed",MID(G5062,FIND($S$4,G5062)+8,30),IF(LEFT(G5062,8)=" As",MID(G5062,FIND($S$5,G5062)+8,30),IF(LEFT(G5062,8)= " Traded", MID(G5062,FIND($S$6, G5062)+8,30),IF(LEFT(G5062,8)= " Drafted", MID(G5062,FIND($S$7, G5062)+8,30),IF(LEFT(G5062,8)= " Player", MID(G5062,FIND($S$8, G5062)+8,30),"no"))))))</f>
        <v>allas Mavericks in the 1st rou</v>
      </c>
      <c r="K5062" t="str">
        <f t="shared" si="319"/>
        <v>allas Mavericks in the 1st rou</v>
      </c>
    </row>
    <row r="5063" spans="1:11" x14ac:dyDescent="0.25">
      <c r="A5063" s="9" t="s">
        <v>3810</v>
      </c>
      <c r="B5063" s="11">
        <f t="shared" si="316"/>
        <v>6</v>
      </c>
      <c r="C5063" s="9" t="s">
        <v>3793</v>
      </c>
      <c r="D5063" s="9" t="str">
        <f t="shared" si="317"/>
        <v>27</v>
      </c>
      <c r="E5063" s="11">
        <v>2013</v>
      </c>
      <c r="F5063" s="7">
        <f t="shared" si="318"/>
        <v>41452</v>
      </c>
      <c r="G5063" t="s">
        <v>3193</v>
      </c>
      <c r="H5063" t="s">
        <v>989</v>
      </c>
      <c r="I5063" t="s">
        <v>3755</v>
      </c>
      <c r="J5063" s="2" t="str">
        <f>IF(LEFT(G5063,7)=" Signed",MID(G5063,FIND($S$3,G5063)+9,30),IF(LEFT(G5063,8)=" Claimed",MID(G5063,FIND($S$4,G5063)+8,30),IF(LEFT(G5063,8)=" As",MID(G5063,FIND($S$5,G5063)+8,30),IF(LEFT(G5063,8)= " Traded", MID(G5063,FIND($S$6, G5063)+8,30),IF(LEFT(G5063,8)= " Drafted", MID(G5063,FIND($S$7, G5063)+8,30),IF(LEFT(G5063,8)= " Player", MID(G5063,FIND($S$8, G5063)+8,30),"no"))))))</f>
        <v>enver Nuggets in the 1st round</v>
      </c>
      <c r="K5063" t="str">
        <f t="shared" si="319"/>
        <v>enver Nuggets in the 1st round</v>
      </c>
    </row>
    <row r="5064" spans="1:11" x14ac:dyDescent="0.25">
      <c r="A5064" s="9" t="s">
        <v>3810</v>
      </c>
      <c r="B5064" s="11">
        <f t="shared" si="316"/>
        <v>6</v>
      </c>
      <c r="C5064" s="9" t="s">
        <v>3793</v>
      </c>
      <c r="D5064" s="9" t="str">
        <f t="shared" si="317"/>
        <v>27</v>
      </c>
      <c r="E5064" s="11">
        <v>2013</v>
      </c>
      <c r="F5064" s="7">
        <f t="shared" si="318"/>
        <v>41452</v>
      </c>
      <c r="G5064" t="s">
        <v>3194</v>
      </c>
      <c r="H5064" t="s">
        <v>349</v>
      </c>
      <c r="I5064" t="s">
        <v>3752</v>
      </c>
      <c r="J5064" s="2" t="str">
        <f>IF(LEFT(G5064,7)=" Signed",MID(G5064,FIND($S$3,G5064)+9,30),IF(LEFT(G5064,8)=" Claimed",MID(G5064,FIND($S$4,G5064)+8,30),IF(LEFT(G5064,8)=" As",MID(G5064,FIND($S$5,G5064)+8,30),IF(LEFT(G5064,8)= " Traded", MID(G5064,FIND($S$6, G5064)+8,30),IF(LEFT(G5064,8)= " Drafted", MID(G5064,FIND($S$7, G5064)+8,30),IF(LEFT(G5064,8)= " Player", MID(G5064,FIND($S$8, G5064)+8,30),"no"))))))</f>
        <v>no</v>
      </c>
      <c r="K5064" t="str">
        <f t="shared" si="319"/>
        <v>no</v>
      </c>
    </row>
    <row r="5065" spans="1:11" x14ac:dyDescent="0.25">
      <c r="A5065" s="9" t="s">
        <v>3810</v>
      </c>
      <c r="B5065" s="11">
        <f t="shared" si="316"/>
        <v>6</v>
      </c>
      <c r="C5065" s="9" t="s">
        <v>3793</v>
      </c>
      <c r="D5065" s="9" t="str">
        <f t="shared" si="317"/>
        <v>27</v>
      </c>
      <c r="E5065" s="11">
        <v>2013</v>
      </c>
      <c r="F5065" s="7">
        <f t="shared" si="318"/>
        <v>41452</v>
      </c>
      <c r="G5065" t="s">
        <v>3195</v>
      </c>
      <c r="H5065" t="s">
        <v>909</v>
      </c>
      <c r="I5065" t="s">
        <v>3752</v>
      </c>
      <c r="J5065" s="2" t="str">
        <f>IF(LEFT(G5065,7)=" Signed",MID(G5065,FIND($S$3,G5065)+9,30),IF(LEFT(G5065,8)=" Claimed",MID(G5065,FIND($S$4,G5065)+8,30),IF(LEFT(G5065,8)=" As",MID(G5065,FIND($S$5,G5065)+8,30),IF(LEFT(G5065,8)= " Traded", MID(G5065,FIND($S$6, G5065)+8,30),IF(LEFT(G5065,8)= " Drafted", MID(G5065,FIND($S$7, G5065)+8,30),IF(LEFT(G5065,8)= " Player", MID(G5065,FIND($S$8, G5065)+8,30),"no"))))))</f>
        <v>no</v>
      </c>
      <c r="K5065" t="str">
        <f t="shared" si="319"/>
        <v>no</v>
      </c>
    </row>
    <row r="5066" spans="1:11" x14ac:dyDescent="0.25">
      <c r="A5066" s="9" t="s">
        <v>3810</v>
      </c>
      <c r="B5066" s="11">
        <f t="shared" si="316"/>
        <v>6</v>
      </c>
      <c r="C5066" s="9" t="s">
        <v>3793</v>
      </c>
      <c r="D5066" s="9" t="str">
        <f t="shared" si="317"/>
        <v>27</v>
      </c>
      <c r="E5066" s="11">
        <v>2013</v>
      </c>
      <c r="F5066" s="7">
        <f t="shared" si="318"/>
        <v>41452</v>
      </c>
      <c r="G5066" t="s">
        <v>3196</v>
      </c>
      <c r="H5066" t="s">
        <v>1805</v>
      </c>
      <c r="I5066" t="s">
        <v>3752</v>
      </c>
      <c r="J5066" s="2" t="str">
        <f>IF(LEFT(G5066,7)=" Signed",MID(G5066,FIND($S$3,G5066)+9,30),IF(LEFT(G5066,8)=" Claimed",MID(G5066,FIND($S$4,G5066)+8,30),IF(LEFT(G5066,8)=" As",MID(G5066,FIND($S$5,G5066)+8,30),IF(LEFT(G5066,8)= " Traded", MID(G5066,FIND($S$6, G5066)+8,30),IF(LEFT(G5066,8)= " Drafted", MID(G5066,FIND($S$7, G5066)+8,30),IF(LEFT(G5066,8)= " Player", MID(G5066,FIND($S$8, G5066)+8,30),"no"))))))</f>
        <v>no</v>
      </c>
      <c r="K5066" t="str">
        <f t="shared" si="319"/>
        <v>no</v>
      </c>
    </row>
    <row r="5067" spans="1:11" x14ac:dyDescent="0.25">
      <c r="A5067" s="9" t="s">
        <v>3810</v>
      </c>
      <c r="B5067" s="11">
        <f t="shared" si="316"/>
        <v>6</v>
      </c>
      <c r="C5067" s="9" t="s">
        <v>3793</v>
      </c>
      <c r="D5067" s="9" t="str">
        <f t="shared" si="317"/>
        <v>27</v>
      </c>
      <c r="E5067" s="11">
        <v>2013</v>
      </c>
      <c r="F5067" s="7">
        <f t="shared" si="318"/>
        <v>41452</v>
      </c>
      <c r="G5067" t="s">
        <v>3197</v>
      </c>
      <c r="H5067" t="s">
        <v>681</v>
      </c>
      <c r="I5067" t="s">
        <v>3755</v>
      </c>
      <c r="J5067" s="2" t="str">
        <f>IF(LEFT(G5067,7)=" Signed",MID(G5067,FIND($S$3,G5067)+9,30),IF(LEFT(G5067,8)=" Claimed",MID(G5067,FIND($S$4,G5067)+8,30),IF(LEFT(G5067,8)=" As",MID(G5067,FIND($S$5,G5067)+8,30),IF(LEFT(G5067,8)= " Traded", MID(G5067,FIND($S$6, G5067)+8,30),IF(LEFT(G5067,8)= " Drafted", MID(G5067,FIND($S$7, G5067)+8,30),IF(LEFT(G5067,8)= " Player", MID(G5067,FIND($S$8, G5067)+8,30),"no"))))))</f>
        <v>emphis Grizzlies in the 2nd ro</v>
      </c>
      <c r="K5067" t="str">
        <f t="shared" si="319"/>
        <v>emphis Grizzlies in the 2nd ro</v>
      </c>
    </row>
    <row r="5068" spans="1:11" x14ac:dyDescent="0.25">
      <c r="A5068" s="9" t="s">
        <v>3810</v>
      </c>
      <c r="B5068" s="11">
        <f t="shared" si="316"/>
        <v>6</v>
      </c>
      <c r="C5068" s="9" t="s">
        <v>3793</v>
      </c>
      <c r="D5068" s="9" t="str">
        <f t="shared" si="317"/>
        <v>27</v>
      </c>
      <c r="E5068" s="11">
        <v>2013</v>
      </c>
      <c r="F5068" s="7">
        <f t="shared" si="318"/>
        <v>41452</v>
      </c>
      <c r="G5068" t="s">
        <v>3198</v>
      </c>
      <c r="H5068" t="s">
        <v>681</v>
      </c>
      <c r="I5068" t="s">
        <v>3752</v>
      </c>
      <c r="J5068" s="2" t="str">
        <f>IF(LEFT(G5068,7)=" Signed",MID(G5068,FIND($S$3,G5068)+9,30),IF(LEFT(G5068,8)=" Claimed",MID(G5068,FIND($S$4,G5068)+8,30),IF(LEFT(G5068,8)=" As",MID(G5068,FIND($S$5,G5068)+8,30),IF(LEFT(G5068,8)= " Traded", MID(G5068,FIND($S$6, G5068)+8,30),IF(LEFT(G5068,8)= " Drafted", MID(G5068,FIND($S$7, G5068)+8,30),IF(LEFT(G5068,8)= " Player", MID(G5068,FIND($S$8, G5068)+8,30),"no"))))))</f>
        <v>no</v>
      </c>
      <c r="K5068" t="str">
        <f t="shared" si="319"/>
        <v>no</v>
      </c>
    </row>
    <row r="5069" spans="1:11" x14ac:dyDescent="0.25">
      <c r="A5069" s="9" t="s">
        <v>3810</v>
      </c>
      <c r="B5069" s="11">
        <f t="shared" si="316"/>
        <v>6</v>
      </c>
      <c r="C5069" s="9" t="s">
        <v>3793</v>
      </c>
      <c r="D5069" s="9" t="str">
        <f t="shared" si="317"/>
        <v>27</v>
      </c>
      <c r="E5069" s="11">
        <v>2013</v>
      </c>
      <c r="F5069" s="7">
        <f t="shared" si="318"/>
        <v>41452</v>
      </c>
      <c r="G5069" t="s">
        <v>3199</v>
      </c>
      <c r="H5069" t="s">
        <v>1002</v>
      </c>
      <c r="I5069" t="s">
        <v>3752</v>
      </c>
      <c r="J5069" s="2" t="str">
        <f>IF(LEFT(G5069,7)=" Signed",MID(G5069,FIND($S$3,G5069)+9,30),IF(LEFT(G5069,8)=" Claimed",MID(G5069,FIND($S$4,G5069)+8,30),IF(LEFT(G5069,8)=" As",MID(G5069,FIND($S$5,G5069)+8,30),IF(LEFT(G5069,8)= " Traded", MID(G5069,FIND($S$6, G5069)+8,30),IF(LEFT(G5069,8)= " Drafted", MID(G5069,FIND($S$7, G5069)+8,30),IF(LEFT(G5069,8)= " Player", MID(G5069,FIND($S$8, G5069)+8,30),"no"))))))</f>
        <v>no</v>
      </c>
      <c r="K5069" t="str">
        <f t="shared" si="319"/>
        <v>no</v>
      </c>
    </row>
    <row r="5070" spans="1:11" x14ac:dyDescent="0.25">
      <c r="A5070" s="9" t="s">
        <v>3810</v>
      </c>
      <c r="B5070" s="11">
        <f t="shared" si="316"/>
        <v>6</v>
      </c>
      <c r="C5070" s="9" t="s">
        <v>3793</v>
      </c>
      <c r="D5070" s="9" t="str">
        <f t="shared" si="317"/>
        <v>27</v>
      </c>
      <c r="E5070" s="11">
        <v>2013</v>
      </c>
      <c r="F5070" s="7">
        <f t="shared" si="318"/>
        <v>41452</v>
      </c>
      <c r="G5070" t="s">
        <v>3200</v>
      </c>
      <c r="H5070" t="s">
        <v>1002</v>
      </c>
      <c r="I5070" t="s">
        <v>3755</v>
      </c>
      <c r="J5070" s="2" t="str">
        <f>IF(LEFT(G5070,7)=" Signed",MID(G5070,FIND($S$3,G5070)+9,30),IF(LEFT(G5070,8)=" Claimed",MID(G5070,FIND($S$4,G5070)+8,30),IF(LEFT(G5070,8)=" As",MID(G5070,FIND($S$5,G5070)+8,30),IF(LEFT(G5070,8)= " Traded", MID(G5070,FIND($S$6, G5070)+8,30),IF(LEFT(G5070,8)= " Drafted", MID(G5070,FIND($S$7, G5070)+8,30),IF(LEFT(G5070,8)= " Player", MID(G5070,FIND($S$8, G5070)+8,30),"no"))))))</f>
        <v xml:space="preserve">tlanta Hawks in the 1st round </v>
      </c>
      <c r="K5070" t="str">
        <f t="shared" si="319"/>
        <v xml:space="preserve">tlanta Hawks in the 1st round </v>
      </c>
    </row>
    <row r="5071" spans="1:11" x14ac:dyDescent="0.25">
      <c r="A5071" s="9" t="s">
        <v>3810</v>
      </c>
      <c r="B5071" s="11">
        <f t="shared" si="316"/>
        <v>6</v>
      </c>
      <c r="C5071" s="9" t="s">
        <v>3793</v>
      </c>
      <c r="D5071" s="9" t="str">
        <f t="shared" si="317"/>
        <v>27</v>
      </c>
      <c r="E5071" s="11">
        <v>2013</v>
      </c>
      <c r="F5071" s="7">
        <f t="shared" si="318"/>
        <v>41452</v>
      </c>
      <c r="G5071" t="s">
        <v>3201</v>
      </c>
      <c r="H5071" t="s">
        <v>1805</v>
      </c>
      <c r="I5071" t="s">
        <v>3755</v>
      </c>
      <c r="J5071" s="2" t="str">
        <f>IF(LEFT(G5071,7)=" Signed",MID(G5071,FIND($S$3,G5071)+9,30),IF(LEFT(G5071,8)=" Claimed",MID(G5071,FIND($S$4,G5071)+8,30),IF(LEFT(G5071,8)=" As",MID(G5071,FIND($S$5,G5071)+8,30),IF(LEFT(G5071,8)= " Traded", MID(G5071,FIND($S$6, G5071)+8,30),IF(LEFT(G5071,8)= " Drafted", MID(G5071,FIND($S$7, G5071)+8,30),IF(LEFT(G5071,8)= " Player", MID(G5071,FIND($S$8, G5071)+8,30),"no"))))))</f>
        <v>tah Jazz in the 1st round (14t</v>
      </c>
      <c r="K5071" t="str">
        <f t="shared" si="319"/>
        <v>tah Jazz in the 1st round (14t</v>
      </c>
    </row>
    <row r="5072" spans="1:11" x14ac:dyDescent="0.25">
      <c r="A5072" s="9" t="s">
        <v>3810</v>
      </c>
      <c r="B5072" s="11">
        <f t="shared" si="316"/>
        <v>6</v>
      </c>
      <c r="C5072" s="9" t="s">
        <v>3793</v>
      </c>
      <c r="D5072" s="9" t="str">
        <f t="shared" si="317"/>
        <v>27</v>
      </c>
      <c r="E5072" s="11">
        <v>2013</v>
      </c>
      <c r="F5072" s="7">
        <f t="shared" si="318"/>
        <v>41452</v>
      </c>
      <c r="G5072" t="s">
        <v>3202</v>
      </c>
      <c r="H5072" t="s">
        <v>99</v>
      </c>
      <c r="I5072" t="s">
        <v>3755</v>
      </c>
      <c r="J5072" s="2" t="str">
        <f>IF(LEFT(G5072,7)=" Signed",MID(G5072,FIND($S$3,G5072)+9,30),IF(LEFT(G5072,8)=" Claimed",MID(G5072,FIND($S$4,G5072)+8,30),IF(LEFT(G5072,8)=" As",MID(G5072,FIND($S$5,G5072)+8,30),IF(LEFT(G5072,8)= " Traded", MID(G5072,FIND($S$6, G5072)+8,30),IF(LEFT(G5072,8)= " Drafted", MID(G5072,FIND($S$7, G5072)+8,30),IF(LEFT(G5072,8)= " Player", MID(G5072,FIND($S$8, G5072)+8,30),"no"))))))</f>
        <v>innesota Timberwolves in the 2</v>
      </c>
      <c r="K5072" t="str">
        <f t="shared" si="319"/>
        <v>innesota Timberwolves in the 2</v>
      </c>
    </row>
    <row r="5073" spans="1:11" x14ac:dyDescent="0.25">
      <c r="A5073" s="9" t="s">
        <v>3810</v>
      </c>
      <c r="B5073" s="11">
        <f t="shared" si="316"/>
        <v>6</v>
      </c>
      <c r="C5073" s="9" t="s">
        <v>3793</v>
      </c>
      <c r="D5073" s="9" t="str">
        <f t="shared" si="317"/>
        <v>27</v>
      </c>
      <c r="E5073" s="11">
        <v>2013</v>
      </c>
      <c r="F5073" s="7">
        <f t="shared" si="318"/>
        <v>41452</v>
      </c>
      <c r="G5073" t="s">
        <v>3203</v>
      </c>
      <c r="H5073" t="s">
        <v>929</v>
      </c>
      <c r="I5073" t="s">
        <v>3752</v>
      </c>
      <c r="J5073" s="2" t="str">
        <f>IF(LEFT(G5073,7)=" Signed",MID(G5073,FIND($S$3,G5073)+9,30),IF(LEFT(G5073,8)=" Claimed",MID(G5073,FIND($S$4,G5073)+8,30),IF(LEFT(G5073,8)=" As",MID(G5073,FIND($S$5,G5073)+8,30),IF(LEFT(G5073,8)= " Traded", MID(G5073,FIND($S$6, G5073)+8,30),IF(LEFT(G5073,8)= " Drafted", MID(G5073,FIND($S$7, G5073)+8,30),IF(LEFT(G5073,8)= " Player", MID(G5073,FIND($S$8, G5073)+8,30),"no"))))))</f>
        <v>no</v>
      </c>
      <c r="K5073" t="str">
        <f t="shared" si="319"/>
        <v>no</v>
      </c>
    </row>
    <row r="5074" spans="1:11" x14ac:dyDescent="0.25">
      <c r="A5074" s="9" t="s">
        <v>3810</v>
      </c>
      <c r="B5074" s="11">
        <f t="shared" si="316"/>
        <v>6</v>
      </c>
      <c r="C5074" s="9" t="s">
        <v>3793</v>
      </c>
      <c r="D5074" s="9" t="str">
        <f t="shared" si="317"/>
        <v>27</v>
      </c>
      <c r="E5074" s="11">
        <v>2013</v>
      </c>
      <c r="F5074" s="7">
        <f t="shared" si="318"/>
        <v>41452</v>
      </c>
      <c r="G5074" t="s">
        <v>3204</v>
      </c>
      <c r="H5074" t="s">
        <v>771</v>
      </c>
      <c r="I5074" t="s">
        <v>3755</v>
      </c>
      <c r="J5074" s="2" t="str">
        <f>IF(LEFT(G5074,7)=" Signed",MID(G5074,FIND($S$3,G5074)+9,30),IF(LEFT(G5074,8)=" Claimed",MID(G5074,FIND($S$4,G5074)+8,30),IF(LEFT(G5074,8)=" As",MID(G5074,FIND($S$5,G5074)+8,30),IF(LEFT(G5074,8)= " Traded", MID(G5074,FIND($S$6, G5074)+8,30),IF(LEFT(G5074,8)= " Drafted", MID(G5074,FIND($S$7, G5074)+8,30),IF(LEFT(G5074,8)= " Player", MID(G5074,FIND($S$8, G5074)+8,30),"no"))))))</f>
        <v>etroit Pistons in the 1st roun</v>
      </c>
      <c r="K5074" t="str">
        <f t="shared" si="319"/>
        <v>etroit Pistons in the 1st roun</v>
      </c>
    </row>
    <row r="5075" spans="1:11" x14ac:dyDescent="0.25">
      <c r="A5075" s="9" t="s">
        <v>3810</v>
      </c>
      <c r="B5075" s="11">
        <f t="shared" si="316"/>
        <v>6</v>
      </c>
      <c r="C5075" s="9" t="s">
        <v>3793</v>
      </c>
      <c r="D5075" s="9" t="str">
        <f t="shared" si="317"/>
        <v>27</v>
      </c>
      <c r="E5075" s="11">
        <v>2013</v>
      </c>
      <c r="F5075" s="7">
        <f t="shared" si="318"/>
        <v>41452</v>
      </c>
      <c r="G5075" t="s">
        <v>3205</v>
      </c>
      <c r="H5075" t="s">
        <v>457</v>
      </c>
      <c r="I5075" t="s">
        <v>3755</v>
      </c>
      <c r="J5075" s="2" t="str">
        <f>IF(LEFT(G5075,7)=" Signed",MID(G5075,FIND($S$3,G5075)+9,30),IF(LEFT(G5075,8)=" Claimed",MID(G5075,FIND($S$4,G5075)+8,30),IF(LEFT(G5075,8)=" As",MID(G5075,FIND($S$5,G5075)+8,30),IF(LEFT(G5075,8)= " Traded", MID(G5075,FIND($S$6, G5075)+8,30),IF(LEFT(G5075,8)= " Drafted", MID(G5075,FIND($S$7, G5075)+8,30),IF(LEFT(G5075,8)= " Player", MID(G5075,FIND($S$8, G5075)+8,30),"no"))))))</f>
        <v>hoenix Suns in the 1st round (</v>
      </c>
      <c r="K5075" t="str">
        <f t="shared" si="319"/>
        <v>hoenix Suns in the 1st round (</v>
      </c>
    </row>
    <row r="5076" spans="1:11" x14ac:dyDescent="0.25">
      <c r="A5076" s="9" t="s">
        <v>3810</v>
      </c>
      <c r="B5076" s="11">
        <f t="shared" si="316"/>
        <v>6</v>
      </c>
      <c r="C5076" s="9" t="s">
        <v>3793</v>
      </c>
      <c r="D5076" s="9" t="str">
        <f t="shared" si="317"/>
        <v>27</v>
      </c>
      <c r="E5076" s="11">
        <v>2013</v>
      </c>
      <c r="F5076" s="7">
        <f t="shared" si="318"/>
        <v>41452</v>
      </c>
      <c r="G5076" t="s">
        <v>3206</v>
      </c>
      <c r="H5076" t="s">
        <v>1549</v>
      </c>
      <c r="I5076" t="s">
        <v>3755</v>
      </c>
      <c r="J5076" s="2" t="str">
        <f>IF(LEFT(G5076,7)=" Signed",MID(G5076,FIND($S$3,G5076)+9,30),IF(LEFT(G5076,8)=" Claimed",MID(G5076,FIND($S$4,G5076)+8,30),IF(LEFT(G5076,8)=" As",MID(G5076,FIND($S$5,G5076)+8,30),IF(LEFT(G5076,8)= " Traded", MID(G5076,FIND($S$6, G5076)+8,30),IF(LEFT(G5076,8)= " Drafted", MID(G5076,FIND($S$7, G5076)+8,30),IF(LEFT(G5076,8)= " Player", MID(G5076,FIND($S$8, G5076)+8,30),"no"))))))</f>
        <v xml:space="preserve">leveland Cavaliers in the 2nd </v>
      </c>
      <c r="K5076" t="str">
        <f t="shared" si="319"/>
        <v xml:space="preserve">leveland Cavaliers in the 2nd </v>
      </c>
    </row>
    <row r="5077" spans="1:11" x14ac:dyDescent="0.25">
      <c r="A5077" s="9" t="s">
        <v>3810</v>
      </c>
      <c r="B5077" s="11">
        <f t="shared" si="316"/>
        <v>6</v>
      </c>
      <c r="C5077" s="9" t="s">
        <v>3793</v>
      </c>
      <c r="D5077" s="9" t="str">
        <f t="shared" si="317"/>
        <v>27</v>
      </c>
      <c r="E5077" s="11">
        <v>2013</v>
      </c>
      <c r="F5077" s="7">
        <f t="shared" si="318"/>
        <v>41452</v>
      </c>
      <c r="G5077" t="s">
        <v>3207</v>
      </c>
      <c r="H5077" t="s">
        <v>1549</v>
      </c>
      <c r="I5077" t="s">
        <v>3752</v>
      </c>
      <c r="J5077" s="2" t="str">
        <f>IF(LEFT(G5077,7)=" Signed",MID(G5077,FIND($S$3,G5077)+9,30),IF(LEFT(G5077,8)=" Claimed",MID(G5077,FIND($S$4,G5077)+8,30),IF(LEFT(G5077,8)=" As",MID(G5077,FIND($S$5,G5077)+8,30),IF(LEFT(G5077,8)= " Traded", MID(G5077,FIND($S$6, G5077)+8,30),IF(LEFT(G5077,8)= " Drafted", MID(G5077,FIND($S$7, G5077)+8,30),IF(LEFT(G5077,8)= " Player", MID(G5077,FIND($S$8, G5077)+8,30),"no"))))))</f>
        <v>no</v>
      </c>
      <c r="K5077" t="str">
        <f t="shared" si="319"/>
        <v>no</v>
      </c>
    </row>
    <row r="5078" spans="1:11" x14ac:dyDescent="0.25">
      <c r="A5078" s="9" t="s">
        <v>3810</v>
      </c>
      <c r="B5078" s="11">
        <f t="shared" si="316"/>
        <v>6</v>
      </c>
      <c r="C5078" s="9" t="s">
        <v>3793</v>
      </c>
      <c r="D5078" s="9" t="str">
        <f t="shared" si="317"/>
        <v>27</v>
      </c>
      <c r="E5078" s="11">
        <v>2013</v>
      </c>
      <c r="F5078" s="7">
        <f t="shared" si="318"/>
        <v>41452</v>
      </c>
      <c r="G5078" t="s">
        <v>3208</v>
      </c>
      <c r="H5078" t="s">
        <v>843</v>
      </c>
      <c r="I5078" t="s">
        <v>3755</v>
      </c>
      <c r="J5078" s="2" t="str">
        <f>IF(LEFT(G5078,7)=" Signed",MID(G5078,FIND($S$3,G5078)+9,30),IF(LEFT(G5078,8)=" Claimed",MID(G5078,FIND($S$4,G5078)+8,30),IF(LEFT(G5078,8)=" As",MID(G5078,FIND($S$5,G5078)+8,30),IF(LEFT(G5078,8)= " Traded", MID(G5078,FIND($S$6, G5078)+8,30),IF(LEFT(G5078,8)= " Drafted", MID(G5078,FIND($S$7, G5078)+8,30),IF(LEFT(G5078,8)= " Player", MID(G5078,FIND($S$8, G5078)+8,30),"no"))))))</f>
        <v>klahoma City Thunder in the 1s</v>
      </c>
      <c r="K5078" t="str">
        <f t="shared" si="319"/>
        <v>klahoma City Thunder in the 1s</v>
      </c>
    </row>
    <row r="5079" spans="1:11" x14ac:dyDescent="0.25">
      <c r="A5079" s="9" t="s">
        <v>3810</v>
      </c>
      <c r="B5079" s="11">
        <f t="shared" si="316"/>
        <v>6</v>
      </c>
      <c r="C5079" s="9" t="s">
        <v>3793</v>
      </c>
      <c r="D5079" s="9" t="str">
        <f t="shared" si="317"/>
        <v>27</v>
      </c>
      <c r="E5079" s="11">
        <v>2013</v>
      </c>
      <c r="F5079" s="7">
        <f t="shared" si="318"/>
        <v>41452</v>
      </c>
      <c r="G5079" t="s">
        <v>3209</v>
      </c>
      <c r="H5079" t="s">
        <v>832</v>
      </c>
      <c r="I5079" t="s">
        <v>3755</v>
      </c>
      <c r="J5079" s="2" t="str">
        <f>IF(LEFT(G5079,7)=" Signed",MID(G5079,FIND($S$3,G5079)+9,30),IF(LEFT(G5079,8)=" Claimed",MID(G5079,FIND($S$4,G5079)+8,30),IF(LEFT(G5079,8)=" As",MID(G5079,FIND($S$5,G5079)+8,30),IF(LEFT(G5079,8)= " Traded", MID(G5079,FIND($S$6, G5079)+8,30),IF(LEFT(G5079,8)= " Drafted", MID(G5079,FIND($S$7, G5079)+8,30),IF(LEFT(G5079,8)= " Player", MID(G5079,FIND($S$8, G5079)+8,30),"no"))))))</f>
        <v xml:space="preserve">rlando Magic in the 1st round </v>
      </c>
      <c r="K5079" t="str">
        <f t="shared" si="319"/>
        <v xml:space="preserve">rlando Magic in the 1st round </v>
      </c>
    </row>
    <row r="5080" spans="1:11" x14ac:dyDescent="0.25">
      <c r="A5080" s="9" t="s">
        <v>3810</v>
      </c>
      <c r="B5080" s="11">
        <f t="shared" si="316"/>
        <v>6</v>
      </c>
      <c r="C5080" s="9" t="s">
        <v>3793</v>
      </c>
      <c r="D5080" s="9" t="str">
        <f t="shared" si="317"/>
        <v>27</v>
      </c>
      <c r="E5080" s="11">
        <v>2013</v>
      </c>
      <c r="F5080" s="7">
        <f t="shared" si="318"/>
        <v>41452</v>
      </c>
      <c r="G5080" t="s">
        <v>3210</v>
      </c>
      <c r="H5080" t="s">
        <v>653</v>
      </c>
      <c r="I5080" t="s">
        <v>3752</v>
      </c>
      <c r="J5080" s="2" t="str">
        <f>IF(LEFT(G5080,7)=" Signed",MID(G5080,FIND($S$3,G5080)+9,30),IF(LEFT(G5080,8)=" Claimed",MID(G5080,FIND($S$4,G5080)+8,30),IF(LEFT(G5080,8)=" As",MID(G5080,FIND($S$5,G5080)+8,30),IF(LEFT(G5080,8)= " Traded", MID(G5080,FIND($S$6, G5080)+8,30),IF(LEFT(G5080,8)= " Drafted", MID(G5080,FIND($S$7, G5080)+8,30),IF(LEFT(G5080,8)= " Player", MID(G5080,FIND($S$8, G5080)+8,30),"no"))))))</f>
        <v>no</v>
      </c>
      <c r="K5080" t="str">
        <f t="shared" si="319"/>
        <v>no</v>
      </c>
    </row>
    <row r="5081" spans="1:11" x14ac:dyDescent="0.25">
      <c r="A5081" s="9" t="s">
        <v>3810</v>
      </c>
      <c r="B5081" s="11">
        <f t="shared" si="316"/>
        <v>6</v>
      </c>
      <c r="C5081" s="9" t="s">
        <v>3793</v>
      </c>
      <c r="D5081" s="9" t="str">
        <f t="shared" si="317"/>
        <v>27</v>
      </c>
      <c r="E5081" s="11">
        <v>2013</v>
      </c>
      <c r="F5081" s="7">
        <f t="shared" si="318"/>
        <v>41452</v>
      </c>
      <c r="G5081" t="s">
        <v>3211</v>
      </c>
      <c r="H5081" t="s">
        <v>653</v>
      </c>
      <c r="I5081" t="s">
        <v>3755</v>
      </c>
      <c r="J5081" s="2" t="str">
        <f>IF(LEFT(G5081,7)=" Signed",MID(G5081,FIND($S$3,G5081)+9,30),IF(LEFT(G5081,8)=" Claimed",MID(G5081,FIND($S$4,G5081)+8,30),IF(LEFT(G5081,8)=" As",MID(G5081,FIND($S$5,G5081)+8,30),IF(LEFT(G5081,8)= " Traded", MID(G5081,FIND($S$6, G5081)+8,30),IF(LEFT(G5081,8)= " Drafted", MID(G5081,FIND($S$7, G5081)+8,30),IF(LEFT(G5081,8)= " Player", MID(G5081,FIND($S$8, G5081)+8,30),"no"))))))</f>
        <v>oston Celtics in the 1st round</v>
      </c>
      <c r="K5081" t="str">
        <f t="shared" si="319"/>
        <v>oston Celtics in the 1st round</v>
      </c>
    </row>
    <row r="5082" spans="1:11" x14ac:dyDescent="0.25">
      <c r="A5082" s="9" t="s">
        <v>3810</v>
      </c>
      <c r="B5082" s="11">
        <f t="shared" si="316"/>
        <v>6</v>
      </c>
      <c r="C5082" s="9" t="s">
        <v>3793</v>
      </c>
      <c r="D5082" s="9" t="str">
        <f t="shared" si="317"/>
        <v>27</v>
      </c>
      <c r="E5082" s="11">
        <v>2013</v>
      </c>
      <c r="F5082" s="7">
        <f t="shared" si="318"/>
        <v>41452</v>
      </c>
      <c r="G5082" t="s">
        <v>3212</v>
      </c>
      <c r="H5082" t="s">
        <v>653</v>
      </c>
      <c r="I5082" t="s">
        <v>3752</v>
      </c>
      <c r="J5082" s="2" t="str">
        <f>IF(LEFT(G5082,7)=" Signed",MID(G5082,FIND($S$3,G5082)+9,30),IF(LEFT(G5082,8)=" Claimed",MID(G5082,FIND($S$4,G5082)+8,30),IF(LEFT(G5082,8)=" As",MID(G5082,FIND($S$5,G5082)+8,30),IF(LEFT(G5082,8)= " Traded", MID(G5082,FIND($S$6, G5082)+8,30),IF(LEFT(G5082,8)= " Drafted", MID(G5082,FIND($S$7, G5082)+8,30),IF(LEFT(G5082,8)= " Player", MID(G5082,FIND($S$8, G5082)+8,30),"no"))))))</f>
        <v>no</v>
      </c>
      <c r="K5082" t="str">
        <f t="shared" si="319"/>
        <v>no</v>
      </c>
    </row>
    <row r="5083" spans="1:11" x14ac:dyDescent="0.25">
      <c r="A5083" s="9" t="s">
        <v>3810</v>
      </c>
      <c r="B5083" s="11">
        <f t="shared" si="316"/>
        <v>6</v>
      </c>
      <c r="C5083" s="9" t="s">
        <v>3793</v>
      </c>
      <c r="D5083" s="9" t="str">
        <f t="shared" si="317"/>
        <v>27</v>
      </c>
      <c r="E5083" s="11">
        <v>2013</v>
      </c>
      <c r="F5083" s="7">
        <f t="shared" si="318"/>
        <v>41452</v>
      </c>
      <c r="G5083" t="s">
        <v>3213</v>
      </c>
      <c r="H5083" t="s">
        <v>308</v>
      </c>
      <c r="I5083" t="s">
        <v>3752</v>
      </c>
      <c r="J5083" s="2" t="str">
        <f>IF(LEFT(G5083,7)=" Signed",MID(G5083,FIND($S$3,G5083)+9,30),IF(LEFT(G5083,8)=" Claimed",MID(G5083,FIND($S$4,G5083)+8,30),IF(LEFT(G5083,8)=" As",MID(G5083,FIND($S$5,G5083)+8,30),IF(LEFT(G5083,8)= " Traded", MID(G5083,FIND($S$6, G5083)+8,30),IF(LEFT(G5083,8)= " Drafted", MID(G5083,FIND($S$7, G5083)+8,30),IF(LEFT(G5083,8)= " Player", MID(G5083,FIND($S$8, G5083)+8,30),"no"))))))</f>
        <v>no</v>
      </c>
      <c r="K5083" t="str">
        <f t="shared" si="319"/>
        <v>no</v>
      </c>
    </row>
    <row r="5084" spans="1:11" x14ac:dyDescent="0.25">
      <c r="A5084" s="9" t="s">
        <v>3810</v>
      </c>
      <c r="B5084" s="11">
        <f t="shared" si="316"/>
        <v>6</v>
      </c>
      <c r="C5084" s="9" t="s">
        <v>3793</v>
      </c>
      <c r="D5084" s="9" t="str">
        <f t="shared" si="317"/>
        <v>27</v>
      </c>
      <c r="E5084" s="11">
        <v>2013</v>
      </c>
      <c r="F5084" s="7">
        <f t="shared" si="318"/>
        <v>41452</v>
      </c>
      <c r="G5084" t="s">
        <v>3214</v>
      </c>
      <c r="H5084" t="s">
        <v>1336</v>
      </c>
      <c r="I5084" t="s">
        <v>3755</v>
      </c>
      <c r="J5084" s="2" t="str">
        <f>IF(LEFT(G5084,7)=" Signed",MID(G5084,FIND($S$3,G5084)+9,30),IF(LEFT(G5084,8)=" Claimed",MID(G5084,FIND($S$4,G5084)+8,30),IF(LEFT(G5084,8)=" As",MID(G5084,FIND($S$5,G5084)+8,30),IF(LEFT(G5084,8)= " Traded", MID(G5084,FIND($S$6, G5084)+8,30),IF(LEFT(G5084,8)= " Drafted", MID(G5084,FIND($S$7, G5084)+8,30),IF(LEFT(G5084,8)= " Player", MID(G5084,FIND($S$8, G5084)+8,30),"no"))))))</f>
        <v>innesota Timberwolves in the 1</v>
      </c>
      <c r="K5084" t="str">
        <f t="shared" si="319"/>
        <v>innesota Timberwolves in the 1</v>
      </c>
    </row>
    <row r="5085" spans="1:11" x14ac:dyDescent="0.25">
      <c r="A5085" s="9" t="s">
        <v>3810</v>
      </c>
      <c r="B5085" s="11">
        <f t="shared" si="316"/>
        <v>6</v>
      </c>
      <c r="C5085" s="9" t="s">
        <v>3793</v>
      </c>
      <c r="D5085" s="9" t="str">
        <f t="shared" si="317"/>
        <v>27</v>
      </c>
      <c r="E5085" s="11">
        <v>2013</v>
      </c>
      <c r="F5085" s="7">
        <f t="shared" si="318"/>
        <v>41452</v>
      </c>
      <c r="G5085" t="s">
        <v>3215</v>
      </c>
      <c r="H5085" t="s">
        <v>1336</v>
      </c>
      <c r="I5085" t="s">
        <v>3752</v>
      </c>
      <c r="J5085" s="2" t="str">
        <f>IF(LEFT(G5085,7)=" Signed",MID(G5085,FIND($S$3,G5085)+9,30),IF(LEFT(G5085,8)=" Claimed",MID(G5085,FIND($S$4,G5085)+8,30),IF(LEFT(G5085,8)=" As",MID(G5085,FIND($S$5,G5085)+8,30),IF(LEFT(G5085,8)= " Traded", MID(G5085,FIND($S$6, G5085)+8,30),IF(LEFT(G5085,8)= " Drafted", MID(G5085,FIND($S$7, G5085)+8,30),IF(LEFT(G5085,8)= " Player", MID(G5085,FIND($S$8, G5085)+8,30),"no"))))))</f>
        <v>no</v>
      </c>
      <c r="K5085" t="str">
        <f t="shared" si="319"/>
        <v>no</v>
      </c>
    </row>
    <row r="5086" spans="1:11" x14ac:dyDescent="0.25">
      <c r="A5086" s="9" t="s">
        <v>3810</v>
      </c>
      <c r="B5086" s="11">
        <f t="shared" si="316"/>
        <v>6</v>
      </c>
      <c r="C5086" s="9" t="s">
        <v>3793</v>
      </c>
      <c r="D5086" s="9" t="str">
        <f t="shared" si="317"/>
        <v>27</v>
      </c>
      <c r="E5086" s="11">
        <v>2013</v>
      </c>
      <c r="F5086" s="7">
        <f t="shared" si="318"/>
        <v>41452</v>
      </c>
      <c r="G5086" t="s">
        <v>3216</v>
      </c>
      <c r="H5086" t="s">
        <v>1336</v>
      </c>
      <c r="I5086" t="s">
        <v>3752</v>
      </c>
      <c r="J5086" s="2" t="str">
        <f>IF(LEFT(G5086,7)=" Signed",MID(G5086,FIND($S$3,G5086)+9,30),IF(LEFT(G5086,8)=" Claimed",MID(G5086,FIND($S$4,G5086)+8,30),IF(LEFT(G5086,8)=" As",MID(G5086,FIND($S$5,G5086)+8,30),IF(LEFT(G5086,8)= " Traded", MID(G5086,FIND($S$6, G5086)+8,30),IF(LEFT(G5086,8)= " Drafted", MID(G5086,FIND($S$7, G5086)+8,30),IF(LEFT(G5086,8)= " Player", MID(G5086,FIND($S$8, G5086)+8,30),"no"))))))</f>
        <v>no</v>
      </c>
      <c r="K5086" t="str">
        <f t="shared" si="319"/>
        <v>no</v>
      </c>
    </row>
    <row r="5087" spans="1:11" x14ac:dyDescent="0.25">
      <c r="A5087" s="9" t="s">
        <v>3810</v>
      </c>
      <c r="B5087" s="11">
        <f t="shared" si="316"/>
        <v>6</v>
      </c>
      <c r="C5087" s="9" t="s">
        <v>3793</v>
      </c>
      <c r="D5087" s="9" t="str">
        <f t="shared" si="317"/>
        <v>27</v>
      </c>
      <c r="E5087" s="11">
        <v>2013</v>
      </c>
      <c r="F5087" s="7">
        <f t="shared" si="318"/>
        <v>41452</v>
      </c>
      <c r="G5087" t="s">
        <v>3217</v>
      </c>
      <c r="H5087" t="s">
        <v>907</v>
      </c>
      <c r="I5087" t="s">
        <v>3755</v>
      </c>
      <c r="J5087" s="2" t="str">
        <f>IF(LEFT(G5087,7)=" Signed",MID(G5087,FIND($S$3,G5087)+9,30),IF(LEFT(G5087,8)=" Claimed",MID(G5087,FIND($S$4,G5087)+8,30),IF(LEFT(G5087,8)=" As",MID(G5087,FIND($S$5,G5087)+8,30),IF(LEFT(G5087,8)= " Traded", MID(G5087,FIND($S$6, G5087)+8,30),IF(LEFT(G5087,8)= " Drafted", MID(G5087,FIND($S$7, G5087)+8,30),IF(LEFT(G5087,8)= " Player", MID(G5087,FIND($S$8, G5087)+8,30),"no"))))))</f>
        <v>ew York Knicks in the 1st roun</v>
      </c>
      <c r="K5087" t="str">
        <f t="shared" si="319"/>
        <v>ew York Knicks in the 1st roun</v>
      </c>
    </row>
    <row r="5088" spans="1:11" x14ac:dyDescent="0.25">
      <c r="A5088" s="9" t="s">
        <v>3810</v>
      </c>
      <c r="B5088" s="11">
        <f t="shared" si="316"/>
        <v>6</v>
      </c>
      <c r="C5088" s="9" t="s">
        <v>3793</v>
      </c>
      <c r="D5088" s="9" t="str">
        <f t="shared" si="317"/>
        <v>27</v>
      </c>
      <c r="E5088" s="11">
        <v>2013</v>
      </c>
      <c r="F5088" s="7">
        <f t="shared" si="318"/>
        <v>41452</v>
      </c>
      <c r="G5088" t="s">
        <v>3218</v>
      </c>
      <c r="H5088" t="s">
        <v>1940</v>
      </c>
      <c r="I5088" t="s">
        <v>3752</v>
      </c>
      <c r="J5088" s="2" t="str">
        <f>IF(LEFT(G5088,7)=" Signed",MID(G5088,FIND($S$3,G5088)+9,30),IF(LEFT(G5088,8)=" Claimed",MID(G5088,FIND($S$4,G5088)+8,30),IF(LEFT(G5088,8)=" As",MID(G5088,FIND($S$5,G5088)+8,30),IF(LEFT(G5088,8)= " Traded", MID(G5088,FIND($S$6, G5088)+8,30),IF(LEFT(G5088,8)= " Drafted", MID(G5088,FIND($S$7, G5088)+8,30),IF(LEFT(G5088,8)= " Player", MID(G5088,FIND($S$8, G5088)+8,30),"no"))))))</f>
        <v>no</v>
      </c>
      <c r="K5088" t="str">
        <f t="shared" si="319"/>
        <v>no</v>
      </c>
    </row>
    <row r="5089" spans="1:11" x14ac:dyDescent="0.25">
      <c r="A5089" s="9" t="s">
        <v>3810</v>
      </c>
      <c r="B5089" s="11">
        <f t="shared" si="316"/>
        <v>6</v>
      </c>
      <c r="C5089" s="9" t="s">
        <v>3793</v>
      </c>
      <c r="D5089" s="9" t="str">
        <f t="shared" si="317"/>
        <v>27</v>
      </c>
      <c r="E5089" s="11">
        <v>2014</v>
      </c>
      <c r="F5089" s="7">
        <f t="shared" si="318"/>
        <v>41817</v>
      </c>
      <c r="G5089" t="s">
        <v>3219</v>
      </c>
      <c r="H5089" t="s">
        <v>975</v>
      </c>
      <c r="I5089" t="s">
        <v>3752</v>
      </c>
      <c r="J5089" s="2" t="str">
        <f>IF(LEFT(G5089,7)=" Signed",MID(G5089,FIND($S$3,G5089)+9,30),IF(LEFT(G5089,8)=" Claimed",MID(G5089,FIND($S$4,G5089)+8,30),IF(LEFT(G5089,8)=" As",MID(G5089,FIND($S$5,G5089)+8,30),IF(LEFT(G5089,8)= " Traded", MID(G5089,FIND($S$6, G5089)+8,30),IF(LEFT(G5089,8)= " Drafted", MID(G5089,FIND($S$7, G5089)+8,30),IF(LEFT(G5089,8)= " Player", MID(G5089,FIND($S$8, G5089)+8,30),"no"))))))</f>
        <v>no</v>
      </c>
      <c r="K5089" t="str">
        <f t="shared" si="319"/>
        <v>no</v>
      </c>
    </row>
    <row r="5090" spans="1:11" x14ac:dyDescent="0.25">
      <c r="A5090" s="9" t="s">
        <v>3810</v>
      </c>
      <c r="B5090" s="11">
        <f t="shared" si="316"/>
        <v>6</v>
      </c>
      <c r="C5090" s="9" t="s">
        <v>3793</v>
      </c>
      <c r="D5090" s="9" t="str">
        <f t="shared" si="317"/>
        <v>27</v>
      </c>
      <c r="E5090" s="11">
        <v>2014</v>
      </c>
      <c r="F5090" s="7">
        <f t="shared" si="318"/>
        <v>41817</v>
      </c>
      <c r="G5090" t="s">
        <v>3220</v>
      </c>
      <c r="H5090" t="s">
        <v>1785</v>
      </c>
      <c r="I5090" t="s">
        <v>3752</v>
      </c>
      <c r="J5090" s="2" t="str">
        <f>IF(LEFT(G5090,7)=" Signed",MID(G5090,FIND($S$3,G5090)+9,30),IF(LEFT(G5090,8)=" Claimed",MID(G5090,FIND($S$4,G5090)+8,30),IF(LEFT(G5090,8)=" As",MID(G5090,FIND($S$5,G5090)+8,30),IF(LEFT(G5090,8)= " Traded", MID(G5090,FIND($S$6, G5090)+8,30),IF(LEFT(G5090,8)= " Drafted", MID(G5090,FIND($S$7, G5090)+8,30),IF(LEFT(G5090,8)= " Player", MID(G5090,FIND($S$8, G5090)+8,30),"no"))))))</f>
        <v>no</v>
      </c>
      <c r="K5090" t="str">
        <f t="shared" si="319"/>
        <v>no</v>
      </c>
    </row>
    <row r="5091" spans="1:11" x14ac:dyDescent="0.25">
      <c r="A5091" s="9" t="s">
        <v>3810</v>
      </c>
      <c r="B5091" s="11">
        <f t="shared" si="316"/>
        <v>6</v>
      </c>
      <c r="C5091" s="9" t="s">
        <v>3793</v>
      </c>
      <c r="D5091" s="9" t="str">
        <f t="shared" si="317"/>
        <v>27</v>
      </c>
      <c r="E5091" s="11">
        <v>2014</v>
      </c>
      <c r="F5091" s="7">
        <f t="shared" si="318"/>
        <v>41817</v>
      </c>
      <c r="G5091" t="s">
        <v>3221</v>
      </c>
      <c r="H5091" t="s">
        <v>374</v>
      </c>
      <c r="I5091" t="s">
        <v>3752</v>
      </c>
      <c r="J5091" s="2" t="str">
        <f>IF(LEFT(G5091,7)=" Signed",MID(G5091,FIND($S$3,G5091)+9,30),IF(LEFT(G5091,8)=" Claimed",MID(G5091,FIND($S$4,G5091)+8,30),IF(LEFT(G5091,8)=" As",MID(G5091,FIND($S$5,G5091)+8,30),IF(LEFT(G5091,8)= " Traded", MID(G5091,FIND($S$6, G5091)+8,30),IF(LEFT(G5091,8)= " Drafted", MID(G5091,FIND($S$7, G5091)+8,30),IF(LEFT(G5091,8)= " Player", MID(G5091,FIND($S$8, G5091)+8,30),"no"))))))</f>
        <v>no</v>
      </c>
      <c r="K5091" t="str">
        <f t="shared" si="319"/>
        <v>no</v>
      </c>
    </row>
    <row r="5092" spans="1:11" x14ac:dyDescent="0.25">
      <c r="A5092" s="9" t="s">
        <v>3810</v>
      </c>
      <c r="B5092" s="11">
        <f t="shared" si="316"/>
        <v>6</v>
      </c>
      <c r="C5092" s="9" t="s">
        <v>3793</v>
      </c>
      <c r="D5092" s="9" t="str">
        <f t="shared" si="317"/>
        <v>27</v>
      </c>
      <c r="E5092" s="11">
        <v>2014</v>
      </c>
      <c r="F5092" s="7">
        <f t="shared" si="318"/>
        <v>41817</v>
      </c>
      <c r="G5092" t="s">
        <v>3222</v>
      </c>
      <c r="H5092" t="s">
        <v>502</v>
      </c>
      <c r="I5092" t="s">
        <v>3752</v>
      </c>
      <c r="J5092" s="2" t="str">
        <f>IF(LEFT(G5092,7)=" Signed",MID(G5092,FIND($S$3,G5092)+9,30),IF(LEFT(G5092,8)=" Claimed",MID(G5092,FIND($S$4,G5092)+8,30),IF(LEFT(G5092,8)=" As",MID(G5092,FIND($S$5,G5092)+8,30),IF(LEFT(G5092,8)= " Traded", MID(G5092,FIND($S$6, G5092)+8,30),IF(LEFT(G5092,8)= " Drafted", MID(G5092,FIND($S$7, G5092)+8,30),IF(LEFT(G5092,8)= " Player", MID(G5092,FIND($S$8, G5092)+8,30),"no"))))))</f>
        <v>no</v>
      </c>
      <c r="K5092" t="str">
        <f t="shared" si="319"/>
        <v>no</v>
      </c>
    </row>
    <row r="5093" spans="1:11" x14ac:dyDescent="0.25">
      <c r="A5093" s="9" t="s">
        <v>3810</v>
      </c>
      <c r="B5093" s="11">
        <f t="shared" si="316"/>
        <v>6</v>
      </c>
      <c r="C5093" s="9" t="s">
        <v>3793</v>
      </c>
      <c r="D5093" s="9" t="str">
        <f t="shared" si="317"/>
        <v>27</v>
      </c>
      <c r="E5093" s="11">
        <v>2014</v>
      </c>
      <c r="F5093" s="7">
        <f t="shared" si="318"/>
        <v>41817</v>
      </c>
      <c r="G5093" t="s">
        <v>3223</v>
      </c>
      <c r="H5093" t="s">
        <v>607</v>
      </c>
      <c r="I5093" t="s">
        <v>3752</v>
      </c>
      <c r="J5093" s="2" t="str">
        <f>IF(LEFT(G5093,7)=" Signed",MID(G5093,FIND($S$3,G5093)+9,30),IF(LEFT(G5093,8)=" Claimed",MID(G5093,FIND($S$4,G5093)+8,30),IF(LEFT(G5093,8)=" As",MID(G5093,FIND($S$5,G5093)+8,30),IF(LEFT(G5093,8)= " Traded", MID(G5093,FIND($S$6, G5093)+8,30),IF(LEFT(G5093,8)= " Drafted", MID(G5093,FIND($S$7, G5093)+8,30),IF(LEFT(G5093,8)= " Player", MID(G5093,FIND($S$8, G5093)+8,30),"no"))))))</f>
        <v>no</v>
      </c>
      <c r="K5093" t="str">
        <f t="shared" si="319"/>
        <v>no</v>
      </c>
    </row>
    <row r="5094" spans="1:11" x14ac:dyDescent="0.25">
      <c r="A5094" s="9" t="s">
        <v>3810</v>
      </c>
      <c r="B5094" s="11">
        <f t="shared" si="316"/>
        <v>6</v>
      </c>
      <c r="C5094" s="9" t="s">
        <v>3793</v>
      </c>
      <c r="D5094" s="9" t="str">
        <f t="shared" si="317"/>
        <v>27</v>
      </c>
      <c r="E5094" s="11">
        <v>2014</v>
      </c>
      <c r="F5094" s="7">
        <f t="shared" si="318"/>
        <v>41817</v>
      </c>
      <c r="G5094" t="s">
        <v>3224</v>
      </c>
      <c r="H5094" t="s">
        <v>349</v>
      </c>
      <c r="I5094" t="s">
        <v>3752</v>
      </c>
      <c r="J5094" s="2" t="str">
        <f>IF(LEFT(G5094,7)=" Signed",MID(G5094,FIND($S$3,G5094)+9,30),IF(LEFT(G5094,8)=" Claimed",MID(G5094,FIND($S$4,G5094)+8,30),IF(LEFT(G5094,8)=" As",MID(G5094,FIND($S$5,G5094)+8,30),IF(LEFT(G5094,8)= " Traded", MID(G5094,FIND($S$6, G5094)+8,30),IF(LEFT(G5094,8)= " Drafted", MID(G5094,FIND($S$7, G5094)+8,30),IF(LEFT(G5094,8)= " Player", MID(G5094,FIND($S$8, G5094)+8,30),"no"))))))</f>
        <v>no</v>
      </c>
      <c r="K5094" t="str">
        <f t="shared" si="319"/>
        <v>no</v>
      </c>
    </row>
    <row r="5095" spans="1:11" x14ac:dyDescent="0.25">
      <c r="A5095" s="9" t="s">
        <v>3810</v>
      </c>
      <c r="B5095" s="11">
        <f t="shared" si="316"/>
        <v>6</v>
      </c>
      <c r="C5095" s="9" t="s">
        <v>3793</v>
      </c>
      <c r="D5095" s="9" t="str">
        <f t="shared" si="317"/>
        <v>27</v>
      </c>
      <c r="E5095" s="11">
        <v>2014</v>
      </c>
      <c r="F5095" s="7">
        <f t="shared" si="318"/>
        <v>41817</v>
      </c>
      <c r="G5095" t="s">
        <v>3225</v>
      </c>
      <c r="H5095" t="s">
        <v>743</v>
      </c>
      <c r="I5095" t="s">
        <v>3752</v>
      </c>
      <c r="J5095" s="2" t="str">
        <f>IF(LEFT(G5095,7)=" Signed",MID(G5095,FIND($S$3,G5095)+9,30),IF(LEFT(G5095,8)=" Claimed",MID(G5095,FIND($S$4,G5095)+8,30),IF(LEFT(G5095,8)=" As",MID(G5095,FIND($S$5,G5095)+8,30),IF(LEFT(G5095,8)= " Traded", MID(G5095,FIND($S$6, G5095)+8,30),IF(LEFT(G5095,8)= " Drafted", MID(G5095,FIND($S$7, G5095)+8,30),IF(LEFT(G5095,8)= " Player", MID(G5095,FIND($S$8, G5095)+8,30),"no"))))))</f>
        <v>no</v>
      </c>
      <c r="K5095" t="str">
        <f t="shared" si="319"/>
        <v>no</v>
      </c>
    </row>
    <row r="5096" spans="1:11" x14ac:dyDescent="0.25">
      <c r="A5096" s="9" t="s">
        <v>3810</v>
      </c>
      <c r="B5096" s="11">
        <f t="shared" si="316"/>
        <v>6</v>
      </c>
      <c r="C5096" s="9" t="s">
        <v>3793</v>
      </c>
      <c r="D5096" s="9" t="str">
        <f t="shared" si="317"/>
        <v>27</v>
      </c>
      <c r="E5096" s="11">
        <v>2014</v>
      </c>
      <c r="F5096" s="7">
        <f t="shared" si="318"/>
        <v>41817</v>
      </c>
      <c r="G5096" t="s">
        <v>3226</v>
      </c>
      <c r="H5096" t="s">
        <v>584</v>
      </c>
      <c r="I5096" t="s">
        <v>3752</v>
      </c>
      <c r="J5096" s="2" t="str">
        <f>IF(LEFT(G5096,7)=" Signed",MID(G5096,FIND($S$3,G5096)+9,30),IF(LEFT(G5096,8)=" Claimed",MID(G5096,FIND($S$4,G5096)+8,30),IF(LEFT(G5096,8)=" As",MID(G5096,FIND($S$5,G5096)+8,30),IF(LEFT(G5096,8)= " Traded", MID(G5096,FIND($S$6, G5096)+8,30),IF(LEFT(G5096,8)= " Drafted", MID(G5096,FIND($S$7, G5096)+8,30),IF(LEFT(G5096,8)= " Player", MID(G5096,FIND($S$8, G5096)+8,30),"no"))))))</f>
        <v>no</v>
      </c>
      <c r="K5096" t="str">
        <f t="shared" si="319"/>
        <v>no</v>
      </c>
    </row>
    <row r="5097" spans="1:11" x14ac:dyDescent="0.25">
      <c r="A5097" s="9" t="s">
        <v>3810</v>
      </c>
      <c r="B5097" s="11">
        <f t="shared" si="316"/>
        <v>6</v>
      </c>
      <c r="C5097" s="9" t="s">
        <v>3793</v>
      </c>
      <c r="D5097" s="9" t="str">
        <f t="shared" si="317"/>
        <v>27</v>
      </c>
      <c r="E5097" s="11">
        <v>2020</v>
      </c>
      <c r="F5097" s="7">
        <f t="shared" si="318"/>
        <v>44009</v>
      </c>
      <c r="G5097" t="s">
        <v>3227</v>
      </c>
      <c r="H5097" t="s">
        <v>963</v>
      </c>
      <c r="I5097" t="s">
        <v>3741</v>
      </c>
      <c r="J5097" s="2" t="str">
        <f>IF(LEFT(G5097,7)=" Signed",MID(G5097,FIND($S$3,G5097)+9,30),IF(LEFT(G5097,8)=" Claimed",MID(G5097,FIND($S$4,G5097)+8,30),IF(LEFT(G5097,8)=" As",MID(G5097,FIND($S$5,G5097)+8,30),IF(LEFT(G5097,8)= " Traded", MID(G5097,FIND($S$6, G5097)+8,30),IF(LEFT(G5097,8)= " Drafted", MID(G5097,FIND($S$7, G5097)+8,30),IF(LEFT(G5097,8)= " Player", MID(G5097,FIND($S$8, G5097)+8,30),"no"))))))</f>
        <v xml:space="preserve">Oklahoma City Thunder (filled </v>
      </c>
      <c r="K5097" t="str">
        <f t="shared" si="319"/>
        <v xml:space="preserve">Oklahoma City Thunder (filled </v>
      </c>
    </row>
    <row r="5098" spans="1:11" x14ac:dyDescent="0.25">
      <c r="A5098" s="9" t="s">
        <v>3810</v>
      </c>
      <c r="B5098" s="11">
        <f t="shared" si="316"/>
        <v>6</v>
      </c>
      <c r="C5098" s="9" t="s">
        <v>3793</v>
      </c>
      <c r="D5098" s="9" t="str">
        <f t="shared" si="317"/>
        <v>27</v>
      </c>
      <c r="E5098" s="11">
        <v>2020</v>
      </c>
      <c r="F5098" s="7">
        <f t="shared" si="318"/>
        <v>44009</v>
      </c>
      <c r="G5098" t="s">
        <v>310</v>
      </c>
      <c r="H5098" t="s">
        <v>923</v>
      </c>
      <c r="I5098" t="s">
        <v>3741</v>
      </c>
      <c r="J5098" s="2" t="str">
        <f>IF(LEFT(G5098,7)=" Signed",MID(G5098,FIND($S$3,G5098)+9,30),IF(LEFT(G5098,8)=" Claimed",MID(G5098,FIND($S$4,G5098)+8,30),IF(LEFT(G5098,8)=" As",MID(G5098,FIND($S$5,G5098)+8,30),IF(LEFT(G5098,8)= " Traded", MID(G5098,FIND($S$6, G5098)+8,30),IF(LEFT(G5098,8)= " Drafted", MID(G5098,FIND($S$7, G5098)+8,30),IF(LEFT(G5098,8)= " Player", MID(G5098,FIND($S$8, G5098)+8,30),"no"))))))</f>
        <v>Los Angeles Clippers</v>
      </c>
      <c r="K5098" t="str">
        <f t="shared" si="319"/>
        <v>Los Angeles Clippers</v>
      </c>
    </row>
    <row r="5099" spans="1:11" x14ac:dyDescent="0.25">
      <c r="A5099" s="9" t="s">
        <v>3810</v>
      </c>
      <c r="B5099" s="11">
        <f t="shared" si="316"/>
        <v>6</v>
      </c>
      <c r="C5099" s="9" t="s">
        <v>3793</v>
      </c>
      <c r="D5099" s="9" t="str">
        <f t="shared" si="317"/>
        <v>27</v>
      </c>
      <c r="E5099" s="11">
        <v>2020</v>
      </c>
      <c r="F5099" s="7">
        <f t="shared" si="318"/>
        <v>44009</v>
      </c>
      <c r="G5099" t="s">
        <v>3228</v>
      </c>
      <c r="H5099" t="s">
        <v>738</v>
      </c>
      <c r="I5099" t="s">
        <v>3741</v>
      </c>
      <c r="J5099" s="2" t="str">
        <f>IF(LEFT(G5099,7)=" Signed",MID(G5099,FIND($S$3,G5099)+9,30),IF(LEFT(G5099,8)=" Claimed",MID(G5099,FIND($S$4,G5099)+8,30),IF(LEFT(G5099,8)=" As",MID(G5099,FIND($S$5,G5099)+8,30),IF(LEFT(G5099,8)= " Traded", MID(G5099,FIND($S$6, G5099)+8,30),IF(LEFT(G5099,8)= " Drafted", MID(G5099,FIND($S$7, G5099)+8,30),IF(LEFT(G5099,8)= " Player", MID(G5099,FIND($S$8, G5099)+8,30),"no"))))))</f>
        <v>Philadelphia 76ers (filled ope</v>
      </c>
      <c r="K5099" t="str">
        <f t="shared" si="319"/>
        <v>Philadelphia 76ers (filled ope</v>
      </c>
    </row>
    <row r="5100" spans="1:11" x14ac:dyDescent="0.25">
      <c r="A5100" s="9" t="s">
        <v>3810</v>
      </c>
      <c r="B5100" s="11">
        <f t="shared" si="316"/>
        <v>6</v>
      </c>
      <c r="C5100" s="9" t="s">
        <v>3794</v>
      </c>
      <c r="D5100" s="9" t="str">
        <f t="shared" si="317"/>
        <v>28</v>
      </c>
      <c r="E5100" s="11">
        <v>2000</v>
      </c>
      <c r="F5100" s="7">
        <f t="shared" si="318"/>
        <v>36705</v>
      </c>
      <c r="G5100" t="s">
        <v>3229</v>
      </c>
      <c r="H5100" t="s">
        <v>724</v>
      </c>
      <c r="I5100" t="s">
        <v>3755</v>
      </c>
      <c r="J5100" s="2" t="str">
        <f>IF(LEFT(G5100,7)=" Signed",MID(G5100,FIND($S$3,G5100)+9,30),IF(LEFT(G5100,8)=" Claimed",MID(G5100,FIND($S$4,G5100)+8,30),IF(LEFT(G5100,8)=" As",MID(G5100,FIND($S$5,G5100)+8,30),IF(LEFT(G5100,8)= " Traded", MID(G5100,FIND($S$6, G5100)+8,30),IF(LEFT(G5100,8)= " Drafted", MID(G5100,FIND($S$7, G5100)+8,30),IF(LEFT(G5100,8)= " Player", MID(G5100,FIND($S$8, G5100)+8,30),"no"))))))</f>
        <v xml:space="preserve">leveland Cavaliers in the 1st </v>
      </c>
      <c r="K5100" t="str">
        <f t="shared" si="319"/>
        <v xml:space="preserve">leveland Cavaliers in the 1st </v>
      </c>
    </row>
    <row r="5101" spans="1:11" x14ac:dyDescent="0.25">
      <c r="A5101" s="9" t="s">
        <v>3810</v>
      </c>
      <c r="B5101" s="11">
        <f t="shared" si="316"/>
        <v>6</v>
      </c>
      <c r="C5101" s="9" t="s">
        <v>3794</v>
      </c>
      <c r="D5101" s="9" t="str">
        <f t="shared" si="317"/>
        <v>28</v>
      </c>
      <c r="E5101" s="11">
        <v>2000</v>
      </c>
      <c r="F5101" s="7">
        <f t="shared" si="318"/>
        <v>36705</v>
      </c>
      <c r="G5101" t="s">
        <v>3230</v>
      </c>
      <c r="H5101" t="s">
        <v>724</v>
      </c>
      <c r="I5101" t="s">
        <v>3752</v>
      </c>
      <c r="J5101" s="2" t="str">
        <f>IF(LEFT(G5101,7)=" Signed",MID(G5101,FIND($S$3,G5101)+9,30),IF(LEFT(G5101,8)=" Claimed",MID(G5101,FIND($S$4,G5101)+8,30),IF(LEFT(G5101,8)=" As",MID(G5101,FIND($S$5,G5101)+8,30),IF(LEFT(G5101,8)= " Traded", MID(G5101,FIND($S$6, G5101)+8,30),IF(LEFT(G5101,8)= " Drafted", MID(G5101,FIND($S$7, G5101)+8,30),IF(LEFT(G5101,8)= " Player", MID(G5101,FIND($S$8, G5101)+8,30),"no"))))))</f>
        <v>no</v>
      </c>
      <c r="K5101" t="str">
        <f t="shared" si="319"/>
        <v>no</v>
      </c>
    </row>
    <row r="5102" spans="1:11" x14ac:dyDescent="0.25">
      <c r="A5102" s="9" t="s">
        <v>3810</v>
      </c>
      <c r="B5102" s="11">
        <f t="shared" si="316"/>
        <v>6</v>
      </c>
      <c r="C5102" s="9" t="s">
        <v>3794</v>
      </c>
      <c r="D5102" s="9" t="str">
        <f t="shared" si="317"/>
        <v>28</v>
      </c>
      <c r="E5102" s="11">
        <v>2005</v>
      </c>
      <c r="F5102" s="7">
        <f t="shared" si="318"/>
        <v>38531</v>
      </c>
      <c r="G5102" t="s">
        <v>3231</v>
      </c>
      <c r="H5102" t="s">
        <v>780</v>
      </c>
      <c r="I5102" t="s">
        <v>3755</v>
      </c>
      <c r="J5102" s="2" t="str">
        <f>IF(LEFT(G5102,7)=" Signed",MID(G5102,FIND($S$3,G5102)+9,30),IF(LEFT(G5102,8)=" Claimed",MID(G5102,FIND($S$4,G5102)+8,30),IF(LEFT(G5102,8)=" As",MID(G5102,FIND($S$5,G5102)+8,30),IF(LEFT(G5102,8)= " Traded", MID(G5102,FIND($S$6, G5102)+8,30),IF(LEFT(G5102,8)= " Drafted", MID(G5102,FIND($S$7, G5102)+8,30),IF(LEFT(G5102,8)= " Player", MID(G5102,FIND($S$8, G5102)+8,30),"no"))))))</f>
        <v xml:space="preserve">ew Orleans Hornets in the 1st </v>
      </c>
      <c r="K5102" t="str">
        <f t="shared" si="319"/>
        <v xml:space="preserve">ew Orleans Hornets in the 1st </v>
      </c>
    </row>
    <row r="5103" spans="1:11" x14ac:dyDescent="0.25">
      <c r="A5103" s="9" t="s">
        <v>3810</v>
      </c>
      <c r="B5103" s="11">
        <f t="shared" si="316"/>
        <v>6</v>
      </c>
      <c r="C5103" s="9" t="s">
        <v>3794</v>
      </c>
      <c r="D5103" s="9" t="str">
        <f t="shared" si="317"/>
        <v>28</v>
      </c>
      <c r="E5103" s="11">
        <v>2005</v>
      </c>
      <c r="F5103" s="7">
        <f t="shared" si="318"/>
        <v>38531</v>
      </c>
      <c r="G5103" t="s">
        <v>3232</v>
      </c>
      <c r="H5103" t="s">
        <v>1251</v>
      </c>
      <c r="I5103" t="s">
        <v>3755</v>
      </c>
      <c r="J5103" s="2" t="str">
        <f>IF(LEFT(G5103,7)=" Signed",MID(G5103,FIND($S$3,G5103)+9,30),IF(LEFT(G5103,8)=" Claimed",MID(G5103,FIND($S$4,G5103)+8,30),IF(LEFT(G5103,8)=" As",MID(G5103,FIND($S$5,G5103)+8,30),IF(LEFT(G5103,8)= " Traded", MID(G5103,FIND($S$6, G5103)+8,30),IF(LEFT(G5103,8)= " Drafted", MID(G5103,FIND($S$7, G5103)+8,30),IF(LEFT(G5103,8)= " Player", MID(G5103,FIND($S$8, G5103)+8,30),"no"))))))</f>
        <v xml:space="preserve">tlanta Hawks in the 1st round </v>
      </c>
      <c r="K5103" t="str">
        <f t="shared" si="319"/>
        <v xml:space="preserve">tlanta Hawks in the 1st round </v>
      </c>
    </row>
    <row r="5104" spans="1:11" x14ac:dyDescent="0.25">
      <c r="A5104" s="9" t="s">
        <v>3810</v>
      </c>
      <c r="B5104" s="11">
        <f t="shared" si="316"/>
        <v>6</v>
      </c>
      <c r="C5104" s="9" t="s">
        <v>3794</v>
      </c>
      <c r="D5104" s="9" t="str">
        <f t="shared" si="317"/>
        <v>28</v>
      </c>
      <c r="E5104" s="11">
        <v>2005</v>
      </c>
      <c r="F5104" s="7">
        <f t="shared" si="318"/>
        <v>38531</v>
      </c>
      <c r="G5104" t="s">
        <v>3233</v>
      </c>
      <c r="H5104" t="s">
        <v>46</v>
      </c>
      <c r="I5104" t="s">
        <v>3755</v>
      </c>
      <c r="J5104" s="2" t="str">
        <f>IF(LEFT(G5104,7)=" Signed",MID(G5104,FIND($S$3,G5104)+9,30),IF(LEFT(G5104,8)=" Claimed",MID(G5104,FIND($S$4,G5104)+8,30),IF(LEFT(G5104,8)=" As",MID(G5104,FIND($S$5,G5104)+8,30),IF(LEFT(G5104,8)= " Traded", MID(G5104,FIND($S$6, G5104)+8,30),IF(LEFT(G5104,8)= " Drafted", MID(G5104,FIND($S$7, G5104)+8,30),IF(LEFT(G5104,8)= " Player", MID(G5104,FIND($S$8, G5104)+8,30),"no"))))))</f>
        <v>ew York Knicks in the 1st roun</v>
      </c>
      <c r="K5104" t="str">
        <f t="shared" si="319"/>
        <v>ew York Knicks in the 1st roun</v>
      </c>
    </row>
    <row r="5105" spans="1:11" x14ac:dyDescent="0.25">
      <c r="A5105" s="9" t="s">
        <v>3810</v>
      </c>
      <c r="B5105" s="11">
        <f t="shared" si="316"/>
        <v>6</v>
      </c>
      <c r="C5105" s="9" t="s">
        <v>3794</v>
      </c>
      <c r="D5105" s="9" t="str">
        <f t="shared" si="317"/>
        <v>28</v>
      </c>
      <c r="E5105" s="11">
        <v>2005</v>
      </c>
      <c r="F5105" s="7">
        <f t="shared" si="318"/>
        <v>38531</v>
      </c>
      <c r="G5105" t="s">
        <v>3234</v>
      </c>
      <c r="H5105" t="s">
        <v>1076</v>
      </c>
      <c r="I5105" t="s">
        <v>3755</v>
      </c>
      <c r="J5105" s="2" t="str">
        <f>IF(LEFT(G5105,7)=" Signed",MID(G5105,FIND($S$3,G5105)+9,30),IF(LEFT(G5105,8)=" Claimed",MID(G5105,FIND($S$4,G5105)+8,30),IF(LEFT(G5105,8)=" As",MID(G5105,FIND($S$5,G5105)+8,30),IF(LEFT(G5105,8)= " Traded", MID(G5105,FIND($S$6, G5105)+8,30),IF(LEFT(G5105,8)= " Drafted", MID(G5105,FIND($S$7, G5105)+8,30),IF(LEFT(G5105,8)= " Player", MID(G5105,FIND($S$8, G5105)+8,30),"no"))))))</f>
        <v>oston Celtics in the 1st round</v>
      </c>
      <c r="K5105" t="str">
        <f t="shared" si="319"/>
        <v>oston Celtics in the 1st round</v>
      </c>
    </row>
    <row r="5106" spans="1:11" x14ac:dyDescent="0.25">
      <c r="A5106" s="9" t="s">
        <v>3810</v>
      </c>
      <c r="B5106" s="11">
        <f t="shared" si="316"/>
        <v>6</v>
      </c>
      <c r="C5106" s="9" t="s">
        <v>3794</v>
      </c>
      <c r="D5106" s="9" t="str">
        <f t="shared" si="317"/>
        <v>28</v>
      </c>
      <c r="E5106" s="11">
        <v>2005</v>
      </c>
      <c r="F5106" s="7">
        <f t="shared" si="318"/>
        <v>38531</v>
      </c>
      <c r="G5106" t="s">
        <v>3235</v>
      </c>
      <c r="H5106" t="s">
        <v>1468</v>
      </c>
      <c r="I5106" t="s">
        <v>3755</v>
      </c>
      <c r="J5106" s="2" t="str">
        <f>IF(LEFT(G5106,7)=" Signed",MID(G5106,FIND($S$3,G5106)+9,30),IF(LEFT(G5106,8)=" Claimed",MID(G5106,FIND($S$4,G5106)+8,30),IF(LEFT(G5106,8)=" As",MID(G5106,FIND($S$5,G5106)+8,30),IF(LEFT(G5106,8)= " Traded", MID(G5106,FIND($S$6, G5106)+8,30),IF(LEFT(G5106,8)= " Drafted", MID(G5106,FIND($S$7, G5106)+8,30),IF(LEFT(G5106,8)= " Player", MID(G5106,FIND($S$8, G5106)+8,30),"no"))))))</f>
        <v>harlotte Bobcats in the 1st ro</v>
      </c>
      <c r="K5106" t="str">
        <f t="shared" si="319"/>
        <v>harlotte Bobcats in the 1st ro</v>
      </c>
    </row>
    <row r="5107" spans="1:11" x14ac:dyDescent="0.25">
      <c r="A5107" s="9" t="s">
        <v>3810</v>
      </c>
      <c r="B5107" s="11">
        <f t="shared" si="316"/>
        <v>6</v>
      </c>
      <c r="C5107" s="9" t="s">
        <v>3794</v>
      </c>
      <c r="D5107" s="9" t="str">
        <f t="shared" si="317"/>
        <v>28</v>
      </c>
      <c r="E5107" s="11">
        <v>2005</v>
      </c>
      <c r="F5107" s="7">
        <f t="shared" si="318"/>
        <v>38531</v>
      </c>
      <c r="G5107" t="s">
        <v>3236</v>
      </c>
      <c r="H5107" t="s">
        <v>878</v>
      </c>
      <c r="I5107" t="s">
        <v>3755</v>
      </c>
      <c r="J5107" s="2" t="str">
        <f>IF(LEFT(G5107,7)=" Signed",MID(G5107,FIND($S$3,G5107)+9,30),IF(LEFT(G5107,8)=" Claimed",MID(G5107,FIND($S$4,G5107)+8,30),IF(LEFT(G5107,8)=" As",MID(G5107,FIND($S$5,G5107)+8,30),IF(LEFT(G5107,8)= " Traded", MID(G5107,FIND($S$6, G5107)+8,30),IF(LEFT(G5107,8)= " Drafted", MID(G5107,FIND($S$7, G5107)+8,30),IF(LEFT(G5107,8)= " Player", MID(G5107,FIND($S$8, G5107)+8,30),"no"))))))</f>
        <v>tah Jazz in the 2nd round (34t</v>
      </c>
      <c r="K5107" t="str">
        <f t="shared" si="319"/>
        <v>tah Jazz in the 2nd round (34t</v>
      </c>
    </row>
    <row r="5108" spans="1:11" x14ac:dyDescent="0.25">
      <c r="A5108" s="9" t="s">
        <v>3810</v>
      </c>
      <c r="B5108" s="11">
        <f t="shared" si="316"/>
        <v>6</v>
      </c>
      <c r="C5108" s="9" t="s">
        <v>3794</v>
      </c>
      <c r="D5108" s="9" t="str">
        <f t="shared" si="317"/>
        <v>28</v>
      </c>
      <c r="E5108" s="11">
        <v>2005</v>
      </c>
      <c r="F5108" s="7">
        <f t="shared" si="318"/>
        <v>38531</v>
      </c>
      <c r="G5108" t="s">
        <v>3237</v>
      </c>
      <c r="H5108" t="s">
        <v>1029</v>
      </c>
      <c r="I5108" t="s">
        <v>3752</v>
      </c>
      <c r="J5108" s="2" t="str">
        <f>IF(LEFT(G5108,7)=" Signed",MID(G5108,FIND($S$3,G5108)+9,30),IF(LEFT(G5108,8)=" Claimed",MID(G5108,FIND($S$4,G5108)+8,30),IF(LEFT(G5108,8)=" As",MID(G5108,FIND($S$5,G5108)+8,30),IF(LEFT(G5108,8)= " Traded", MID(G5108,FIND($S$6, G5108)+8,30),IF(LEFT(G5108,8)= " Drafted", MID(G5108,FIND($S$7, G5108)+8,30),IF(LEFT(G5108,8)= " Player", MID(G5108,FIND($S$8, G5108)+8,30),"no"))))))</f>
        <v>no</v>
      </c>
      <c r="K5108" t="str">
        <f t="shared" si="319"/>
        <v>no</v>
      </c>
    </row>
    <row r="5109" spans="1:11" x14ac:dyDescent="0.25">
      <c r="A5109" s="9" t="s">
        <v>3810</v>
      </c>
      <c r="B5109" s="11">
        <f t="shared" si="316"/>
        <v>6</v>
      </c>
      <c r="C5109" s="9" t="s">
        <v>3794</v>
      </c>
      <c r="D5109" s="9" t="str">
        <f t="shared" si="317"/>
        <v>28</v>
      </c>
      <c r="E5109" s="11">
        <v>2005</v>
      </c>
      <c r="F5109" s="7">
        <f t="shared" si="318"/>
        <v>38531</v>
      </c>
      <c r="G5109" t="s">
        <v>3238</v>
      </c>
      <c r="H5109" t="s">
        <v>2049</v>
      </c>
      <c r="I5109" t="s">
        <v>3755</v>
      </c>
      <c r="J5109" s="2" t="str">
        <f>IF(LEFT(G5109,7)=" Signed",MID(G5109,FIND($S$3,G5109)+9,30),IF(LEFT(G5109,8)=" Claimed",MID(G5109,FIND($S$4,G5109)+8,30),IF(LEFT(G5109,8)=" As",MID(G5109,FIND($S$5,G5109)+8,30),IF(LEFT(G5109,8)= " Traded", MID(G5109,FIND($S$6, G5109)+8,30),IF(LEFT(G5109,8)= " Drafted", MID(G5109,FIND($S$7, G5109)+8,30),IF(LEFT(G5109,8)= " Player", MID(G5109,FIND($S$8, G5109)+8,30),"no"))))))</f>
        <v>an Antonio Spurs in the 1st ro</v>
      </c>
      <c r="K5109" t="str">
        <f t="shared" si="319"/>
        <v>an Antonio Spurs in the 1st ro</v>
      </c>
    </row>
    <row r="5110" spans="1:11" x14ac:dyDescent="0.25">
      <c r="A5110" s="9" t="s">
        <v>3810</v>
      </c>
      <c r="B5110" s="11">
        <f t="shared" si="316"/>
        <v>6</v>
      </c>
      <c r="C5110" s="9" t="s">
        <v>3794</v>
      </c>
      <c r="D5110" s="9" t="str">
        <f t="shared" si="317"/>
        <v>28</v>
      </c>
      <c r="E5110" s="11">
        <v>2005</v>
      </c>
      <c r="F5110" s="7">
        <f t="shared" si="318"/>
        <v>38531</v>
      </c>
      <c r="G5110" t="s">
        <v>3239</v>
      </c>
      <c r="H5110" t="s">
        <v>1029</v>
      </c>
      <c r="I5110" t="s">
        <v>3755</v>
      </c>
      <c r="J5110" s="2" t="str">
        <f>IF(LEFT(G5110,7)=" Signed",MID(G5110,FIND($S$3,G5110)+9,30),IF(LEFT(G5110,8)=" Claimed",MID(G5110,FIND($S$4,G5110)+8,30),IF(LEFT(G5110,8)=" As",MID(G5110,FIND($S$5,G5110)+8,30),IF(LEFT(G5110,8)= " Traded", MID(G5110,FIND($S$6, G5110)+8,30),IF(LEFT(G5110,8)= " Drafted", MID(G5110,FIND($S$7, G5110)+8,30),IF(LEFT(G5110,8)= " Player", MID(G5110,FIND($S$8, G5110)+8,30),"no"))))))</f>
        <v>hoenix Suns in the 2nd round (</v>
      </c>
      <c r="K5110" t="str">
        <f t="shared" si="319"/>
        <v>hoenix Suns in the 2nd round (</v>
      </c>
    </row>
    <row r="5111" spans="1:11" x14ac:dyDescent="0.25">
      <c r="A5111" s="9" t="s">
        <v>3810</v>
      </c>
      <c r="B5111" s="11">
        <f t="shared" si="316"/>
        <v>6</v>
      </c>
      <c r="C5111" s="9" t="s">
        <v>3794</v>
      </c>
      <c r="D5111" s="9" t="str">
        <f t="shared" si="317"/>
        <v>28</v>
      </c>
      <c r="E5111" s="11">
        <v>2005</v>
      </c>
      <c r="F5111" s="7">
        <f t="shared" si="318"/>
        <v>38531</v>
      </c>
      <c r="G5111" t="s">
        <v>3240</v>
      </c>
      <c r="H5111" t="s">
        <v>131</v>
      </c>
      <c r="I5111" t="s">
        <v>3755</v>
      </c>
      <c r="J5111" s="2" t="str">
        <f>IF(LEFT(G5111,7)=" Signed",MID(G5111,FIND($S$3,G5111)+9,30),IF(LEFT(G5111,8)=" Claimed",MID(G5111,FIND($S$4,G5111)+8,30),IF(LEFT(G5111,8)=" As",MID(G5111,FIND($S$5,G5111)+8,30),IF(LEFT(G5111,8)= " Traded", MID(G5111,FIND($S$6, G5111)+8,30),IF(LEFT(G5111,8)= " Drafted", MID(G5111,FIND($S$7, G5111)+8,30),IF(LEFT(G5111,8)= " Player", MID(G5111,FIND($S$8, G5111)+8,30),"no"))))))</f>
        <v>ilwaukee Bucks in the 2nd roun</v>
      </c>
      <c r="K5111" t="str">
        <f t="shared" si="319"/>
        <v>ilwaukee Bucks in the 2nd roun</v>
      </c>
    </row>
    <row r="5112" spans="1:11" x14ac:dyDescent="0.25">
      <c r="A5112" s="9" t="s">
        <v>3810</v>
      </c>
      <c r="B5112" s="11">
        <f t="shared" si="316"/>
        <v>6</v>
      </c>
      <c r="C5112" s="9" t="s">
        <v>3794</v>
      </c>
      <c r="D5112" s="9" t="str">
        <f t="shared" si="317"/>
        <v>28</v>
      </c>
      <c r="E5112" s="11">
        <v>2005</v>
      </c>
      <c r="F5112" s="7">
        <f t="shared" si="318"/>
        <v>38531</v>
      </c>
      <c r="G5112" t="s">
        <v>3241</v>
      </c>
      <c r="H5112" t="s">
        <v>801</v>
      </c>
      <c r="I5112" t="s">
        <v>3755</v>
      </c>
      <c r="J5112" s="2" t="str">
        <f>IF(LEFT(G5112,7)=" Signed",MID(G5112,FIND($S$3,G5112)+9,30),IF(LEFT(G5112,8)=" Claimed",MID(G5112,FIND($S$4,G5112)+8,30),IF(LEFT(G5112,8)=" As",MID(G5112,FIND($S$5,G5112)+8,30),IF(LEFT(G5112,8)= " Traded", MID(G5112,FIND($S$6, G5112)+8,30),IF(LEFT(G5112,8)= " Drafted", MID(G5112,FIND($S$7, G5112)+8,30),IF(LEFT(G5112,8)= " Player", MID(G5112,FIND($S$8, G5112)+8,30),"no"))))))</f>
        <v>hiladelphia 76ers in the 2nd r</v>
      </c>
      <c r="K5112" t="str">
        <f t="shared" si="319"/>
        <v>hiladelphia 76ers in the 2nd r</v>
      </c>
    </row>
    <row r="5113" spans="1:11" x14ac:dyDescent="0.25">
      <c r="A5113" s="9" t="s">
        <v>3810</v>
      </c>
      <c r="B5113" s="11">
        <f t="shared" si="316"/>
        <v>6</v>
      </c>
      <c r="C5113" s="9" t="s">
        <v>3794</v>
      </c>
      <c r="D5113" s="9" t="str">
        <f t="shared" si="317"/>
        <v>28</v>
      </c>
      <c r="E5113" s="11">
        <v>2005</v>
      </c>
      <c r="F5113" s="7">
        <f t="shared" si="318"/>
        <v>38531</v>
      </c>
      <c r="G5113" t="s">
        <v>3242</v>
      </c>
      <c r="H5113" t="s">
        <v>515</v>
      </c>
      <c r="I5113" t="s">
        <v>3755</v>
      </c>
      <c r="J5113" s="2" t="str">
        <f>IF(LEFT(G5113,7)=" Signed",MID(G5113,FIND($S$3,G5113)+9,30),IF(LEFT(G5113,8)=" Claimed",MID(G5113,FIND($S$4,G5113)+8,30),IF(LEFT(G5113,8)=" As",MID(G5113,FIND($S$5,G5113)+8,30),IF(LEFT(G5113,8)= " Traded", MID(G5113,FIND($S$6, G5113)+8,30),IF(LEFT(G5113,8)= " Drafted", MID(G5113,FIND($S$7, G5113)+8,30),IF(LEFT(G5113,8)= " Player", MID(G5113,FIND($S$8, G5113)+8,30),"no"))))))</f>
        <v>etroit Pistons in the 2nd roun</v>
      </c>
      <c r="K5113" t="str">
        <f t="shared" si="319"/>
        <v>etroit Pistons in the 2nd roun</v>
      </c>
    </row>
    <row r="5114" spans="1:11" x14ac:dyDescent="0.25">
      <c r="A5114" s="9" t="s">
        <v>3810</v>
      </c>
      <c r="B5114" s="11">
        <f t="shared" si="316"/>
        <v>6</v>
      </c>
      <c r="C5114" s="9" t="s">
        <v>3794</v>
      </c>
      <c r="D5114" s="9" t="str">
        <f t="shared" si="317"/>
        <v>28</v>
      </c>
      <c r="E5114" s="11">
        <v>2005</v>
      </c>
      <c r="F5114" s="7">
        <f t="shared" si="318"/>
        <v>38531</v>
      </c>
      <c r="G5114" t="s">
        <v>3243</v>
      </c>
      <c r="H5114" t="s">
        <v>1535</v>
      </c>
      <c r="I5114" t="s">
        <v>3752</v>
      </c>
      <c r="J5114" s="2" t="str">
        <f>IF(LEFT(G5114,7)=" Signed",MID(G5114,FIND($S$3,G5114)+9,30),IF(LEFT(G5114,8)=" Claimed",MID(G5114,FIND($S$4,G5114)+8,30),IF(LEFT(G5114,8)=" As",MID(G5114,FIND($S$5,G5114)+8,30),IF(LEFT(G5114,8)= " Traded", MID(G5114,FIND($S$6, G5114)+8,30),IF(LEFT(G5114,8)= " Drafted", MID(G5114,FIND($S$7, G5114)+8,30),IF(LEFT(G5114,8)= " Player", MID(G5114,FIND($S$8, G5114)+8,30),"no"))))))</f>
        <v>no</v>
      </c>
      <c r="K5114" t="str">
        <f t="shared" si="319"/>
        <v>no</v>
      </c>
    </row>
    <row r="5115" spans="1:11" x14ac:dyDescent="0.25">
      <c r="A5115" s="9" t="s">
        <v>3810</v>
      </c>
      <c r="B5115" s="11">
        <f t="shared" si="316"/>
        <v>6</v>
      </c>
      <c r="C5115" s="9" t="s">
        <v>3794</v>
      </c>
      <c r="D5115" s="9" t="str">
        <f t="shared" si="317"/>
        <v>28</v>
      </c>
      <c r="E5115" s="11">
        <v>2005</v>
      </c>
      <c r="F5115" s="7">
        <f t="shared" si="318"/>
        <v>38531</v>
      </c>
      <c r="G5115" t="s">
        <v>3244</v>
      </c>
      <c r="H5115" t="s">
        <v>1535</v>
      </c>
      <c r="I5115" t="s">
        <v>3755</v>
      </c>
      <c r="J5115" s="2" t="str">
        <f>IF(LEFT(G5115,7)=" Signed",MID(G5115,FIND($S$3,G5115)+9,30),IF(LEFT(G5115,8)=" Claimed",MID(G5115,FIND($S$4,G5115)+8,30),IF(LEFT(G5115,8)=" As",MID(G5115,FIND($S$5,G5115)+8,30),IF(LEFT(G5115,8)= " Traded", MID(G5115,FIND($S$6, G5115)+8,30),IF(LEFT(G5115,8)= " Drafted", MID(G5115,FIND($S$7, G5115)+8,30),IF(LEFT(G5115,8)= " Player", MID(G5115,FIND($S$8, G5115)+8,30),"no"))))))</f>
        <v>enver Nuggets in the 1st round</v>
      </c>
      <c r="K5115" t="str">
        <f t="shared" si="319"/>
        <v>enver Nuggets in the 1st round</v>
      </c>
    </row>
    <row r="5116" spans="1:11" x14ac:dyDescent="0.25">
      <c r="A5116" s="9" t="s">
        <v>3810</v>
      </c>
      <c r="B5116" s="11">
        <f t="shared" si="316"/>
        <v>6</v>
      </c>
      <c r="C5116" s="9" t="s">
        <v>3794</v>
      </c>
      <c r="D5116" s="9" t="str">
        <f t="shared" si="317"/>
        <v>28</v>
      </c>
      <c r="E5116" s="11">
        <v>2005</v>
      </c>
      <c r="F5116" s="7">
        <f t="shared" si="318"/>
        <v>38531</v>
      </c>
      <c r="G5116" t="s">
        <v>3245</v>
      </c>
      <c r="H5116" t="s">
        <v>1498</v>
      </c>
      <c r="I5116" t="s">
        <v>3755</v>
      </c>
      <c r="J5116" s="2" t="str">
        <f>IF(LEFT(G5116,7)=" Signed",MID(G5116,FIND($S$3,G5116)+9,30),IF(LEFT(G5116,8)=" Claimed",MID(G5116,FIND($S$4,G5116)+8,30),IF(LEFT(G5116,8)=" As",MID(G5116,FIND($S$5,G5116)+8,30),IF(LEFT(G5116,8)= " Traded", MID(G5116,FIND($S$6, G5116)+8,30),IF(LEFT(G5116,8)= " Drafted", MID(G5116,FIND($S$7, G5116)+8,30),IF(LEFT(G5116,8)= " Player", MID(G5116,FIND($S$8, G5116)+8,30),"no"))))))</f>
        <v>ilwaukee Bucks in the 1st roun</v>
      </c>
      <c r="K5116" t="str">
        <f t="shared" si="319"/>
        <v>ilwaukee Bucks in the 1st roun</v>
      </c>
    </row>
    <row r="5117" spans="1:11" x14ac:dyDescent="0.25">
      <c r="A5117" s="9" t="s">
        <v>3810</v>
      </c>
      <c r="B5117" s="11">
        <f t="shared" si="316"/>
        <v>6</v>
      </c>
      <c r="C5117" s="9" t="s">
        <v>3794</v>
      </c>
      <c r="D5117" s="9" t="str">
        <f t="shared" si="317"/>
        <v>28</v>
      </c>
      <c r="E5117" s="11">
        <v>2006</v>
      </c>
      <c r="F5117" s="7">
        <f t="shared" si="318"/>
        <v>38896</v>
      </c>
      <c r="G5117" t="s">
        <v>3246</v>
      </c>
      <c r="H5117" t="s">
        <v>792</v>
      </c>
      <c r="I5117" t="s">
        <v>3755</v>
      </c>
      <c r="J5117" s="2" t="str">
        <f>IF(LEFT(G5117,7)=" Signed",MID(G5117,FIND($S$3,G5117)+9,30),IF(LEFT(G5117,8)=" Claimed",MID(G5117,FIND($S$4,G5117)+8,30),IF(LEFT(G5117,8)=" As",MID(G5117,FIND($S$5,G5117)+8,30),IF(LEFT(G5117,8)= " Traded", MID(G5117,FIND($S$6, G5117)+8,30),IF(LEFT(G5117,8)= " Drafted", MID(G5117,FIND($S$7, G5117)+8,30),IF(LEFT(G5117,8)= " Player", MID(G5117,FIND($S$8, G5117)+8,30),"no"))))))</f>
        <v>ouston Rockets in the 1st roun</v>
      </c>
      <c r="K5117" t="str">
        <f t="shared" si="319"/>
        <v>ouston Rockets in the 1st roun</v>
      </c>
    </row>
    <row r="5118" spans="1:11" x14ac:dyDescent="0.25">
      <c r="A5118" s="9" t="s">
        <v>3810</v>
      </c>
      <c r="B5118" s="11">
        <f t="shared" si="316"/>
        <v>6</v>
      </c>
      <c r="C5118" s="9" t="s">
        <v>3794</v>
      </c>
      <c r="D5118" s="9" t="str">
        <f t="shared" si="317"/>
        <v>28</v>
      </c>
      <c r="E5118" s="11">
        <v>2006</v>
      </c>
      <c r="F5118" s="7">
        <f t="shared" si="318"/>
        <v>38896</v>
      </c>
      <c r="G5118" t="s">
        <v>3247</v>
      </c>
      <c r="H5118" t="s">
        <v>496</v>
      </c>
      <c r="I5118" t="s">
        <v>3752</v>
      </c>
      <c r="J5118" s="2" t="str">
        <f>IF(LEFT(G5118,7)=" Signed",MID(G5118,FIND($S$3,G5118)+9,30),IF(LEFT(G5118,8)=" Claimed",MID(G5118,FIND($S$4,G5118)+8,30),IF(LEFT(G5118,8)=" As",MID(G5118,FIND($S$5,G5118)+8,30),IF(LEFT(G5118,8)= " Traded", MID(G5118,FIND($S$6, G5118)+8,30),IF(LEFT(G5118,8)= " Drafted", MID(G5118,FIND($S$7, G5118)+8,30),IF(LEFT(G5118,8)= " Player", MID(G5118,FIND($S$8, G5118)+8,30),"no"))))))</f>
        <v>no</v>
      </c>
      <c r="K5118" t="str">
        <f t="shared" si="319"/>
        <v>no</v>
      </c>
    </row>
    <row r="5119" spans="1:11" x14ac:dyDescent="0.25">
      <c r="A5119" s="9" t="s">
        <v>3810</v>
      </c>
      <c r="B5119" s="11">
        <f t="shared" si="316"/>
        <v>6</v>
      </c>
      <c r="C5119" s="9" t="s">
        <v>3794</v>
      </c>
      <c r="D5119" s="9" t="str">
        <f t="shared" si="317"/>
        <v>28</v>
      </c>
      <c r="E5119" s="11">
        <v>2006</v>
      </c>
      <c r="F5119" s="7">
        <f t="shared" si="318"/>
        <v>38896</v>
      </c>
      <c r="G5119" t="s">
        <v>3248</v>
      </c>
      <c r="H5119" t="s">
        <v>117</v>
      </c>
      <c r="I5119" t="s">
        <v>3752</v>
      </c>
      <c r="J5119" s="2" t="str">
        <f>IF(LEFT(G5119,7)=" Signed",MID(G5119,FIND($S$3,G5119)+9,30),IF(LEFT(G5119,8)=" Claimed",MID(G5119,FIND($S$4,G5119)+8,30),IF(LEFT(G5119,8)=" As",MID(G5119,FIND($S$5,G5119)+8,30),IF(LEFT(G5119,8)= " Traded", MID(G5119,FIND($S$6, G5119)+8,30),IF(LEFT(G5119,8)= " Drafted", MID(G5119,FIND($S$7, G5119)+8,30),IF(LEFT(G5119,8)= " Player", MID(G5119,FIND($S$8, G5119)+8,30),"no"))))))</f>
        <v>no</v>
      </c>
      <c r="K5119" t="str">
        <f t="shared" si="319"/>
        <v>no</v>
      </c>
    </row>
    <row r="5120" spans="1:11" x14ac:dyDescent="0.25">
      <c r="A5120" s="9" t="s">
        <v>3810</v>
      </c>
      <c r="B5120" s="11">
        <f t="shared" si="316"/>
        <v>6</v>
      </c>
      <c r="C5120" s="9" t="s">
        <v>3794</v>
      </c>
      <c r="D5120" s="9" t="str">
        <f t="shared" si="317"/>
        <v>28</v>
      </c>
      <c r="E5120" s="11">
        <v>2006</v>
      </c>
      <c r="F5120" s="7">
        <f t="shared" si="318"/>
        <v>38896</v>
      </c>
      <c r="G5120" t="s">
        <v>3249</v>
      </c>
      <c r="H5120" t="s">
        <v>117</v>
      </c>
      <c r="I5120" t="s">
        <v>3755</v>
      </c>
      <c r="J5120" s="2" t="str">
        <f>IF(LEFT(G5120,7)=" Signed",MID(G5120,FIND($S$3,G5120)+9,30),IF(LEFT(G5120,8)=" Claimed",MID(G5120,FIND($S$4,G5120)+8,30),IF(LEFT(G5120,8)=" As",MID(G5120,FIND($S$5,G5120)+8,30),IF(LEFT(G5120,8)= " Traded", MID(G5120,FIND($S$6, G5120)+8,30),IF(LEFT(G5120,8)= " Drafted", MID(G5120,FIND($S$7, G5120)+8,30),IF(LEFT(G5120,8)= " Player", MID(G5120,FIND($S$8, G5120)+8,30),"no"))))))</f>
        <v xml:space="preserve">hicago Bulls in the 1st round </v>
      </c>
      <c r="K5120" t="str">
        <f t="shared" si="319"/>
        <v xml:space="preserve">hicago Bulls in the 1st round </v>
      </c>
    </row>
    <row r="5121" spans="1:11" x14ac:dyDescent="0.25">
      <c r="A5121" s="9" t="s">
        <v>3810</v>
      </c>
      <c r="B5121" s="11">
        <f t="shared" si="316"/>
        <v>6</v>
      </c>
      <c r="C5121" s="9" t="s">
        <v>3794</v>
      </c>
      <c r="D5121" s="9" t="str">
        <f t="shared" si="317"/>
        <v>28</v>
      </c>
      <c r="E5121" s="11">
        <v>2006</v>
      </c>
      <c r="F5121" s="7">
        <f t="shared" si="318"/>
        <v>38896</v>
      </c>
      <c r="G5121" t="s">
        <v>3250</v>
      </c>
      <c r="H5121" t="s">
        <v>806</v>
      </c>
      <c r="I5121" t="s">
        <v>3755</v>
      </c>
      <c r="J5121" s="2" t="str">
        <f>IF(LEFT(G5121,7)=" Signed",MID(G5121,FIND($S$3,G5121)+9,30),IF(LEFT(G5121,8)=" Claimed",MID(G5121,FIND($S$4,G5121)+8,30),IF(LEFT(G5121,8)=" As",MID(G5121,FIND($S$5,G5121)+8,30),IF(LEFT(G5121,8)= " Traded", MID(G5121,FIND($S$6, G5121)+8,30),IF(LEFT(G5121,8)= " Drafted", MID(G5121,FIND($S$7, G5121)+8,30),IF(LEFT(G5121,8)= " Player", MID(G5121,FIND($S$8, G5121)+8,30),"no"))))))</f>
        <v>emphis Grizzlies in the 1st ro</v>
      </c>
      <c r="K5121" t="str">
        <f t="shared" si="319"/>
        <v>emphis Grizzlies in the 1st ro</v>
      </c>
    </row>
    <row r="5122" spans="1:11" x14ac:dyDescent="0.25">
      <c r="A5122" s="9" t="s">
        <v>3810</v>
      </c>
      <c r="B5122" s="11">
        <f t="shared" si="316"/>
        <v>6</v>
      </c>
      <c r="C5122" s="9" t="s">
        <v>3794</v>
      </c>
      <c r="D5122" s="9" t="str">
        <f t="shared" si="317"/>
        <v>28</v>
      </c>
      <c r="E5122" s="11">
        <v>2006</v>
      </c>
      <c r="F5122" s="7">
        <f t="shared" si="318"/>
        <v>38896</v>
      </c>
      <c r="G5122" t="s">
        <v>3251</v>
      </c>
      <c r="H5122" t="s">
        <v>1377</v>
      </c>
      <c r="I5122" t="s">
        <v>3752</v>
      </c>
      <c r="J5122" s="2" t="str">
        <f>IF(LEFT(G5122,7)=" Signed",MID(G5122,FIND($S$3,G5122)+9,30),IF(LEFT(G5122,8)=" Claimed",MID(G5122,FIND($S$4,G5122)+8,30),IF(LEFT(G5122,8)=" As",MID(G5122,FIND($S$5,G5122)+8,30),IF(LEFT(G5122,8)= " Traded", MID(G5122,FIND($S$6, G5122)+8,30),IF(LEFT(G5122,8)= " Drafted", MID(G5122,FIND($S$7, G5122)+8,30),IF(LEFT(G5122,8)= " Player", MID(G5122,FIND($S$8, G5122)+8,30),"no"))))))</f>
        <v>no</v>
      </c>
      <c r="K5122" t="str">
        <f t="shared" si="319"/>
        <v>no</v>
      </c>
    </row>
    <row r="5123" spans="1:11" x14ac:dyDescent="0.25">
      <c r="A5123" s="9" t="s">
        <v>3810</v>
      </c>
      <c r="B5123" s="11">
        <f t="shared" ref="B5123:B5186" si="320">IF(A5123="January",1, IF(A5123 = "February",2, IF(A5123 = "March",3,IF(A5123="April",4,IF(A5123="May",5,IF(A5123="June",6,IF(A5123="July",7,IF(A5123="August",8,IF(A5123="September",9,IF(A5123="October",10,IF(A5123="November",11,IF(A5123="December",12))))))))))))</f>
        <v>6</v>
      </c>
      <c r="C5123" s="9" t="s">
        <v>3794</v>
      </c>
      <c r="D5123" s="9" t="str">
        <f t="shared" ref="D5123:D5186" si="321">LEFT(C5123,LEN(C5123)-1)</f>
        <v>28</v>
      </c>
      <c r="E5123" s="11">
        <v>2006</v>
      </c>
      <c r="F5123" s="7">
        <f t="shared" ref="F5123:F5186" si="322">DATE(E5123,B5123, D5123)</f>
        <v>38896</v>
      </c>
      <c r="G5123" t="s">
        <v>3252</v>
      </c>
      <c r="H5123" t="s">
        <v>496</v>
      </c>
      <c r="I5123" t="s">
        <v>3755</v>
      </c>
      <c r="J5123" s="2" t="str">
        <f>IF(LEFT(G5123,7)=" Signed",MID(G5123,FIND($S$3,G5123)+9,30),IF(LEFT(G5123,8)=" Claimed",MID(G5123,FIND($S$4,G5123)+8,30),IF(LEFT(G5123,8)=" As",MID(G5123,FIND($S$5,G5123)+8,30),IF(LEFT(G5123,8)= " Traded", MID(G5123,FIND($S$6, G5123)+8,30),IF(LEFT(G5123,8)= " Drafted", MID(G5123,FIND($S$7, G5123)+8,30),IF(LEFT(G5123,8)= " Player", MID(G5123,FIND($S$8, G5123)+8,30),"no"))))))</f>
        <v>hoenix Suns in the 1st round (</v>
      </c>
      <c r="K5123" t="str">
        <f t="shared" ref="K5123:K5186" si="323">IF(ISNUMBER(SEARCH(".",J5123)) = TRUE, REPLACE(J5123,FIND(".",J5123),1,""),J5123)</f>
        <v>hoenix Suns in the 1st round (</v>
      </c>
    </row>
    <row r="5124" spans="1:11" x14ac:dyDescent="0.25">
      <c r="A5124" s="9" t="s">
        <v>3810</v>
      </c>
      <c r="B5124" s="11">
        <f t="shared" si="320"/>
        <v>6</v>
      </c>
      <c r="C5124" s="9" t="s">
        <v>3794</v>
      </c>
      <c r="D5124" s="9" t="str">
        <f t="shared" si="321"/>
        <v>28</v>
      </c>
      <c r="E5124" s="11">
        <v>2006</v>
      </c>
      <c r="F5124" s="7">
        <f t="shared" si="322"/>
        <v>38896</v>
      </c>
      <c r="G5124" t="s">
        <v>3253</v>
      </c>
      <c r="H5124" t="s">
        <v>1377</v>
      </c>
      <c r="I5124" t="s">
        <v>3755</v>
      </c>
      <c r="J5124" s="2" t="str">
        <f>IF(LEFT(G5124,7)=" Signed",MID(G5124,FIND($S$3,G5124)+9,30),IF(LEFT(G5124,8)=" Claimed",MID(G5124,FIND($S$4,G5124)+8,30),IF(LEFT(G5124,8)=" As",MID(G5124,FIND($S$5,G5124)+8,30),IF(LEFT(G5124,8)= " Traded", MID(G5124,FIND($S$6, G5124)+8,30),IF(LEFT(G5124,8)= " Drafted", MID(G5124,FIND($S$7, G5124)+8,30),IF(LEFT(G5124,8)= " Player", MID(G5124,FIND($S$8, G5124)+8,30),"no"))))))</f>
        <v>hiladelphia 76ers in the 1st r</v>
      </c>
      <c r="K5124" t="str">
        <f t="shared" si="323"/>
        <v>hiladelphia 76ers in the 1st r</v>
      </c>
    </row>
    <row r="5125" spans="1:11" x14ac:dyDescent="0.25">
      <c r="A5125" s="9" t="s">
        <v>3810</v>
      </c>
      <c r="B5125" s="11">
        <f t="shared" si="320"/>
        <v>6</v>
      </c>
      <c r="C5125" s="9" t="s">
        <v>3794</v>
      </c>
      <c r="D5125" s="9" t="str">
        <f t="shared" si="321"/>
        <v>28</v>
      </c>
      <c r="E5125" s="11">
        <v>2006</v>
      </c>
      <c r="F5125" s="7">
        <f t="shared" si="322"/>
        <v>38896</v>
      </c>
      <c r="G5125" t="s">
        <v>3254</v>
      </c>
      <c r="H5125" t="s">
        <v>1447</v>
      </c>
      <c r="I5125" t="s">
        <v>3755</v>
      </c>
      <c r="J5125" s="2" t="str">
        <f>IF(LEFT(G5125,7)=" Signed",MID(G5125,FIND($S$3,G5125)+9,30),IF(LEFT(G5125,8)=" Claimed",MID(G5125,FIND($S$4,G5125)+8,30),IF(LEFT(G5125,8)=" As",MID(G5125,FIND($S$5,G5125)+8,30),IF(LEFT(G5125,8)= " Traded", MID(G5125,FIND($S$6, G5125)+8,30),IF(LEFT(G5125,8)= " Drafted", MID(G5125,FIND($S$7, G5125)+8,30),IF(LEFT(G5125,8)= " Player", MID(G5125,FIND($S$8, G5125)+8,30),"no"))))))</f>
        <v xml:space="preserve">rlando Magic in the 1st round </v>
      </c>
      <c r="K5125" t="str">
        <f t="shared" si="323"/>
        <v xml:space="preserve">rlando Magic in the 1st round </v>
      </c>
    </row>
    <row r="5126" spans="1:11" x14ac:dyDescent="0.25">
      <c r="A5126" s="9" t="s">
        <v>3810</v>
      </c>
      <c r="B5126" s="11">
        <f t="shared" si="320"/>
        <v>6</v>
      </c>
      <c r="C5126" s="9" t="s">
        <v>3794</v>
      </c>
      <c r="D5126" s="9" t="str">
        <f t="shared" si="321"/>
        <v>28</v>
      </c>
      <c r="E5126" s="11">
        <v>2006</v>
      </c>
      <c r="F5126" s="7">
        <f t="shared" si="322"/>
        <v>38896</v>
      </c>
      <c r="G5126" t="s">
        <v>3255</v>
      </c>
      <c r="H5126" t="s">
        <v>333</v>
      </c>
      <c r="I5126" t="s">
        <v>3755</v>
      </c>
      <c r="J5126" s="2" t="str">
        <f>IF(LEFT(G5126,7)=" Signed",MID(G5126,FIND($S$3,G5126)+9,30),IF(LEFT(G5126,8)=" Claimed",MID(G5126,FIND($S$4,G5126)+8,30),IF(LEFT(G5126,8)=" As",MID(G5126,FIND($S$5,G5126)+8,30),IF(LEFT(G5126,8)= " Traded", MID(G5126,FIND($S$6, G5126)+8,30),IF(LEFT(G5126,8)= " Drafted", MID(G5126,FIND($S$7, G5126)+8,30),IF(LEFT(G5126,8)= " Player", MID(G5126,FIND($S$8, G5126)+8,30),"no"))))))</f>
        <v>oronto Raptors in the 2nd roun</v>
      </c>
      <c r="K5126" t="str">
        <f t="shared" si="323"/>
        <v>oronto Raptors in the 2nd roun</v>
      </c>
    </row>
    <row r="5127" spans="1:11" x14ac:dyDescent="0.25">
      <c r="A5127" s="9" t="s">
        <v>3810</v>
      </c>
      <c r="B5127" s="11">
        <f t="shared" si="320"/>
        <v>6</v>
      </c>
      <c r="C5127" s="9" t="s">
        <v>3794</v>
      </c>
      <c r="D5127" s="9" t="str">
        <f t="shared" si="321"/>
        <v>28</v>
      </c>
      <c r="E5127" s="11">
        <v>2006</v>
      </c>
      <c r="F5127" s="7">
        <f t="shared" si="322"/>
        <v>38896</v>
      </c>
      <c r="G5127" t="s">
        <v>3256</v>
      </c>
      <c r="H5127" t="s">
        <v>1088</v>
      </c>
      <c r="I5127" t="s">
        <v>3755</v>
      </c>
      <c r="J5127" s="2" t="str">
        <f>IF(LEFT(G5127,7)=" Signed",MID(G5127,FIND($S$3,G5127)+9,30),IF(LEFT(G5127,8)=" Claimed",MID(G5127,FIND($S$4,G5127)+8,30),IF(LEFT(G5127,8)=" As",MID(G5127,FIND($S$5,G5127)+8,30),IF(LEFT(G5127,8)= " Traded", MID(G5127,FIND($S$6, G5127)+8,30),IF(LEFT(G5127,8)= " Drafted", MID(G5127,FIND($S$7, G5127)+8,30),IF(LEFT(G5127,8)= " Player", MID(G5127,FIND($S$8, G5127)+8,30),"no"))))))</f>
        <v>tah Jazz in the 2nd round (47t</v>
      </c>
      <c r="K5127" t="str">
        <f t="shared" si="323"/>
        <v>tah Jazz in the 2nd round (47t</v>
      </c>
    </row>
    <row r="5128" spans="1:11" x14ac:dyDescent="0.25">
      <c r="A5128" s="9" t="s">
        <v>3810</v>
      </c>
      <c r="B5128" s="11">
        <f t="shared" si="320"/>
        <v>6</v>
      </c>
      <c r="C5128" s="9" t="s">
        <v>3794</v>
      </c>
      <c r="D5128" s="9" t="str">
        <f t="shared" si="321"/>
        <v>28</v>
      </c>
      <c r="E5128" s="11">
        <v>2007</v>
      </c>
      <c r="F5128" s="7">
        <f t="shared" si="322"/>
        <v>39261</v>
      </c>
      <c r="G5128" t="s">
        <v>3257</v>
      </c>
      <c r="H5128" t="s">
        <v>889</v>
      </c>
      <c r="I5128" t="s">
        <v>3755</v>
      </c>
      <c r="J5128" s="2" t="str">
        <f>IF(LEFT(G5128,7)=" Signed",MID(G5128,FIND($S$3,G5128)+9,30),IF(LEFT(G5128,8)=" Claimed",MID(G5128,FIND($S$4,G5128)+8,30),IF(LEFT(G5128,8)=" As",MID(G5128,FIND($S$5,G5128)+8,30),IF(LEFT(G5128,8)= " Traded", MID(G5128,FIND($S$6, G5128)+8,30),IF(LEFT(G5128,8)= " Drafted", MID(G5128,FIND($S$7, G5128)+8,30),IF(LEFT(G5128,8)= " Player", MID(G5128,FIND($S$8, G5128)+8,30),"no"))))))</f>
        <v xml:space="preserve">eattle SuperSonics in the 1st </v>
      </c>
      <c r="K5128" t="str">
        <f t="shared" si="323"/>
        <v xml:space="preserve">eattle SuperSonics in the 1st </v>
      </c>
    </row>
    <row r="5129" spans="1:11" x14ac:dyDescent="0.25">
      <c r="A5129" s="9" t="s">
        <v>3810</v>
      </c>
      <c r="B5129" s="11">
        <f t="shared" si="320"/>
        <v>6</v>
      </c>
      <c r="C5129" s="9" t="s">
        <v>3794</v>
      </c>
      <c r="D5129" s="9" t="str">
        <f t="shared" si="321"/>
        <v>28</v>
      </c>
      <c r="E5129" s="11">
        <v>2007</v>
      </c>
      <c r="F5129" s="7">
        <f t="shared" si="322"/>
        <v>39261</v>
      </c>
      <c r="G5129" t="s">
        <v>3258</v>
      </c>
      <c r="H5129" t="s">
        <v>1227</v>
      </c>
      <c r="I5129" t="s">
        <v>3755</v>
      </c>
      <c r="J5129" s="2" t="str">
        <f>IF(LEFT(G5129,7)=" Signed",MID(G5129,FIND($S$3,G5129)+9,30),IF(LEFT(G5129,8)=" Claimed",MID(G5129,FIND($S$4,G5129)+8,30),IF(LEFT(G5129,8)=" As",MID(G5129,FIND($S$5,G5129)+8,30),IF(LEFT(G5129,8)= " Traded", MID(G5129,FIND($S$6, G5129)+8,30),IF(LEFT(G5129,8)= " Drafted", MID(G5129,FIND($S$7, G5129)+8,30),IF(LEFT(G5129,8)= " Player", MID(G5129,FIND($S$8, G5129)+8,30),"no"))))))</f>
        <v>os Angeles Lakers in the 2nd r</v>
      </c>
      <c r="K5129" t="str">
        <f t="shared" si="323"/>
        <v>os Angeles Lakers in the 2nd r</v>
      </c>
    </row>
    <row r="5130" spans="1:11" x14ac:dyDescent="0.25">
      <c r="A5130" s="9" t="s">
        <v>3810</v>
      </c>
      <c r="B5130" s="11">
        <f t="shared" si="320"/>
        <v>6</v>
      </c>
      <c r="C5130" s="9" t="s">
        <v>3794</v>
      </c>
      <c r="D5130" s="9" t="str">
        <f t="shared" si="321"/>
        <v>28</v>
      </c>
      <c r="E5130" s="11">
        <v>2007</v>
      </c>
      <c r="F5130" s="7">
        <f t="shared" si="322"/>
        <v>39261</v>
      </c>
      <c r="G5130" t="s">
        <v>3259</v>
      </c>
      <c r="H5130" t="s">
        <v>787</v>
      </c>
      <c r="I5130" t="s">
        <v>3755</v>
      </c>
      <c r="J5130" s="2" t="str">
        <f>IF(LEFT(G5130,7)=" Signed",MID(G5130,FIND($S$3,G5130)+9,30),IF(LEFT(G5130,8)=" Claimed",MID(G5130,FIND($S$4,G5130)+8,30),IF(LEFT(G5130,8)=" As",MID(G5130,FIND($S$5,G5130)+8,30),IF(LEFT(G5130,8)= " Traded", MID(G5130,FIND($S$6, G5130)+8,30),IF(LEFT(G5130,8)= " Drafted", MID(G5130,FIND($S$7, G5130)+8,30),IF(LEFT(G5130,8)= " Player", MID(G5130,FIND($S$8, G5130)+8,30),"no"))))))</f>
        <v>emphis Grizzlies in the 1st ro</v>
      </c>
      <c r="K5130" t="str">
        <f t="shared" si="323"/>
        <v>emphis Grizzlies in the 1st ro</v>
      </c>
    </row>
    <row r="5131" spans="1:11" x14ac:dyDescent="0.25">
      <c r="A5131" s="9" t="s">
        <v>3810</v>
      </c>
      <c r="B5131" s="11">
        <f t="shared" si="320"/>
        <v>6</v>
      </c>
      <c r="C5131" s="9" t="s">
        <v>3794</v>
      </c>
      <c r="D5131" s="9" t="str">
        <f t="shared" si="321"/>
        <v>28</v>
      </c>
      <c r="E5131" s="11">
        <v>2007</v>
      </c>
      <c r="F5131" s="7">
        <f t="shared" si="322"/>
        <v>39261</v>
      </c>
      <c r="G5131" t="s">
        <v>3260</v>
      </c>
      <c r="H5131" t="s">
        <v>971</v>
      </c>
      <c r="I5131" t="s">
        <v>3755</v>
      </c>
      <c r="J5131" s="2" t="str">
        <f>IF(LEFT(G5131,7)=" Signed",MID(G5131,FIND($S$3,G5131)+9,30),IF(LEFT(G5131,8)=" Claimed",MID(G5131,FIND($S$4,G5131)+8,30),IF(LEFT(G5131,8)=" As",MID(G5131,FIND($S$5,G5131)+8,30),IF(LEFT(G5131,8)= " Traded", MID(G5131,FIND($S$6, G5131)+8,30),IF(LEFT(G5131,8)= " Drafted", MID(G5131,FIND($S$7, G5131)+8,30),IF(LEFT(G5131,8)= " Player", MID(G5131,FIND($S$8, G5131)+8,30),"no"))))))</f>
        <v>innesota Timberwolves in the 1</v>
      </c>
      <c r="K5131" t="str">
        <f t="shared" si="323"/>
        <v>innesota Timberwolves in the 1</v>
      </c>
    </row>
    <row r="5132" spans="1:11" x14ac:dyDescent="0.25">
      <c r="A5132" s="9" t="s">
        <v>3810</v>
      </c>
      <c r="B5132" s="11">
        <f t="shared" si="320"/>
        <v>6</v>
      </c>
      <c r="C5132" s="9" t="s">
        <v>3794</v>
      </c>
      <c r="D5132" s="9" t="str">
        <f t="shared" si="321"/>
        <v>28</v>
      </c>
      <c r="E5132" s="11">
        <v>2007</v>
      </c>
      <c r="F5132" s="7">
        <f t="shared" si="322"/>
        <v>39261</v>
      </c>
      <c r="G5132" t="s">
        <v>3261</v>
      </c>
      <c r="H5132" t="s">
        <v>981</v>
      </c>
      <c r="I5132" t="s">
        <v>3755</v>
      </c>
      <c r="J5132" s="2" t="str">
        <f>IF(LEFT(G5132,7)=" Signed",MID(G5132,FIND($S$3,G5132)+9,30),IF(LEFT(G5132,8)=" Claimed",MID(G5132,FIND($S$4,G5132)+8,30),IF(LEFT(G5132,8)=" As",MID(G5132,FIND($S$5,G5132)+8,30),IF(LEFT(G5132,8)= " Traded", MID(G5132,FIND($S$6, G5132)+8,30),IF(LEFT(G5132,8)= " Drafted", MID(G5132,FIND($S$7, G5132)+8,30),IF(LEFT(G5132,8)= " Player", MID(G5132,FIND($S$8, G5132)+8,30),"no"))))))</f>
        <v>ouston Rockets in the 1st roun</v>
      </c>
      <c r="K5132" t="str">
        <f t="shared" si="323"/>
        <v>ouston Rockets in the 1st roun</v>
      </c>
    </row>
    <row r="5133" spans="1:11" x14ac:dyDescent="0.25">
      <c r="A5133" s="9" t="s">
        <v>3810</v>
      </c>
      <c r="B5133" s="11">
        <f t="shared" si="320"/>
        <v>6</v>
      </c>
      <c r="C5133" s="9" t="s">
        <v>3794</v>
      </c>
      <c r="D5133" s="9" t="str">
        <f t="shared" si="321"/>
        <v>28</v>
      </c>
      <c r="E5133" s="11">
        <v>2007</v>
      </c>
      <c r="F5133" s="7">
        <f t="shared" si="322"/>
        <v>39261</v>
      </c>
      <c r="G5133" t="s">
        <v>3262</v>
      </c>
      <c r="H5133" t="s">
        <v>1233</v>
      </c>
      <c r="I5133" t="s">
        <v>3752</v>
      </c>
      <c r="J5133" s="2" t="str">
        <f>IF(LEFT(G5133,7)=" Signed",MID(G5133,FIND($S$3,G5133)+9,30),IF(LEFT(G5133,8)=" Claimed",MID(G5133,FIND($S$4,G5133)+8,30),IF(LEFT(G5133,8)=" As",MID(G5133,FIND($S$5,G5133)+8,30),IF(LEFT(G5133,8)= " Traded", MID(G5133,FIND($S$6, G5133)+8,30),IF(LEFT(G5133,8)= " Drafted", MID(G5133,FIND($S$7, G5133)+8,30),IF(LEFT(G5133,8)= " Player", MID(G5133,FIND($S$8, G5133)+8,30),"no"))))))</f>
        <v>no</v>
      </c>
      <c r="K5133" t="str">
        <f t="shared" si="323"/>
        <v>no</v>
      </c>
    </row>
    <row r="5134" spans="1:11" x14ac:dyDescent="0.25">
      <c r="A5134" s="9" t="s">
        <v>3810</v>
      </c>
      <c r="B5134" s="11">
        <f t="shared" si="320"/>
        <v>6</v>
      </c>
      <c r="C5134" s="9" t="s">
        <v>3794</v>
      </c>
      <c r="D5134" s="9" t="str">
        <f t="shared" si="321"/>
        <v>28</v>
      </c>
      <c r="E5134" s="11">
        <v>2007</v>
      </c>
      <c r="F5134" s="7">
        <f t="shared" si="322"/>
        <v>39261</v>
      </c>
      <c r="G5134" t="s">
        <v>3263</v>
      </c>
      <c r="H5134" t="s">
        <v>405</v>
      </c>
      <c r="I5134" t="s">
        <v>3755</v>
      </c>
      <c r="J5134" s="2" t="str">
        <f>IF(LEFT(G5134,7)=" Signed",MID(G5134,FIND($S$3,G5134)+9,30),IF(LEFT(G5134,8)=" Claimed",MID(G5134,FIND($S$4,G5134)+8,30),IF(LEFT(G5134,8)=" As",MID(G5134,FIND($S$5,G5134)+8,30),IF(LEFT(G5134,8)= " Traded", MID(G5134,FIND($S$6, G5134)+8,30),IF(LEFT(G5134,8)= " Drafted", MID(G5134,FIND($S$7, G5134)+8,30),IF(LEFT(G5134,8)= " Player", MID(G5134,FIND($S$8, G5134)+8,30),"no"))))))</f>
        <v>olden State Warriors in the 1s</v>
      </c>
      <c r="K5134" t="str">
        <f t="shared" si="323"/>
        <v>olden State Warriors in the 1s</v>
      </c>
    </row>
    <row r="5135" spans="1:11" x14ac:dyDescent="0.25">
      <c r="A5135" s="9" t="s">
        <v>3810</v>
      </c>
      <c r="B5135" s="11">
        <f t="shared" si="320"/>
        <v>6</v>
      </c>
      <c r="C5135" s="9" t="s">
        <v>3794</v>
      </c>
      <c r="D5135" s="9" t="str">
        <f t="shared" si="321"/>
        <v>28</v>
      </c>
      <c r="E5135" s="11">
        <v>2007</v>
      </c>
      <c r="F5135" s="7">
        <f t="shared" si="322"/>
        <v>39261</v>
      </c>
      <c r="G5135" t="s">
        <v>3264</v>
      </c>
      <c r="H5135" t="s">
        <v>1035</v>
      </c>
      <c r="I5135" t="s">
        <v>3755</v>
      </c>
      <c r="J5135" s="2" t="str">
        <f>IF(LEFT(G5135,7)=" Signed",MID(G5135,FIND($S$3,G5135)+9,30),IF(LEFT(G5135,8)=" Claimed",MID(G5135,FIND($S$4,G5135)+8,30),IF(LEFT(G5135,8)=" As",MID(G5135,FIND($S$5,G5135)+8,30),IF(LEFT(G5135,8)= " Traded", MID(G5135,FIND($S$6, G5135)+8,30),IF(LEFT(G5135,8)= " Drafted", MID(G5135,FIND($S$7, G5135)+8,30),IF(LEFT(G5135,8)= " Player", MID(G5135,FIND($S$8, G5135)+8,30),"no"))))))</f>
        <v>harlotte Bobcats in the 1st ro</v>
      </c>
      <c r="K5135" t="str">
        <f t="shared" si="323"/>
        <v>harlotte Bobcats in the 1st ro</v>
      </c>
    </row>
    <row r="5136" spans="1:11" x14ac:dyDescent="0.25">
      <c r="A5136" s="9" t="s">
        <v>3810</v>
      </c>
      <c r="B5136" s="11">
        <f t="shared" si="320"/>
        <v>6</v>
      </c>
      <c r="C5136" s="9" t="s">
        <v>3794</v>
      </c>
      <c r="D5136" s="9" t="str">
        <f t="shared" si="321"/>
        <v>28</v>
      </c>
      <c r="E5136" s="11">
        <v>2007</v>
      </c>
      <c r="F5136" s="7">
        <f t="shared" si="322"/>
        <v>39261</v>
      </c>
      <c r="G5136" t="s">
        <v>3265</v>
      </c>
      <c r="H5136" t="s">
        <v>942</v>
      </c>
      <c r="I5136" t="s">
        <v>3755</v>
      </c>
      <c r="J5136" s="2" t="str">
        <f>IF(LEFT(G5136,7)=" Signed",MID(G5136,FIND($S$3,G5136)+9,30),IF(LEFT(G5136,8)=" Claimed",MID(G5136,FIND($S$4,G5136)+8,30),IF(LEFT(G5136,8)=" As",MID(G5136,FIND($S$5,G5136)+8,30),IF(LEFT(G5136,8)= " Traded", MID(G5136,FIND($S$6, G5136)+8,30),IF(LEFT(G5136,8)= " Drafted", MID(G5136,FIND($S$7, G5136)+8,30),IF(LEFT(G5136,8)= " Player", MID(G5136,FIND($S$8, G5136)+8,30),"no"))))))</f>
        <v>ashington Wizards in the 1st r</v>
      </c>
      <c r="K5136" t="str">
        <f t="shared" si="323"/>
        <v>ashington Wizards in the 1st r</v>
      </c>
    </row>
    <row r="5137" spans="1:11" x14ac:dyDescent="0.25">
      <c r="A5137" s="9" t="s">
        <v>3810</v>
      </c>
      <c r="B5137" s="11">
        <f t="shared" si="320"/>
        <v>6</v>
      </c>
      <c r="C5137" s="9" t="s">
        <v>3794</v>
      </c>
      <c r="D5137" s="9" t="str">
        <f t="shared" si="321"/>
        <v>28</v>
      </c>
      <c r="E5137" s="11">
        <v>2007</v>
      </c>
      <c r="F5137" s="7">
        <f t="shared" si="322"/>
        <v>39261</v>
      </c>
      <c r="G5137" t="s">
        <v>3266</v>
      </c>
      <c r="H5137" t="s">
        <v>881</v>
      </c>
      <c r="I5137" t="s">
        <v>3755</v>
      </c>
      <c r="J5137" s="2" t="str">
        <f>IF(LEFT(G5137,7)=" Signed",MID(G5137,FIND($S$3,G5137)+9,30),IF(LEFT(G5137,8)=" Claimed",MID(G5137,FIND($S$4,G5137)+8,30),IF(LEFT(G5137,8)=" As",MID(G5137,FIND($S$5,G5137)+8,30),IF(LEFT(G5137,8)= " Traded", MID(G5137,FIND($S$6, G5137)+8,30),IF(LEFT(G5137,8)= " Drafted", MID(G5137,FIND($S$7, G5137)+8,30),IF(LEFT(G5137,8)= " Player", MID(G5137,FIND($S$8, G5137)+8,30),"no"))))))</f>
        <v>ilwaukee Bucks in the 2nd roun</v>
      </c>
      <c r="K5137" t="str">
        <f t="shared" si="323"/>
        <v>ilwaukee Bucks in the 2nd roun</v>
      </c>
    </row>
    <row r="5138" spans="1:11" x14ac:dyDescent="0.25">
      <c r="A5138" s="9" t="s">
        <v>3810</v>
      </c>
      <c r="B5138" s="11">
        <f t="shared" si="320"/>
        <v>6</v>
      </c>
      <c r="C5138" s="9" t="s">
        <v>3794</v>
      </c>
      <c r="D5138" s="9" t="str">
        <f t="shared" si="321"/>
        <v>28</v>
      </c>
      <c r="E5138" s="11">
        <v>2007</v>
      </c>
      <c r="F5138" s="7">
        <f t="shared" si="322"/>
        <v>39261</v>
      </c>
      <c r="G5138" t="s">
        <v>3267</v>
      </c>
      <c r="H5138" t="s">
        <v>923</v>
      </c>
      <c r="I5138" t="s">
        <v>3755</v>
      </c>
      <c r="J5138" s="2" t="str">
        <f>IF(LEFT(G5138,7)=" Signed",MID(G5138,FIND($S$3,G5138)+9,30),IF(LEFT(G5138,8)=" Claimed",MID(G5138,FIND($S$4,G5138)+8,30),IF(LEFT(G5138,8)=" As",MID(G5138,FIND($S$5,G5138)+8,30),IF(LEFT(G5138,8)= " Traded", MID(G5138,FIND($S$6, G5138)+8,30),IF(LEFT(G5138,8)= " Drafted", MID(G5138,FIND($S$7, G5138)+8,30),IF(LEFT(G5138,8)= " Player", MID(G5138,FIND($S$8, G5138)+8,30),"no"))))))</f>
        <v xml:space="preserve">hicago Bulls in the 1st round </v>
      </c>
      <c r="K5138" t="str">
        <f t="shared" si="323"/>
        <v xml:space="preserve">hicago Bulls in the 1st round </v>
      </c>
    </row>
    <row r="5139" spans="1:11" x14ac:dyDescent="0.25">
      <c r="A5139" s="9" t="s">
        <v>3810</v>
      </c>
      <c r="B5139" s="11">
        <f t="shared" si="320"/>
        <v>6</v>
      </c>
      <c r="C5139" s="9" t="s">
        <v>3794</v>
      </c>
      <c r="D5139" s="9" t="str">
        <f t="shared" si="321"/>
        <v>28</v>
      </c>
      <c r="E5139" s="11">
        <v>2007</v>
      </c>
      <c r="F5139" s="7">
        <f t="shared" si="322"/>
        <v>39261</v>
      </c>
      <c r="G5139" t="s">
        <v>3268</v>
      </c>
      <c r="H5139" t="s">
        <v>1151</v>
      </c>
      <c r="I5139" t="s">
        <v>3752</v>
      </c>
      <c r="J5139" s="2" t="str">
        <f>IF(LEFT(G5139,7)=" Signed",MID(G5139,FIND($S$3,G5139)+9,30),IF(LEFT(G5139,8)=" Claimed",MID(G5139,FIND($S$4,G5139)+8,30),IF(LEFT(G5139,8)=" As",MID(G5139,FIND($S$5,G5139)+8,30),IF(LEFT(G5139,8)= " Traded", MID(G5139,FIND($S$6, G5139)+8,30),IF(LEFT(G5139,8)= " Drafted", MID(G5139,FIND($S$7, G5139)+8,30),IF(LEFT(G5139,8)= " Player", MID(G5139,FIND($S$8, G5139)+8,30),"no"))))))</f>
        <v>no</v>
      </c>
      <c r="K5139" t="str">
        <f t="shared" si="323"/>
        <v>no</v>
      </c>
    </row>
    <row r="5140" spans="1:11" x14ac:dyDescent="0.25">
      <c r="A5140" s="9" t="s">
        <v>3810</v>
      </c>
      <c r="B5140" s="11">
        <f t="shared" si="320"/>
        <v>6</v>
      </c>
      <c r="C5140" s="9" t="s">
        <v>3794</v>
      </c>
      <c r="D5140" s="9" t="str">
        <f t="shared" si="321"/>
        <v>28</v>
      </c>
      <c r="E5140" s="11">
        <v>2007</v>
      </c>
      <c r="F5140" s="7">
        <f t="shared" si="322"/>
        <v>39261</v>
      </c>
      <c r="G5140" t="s">
        <v>3269</v>
      </c>
      <c r="H5140" t="s">
        <v>411</v>
      </c>
      <c r="I5140" t="s">
        <v>3755</v>
      </c>
      <c r="J5140" s="2" t="str">
        <f>IF(LEFT(G5140,7)=" Signed",MID(G5140,FIND($S$3,G5140)+9,30),IF(LEFT(G5140,8)=" Claimed",MID(G5140,FIND($S$4,G5140)+8,30),IF(LEFT(G5140,8)=" As",MID(G5140,FIND($S$5,G5140)+8,30),IF(LEFT(G5140,8)= " Traded", MID(G5140,FIND($S$6, G5140)+8,30),IF(LEFT(G5140,8)= " Drafted", MID(G5140,FIND($S$7, G5140)+8,30),IF(LEFT(G5140,8)= " Player", MID(G5140,FIND($S$8, G5140)+8,30),"no"))))))</f>
        <v>hiladelphia 76ers in the 1st r</v>
      </c>
      <c r="K5140" t="str">
        <f t="shared" si="323"/>
        <v>hiladelphia 76ers in the 1st r</v>
      </c>
    </row>
    <row r="5141" spans="1:11" x14ac:dyDescent="0.25">
      <c r="A5141" s="9" t="s">
        <v>3810</v>
      </c>
      <c r="B5141" s="11">
        <f t="shared" si="320"/>
        <v>6</v>
      </c>
      <c r="C5141" s="9" t="s">
        <v>3794</v>
      </c>
      <c r="D5141" s="9" t="str">
        <f t="shared" si="321"/>
        <v>28</v>
      </c>
      <c r="E5141" s="11">
        <v>2007</v>
      </c>
      <c r="F5141" s="7">
        <f t="shared" si="322"/>
        <v>39261</v>
      </c>
      <c r="G5141" t="s">
        <v>3270</v>
      </c>
      <c r="H5141" t="s">
        <v>374</v>
      </c>
      <c r="I5141" t="s">
        <v>3755</v>
      </c>
      <c r="J5141" s="2" t="str">
        <f>IF(LEFT(G5141,7)=" Signed",MID(G5141,FIND($S$3,G5141)+9,30),IF(LEFT(G5141,8)=" Claimed",MID(G5141,FIND($S$4,G5141)+8,30),IF(LEFT(G5141,8)=" As",MID(G5141,FIND($S$5,G5141)+8,30),IF(LEFT(G5141,8)= " Traded", MID(G5141,FIND($S$6, G5141)+8,30),IF(LEFT(G5141,8)= " Drafted", MID(G5141,FIND($S$7, G5141)+8,30),IF(LEFT(G5141,8)= " Player", MID(G5141,FIND($S$8, G5141)+8,30),"no"))))))</f>
        <v>etroit Pistons in the 1st roun</v>
      </c>
      <c r="K5141" t="str">
        <f t="shared" si="323"/>
        <v>etroit Pistons in the 1st roun</v>
      </c>
    </row>
    <row r="5142" spans="1:11" x14ac:dyDescent="0.25">
      <c r="A5142" s="9" t="s">
        <v>3810</v>
      </c>
      <c r="B5142" s="11">
        <f t="shared" si="320"/>
        <v>6</v>
      </c>
      <c r="C5142" s="9" t="s">
        <v>3794</v>
      </c>
      <c r="D5142" s="9" t="str">
        <f t="shared" si="321"/>
        <v>28</v>
      </c>
      <c r="E5142" s="11">
        <v>2007</v>
      </c>
      <c r="F5142" s="7">
        <f t="shared" si="322"/>
        <v>39261</v>
      </c>
      <c r="G5142" t="s">
        <v>3271</v>
      </c>
      <c r="H5142" t="s">
        <v>46</v>
      </c>
      <c r="I5142" t="s">
        <v>3752</v>
      </c>
      <c r="J5142" s="2" t="str">
        <f>IF(LEFT(G5142,7)=" Signed",MID(G5142,FIND($S$3,G5142)+9,30),IF(LEFT(G5142,8)=" Claimed",MID(G5142,FIND($S$4,G5142)+8,30),IF(LEFT(G5142,8)=" As",MID(G5142,FIND($S$5,G5142)+8,30),IF(LEFT(G5142,8)= " Traded", MID(G5142,FIND($S$6, G5142)+8,30),IF(LEFT(G5142,8)= " Drafted", MID(G5142,FIND($S$7, G5142)+8,30),IF(LEFT(G5142,8)= " Player", MID(G5142,FIND($S$8, G5142)+8,30),"no"))))))</f>
        <v>no</v>
      </c>
      <c r="K5142" t="str">
        <f t="shared" si="323"/>
        <v>no</v>
      </c>
    </row>
    <row r="5143" spans="1:11" x14ac:dyDescent="0.25">
      <c r="A5143" s="9" t="s">
        <v>3810</v>
      </c>
      <c r="B5143" s="11">
        <f t="shared" si="320"/>
        <v>6</v>
      </c>
      <c r="C5143" s="9" t="s">
        <v>3794</v>
      </c>
      <c r="D5143" s="9" t="str">
        <f t="shared" si="321"/>
        <v>28</v>
      </c>
      <c r="E5143" s="11">
        <v>2007</v>
      </c>
      <c r="F5143" s="7">
        <f t="shared" si="322"/>
        <v>39261</v>
      </c>
      <c r="G5143" t="s">
        <v>3272</v>
      </c>
      <c r="H5143" t="s">
        <v>794</v>
      </c>
      <c r="I5143" t="s">
        <v>3752</v>
      </c>
      <c r="J5143" s="2" t="str">
        <f>IF(LEFT(G5143,7)=" Signed",MID(G5143,FIND($S$3,G5143)+9,30),IF(LEFT(G5143,8)=" Claimed",MID(G5143,FIND($S$4,G5143)+8,30),IF(LEFT(G5143,8)=" As",MID(G5143,FIND($S$5,G5143)+8,30),IF(LEFT(G5143,8)= " Traded", MID(G5143,FIND($S$6, G5143)+8,30),IF(LEFT(G5143,8)= " Drafted", MID(G5143,FIND($S$7, G5143)+8,30),IF(LEFT(G5143,8)= " Player", MID(G5143,FIND($S$8, G5143)+8,30),"no"))))))</f>
        <v>no</v>
      </c>
      <c r="K5143" t="str">
        <f t="shared" si="323"/>
        <v>no</v>
      </c>
    </row>
    <row r="5144" spans="1:11" x14ac:dyDescent="0.25">
      <c r="A5144" s="9" t="s">
        <v>3810</v>
      </c>
      <c r="B5144" s="11">
        <f t="shared" si="320"/>
        <v>6</v>
      </c>
      <c r="C5144" s="9" t="s">
        <v>3794</v>
      </c>
      <c r="D5144" s="9" t="str">
        <f t="shared" si="321"/>
        <v>28</v>
      </c>
      <c r="E5144" s="11">
        <v>2007</v>
      </c>
      <c r="F5144" s="7">
        <f t="shared" si="322"/>
        <v>39261</v>
      </c>
      <c r="G5144" t="s">
        <v>3273</v>
      </c>
      <c r="H5144" t="s">
        <v>133</v>
      </c>
      <c r="I5144" t="s">
        <v>3755</v>
      </c>
      <c r="J5144" s="2" t="str">
        <f>IF(LEFT(G5144,7)=" Signed",MID(G5144,FIND($S$3,G5144)+9,30),IF(LEFT(G5144,8)=" Claimed",MID(G5144,FIND($S$4,G5144)+8,30),IF(LEFT(G5144,8)=" As",MID(G5144,FIND($S$5,G5144)+8,30),IF(LEFT(G5144,8)= " Traded", MID(G5144,FIND($S$6, G5144)+8,30),IF(LEFT(G5144,8)= " Drafted", MID(G5144,FIND($S$7, G5144)+8,30),IF(LEFT(G5144,8)= " Player", MID(G5144,FIND($S$8, G5144)+8,30),"no"))))))</f>
        <v>ortland Trail Blazers in the 2</v>
      </c>
      <c r="K5144" t="str">
        <f t="shared" si="323"/>
        <v>ortland Trail Blazers in the 2</v>
      </c>
    </row>
    <row r="5145" spans="1:11" x14ac:dyDescent="0.25">
      <c r="A5145" s="9" t="s">
        <v>3810</v>
      </c>
      <c r="B5145" s="11">
        <f t="shared" si="320"/>
        <v>6</v>
      </c>
      <c r="C5145" s="9" t="s">
        <v>3794</v>
      </c>
      <c r="D5145" s="9" t="str">
        <f t="shared" si="321"/>
        <v>28</v>
      </c>
      <c r="E5145" s="11">
        <v>2007</v>
      </c>
      <c r="F5145" s="7">
        <f t="shared" si="322"/>
        <v>39261</v>
      </c>
      <c r="G5145" t="s">
        <v>3274</v>
      </c>
      <c r="H5145" t="s">
        <v>648</v>
      </c>
      <c r="I5145" t="s">
        <v>3755</v>
      </c>
      <c r="J5145" s="2" t="str">
        <f>IF(LEFT(G5145,7)=" Signed",MID(G5145,FIND($S$3,G5145)+9,30),IF(LEFT(G5145,8)=" Claimed",MID(G5145,FIND($S$4,G5145)+8,30),IF(LEFT(G5145,8)=" As",MID(G5145,FIND($S$5,G5145)+8,30),IF(LEFT(G5145,8)= " Traded", MID(G5145,FIND($S$6, G5145)+8,30),IF(LEFT(G5145,8)= " Drafted", MID(G5145,FIND($S$7, G5145)+8,30),IF(LEFT(G5145,8)= " Player", MID(G5145,FIND($S$8, G5145)+8,30),"no"))))))</f>
        <v>ew York Knicks in the 1st roun</v>
      </c>
      <c r="K5145" t="str">
        <f t="shared" si="323"/>
        <v>ew York Knicks in the 1st roun</v>
      </c>
    </row>
    <row r="5146" spans="1:11" x14ac:dyDescent="0.25">
      <c r="A5146" s="9" t="s">
        <v>3810</v>
      </c>
      <c r="B5146" s="11">
        <f t="shared" si="320"/>
        <v>6</v>
      </c>
      <c r="C5146" s="9" t="s">
        <v>3794</v>
      </c>
      <c r="D5146" s="9" t="str">
        <f t="shared" si="321"/>
        <v>28</v>
      </c>
      <c r="E5146" s="11">
        <v>2007</v>
      </c>
      <c r="F5146" s="7">
        <f t="shared" si="322"/>
        <v>39261</v>
      </c>
      <c r="G5146" t="s">
        <v>3275</v>
      </c>
      <c r="H5146" t="s">
        <v>1035</v>
      </c>
      <c r="I5146" t="s">
        <v>3752</v>
      </c>
      <c r="J5146" s="2" t="str">
        <f>IF(LEFT(G5146,7)=" Signed",MID(G5146,FIND($S$3,G5146)+9,30),IF(LEFT(G5146,8)=" Claimed",MID(G5146,FIND($S$4,G5146)+8,30),IF(LEFT(G5146,8)=" As",MID(G5146,FIND($S$5,G5146)+8,30),IF(LEFT(G5146,8)= " Traded", MID(G5146,FIND($S$6, G5146)+8,30),IF(LEFT(G5146,8)= " Drafted", MID(G5146,FIND($S$7, G5146)+8,30),IF(LEFT(G5146,8)= " Player", MID(G5146,FIND($S$8, G5146)+8,30),"no"))))))</f>
        <v>no</v>
      </c>
      <c r="K5146" t="str">
        <f t="shared" si="323"/>
        <v>no</v>
      </c>
    </row>
    <row r="5147" spans="1:11" x14ac:dyDescent="0.25">
      <c r="A5147" s="9" t="s">
        <v>3810</v>
      </c>
      <c r="B5147" s="11">
        <f t="shared" si="320"/>
        <v>6</v>
      </c>
      <c r="C5147" s="9" t="s">
        <v>3794</v>
      </c>
      <c r="D5147" s="9" t="str">
        <f t="shared" si="321"/>
        <v>28</v>
      </c>
      <c r="E5147" s="11">
        <v>2007</v>
      </c>
      <c r="F5147" s="7">
        <f t="shared" si="322"/>
        <v>39261</v>
      </c>
      <c r="G5147" t="s">
        <v>3276</v>
      </c>
      <c r="H5147" t="s">
        <v>617</v>
      </c>
      <c r="I5147" t="s">
        <v>3755</v>
      </c>
      <c r="J5147" s="2" t="str">
        <f>IF(LEFT(G5147,7)=" Signed",MID(G5147,FIND($S$3,G5147)+9,30),IF(LEFT(G5147,8)=" Claimed",MID(G5147,FIND($S$4,G5147)+8,30),IF(LEFT(G5147,8)=" As",MID(G5147,FIND($S$5,G5147)+8,30),IF(LEFT(G5147,8)= " Traded", MID(G5147,FIND($S$6, G5147)+8,30),IF(LEFT(G5147,8)= " Drafted", MID(G5147,FIND($S$7, G5147)+8,30),IF(LEFT(G5147,8)= " Player", MID(G5147,FIND($S$8, G5147)+8,30),"no"))))))</f>
        <v>harlotte Bobcats in the 1st ro</v>
      </c>
      <c r="K5147" t="str">
        <f t="shared" si="323"/>
        <v>harlotte Bobcats in the 1st ro</v>
      </c>
    </row>
    <row r="5148" spans="1:11" x14ac:dyDescent="0.25">
      <c r="A5148" s="9" t="s">
        <v>3810</v>
      </c>
      <c r="B5148" s="11">
        <f t="shared" si="320"/>
        <v>6</v>
      </c>
      <c r="C5148" s="9" t="s">
        <v>3794</v>
      </c>
      <c r="D5148" s="9" t="str">
        <f t="shared" si="321"/>
        <v>28</v>
      </c>
      <c r="E5148" s="11">
        <v>2007</v>
      </c>
      <c r="F5148" s="7">
        <f t="shared" si="322"/>
        <v>39261</v>
      </c>
      <c r="G5148" t="s">
        <v>3277</v>
      </c>
      <c r="H5148" t="s">
        <v>412</v>
      </c>
      <c r="I5148" t="s">
        <v>3752</v>
      </c>
      <c r="J5148" s="2" t="str">
        <f>IF(LEFT(G5148,7)=" Signed",MID(G5148,FIND($S$3,G5148)+9,30),IF(LEFT(G5148,8)=" Claimed",MID(G5148,FIND($S$4,G5148)+8,30),IF(LEFT(G5148,8)=" As",MID(G5148,FIND($S$5,G5148)+8,30),IF(LEFT(G5148,8)= " Traded", MID(G5148,FIND($S$6, G5148)+8,30),IF(LEFT(G5148,8)= " Drafted", MID(G5148,FIND($S$7, G5148)+8,30),IF(LEFT(G5148,8)= " Player", MID(G5148,FIND($S$8, G5148)+8,30),"no"))))))</f>
        <v>no</v>
      </c>
      <c r="K5148" t="str">
        <f t="shared" si="323"/>
        <v>no</v>
      </c>
    </row>
    <row r="5149" spans="1:11" x14ac:dyDescent="0.25">
      <c r="A5149" s="9" t="s">
        <v>3810</v>
      </c>
      <c r="B5149" s="11">
        <f t="shared" si="320"/>
        <v>6</v>
      </c>
      <c r="C5149" s="9" t="s">
        <v>3794</v>
      </c>
      <c r="D5149" s="9" t="str">
        <f t="shared" si="321"/>
        <v>28</v>
      </c>
      <c r="E5149" s="11">
        <v>2007</v>
      </c>
      <c r="F5149" s="7">
        <f t="shared" si="322"/>
        <v>39261</v>
      </c>
      <c r="G5149" t="s">
        <v>3278</v>
      </c>
      <c r="H5149" t="s">
        <v>412</v>
      </c>
      <c r="I5149" t="s">
        <v>3755</v>
      </c>
      <c r="J5149" s="2" t="str">
        <f>IF(LEFT(G5149,7)=" Signed",MID(G5149,FIND($S$3,G5149)+9,30),IF(LEFT(G5149,8)=" Claimed",MID(G5149,FIND($S$4,G5149)+8,30),IF(LEFT(G5149,8)=" As",MID(G5149,FIND($S$5,G5149)+8,30),IF(LEFT(G5149,8)= " Traded", MID(G5149,FIND($S$6, G5149)+8,30),IF(LEFT(G5149,8)= " Drafted", MID(G5149,FIND($S$7, G5149)+8,30),IF(LEFT(G5149,8)= " Player", MID(G5149,FIND($S$8, G5149)+8,30),"no"))))))</f>
        <v>oston Celtics in the 1st round</v>
      </c>
      <c r="K5149" t="str">
        <f t="shared" si="323"/>
        <v>oston Celtics in the 1st round</v>
      </c>
    </row>
    <row r="5150" spans="1:11" x14ac:dyDescent="0.25">
      <c r="A5150" s="9" t="s">
        <v>3810</v>
      </c>
      <c r="B5150" s="11">
        <f t="shared" si="320"/>
        <v>6</v>
      </c>
      <c r="C5150" s="9" t="s">
        <v>3794</v>
      </c>
      <c r="D5150" s="9" t="str">
        <f t="shared" si="321"/>
        <v>28</v>
      </c>
      <c r="E5150" s="11">
        <v>2007</v>
      </c>
      <c r="F5150" s="7">
        <f t="shared" si="322"/>
        <v>39261</v>
      </c>
      <c r="G5150" t="s">
        <v>3279</v>
      </c>
      <c r="H5150" t="s">
        <v>1201</v>
      </c>
      <c r="I5150" t="s">
        <v>3752</v>
      </c>
      <c r="J5150" s="2" t="str">
        <f>IF(LEFT(G5150,7)=" Signed",MID(G5150,FIND($S$3,G5150)+9,30),IF(LEFT(G5150,8)=" Claimed",MID(G5150,FIND($S$4,G5150)+8,30),IF(LEFT(G5150,8)=" As",MID(G5150,FIND($S$5,G5150)+8,30),IF(LEFT(G5150,8)= " Traded", MID(G5150,FIND($S$6, G5150)+8,30),IF(LEFT(G5150,8)= " Drafted", MID(G5150,FIND($S$7, G5150)+8,30),IF(LEFT(G5150,8)= " Player", MID(G5150,FIND($S$8, G5150)+8,30),"no"))))))</f>
        <v>no</v>
      </c>
      <c r="K5150" t="str">
        <f t="shared" si="323"/>
        <v>no</v>
      </c>
    </row>
    <row r="5151" spans="1:11" x14ac:dyDescent="0.25">
      <c r="A5151" s="9" t="s">
        <v>3810</v>
      </c>
      <c r="B5151" s="11">
        <f t="shared" si="320"/>
        <v>6</v>
      </c>
      <c r="C5151" s="9" t="s">
        <v>3794</v>
      </c>
      <c r="D5151" s="9" t="str">
        <f t="shared" si="321"/>
        <v>28</v>
      </c>
      <c r="E5151" s="11">
        <v>2007</v>
      </c>
      <c r="F5151" s="7">
        <f t="shared" si="322"/>
        <v>39261</v>
      </c>
      <c r="G5151" t="s">
        <v>3280</v>
      </c>
      <c r="H5151" t="s">
        <v>1201</v>
      </c>
      <c r="I5151" t="s">
        <v>3755</v>
      </c>
      <c r="J5151" s="2" t="str">
        <f>IF(LEFT(G5151,7)=" Signed",MID(G5151,FIND($S$3,G5151)+9,30),IF(LEFT(G5151,8)=" Claimed",MID(G5151,FIND($S$4,G5151)+8,30),IF(LEFT(G5151,8)=" As",MID(G5151,FIND($S$5,G5151)+8,30),IF(LEFT(G5151,8)= " Traded", MID(G5151,FIND($S$6, G5151)+8,30),IF(LEFT(G5151,8)= " Drafted", MID(G5151,FIND($S$7, G5151)+8,30),IF(LEFT(G5151,8)= " Player", MID(G5151,FIND($S$8, G5151)+8,30),"no"))))))</f>
        <v>iami Heat in the 1st round (20</v>
      </c>
      <c r="K5151" t="str">
        <f t="shared" si="323"/>
        <v>iami Heat in the 1st round (20</v>
      </c>
    </row>
    <row r="5152" spans="1:11" x14ac:dyDescent="0.25">
      <c r="A5152" s="9" t="s">
        <v>3810</v>
      </c>
      <c r="B5152" s="11">
        <f t="shared" si="320"/>
        <v>6</v>
      </c>
      <c r="C5152" s="9" t="s">
        <v>3794</v>
      </c>
      <c r="D5152" s="9" t="str">
        <f t="shared" si="321"/>
        <v>28</v>
      </c>
      <c r="E5152" s="11">
        <v>2007</v>
      </c>
      <c r="F5152" s="7">
        <f t="shared" si="322"/>
        <v>39261</v>
      </c>
      <c r="G5152" t="s">
        <v>3281</v>
      </c>
      <c r="H5152" t="s">
        <v>1217</v>
      </c>
      <c r="I5152" t="s">
        <v>3755</v>
      </c>
      <c r="J5152" s="2" t="str">
        <f>IF(LEFT(G5152,7)=" Signed",MID(G5152,FIND($S$3,G5152)+9,30),IF(LEFT(G5152,8)=" Claimed",MID(G5152,FIND($S$4,G5152)+8,30),IF(LEFT(G5152,8)=" As",MID(G5152,FIND($S$5,G5152)+8,30),IF(LEFT(G5152,8)= " Traded", MID(G5152,FIND($S$6, G5152)+8,30),IF(LEFT(G5152,8)= " Drafted", MID(G5152,FIND($S$7, G5152)+8,30),IF(LEFT(G5152,8)= " Player", MID(G5152,FIND($S$8, G5152)+8,30),"no"))))))</f>
        <v xml:space="preserve">tlanta Hawks in the 1st round </v>
      </c>
      <c r="K5152" t="str">
        <f t="shared" si="323"/>
        <v xml:space="preserve">tlanta Hawks in the 1st round </v>
      </c>
    </row>
    <row r="5153" spans="1:11" x14ac:dyDescent="0.25">
      <c r="A5153" s="9" t="s">
        <v>3810</v>
      </c>
      <c r="B5153" s="11">
        <f t="shared" si="320"/>
        <v>6</v>
      </c>
      <c r="C5153" s="9" t="s">
        <v>3794</v>
      </c>
      <c r="D5153" s="9" t="str">
        <f t="shared" si="321"/>
        <v>28</v>
      </c>
      <c r="E5153" s="11">
        <v>2008</v>
      </c>
      <c r="F5153" s="7">
        <f t="shared" si="322"/>
        <v>39627</v>
      </c>
      <c r="G5153" t="s">
        <v>3282</v>
      </c>
      <c r="H5153" t="s">
        <v>794</v>
      </c>
      <c r="I5153" t="s">
        <v>3752</v>
      </c>
      <c r="J5153" s="2" t="str">
        <f>IF(LEFT(G5153,7)=" Signed",MID(G5153,FIND($S$3,G5153)+9,30),IF(LEFT(G5153,8)=" Claimed",MID(G5153,FIND($S$4,G5153)+8,30),IF(LEFT(G5153,8)=" As",MID(G5153,FIND($S$5,G5153)+8,30),IF(LEFT(G5153,8)= " Traded", MID(G5153,FIND($S$6, G5153)+8,30),IF(LEFT(G5153,8)= " Drafted", MID(G5153,FIND($S$7, G5153)+8,30),IF(LEFT(G5153,8)= " Player", MID(G5153,FIND($S$8, G5153)+8,30),"no"))))))</f>
        <v>no</v>
      </c>
      <c r="K5153" t="str">
        <f t="shared" si="323"/>
        <v>no</v>
      </c>
    </row>
    <row r="5154" spans="1:11" x14ac:dyDescent="0.25">
      <c r="A5154" s="9" t="s">
        <v>3810</v>
      </c>
      <c r="B5154" s="11">
        <f t="shared" si="320"/>
        <v>6</v>
      </c>
      <c r="C5154" s="9" t="s">
        <v>3794</v>
      </c>
      <c r="D5154" s="9" t="str">
        <f t="shared" si="321"/>
        <v>28</v>
      </c>
      <c r="E5154" s="11">
        <v>2008</v>
      </c>
      <c r="F5154" s="7">
        <f t="shared" si="322"/>
        <v>39627</v>
      </c>
      <c r="G5154" t="s">
        <v>3283</v>
      </c>
      <c r="H5154" t="s">
        <v>392</v>
      </c>
      <c r="I5154" t="s">
        <v>3751</v>
      </c>
      <c r="J5154" s="2" t="str">
        <f>IF(LEFT(G5154,7)=" Signed",MID(G5154,FIND($S$3,G5154)+9,30),IF(LEFT(G5154,8)=" Claimed",MID(G5154,FIND($S$4,G5154)+8,30),IF(LEFT(G5154,8)=" As",MID(G5154,FIND($S$5,G5154)+8,30),IF(LEFT(G5154,8)= " Traded", MID(G5154,FIND($S$6, G5154)+8,30),IF(LEFT(G5154,8)= " Drafted", MID(G5154,FIND($S$7, G5154)+8,30),IF(LEFT(G5154,8)= " Player", MID(G5154,FIND($S$8, G5154)+8,30),"no"))))))</f>
        <v>no</v>
      </c>
      <c r="K5154" t="str">
        <f t="shared" si="323"/>
        <v>no</v>
      </c>
    </row>
    <row r="5155" spans="1:11" x14ac:dyDescent="0.25">
      <c r="A5155" s="9" t="s">
        <v>3810</v>
      </c>
      <c r="B5155" s="11">
        <f t="shared" si="320"/>
        <v>6</v>
      </c>
      <c r="C5155" s="9" t="s">
        <v>3794</v>
      </c>
      <c r="D5155" s="9" t="str">
        <f t="shared" si="321"/>
        <v>28</v>
      </c>
      <c r="E5155" s="11">
        <v>2008</v>
      </c>
      <c r="F5155" s="7">
        <f t="shared" si="322"/>
        <v>39627</v>
      </c>
      <c r="G5155" t="s">
        <v>3284</v>
      </c>
      <c r="H5155" t="s">
        <v>1233</v>
      </c>
      <c r="I5155" t="s">
        <v>3751</v>
      </c>
      <c r="J5155" s="2" t="str">
        <f>IF(LEFT(G5155,7)=" Signed",MID(G5155,FIND($S$3,G5155)+9,30),IF(LEFT(G5155,8)=" Claimed",MID(G5155,FIND($S$4,G5155)+8,30),IF(LEFT(G5155,8)=" As",MID(G5155,FIND($S$5,G5155)+8,30),IF(LEFT(G5155,8)= " Traded", MID(G5155,FIND($S$6, G5155)+8,30),IF(LEFT(G5155,8)= " Drafted", MID(G5155,FIND($S$7, G5155)+8,30),IF(LEFT(G5155,8)= " Player", MID(G5155,FIND($S$8, G5155)+8,30),"no"))))))</f>
        <v>no</v>
      </c>
      <c r="K5155" t="str">
        <f t="shared" si="323"/>
        <v>no</v>
      </c>
    </row>
    <row r="5156" spans="1:11" x14ac:dyDescent="0.25">
      <c r="A5156" s="9" t="s">
        <v>3810</v>
      </c>
      <c r="B5156" s="11">
        <f t="shared" si="320"/>
        <v>6</v>
      </c>
      <c r="C5156" s="9" t="s">
        <v>3794</v>
      </c>
      <c r="D5156" s="9" t="str">
        <f t="shared" si="321"/>
        <v>28</v>
      </c>
      <c r="E5156" s="11">
        <v>2012</v>
      </c>
      <c r="F5156" s="7">
        <f t="shared" si="322"/>
        <v>41088</v>
      </c>
      <c r="G5156" t="s">
        <v>3285</v>
      </c>
      <c r="H5156" t="s">
        <v>959</v>
      </c>
      <c r="I5156" t="s">
        <v>3755</v>
      </c>
      <c r="J5156" s="2" t="str">
        <f>IF(LEFT(G5156,7)=" Signed",MID(G5156,FIND($S$3,G5156)+9,30),IF(LEFT(G5156,8)=" Claimed",MID(G5156,FIND($S$4,G5156)+8,30),IF(LEFT(G5156,8)=" As",MID(G5156,FIND($S$5,G5156)+8,30),IF(LEFT(G5156,8)= " Traded", MID(G5156,FIND($S$6, G5156)+8,30),IF(LEFT(G5156,8)= " Drafted", MID(G5156,FIND($S$7, G5156)+8,30),IF(LEFT(G5156,8)= " Player", MID(G5156,FIND($S$8, G5156)+8,30),"no"))))))</f>
        <v>etroit Pistons in the 2nd roun</v>
      </c>
      <c r="K5156" t="str">
        <f t="shared" si="323"/>
        <v>etroit Pistons in the 2nd roun</v>
      </c>
    </row>
    <row r="5157" spans="1:11" x14ac:dyDescent="0.25">
      <c r="A5157" s="9" t="s">
        <v>3810</v>
      </c>
      <c r="B5157" s="11">
        <f t="shared" si="320"/>
        <v>6</v>
      </c>
      <c r="C5157" s="9" t="s">
        <v>3794</v>
      </c>
      <c r="D5157" s="9" t="str">
        <f t="shared" si="321"/>
        <v>28</v>
      </c>
      <c r="E5157" s="11">
        <v>2012</v>
      </c>
      <c r="F5157" s="7">
        <f t="shared" si="322"/>
        <v>41088</v>
      </c>
      <c r="G5157" t="s">
        <v>3286</v>
      </c>
      <c r="H5157" t="s">
        <v>2011</v>
      </c>
      <c r="I5157" t="s">
        <v>3755</v>
      </c>
      <c r="J5157" s="2" t="str">
        <f>IF(LEFT(G5157,7)=" Signed",MID(G5157,FIND($S$3,G5157)+9,30),IF(LEFT(G5157,8)=" Claimed",MID(G5157,FIND($S$4,G5157)+8,30),IF(LEFT(G5157,8)=" As",MID(G5157,FIND($S$5,G5157)+8,30),IF(LEFT(G5157,8)= " Traded", MID(G5157,FIND($S$6, G5157)+8,30),IF(LEFT(G5157,8)= " Drafted", MID(G5157,FIND($S$7, G5157)+8,30),IF(LEFT(G5157,8)= " Player", MID(G5157,FIND($S$8, G5157)+8,30),"no"))))))</f>
        <v>ortland Trail Blazers in the 1</v>
      </c>
      <c r="K5157" t="str">
        <f t="shared" si="323"/>
        <v>ortland Trail Blazers in the 1</v>
      </c>
    </row>
    <row r="5158" spans="1:11" x14ac:dyDescent="0.25">
      <c r="A5158" s="9" t="s">
        <v>3810</v>
      </c>
      <c r="B5158" s="11">
        <f t="shared" si="320"/>
        <v>6</v>
      </c>
      <c r="C5158" s="9" t="s">
        <v>3794</v>
      </c>
      <c r="D5158" s="9" t="str">
        <f t="shared" si="321"/>
        <v>28</v>
      </c>
      <c r="E5158" s="11">
        <v>2012</v>
      </c>
      <c r="F5158" s="7">
        <f t="shared" si="322"/>
        <v>41088</v>
      </c>
      <c r="G5158" t="s">
        <v>3287</v>
      </c>
      <c r="H5158" t="s">
        <v>1667</v>
      </c>
      <c r="I5158" t="s">
        <v>3755</v>
      </c>
      <c r="J5158" s="2" t="str">
        <f>IF(LEFT(G5158,7)=" Signed",MID(G5158,FIND($S$3,G5158)+9,30),IF(LEFT(G5158,8)=" Claimed",MID(G5158,FIND($S$4,G5158)+8,30),IF(LEFT(G5158,8)=" As",MID(G5158,FIND($S$5,G5158)+8,30),IF(LEFT(G5158,8)= " Traded", MID(G5158,FIND($S$6, G5158)+8,30),IF(LEFT(G5158,8)= " Drafted", MID(G5158,FIND($S$7, G5158)+8,30),IF(LEFT(G5158,8)= " Player", MID(G5158,FIND($S$8, G5158)+8,30),"no"))))))</f>
        <v>olden State Warriors in the 1s</v>
      </c>
      <c r="K5158" t="str">
        <f t="shared" si="323"/>
        <v>olden State Warriors in the 1s</v>
      </c>
    </row>
    <row r="5159" spans="1:11" x14ac:dyDescent="0.25">
      <c r="A5159" s="9" t="s">
        <v>3810</v>
      </c>
      <c r="B5159" s="11">
        <f t="shared" si="320"/>
        <v>6</v>
      </c>
      <c r="C5159" s="9" t="s">
        <v>3794</v>
      </c>
      <c r="D5159" s="9" t="str">
        <f t="shared" si="321"/>
        <v>28</v>
      </c>
      <c r="E5159" s="11">
        <v>2012</v>
      </c>
      <c r="F5159" s="7">
        <f t="shared" si="322"/>
        <v>41088</v>
      </c>
      <c r="G5159" t="s">
        <v>3288</v>
      </c>
      <c r="H5159" t="s">
        <v>156</v>
      </c>
      <c r="I5159" t="s">
        <v>3755</v>
      </c>
      <c r="J5159" s="2" t="str">
        <f>IF(LEFT(G5159,7)=" Signed",MID(G5159,FIND($S$3,G5159)+9,30),IF(LEFT(G5159,8)=" Claimed",MID(G5159,FIND($S$4,G5159)+8,30),IF(LEFT(G5159,8)=" As",MID(G5159,FIND($S$5,G5159)+8,30),IF(LEFT(G5159,8)= " Traded", MID(G5159,FIND($S$6, G5159)+8,30),IF(LEFT(G5159,8)= " Drafted", MID(G5159,FIND($S$7, G5159)+8,30),IF(LEFT(G5159,8)= " Player", MID(G5159,FIND($S$8, G5159)+8,30),"no"))))))</f>
        <v xml:space="preserve">ew Orleans Hornets in the 1st </v>
      </c>
      <c r="K5159" t="str">
        <f t="shared" si="323"/>
        <v xml:space="preserve">ew Orleans Hornets in the 1st </v>
      </c>
    </row>
    <row r="5160" spans="1:11" x14ac:dyDescent="0.25">
      <c r="A5160" s="9" t="s">
        <v>3810</v>
      </c>
      <c r="B5160" s="11">
        <f t="shared" si="320"/>
        <v>6</v>
      </c>
      <c r="C5160" s="9" t="s">
        <v>3794</v>
      </c>
      <c r="D5160" s="9" t="str">
        <f t="shared" si="321"/>
        <v>28</v>
      </c>
      <c r="E5160" s="11">
        <v>2012</v>
      </c>
      <c r="F5160" s="7">
        <f t="shared" si="322"/>
        <v>41088</v>
      </c>
      <c r="G5160" t="s">
        <v>3289</v>
      </c>
      <c r="H5160" t="s">
        <v>370</v>
      </c>
      <c r="I5160" t="s">
        <v>3755</v>
      </c>
      <c r="J5160" s="2" t="str">
        <f>IF(LEFT(G5160,7)=" Signed",MID(G5160,FIND($S$3,G5160)+9,30),IF(LEFT(G5160,8)=" Claimed",MID(G5160,FIND($S$4,G5160)+8,30),IF(LEFT(G5160,8)=" As",MID(G5160,FIND($S$5,G5160)+8,30),IF(LEFT(G5160,8)= " Traded", MID(G5160,FIND($S$6, G5160)+8,30),IF(LEFT(G5160,8)= " Drafted", MID(G5160,FIND($S$7, G5160)+8,30),IF(LEFT(G5160,8)= " Player", MID(G5160,FIND($S$8, G5160)+8,30),"no"))))))</f>
        <v>hiladelphia 76ers in the 1st r</v>
      </c>
      <c r="K5160" t="str">
        <f t="shared" si="323"/>
        <v>hiladelphia 76ers in the 1st r</v>
      </c>
    </row>
    <row r="5161" spans="1:11" x14ac:dyDescent="0.25">
      <c r="A5161" s="9" t="s">
        <v>3810</v>
      </c>
      <c r="B5161" s="11">
        <f t="shared" si="320"/>
        <v>6</v>
      </c>
      <c r="C5161" s="9" t="s">
        <v>3794</v>
      </c>
      <c r="D5161" s="9" t="str">
        <f t="shared" si="321"/>
        <v>28</v>
      </c>
      <c r="E5161" s="11">
        <v>2012</v>
      </c>
      <c r="F5161" s="7">
        <f t="shared" si="322"/>
        <v>41088</v>
      </c>
      <c r="G5161" t="s">
        <v>3290</v>
      </c>
      <c r="H5161" t="s">
        <v>690</v>
      </c>
      <c r="I5161" t="s">
        <v>3755</v>
      </c>
      <c r="J5161" s="2" t="str">
        <f>IF(LEFT(G5161,7)=" Signed",MID(G5161,FIND($S$3,G5161)+9,30),IF(LEFT(G5161,8)=" Claimed",MID(G5161,FIND($S$4,G5161)+8,30),IF(LEFT(G5161,8)=" As",MID(G5161,FIND($S$5,G5161)+8,30),IF(LEFT(G5161,8)= " Traded", MID(G5161,FIND($S$6, G5161)+8,30),IF(LEFT(G5161,8)= " Drafted", MID(G5161,FIND($S$7, G5161)+8,30),IF(LEFT(G5161,8)= " Player", MID(G5161,FIND($S$8, G5161)+8,30),"no"))))))</f>
        <v xml:space="preserve">leveland Cavaliers in the 2nd </v>
      </c>
      <c r="K5161" t="str">
        <f t="shared" si="323"/>
        <v xml:space="preserve">leveland Cavaliers in the 2nd </v>
      </c>
    </row>
    <row r="5162" spans="1:11" x14ac:dyDescent="0.25">
      <c r="A5162" s="9" t="s">
        <v>3810</v>
      </c>
      <c r="B5162" s="11">
        <f t="shared" si="320"/>
        <v>6</v>
      </c>
      <c r="C5162" s="9" t="s">
        <v>3794</v>
      </c>
      <c r="D5162" s="9" t="str">
        <f t="shared" si="321"/>
        <v>28</v>
      </c>
      <c r="E5162" s="11">
        <v>2012</v>
      </c>
      <c r="F5162" s="7">
        <f t="shared" si="322"/>
        <v>41088</v>
      </c>
      <c r="G5162" t="s">
        <v>3291</v>
      </c>
      <c r="H5162" t="s">
        <v>1157</v>
      </c>
      <c r="I5162" t="s">
        <v>3755</v>
      </c>
      <c r="J5162" s="2" t="str">
        <f>IF(LEFT(G5162,7)=" Signed",MID(G5162,FIND($S$3,G5162)+9,30),IF(LEFT(G5162,8)=" Claimed",MID(G5162,FIND($S$4,G5162)+8,30),IF(LEFT(G5162,8)=" As",MID(G5162,FIND($S$5,G5162)+8,30),IF(LEFT(G5162,8)= " Traded", MID(G5162,FIND($S$6, G5162)+8,30),IF(LEFT(G5162,8)= " Drafted", MID(G5162,FIND($S$7, G5162)+8,30),IF(LEFT(G5162,8)= " Player", MID(G5162,FIND($S$8, G5162)+8,30),"no"))))))</f>
        <v xml:space="preserve">leveland Cavaliers in the 1st </v>
      </c>
      <c r="K5162" t="str">
        <f t="shared" si="323"/>
        <v xml:space="preserve">leveland Cavaliers in the 1st </v>
      </c>
    </row>
    <row r="5163" spans="1:11" x14ac:dyDescent="0.25">
      <c r="A5163" s="9" t="s">
        <v>3810</v>
      </c>
      <c r="B5163" s="11">
        <f t="shared" si="320"/>
        <v>6</v>
      </c>
      <c r="C5163" s="9" t="s">
        <v>3794</v>
      </c>
      <c r="D5163" s="9" t="str">
        <f t="shared" si="321"/>
        <v>28</v>
      </c>
      <c r="E5163" s="11">
        <v>2012</v>
      </c>
      <c r="F5163" s="7">
        <f t="shared" si="322"/>
        <v>41088</v>
      </c>
      <c r="G5163" t="s">
        <v>3292</v>
      </c>
      <c r="H5163" t="s">
        <v>300</v>
      </c>
      <c r="I5163" t="s">
        <v>3755</v>
      </c>
      <c r="J5163" s="2" t="str">
        <f>IF(LEFT(G5163,7)=" Signed",MID(G5163,FIND($S$3,G5163)+9,30),IF(LEFT(G5163,8)=" Claimed",MID(G5163,FIND($S$4,G5163)+8,30),IF(LEFT(G5163,8)=" As",MID(G5163,FIND($S$5,G5163)+8,30),IF(LEFT(G5163,8)= " Traded", MID(G5163,FIND($S$6, G5163)+8,30),IF(LEFT(G5163,8)= " Drafted", MID(G5163,FIND($S$7, G5163)+8,30),IF(LEFT(G5163,8)= " Player", MID(G5163,FIND($S$8, G5163)+8,30),"no"))))))</f>
        <v xml:space="preserve">ew Orleans Hornets in the 2nd </v>
      </c>
      <c r="K5163" t="str">
        <f t="shared" si="323"/>
        <v xml:space="preserve">ew Orleans Hornets in the 2nd </v>
      </c>
    </row>
    <row r="5164" spans="1:11" x14ac:dyDescent="0.25">
      <c r="A5164" s="9" t="s">
        <v>3810</v>
      </c>
      <c r="B5164" s="11">
        <f t="shared" si="320"/>
        <v>6</v>
      </c>
      <c r="C5164" s="9" t="s">
        <v>3794</v>
      </c>
      <c r="D5164" s="9" t="str">
        <f t="shared" si="321"/>
        <v>28</v>
      </c>
      <c r="E5164" s="11">
        <v>2012</v>
      </c>
      <c r="F5164" s="7">
        <f t="shared" si="322"/>
        <v>41088</v>
      </c>
      <c r="G5164" t="s">
        <v>3293</v>
      </c>
      <c r="H5164" t="s">
        <v>502</v>
      </c>
      <c r="I5164" t="s">
        <v>3755</v>
      </c>
      <c r="J5164" s="2" t="str">
        <f>IF(LEFT(G5164,7)=" Signed",MID(G5164,FIND($S$3,G5164)+9,30),IF(LEFT(G5164,8)=" Claimed",MID(G5164,FIND($S$4,G5164)+8,30),IF(LEFT(G5164,8)=" As",MID(G5164,FIND($S$5,G5164)+8,30),IF(LEFT(G5164,8)= " Traded", MID(G5164,FIND($S$6, G5164)+8,30),IF(LEFT(G5164,8)= " Drafted", MID(G5164,FIND($S$7, G5164)+8,30),IF(LEFT(G5164,8)= " Player", MID(G5164,FIND($S$8, G5164)+8,30),"no"))))))</f>
        <v>enver Nuggets in the 1st round</v>
      </c>
      <c r="K5164" t="str">
        <f t="shared" si="323"/>
        <v>enver Nuggets in the 1st round</v>
      </c>
    </row>
    <row r="5165" spans="1:11" x14ac:dyDescent="0.25">
      <c r="A5165" s="9" t="s">
        <v>3810</v>
      </c>
      <c r="B5165" s="11">
        <f t="shared" si="320"/>
        <v>6</v>
      </c>
      <c r="C5165" s="9" t="s">
        <v>3794</v>
      </c>
      <c r="D5165" s="9" t="str">
        <f t="shared" si="321"/>
        <v>28</v>
      </c>
      <c r="E5165" s="11">
        <v>2012</v>
      </c>
      <c r="F5165" s="7">
        <f t="shared" si="322"/>
        <v>41088</v>
      </c>
      <c r="G5165" t="s">
        <v>3294</v>
      </c>
      <c r="H5165" t="s">
        <v>409</v>
      </c>
      <c r="I5165" t="s">
        <v>3755</v>
      </c>
      <c r="J5165" s="2" t="str">
        <f>IF(LEFT(G5165,7)=" Signed",MID(G5165,FIND($S$3,G5165)+9,30),IF(LEFT(G5165,8)=" Claimed",MID(G5165,FIND($S$4,G5165)+8,30),IF(LEFT(G5165,8)=" As",MID(G5165,FIND($S$5,G5165)+8,30),IF(LEFT(G5165,8)= " Traded", MID(G5165,FIND($S$6, G5165)+8,30),IF(LEFT(G5165,8)= " Drafted", MID(G5165,FIND($S$7, G5165)+8,30),IF(LEFT(G5165,8)= " Player", MID(G5165,FIND($S$8, G5165)+8,30),"no"))))))</f>
        <v>ortland Trail Blazers in the 2</v>
      </c>
      <c r="K5165" t="str">
        <f t="shared" si="323"/>
        <v>ortland Trail Blazers in the 2</v>
      </c>
    </row>
    <row r="5166" spans="1:11" x14ac:dyDescent="0.25">
      <c r="A5166" s="9" t="s">
        <v>3810</v>
      </c>
      <c r="B5166" s="11">
        <f t="shared" si="320"/>
        <v>6</v>
      </c>
      <c r="C5166" s="9" t="s">
        <v>3794</v>
      </c>
      <c r="D5166" s="9" t="str">
        <f t="shared" si="321"/>
        <v>28</v>
      </c>
      <c r="E5166" s="11">
        <v>2012</v>
      </c>
      <c r="F5166" s="7">
        <f t="shared" si="322"/>
        <v>41088</v>
      </c>
      <c r="G5166" t="s">
        <v>3295</v>
      </c>
      <c r="H5166" t="s">
        <v>895</v>
      </c>
      <c r="I5166" t="s">
        <v>3755</v>
      </c>
      <c r="J5166" s="2" t="str">
        <f>IF(LEFT(G5166,7)=" Signed",MID(G5166,FIND($S$3,G5166)+9,30),IF(LEFT(G5166,8)=" Claimed",MID(G5166,FIND($S$4,G5166)+8,30),IF(LEFT(G5166,8)=" As",MID(G5166,FIND($S$5,G5166)+8,30),IF(LEFT(G5166,8)= " Traded", MID(G5166,FIND($S$6, G5166)+8,30),IF(LEFT(G5166,8)= " Drafted", MID(G5166,FIND($S$7, G5166)+8,30),IF(LEFT(G5166,8)= " Player", MID(G5166,FIND($S$8, G5166)+8,30),"no"))))))</f>
        <v>ashington Wizards in the 2nd r</v>
      </c>
      <c r="K5166" t="str">
        <f t="shared" si="323"/>
        <v>ashington Wizards in the 2nd r</v>
      </c>
    </row>
    <row r="5167" spans="1:11" x14ac:dyDescent="0.25">
      <c r="A5167" s="9" t="s">
        <v>3810</v>
      </c>
      <c r="B5167" s="11">
        <f t="shared" si="320"/>
        <v>6</v>
      </c>
      <c r="C5167" s="9" t="s">
        <v>3794</v>
      </c>
      <c r="D5167" s="9" t="str">
        <f t="shared" si="321"/>
        <v>28</v>
      </c>
      <c r="E5167" s="11">
        <v>2012</v>
      </c>
      <c r="F5167" s="7">
        <f t="shared" si="322"/>
        <v>41088</v>
      </c>
      <c r="G5167" t="s">
        <v>3296</v>
      </c>
      <c r="H5167" t="s">
        <v>661</v>
      </c>
      <c r="I5167" t="s">
        <v>3755</v>
      </c>
      <c r="J5167" s="2" t="str">
        <f>IF(LEFT(G5167,7)=" Signed",MID(G5167,FIND($S$3,G5167)+9,30),IF(LEFT(G5167,8)=" Claimed",MID(G5167,FIND($S$4,G5167)+8,30),IF(LEFT(G5167,8)=" As",MID(G5167,FIND($S$5,G5167)+8,30),IF(LEFT(G5167,8)= " Traded", MID(G5167,FIND($S$6, G5167)+8,30),IF(LEFT(G5167,8)= " Drafted", MID(G5167,FIND($S$7, G5167)+8,30),IF(LEFT(G5167,8)= " Player", MID(G5167,FIND($S$8, G5167)+8,30),"no"))))))</f>
        <v>olden State Warriors in the 2n</v>
      </c>
      <c r="K5167" t="str">
        <f t="shared" si="323"/>
        <v>olden State Warriors in the 2n</v>
      </c>
    </row>
    <row r="5168" spans="1:11" x14ac:dyDescent="0.25">
      <c r="A5168" s="9" t="s">
        <v>3810</v>
      </c>
      <c r="B5168" s="11">
        <f t="shared" si="320"/>
        <v>6</v>
      </c>
      <c r="C5168" s="9" t="s">
        <v>3794</v>
      </c>
      <c r="D5168" s="9" t="str">
        <f t="shared" si="321"/>
        <v>28</v>
      </c>
      <c r="E5168" s="11">
        <v>2012</v>
      </c>
      <c r="F5168" s="7">
        <f t="shared" si="322"/>
        <v>41088</v>
      </c>
      <c r="G5168" t="s">
        <v>3297</v>
      </c>
      <c r="H5168" t="s">
        <v>1763</v>
      </c>
      <c r="I5168" t="s">
        <v>3755</v>
      </c>
      <c r="J5168" s="2" t="str">
        <f>IF(LEFT(G5168,7)=" Signed",MID(G5168,FIND($S$3,G5168)+9,30),IF(LEFT(G5168,8)=" Claimed",MID(G5168,FIND($S$4,G5168)+8,30),IF(LEFT(G5168,8)=" As",MID(G5168,FIND($S$5,G5168)+8,30),IF(LEFT(G5168,8)= " Traded", MID(G5168,FIND($S$6, G5168)+8,30),IF(LEFT(G5168,8)= " Drafted", MID(G5168,FIND($S$7, G5168)+8,30),IF(LEFT(G5168,8)= " Player", MID(G5168,FIND($S$8, G5168)+8,30),"no"))))))</f>
        <v>ouston Rockets in the 1st roun</v>
      </c>
      <c r="K5168" t="str">
        <f t="shared" si="323"/>
        <v>ouston Rockets in the 1st roun</v>
      </c>
    </row>
    <row r="5169" spans="1:11" x14ac:dyDescent="0.25">
      <c r="A5169" s="9" t="s">
        <v>3810</v>
      </c>
      <c r="B5169" s="11">
        <f t="shared" si="320"/>
        <v>6</v>
      </c>
      <c r="C5169" s="9" t="s">
        <v>3794</v>
      </c>
      <c r="D5169" s="9" t="str">
        <f t="shared" si="321"/>
        <v>28</v>
      </c>
      <c r="E5169" s="11">
        <v>2012</v>
      </c>
      <c r="F5169" s="7">
        <f t="shared" si="322"/>
        <v>41088</v>
      </c>
      <c r="G5169" t="s">
        <v>3298</v>
      </c>
      <c r="H5169" t="s">
        <v>2041</v>
      </c>
      <c r="I5169" t="s">
        <v>3755</v>
      </c>
      <c r="J5169" s="2" t="str">
        <f>IF(LEFT(G5169,7)=" Signed",MID(G5169,FIND($S$3,G5169)+9,30),IF(LEFT(G5169,8)=" Claimed",MID(G5169,FIND($S$4,G5169)+8,30),IF(LEFT(G5169,8)=" As",MID(G5169,FIND($S$5,G5169)+8,30),IF(LEFT(G5169,8)= " Traded", MID(G5169,FIND($S$6, G5169)+8,30),IF(LEFT(G5169,8)= " Drafted", MID(G5169,FIND($S$7, G5169)+8,30),IF(LEFT(G5169,8)= " Player", MID(G5169,FIND($S$8, G5169)+8,30),"no"))))))</f>
        <v xml:space="preserve">rlando Magic in the 2nd round </v>
      </c>
      <c r="K5169" t="str">
        <f t="shared" si="323"/>
        <v xml:space="preserve">rlando Magic in the 2nd round </v>
      </c>
    </row>
    <row r="5170" spans="1:11" x14ac:dyDescent="0.25">
      <c r="A5170" s="9" t="s">
        <v>3810</v>
      </c>
      <c r="B5170" s="11">
        <f t="shared" si="320"/>
        <v>6</v>
      </c>
      <c r="C5170" s="9" t="s">
        <v>3794</v>
      </c>
      <c r="D5170" s="9" t="str">
        <f t="shared" si="321"/>
        <v>28</v>
      </c>
      <c r="E5170" s="11">
        <v>2012</v>
      </c>
      <c r="F5170" s="7">
        <f t="shared" si="322"/>
        <v>41088</v>
      </c>
      <c r="G5170" t="s">
        <v>3299</v>
      </c>
      <c r="H5170" t="s">
        <v>1318</v>
      </c>
      <c r="I5170" t="s">
        <v>3755</v>
      </c>
      <c r="J5170" s="2" t="str">
        <f>IF(LEFT(G5170,7)=" Signed",MID(G5170,FIND($S$3,G5170)+9,30),IF(LEFT(G5170,8)=" Claimed",MID(G5170,FIND($S$4,G5170)+8,30),IF(LEFT(G5170,8)=" As",MID(G5170,FIND($S$5,G5170)+8,30),IF(LEFT(G5170,8)= " Traded", MID(G5170,FIND($S$6, G5170)+8,30),IF(LEFT(G5170,8)= " Drafted", MID(G5170,FIND($S$7, G5170)+8,30),IF(LEFT(G5170,8)= " Player", MID(G5170,FIND($S$8, G5170)+8,30),"no"))))))</f>
        <v>oronto Raptors in the 1st roun</v>
      </c>
      <c r="K5170" t="str">
        <f t="shared" si="323"/>
        <v>oronto Raptors in the 1st roun</v>
      </c>
    </row>
    <row r="5171" spans="1:11" x14ac:dyDescent="0.25">
      <c r="A5171" s="9" t="s">
        <v>3810</v>
      </c>
      <c r="B5171" s="11">
        <f t="shared" si="320"/>
        <v>6</v>
      </c>
      <c r="C5171" s="9" t="s">
        <v>3794</v>
      </c>
      <c r="D5171" s="9" t="str">
        <f t="shared" si="321"/>
        <v>28</v>
      </c>
      <c r="E5171" s="11">
        <v>2012</v>
      </c>
      <c r="F5171" s="7">
        <f t="shared" si="322"/>
        <v>41088</v>
      </c>
      <c r="G5171" t="s">
        <v>3300</v>
      </c>
      <c r="H5171" t="s">
        <v>2372</v>
      </c>
      <c r="I5171" t="s">
        <v>3755</v>
      </c>
      <c r="J5171" s="2" t="str">
        <f>IF(LEFT(G5171,7)=" Signed",MID(G5171,FIND($S$3,G5171)+9,30),IF(LEFT(G5171,8)=" Claimed",MID(G5171,FIND($S$4,G5171)+8,30),IF(LEFT(G5171,8)=" As",MID(G5171,FIND($S$5,G5171)+8,30),IF(LEFT(G5171,8)= " Traded", MID(G5171,FIND($S$6, G5171)+8,30),IF(LEFT(G5171,8)= " Drafted", MID(G5171,FIND($S$7, G5171)+8,30),IF(LEFT(G5171,8)= " Player", MID(G5171,FIND($S$8, G5171)+8,30),"no"))))))</f>
        <v>ortland Trail Blazers in the 1</v>
      </c>
      <c r="K5171" t="str">
        <f t="shared" si="323"/>
        <v>ortland Trail Blazers in the 1</v>
      </c>
    </row>
    <row r="5172" spans="1:11" x14ac:dyDescent="0.25">
      <c r="A5172" s="9" t="s">
        <v>3810</v>
      </c>
      <c r="B5172" s="11">
        <f t="shared" si="320"/>
        <v>6</v>
      </c>
      <c r="C5172" s="9" t="s">
        <v>3794</v>
      </c>
      <c r="D5172" s="9" t="str">
        <f t="shared" si="321"/>
        <v>28</v>
      </c>
      <c r="E5172" s="11">
        <v>2012</v>
      </c>
      <c r="F5172" s="7">
        <f t="shared" si="322"/>
        <v>41088</v>
      </c>
      <c r="G5172" t="s">
        <v>3301</v>
      </c>
      <c r="H5172" t="s">
        <v>2204</v>
      </c>
      <c r="I5172" t="s">
        <v>3755</v>
      </c>
      <c r="J5172" s="2" t="str">
        <f>IF(LEFT(G5172,7)=" Signed",MID(G5172,FIND($S$3,G5172)+9,30),IF(LEFT(G5172,8)=" Claimed",MID(G5172,FIND($S$4,G5172)+8,30),IF(LEFT(G5172,8)=" As",MID(G5172,FIND($S$5,G5172)+8,30),IF(LEFT(G5172,8)= " Traded", MID(G5172,FIND($S$6, G5172)+8,30),IF(LEFT(G5172,8)= " Drafted", MID(G5172,FIND($S$7, G5172)+8,30),IF(LEFT(G5172,8)= " Player", MID(G5172,FIND($S$8, G5172)+8,30),"no"))))))</f>
        <v>ashington Wizards in the 1st r</v>
      </c>
      <c r="K5172" t="str">
        <f t="shared" si="323"/>
        <v>ashington Wizards in the 1st r</v>
      </c>
    </row>
    <row r="5173" spans="1:11" x14ac:dyDescent="0.25">
      <c r="A5173" s="9" t="s">
        <v>3810</v>
      </c>
      <c r="B5173" s="11">
        <f t="shared" si="320"/>
        <v>6</v>
      </c>
      <c r="C5173" s="9" t="s">
        <v>3794</v>
      </c>
      <c r="D5173" s="9" t="str">
        <f t="shared" si="321"/>
        <v>28</v>
      </c>
      <c r="E5173" s="11">
        <v>2012</v>
      </c>
      <c r="F5173" s="7">
        <f t="shared" si="322"/>
        <v>41088</v>
      </c>
      <c r="G5173" t="s">
        <v>3302</v>
      </c>
      <c r="H5173" t="s">
        <v>721</v>
      </c>
      <c r="I5173" t="s">
        <v>3755</v>
      </c>
      <c r="J5173" s="2" t="str">
        <f>IF(LEFT(G5173,7)=" Signed",MID(G5173,FIND($S$3,G5173)+9,30),IF(LEFT(G5173,8)=" Claimed",MID(G5173,FIND($S$4,G5173)+8,30),IF(LEFT(G5173,8)=" As",MID(G5173,FIND($S$5,G5173)+8,30),IF(LEFT(G5173,8)= " Traded", MID(G5173,FIND($S$6, G5173)+8,30),IF(LEFT(G5173,8)= " Drafted", MID(G5173,FIND($S$7, G5173)+8,30),IF(LEFT(G5173,8)= " Player", MID(G5173,FIND($S$8, G5173)+8,30),"no"))))))</f>
        <v>etroit Pistons in the 1st roun</v>
      </c>
      <c r="K5173" t="str">
        <f t="shared" si="323"/>
        <v>etroit Pistons in the 1st roun</v>
      </c>
    </row>
    <row r="5174" spans="1:11" x14ac:dyDescent="0.25">
      <c r="A5174" s="9" t="s">
        <v>3810</v>
      </c>
      <c r="B5174" s="11">
        <f t="shared" si="320"/>
        <v>6</v>
      </c>
      <c r="C5174" s="9" t="s">
        <v>3794</v>
      </c>
      <c r="D5174" s="9" t="str">
        <f t="shared" si="321"/>
        <v>28</v>
      </c>
      <c r="E5174" s="11">
        <v>2012</v>
      </c>
      <c r="F5174" s="7">
        <f t="shared" si="322"/>
        <v>41088</v>
      </c>
      <c r="G5174" t="s">
        <v>3303</v>
      </c>
      <c r="H5174" t="s">
        <v>247</v>
      </c>
      <c r="I5174" t="s">
        <v>3755</v>
      </c>
      <c r="J5174" s="2" t="str">
        <f>IF(LEFT(G5174,7)=" Signed",MID(G5174,FIND($S$3,G5174)+9,30),IF(LEFT(G5174,8)=" Claimed",MID(G5174,FIND($S$4,G5174)+8,30),IF(LEFT(G5174,8)=" As",MID(G5174,FIND($S$5,G5174)+8,30),IF(LEFT(G5174,8)= " Traded", MID(G5174,FIND($S$6, G5174)+8,30),IF(LEFT(G5174,8)= " Drafted", MID(G5174,FIND($S$7, G5174)+8,30),IF(LEFT(G5174,8)= " Player", MID(G5174,FIND($S$8, G5174)+8,30),"no"))))))</f>
        <v>ilwaukee Bucks in the 1st roun</v>
      </c>
      <c r="K5174" t="str">
        <f t="shared" si="323"/>
        <v>ilwaukee Bucks in the 1st roun</v>
      </c>
    </row>
    <row r="5175" spans="1:11" x14ac:dyDescent="0.25">
      <c r="A5175" s="9" t="s">
        <v>3810</v>
      </c>
      <c r="B5175" s="11">
        <f t="shared" si="320"/>
        <v>6</v>
      </c>
      <c r="C5175" s="9" t="s">
        <v>3794</v>
      </c>
      <c r="D5175" s="9" t="str">
        <f t="shared" si="321"/>
        <v>28</v>
      </c>
      <c r="E5175" s="11">
        <v>2012</v>
      </c>
      <c r="F5175" s="7">
        <f t="shared" si="322"/>
        <v>41088</v>
      </c>
      <c r="G5175" t="s">
        <v>3304</v>
      </c>
      <c r="H5175" t="s">
        <v>1300</v>
      </c>
      <c r="I5175" t="s">
        <v>3755</v>
      </c>
      <c r="J5175" s="2" t="str">
        <f>IF(LEFT(G5175,7)=" Signed",MID(G5175,FIND($S$3,G5175)+9,30),IF(LEFT(G5175,8)=" Claimed",MID(G5175,FIND($S$4,G5175)+8,30),IF(LEFT(G5175,8)=" As",MID(G5175,FIND($S$5,G5175)+8,30),IF(LEFT(G5175,8)= " Traded", MID(G5175,FIND($S$6, G5175)+8,30),IF(LEFT(G5175,8)= " Drafted", MID(G5175,FIND($S$7, G5175)+8,30),IF(LEFT(G5175,8)= " Player", MID(G5175,FIND($S$8, G5175)+8,30),"no"))))))</f>
        <v xml:space="preserve">tlanta Hawks in the 1st round </v>
      </c>
      <c r="K5175" t="str">
        <f t="shared" si="323"/>
        <v xml:space="preserve">tlanta Hawks in the 1st round </v>
      </c>
    </row>
    <row r="5176" spans="1:11" x14ac:dyDescent="0.25">
      <c r="A5176" s="9" t="s">
        <v>3810</v>
      </c>
      <c r="B5176" s="11">
        <f t="shared" si="320"/>
        <v>6</v>
      </c>
      <c r="C5176" s="9" t="s">
        <v>3794</v>
      </c>
      <c r="D5176" s="9" t="str">
        <f t="shared" si="321"/>
        <v>28</v>
      </c>
      <c r="E5176" s="11">
        <v>2012</v>
      </c>
      <c r="F5176" s="7">
        <f t="shared" si="322"/>
        <v>41088</v>
      </c>
      <c r="G5176" t="s">
        <v>3305</v>
      </c>
      <c r="H5176" t="s">
        <v>243</v>
      </c>
      <c r="I5176" t="s">
        <v>3755</v>
      </c>
      <c r="J5176" s="2" t="str">
        <f>IF(LEFT(G5176,7)=" Signed",MID(G5176,FIND($S$3,G5176)+9,30),IF(LEFT(G5176,8)=" Claimed",MID(G5176,FIND($S$4,G5176)+8,30),IF(LEFT(G5176,8)=" As",MID(G5176,FIND($S$5,G5176)+8,30),IF(LEFT(G5176,8)= " Traded", MID(G5176,FIND($S$6, G5176)+8,30),IF(LEFT(G5176,8)= " Drafted", MID(G5176,FIND($S$7, G5176)+8,30),IF(LEFT(G5176,8)= " Player", MID(G5176,FIND($S$8, G5176)+8,30),"no"))))))</f>
        <v>allas Mavericks in the 1st rou</v>
      </c>
      <c r="K5176" t="str">
        <f t="shared" si="323"/>
        <v>allas Mavericks in the 1st rou</v>
      </c>
    </row>
    <row r="5177" spans="1:11" x14ac:dyDescent="0.25">
      <c r="A5177" s="9" t="s">
        <v>3810</v>
      </c>
      <c r="B5177" s="11">
        <f t="shared" si="320"/>
        <v>6</v>
      </c>
      <c r="C5177" s="9" t="s">
        <v>3794</v>
      </c>
      <c r="D5177" s="9" t="str">
        <f t="shared" si="321"/>
        <v>28</v>
      </c>
      <c r="E5177" s="11">
        <v>2012</v>
      </c>
      <c r="F5177" s="7">
        <f t="shared" si="322"/>
        <v>41088</v>
      </c>
      <c r="G5177" t="s">
        <v>3306</v>
      </c>
      <c r="H5177" t="s">
        <v>624</v>
      </c>
      <c r="I5177" t="s">
        <v>3755</v>
      </c>
      <c r="J5177" s="2" t="str">
        <f>IF(LEFT(G5177,7)=" Signed",MID(G5177,FIND($S$3,G5177)+9,30),IF(LEFT(G5177,8)=" Claimed",MID(G5177,FIND($S$4,G5177)+8,30),IF(LEFT(G5177,8)=" As",MID(G5177,FIND($S$5,G5177)+8,30),IF(LEFT(G5177,8)= " Traded", MID(G5177,FIND($S$6, G5177)+8,30),IF(LEFT(G5177,8)= " Drafted", MID(G5177,FIND($S$7, G5177)+8,30),IF(LEFT(G5177,8)= " Player", MID(G5177,FIND($S$8, G5177)+8,30),"no"))))))</f>
        <v>harlotte Bobcats in the 1st ro</v>
      </c>
      <c r="K5177" t="str">
        <f t="shared" si="323"/>
        <v>harlotte Bobcats in the 1st ro</v>
      </c>
    </row>
    <row r="5178" spans="1:11" x14ac:dyDescent="0.25">
      <c r="A5178" s="9" t="s">
        <v>3810</v>
      </c>
      <c r="B5178" s="11">
        <f t="shared" si="320"/>
        <v>6</v>
      </c>
      <c r="C5178" s="9" t="s">
        <v>3794</v>
      </c>
      <c r="D5178" s="9" t="str">
        <f t="shared" si="321"/>
        <v>28</v>
      </c>
      <c r="E5178" s="11">
        <v>2012</v>
      </c>
      <c r="F5178" s="7">
        <f t="shared" si="322"/>
        <v>41088</v>
      </c>
      <c r="G5178" t="s">
        <v>3307</v>
      </c>
      <c r="H5178" t="s">
        <v>11</v>
      </c>
      <c r="I5178" t="s">
        <v>3755</v>
      </c>
      <c r="J5178" s="2" t="str">
        <f>IF(LEFT(G5178,7)=" Signed",MID(G5178,FIND($S$3,G5178)+9,30),IF(LEFT(G5178,8)=" Claimed",MID(G5178,FIND($S$4,G5178)+8,30),IF(LEFT(G5178,8)=" As",MID(G5178,FIND($S$5,G5178)+8,30),IF(LEFT(G5178,8)= " Traded", MID(G5178,FIND($S$6, G5178)+8,30),IF(LEFT(G5178,8)= " Drafted", MID(G5178,FIND($S$7, G5178)+8,30),IF(LEFT(G5178,8)= " Player", MID(G5178,FIND($S$8, G5178)+8,30),"no"))))))</f>
        <v>ouston Rockets in the 1st roun</v>
      </c>
      <c r="K5178" t="str">
        <f t="shared" si="323"/>
        <v>ouston Rockets in the 1st roun</v>
      </c>
    </row>
    <row r="5179" spans="1:11" x14ac:dyDescent="0.25">
      <c r="A5179" s="9" t="s">
        <v>3810</v>
      </c>
      <c r="B5179" s="11">
        <f t="shared" si="320"/>
        <v>6</v>
      </c>
      <c r="C5179" s="9" t="s">
        <v>3794</v>
      </c>
      <c r="D5179" s="9" t="str">
        <f t="shared" si="321"/>
        <v>28</v>
      </c>
      <c r="E5179" s="11">
        <v>2012</v>
      </c>
      <c r="F5179" s="7">
        <f t="shared" si="322"/>
        <v>41088</v>
      </c>
      <c r="G5179" t="s">
        <v>3308</v>
      </c>
      <c r="H5179" t="s">
        <v>1170</v>
      </c>
      <c r="I5179" t="s">
        <v>3755</v>
      </c>
      <c r="J5179" s="2" t="str">
        <f>IF(LEFT(G5179,7)=" Signed",MID(G5179,FIND($S$3,G5179)+9,30),IF(LEFT(G5179,8)=" Claimed",MID(G5179,FIND($S$4,G5179)+8,30),IF(LEFT(G5179,8)=" As",MID(G5179,FIND($S$5,G5179)+8,30),IF(LEFT(G5179,8)= " Traded", MID(G5179,FIND($S$6, G5179)+8,30),IF(LEFT(G5179,8)= " Drafted", MID(G5179,FIND($S$7, G5179)+8,30),IF(LEFT(G5179,8)= " Player", MID(G5179,FIND($S$8, G5179)+8,30),"no"))))))</f>
        <v xml:space="preserve">ew Orleans Hornets in the 1st </v>
      </c>
      <c r="K5179" t="str">
        <f t="shared" si="323"/>
        <v xml:space="preserve">ew Orleans Hornets in the 1st </v>
      </c>
    </row>
    <row r="5180" spans="1:11" x14ac:dyDescent="0.25">
      <c r="A5180" s="9" t="s">
        <v>3810</v>
      </c>
      <c r="B5180" s="11">
        <f t="shared" si="320"/>
        <v>6</v>
      </c>
      <c r="C5180" s="9" t="s">
        <v>3794</v>
      </c>
      <c r="D5180" s="9" t="str">
        <f t="shared" si="321"/>
        <v>28</v>
      </c>
      <c r="E5180" s="11">
        <v>2012</v>
      </c>
      <c r="F5180" s="7">
        <f t="shared" si="322"/>
        <v>41088</v>
      </c>
      <c r="G5180" t="s">
        <v>3309</v>
      </c>
      <c r="H5180" t="s">
        <v>622</v>
      </c>
      <c r="I5180" t="s">
        <v>3755</v>
      </c>
      <c r="J5180" s="2" t="str">
        <f>IF(LEFT(G5180,7)=" Signed",MID(G5180,FIND($S$3,G5180)+9,30),IF(LEFT(G5180,8)=" Claimed",MID(G5180,FIND($S$4,G5180)+8,30),IF(LEFT(G5180,8)=" As",MID(G5180,FIND($S$5,G5180)+8,30),IF(LEFT(G5180,8)= " Traded", MID(G5180,FIND($S$6, G5180)+8,30),IF(LEFT(G5180,8)= " Drafted", MID(G5180,FIND($S$7, G5180)+8,30),IF(LEFT(G5180,8)= " Player", MID(G5180,FIND($S$8, G5180)+8,30),"no"))))))</f>
        <v xml:space="preserve">tlanta Hawks in the 2nd round </v>
      </c>
      <c r="K5180" t="str">
        <f t="shared" si="323"/>
        <v xml:space="preserve">tlanta Hawks in the 2nd round </v>
      </c>
    </row>
    <row r="5181" spans="1:11" x14ac:dyDescent="0.25">
      <c r="A5181" s="9" t="s">
        <v>3810</v>
      </c>
      <c r="B5181" s="11">
        <f t="shared" si="320"/>
        <v>6</v>
      </c>
      <c r="C5181" s="9" t="s">
        <v>3794</v>
      </c>
      <c r="D5181" s="9" t="str">
        <f t="shared" si="321"/>
        <v>28</v>
      </c>
      <c r="E5181" s="11">
        <v>2012</v>
      </c>
      <c r="F5181" s="7">
        <f t="shared" si="322"/>
        <v>41088</v>
      </c>
      <c r="G5181" t="s">
        <v>3310</v>
      </c>
      <c r="H5181" t="s">
        <v>541</v>
      </c>
      <c r="I5181" t="s">
        <v>3755</v>
      </c>
      <c r="J5181" s="2" t="str">
        <f>IF(LEFT(G5181,7)=" Signed",MID(G5181,FIND($S$3,G5181)+9,30),IF(LEFT(G5181,8)=" Claimed",MID(G5181,FIND($S$4,G5181)+8,30),IF(LEFT(G5181,8)=" As",MID(G5181,FIND($S$5,G5181)+8,30),IF(LEFT(G5181,8)= " Traded", MID(G5181,FIND($S$6, G5181)+8,30),IF(LEFT(G5181,8)= " Drafted", MID(G5181,FIND($S$7, G5181)+8,30),IF(LEFT(G5181,8)= " Player", MID(G5181,FIND($S$8, G5181)+8,30),"no"))))))</f>
        <v>ndiana Pacers in the 1st round</v>
      </c>
      <c r="K5181" t="str">
        <f t="shared" si="323"/>
        <v>ndiana Pacers in the 1st round</v>
      </c>
    </row>
    <row r="5182" spans="1:11" x14ac:dyDescent="0.25">
      <c r="A5182" s="9" t="s">
        <v>3810</v>
      </c>
      <c r="B5182" s="11">
        <f t="shared" si="320"/>
        <v>6</v>
      </c>
      <c r="C5182" s="9" t="s">
        <v>3794</v>
      </c>
      <c r="D5182" s="9" t="str">
        <f t="shared" si="321"/>
        <v>28</v>
      </c>
      <c r="E5182" s="11">
        <v>2012</v>
      </c>
      <c r="F5182" s="7">
        <f t="shared" si="322"/>
        <v>41088</v>
      </c>
      <c r="G5182" t="s">
        <v>3311</v>
      </c>
      <c r="H5182" t="s">
        <v>205</v>
      </c>
      <c r="I5182" t="s">
        <v>3755</v>
      </c>
      <c r="J5182" s="2" t="str">
        <f>IF(LEFT(G5182,7)=" Signed",MID(G5182,FIND($S$3,G5182)+9,30),IF(LEFT(G5182,8)=" Claimed",MID(G5182,FIND($S$4,G5182)+8,30),IF(LEFT(G5182,8)=" As",MID(G5182,FIND($S$5,G5182)+8,30),IF(LEFT(G5182,8)= " Traded", MID(G5182,FIND($S$6, G5182)+8,30),IF(LEFT(G5182,8)= " Drafted", MID(G5182,FIND($S$7, G5182)+8,30),IF(LEFT(G5182,8)= " Player", MID(G5182,FIND($S$8, G5182)+8,30),"no"))))))</f>
        <v xml:space="preserve">hicago Bulls in the 1st round </v>
      </c>
      <c r="K5182" t="str">
        <f t="shared" si="323"/>
        <v xml:space="preserve">hicago Bulls in the 1st round </v>
      </c>
    </row>
    <row r="5183" spans="1:11" x14ac:dyDescent="0.25">
      <c r="A5183" s="9" t="s">
        <v>3810</v>
      </c>
      <c r="B5183" s="11">
        <f t="shared" si="320"/>
        <v>6</v>
      </c>
      <c r="C5183" s="9" t="s">
        <v>3794</v>
      </c>
      <c r="D5183" s="9" t="str">
        <f t="shared" si="321"/>
        <v>28</v>
      </c>
      <c r="E5183" s="11">
        <v>2012</v>
      </c>
      <c r="F5183" s="7">
        <f t="shared" si="322"/>
        <v>41088</v>
      </c>
      <c r="G5183" t="s">
        <v>3312</v>
      </c>
      <c r="H5183" t="s">
        <v>736</v>
      </c>
      <c r="I5183" t="s">
        <v>3755</v>
      </c>
      <c r="J5183" s="2" t="str">
        <f>IF(LEFT(G5183,7)=" Signed",MID(G5183,FIND($S$3,G5183)+9,30),IF(LEFT(G5183,8)=" Claimed",MID(G5183,FIND($S$4,G5183)+8,30),IF(LEFT(G5183,8)=" As",MID(G5183,FIND($S$5,G5183)+8,30),IF(LEFT(G5183,8)= " Traded", MID(G5183,FIND($S$6, G5183)+8,30),IF(LEFT(G5183,8)= " Drafted", MID(G5183,FIND($S$7, G5183)+8,30),IF(LEFT(G5183,8)= " Player", MID(G5183,FIND($S$8, G5183)+8,30),"no"))))))</f>
        <v>oronto Raptors in the 2nd roun</v>
      </c>
      <c r="K5183" t="str">
        <f t="shared" si="323"/>
        <v>oronto Raptors in the 2nd roun</v>
      </c>
    </row>
    <row r="5184" spans="1:11" x14ac:dyDescent="0.25">
      <c r="A5184" s="9" t="s">
        <v>3810</v>
      </c>
      <c r="B5184" s="11">
        <f t="shared" si="320"/>
        <v>6</v>
      </c>
      <c r="C5184" s="9" t="s">
        <v>3794</v>
      </c>
      <c r="D5184" s="9" t="str">
        <f t="shared" si="321"/>
        <v>28</v>
      </c>
      <c r="E5184" s="11">
        <v>2017</v>
      </c>
      <c r="F5184" s="7">
        <f t="shared" si="322"/>
        <v>42914</v>
      </c>
      <c r="G5184" t="s">
        <v>3313</v>
      </c>
      <c r="H5184" t="s">
        <v>801</v>
      </c>
      <c r="I5184" t="s">
        <v>3752</v>
      </c>
      <c r="J5184" s="2" t="str">
        <f>IF(LEFT(G5184,7)=" Signed",MID(G5184,FIND($S$3,G5184)+9,30),IF(LEFT(G5184,8)=" Claimed",MID(G5184,FIND($S$4,G5184)+8,30),IF(LEFT(G5184,8)=" As",MID(G5184,FIND($S$5,G5184)+8,30),IF(LEFT(G5184,8)= " Traded", MID(G5184,FIND($S$6, G5184)+8,30),IF(LEFT(G5184,8)= " Drafted", MID(G5184,FIND($S$7, G5184)+8,30),IF(LEFT(G5184,8)= " Player", MID(G5184,FIND($S$8, G5184)+8,30),"no"))))))</f>
        <v>no</v>
      </c>
      <c r="K5184" t="str">
        <f t="shared" si="323"/>
        <v>no</v>
      </c>
    </row>
    <row r="5185" spans="1:11" x14ac:dyDescent="0.25">
      <c r="A5185" s="9" t="s">
        <v>3810</v>
      </c>
      <c r="B5185" s="11">
        <f t="shared" si="320"/>
        <v>6</v>
      </c>
      <c r="C5185" s="9" t="s">
        <v>3794</v>
      </c>
      <c r="D5185" s="9" t="str">
        <f t="shared" si="321"/>
        <v>28</v>
      </c>
      <c r="E5185" s="11">
        <v>2017</v>
      </c>
      <c r="F5185" s="7">
        <f t="shared" si="322"/>
        <v>42914</v>
      </c>
      <c r="G5185" t="s">
        <v>3314</v>
      </c>
      <c r="H5185" t="s">
        <v>780</v>
      </c>
      <c r="I5185" t="s">
        <v>3752</v>
      </c>
      <c r="J5185" s="2" t="str">
        <f>IF(LEFT(G5185,7)=" Signed",MID(G5185,FIND($S$3,G5185)+9,30),IF(LEFT(G5185,8)=" Claimed",MID(G5185,FIND($S$4,G5185)+8,30),IF(LEFT(G5185,8)=" As",MID(G5185,FIND($S$5,G5185)+8,30),IF(LEFT(G5185,8)= " Traded", MID(G5185,FIND($S$6, G5185)+8,30),IF(LEFT(G5185,8)= " Drafted", MID(G5185,FIND($S$7, G5185)+8,30),IF(LEFT(G5185,8)= " Player", MID(G5185,FIND($S$8, G5185)+8,30),"no"))))))</f>
        <v>no</v>
      </c>
      <c r="K5185" t="str">
        <f t="shared" si="323"/>
        <v>no</v>
      </c>
    </row>
    <row r="5186" spans="1:11" x14ac:dyDescent="0.25">
      <c r="A5186" s="9" t="s">
        <v>3810</v>
      </c>
      <c r="B5186" s="11">
        <f t="shared" si="320"/>
        <v>6</v>
      </c>
      <c r="C5186" s="9" t="s">
        <v>3794</v>
      </c>
      <c r="D5186" s="9" t="str">
        <f t="shared" si="321"/>
        <v>28</v>
      </c>
      <c r="E5186" s="11">
        <v>2017</v>
      </c>
      <c r="F5186" s="7">
        <f t="shared" si="322"/>
        <v>42914</v>
      </c>
      <c r="G5186" t="s">
        <v>3315</v>
      </c>
      <c r="H5186" t="s">
        <v>2162</v>
      </c>
      <c r="I5186" t="s">
        <v>3752</v>
      </c>
      <c r="J5186" s="2" t="str">
        <f>IF(LEFT(G5186,7)=" Signed",MID(G5186,FIND($S$3,G5186)+9,30),IF(LEFT(G5186,8)=" Claimed",MID(G5186,FIND($S$4,G5186)+8,30),IF(LEFT(G5186,8)=" As",MID(G5186,FIND($S$5,G5186)+8,30),IF(LEFT(G5186,8)= " Traded", MID(G5186,FIND($S$6, G5186)+8,30),IF(LEFT(G5186,8)= " Drafted", MID(G5186,FIND($S$7, G5186)+8,30),IF(LEFT(G5186,8)= " Player", MID(G5186,FIND($S$8, G5186)+8,30),"no"))))))</f>
        <v>no</v>
      </c>
      <c r="K5186" t="str">
        <f t="shared" si="323"/>
        <v>no</v>
      </c>
    </row>
    <row r="5187" spans="1:11" x14ac:dyDescent="0.25">
      <c r="A5187" s="9" t="s">
        <v>3810</v>
      </c>
      <c r="B5187" s="11">
        <f t="shared" ref="B5187:B5250" si="324">IF(A5187="January",1, IF(A5187 = "February",2, IF(A5187 = "March",3,IF(A5187="April",4,IF(A5187="May",5,IF(A5187="June",6,IF(A5187="July",7,IF(A5187="August",8,IF(A5187="September",9,IF(A5187="October",10,IF(A5187="November",11,IF(A5187="December",12))))))))))))</f>
        <v>6</v>
      </c>
      <c r="C5187" s="9" t="s">
        <v>3794</v>
      </c>
      <c r="D5187" s="9" t="str">
        <f t="shared" ref="D5187:D5250" si="325">LEFT(C5187,LEN(C5187)-1)</f>
        <v>28</v>
      </c>
      <c r="E5187" s="11">
        <v>2017</v>
      </c>
      <c r="F5187" s="7">
        <f t="shared" ref="F5187:F5250" si="326">DATE(E5187,B5187, D5187)</f>
        <v>42914</v>
      </c>
      <c r="G5187" t="s">
        <v>3316</v>
      </c>
      <c r="H5187" t="s">
        <v>790</v>
      </c>
      <c r="I5187" t="s">
        <v>3752</v>
      </c>
      <c r="J5187" s="2" t="str">
        <f>IF(LEFT(G5187,7)=" Signed",MID(G5187,FIND($S$3,G5187)+9,30),IF(LEFT(G5187,8)=" Claimed",MID(G5187,FIND($S$4,G5187)+8,30),IF(LEFT(G5187,8)=" As",MID(G5187,FIND($S$5,G5187)+8,30),IF(LEFT(G5187,8)= " Traded", MID(G5187,FIND($S$6, G5187)+8,30),IF(LEFT(G5187,8)= " Drafted", MID(G5187,FIND($S$7, G5187)+8,30),IF(LEFT(G5187,8)= " Player", MID(G5187,FIND($S$8, G5187)+8,30),"no"))))))</f>
        <v>no</v>
      </c>
      <c r="K5187" t="str">
        <f t="shared" ref="K5187:K5250" si="327">IF(ISNUMBER(SEARCH(".",J5187)) = TRUE, REPLACE(J5187,FIND(".",J5187),1,""),J5187)</f>
        <v>no</v>
      </c>
    </row>
    <row r="5188" spans="1:11" x14ac:dyDescent="0.25">
      <c r="A5188" s="9" t="s">
        <v>3810</v>
      </c>
      <c r="B5188" s="11">
        <f t="shared" si="324"/>
        <v>6</v>
      </c>
      <c r="C5188" s="9" t="s">
        <v>3794</v>
      </c>
      <c r="D5188" s="9" t="str">
        <f t="shared" si="325"/>
        <v>28</v>
      </c>
      <c r="E5188" s="11">
        <v>2017</v>
      </c>
      <c r="F5188" s="7">
        <f t="shared" si="326"/>
        <v>42914</v>
      </c>
      <c r="G5188" t="s">
        <v>3317</v>
      </c>
      <c r="H5188" t="s">
        <v>76</v>
      </c>
      <c r="I5188" t="s">
        <v>3752</v>
      </c>
      <c r="J5188" s="2" t="str">
        <f>IF(LEFT(G5188,7)=" Signed",MID(G5188,FIND($S$3,G5188)+9,30),IF(LEFT(G5188,8)=" Claimed",MID(G5188,FIND($S$4,G5188)+8,30),IF(LEFT(G5188,8)=" As",MID(G5188,FIND($S$5,G5188)+8,30),IF(LEFT(G5188,8)= " Traded", MID(G5188,FIND($S$6, G5188)+8,30),IF(LEFT(G5188,8)= " Drafted", MID(G5188,FIND($S$7, G5188)+8,30),IF(LEFT(G5188,8)= " Player", MID(G5188,FIND($S$8, G5188)+8,30),"no"))))))</f>
        <v>no</v>
      </c>
      <c r="K5188" t="str">
        <f t="shared" si="327"/>
        <v>no</v>
      </c>
    </row>
    <row r="5189" spans="1:11" x14ac:dyDescent="0.25">
      <c r="A5189" s="9" t="s">
        <v>3810</v>
      </c>
      <c r="B5189" s="11">
        <f t="shared" si="324"/>
        <v>6</v>
      </c>
      <c r="C5189" s="9" t="s">
        <v>3794</v>
      </c>
      <c r="D5189" s="9" t="str">
        <f t="shared" si="325"/>
        <v>28</v>
      </c>
      <c r="E5189" s="11">
        <v>2017</v>
      </c>
      <c r="F5189" s="7">
        <f t="shared" si="326"/>
        <v>42914</v>
      </c>
      <c r="G5189" t="s">
        <v>3318</v>
      </c>
      <c r="H5189" t="s">
        <v>2162</v>
      </c>
      <c r="I5189" t="s">
        <v>3752</v>
      </c>
      <c r="J5189" s="2" t="str">
        <f>IF(LEFT(G5189,7)=" Signed",MID(G5189,FIND($S$3,G5189)+9,30),IF(LEFT(G5189,8)=" Claimed",MID(G5189,FIND($S$4,G5189)+8,30),IF(LEFT(G5189,8)=" As",MID(G5189,FIND($S$5,G5189)+8,30),IF(LEFT(G5189,8)= " Traded", MID(G5189,FIND($S$6, G5189)+8,30),IF(LEFT(G5189,8)= " Drafted", MID(G5189,FIND($S$7, G5189)+8,30),IF(LEFT(G5189,8)= " Player", MID(G5189,FIND($S$8, G5189)+8,30),"no"))))))</f>
        <v>no</v>
      </c>
      <c r="K5189" t="str">
        <f t="shared" si="327"/>
        <v>no</v>
      </c>
    </row>
    <row r="5190" spans="1:11" x14ac:dyDescent="0.25">
      <c r="A5190" s="9" t="s">
        <v>3810</v>
      </c>
      <c r="B5190" s="11">
        <f t="shared" si="324"/>
        <v>6</v>
      </c>
      <c r="C5190" s="9" t="s">
        <v>3794</v>
      </c>
      <c r="D5190" s="9" t="str">
        <f t="shared" si="325"/>
        <v>28</v>
      </c>
      <c r="E5190" s="11">
        <v>2017</v>
      </c>
      <c r="F5190" s="7">
        <f t="shared" si="326"/>
        <v>42914</v>
      </c>
      <c r="G5190" t="s">
        <v>3319</v>
      </c>
      <c r="H5190" t="s">
        <v>76</v>
      </c>
      <c r="I5190" t="s">
        <v>3752</v>
      </c>
      <c r="J5190" s="2" t="str">
        <f>IF(LEFT(G5190,7)=" Signed",MID(G5190,FIND($S$3,G5190)+9,30),IF(LEFT(G5190,8)=" Claimed",MID(G5190,FIND($S$4,G5190)+8,30),IF(LEFT(G5190,8)=" As",MID(G5190,FIND($S$5,G5190)+8,30),IF(LEFT(G5190,8)= " Traded", MID(G5190,FIND($S$6, G5190)+8,30),IF(LEFT(G5190,8)= " Drafted", MID(G5190,FIND($S$7, G5190)+8,30),IF(LEFT(G5190,8)= " Player", MID(G5190,FIND($S$8, G5190)+8,30),"no"))))))</f>
        <v>no</v>
      </c>
      <c r="K5190" t="str">
        <f t="shared" si="327"/>
        <v>no</v>
      </c>
    </row>
    <row r="5191" spans="1:11" x14ac:dyDescent="0.25">
      <c r="A5191" s="9" t="s">
        <v>3810</v>
      </c>
      <c r="B5191" s="11">
        <f t="shared" si="324"/>
        <v>6</v>
      </c>
      <c r="C5191" s="9" t="s">
        <v>3794</v>
      </c>
      <c r="D5191" s="9" t="str">
        <f t="shared" si="325"/>
        <v>28</v>
      </c>
      <c r="E5191" s="11">
        <v>2017</v>
      </c>
      <c r="F5191" s="7">
        <f t="shared" si="326"/>
        <v>42914</v>
      </c>
      <c r="G5191" t="s">
        <v>3320</v>
      </c>
      <c r="H5191" t="s">
        <v>1173</v>
      </c>
      <c r="I5191" t="s">
        <v>3752</v>
      </c>
      <c r="J5191" s="2" t="str">
        <f>IF(LEFT(G5191,7)=" Signed",MID(G5191,FIND($S$3,G5191)+9,30),IF(LEFT(G5191,8)=" Claimed",MID(G5191,FIND($S$4,G5191)+8,30),IF(LEFT(G5191,8)=" As",MID(G5191,FIND($S$5,G5191)+8,30),IF(LEFT(G5191,8)= " Traded", MID(G5191,FIND($S$6, G5191)+8,30),IF(LEFT(G5191,8)= " Drafted", MID(G5191,FIND($S$7, G5191)+8,30),IF(LEFT(G5191,8)= " Player", MID(G5191,FIND($S$8, G5191)+8,30),"no"))))))</f>
        <v>no</v>
      </c>
      <c r="K5191" t="str">
        <f t="shared" si="327"/>
        <v>no</v>
      </c>
    </row>
    <row r="5192" spans="1:11" x14ac:dyDescent="0.25">
      <c r="A5192" s="9" t="s">
        <v>3810</v>
      </c>
      <c r="B5192" s="11">
        <f t="shared" si="324"/>
        <v>6</v>
      </c>
      <c r="C5192" s="9" t="s">
        <v>3794</v>
      </c>
      <c r="D5192" s="9" t="str">
        <f t="shared" si="325"/>
        <v>28</v>
      </c>
      <c r="E5192" s="11">
        <v>2017</v>
      </c>
      <c r="F5192" s="7">
        <f t="shared" si="326"/>
        <v>42914</v>
      </c>
      <c r="G5192" t="s">
        <v>3321</v>
      </c>
      <c r="H5192" t="s">
        <v>828</v>
      </c>
      <c r="I5192" t="s">
        <v>3752</v>
      </c>
      <c r="J5192" s="2" t="str">
        <f>IF(LEFT(G5192,7)=" Signed",MID(G5192,FIND($S$3,G5192)+9,30),IF(LEFT(G5192,8)=" Claimed",MID(G5192,FIND($S$4,G5192)+8,30),IF(LEFT(G5192,8)=" As",MID(G5192,FIND($S$5,G5192)+8,30),IF(LEFT(G5192,8)= " Traded", MID(G5192,FIND($S$6, G5192)+8,30),IF(LEFT(G5192,8)= " Drafted", MID(G5192,FIND($S$7, G5192)+8,30),IF(LEFT(G5192,8)= " Player", MID(G5192,FIND($S$8, G5192)+8,30),"no"))))))</f>
        <v>no</v>
      </c>
      <c r="K5192" t="str">
        <f t="shared" si="327"/>
        <v>no</v>
      </c>
    </row>
    <row r="5193" spans="1:11" x14ac:dyDescent="0.25">
      <c r="A5193" s="9" t="s">
        <v>3810</v>
      </c>
      <c r="B5193" s="11">
        <f t="shared" si="324"/>
        <v>6</v>
      </c>
      <c r="C5193" s="9" t="s">
        <v>3794</v>
      </c>
      <c r="D5193" s="9" t="str">
        <f t="shared" si="325"/>
        <v>28</v>
      </c>
      <c r="E5193" s="11">
        <v>2017</v>
      </c>
      <c r="F5193" s="7">
        <f t="shared" si="326"/>
        <v>42914</v>
      </c>
      <c r="G5193" t="s">
        <v>3322</v>
      </c>
      <c r="H5193" t="s">
        <v>82</v>
      </c>
      <c r="I5193" t="s">
        <v>3752</v>
      </c>
      <c r="J5193" s="2" t="str">
        <f>IF(LEFT(G5193,7)=" Signed",MID(G5193,FIND($S$3,G5193)+9,30),IF(LEFT(G5193,8)=" Claimed",MID(G5193,FIND($S$4,G5193)+8,30),IF(LEFT(G5193,8)=" As",MID(G5193,FIND($S$5,G5193)+8,30),IF(LEFT(G5193,8)= " Traded", MID(G5193,FIND($S$6, G5193)+8,30),IF(LEFT(G5193,8)= " Drafted", MID(G5193,FIND($S$7, G5193)+8,30),IF(LEFT(G5193,8)= " Player", MID(G5193,FIND($S$8, G5193)+8,30),"no"))))))</f>
        <v>no</v>
      </c>
      <c r="K5193" t="str">
        <f t="shared" si="327"/>
        <v>no</v>
      </c>
    </row>
    <row r="5194" spans="1:11" x14ac:dyDescent="0.25">
      <c r="A5194" s="9" t="s">
        <v>3810</v>
      </c>
      <c r="B5194" s="11">
        <f t="shared" si="324"/>
        <v>6</v>
      </c>
      <c r="C5194" s="9" t="s">
        <v>3794</v>
      </c>
      <c r="D5194" s="9" t="str">
        <f t="shared" si="325"/>
        <v>28</v>
      </c>
      <c r="E5194" s="11">
        <v>2017</v>
      </c>
      <c r="F5194" s="7">
        <f t="shared" si="326"/>
        <v>42914</v>
      </c>
      <c r="G5194" t="s">
        <v>3323</v>
      </c>
      <c r="H5194" t="s">
        <v>498</v>
      </c>
      <c r="I5194" t="s">
        <v>3752</v>
      </c>
      <c r="J5194" s="2" t="str">
        <f>IF(LEFT(G5194,7)=" Signed",MID(G5194,FIND($S$3,G5194)+9,30),IF(LEFT(G5194,8)=" Claimed",MID(G5194,FIND($S$4,G5194)+8,30),IF(LEFT(G5194,8)=" As",MID(G5194,FIND($S$5,G5194)+8,30),IF(LEFT(G5194,8)= " Traded", MID(G5194,FIND($S$6, G5194)+8,30),IF(LEFT(G5194,8)= " Drafted", MID(G5194,FIND($S$7, G5194)+8,30),IF(LEFT(G5194,8)= " Player", MID(G5194,FIND($S$8, G5194)+8,30),"no"))))))</f>
        <v>no</v>
      </c>
      <c r="K5194" t="str">
        <f t="shared" si="327"/>
        <v>no</v>
      </c>
    </row>
    <row r="5195" spans="1:11" x14ac:dyDescent="0.25">
      <c r="A5195" s="9" t="s">
        <v>3810</v>
      </c>
      <c r="B5195" s="11">
        <f t="shared" si="324"/>
        <v>6</v>
      </c>
      <c r="C5195" s="9" t="s">
        <v>3794</v>
      </c>
      <c r="D5195" s="9" t="str">
        <f t="shared" si="325"/>
        <v>28</v>
      </c>
      <c r="E5195" s="11">
        <v>2018</v>
      </c>
      <c r="F5195" s="7">
        <f t="shared" si="326"/>
        <v>43279</v>
      </c>
      <c r="G5195" t="s">
        <v>276</v>
      </c>
      <c r="H5195" t="s">
        <v>879</v>
      </c>
      <c r="I5195" t="s">
        <v>3742</v>
      </c>
      <c r="J5195" s="2" t="str">
        <f>IF(LEFT(G5195,7)=" Signed",MID(G5195,FIND($S$3,G5195)+9,30),IF(LEFT(G5195,8)=" Claimed",MID(G5195,FIND($S$4,G5195)+8,30),IF(LEFT(G5195,8)=" As",MID(G5195,FIND($S$5,G5195)+8,30),IF(LEFT(G5195,8)= " Traded", MID(G5195,FIND($S$6, G5195)+8,30),IF(LEFT(G5195,8)= " Drafted", MID(G5195,FIND($S$7, G5195)+8,30),IF(LEFT(G5195,8)= " Player", MID(G5195,FIND($S$8, G5195)+8,30),"no"))))))</f>
        <v>no</v>
      </c>
      <c r="K5195" t="str">
        <f t="shared" si="327"/>
        <v>no</v>
      </c>
    </row>
    <row r="5196" spans="1:11" x14ac:dyDescent="0.25">
      <c r="A5196" s="9" t="s">
        <v>3810</v>
      </c>
      <c r="B5196" s="11">
        <f t="shared" si="324"/>
        <v>6</v>
      </c>
      <c r="C5196" s="9" t="s">
        <v>3794</v>
      </c>
      <c r="D5196" s="9" t="str">
        <f t="shared" si="325"/>
        <v>28</v>
      </c>
      <c r="E5196" s="11">
        <v>2019</v>
      </c>
      <c r="F5196" s="7">
        <f t="shared" si="326"/>
        <v>43644</v>
      </c>
      <c r="G5196" t="s">
        <v>1043</v>
      </c>
      <c r="H5196" t="s">
        <v>1075</v>
      </c>
      <c r="I5196" t="s">
        <v>3742</v>
      </c>
      <c r="J5196" s="2" t="str">
        <f>IF(LEFT(G5196,7)=" Signed",MID(G5196,FIND($S$3,G5196)+9,30),IF(LEFT(G5196,8)=" Claimed",MID(G5196,FIND($S$4,G5196)+8,30),IF(LEFT(G5196,8)=" As",MID(G5196,FIND($S$5,G5196)+8,30),IF(LEFT(G5196,8)= " Traded", MID(G5196,FIND($S$6, G5196)+8,30),IF(LEFT(G5196,8)= " Drafted", MID(G5196,FIND($S$7, G5196)+8,30),IF(LEFT(G5196,8)= " Player", MID(G5196,FIND($S$8, G5196)+8,30),"no"))))))</f>
        <v>no</v>
      </c>
      <c r="K5196" t="str">
        <f t="shared" si="327"/>
        <v>no</v>
      </c>
    </row>
    <row r="5197" spans="1:11" x14ac:dyDescent="0.25">
      <c r="A5197" s="9" t="s">
        <v>3810</v>
      </c>
      <c r="B5197" s="11">
        <f t="shared" si="324"/>
        <v>6</v>
      </c>
      <c r="C5197" s="9" t="s">
        <v>3794</v>
      </c>
      <c r="D5197" s="9" t="str">
        <f t="shared" si="325"/>
        <v>28</v>
      </c>
      <c r="E5197" s="11">
        <v>2019</v>
      </c>
      <c r="F5197" s="7">
        <f t="shared" si="326"/>
        <v>43644</v>
      </c>
      <c r="G5197" t="s">
        <v>45</v>
      </c>
      <c r="H5197" t="s">
        <v>402</v>
      </c>
      <c r="I5197" t="s">
        <v>3745</v>
      </c>
      <c r="J5197" s="2" t="str">
        <f>IF(LEFT(G5197,7)=" Signed",MID(G5197,FIND($S$3,G5197)+9,30),IF(LEFT(G5197,8)=" Claimed",MID(G5197,FIND($S$4,G5197)+8,30),IF(LEFT(G5197,8)=" As",MID(G5197,FIND($S$5,G5197)+8,30),IF(LEFT(G5197,8)= " Traded", MID(G5197,FIND($S$6, G5197)+8,30),IF(LEFT(G5197,8)= " Drafted", MID(G5197,FIND($S$7, G5197)+8,30),IF(LEFT(G5197,8)= " Player", MID(G5197,FIND($S$8, G5197)+8,30),"no"))))))</f>
        <v>no</v>
      </c>
      <c r="K5197" t="str">
        <f t="shared" si="327"/>
        <v>no</v>
      </c>
    </row>
    <row r="5198" spans="1:11" x14ac:dyDescent="0.25">
      <c r="A5198" s="9" t="s">
        <v>3810</v>
      </c>
      <c r="B5198" s="11">
        <f t="shared" si="324"/>
        <v>6</v>
      </c>
      <c r="C5198" s="9" t="s">
        <v>3795</v>
      </c>
      <c r="D5198" s="9" t="str">
        <f t="shared" si="325"/>
        <v>29</v>
      </c>
      <c r="E5198" s="11">
        <v>1999</v>
      </c>
      <c r="F5198" s="7">
        <f t="shared" si="326"/>
        <v>36340</v>
      </c>
      <c r="G5198" t="s">
        <v>3324</v>
      </c>
      <c r="H5198" t="s">
        <v>580</v>
      </c>
      <c r="I5198" t="s">
        <v>3752</v>
      </c>
      <c r="J5198" s="2" t="str">
        <f>IF(LEFT(G5198,7)=" Signed",MID(G5198,FIND($S$3,G5198)+9,30),IF(LEFT(G5198,8)=" Claimed",MID(G5198,FIND($S$4,G5198)+8,30),IF(LEFT(G5198,8)=" As",MID(G5198,FIND($S$5,G5198)+8,30),IF(LEFT(G5198,8)= " Traded", MID(G5198,FIND($S$6, G5198)+8,30),IF(LEFT(G5198,8)= " Drafted", MID(G5198,FIND($S$7, G5198)+8,30),IF(LEFT(G5198,8)= " Player", MID(G5198,FIND($S$8, G5198)+8,30),"no"))))))</f>
        <v>no</v>
      </c>
      <c r="K5198" t="str">
        <f t="shared" si="327"/>
        <v>no</v>
      </c>
    </row>
    <row r="5199" spans="1:11" x14ac:dyDescent="0.25">
      <c r="A5199" s="9" t="s">
        <v>3810</v>
      </c>
      <c r="B5199" s="11">
        <f t="shared" si="324"/>
        <v>6</v>
      </c>
      <c r="C5199" s="9" t="s">
        <v>3795</v>
      </c>
      <c r="D5199" s="9" t="str">
        <f t="shared" si="325"/>
        <v>29</v>
      </c>
      <c r="E5199" s="11">
        <v>2012</v>
      </c>
      <c r="F5199" s="7">
        <f t="shared" si="326"/>
        <v>41089</v>
      </c>
      <c r="G5199" t="s">
        <v>3325</v>
      </c>
      <c r="H5199" t="s">
        <v>293</v>
      </c>
      <c r="I5199" t="s">
        <v>3752</v>
      </c>
      <c r="J5199" s="2" t="str">
        <f>IF(LEFT(G5199,7)=" Signed",MID(G5199,FIND($S$3,G5199)+9,30),IF(LEFT(G5199,8)=" Claimed",MID(G5199,FIND($S$4,G5199)+8,30),IF(LEFT(G5199,8)=" As",MID(G5199,FIND($S$5,G5199)+8,30),IF(LEFT(G5199,8)= " Traded", MID(G5199,FIND($S$6, G5199)+8,30),IF(LEFT(G5199,8)= " Drafted", MID(G5199,FIND($S$7, G5199)+8,30),IF(LEFT(G5199,8)= " Player", MID(G5199,FIND($S$8, G5199)+8,30),"no"))))))</f>
        <v>no</v>
      </c>
      <c r="K5199" t="str">
        <f t="shared" si="327"/>
        <v>no</v>
      </c>
    </row>
    <row r="5200" spans="1:11" x14ac:dyDescent="0.25">
      <c r="A5200" s="9" t="s">
        <v>3810</v>
      </c>
      <c r="B5200" s="11">
        <f t="shared" si="324"/>
        <v>6</v>
      </c>
      <c r="C5200" s="9" t="s">
        <v>3795</v>
      </c>
      <c r="D5200" s="9" t="str">
        <f t="shared" si="325"/>
        <v>29</v>
      </c>
      <c r="E5200" s="11">
        <v>2012</v>
      </c>
      <c r="F5200" s="7">
        <f t="shared" si="326"/>
        <v>41089</v>
      </c>
      <c r="G5200" t="s">
        <v>3326</v>
      </c>
      <c r="H5200" t="s">
        <v>558</v>
      </c>
      <c r="I5200" t="s">
        <v>3752</v>
      </c>
      <c r="J5200" s="2" t="str">
        <f>IF(LEFT(G5200,7)=" Signed",MID(G5200,FIND($S$3,G5200)+9,30),IF(LEFT(G5200,8)=" Claimed",MID(G5200,FIND($S$4,G5200)+8,30),IF(LEFT(G5200,8)=" As",MID(G5200,FIND($S$5,G5200)+8,30),IF(LEFT(G5200,8)= " Traded", MID(G5200,FIND($S$6, G5200)+8,30),IF(LEFT(G5200,8)= " Drafted", MID(G5200,FIND($S$7, G5200)+8,30),IF(LEFT(G5200,8)= " Player", MID(G5200,FIND($S$8, G5200)+8,30),"no"))))))</f>
        <v>no</v>
      </c>
      <c r="K5200" t="str">
        <f t="shared" si="327"/>
        <v>no</v>
      </c>
    </row>
    <row r="5201" spans="1:11" x14ac:dyDescent="0.25">
      <c r="A5201" s="9" t="s">
        <v>3810</v>
      </c>
      <c r="B5201" s="11">
        <f t="shared" si="324"/>
        <v>6</v>
      </c>
      <c r="C5201" s="9" t="s">
        <v>3795</v>
      </c>
      <c r="D5201" s="9" t="str">
        <f t="shared" si="325"/>
        <v>29</v>
      </c>
      <c r="E5201" s="11">
        <v>2012</v>
      </c>
      <c r="F5201" s="7">
        <f t="shared" si="326"/>
        <v>41089</v>
      </c>
      <c r="G5201" t="s">
        <v>3327</v>
      </c>
      <c r="H5201" t="s">
        <v>243</v>
      </c>
      <c r="I5201" t="s">
        <v>3752</v>
      </c>
      <c r="J5201" s="2" t="str">
        <f>IF(LEFT(G5201,7)=" Signed",MID(G5201,FIND($S$3,G5201)+9,30),IF(LEFT(G5201,8)=" Claimed",MID(G5201,FIND($S$4,G5201)+8,30),IF(LEFT(G5201,8)=" As",MID(G5201,FIND($S$5,G5201)+8,30),IF(LEFT(G5201,8)= " Traded", MID(G5201,FIND($S$6, G5201)+8,30),IF(LEFT(G5201,8)= " Drafted", MID(G5201,FIND($S$7, G5201)+8,30),IF(LEFT(G5201,8)= " Player", MID(G5201,FIND($S$8, G5201)+8,30),"no"))))))</f>
        <v>no</v>
      </c>
      <c r="K5201" t="str">
        <f t="shared" si="327"/>
        <v>no</v>
      </c>
    </row>
    <row r="5202" spans="1:11" x14ac:dyDescent="0.25">
      <c r="A5202" s="9" t="s">
        <v>3810</v>
      </c>
      <c r="B5202" s="11">
        <f t="shared" si="324"/>
        <v>6</v>
      </c>
      <c r="C5202" s="9" t="s">
        <v>3795</v>
      </c>
      <c r="D5202" s="9" t="str">
        <f t="shared" si="325"/>
        <v>29</v>
      </c>
      <c r="E5202" s="11">
        <v>2012</v>
      </c>
      <c r="F5202" s="7">
        <f t="shared" si="326"/>
        <v>41089</v>
      </c>
      <c r="G5202" t="s">
        <v>3328</v>
      </c>
      <c r="H5202" t="s">
        <v>690</v>
      </c>
      <c r="I5202" t="s">
        <v>3752</v>
      </c>
      <c r="J5202" s="2" t="str">
        <f>IF(LEFT(G5202,7)=" Signed",MID(G5202,FIND($S$3,G5202)+9,30),IF(LEFT(G5202,8)=" Claimed",MID(G5202,FIND($S$4,G5202)+8,30),IF(LEFT(G5202,8)=" As",MID(G5202,FIND($S$5,G5202)+8,30),IF(LEFT(G5202,8)= " Traded", MID(G5202,FIND($S$6, G5202)+8,30),IF(LEFT(G5202,8)= " Drafted", MID(G5202,FIND($S$7, G5202)+8,30),IF(LEFT(G5202,8)= " Player", MID(G5202,FIND($S$8, G5202)+8,30),"no"))))))</f>
        <v>no</v>
      </c>
      <c r="K5202" t="str">
        <f t="shared" si="327"/>
        <v>no</v>
      </c>
    </row>
    <row r="5203" spans="1:11" x14ac:dyDescent="0.25">
      <c r="A5203" s="9" t="s">
        <v>3810</v>
      </c>
      <c r="B5203" s="11">
        <f t="shared" si="324"/>
        <v>6</v>
      </c>
      <c r="C5203" s="9" t="s">
        <v>3795</v>
      </c>
      <c r="D5203" s="9" t="str">
        <f t="shared" si="325"/>
        <v>29</v>
      </c>
      <c r="E5203" s="11">
        <v>2014</v>
      </c>
      <c r="F5203" s="7">
        <f t="shared" si="326"/>
        <v>41819</v>
      </c>
      <c r="G5203" t="s">
        <v>3329</v>
      </c>
      <c r="H5203" t="s">
        <v>801</v>
      </c>
      <c r="I5203" t="s">
        <v>3752</v>
      </c>
      <c r="J5203" s="2" t="str">
        <f>IF(LEFT(G5203,7)=" Signed",MID(G5203,FIND($S$3,G5203)+9,30),IF(LEFT(G5203,8)=" Claimed",MID(G5203,FIND($S$4,G5203)+8,30),IF(LEFT(G5203,8)=" As",MID(G5203,FIND($S$5,G5203)+8,30),IF(LEFT(G5203,8)= " Traded", MID(G5203,FIND($S$6, G5203)+8,30),IF(LEFT(G5203,8)= " Drafted", MID(G5203,FIND($S$7, G5203)+8,30),IF(LEFT(G5203,8)= " Player", MID(G5203,FIND($S$8, G5203)+8,30),"no"))))))</f>
        <v>no</v>
      </c>
      <c r="K5203" t="str">
        <f t="shared" si="327"/>
        <v>no</v>
      </c>
    </row>
    <row r="5204" spans="1:11" x14ac:dyDescent="0.25">
      <c r="A5204" s="9" t="s">
        <v>3810</v>
      </c>
      <c r="B5204" s="11">
        <f t="shared" si="324"/>
        <v>6</v>
      </c>
      <c r="C5204" s="9" t="s">
        <v>3795</v>
      </c>
      <c r="D5204" s="9" t="str">
        <f t="shared" si="325"/>
        <v>29</v>
      </c>
      <c r="E5204" s="11">
        <v>2014</v>
      </c>
      <c r="F5204" s="7">
        <f t="shared" si="326"/>
        <v>41819</v>
      </c>
      <c r="G5204" t="s">
        <v>3330</v>
      </c>
      <c r="H5204" t="s">
        <v>653</v>
      </c>
      <c r="I5204" t="s">
        <v>3752</v>
      </c>
      <c r="J5204" s="2" t="str">
        <f>IF(LEFT(G5204,7)=" Signed",MID(G5204,FIND($S$3,G5204)+9,30),IF(LEFT(G5204,8)=" Claimed",MID(G5204,FIND($S$4,G5204)+8,30),IF(LEFT(G5204,8)=" As",MID(G5204,FIND($S$5,G5204)+8,30),IF(LEFT(G5204,8)= " Traded", MID(G5204,FIND($S$6, G5204)+8,30),IF(LEFT(G5204,8)= " Drafted", MID(G5204,FIND($S$7, G5204)+8,30),IF(LEFT(G5204,8)= " Player", MID(G5204,FIND($S$8, G5204)+8,30),"no"))))))</f>
        <v>no</v>
      </c>
      <c r="K5204" t="str">
        <f t="shared" si="327"/>
        <v>no</v>
      </c>
    </row>
    <row r="5205" spans="1:11" x14ac:dyDescent="0.25">
      <c r="A5205" s="9" t="s">
        <v>3810</v>
      </c>
      <c r="B5205" s="11">
        <f t="shared" si="324"/>
        <v>6</v>
      </c>
      <c r="C5205" s="9" t="s">
        <v>3795</v>
      </c>
      <c r="D5205" s="9" t="str">
        <f t="shared" si="325"/>
        <v>29</v>
      </c>
      <c r="E5205" s="11">
        <v>2016</v>
      </c>
      <c r="F5205" s="7">
        <f t="shared" si="326"/>
        <v>42550</v>
      </c>
      <c r="G5205" t="s">
        <v>10</v>
      </c>
      <c r="H5205" t="s">
        <v>1536</v>
      </c>
      <c r="I5205" t="s">
        <v>3742</v>
      </c>
      <c r="J5205" s="2" t="str">
        <f>IF(LEFT(G5205,7)=" Signed",MID(G5205,FIND($S$3,G5205)+9,30),IF(LEFT(G5205,8)=" Claimed",MID(G5205,FIND($S$4,G5205)+8,30),IF(LEFT(G5205,8)=" As",MID(G5205,FIND($S$5,G5205)+8,30),IF(LEFT(G5205,8)= " Traded", MID(G5205,FIND($S$6, G5205)+8,30),IF(LEFT(G5205,8)= " Drafted", MID(G5205,FIND($S$7, G5205)+8,30),IF(LEFT(G5205,8)= " Player", MID(G5205,FIND($S$8, G5205)+8,30),"no"))))))</f>
        <v>no</v>
      </c>
      <c r="K5205" t="str">
        <f t="shared" si="327"/>
        <v>no</v>
      </c>
    </row>
    <row r="5206" spans="1:11" x14ac:dyDescent="0.25">
      <c r="A5206" s="9" t="s">
        <v>3810</v>
      </c>
      <c r="B5206" s="11">
        <f t="shared" si="324"/>
        <v>6</v>
      </c>
      <c r="C5206" s="9" t="s">
        <v>3795</v>
      </c>
      <c r="D5206" s="9" t="str">
        <f t="shared" si="325"/>
        <v>29</v>
      </c>
      <c r="E5206" s="11">
        <v>2016</v>
      </c>
      <c r="F5206" s="7">
        <f t="shared" si="326"/>
        <v>42550</v>
      </c>
      <c r="G5206" t="s">
        <v>3331</v>
      </c>
      <c r="H5206" t="s">
        <v>443</v>
      </c>
      <c r="I5206" t="s">
        <v>3752</v>
      </c>
      <c r="J5206" s="2" t="str">
        <f>IF(LEFT(G5206,7)=" Signed",MID(G5206,FIND($S$3,G5206)+9,30),IF(LEFT(G5206,8)=" Claimed",MID(G5206,FIND($S$4,G5206)+8,30),IF(LEFT(G5206,8)=" As",MID(G5206,FIND($S$5,G5206)+8,30),IF(LEFT(G5206,8)= " Traded", MID(G5206,FIND($S$6, G5206)+8,30),IF(LEFT(G5206,8)= " Drafted", MID(G5206,FIND($S$7, G5206)+8,30),IF(LEFT(G5206,8)= " Player", MID(G5206,FIND($S$8, G5206)+8,30),"no"))))))</f>
        <v>no</v>
      </c>
      <c r="K5206" t="str">
        <f t="shared" si="327"/>
        <v>no</v>
      </c>
    </row>
    <row r="5207" spans="1:11" x14ac:dyDescent="0.25">
      <c r="A5207" s="9" t="s">
        <v>3810</v>
      </c>
      <c r="B5207" s="11">
        <f t="shared" si="324"/>
        <v>6</v>
      </c>
      <c r="C5207" s="9" t="s">
        <v>3795</v>
      </c>
      <c r="D5207" s="9" t="str">
        <f t="shared" si="325"/>
        <v>29</v>
      </c>
      <c r="E5207" s="11">
        <v>2017</v>
      </c>
      <c r="F5207" s="7">
        <f t="shared" si="326"/>
        <v>42915</v>
      </c>
      <c r="G5207" t="s">
        <v>3319</v>
      </c>
      <c r="H5207" t="s">
        <v>539</v>
      </c>
      <c r="I5207" t="s">
        <v>3752</v>
      </c>
      <c r="J5207" s="2" t="str">
        <f>IF(LEFT(G5207,7)=" Signed",MID(G5207,FIND($S$3,G5207)+9,30),IF(LEFT(G5207,8)=" Claimed",MID(G5207,FIND($S$4,G5207)+8,30),IF(LEFT(G5207,8)=" As",MID(G5207,FIND($S$5,G5207)+8,30),IF(LEFT(G5207,8)= " Traded", MID(G5207,FIND($S$6, G5207)+8,30),IF(LEFT(G5207,8)= " Drafted", MID(G5207,FIND($S$7, G5207)+8,30),IF(LEFT(G5207,8)= " Player", MID(G5207,FIND($S$8, G5207)+8,30),"no"))))))</f>
        <v>no</v>
      </c>
      <c r="K5207" t="str">
        <f t="shared" si="327"/>
        <v>no</v>
      </c>
    </row>
    <row r="5208" spans="1:11" x14ac:dyDescent="0.25">
      <c r="A5208" s="9" t="s">
        <v>3810</v>
      </c>
      <c r="B5208" s="11">
        <f t="shared" si="324"/>
        <v>6</v>
      </c>
      <c r="C5208" s="9" t="s">
        <v>3795</v>
      </c>
      <c r="D5208" s="9" t="str">
        <f t="shared" si="325"/>
        <v>29</v>
      </c>
      <c r="E5208" s="11">
        <v>2017</v>
      </c>
      <c r="F5208" s="7">
        <f t="shared" si="326"/>
        <v>42915</v>
      </c>
      <c r="G5208" t="s">
        <v>265</v>
      </c>
      <c r="H5208" t="s">
        <v>2162</v>
      </c>
      <c r="I5208" t="s">
        <v>3742</v>
      </c>
      <c r="J5208" s="2" t="str">
        <f>IF(LEFT(G5208,7)=" Signed",MID(G5208,FIND($S$3,G5208)+9,30),IF(LEFT(G5208,8)=" Claimed",MID(G5208,FIND($S$4,G5208)+8,30),IF(LEFT(G5208,8)=" As",MID(G5208,FIND($S$5,G5208)+8,30),IF(LEFT(G5208,8)= " Traded", MID(G5208,FIND($S$6, G5208)+8,30),IF(LEFT(G5208,8)= " Drafted", MID(G5208,FIND($S$7, G5208)+8,30),IF(LEFT(G5208,8)= " Player", MID(G5208,FIND($S$8, G5208)+8,30),"no"))))))</f>
        <v>no</v>
      </c>
      <c r="K5208" t="str">
        <f t="shared" si="327"/>
        <v>no</v>
      </c>
    </row>
    <row r="5209" spans="1:11" x14ac:dyDescent="0.25">
      <c r="A5209" s="9" t="s">
        <v>3810</v>
      </c>
      <c r="B5209" s="11">
        <f t="shared" si="324"/>
        <v>6</v>
      </c>
      <c r="C5209" s="9" t="s">
        <v>3795</v>
      </c>
      <c r="D5209" s="9" t="str">
        <f t="shared" si="325"/>
        <v>29</v>
      </c>
      <c r="E5209" s="11">
        <v>2019</v>
      </c>
      <c r="F5209" s="7">
        <f t="shared" si="326"/>
        <v>43645</v>
      </c>
      <c r="G5209" t="s">
        <v>177</v>
      </c>
      <c r="H5209" t="s">
        <v>577</v>
      </c>
      <c r="I5209" t="s">
        <v>3742</v>
      </c>
      <c r="J5209" s="2" t="str">
        <f>IF(LEFT(G5209,7)=" Signed",MID(G5209,FIND($S$3,G5209)+9,30),IF(LEFT(G5209,8)=" Claimed",MID(G5209,FIND($S$4,G5209)+8,30),IF(LEFT(G5209,8)=" As",MID(G5209,FIND($S$5,G5209)+8,30),IF(LEFT(G5209,8)= " Traded", MID(G5209,FIND($S$6, G5209)+8,30),IF(LEFT(G5209,8)= " Drafted", MID(G5209,FIND($S$7, G5209)+8,30),IF(LEFT(G5209,8)= " Player", MID(G5209,FIND($S$8, G5209)+8,30),"no"))))))</f>
        <v>no</v>
      </c>
      <c r="K5209" t="str">
        <f t="shared" si="327"/>
        <v>no</v>
      </c>
    </row>
    <row r="5210" spans="1:11" x14ac:dyDescent="0.25">
      <c r="A5210" s="9" t="s">
        <v>3810</v>
      </c>
      <c r="B5210" s="11">
        <f t="shared" si="324"/>
        <v>6</v>
      </c>
      <c r="C5210" s="9" t="s">
        <v>3795</v>
      </c>
      <c r="D5210" s="9" t="str">
        <f t="shared" si="325"/>
        <v>29</v>
      </c>
      <c r="E5210" s="11">
        <v>2020</v>
      </c>
      <c r="F5210" s="7">
        <f t="shared" si="326"/>
        <v>44011</v>
      </c>
      <c r="G5210" t="s">
        <v>111</v>
      </c>
      <c r="H5210" t="s">
        <v>2152</v>
      </c>
      <c r="I5210" t="s">
        <v>3746</v>
      </c>
      <c r="J5210" s="2" t="str">
        <f>IF(LEFT(G5210,7)=" Signed",MID(G5210,FIND($S$3,G5210)+9,30),IF(LEFT(G5210,8)=" Claimed",MID(G5210,FIND($S$4,G5210)+8,30),IF(LEFT(G5210,8)=" As",MID(G5210,FIND($S$5,G5210)+8,30),IF(LEFT(G5210,8)= " Traded", MID(G5210,FIND($S$6, G5210)+8,30),IF(LEFT(G5210,8)= " Drafted", MID(G5210,FIND($S$7, G5210)+8,30),IF(LEFT(G5210,8)= " Player", MID(G5210,FIND($S$8, G5210)+8,30),"no"))))))</f>
        <v>no</v>
      </c>
      <c r="K5210" t="str">
        <f t="shared" si="327"/>
        <v>no</v>
      </c>
    </row>
    <row r="5211" spans="1:11" x14ac:dyDescent="0.25">
      <c r="A5211" s="9" t="s">
        <v>3810</v>
      </c>
      <c r="B5211" s="11">
        <f t="shared" si="324"/>
        <v>6</v>
      </c>
      <c r="C5211" s="9" t="s">
        <v>3795</v>
      </c>
      <c r="D5211" s="9" t="str">
        <f t="shared" si="325"/>
        <v>29</v>
      </c>
      <c r="E5211" s="11">
        <v>2020</v>
      </c>
      <c r="F5211" s="7">
        <f t="shared" si="326"/>
        <v>44011</v>
      </c>
      <c r="G5211" t="s">
        <v>431</v>
      </c>
      <c r="H5211" t="s">
        <v>116</v>
      </c>
      <c r="I5211" t="s">
        <v>3741</v>
      </c>
      <c r="J5211" s="2" t="str">
        <f>IF(LEFT(G5211,7)=" Signed",MID(G5211,FIND($S$3,G5211)+9,30),IF(LEFT(G5211,8)=" Claimed",MID(G5211,FIND($S$4,G5211)+8,30),IF(LEFT(G5211,8)=" As",MID(G5211,FIND($S$5,G5211)+8,30),IF(LEFT(G5211,8)= " Traded", MID(G5211,FIND($S$6, G5211)+8,30),IF(LEFT(G5211,8)= " Drafted", MID(G5211,FIND($S$7, G5211)+8,30),IF(LEFT(G5211,8)= " Player", MID(G5211,FIND($S$8, G5211)+8,30),"no"))))))</f>
        <v>Cleveland Cavaliers</v>
      </c>
      <c r="K5211" t="str">
        <f t="shared" si="327"/>
        <v>Cleveland Cavaliers</v>
      </c>
    </row>
    <row r="5212" spans="1:11" x14ac:dyDescent="0.25">
      <c r="A5212" s="9" t="s">
        <v>3810</v>
      </c>
      <c r="B5212" s="11">
        <f t="shared" si="324"/>
        <v>6</v>
      </c>
      <c r="C5212" s="9" t="s">
        <v>3797</v>
      </c>
      <c r="D5212" s="9" t="str">
        <f t="shared" si="325"/>
        <v>30</v>
      </c>
      <c r="E5212" s="11">
        <v>1993</v>
      </c>
      <c r="F5212" s="7">
        <f t="shared" si="326"/>
        <v>34150</v>
      </c>
      <c r="G5212" t="s">
        <v>3332</v>
      </c>
      <c r="H5212" t="s">
        <v>600</v>
      </c>
      <c r="J5212" s="2" t="str">
        <f>IF(LEFT(G5212,7)=" Signed",MID(G5212,FIND($S$3,G5212)+9,30),IF(LEFT(G5212,8)=" Claimed",MID(G5212,FIND($S$4,G5212)+8,30),IF(LEFT(G5212,8)=" As",MID(G5212,FIND($S$5,G5212)+8,30),IF(LEFT(G5212,8)= " Traded", MID(G5212,FIND($S$6, G5212)+8,30),IF(LEFT(G5212,8)= " Drafted", MID(G5212,FIND($S$7, G5212)+8,30),IF(LEFT(G5212,8)= " Player", MID(G5212,FIND($S$8, G5212)+8,30),"no"))))))</f>
        <v>no</v>
      </c>
      <c r="K5212" t="str">
        <f t="shared" si="327"/>
        <v>no</v>
      </c>
    </row>
    <row r="5213" spans="1:11" x14ac:dyDescent="0.25">
      <c r="A5213" s="9" t="s">
        <v>3810</v>
      </c>
      <c r="B5213" s="11">
        <f t="shared" si="324"/>
        <v>6</v>
      </c>
      <c r="C5213" s="9" t="s">
        <v>3797</v>
      </c>
      <c r="D5213" s="9" t="str">
        <f t="shared" si="325"/>
        <v>30</v>
      </c>
      <c r="E5213" s="11">
        <v>1999</v>
      </c>
      <c r="F5213" s="7">
        <f t="shared" si="326"/>
        <v>36341</v>
      </c>
      <c r="G5213" t="s">
        <v>3333</v>
      </c>
      <c r="H5213" t="s">
        <v>289</v>
      </c>
      <c r="I5213" t="s">
        <v>3755</v>
      </c>
      <c r="J5213" s="2" t="str">
        <f>IF(LEFT(G5213,7)=" Signed",MID(G5213,FIND($S$3,G5213)+9,30),IF(LEFT(G5213,8)=" Claimed",MID(G5213,FIND($S$4,G5213)+8,30),IF(LEFT(G5213,8)=" As",MID(G5213,FIND($S$5,G5213)+8,30),IF(LEFT(G5213,8)= " Traded", MID(G5213,FIND($S$6, G5213)+8,30),IF(LEFT(G5213,8)= " Drafted", MID(G5213,FIND($S$7, G5213)+8,30),IF(LEFT(G5213,8)= " Player", MID(G5213,FIND($S$8, G5213)+8,30),"no"))))))</f>
        <v>an Antonio Spurs in the 2nd ro</v>
      </c>
      <c r="K5213" t="str">
        <f t="shared" si="327"/>
        <v>an Antonio Spurs in the 2nd ro</v>
      </c>
    </row>
    <row r="5214" spans="1:11" x14ac:dyDescent="0.25">
      <c r="A5214" s="9" t="s">
        <v>3810</v>
      </c>
      <c r="B5214" s="11">
        <f t="shared" si="324"/>
        <v>6</v>
      </c>
      <c r="C5214" s="9" t="s">
        <v>3797</v>
      </c>
      <c r="D5214" s="9" t="str">
        <f t="shared" si="325"/>
        <v>30</v>
      </c>
      <c r="E5214" s="11">
        <v>1999</v>
      </c>
      <c r="F5214" s="7">
        <f t="shared" si="326"/>
        <v>36341</v>
      </c>
      <c r="G5214" t="s">
        <v>3334</v>
      </c>
      <c r="H5214" t="s">
        <v>580</v>
      </c>
      <c r="I5214" t="s">
        <v>3755</v>
      </c>
      <c r="J5214" s="2" t="str">
        <f>IF(LEFT(G5214,7)=" Signed",MID(G5214,FIND($S$3,G5214)+9,30),IF(LEFT(G5214,8)=" Claimed",MID(G5214,FIND($S$4,G5214)+8,30),IF(LEFT(G5214,8)=" As",MID(G5214,FIND($S$5,G5214)+8,30),IF(LEFT(G5214,8)= " Traded", MID(G5214,FIND($S$6, G5214)+8,30),IF(LEFT(G5214,8)= " Drafted", MID(G5214,FIND($S$7, G5214)+8,30),IF(LEFT(G5214,8)= " Player", MID(G5214,FIND($S$8, G5214)+8,30),"no"))))))</f>
        <v xml:space="preserve">tlanta Hawks in the 1st round </v>
      </c>
      <c r="K5214" t="str">
        <f t="shared" si="327"/>
        <v xml:space="preserve">tlanta Hawks in the 1st round </v>
      </c>
    </row>
    <row r="5215" spans="1:11" x14ac:dyDescent="0.25">
      <c r="A5215" s="9" t="s">
        <v>3810</v>
      </c>
      <c r="B5215" s="11">
        <f t="shared" si="324"/>
        <v>6</v>
      </c>
      <c r="C5215" s="9" t="s">
        <v>3797</v>
      </c>
      <c r="D5215" s="9" t="str">
        <f t="shared" si="325"/>
        <v>30</v>
      </c>
      <c r="E5215" s="11">
        <v>2011</v>
      </c>
      <c r="F5215" s="7">
        <f t="shared" si="326"/>
        <v>40724</v>
      </c>
      <c r="G5215" t="s">
        <v>3335</v>
      </c>
      <c r="H5215" t="s">
        <v>291</v>
      </c>
      <c r="I5215" t="s">
        <v>3752</v>
      </c>
      <c r="J5215" s="2" t="str">
        <f>IF(LEFT(G5215,7)=" Signed",MID(G5215,FIND($S$3,G5215)+9,30),IF(LEFT(G5215,8)=" Claimed",MID(G5215,FIND($S$4,G5215)+8,30),IF(LEFT(G5215,8)=" As",MID(G5215,FIND($S$5,G5215)+8,30),IF(LEFT(G5215,8)= " Traded", MID(G5215,FIND($S$6, G5215)+8,30),IF(LEFT(G5215,8)= " Drafted", MID(G5215,FIND($S$7, G5215)+8,30),IF(LEFT(G5215,8)= " Player", MID(G5215,FIND($S$8, G5215)+8,30),"no"))))))</f>
        <v>no</v>
      </c>
      <c r="K5215" t="str">
        <f t="shared" si="327"/>
        <v>no</v>
      </c>
    </row>
    <row r="5216" spans="1:11" x14ac:dyDescent="0.25">
      <c r="A5216" s="9" t="s">
        <v>3810</v>
      </c>
      <c r="B5216" s="11">
        <f t="shared" si="324"/>
        <v>6</v>
      </c>
      <c r="C5216" s="9" t="s">
        <v>3797</v>
      </c>
      <c r="D5216" s="9" t="str">
        <f t="shared" si="325"/>
        <v>30</v>
      </c>
      <c r="E5216" s="11">
        <v>2011</v>
      </c>
      <c r="F5216" s="7">
        <f t="shared" si="326"/>
        <v>40724</v>
      </c>
      <c r="G5216" t="s">
        <v>3336</v>
      </c>
      <c r="H5216" t="s">
        <v>116</v>
      </c>
      <c r="I5216" t="s">
        <v>3752</v>
      </c>
      <c r="J5216" s="2" t="str">
        <f>IF(LEFT(G5216,7)=" Signed",MID(G5216,FIND($S$3,G5216)+9,30),IF(LEFT(G5216,8)=" Claimed",MID(G5216,FIND($S$4,G5216)+8,30),IF(LEFT(G5216,8)=" As",MID(G5216,FIND($S$5,G5216)+8,30),IF(LEFT(G5216,8)= " Traded", MID(G5216,FIND($S$6, G5216)+8,30),IF(LEFT(G5216,8)= " Drafted", MID(G5216,FIND($S$7, G5216)+8,30),IF(LEFT(G5216,8)= " Player", MID(G5216,FIND($S$8, G5216)+8,30),"no"))))))</f>
        <v>no</v>
      </c>
      <c r="K5216" t="str">
        <f t="shared" si="327"/>
        <v>no</v>
      </c>
    </row>
    <row r="5217" spans="1:11" x14ac:dyDescent="0.25">
      <c r="A5217" s="9" t="s">
        <v>3810</v>
      </c>
      <c r="B5217" s="11">
        <f t="shared" si="324"/>
        <v>6</v>
      </c>
      <c r="C5217" s="9" t="s">
        <v>3797</v>
      </c>
      <c r="D5217" s="9" t="str">
        <f t="shared" si="325"/>
        <v>30</v>
      </c>
      <c r="E5217" s="11">
        <v>2013</v>
      </c>
      <c r="F5217" s="7">
        <f t="shared" si="326"/>
        <v>41455</v>
      </c>
      <c r="G5217" t="s">
        <v>68</v>
      </c>
      <c r="H5217" t="s">
        <v>981</v>
      </c>
      <c r="I5217" t="s">
        <v>3742</v>
      </c>
      <c r="J5217" s="2" t="str">
        <f>IF(LEFT(G5217,7)=" Signed",MID(G5217,FIND($S$3,G5217)+9,30),IF(LEFT(G5217,8)=" Claimed",MID(G5217,FIND($S$4,G5217)+8,30),IF(LEFT(G5217,8)=" As",MID(G5217,FIND($S$5,G5217)+8,30),IF(LEFT(G5217,8)= " Traded", MID(G5217,FIND($S$6, G5217)+8,30),IF(LEFT(G5217,8)= " Drafted", MID(G5217,FIND($S$7, G5217)+8,30),IF(LEFT(G5217,8)= " Player", MID(G5217,FIND($S$8, G5217)+8,30),"no"))))))</f>
        <v>no</v>
      </c>
      <c r="K5217" t="str">
        <f t="shared" si="327"/>
        <v>no</v>
      </c>
    </row>
    <row r="5218" spans="1:11" x14ac:dyDescent="0.25">
      <c r="A5218" s="9" t="s">
        <v>3810</v>
      </c>
      <c r="B5218" s="11">
        <f t="shared" si="324"/>
        <v>6</v>
      </c>
      <c r="C5218" s="9" t="s">
        <v>3797</v>
      </c>
      <c r="D5218" s="9" t="str">
        <f t="shared" si="325"/>
        <v>30</v>
      </c>
      <c r="E5218" s="11">
        <v>2014</v>
      </c>
      <c r="F5218" s="7">
        <f t="shared" si="326"/>
        <v>41820</v>
      </c>
      <c r="G5218" t="s">
        <v>3337</v>
      </c>
      <c r="H5218" t="s">
        <v>1025</v>
      </c>
      <c r="I5218" t="s">
        <v>3752</v>
      </c>
      <c r="J5218" s="2" t="str">
        <f>IF(LEFT(G5218,7)=" Signed",MID(G5218,FIND($S$3,G5218)+9,30),IF(LEFT(G5218,8)=" Claimed",MID(G5218,FIND($S$4,G5218)+8,30),IF(LEFT(G5218,8)=" As",MID(G5218,FIND($S$5,G5218)+8,30),IF(LEFT(G5218,8)= " Traded", MID(G5218,FIND($S$6, G5218)+8,30),IF(LEFT(G5218,8)= " Drafted", MID(G5218,FIND($S$7, G5218)+8,30),IF(LEFT(G5218,8)= " Player", MID(G5218,FIND($S$8, G5218)+8,30),"no"))))))</f>
        <v>no</v>
      </c>
      <c r="K5218" t="str">
        <f t="shared" si="327"/>
        <v>no</v>
      </c>
    </row>
    <row r="5219" spans="1:11" x14ac:dyDescent="0.25">
      <c r="A5219" s="9" t="s">
        <v>3810</v>
      </c>
      <c r="B5219" s="11">
        <f t="shared" si="324"/>
        <v>6</v>
      </c>
      <c r="C5219" s="9" t="s">
        <v>3797</v>
      </c>
      <c r="D5219" s="9" t="str">
        <f t="shared" si="325"/>
        <v>30</v>
      </c>
      <c r="E5219" s="11">
        <v>2014</v>
      </c>
      <c r="F5219" s="7">
        <f t="shared" si="326"/>
        <v>41820</v>
      </c>
      <c r="G5219" t="s">
        <v>102</v>
      </c>
      <c r="H5219" t="s">
        <v>823</v>
      </c>
      <c r="I5219" t="s">
        <v>3742</v>
      </c>
      <c r="J5219" s="2" t="str">
        <f>IF(LEFT(G5219,7)=" Signed",MID(G5219,FIND($S$3,G5219)+9,30),IF(LEFT(G5219,8)=" Claimed",MID(G5219,FIND($S$4,G5219)+8,30),IF(LEFT(G5219,8)=" As",MID(G5219,FIND($S$5,G5219)+8,30),IF(LEFT(G5219,8)= " Traded", MID(G5219,FIND($S$6, G5219)+8,30),IF(LEFT(G5219,8)= " Drafted", MID(G5219,FIND($S$7, G5219)+8,30),IF(LEFT(G5219,8)= " Player", MID(G5219,FIND($S$8, G5219)+8,30),"no"))))))</f>
        <v>no</v>
      </c>
      <c r="K5219" t="str">
        <f t="shared" si="327"/>
        <v>no</v>
      </c>
    </row>
    <row r="5220" spans="1:11" x14ac:dyDescent="0.25">
      <c r="A5220" s="9" t="s">
        <v>3810</v>
      </c>
      <c r="B5220" s="11">
        <f t="shared" si="324"/>
        <v>6</v>
      </c>
      <c r="C5220" s="9" t="s">
        <v>3797</v>
      </c>
      <c r="D5220" s="9" t="str">
        <f t="shared" si="325"/>
        <v>30</v>
      </c>
      <c r="E5220" s="11">
        <v>2014</v>
      </c>
      <c r="F5220" s="7">
        <f t="shared" si="326"/>
        <v>41820</v>
      </c>
      <c r="G5220" t="s">
        <v>3338</v>
      </c>
      <c r="H5220" t="s">
        <v>349</v>
      </c>
      <c r="I5220" t="s">
        <v>3752</v>
      </c>
      <c r="J5220" s="2" t="str">
        <f>IF(LEFT(G5220,7)=" Signed",MID(G5220,FIND($S$3,G5220)+9,30),IF(LEFT(G5220,8)=" Claimed",MID(G5220,FIND($S$4,G5220)+8,30),IF(LEFT(G5220,8)=" As",MID(G5220,FIND($S$5,G5220)+8,30),IF(LEFT(G5220,8)= " Traded", MID(G5220,FIND($S$6, G5220)+8,30),IF(LEFT(G5220,8)= " Drafted", MID(G5220,FIND($S$7, G5220)+8,30),IF(LEFT(G5220,8)= " Player", MID(G5220,FIND($S$8, G5220)+8,30),"no"))))))</f>
        <v>no</v>
      </c>
      <c r="K5220" t="str">
        <f t="shared" si="327"/>
        <v>no</v>
      </c>
    </row>
    <row r="5221" spans="1:11" x14ac:dyDescent="0.25">
      <c r="A5221" s="9" t="s">
        <v>3810</v>
      </c>
      <c r="B5221" s="11">
        <f t="shared" si="324"/>
        <v>6</v>
      </c>
      <c r="C5221" s="9" t="s">
        <v>3797</v>
      </c>
      <c r="D5221" s="9" t="str">
        <f t="shared" si="325"/>
        <v>30</v>
      </c>
      <c r="E5221" s="11">
        <v>2016</v>
      </c>
      <c r="F5221" s="7">
        <f t="shared" si="326"/>
        <v>42551</v>
      </c>
      <c r="G5221" t="s">
        <v>174</v>
      </c>
      <c r="H5221" t="s">
        <v>1535</v>
      </c>
      <c r="I5221" t="s">
        <v>3742</v>
      </c>
      <c r="J5221" s="2" t="str">
        <f>IF(LEFT(G5221,7)=" Signed",MID(G5221,FIND($S$3,G5221)+9,30),IF(LEFT(G5221,8)=" Claimed",MID(G5221,FIND($S$4,G5221)+8,30),IF(LEFT(G5221,8)=" As",MID(G5221,FIND($S$5,G5221)+8,30),IF(LEFT(G5221,8)= " Traded", MID(G5221,FIND($S$6, G5221)+8,30),IF(LEFT(G5221,8)= " Drafted", MID(G5221,FIND($S$7, G5221)+8,30),IF(LEFT(G5221,8)= " Player", MID(G5221,FIND($S$8, G5221)+8,30),"no"))))))</f>
        <v>no</v>
      </c>
      <c r="K5221" t="str">
        <f t="shared" si="327"/>
        <v>no</v>
      </c>
    </row>
    <row r="5222" spans="1:11" x14ac:dyDescent="0.25">
      <c r="A5222" s="9" t="s">
        <v>3810</v>
      </c>
      <c r="B5222" s="11">
        <f t="shared" si="324"/>
        <v>6</v>
      </c>
      <c r="C5222" s="9" t="s">
        <v>3797</v>
      </c>
      <c r="D5222" s="9" t="str">
        <f t="shared" si="325"/>
        <v>30</v>
      </c>
      <c r="E5222" s="11">
        <v>2017</v>
      </c>
      <c r="F5222" s="7">
        <f t="shared" si="326"/>
        <v>42916</v>
      </c>
      <c r="G5222" t="s">
        <v>3339</v>
      </c>
      <c r="H5222" t="s">
        <v>555</v>
      </c>
      <c r="I5222" t="s">
        <v>3752</v>
      </c>
      <c r="J5222" s="2" t="str">
        <f>IF(LEFT(G5222,7)=" Signed",MID(G5222,FIND($S$3,G5222)+9,30),IF(LEFT(G5222,8)=" Claimed",MID(G5222,FIND($S$4,G5222)+8,30),IF(LEFT(G5222,8)=" As",MID(G5222,FIND($S$5,G5222)+8,30),IF(LEFT(G5222,8)= " Traded", MID(G5222,FIND($S$6, G5222)+8,30),IF(LEFT(G5222,8)= " Drafted", MID(G5222,FIND($S$7, G5222)+8,30),IF(LEFT(G5222,8)= " Player", MID(G5222,FIND($S$8, G5222)+8,30),"no"))))))</f>
        <v>no</v>
      </c>
      <c r="K5222" t="str">
        <f t="shared" si="327"/>
        <v>no</v>
      </c>
    </row>
    <row r="5223" spans="1:11" x14ac:dyDescent="0.25">
      <c r="A5223" s="9" t="s">
        <v>3810</v>
      </c>
      <c r="B5223" s="11">
        <f t="shared" si="324"/>
        <v>6</v>
      </c>
      <c r="C5223" s="9" t="s">
        <v>3797</v>
      </c>
      <c r="D5223" s="9" t="str">
        <f t="shared" si="325"/>
        <v>30</v>
      </c>
      <c r="E5223" s="11">
        <v>2017</v>
      </c>
      <c r="F5223" s="7">
        <f t="shared" si="326"/>
        <v>42916</v>
      </c>
      <c r="G5223" t="s">
        <v>3340</v>
      </c>
      <c r="H5223" t="s">
        <v>1404</v>
      </c>
      <c r="I5223" t="s">
        <v>3752</v>
      </c>
      <c r="J5223" s="2" t="str">
        <f>IF(LEFT(G5223,7)=" Signed",MID(G5223,FIND($S$3,G5223)+9,30),IF(LEFT(G5223,8)=" Claimed",MID(G5223,FIND($S$4,G5223)+8,30),IF(LEFT(G5223,8)=" As",MID(G5223,FIND($S$5,G5223)+8,30),IF(LEFT(G5223,8)= " Traded", MID(G5223,FIND($S$6, G5223)+8,30),IF(LEFT(G5223,8)= " Drafted", MID(G5223,FIND($S$7, G5223)+8,30),IF(LEFT(G5223,8)= " Player", MID(G5223,FIND($S$8, G5223)+8,30),"no"))))))</f>
        <v>no</v>
      </c>
      <c r="K5223" t="str">
        <f t="shared" si="327"/>
        <v>no</v>
      </c>
    </row>
    <row r="5224" spans="1:11" x14ac:dyDescent="0.25">
      <c r="A5224" s="9" t="s">
        <v>3810</v>
      </c>
      <c r="B5224" s="11">
        <f t="shared" si="324"/>
        <v>6</v>
      </c>
      <c r="C5224" s="9" t="s">
        <v>3797</v>
      </c>
      <c r="D5224" s="9" t="str">
        <f t="shared" si="325"/>
        <v>30</v>
      </c>
      <c r="E5224" s="11">
        <v>2017</v>
      </c>
      <c r="F5224" s="7">
        <f t="shared" si="326"/>
        <v>42916</v>
      </c>
      <c r="G5224" t="s">
        <v>997</v>
      </c>
      <c r="H5224" t="s">
        <v>659</v>
      </c>
      <c r="I5224" t="s">
        <v>3742</v>
      </c>
      <c r="J5224" s="2" t="str">
        <f>IF(LEFT(G5224,7)=" Signed",MID(G5224,FIND($S$3,G5224)+9,30),IF(LEFT(G5224,8)=" Claimed",MID(G5224,FIND($S$4,G5224)+8,30),IF(LEFT(G5224,8)=" As",MID(G5224,FIND($S$5,G5224)+8,30),IF(LEFT(G5224,8)= " Traded", MID(G5224,FIND($S$6, G5224)+8,30),IF(LEFT(G5224,8)= " Drafted", MID(G5224,FIND($S$7, G5224)+8,30),IF(LEFT(G5224,8)= " Player", MID(G5224,FIND($S$8, G5224)+8,30),"no"))))))</f>
        <v>no</v>
      </c>
      <c r="K5224" t="str">
        <f t="shared" si="327"/>
        <v>no</v>
      </c>
    </row>
    <row r="5225" spans="1:11" x14ac:dyDescent="0.25">
      <c r="A5225" s="9" t="s">
        <v>3810</v>
      </c>
      <c r="B5225" s="11">
        <f t="shared" si="324"/>
        <v>6</v>
      </c>
      <c r="C5225" s="9" t="s">
        <v>3797</v>
      </c>
      <c r="D5225" s="9" t="str">
        <f t="shared" si="325"/>
        <v>30</v>
      </c>
      <c r="E5225" s="11">
        <v>2017</v>
      </c>
      <c r="F5225" s="7">
        <f t="shared" si="326"/>
        <v>42916</v>
      </c>
      <c r="G5225" t="s">
        <v>997</v>
      </c>
      <c r="H5225" t="s">
        <v>496</v>
      </c>
      <c r="I5225" t="s">
        <v>3742</v>
      </c>
      <c r="J5225" s="2" t="str">
        <f>IF(LEFT(G5225,7)=" Signed",MID(G5225,FIND($S$3,G5225)+9,30),IF(LEFT(G5225,8)=" Claimed",MID(G5225,FIND($S$4,G5225)+8,30),IF(LEFT(G5225,8)=" As",MID(G5225,FIND($S$5,G5225)+8,30),IF(LEFT(G5225,8)= " Traded", MID(G5225,FIND($S$6, G5225)+8,30),IF(LEFT(G5225,8)= " Drafted", MID(G5225,FIND($S$7, G5225)+8,30),IF(LEFT(G5225,8)= " Player", MID(G5225,FIND($S$8, G5225)+8,30),"no"))))))</f>
        <v>no</v>
      </c>
      <c r="K5225" t="str">
        <f t="shared" si="327"/>
        <v>no</v>
      </c>
    </row>
    <row r="5226" spans="1:11" x14ac:dyDescent="0.25">
      <c r="A5226" s="9" t="s">
        <v>3810</v>
      </c>
      <c r="B5226" s="11">
        <f t="shared" si="324"/>
        <v>6</v>
      </c>
      <c r="C5226" s="9" t="s">
        <v>3797</v>
      </c>
      <c r="D5226" s="9" t="str">
        <f t="shared" si="325"/>
        <v>30</v>
      </c>
      <c r="E5226" s="11">
        <v>2018</v>
      </c>
      <c r="F5226" s="7">
        <f t="shared" si="326"/>
        <v>43281</v>
      </c>
      <c r="G5226" t="s">
        <v>1043</v>
      </c>
      <c r="H5226" t="s">
        <v>1421</v>
      </c>
      <c r="I5226" t="s">
        <v>3742</v>
      </c>
      <c r="J5226" s="2" t="str">
        <f>IF(LEFT(G5226,7)=" Signed",MID(G5226,FIND($S$3,G5226)+9,30),IF(LEFT(G5226,8)=" Claimed",MID(G5226,FIND($S$4,G5226)+8,30),IF(LEFT(G5226,8)=" As",MID(G5226,FIND($S$5,G5226)+8,30),IF(LEFT(G5226,8)= " Traded", MID(G5226,FIND($S$6, G5226)+8,30),IF(LEFT(G5226,8)= " Drafted", MID(G5226,FIND($S$7, G5226)+8,30),IF(LEFT(G5226,8)= " Player", MID(G5226,FIND($S$8, G5226)+8,30),"no"))))))</f>
        <v>no</v>
      </c>
      <c r="K5226" t="str">
        <f t="shared" si="327"/>
        <v>no</v>
      </c>
    </row>
    <row r="5227" spans="1:11" x14ac:dyDescent="0.25">
      <c r="A5227" s="9" t="s">
        <v>3810</v>
      </c>
      <c r="B5227" s="11">
        <f t="shared" si="324"/>
        <v>6</v>
      </c>
      <c r="C5227" s="9" t="s">
        <v>3797</v>
      </c>
      <c r="D5227" s="9" t="str">
        <f t="shared" si="325"/>
        <v>30</v>
      </c>
      <c r="E5227" s="11">
        <v>2018</v>
      </c>
      <c r="F5227" s="7">
        <f t="shared" si="326"/>
        <v>43281</v>
      </c>
      <c r="G5227" t="s">
        <v>276</v>
      </c>
      <c r="H5227" t="s">
        <v>1382</v>
      </c>
      <c r="I5227" t="s">
        <v>3742</v>
      </c>
      <c r="J5227" s="2" t="str">
        <f>IF(LEFT(G5227,7)=" Signed",MID(G5227,FIND($S$3,G5227)+9,30),IF(LEFT(G5227,8)=" Claimed",MID(G5227,FIND($S$4,G5227)+8,30),IF(LEFT(G5227,8)=" As",MID(G5227,FIND($S$5,G5227)+8,30),IF(LEFT(G5227,8)= " Traded", MID(G5227,FIND($S$6, G5227)+8,30),IF(LEFT(G5227,8)= " Drafted", MID(G5227,FIND($S$7, G5227)+8,30),IF(LEFT(G5227,8)= " Player", MID(G5227,FIND($S$8, G5227)+8,30),"no"))))))</f>
        <v>no</v>
      </c>
      <c r="K5227" t="str">
        <f t="shared" si="327"/>
        <v>no</v>
      </c>
    </row>
    <row r="5228" spans="1:11" x14ac:dyDescent="0.25">
      <c r="A5228" s="9" t="s">
        <v>3810</v>
      </c>
      <c r="B5228" s="11">
        <f t="shared" si="324"/>
        <v>6</v>
      </c>
      <c r="C5228" s="9" t="s">
        <v>3797</v>
      </c>
      <c r="D5228" s="9" t="str">
        <f t="shared" si="325"/>
        <v>30</v>
      </c>
      <c r="E5228" s="11">
        <v>2018</v>
      </c>
      <c r="F5228" s="7">
        <f t="shared" si="326"/>
        <v>43281</v>
      </c>
      <c r="G5228" t="s">
        <v>284</v>
      </c>
      <c r="H5228" t="s">
        <v>990</v>
      </c>
      <c r="I5228" t="s">
        <v>3742</v>
      </c>
      <c r="J5228" s="2" t="str">
        <f>IF(LEFT(G5228,7)=" Signed",MID(G5228,FIND($S$3,G5228)+9,30),IF(LEFT(G5228,8)=" Claimed",MID(G5228,FIND($S$4,G5228)+8,30),IF(LEFT(G5228,8)=" As",MID(G5228,FIND($S$5,G5228)+8,30),IF(LEFT(G5228,8)= " Traded", MID(G5228,FIND($S$6, G5228)+8,30),IF(LEFT(G5228,8)= " Drafted", MID(G5228,FIND($S$7, G5228)+8,30),IF(LEFT(G5228,8)= " Player", MID(G5228,FIND($S$8, G5228)+8,30),"no"))))))</f>
        <v>no</v>
      </c>
      <c r="K5228" t="str">
        <f t="shared" si="327"/>
        <v>no</v>
      </c>
    </row>
    <row r="5229" spans="1:11" x14ac:dyDescent="0.25">
      <c r="A5229" s="9" t="s">
        <v>3810</v>
      </c>
      <c r="B5229" s="11">
        <f t="shared" si="324"/>
        <v>6</v>
      </c>
      <c r="C5229" s="9" t="s">
        <v>3797</v>
      </c>
      <c r="D5229" s="9" t="str">
        <f t="shared" si="325"/>
        <v>30</v>
      </c>
      <c r="E5229" s="11">
        <v>2018</v>
      </c>
      <c r="F5229" s="7">
        <f t="shared" si="326"/>
        <v>43281</v>
      </c>
      <c r="G5229" t="s">
        <v>994</v>
      </c>
      <c r="H5229" t="s">
        <v>506</v>
      </c>
      <c r="I5229" t="s">
        <v>3742</v>
      </c>
      <c r="J5229" s="2" t="str">
        <f>IF(LEFT(G5229,7)=" Signed",MID(G5229,FIND($S$3,G5229)+9,30),IF(LEFT(G5229,8)=" Claimed",MID(G5229,FIND($S$4,G5229)+8,30),IF(LEFT(G5229,8)=" As",MID(G5229,FIND($S$5,G5229)+8,30),IF(LEFT(G5229,8)= " Traded", MID(G5229,FIND($S$6, G5229)+8,30),IF(LEFT(G5229,8)= " Drafted", MID(G5229,FIND($S$7, G5229)+8,30),IF(LEFT(G5229,8)= " Player", MID(G5229,FIND($S$8, G5229)+8,30),"no"))))))</f>
        <v>no</v>
      </c>
      <c r="K5229" t="str">
        <f t="shared" si="327"/>
        <v>no</v>
      </c>
    </row>
    <row r="5230" spans="1:11" x14ac:dyDescent="0.25">
      <c r="A5230" s="9" t="s">
        <v>3810</v>
      </c>
      <c r="B5230" s="11">
        <f t="shared" si="324"/>
        <v>6</v>
      </c>
      <c r="C5230" s="9" t="s">
        <v>3797</v>
      </c>
      <c r="D5230" s="9" t="str">
        <f t="shared" si="325"/>
        <v>30</v>
      </c>
      <c r="E5230" s="11">
        <v>2019</v>
      </c>
      <c r="F5230" s="7">
        <f t="shared" si="326"/>
        <v>43646</v>
      </c>
      <c r="G5230" t="s">
        <v>189</v>
      </c>
      <c r="H5230" t="s">
        <v>3341</v>
      </c>
      <c r="I5230" t="s">
        <v>3741</v>
      </c>
      <c r="J5230" s="2" t="str">
        <f>IF(LEFT(G5230,7)=" Signed",MID(G5230,FIND($S$3,G5230)+9,30),IF(LEFT(G5230,8)=" Claimed",MID(G5230,FIND($S$4,G5230)+8,30),IF(LEFT(G5230,8)=" As",MID(G5230,FIND($S$5,G5230)+8,30),IF(LEFT(G5230,8)= " Traded", MID(G5230,FIND($S$6, G5230)+8,30),IF(LEFT(G5230,8)= " Drafted", MID(G5230,FIND($S$7, G5230)+8,30),IF(LEFT(G5230,8)= " Player", MID(G5230,FIND($S$8, G5230)+8,30),"no"))))))</f>
        <v>New Orleans Pelicans</v>
      </c>
      <c r="K5230" t="str">
        <f t="shared" si="327"/>
        <v>New Orleans Pelicans</v>
      </c>
    </row>
    <row r="5231" spans="1:11" x14ac:dyDescent="0.25">
      <c r="A5231" s="9" t="s">
        <v>3810</v>
      </c>
      <c r="B5231" s="11">
        <f t="shared" si="324"/>
        <v>6</v>
      </c>
      <c r="C5231" s="9" t="s">
        <v>3797</v>
      </c>
      <c r="D5231" s="9" t="str">
        <f t="shared" si="325"/>
        <v>30</v>
      </c>
      <c r="E5231" s="11">
        <v>2020</v>
      </c>
      <c r="F5231" s="7">
        <f t="shared" si="326"/>
        <v>44012</v>
      </c>
      <c r="G5231" t="s">
        <v>3342</v>
      </c>
      <c r="H5231" t="s">
        <v>449</v>
      </c>
      <c r="I5231" t="s">
        <v>3746</v>
      </c>
      <c r="J5231" s="2" t="str">
        <f>IF(LEFT(G5231,7)=" Signed",MID(G5231,FIND($S$3,G5231)+9,30),IF(LEFT(G5231,8)=" Claimed",MID(G5231,FIND($S$4,G5231)+8,30),IF(LEFT(G5231,8)=" As",MID(G5231,FIND($S$5,G5231)+8,30),IF(LEFT(G5231,8)= " Traded", MID(G5231,FIND($S$6, G5231)+8,30),IF(LEFT(G5231,8)= " Drafted", MID(G5231,FIND($S$7, G5231)+8,30),IF(LEFT(G5231,8)= " Player", MID(G5231,FIND($S$8, G5231)+8,30),"no"))))))</f>
        <v>no</v>
      </c>
      <c r="K5231" t="str">
        <f t="shared" si="327"/>
        <v>no</v>
      </c>
    </row>
    <row r="5232" spans="1:11" x14ac:dyDescent="0.25">
      <c r="A5232" s="9" t="s">
        <v>3810</v>
      </c>
      <c r="B5232" s="11">
        <f t="shared" si="324"/>
        <v>6</v>
      </c>
      <c r="C5232" s="9" t="s">
        <v>3797</v>
      </c>
      <c r="D5232" s="9" t="str">
        <f t="shared" si="325"/>
        <v>30</v>
      </c>
      <c r="E5232" s="11">
        <v>2020</v>
      </c>
      <c r="F5232" s="7">
        <f t="shared" si="326"/>
        <v>44012</v>
      </c>
      <c r="G5232" t="s">
        <v>3343</v>
      </c>
      <c r="H5232" t="s">
        <v>270</v>
      </c>
      <c r="I5232" t="s">
        <v>3741</v>
      </c>
      <c r="J5232" s="2" t="str">
        <f>IF(LEFT(G5232,7)=" Signed",MID(G5232,FIND($S$3,G5232)+9,30),IF(LEFT(G5232,8)=" Claimed",MID(G5232,FIND($S$4,G5232)+8,30),IF(LEFT(G5232,8)=" As",MID(G5232,FIND($S$5,G5232)+8,30),IF(LEFT(G5232,8)= " Traded", MID(G5232,FIND($S$6, G5232)+8,30),IF(LEFT(G5232,8)= " Drafted", MID(G5232,FIND($S$7, G5232)+8,30),IF(LEFT(G5232,8)= " Player", MID(G5232,FIND($S$8, G5232)+8,30),"no"))))))</f>
        <v>Denver Nuggets (filled open tw</v>
      </c>
      <c r="K5232" t="str">
        <f t="shared" si="327"/>
        <v>Denver Nuggets (filled open tw</v>
      </c>
    </row>
    <row r="5233" spans="1:11" x14ac:dyDescent="0.25">
      <c r="A5233" s="9" t="s">
        <v>3810</v>
      </c>
      <c r="B5233" s="11">
        <f t="shared" si="324"/>
        <v>6</v>
      </c>
      <c r="C5233" s="9" t="s">
        <v>3797</v>
      </c>
      <c r="D5233" s="9" t="str">
        <f t="shared" si="325"/>
        <v>30</v>
      </c>
      <c r="E5233" s="11">
        <v>2020</v>
      </c>
      <c r="F5233" s="7">
        <f t="shared" si="326"/>
        <v>44012</v>
      </c>
      <c r="G5233" t="s">
        <v>760</v>
      </c>
      <c r="H5233" t="s">
        <v>761</v>
      </c>
      <c r="I5233" t="s">
        <v>3741</v>
      </c>
      <c r="J5233" s="2" t="str">
        <f>IF(LEFT(G5233,7)=" Signed",MID(G5233,FIND($S$3,G5233)+9,30),IF(LEFT(G5233,8)=" Claimed",MID(G5233,FIND($S$4,G5233)+8,30),IF(LEFT(G5233,8)=" As",MID(G5233,FIND($S$5,G5233)+8,30),IF(LEFT(G5233,8)= " Traded", MID(G5233,FIND($S$6, G5233)+8,30),IF(LEFT(G5233,8)= " Drafted", MID(G5233,FIND($S$7, G5233)+8,30),IF(LEFT(G5233,8)= " Player", MID(G5233,FIND($S$8, G5233)+8,30),"no"))))))</f>
        <v>Phoenix Suns</v>
      </c>
      <c r="K5233" t="str">
        <f t="shared" si="327"/>
        <v>Phoenix Suns</v>
      </c>
    </row>
    <row r="5234" spans="1:11" x14ac:dyDescent="0.25">
      <c r="A5234" s="9" t="s">
        <v>3811</v>
      </c>
      <c r="B5234" s="11">
        <f t="shared" si="324"/>
        <v>3</v>
      </c>
      <c r="C5234" s="9" t="s">
        <v>3774</v>
      </c>
      <c r="D5234" s="9" t="str">
        <f t="shared" si="325"/>
        <v>1</v>
      </c>
      <c r="E5234" s="11">
        <v>2011</v>
      </c>
      <c r="F5234" s="7">
        <f t="shared" si="326"/>
        <v>40603</v>
      </c>
      <c r="G5234" t="s">
        <v>177</v>
      </c>
      <c r="H5234" t="s">
        <v>971</v>
      </c>
      <c r="I5234" t="s">
        <v>3742</v>
      </c>
      <c r="J5234" s="2" t="str">
        <f>IF(LEFT(G5234,7)=" Signed",MID(G5234,FIND($S$3,G5234)+9,30),IF(LEFT(G5234,8)=" Claimed",MID(G5234,FIND($S$4,G5234)+8,30),IF(LEFT(G5234,8)=" As",MID(G5234,FIND($S$5,G5234)+8,30),IF(LEFT(G5234,8)= " Traded", MID(G5234,FIND($S$6, G5234)+8,30),IF(LEFT(G5234,8)= " Drafted", MID(G5234,FIND($S$7, G5234)+8,30),IF(LEFT(G5234,8)= " Player", MID(G5234,FIND($S$8, G5234)+8,30),"no"))))))</f>
        <v>no</v>
      </c>
      <c r="K5234" t="str">
        <f t="shared" si="327"/>
        <v>no</v>
      </c>
    </row>
    <row r="5235" spans="1:11" x14ac:dyDescent="0.25">
      <c r="A5235" s="9" t="s">
        <v>3811</v>
      </c>
      <c r="B5235" s="11">
        <f t="shared" si="324"/>
        <v>3</v>
      </c>
      <c r="C5235" s="9" t="s">
        <v>3774</v>
      </c>
      <c r="D5235" s="9" t="str">
        <f t="shared" si="325"/>
        <v>1</v>
      </c>
      <c r="E5235" s="11">
        <v>2013</v>
      </c>
      <c r="F5235" s="7">
        <f t="shared" si="326"/>
        <v>41334</v>
      </c>
      <c r="G5235" t="s">
        <v>191</v>
      </c>
      <c r="H5235" t="s">
        <v>981</v>
      </c>
      <c r="I5235" t="s">
        <v>3742</v>
      </c>
      <c r="J5235" s="2" t="str">
        <f>IF(LEFT(G5235,7)=" Signed",MID(G5235,FIND($S$3,G5235)+9,30),IF(LEFT(G5235,8)=" Claimed",MID(G5235,FIND($S$4,G5235)+8,30),IF(LEFT(G5235,8)=" As",MID(G5235,FIND($S$5,G5235)+8,30),IF(LEFT(G5235,8)= " Traded", MID(G5235,FIND($S$6, G5235)+8,30),IF(LEFT(G5235,8)= " Drafted", MID(G5235,FIND($S$7, G5235)+8,30),IF(LEFT(G5235,8)= " Player", MID(G5235,FIND($S$8, G5235)+8,30),"no"))))))</f>
        <v>no</v>
      </c>
      <c r="K5235" t="str">
        <f t="shared" si="327"/>
        <v>no</v>
      </c>
    </row>
    <row r="5236" spans="1:11" x14ac:dyDescent="0.25">
      <c r="A5236" s="9" t="s">
        <v>3811</v>
      </c>
      <c r="B5236" s="11">
        <f t="shared" si="324"/>
        <v>3</v>
      </c>
      <c r="C5236" s="9" t="s">
        <v>3774</v>
      </c>
      <c r="D5236" s="9" t="str">
        <f t="shared" si="325"/>
        <v>1</v>
      </c>
      <c r="E5236" s="11">
        <v>2014</v>
      </c>
      <c r="F5236" s="7">
        <f t="shared" si="326"/>
        <v>41699</v>
      </c>
      <c r="G5236" t="s">
        <v>993</v>
      </c>
      <c r="H5236" t="s">
        <v>690</v>
      </c>
      <c r="I5236" t="s">
        <v>3744</v>
      </c>
      <c r="J5236" s="2" t="str">
        <f>IF(LEFT(G5236,7)=" Signed",MID(G5236,FIND($S$3,G5236)+9,30),IF(LEFT(G5236,8)=" Claimed",MID(G5236,FIND($S$4,G5236)+8,30),IF(LEFT(G5236,8)=" As",MID(G5236,FIND($S$5,G5236)+8,30),IF(LEFT(G5236,8)= " Traded", MID(G5236,FIND($S$6, G5236)+8,30),IF(LEFT(G5236,8)= " Drafted", MID(G5236,FIND($S$7, G5236)+8,30),IF(LEFT(G5236,8)= " Player", MID(G5236,FIND($S$8, G5236)+8,30),"no"))))))</f>
        <v>no</v>
      </c>
      <c r="K5236" t="str">
        <f t="shared" si="327"/>
        <v>no</v>
      </c>
    </row>
    <row r="5237" spans="1:11" x14ac:dyDescent="0.25">
      <c r="A5237" s="9" t="s">
        <v>3811</v>
      </c>
      <c r="B5237" s="11">
        <f t="shared" si="324"/>
        <v>3</v>
      </c>
      <c r="C5237" s="9" t="s">
        <v>3774</v>
      </c>
      <c r="D5237" s="9" t="str">
        <f t="shared" si="325"/>
        <v>1</v>
      </c>
      <c r="E5237" s="11">
        <v>2015</v>
      </c>
      <c r="F5237" s="7">
        <f t="shared" si="326"/>
        <v>42064</v>
      </c>
      <c r="G5237" t="s">
        <v>5</v>
      </c>
      <c r="H5237" t="s">
        <v>342</v>
      </c>
      <c r="I5237" t="s">
        <v>3742</v>
      </c>
      <c r="J5237" s="2" t="str">
        <f>IF(LEFT(G5237,7)=" Signed",MID(G5237,FIND($S$3,G5237)+9,30),IF(LEFT(G5237,8)=" Claimed",MID(G5237,FIND($S$4,G5237)+8,30),IF(LEFT(G5237,8)=" As",MID(G5237,FIND($S$5,G5237)+8,30),IF(LEFT(G5237,8)= " Traded", MID(G5237,FIND($S$6, G5237)+8,30),IF(LEFT(G5237,8)= " Drafted", MID(G5237,FIND($S$7, G5237)+8,30),IF(LEFT(G5237,8)= " Player", MID(G5237,FIND($S$8, G5237)+8,30),"no"))))))</f>
        <v>no</v>
      </c>
      <c r="K5237" t="str">
        <f t="shared" si="327"/>
        <v>no</v>
      </c>
    </row>
    <row r="5238" spans="1:11" x14ac:dyDescent="0.25">
      <c r="A5238" s="9" t="s">
        <v>3811</v>
      </c>
      <c r="B5238" s="11">
        <f t="shared" si="324"/>
        <v>3</v>
      </c>
      <c r="C5238" s="9" t="s">
        <v>3774</v>
      </c>
      <c r="D5238" s="9" t="str">
        <f t="shared" si="325"/>
        <v>1</v>
      </c>
      <c r="E5238" s="11">
        <v>2017</v>
      </c>
      <c r="F5238" s="7">
        <f t="shared" si="326"/>
        <v>42795</v>
      </c>
      <c r="G5238" t="s">
        <v>518</v>
      </c>
      <c r="H5238" t="s">
        <v>13</v>
      </c>
      <c r="I5238" t="s">
        <v>3741</v>
      </c>
      <c r="J5238" s="2" t="str">
        <f>IF(LEFT(G5238,7)=" Signed",MID(G5238,FIND($S$3,G5238)+9,30),IF(LEFT(G5238,8)=" Claimed",MID(G5238,FIND($S$4,G5238)+8,30),IF(LEFT(G5238,8)=" As",MID(G5238,FIND($S$5,G5238)+8,30),IF(LEFT(G5238,8)= " Traded", MID(G5238,FIND($S$6, G5238)+8,30),IF(LEFT(G5238,8)= " Drafted", MID(G5238,FIND($S$7, G5238)+8,30),IF(LEFT(G5238,8)= " Player", MID(G5238,FIND($S$8, G5238)+8,30),"no"))))))</f>
        <v>Washington Wizards</v>
      </c>
      <c r="K5238" t="str">
        <f t="shared" si="327"/>
        <v>Washington Wizards</v>
      </c>
    </row>
    <row r="5239" spans="1:11" x14ac:dyDescent="0.25">
      <c r="A5239" s="9" t="s">
        <v>3811</v>
      </c>
      <c r="B5239" s="11">
        <f t="shared" si="324"/>
        <v>3</v>
      </c>
      <c r="C5239" s="9" t="s">
        <v>3774</v>
      </c>
      <c r="D5239" s="9" t="str">
        <f t="shared" si="325"/>
        <v>1</v>
      </c>
      <c r="E5239" s="11">
        <v>2017</v>
      </c>
      <c r="F5239" s="7">
        <f t="shared" si="326"/>
        <v>42795</v>
      </c>
      <c r="G5239" t="s">
        <v>341</v>
      </c>
      <c r="H5239" t="s">
        <v>652</v>
      </c>
      <c r="I5239" t="s">
        <v>3741</v>
      </c>
      <c r="J5239" s="2" t="str">
        <f>IF(LEFT(G5239,7)=" Signed",MID(G5239,FIND($S$3,G5239)+9,30),IF(LEFT(G5239,8)=" Claimed",MID(G5239,FIND($S$4,G5239)+8,30),IF(LEFT(G5239,8)=" As",MID(G5239,FIND($S$5,G5239)+8,30),IF(LEFT(G5239,8)= " Traded", MID(G5239,FIND($S$6, G5239)+8,30),IF(LEFT(G5239,8)= " Drafted", MID(G5239,FIND($S$7, G5239)+8,30),IF(LEFT(G5239,8)= " Player", MID(G5239,FIND($S$8, G5239)+8,30),"no"))))))</f>
        <v>Golden State Warriors</v>
      </c>
      <c r="K5239" t="str">
        <f t="shared" si="327"/>
        <v>Golden State Warriors</v>
      </c>
    </row>
    <row r="5240" spans="1:11" x14ac:dyDescent="0.25">
      <c r="A5240" s="9" t="s">
        <v>3811</v>
      </c>
      <c r="B5240" s="11">
        <f t="shared" si="324"/>
        <v>3</v>
      </c>
      <c r="C5240" s="9" t="s">
        <v>3774</v>
      </c>
      <c r="D5240" s="9" t="str">
        <f t="shared" si="325"/>
        <v>1</v>
      </c>
      <c r="E5240" s="11">
        <v>2017</v>
      </c>
      <c r="F5240" s="7">
        <f t="shared" si="326"/>
        <v>42795</v>
      </c>
      <c r="G5240" t="s">
        <v>241</v>
      </c>
      <c r="H5240" t="s">
        <v>564</v>
      </c>
      <c r="I5240" t="s">
        <v>3742</v>
      </c>
      <c r="J5240" s="2" t="str">
        <f>IF(LEFT(G5240,7)=" Signed",MID(G5240,FIND($S$3,G5240)+9,30),IF(LEFT(G5240,8)=" Claimed",MID(G5240,FIND($S$4,G5240)+8,30),IF(LEFT(G5240,8)=" As",MID(G5240,FIND($S$5,G5240)+8,30),IF(LEFT(G5240,8)= " Traded", MID(G5240,FIND($S$6, G5240)+8,30),IF(LEFT(G5240,8)= " Drafted", MID(G5240,FIND($S$7, G5240)+8,30),IF(LEFT(G5240,8)= " Player", MID(G5240,FIND($S$8, G5240)+8,30),"no"))))))</f>
        <v>no</v>
      </c>
      <c r="K5240" t="str">
        <f t="shared" si="327"/>
        <v>no</v>
      </c>
    </row>
    <row r="5241" spans="1:11" x14ac:dyDescent="0.25">
      <c r="A5241" s="9" t="s">
        <v>3811</v>
      </c>
      <c r="B5241" s="11">
        <f t="shared" si="324"/>
        <v>3</v>
      </c>
      <c r="C5241" s="9" t="s">
        <v>3774</v>
      </c>
      <c r="D5241" s="9" t="str">
        <f t="shared" si="325"/>
        <v>1</v>
      </c>
      <c r="E5241" s="11">
        <v>2017</v>
      </c>
      <c r="F5241" s="7">
        <f t="shared" si="326"/>
        <v>42795</v>
      </c>
      <c r="G5241" t="s">
        <v>286</v>
      </c>
      <c r="H5241" t="s">
        <v>70</v>
      </c>
      <c r="I5241" t="s">
        <v>3742</v>
      </c>
      <c r="J5241" s="2" t="str">
        <f>IF(LEFT(G5241,7)=" Signed",MID(G5241,FIND($S$3,G5241)+9,30),IF(LEFT(G5241,8)=" Claimed",MID(G5241,FIND($S$4,G5241)+8,30),IF(LEFT(G5241,8)=" As",MID(G5241,FIND($S$5,G5241)+8,30),IF(LEFT(G5241,8)= " Traded", MID(G5241,FIND($S$6, G5241)+8,30),IF(LEFT(G5241,8)= " Drafted", MID(G5241,FIND($S$7, G5241)+8,30),IF(LEFT(G5241,8)= " Player", MID(G5241,FIND($S$8, G5241)+8,30),"no"))))))</f>
        <v>no</v>
      </c>
      <c r="K5241" t="str">
        <f t="shared" si="327"/>
        <v>no</v>
      </c>
    </row>
    <row r="5242" spans="1:11" x14ac:dyDescent="0.25">
      <c r="A5242" s="9" t="s">
        <v>3811</v>
      </c>
      <c r="B5242" s="11">
        <f t="shared" si="324"/>
        <v>3</v>
      </c>
      <c r="C5242" s="9" t="s">
        <v>3774</v>
      </c>
      <c r="D5242" s="9" t="str">
        <f t="shared" si="325"/>
        <v>1</v>
      </c>
      <c r="E5242" s="11">
        <v>2017</v>
      </c>
      <c r="F5242" s="7">
        <f t="shared" si="326"/>
        <v>42795</v>
      </c>
      <c r="G5242" t="s">
        <v>121</v>
      </c>
      <c r="H5242" t="s">
        <v>564</v>
      </c>
      <c r="I5242" t="s">
        <v>3747</v>
      </c>
      <c r="J5242" s="2" t="str">
        <f>IF(LEFT(G5242,7)=" Signed",MID(G5242,FIND($S$3,G5242)+9,30),IF(LEFT(G5242,8)=" Claimed",MID(G5242,FIND($S$4,G5242)+8,30),IF(LEFT(G5242,8)=" As",MID(G5242,FIND($S$5,G5242)+8,30),IF(LEFT(G5242,8)= " Traded", MID(G5242,FIND($S$6, G5242)+8,30),IF(LEFT(G5242,8)= " Drafted", MID(G5242,FIND($S$7, G5242)+8,30),IF(LEFT(G5242,8)= " Player", MID(G5242,FIND($S$8, G5242)+8,30),"no"))))))</f>
        <v>no</v>
      </c>
      <c r="K5242" t="str">
        <f t="shared" si="327"/>
        <v>no</v>
      </c>
    </row>
    <row r="5243" spans="1:11" x14ac:dyDescent="0.25">
      <c r="A5243" s="9" t="s">
        <v>3811</v>
      </c>
      <c r="B5243" s="11">
        <f t="shared" si="324"/>
        <v>3</v>
      </c>
      <c r="C5243" s="9" t="s">
        <v>3774</v>
      </c>
      <c r="D5243" s="9" t="str">
        <f t="shared" si="325"/>
        <v>1</v>
      </c>
      <c r="E5243" s="11">
        <v>2018</v>
      </c>
      <c r="F5243" s="7">
        <f t="shared" si="326"/>
        <v>43160</v>
      </c>
      <c r="G5243" t="s">
        <v>946</v>
      </c>
      <c r="H5243" t="s">
        <v>1125</v>
      </c>
      <c r="I5243" t="s">
        <v>3741</v>
      </c>
      <c r="J5243" s="2" t="str">
        <f>IF(LEFT(G5243,7)=" Signed",MID(G5243,FIND($S$3,G5243)+9,30),IF(LEFT(G5243,8)=" Claimed",MID(G5243,FIND($S$4,G5243)+8,30),IF(LEFT(G5243,8)=" As",MID(G5243,FIND($S$5,G5243)+8,30),IF(LEFT(G5243,8)= " Traded", MID(G5243,FIND($S$6, G5243)+8,30),IF(LEFT(G5243,8)= " Drafted", MID(G5243,FIND($S$7, G5243)+8,30),IF(LEFT(G5243,8)= " Player", MID(G5243,FIND($S$8, G5243)+8,30),"no"))))))</f>
        <v>Chicago Bulls.</v>
      </c>
      <c r="K5243" t="str">
        <f t="shared" si="327"/>
        <v>Chicago Bulls</v>
      </c>
    </row>
    <row r="5244" spans="1:11" x14ac:dyDescent="0.25">
      <c r="A5244" s="9" t="s">
        <v>3811</v>
      </c>
      <c r="B5244" s="11">
        <f t="shared" si="324"/>
        <v>3</v>
      </c>
      <c r="C5244" s="9" t="s">
        <v>3774</v>
      </c>
      <c r="D5244" s="9" t="str">
        <f t="shared" si="325"/>
        <v>1</v>
      </c>
      <c r="E5244" s="11">
        <v>2018</v>
      </c>
      <c r="F5244" s="7">
        <f t="shared" si="326"/>
        <v>43160</v>
      </c>
      <c r="G5244" t="s">
        <v>1043</v>
      </c>
      <c r="H5244" t="s">
        <v>1805</v>
      </c>
      <c r="I5244" t="s">
        <v>3742</v>
      </c>
      <c r="J5244" s="2" t="str">
        <f>IF(LEFT(G5244,7)=" Signed",MID(G5244,FIND($S$3,G5244)+9,30),IF(LEFT(G5244,8)=" Claimed",MID(G5244,FIND($S$4,G5244)+8,30),IF(LEFT(G5244,8)=" As",MID(G5244,FIND($S$5,G5244)+8,30),IF(LEFT(G5244,8)= " Traded", MID(G5244,FIND($S$6, G5244)+8,30),IF(LEFT(G5244,8)= " Drafted", MID(G5244,FIND($S$7, G5244)+8,30),IF(LEFT(G5244,8)= " Player", MID(G5244,FIND($S$8, G5244)+8,30),"no"))))))</f>
        <v>no</v>
      </c>
      <c r="K5244" t="str">
        <f t="shared" si="327"/>
        <v>no</v>
      </c>
    </row>
    <row r="5245" spans="1:11" x14ac:dyDescent="0.25">
      <c r="A5245" s="9" t="s">
        <v>3811</v>
      </c>
      <c r="B5245" s="11">
        <f t="shared" si="324"/>
        <v>3</v>
      </c>
      <c r="C5245" s="9" t="s">
        <v>3774</v>
      </c>
      <c r="D5245" s="9" t="str">
        <f t="shared" si="325"/>
        <v>1</v>
      </c>
      <c r="E5245" s="11">
        <v>2019</v>
      </c>
      <c r="F5245" s="7">
        <f t="shared" si="326"/>
        <v>43525</v>
      </c>
      <c r="G5245" t="s">
        <v>14</v>
      </c>
      <c r="H5245" t="s">
        <v>21</v>
      </c>
      <c r="I5245" t="s">
        <v>3741</v>
      </c>
      <c r="J5245" s="2" t="str">
        <f>IF(LEFT(G5245,7)=" Signed",MID(G5245,FIND($S$3,G5245)+9,30),IF(LEFT(G5245,8)=" Claimed",MID(G5245,FIND($S$4,G5245)+8,30),IF(LEFT(G5245,8)=" As",MID(G5245,FIND($S$5,G5245)+8,30),IF(LEFT(G5245,8)= " Traded", MID(G5245,FIND($S$6, G5245)+8,30),IF(LEFT(G5245,8)= " Drafted", MID(G5245,FIND($S$7, G5245)+8,30),IF(LEFT(G5245,8)= " Player", MID(G5245,FIND($S$8, G5245)+8,30),"no"))))))</f>
        <v>Atlanta Hawks.</v>
      </c>
      <c r="K5245" t="str">
        <f t="shared" si="327"/>
        <v>Atlanta Hawks</v>
      </c>
    </row>
    <row r="5246" spans="1:11" x14ac:dyDescent="0.25">
      <c r="A5246" s="9" t="s">
        <v>3811</v>
      </c>
      <c r="B5246" s="11">
        <f t="shared" si="324"/>
        <v>3</v>
      </c>
      <c r="C5246" s="9" t="s">
        <v>3774</v>
      </c>
      <c r="D5246" s="9" t="str">
        <f t="shared" si="325"/>
        <v>1</v>
      </c>
      <c r="E5246" s="11">
        <v>2019</v>
      </c>
      <c r="F5246" s="7">
        <f t="shared" si="326"/>
        <v>43525</v>
      </c>
      <c r="G5246" t="s">
        <v>967</v>
      </c>
      <c r="H5246" t="s">
        <v>1225</v>
      </c>
      <c r="I5246" t="s">
        <v>3742</v>
      </c>
      <c r="J5246" s="2" t="str">
        <f>IF(LEFT(G5246,7)=" Signed",MID(G5246,FIND($S$3,G5246)+9,30),IF(LEFT(G5246,8)=" Claimed",MID(G5246,FIND($S$4,G5246)+8,30),IF(LEFT(G5246,8)=" As",MID(G5246,FIND($S$5,G5246)+8,30),IF(LEFT(G5246,8)= " Traded", MID(G5246,FIND($S$6, G5246)+8,30),IF(LEFT(G5246,8)= " Drafted", MID(G5246,FIND($S$7, G5246)+8,30),IF(LEFT(G5246,8)= " Player", MID(G5246,FIND($S$8, G5246)+8,30),"no"))))))</f>
        <v>no</v>
      </c>
      <c r="K5246" t="str">
        <f t="shared" si="327"/>
        <v>no</v>
      </c>
    </row>
    <row r="5247" spans="1:11" x14ac:dyDescent="0.25">
      <c r="A5247" s="9" t="s">
        <v>3811</v>
      </c>
      <c r="B5247" s="11">
        <f t="shared" si="324"/>
        <v>3</v>
      </c>
      <c r="C5247" s="9" t="s">
        <v>3774</v>
      </c>
      <c r="D5247" s="9" t="str">
        <f t="shared" si="325"/>
        <v>1</v>
      </c>
      <c r="E5247" s="11">
        <v>2019</v>
      </c>
      <c r="F5247" s="7">
        <f t="shared" si="326"/>
        <v>43525</v>
      </c>
      <c r="G5247" t="s">
        <v>38</v>
      </c>
      <c r="H5247" t="s">
        <v>2425</v>
      </c>
      <c r="I5247" t="s">
        <v>3741</v>
      </c>
      <c r="J5247" s="2" t="str">
        <f>IF(LEFT(G5247,7)=" Signed",MID(G5247,FIND($S$3,G5247)+9,30),IF(LEFT(G5247,8)=" Claimed",MID(G5247,FIND($S$4,G5247)+8,30),IF(LEFT(G5247,8)=" As",MID(G5247,FIND($S$5,G5247)+8,30),IF(LEFT(G5247,8)= " Traded", MID(G5247,FIND($S$6, G5247)+8,30),IF(LEFT(G5247,8)= " Drafted", MID(G5247,FIND($S$7, G5247)+8,30),IF(LEFT(G5247,8)= " Player", MID(G5247,FIND($S$8, G5247)+8,30),"no"))))))</f>
        <v>New Orleans Pelicans</v>
      </c>
      <c r="K5247" t="str">
        <f t="shared" si="327"/>
        <v>New Orleans Pelicans</v>
      </c>
    </row>
    <row r="5248" spans="1:11" x14ac:dyDescent="0.25">
      <c r="A5248" s="9" t="s">
        <v>3811</v>
      </c>
      <c r="B5248" s="11">
        <f t="shared" si="324"/>
        <v>3</v>
      </c>
      <c r="C5248" s="9" t="s">
        <v>3774</v>
      </c>
      <c r="D5248" s="9" t="str">
        <f t="shared" si="325"/>
        <v>1</v>
      </c>
      <c r="E5248" s="11">
        <v>2020</v>
      </c>
      <c r="F5248" s="7">
        <f t="shared" si="326"/>
        <v>43891</v>
      </c>
      <c r="G5248" t="s">
        <v>962</v>
      </c>
      <c r="H5248" t="s">
        <v>1544</v>
      </c>
      <c r="I5248" t="s">
        <v>3747</v>
      </c>
      <c r="J5248" s="2" t="str">
        <f>IF(LEFT(G5248,7)=" Signed",MID(G5248,FIND($S$3,G5248)+9,30),IF(LEFT(G5248,8)=" Claimed",MID(G5248,FIND($S$4,G5248)+8,30),IF(LEFT(G5248,8)=" As",MID(G5248,FIND($S$5,G5248)+8,30),IF(LEFT(G5248,8)= " Traded", MID(G5248,FIND($S$6, G5248)+8,30),IF(LEFT(G5248,8)= " Drafted", MID(G5248,FIND($S$7, G5248)+8,30),IF(LEFT(G5248,8)= " Player", MID(G5248,FIND($S$8, G5248)+8,30),"no"))))))</f>
        <v>no</v>
      </c>
      <c r="K5248" t="str">
        <f t="shared" si="327"/>
        <v>no</v>
      </c>
    </row>
    <row r="5249" spans="1:11" x14ac:dyDescent="0.25">
      <c r="A5249" s="9" t="s">
        <v>3811</v>
      </c>
      <c r="B5249" s="11">
        <f t="shared" si="324"/>
        <v>3</v>
      </c>
      <c r="C5249" s="9" t="s">
        <v>3774</v>
      </c>
      <c r="D5249" s="9" t="str">
        <f t="shared" si="325"/>
        <v>1</v>
      </c>
      <c r="E5249" s="11">
        <v>2021</v>
      </c>
      <c r="F5249" s="7">
        <f t="shared" si="326"/>
        <v>44256</v>
      </c>
      <c r="G5249" t="s">
        <v>45</v>
      </c>
      <c r="H5249" t="s">
        <v>923</v>
      </c>
      <c r="I5249" t="s">
        <v>3745</v>
      </c>
      <c r="J5249" s="2" t="str">
        <f>IF(LEFT(G5249,7)=" Signed",MID(G5249,FIND($S$3,G5249)+9,30),IF(LEFT(G5249,8)=" Claimed",MID(G5249,FIND($S$4,G5249)+8,30),IF(LEFT(G5249,8)=" As",MID(G5249,FIND($S$5,G5249)+8,30),IF(LEFT(G5249,8)= " Traded", MID(G5249,FIND($S$6, G5249)+8,30),IF(LEFT(G5249,8)= " Drafted", MID(G5249,FIND($S$7, G5249)+8,30),IF(LEFT(G5249,8)= " Player", MID(G5249,FIND($S$8, G5249)+8,30),"no"))))))</f>
        <v>no</v>
      </c>
      <c r="K5249" t="str">
        <f t="shared" si="327"/>
        <v>no</v>
      </c>
    </row>
    <row r="5250" spans="1:11" x14ac:dyDescent="0.25">
      <c r="A5250" s="9" t="s">
        <v>3811</v>
      </c>
      <c r="B5250" s="11">
        <f t="shared" si="324"/>
        <v>3</v>
      </c>
      <c r="C5250" s="9" t="s">
        <v>3774</v>
      </c>
      <c r="D5250" s="9" t="str">
        <f t="shared" si="325"/>
        <v>1</v>
      </c>
      <c r="E5250" s="11">
        <v>2022</v>
      </c>
      <c r="F5250" s="7">
        <f t="shared" si="326"/>
        <v>44621</v>
      </c>
      <c r="G5250" t="s">
        <v>326</v>
      </c>
      <c r="H5250" t="s">
        <v>307</v>
      </c>
      <c r="I5250" t="s">
        <v>3741</v>
      </c>
      <c r="J5250" s="2" t="str">
        <f>IF(LEFT(G5250,7)=" Signed",MID(G5250,FIND($S$3,G5250)+9,30),IF(LEFT(G5250,8)=" Claimed",MID(G5250,FIND($S$4,G5250)+8,30),IF(LEFT(G5250,8)=" As",MID(G5250,FIND($S$5,G5250)+8,30),IF(LEFT(G5250,8)= " Traded", MID(G5250,FIND($S$6, G5250)+8,30),IF(LEFT(G5250,8)= " Drafted", MID(G5250,FIND($S$7, G5250)+8,30),IF(LEFT(G5250,8)= " Player", MID(G5250,FIND($S$8, G5250)+8,30),"no"))))))</f>
        <v>Los Angeles Lakers</v>
      </c>
      <c r="K5250" t="str">
        <f t="shared" si="327"/>
        <v>Los Angeles Lakers</v>
      </c>
    </row>
    <row r="5251" spans="1:11" x14ac:dyDescent="0.25">
      <c r="A5251" s="9" t="s">
        <v>3811</v>
      </c>
      <c r="B5251" s="11">
        <f t="shared" ref="B5251:B5314" si="328">IF(A5251="January",1, IF(A5251 = "February",2, IF(A5251 = "March",3,IF(A5251="April",4,IF(A5251="May",5,IF(A5251="June",6,IF(A5251="July",7,IF(A5251="August",8,IF(A5251="September",9,IF(A5251="October",10,IF(A5251="November",11,IF(A5251="December",12))))))))))))</f>
        <v>3</v>
      </c>
      <c r="C5251" s="9" t="s">
        <v>3774</v>
      </c>
      <c r="D5251" s="9" t="str">
        <f t="shared" ref="D5251:D5314" si="329">LEFT(C5251,LEN(C5251)-1)</f>
        <v>1</v>
      </c>
      <c r="E5251" s="11">
        <v>2022</v>
      </c>
      <c r="F5251" s="7">
        <f t="shared" ref="F5251:F5314" si="330">DATE(E5251,B5251, D5251)</f>
        <v>44621</v>
      </c>
      <c r="G5251" t="s">
        <v>276</v>
      </c>
      <c r="H5251" t="s">
        <v>1919</v>
      </c>
      <c r="I5251" t="s">
        <v>3742</v>
      </c>
      <c r="J5251" s="2" t="str">
        <f>IF(LEFT(G5251,7)=" Signed",MID(G5251,FIND($S$3,G5251)+9,30),IF(LEFT(G5251,8)=" Claimed",MID(G5251,FIND($S$4,G5251)+8,30),IF(LEFT(G5251,8)=" As",MID(G5251,FIND($S$5,G5251)+8,30),IF(LEFT(G5251,8)= " Traded", MID(G5251,FIND($S$6, G5251)+8,30),IF(LEFT(G5251,8)= " Drafted", MID(G5251,FIND($S$7, G5251)+8,30),IF(LEFT(G5251,8)= " Player", MID(G5251,FIND($S$8, G5251)+8,30),"no"))))))</f>
        <v>no</v>
      </c>
      <c r="K5251" t="str">
        <f t="shared" ref="K5251:K5314" si="331">IF(ISNUMBER(SEARCH(".",J5251)) = TRUE, REPLACE(J5251,FIND(".",J5251),1,""),J5251)</f>
        <v>no</v>
      </c>
    </row>
    <row r="5252" spans="1:11" x14ac:dyDescent="0.25">
      <c r="A5252" s="9" t="s">
        <v>3811</v>
      </c>
      <c r="B5252" s="11">
        <f t="shared" si="328"/>
        <v>3</v>
      </c>
      <c r="C5252" s="9" t="s">
        <v>3774</v>
      </c>
      <c r="D5252" s="9" t="str">
        <f t="shared" si="329"/>
        <v>1</v>
      </c>
      <c r="E5252" s="11">
        <v>2022</v>
      </c>
      <c r="F5252" s="7">
        <f t="shared" si="330"/>
        <v>44621</v>
      </c>
      <c r="G5252" t="s">
        <v>379</v>
      </c>
      <c r="H5252" t="s">
        <v>974</v>
      </c>
      <c r="I5252" t="s">
        <v>3741</v>
      </c>
      <c r="J5252" s="2" t="str">
        <f>IF(LEFT(G5252,7)=" Signed",MID(G5252,FIND($S$3,G5252)+9,30),IF(LEFT(G5252,8)=" Claimed",MID(G5252,FIND($S$4,G5252)+8,30),IF(LEFT(G5252,8)=" As",MID(G5252,FIND($S$5,G5252)+8,30),IF(LEFT(G5252,8)= " Traded", MID(G5252,FIND($S$6, G5252)+8,30),IF(LEFT(G5252,8)= " Drafted", MID(G5252,FIND($S$7, G5252)+8,30),IF(LEFT(G5252,8)= " Player", MID(G5252,FIND($S$8, G5252)+8,30),"no"))))))</f>
        <v>Los Angeles Lakers</v>
      </c>
      <c r="K5252" t="str">
        <f t="shared" si="331"/>
        <v>Los Angeles Lakers</v>
      </c>
    </row>
    <row r="5253" spans="1:11" x14ac:dyDescent="0.25">
      <c r="A5253" s="9" t="s">
        <v>3811</v>
      </c>
      <c r="B5253" s="11">
        <f t="shared" si="328"/>
        <v>3</v>
      </c>
      <c r="C5253" s="9" t="s">
        <v>3774</v>
      </c>
      <c r="D5253" s="9" t="str">
        <f t="shared" si="329"/>
        <v>1</v>
      </c>
      <c r="E5253" s="11">
        <v>2022</v>
      </c>
      <c r="F5253" s="7">
        <f t="shared" si="330"/>
        <v>44621</v>
      </c>
      <c r="G5253" t="s">
        <v>276</v>
      </c>
      <c r="H5253" t="s">
        <v>1804</v>
      </c>
      <c r="I5253" t="s">
        <v>3742</v>
      </c>
      <c r="J5253" s="2" t="str">
        <f>IF(LEFT(G5253,7)=" Signed",MID(G5253,FIND($S$3,G5253)+9,30),IF(LEFT(G5253,8)=" Claimed",MID(G5253,FIND($S$4,G5253)+8,30),IF(LEFT(G5253,8)=" As",MID(G5253,FIND($S$5,G5253)+8,30),IF(LEFT(G5253,8)= " Traded", MID(G5253,FIND($S$6, G5253)+8,30),IF(LEFT(G5253,8)= " Drafted", MID(G5253,FIND($S$7, G5253)+8,30),IF(LEFT(G5253,8)= " Player", MID(G5253,FIND($S$8, G5253)+8,30),"no"))))))</f>
        <v>no</v>
      </c>
      <c r="K5253" t="str">
        <f t="shared" si="331"/>
        <v>no</v>
      </c>
    </row>
    <row r="5254" spans="1:11" x14ac:dyDescent="0.25">
      <c r="A5254" s="9" t="s">
        <v>3811</v>
      </c>
      <c r="B5254" s="11">
        <f t="shared" si="328"/>
        <v>3</v>
      </c>
      <c r="C5254" s="9" t="s">
        <v>3775</v>
      </c>
      <c r="D5254" s="9" t="str">
        <f t="shared" si="329"/>
        <v>10</v>
      </c>
      <c r="E5254" s="11">
        <v>2014</v>
      </c>
      <c r="F5254" s="7">
        <f t="shared" si="330"/>
        <v>41708</v>
      </c>
      <c r="G5254" t="s">
        <v>132</v>
      </c>
      <c r="H5254" t="s">
        <v>1549</v>
      </c>
      <c r="I5254" t="s">
        <v>3744</v>
      </c>
      <c r="J5254" s="2" t="str">
        <f>IF(LEFT(G5254,7)=" Signed",MID(G5254,FIND($S$3,G5254)+9,30),IF(LEFT(G5254,8)=" Claimed",MID(G5254,FIND($S$4,G5254)+8,30),IF(LEFT(G5254,8)=" As",MID(G5254,FIND($S$5,G5254)+8,30),IF(LEFT(G5254,8)= " Traded", MID(G5254,FIND($S$6, G5254)+8,30),IF(LEFT(G5254,8)= " Drafted", MID(G5254,FIND($S$7, G5254)+8,30),IF(LEFT(G5254,8)= " Player", MID(G5254,FIND($S$8, G5254)+8,30),"no"))))))</f>
        <v>no</v>
      </c>
      <c r="K5254" t="str">
        <f t="shared" si="331"/>
        <v>no</v>
      </c>
    </row>
    <row r="5255" spans="1:11" x14ac:dyDescent="0.25">
      <c r="A5255" s="9" t="s">
        <v>3811</v>
      </c>
      <c r="B5255" s="11">
        <f t="shared" si="328"/>
        <v>3</v>
      </c>
      <c r="C5255" s="9" t="s">
        <v>3775</v>
      </c>
      <c r="D5255" s="9" t="str">
        <f t="shared" si="329"/>
        <v>10</v>
      </c>
      <c r="E5255" s="11">
        <v>2016</v>
      </c>
      <c r="F5255" s="7">
        <f t="shared" si="330"/>
        <v>42439</v>
      </c>
      <c r="G5255" t="s">
        <v>34</v>
      </c>
      <c r="H5255" t="s">
        <v>1833</v>
      </c>
      <c r="I5255" t="s">
        <v>3744</v>
      </c>
      <c r="J5255" s="2" t="str">
        <f>IF(LEFT(G5255,7)=" Signed",MID(G5255,FIND($S$3,G5255)+9,30),IF(LEFT(G5255,8)=" Claimed",MID(G5255,FIND($S$4,G5255)+8,30),IF(LEFT(G5255,8)=" As",MID(G5255,FIND($S$5,G5255)+8,30),IF(LEFT(G5255,8)= " Traded", MID(G5255,FIND($S$6, G5255)+8,30),IF(LEFT(G5255,8)= " Drafted", MID(G5255,FIND($S$7, G5255)+8,30),IF(LEFT(G5255,8)= " Player", MID(G5255,FIND($S$8, G5255)+8,30),"no"))))))</f>
        <v>no</v>
      </c>
      <c r="K5255" t="str">
        <f t="shared" si="331"/>
        <v>no</v>
      </c>
    </row>
    <row r="5256" spans="1:11" x14ac:dyDescent="0.25">
      <c r="A5256" s="9" t="s">
        <v>3811</v>
      </c>
      <c r="B5256" s="11">
        <f t="shared" si="328"/>
        <v>3</v>
      </c>
      <c r="C5256" s="9" t="s">
        <v>3775</v>
      </c>
      <c r="D5256" s="9" t="str">
        <f t="shared" si="329"/>
        <v>10</v>
      </c>
      <c r="E5256" s="11">
        <v>2016</v>
      </c>
      <c r="F5256" s="7">
        <f t="shared" si="330"/>
        <v>42439</v>
      </c>
      <c r="G5256" t="s">
        <v>232</v>
      </c>
      <c r="H5256" t="s">
        <v>1180</v>
      </c>
      <c r="I5256" t="s">
        <v>3742</v>
      </c>
      <c r="J5256" s="2" t="str">
        <f>IF(LEFT(G5256,7)=" Signed",MID(G5256,FIND($S$3,G5256)+9,30),IF(LEFT(G5256,8)=" Claimed",MID(G5256,FIND($S$4,G5256)+8,30),IF(LEFT(G5256,8)=" As",MID(G5256,FIND($S$5,G5256)+8,30),IF(LEFT(G5256,8)= " Traded", MID(G5256,FIND($S$6, G5256)+8,30),IF(LEFT(G5256,8)= " Drafted", MID(G5256,FIND($S$7, G5256)+8,30),IF(LEFT(G5256,8)= " Player", MID(G5256,FIND($S$8, G5256)+8,30),"no"))))))</f>
        <v>no</v>
      </c>
      <c r="K5256" t="str">
        <f t="shared" si="331"/>
        <v>no</v>
      </c>
    </row>
    <row r="5257" spans="1:11" x14ac:dyDescent="0.25">
      <c r="A5257" s="9" t="s">
        <v>3811</v>
      </c>
      <c r="B5257" s="11">
        <f t="shared" si="328"/>
        <v>3</v>
      </c>
      <c r="C5257" s="9" t="s">
        <v>3775</v>
      </c>
      <c r="D5257" s="9" t="str">
        <f t="shared" si="329"/>
        <v>10</v>
      </c>
      <c r="E5257" s="11">
        <v>2017</v>
      </c>
      <c r="F5257" s="7">
        <f t="shared" si="330"/>
        <v>42804</v>
      </c>
      <c r="G5257" t="s">
        <v>1160</v>
      </c>
      <c r="H5257" t="s">
        <v>1322</v>
      </c>
      <c r="I5257" t="s">
        <v>3741</v>
      </c>
      <c r="J5257" s="2" t="str">
        <f>IF(LEFT(G5257,7)=" Signed",MID(G5257,FIND($S$3,G5257)+9,30),IF(LEFT(G5257,8)=" Claimed",MID(G5257,FIND($S$4,G5257)+8,30),IF(LEFT(G5257,8)=" As",MID(G5257,FIND($S$5,G5257)+8,30),IF(LEFT(G5257,8)= " Traded", MID(G5257,FIND($S$6, G5257)+8,30),IF(LEFT(G5257,8)= " Drafted", MID(G5257,FIND($S$7, G5257)+8,30),IF(LEFT(G5257,8)= " Player", MID(G5257,FIND($S$8, G5257)+8,30),"no"))))))</f>
        <v>Houston Rockets.</v>
      </c>
      <c r="K5257" t="str">
        <f t="shared" si="331"/>
        <v>Houston Rockets</v>
      </c>
    </row>
    <row r="5258" spans="1:11" x14ac:dyDescent="0.25">
      <c r="A5258" s="9" t="s">
        <v>3811</v>
      </c>
      <c r="B5258" s="11">
        <f t="shared" si="328"/>
        <v>3</v>
      </c>
      <c r="C5258" s="9" t="s">
        <v>3775</v>
      </c>
      <c r="D5258" s="9" t="str">
        <f t="shared" si="329"/>
        <v>10</v>
      </c>
      <c r="E5258" s="11">
        <v>2018</v>
      </c>
      <c r="F5258" s="7">
        <f t="shared" si="330"/>
        <v>43169</v>
      </c>
      <c r="G5258" t="s">
        <v>40</v>
      </c>
      <c r="H5258" t="s">
        <v>517</v>
      </c>
      <c r="I5258" t="s">
        <v>3744</v>
      </c>
      <c r="J5258" s="2" t="str">
        <f>IF(LEFT(G5258,7)=" Signed",MID(G5258,FIND($S$3,G5258)+9,30),IF(LEFT(G5258,8)=" Claimed",MID(G5258,FIND($S$4,G5258)+8,30),IF(LEFT(G5258,8)=" As",MID(G5258,FIND($S$5,G5258)+8,30),IF(LEFT(G5258,8)= " Traded", MID(G5258,FIND($S$6, G5258)+8,30),IF(LEFT(G5258,8)= " Drafted", MID(G5258,FIND($S$7, G5258)+8,30),IF(LEFT(G5258,8)= " Player", MID(G5258,FIND($S$8, G5258)+8,30),"no"))))))</f>
        <v>no</v>
      </c>
      <c r="K5258" t="str">
        <f t="shared" si="331"/>
        <v>no</v>
      </c>
    </row>
    <row r="5259" spans="1:11" x14ac:dyDescent="0.25">
      <c r="A5259" s="9" t="s">
        <v>3811</v>
      </c>
      <c r="B5259" s="11">
        <f t="shared" si="328"/>
        <v>3</v>
      </c>
      <c r="C5259" s="9" t="s">
        <v>3775</v>
      </c>
      <c r="D5259" s="9" t="str">
        <f t="shared" si="329"/>
        <v>10</v>
      </c>
      <c r="E5259" s="11">
        <v>2018</v>
      </c>
      <c r="F5259" s="7">
        <f t="shared" si="330"/>
        <v>43169</v>
      </c>
      <c r="G5259" t="s">
        <v>34</v>
      </c>
      <c r="H5259" t="s">
        <v>9</v>
      </c>
      <c r="I5259" t="s">
        <v>3744</v>
      </c>
      <c r="J5259" s="2" t="str">
        <f>IF(LEFT(G5259,7)=" Signed",MID(G5259,FIND($S$3,G5259)+9,30),IF(LEFT(G5259,8)=" Claimed",MID(G5259,FIND($S$4,G5259)+8,30),IF(LEFT(G5259,8)=" As",MID(G5259,FIND($S$5,G5259)+8,30),IF(LEFT(G5259,8)= " Traded", MID(G5259,FIND($S$6, G5259)+8,30),IF(LEFT(G5259,8)= " Drafted", MID(G5259,FIND($S$7, G5259)+8,30),IF(LEFT(G5259,8)= " Player", MID(G5259,FIND($S$8, G5259)+8,30),"no"))))))</f>
        <v>no</v>
      </c>
      <c r="K5259" t="str">
        <f t="shared" si="331"/>
        <v>no</v>
      </c>
    </row>
    <row r="5260" spans="1:11" x14ac:dyDescent="0.25">
      <c r="A5260" s="9" t="s">
        <v>3811</v>
      </c>
      <c r="B5260" s="11">
        <f t="shared" si="328"/>
        <v>3</v>
      </c>
      <c r="C5260" s="9" t="s">
        <v>3775</v>
      </c>
      <c r="D5260" s="9" t="str">
        <f t="shared" si="329"/>
        <v>10</v>
      </c>
      <c r="E5260" s="11">
        <v>2018</v>
      </c>
      <c r="F5260" s="7">
        <f t="shared" si="330"/>
        <v>43169</v>
      </c>
      <c r="G5260" t="s">
        <v>10</v>
      </c>
      <c r="H5260" t="s">
        <v>2025</v>
      </c>
      <c r="I5260" t="s">
        <v>3742</v>
      </c>
      <c r="J5260" s="2" t="str">
        <f>IF(LEFT(G5260,7)=" Signed",MID(G5260,FIND($S$3,G5260)+9,30),IF(LEFT(G5260,8)=" Claimed",MID(G5260,FIND($S$4,G5260)+8,30),IF(LEFT(G5260,8)=" As",MID(G5260,FIND($S$5,G5260)+8,30),IF(LEFT(G5260,8)= " Traded", MID(G5260,FIND($S$6, G5260)+8,30),IF(LEFT(G5260,8)= " Drafted", MID(G5260,FIND($S$7, G5260)+8,30),IF(LEFT(G5260,8)= " Player", MID(G5260,FIND($S$8, G5260)+8,30),"no"))))))</f>
        <v>no</v>
      </c>
      <c r="K5260" t="str">
        <f t="shared" si="331"/>
        <v>no</v>
      </c>
    </row>
    <row r="5261" spans="1:11" x14ac:dyDescent="0.25">
      <c r="A5261" s="9" t="s">
        <v>3811</v>
      </c>
      <c r="B5261" s="11">
        <f t="shared" si="328"/>
        <v>3</v>
      </c>
      <c r="C5261" s="9" t="s">
        <v>3775</v>
      </c>
      <c r="D5261" s="9" t="str">
        <f t="shared" si="329"/>
        <v>10</v>
      </c>
      <c r="E5261" s="11">
        <v>2019</v>
      </c>
      <c r="F5261" s="7">
        <f t="shared" si="330"/>
        <v>43534</v>
      </c>
      <c r="G5261" t="s">
        <v>1305</v>
      </c>
      <c r="H5261" t="s">
        <v>2320</v>
      </c>
      <c r="I5261" t="s">
        <v>3746</v>
      </c>
      <c r="J5261" s="2" t="str">
        <f>IF(LEFT(G5261,7)=" Signed",MID(G5261,FIND($S$3,G5261)+9,30),IF(LEFT(G5261,8)=" Claimed",MID(G5261,FIND($S$4,G5261)+8,30),IF(LEFT(G5261,8)=" As",MID(G5261,FIND($S$5,G5261)+8,30),IF(LEFT(G5261,8)= " Traded", MID(G5261,FIND($S$6, G5261)+8,30),IF(LEFT(G5261,8)= " Drafted", MID(G5261,FIND($S$7, G5261)+8,30),IF(LEFT(G5261,8)= " Player", MID(G5261,FIND($S$8, G5261)+8,30),"no"))))))</f>
        <v>no</v>
      </c>
      <c r="K5261" t="str">
        <f t="shared" si="331"/>
        <v>no</v>
      </c>
    </row>
    <row r="5262" spans="1:11" x14ac:dyDescent="0.25">
      <c r="A5262" s="9" t="s">
        <v>3811</v>
      </c>
      <c r="B5262" s="11">
        <f t="shared" si="328"/>
        <v>3</v>
      </c>
      <c r="C5262" s="9" t="s">
        <v>3775</v>
      </c>
      <c r="D5262" s="9" t="str">
        <f t="shared" si="329"/>
        <v>10</v>
      </c>
      <c r="E5262" s="11">
        <v>2020</v>
      </c>
      <c r="F5262" s="7">
        <f t="shared" si="330"/>
        <v>43900</v>
      </c>
      <c r="G5262" t="s">
        <v>100</v>
      </c>
      <c r="H5262" t="s">
        <v>1093</v>
      </c>
      <c r="I5262" t="s">
        <v>3747</v>
      </c>
      <c r="J5262" s="2" t="str">
        <f>IF(LEFT(G5262,7)=" Signed",MID(G5262,FIND($S$3,G5262)+9,30),IF(LEFT(G5262,8)=" Claimed",MID(G5262,FIND($S$4,G5262)+8,30),IF(LEFT(G5262,8)=" As",MID(G5262,FIND($S$5,G5262)+8,30),IF(LEFT(G5262,8)= " Traded", MID(G5262,FIND($S$6, G5262)+8,30),IF(LEFT(G5262,8)= " Drafted", MID(G5262,FIND($S$7, G5262)+8,30),IF(LEFT(G5262,8)= " Player", MID(G5262,FIND($S$8, G5262)+8,30),"no"))))))</f>
        <v>no</v>
      </c>
      <c r="K5262" t="str">
        <f t="shared" si="331"/>
        <v>no</v>
      </c>
    </row>
    <row r="5263" spans="1:11" x14ac:dyDescent="0.25">
      <c r="A5263" s="9" t="s">
        <v>3811</v>
      </c>
      <c r="B5263" s="11">
        <f t="shared" si="328"/>
        <v>3</v>
      </c>
      <c r="C5263" s="9" t="s">
        <v>3775</v>
      </c>
      <c r="D5263" s="9" t="str">
        <f t="shared" si="329"/>
        <v>10</v>
      </c>
      <c r="E5263" s="11">
        <v>2020</v>
      </c>
      <c r="F5263" s="7">
        <f t="shared" si="330"/>
        <v>43900</v>
      </c>
      <c r="G5263" t="s">
        <v>34</v>
      </c>
      <c r="H5263" t="s">
        <v>1093</v>
      </c>
      <c r="I5263" t="s">
        <v>3744</v>
      </c>
      <c r="J5263" s="2" t="str">
        <f>IF(LEFT(G5263,7)=" Signed",MID(G5263,FIND($S$3,G5263)+9,30),IF(LEFT(G5263,8)=" Claimed",MID(G5263,FIND($S$4,G5263)+8,30),IF(LEFT(G5263,8)=" As",MID(G5263,FIND($S$5,G5263)+8,30),IF(LEFT(G5263,8)= " Traded", MID(G5263,FIND($S$6, G5263)+8,30),IF(LEFT(G5263,8)= " Drafted", MID(G5263,FIND($S$7, G5263)+8,30),IF(LEFT(G5263,8)= " Player", MID(G5263,FIND($S$8, G5263)+8,30),"no"))))))</f>
        <v>no</v>
      </c>
      <c r="K5263" t="str">
        <f t="shared" si="331"/>
        <v>no</v>
      </c>
    </row>
    <row r="5264" spans="1:11" x14ac:dyDescent="0.25">
      <c r="A5264" s="9" t="s">
        <v>3811</v>
      </c>
      <c r="B5264" s="11">
        <f t="shared" si="328"/>
        <v>3</v>
      </c>
      <c r="C5264" s="9" t="s">
        <v>3775</v>
      </c>
      <c r="D5264" s="9" t="str">
        <f t="shared" si="329"/>
        <v>10</v>
      </c>
      <c r="E5264" s="11">
        <v>2020</v>
      </c>
      <c r="F5264" s="7">
        <f t="shared" si="330"/>
        <v>43900</v>
      </c>
      <c r="G5264" t="s">
        <v>43</v>
      </c>
      <c r="H5264" t="s">
        <v>1546</v>
      </c>
      <c r="I5264" t="s">
        <v>3741</v>
      </c>
      <c r="J5264" s="2" t="str">
        <f>IF(LEFT(G5264,7)=" Signed",MID(G5264,FIND($S$3,G5264)+9,30),IF(LEFT(G5264,8)=" Claimed",MID(G5264,FIND($S$4,G5264)+8,30),IF(LEFT(G5264,8)=" As",MID(G5264,FIND($S$5,G5264)+8,30),IF(LEFT(G5264,8)= " Traded", MID(G5264,FIND($S$6, G5264)+8,30),IF(LEFT(G5264,8)= " Drafted", MID(G5264,FIND($S$7, G5264)+8,30),IF(LEFT(G5264,8)= " Player", MID(G5264,FIND($S$8, G5264)+8,30),"no"))))))</f>
        <v>Golden State Warriors</v>
      </c>
      <c r="K5264" t="str">
        <f t="shared" si="331"/>
        <v>Golden State Warriors</v>
      </c>
    </row>
    <row r="5265" spans="1:11" x14ac:dyDescent="0.25">
      <c r="A5265" s="9" t="s">
        <v>3811</v>
      </c>
      <c r="B5265" s="11">
        <f t="shared" si="328"/>
        <v>3</v>
      </c>
      <c r="C5265" s="9" t="s">
        <v>3775</v>
      </c>
      <c r="D5265" s="9" t="str">
        <f t="shared" si="329"/>
        <v>10</v>
      </c>
      <c r="E5265" s="11">
        <v>2021</v>
      </c>
      <c r="F5265" s="7">
        <f t="shared" si="330"/>
        <v>44265</v>
      </c>
      <c r="G5265" t="s">
        <v>1320</v>
      </c>
      <c r="H5265" t="s">
        <v>1485</v>
      </c>
      <c r="I5265" t="s">
        <v>3741</v>
      </c>
      <c r="J5265" s="2" t="str">
        <f>IF(LEFT(G5265,7)=" Signed",MID(G5265,FIND($S$3,G5265)+9,30),IF(LEFT(G5265,8)=" Claimed",MID(G5265,FIND($S$4,G5265)+8,30),IF(LEFT(G5265,8)=" As",MID(G5265,FIND($S$5,G5265)+8,30),IF(LEFT(G5265,8)= " Traded", MID(G5265,FIND($S$6, G5265)+8,30),IF(LEFT(G5265,8)= " Drafted", MID(G5265,FIND($S$7, G5265)+8,30),IF(LEFT(G5265,8)= " Player", MID(G5265,FIND($S$8, G5265)+8,30),"no"))))))</f>
        <v>New Orleans Pelicans.</v>
      </c>
      <c r="K5265" t="str">
        <f t="shared" si="331"/>
        <v>New Orleans Pelicans</v>
      </c>
    </row>
    <row r="5266" spans="1:11" x14ac:dyDescent="0.25">
      <c r="A5266" s="9" t="s">
        <v>3811</v>
      </c>
      <c r="B5266" s="11">
        <f t="shared" si="328"/>
        <v>3</v>
      </c>
      <c r="C5266" s="9" t="s">
        <v>3775</v>
      </c>
      <c r="D5266" s="9" t="str">
        <f t="shared" si="329"/>
        <v>10</v>
      </c>
      <c r="E5266" s="11">
        <v>2021</v>
      </c>
      <c r="F5266" s="7">
        <f t="shared" si="330"/>
        <v>44265</v>
      </c>
      <c r="G5266" t="s">
        <v>251</v>
      </c>
      <c r="H5266" t="s">
        <v>131</v>
      </c>
      <c r="I5266" t="s">
        <v>3741</v>
      </c>
      <c r="J5266" s="2" t="str">
        <f>IF(LEFT(G5266,7)=" Signed",MID(G5266,FIND($S$3,G5266)+9,30),IF(LEFT(G5266,8)=" Claimed",MID(G5266,FIND($S$4,G5266)+8,30),IF(LEFT(G5266,8)=" As",MID(G5266,FIND($S$5,G5266)+8,30),IF(LEFT(G5266,8)= " Traded", MID(G5266,FIND($S$6, G5266)+8,30),IF(LEFT(G5266,8)= " Drafted", MID(G5266,FIND($S$7, G5266)+8,30),IF(LEFT(G5266,8)= " Player", MID(G5266,FIND($S$8, G5266)+8,30),"no"))))))</f>
        <v>Utah Jazz</v>
      </c>
      <c r="K5266" t="str">
        <f t="shared" si="331"/>
        <v>Utah Jazz</v>
      </c>
    </row>
    <row r="5267" spans="1:11" x14ac:dyDescent="0.25">
      <c r="A5267" s="9" t="s">
        <v>3811</v>
      </c>
      <c r="B5267" s="11">
        <f t="shared" si="328"/>
        <v>3</v>
      </c>
      <c r="C5267" s="9" t="s">
        <v>3775</v>
      </c>
      <c r="D5267" s="9" t="str">
        <f t="shared" si="329"/>
        <v>10</v>
      </c>
      <c r="E5267" s="11">
        <v>2021</v>
      </c>
      <c r="F5267" s="7">
        <f t="shared" si="330"/>
        <v>44265</v>
      </c>
      <c r="G5267" t="s">
        <v>298</v>
      </c>
      <c r="H5267" t="s">
        <v>1060</v>
      </c>
      <c r="I5267" t="s">
        <v>3741</v>
      </c>
      <c r="J5267" s="2" t="str">
        <f>IF(LEFT(G5267,7)=" Signed",MID(G5267,FIND($S$3,G5267)+9,30),IF(LEFT(G5267,8)=" Claimed",MID(G5267,FIND($S$4,G5267)+8,30),IF(LEFT(G5267,8)=" As",MID(G5267,FIND($S$5,G5267)+8,30),IF(LEFT(G5267,8)= " Traded", MID(G5267,FIND($S$6, G5267)+8,30),IF(LEFT(G5267,8)= " Drafted", MID(G5267,FIND($S$7, G5267)+8,30),IF(LEFT(G5267,8)= " Player", MID(G5267,FIND($S$8, G5267)+8,30),"no"))))))</f>
        <v>Toronto Raptors.</v>
      </c>
      <c r="K5267" t="str">
        <f t="shared" si="331"/>
        <v>Toronto Raptors</v>
      </c>
    </row>
    <row r="5268" spans="1:11" x14ac:dyDescent="0.25">
      <c r="A5268" s="9" t="s">
        <v>3811</v>
      </c>
      <c r="B5268" s="11">
        <f t="shared" si="328"/>
        <v>3</v>
      </c>
      <c r="C5268" s="9" t="s">
        <v>3775</v>
      </c>
      <c r="D5268" s="9" t="str">
        <f t="shared" si="329"/>
        <v>10</v>
      </c>
      <c r="E5268" s="11">
        <v>2022</v>
      </c>
      <c r="F5268" s="7">
        <f t="shared" si="330"/>
        <v>44630</v>
      </c>
      <c r="G5268" t="s">
        <v>57</v>
      </c>
      <c r="H5268" t="s">
        <v>323</v>
      </c>
      <c r="I5268" t="s">
        <v>3741</v>
      </c>
      <c r="J5268" s="2" t="str">
        <f>IF(LEFT(G5268,7)=" Signed",MID(G5268,FIND($S$3,G5268)+9,30),IF(LEFT(G5268,8)=" Claimed",MID(G5268,FIND($S$4,G5268)+8,30),IF(LEFT(G5268,8)=" As",MID(G5268,FIND($S$5,G5268)+8,30),IF(LEFT(G5268,8)= " Traded", MID(G5268,FIND($S$6, G5268)+8,30),IF(LEFT(G5268,8)= " Drafted", MID(G5268,FIND($S$7, G5268)+8,30),IF(LEFT(G5268,8)= " Player", MID(G5268,FIND($S$8, G5268)+8,30),"no"))))))</f>
        <v>Cleveland Cavaliers.</v>
      </c>
      <c r="K5268" t="str">
        <f t="shared" si="331"/>
        <v>Cleveland Cavaliers</v>
      </c>
    </row>
    <row r="5269" spans="1:11" x14ac:dyDescent="0.25">
      <c r="A5269" s="9" t="s">
        <v>3811</v>
      </c>
      <c r="B5269" s="11">
        <f t="shared" si="328"/>
        <v>3</v>
      </c>
      <c r="C5269" s="9" t="s">
        <v>3775</v>
      </c>
      <c r="D5269" s="9" t="str">
        <f t="shared" si="329"/>
        <v>10</v>
      </c>
      <c r="E5269" s="11">
        <v>2022</v>
      </c>
      <c r="F5269" s="7">
        <f t="shared" si="330"/>
        <v>44630</v>
      </c>
      <c r="G5269" t="s">
        <v>1963</v>
      </c>
      <c r="H5269" t="s">
        <v>219</v>
      </c>
      <c r="I5269" t="s">
        <v>3744</v>
      </c>
      <c r="J5269" s="2" t="str">
        <f>IF(LEFT(G5269,7)=" Signed",MID(G5269,FIND($S$3,G5269)+9,30),IF(LEFT(G5269,8)=" Claimed",MID(G5269,FIND($S$4,G5269)+8,30),IF(LEFT(G5269,8)=" As",MID(G5269,FIND($S$5,G5269)+8,30),IF(LEFT(G5269,8)= " Traded", MID(G5269,FIND($S$6, G5269)+8,30),IF(LEFT(G5269,8)= " Drafted", MID(G5269,FIND($S$7, G5269)+8,30),IF(LEFT(G5269,8)= " Player", MID(G5269,FIND($S$8, G5269)+8,30),"no"))))))</f>
        <v>no</v>
      </c>
      <c r="K5269" t="str">
        <f t="shared" si="331"/>
        <v>no</v>
      </c>
    </row>
    <row r="5270" spans="1:11" x14ac:dyDescent="0.25">
      <c r="A5270" s="9" t="s">
        <v>3811</v>
      </c>
      <c r="B5270" s="11">
        <f t="shared" si="328"/>
        <v>3</v>
      </c>
      <c r="C5270" s="9" t="s">
        <v>3776</v>
      </c>
      <c r="D5270" s="9" t="str">
        <f t="shared" si="329"/>
        <v>11</v>
      </c>
      <c r="E5270" s="11">
        <v>2014</v>
      </c>
      <c r="F5270" s="7">
        <f t="shared" si="330"/>
        <v>41709</v>
      </c>
      <c r="G5270" t="s">
        <v>108</v>
      </c>
      <c r="H5270" t="s">
        <v>333</v>
      </c>
      <c r="I5270" t="s">
        <v>3749</v>
      </c>
      <c r="J5270" s="2" t="str">
        <f>IF(LEFT(G5270,7)=" Signed",MID(G5270,FIND($S$3,G5270)+9,30),IF(LEFT(G5270,8)=" Claimed",MID(G5270,FIND($S$4,G5270)+8,30),IF(LEFT(G5270,8)=" As",MID(G5270,FIND($S$5,G5270)+8,30),IF(LEFT(G5270,8)= " Traded", MID(G5270,FIND($S$6, G5270)+8,30),IF(LEFT(G5270,8)= " Drafted", MID(G5270,FIND($S$7, G5270)+8,30),IF(LEFT(G5270,8)= " Player", MID(G5270,FIND($S$8, G5270)+8,30),"no"))))))</f>
        <v>no</v>
      </c>
      <c r="K5270" t="str">
        <f t="shared" si="331"/>
        <v>no</v>
      </c>
    </row>
    <row r="5271" spans="1:11" x14ac:dyDescent="0.25">
      <c r="A5271" s="9" t="s">
        <v>3811</v>
      </c>
      <c r="B5271" s="11">
        <f t="shared" si="328"/>
        <v>3</v>
      </c>
      <c r="C5271" s="9" t="s">
        <v>3776</v>
      </c>
      <c r="D5271" s="9" t="str">
        <f t="shared" si="329"/>
        <v>11</v>
      </c>
      <c r="E5271" s="11">
        <v>2015</v>
      </c>
      <c r="F5271" s="7">
        <f t="shared" si="330"/>
        <v>42074</v>
      </c>
      <c r="G5271" t="s">
        <v>1154</v>
      </c>
      <c r="H5271" t="s">
        <v>8</v>
      </c>
      <c r="I5271" t="s">
        <v>3741</v>
      </c>
      <c r="J5271" s="2" t="str">
        <f>IF(LEFT(G5271,7)=" Signed",MID(G5271,FIND($S$3,G5271)+9,30),IF(LEFT(G5271,8)=" Claimed",MID(G5271,FIND($S$4,G5271)+8,30),IF(LEFT(G5271,8)=" As",MID(G5271,FIND($S$5,G5271)+8,30),IF(LEFT(G5271,8)= " Traded", MID(G5271,FIND($S$6, G5271)+8,30),IF(LEFT(G5271,8)= " Drafted", MID(G5271,FIND($S$7, G5271)+8,30),IF(LEFT(G5271,8)= " Player", MID(G5271,FIND($S$8, G5271)+8,30),"no"))))))</f>
        <v>Phoenix Suns.</v>
      </c>
      <c r="K5271" t="str">
        <f t="shared" si="331"/>
        <v>Phoenix Suns</v>
      </c>
    </row>
    <row r="5272" spans="1:11" x14ac:dyDescent="0.25">
      <c r="A5272" s="9" t="s">
        <v>3811</v>
      </c>
      <c r="B5272" s="11">
        <f t="shared" si="328"/>
        <v>3</v>
      </c>
      <c r="C5272" s="9" t="s">
        <v>3776</v>
      </c>
      <c r="D5272" s="9" t="str">
        <f t="shared" si="329"/>
        <v>11</v>
      </c>
      <c r="E5272" s="11">
        <v>2016</v>
      </c>
      <c r="F5272" s="7">
        <f t="shared" si="330"/>
        <v>42440</v>
      </c>
      <c r="G5272" t="s">
        <v>113</v>
      </c>
      <c r="H5272" t="s">
        <v>37</v>
      </c>
      <c r="I5272" t="s">
        <v>3741</v>
      </c>
      <c r="J5272" s="2" t="str">
        <f>IF(LEFT(G5272,7)=" Signed",MID(G5272,FIND($S$3,G5272)+9,30),IF(LEFT(G5272,8)=" Claimed",MID(G5272,FIND($S$4,G5272)+8,30),IF(LEFT(G5272,8)=" As",MID(G5272,FIND($S$5,G5272)+8,30),IF(LEFT(G5272,8)= " Traded", MID(G5272,FIND($S$6, G5272)+8,30),IF(LEFT(G5272,8)= " Drafted", MID(G5272,FIND($S$7, G5272)+8,30),IF(LEFT(G5272,8)= " Player", MID(G5272,FIND($S$8, G5272)+8,30),"no"))))))</f>
        <v>Memphis Grizzlies.</v>
      </c>
      <c r="K5272" t="str">
        <f t="shared" si="331"/>
        <v>Memphis Grizzlies</v>
      </c>
    </row>
    <row r="5273" spans="1:11" x14ac:dyDescent="0.25">
      <c r="A5273" s="9" t="s">
        <v>3811</v>
      </c>
      <c r="B5273" s="11">
        <f t="shared" si="328"/>
        <v>3</v>
      </c>
      <c r="C5273" s="9" t="s">
        <v>3776</v>
      </c>
      <c r="D5273" s="9" t="str">
        <f t="shared" si="329"/>
        <v>11</v>
      </c>
      <c r="E5273" s="11">
        <v>2017</v>
      </c>
      <c r="F5273" s="7">
        <f t="shared" si="330"/>
        <v>42805</v>
      </c>
      <c r="G5273" t="s">
        <v>993</v>
      </c>
      <c r="H5273" t="s">
        <v>539</v>
      </c>
      <c r="I5273" t="s">
        <v>3744</v>
      </c>
      <c r="J5273" s="2" t="str">
        <f>IF(LEFT(G5273,7)=" Signed",MID(G5273,FIND($S$3,G5273)+9,30),IF(LEFT(G5273,8)=" Claimed",MID(G5273,FIND($S$4,G5273)+8,30),IF(LEFT(G5273,8)=" As",MID(G5273,FIND($S$5,G5273)+8,30),IF(LEFT(G5273,8)= " Traded", MID(G5273,FIND($S$6, G5273)+8,30),IF(LEFT(G5273,8)= " Drafted", MID(G5273,FIND($S$7, G5273)+8,30),IF(LEFT(G5273,8)= " Player", MID(G5273,FIND($S$8, G5273)+8,30),"no"))))))</f>
        <v>no</v>
      </c>
      <c r="K5273" t="str">
        <f t="shared" si="331"/>
        <v>no</v>
      </c>
    </row>
    <row r="5274" spans="1:11" x14ac:dyDescent="0.25">
      <c r="A5274" s="9" t="s">
        <v>3811</v>
      </c>
      <c r="B5274" s="11">
        <f t="shared" si="328"/>
        <v>3</v>
      </c>
      <c r="C5274" s="9" t="s">
        <v>3776</v>
      </c>
      <c r="D5274" s="9" t="str">
        <f t="shared" si="329"/>
        <v>11</v>
      </c>
      <c r="E5274" s="11">
        <v>2017</v>
      </c>
      <c r="F5274" s="7">
        <f t="shared" si="330"/>
        <v>42805</v>
      </c>
      <c r="G5274" t="s">
        <v>1944</v>
      </c>
      <c r="H5274" t="s">
        <v>887</v>
      </c>
      <c r="I5274" t="s">
        <v>3741</v>
      </c>
      <c r="J5274" s="2" t="str">
        <f>IF(LEFT(G5274,7)=" Signed",MID(G5274,FIND($S$3,G5274)+9,30),IF(LEFT(G5274,8)=" Claimed",MID(G5274,FIND($S$4,G5274)+8,30),IF(LEFT(G5274,8)=" As",MID(G5274,FIND($S$5,G5274)+8,30),IF(LEFT(G5274,8)= " Traded", MID(G5274,FIND($S$6, G5274)+8,30),IF(LEFT(G5274,8)= " Drafted", MID(G5274,FIND($S$7, G5274)+8,30),IF(LEFT(G5274,8)= " Player", MID(G5274,FIND($S$8, G5274)+8,30),"no"))))))</f>
        <v>Los Angeles Lakers.</v>
      </c>
      <c r="K5274" t="str">
        <f t="shared" si="331"/>
        <v>Los Angeles Lakers</v>
      </c>
    </row>
    <row r="5275" spans="1:11" x14ac:dyDescent="0.25">
      <c r="A5275" s="9" t="s">
        <v>3811</v>
      </c>
      <c r="B5275" s="11">
        <f t="shared" si="328"/>
        <v>3</v>
      </c>
      <c r="C5275" s="9" t="s">
        <v>3776</v>
      </c>
      <c r="D5275" s="9" t="str">
        <f t="shared" si="329"/>
        <v>11</v>
      </c>
      <c r="E5275" s="11">
        <v>2018</v>
      </c>
      <c r="F5275" s="7">
        <f t="shared" si="330"/>
        <v>43170</v>
      </c>
      <c r="G5275" t="s">
        <v>77</v>
      </c>
      <c r="H5275" t="s">
        <v>517</v>
      </c>
      <c r="I5275" t="s">
        <v>3747</v>
      </c>
      <c r="J5275" s="2" t="str">
        <f>IF(LEFT(G5275,7)=" Signed",MID(G5275,FIND($S$3,G5275)+9,30),IF(LEFT(G5275,8)=" Claimed",MID(G5275,FIND($S$4,G5275)+8,30),IF(LEFT(G5275,8)=" As",MID(G5275,FIND($S$5,G5275)+8,30),IF(LEFT(G5275,8)= " Traded", MID(G5275,FIND($S$6, G5275)+8,30),IF(LEFT(G5275,8)= " Drafted", MID(G5275,FIND($S$7, G5275)+8,30),IF(LEFT(G5275,8)= " Player", MID(G5275,FIND($S$8, G5275)+8,30),"no"))))))</f>
        <v>no</v>
      </c>
      <c r="K5275" t="str">
        <f t="shared" si="331"/>
        <v>no</v>
      </c>
    </row>
    <row r="5276" spans="1:11" x14ac:dyDescent="0.25">
      <c r="A5276" s="9" t="s">
        <v>3811</v>
      </c>
      <c r="B5276" s="11">
        <f t="shared" si="328"/>
        <v>3</v>
      </c>
      <c r="C5276" s="9" t="s">
        <v>3776</v>
      </c>
      <c r="D5276" s="9" t="str">
        <f t="shared" si="329"/>
        <v>11</v>
      </c>
      <c r="E5276" s="11">
        <v>2018</v>
      </c>
      <c r="F5276" s="7">
        <f t="shared" si="330"/>
        <v>43170</v>
      </c>
      <c r="G5276" t="s">
        <v>1131</v>
      </c>
      <c r="H5276" t="s">
        <v>13</v>
      </c>
      <c r="I5276" t="s">
        <v>3741</v>
      </c>
      <c r="J5276" s="2" t="str">
        <f>IF(LEFT(G5276,7)=" Signed",MID(G5276,FIND($S$3,G5276)+9,30),IF(LEFT(G5276,8)=" Claimed",MID(G5276,FIND($S$4,G5276)+8,30),IF(LEFT(G5276,8)=" As",MID(G5276,FIND($S$5,G5276)+8,30),IF(LEFT(G5276,8)= " Traded", MID(G5276,FIND($S$6, G5276)+8,30),IF(LEFT(G5276,8)= " Drafted", MID(G5276,FIND($S$7, G5276)+8,30),IF(LEFT(G5276,8)= " Player", MID(G5276,FIND($S$8, G5276)+8,30),"no"))))))</f>
        <v>Milwaukee Bucks.</v>
      </c>
      <c r="K5276" t="str">
        <f t="shared" si="331"/>
        <v>Milwaukee Bucks</v>
      </c>
    </row>
    <row r="5277" spans="1:11" x14ac:dyDescent="0.25">
      <c r="A5277" s="9" t="s">
        <v>3811</v>
      </c>
      <c r="B5277" s="11">
        <f t="shared" si="328"/>
        <v>3</v>
      </c>
      <c r="C5277" s="9" t="s">
        <v>3776</v>
      </c>
      <c r="D5277" s="9" t="str">
        <f t="shared" si="329"/>
        <v>11</v>
      </c>
      <c r="E5277" s="11">
        <v>2018</v>
      </c>
      <c r="F5277" s="7">
        <f t="shared" si="330"/>
        <v>43170</v>
      </c>
      <c r="G5277" t="s">
        <v>3344</v>
      </c>
      <c r="H5277" t="s">
        <v>1547</v>
      </c>
      <c r="I5277" t="s">
        <v>3741</v>
      </c>
      <c r="J5277" s="2" t="str">
        <f>IF(LEFT(G5277,7)=" Signed",MID(G5277,FIND($S$3,G5277)+9,30),IF(LEFT(G5277,8)=" Claimed",MID(G5277,FIND($S$4,G5277)+8,30),IF(LEFT(G5277,8)=" As",MID(G5277,FIND($S$5,G5277)+8,30),IF(LEFT(G5277,8)= " Traded", MID(G5277,FIND($S$6, G5277)+8,30),IF(LEFT(G5277,8)= " Drafted", MID(G5277,FIND($S$7, G5277)+8,30),IF(LEFT(G5277,8)= " Player", MID(G5277,FIND($S$8, G5277)+8,30),"no"))))))</f>
        <v>Atlanta Hawks.</v>
      </c>
      <c r="K5277" t="str">
        <f t="shared" si="331"/>
        <v>Atlanta Hawks</v>
      </c>
    </row>
    <row r="5278" spans="1:11" x14ac:dyDescent="0.25">
      <c r="A5278" s="9" t="s">
        <v>3811</v>
      </c>
      <c r="B5278" s="11">
        <f t="shared" si="328"/>
        <v>3</v>
      </c>
      <c r="C5278" s="9" t="s">
        <v>3776</v>
      </c>
      <c r="D5278" s="9" t="str">
        <f t="shared" si="329"/>
        <v>11</v>
      </c>
      <c r="E5278" s="11">
        <v>2018</v>
      </c>
      <c r="F5278" s="7">
        <f t="shared" si="330"/>
        <v>43170</v>
      </c>
      <c r="G5278" t="s">
        <v>1099</v>
      </c>
      <c r="H5278" t="s">
        <v>2218</v>
      </c>
      <c r="I5278" t="s">
        <v>3741</v>
      </c>
      <c r="J5278" s="2" t="str">
        <f>IF(LEFT(G5278,7)=" Signed",MID(G5278,FIND($S$3,G5278)+9,30),IF(LEFT(G5278,8)=" Claimed",MID(G5278,FIND($S$4,G5278)+8,30),IF(LEFT(G5278,8)=" As",MID(G5278,FIND($S$5,G5278)+8,30),IF(LEFT(G5278,8)= " Traded", MID(G5278,FIND($S$6, G5278)+8,30),IF(LEFT(G5278,8)= " Drafted", MID(G5278,FIND($S$7, G5278)+8,30),IF(LEFT(G5278,8)= " Player", MID(G5278,FIND($S$8, G5278)+8,30),"no"))))))</f>
        <v>Dallas Mavericks.</v>
      </c>
      <c r="K5278" t="str">
        <f t="shared" si="331"/>
        <v>Dallas Mavericks</v>
      </c>
    </row>
    <row r="5279" spans="1:11" x14ac:dyDescent="0.25">
      <c r="A5279" s="9" t="s">
        <v>3811</v>
      </c>
      <c r="B5279" s="11">
        <f t="shared" si="328"/>
        <v>3</v>
      </c>
      <c r="C5279" s="9" t="s">
        <v>3776</v>
      </c>
      <c r="D5279" s="9" t="str">
        <f t="shared" si="329"/>
        <v>11</v>
      </c>
      <c r="E5279" s="11">
        <v>2019</v>
      </c>
      <c r="F5279" s="7">
        <f t="shared" si="330"/>
        <v>43535</v>
      </c>
      <c r="G5279" t="s">
        <v>200</v>
      </c>
      <c r="H5279" t="s">
        <v>309</v>
      </c>
      <c r="I5279" t="s">
        <v>3741</v>
      </c>
      <c r="J5279" s="2" t="str">
        <f>IF(LEFT(G5279,7)=" Signed",MID(G5279,FIND($S$3,G5279)+9,30),IF(LEFT(G5279,8)=" Claimed",MID(G5279,FIND($S$4,G5279)+8,30),IF(LEFT(G5279,8)=" As",MID(G5279,FIND($S$5,G5279)+8,30),IF(LEFT(G5279,8)= " Traded", MID(G5279,FIND($S$6, G5279)+8,30),IF(LEFT(G5279,8)= " Drafted", MID(G5279,FIND($S$7, G5279)+8,30),IF(LEFT(G5279,8)= " Player", MID(G5279,FIND($S$8, G5279)+8,30),"no"))))))</f>
        <v>Los Angeles Lakers.</v>
      </c>
      <c r="K5279" t="str">
        <f t="shared" si="331"/>
        <v>Los Angeles Lakers</v>
      </c>
    </row>
    <row r="5280" spans="1:11" x14ac:dyDescent="0.25">
      <c r="A5280" s="9" t="s">
        <v>3811</v>
      </c>
      <c r="B5280" s="11">
        <f t="shared" si="328"/>
        <v>3</v>
      </c>
      <c r="C5280" s="9" t="s">
        <v>3776</v>
      </c>
      <c r="D5280" s="9" t="str">
        <f t="shared" si="329"/>
        <v>11</v>
      </c>
      <c r="E5280" s="11">
        <v>2019</v>
      </c>
      <c r="F5280" s="7">
        <f t="shared" si="330"/>
        <v>43535</v>
      </c>
      <c r="G5280" t="s">
        <v>3344</v>
      </c>
      <c r="H5280" t="s">
        <v>21</v>
      </c>
      <c r="I5280" t="s">
        <v>3741</v>
      </c>
      <c r="J5280" s="2" t="str">
        <f>IF(LEFT(G5280,7)=" Signed",MID(G5280,FIND($S$3,G5280)+9,30),IF(LEFT(G5280,8)=" Claimed",MID(G5280,FIND($S$4,G5280)+8,30),IF(LEFT(G5280,8)=" As",MID(G5280,FIND($S$5,G5280)+8,30),IF(LEFT(G5280,8)= " Traded", MID(G5280,FIND($S$6, G5280)+8,30),IF(LEFT(G5280,8)= " Drafted", MID(G5280,FIND($S$7, G5280)+8,30),IF(LEFT(G5280,8)= " Player", MID(G5280,FIND($S$8, G5280)+8,30),"no"))))))</f>
        <v>Atlanta Hawks.</v>
      </c>
      <c r="K5280" t="str">
        <f t="shared" si="331"/>
        <v>Atlanta Hawks</v>
      </c>
    </row>
    <row r="5281" spans="1:11" x14ac:dyDescent="0.25">
      <c r="A5281" s="9" t="s">
        <v>3811</v>
      </c>
      <c r="B5281" s="11">
        <f t="shared" si="328"/>
        <v>3</v>
      </c>
      <c r="C5281" s="9" t="s">
        <v>3776</v>
      </c>
      <c r="D5281" s="9" t="str">
        <f t="shared" si="329"/>
        <v>11</v>
      </c>
      <c r="E5281" s="11">
        <v>2020</v>
      </c>
      <c r="F5281" s="7">
        <f t="shared" si="330"/>
        <v>43901</v>
      </c>
      <c r="G5281" t="s">
        <v>121</v>
      </c>
      <c r="H5281" t="s">
        <v>95</v>
      </c>
      <c r="I5281" t="s">
        <v>3747</v>
      </c>
      <c r="J5281" s="2" t="str">
        <f>IF(LEFT(G5281,7)=" Signed",MID(G5281,FIND($S$3,G5281)+9,30),IF(LEFT(G5281,8)=" Claimed",MID(G5281,FIND($S$4,G5281)+8,30),IF(LEFT(G5281,8)=" As",MID(G5281,FIND($S$5,G5281)+8,30),IF(LEFT(G5281,8)= " Traded", MID(G5281,FIND($S$6, G5281)+8,30),IF(LEFT(G5281,8)= " Drafted", MID(G5281,FIND($S$7, G5281)+8,30),IF(LEFT(G5281,8)= " Player", MID(G5281,FIND($S$8, G5281)+8,30),"no"))))))</f>
        <v>no</v>
      </c>
      <c r="K5281" t="str">
        <f t="shared" si="331"/>
        <v>no</v>
      </c>
    </row>
    <row r="5282" spans="1:11" x14ac:dyDescent="0.25">
      <c r="A5282" s="9" t="s">
        <v>3811</v>
      </c>
      <c r="B5282" s="11">
        <f t="shared" si="328"/>
        <v>3</v>
      </c>
      <c r="C5282" s="9" t="s">
        <v>3776</v>
      </c>
      <c r="D5282" s="9" t="str">
        <f t="shared" si="329"/>
        <v>11</v>
      </c>
      <c r="E5282" s="11">
        <v>2020</v>
      </c>
      <c r="F5282" s="7">
        <f t="shared" si="330"/>
        <v>43901</v>
      </c>
      <c r="G5282" t="s">
        <v>40</v>
      </c>
      <c r="H5282" t="s">
        <v>939</v>
      </c>
      <c r="I5282" t="s">
        <v>3744</v>
      </c>
      <c r="J5282" s="2" t="str">
        <f>IF(LEFT(G5282,7)=" Signed",MID(G5282,FIND($S$3,G5282)+9,30),IF(LEFT(G5282,8)=" Claimed",MID(G5282,FIND($S$4,G5282)+8,30),IF(LEFT(G5282,8)=" As",MID(G5282,FIND($S$5,G5282)+8,30),IF(LEFT(G5282,8)= " Traded", MID(G5282,FIND($S$6, G5282)+8,30),IF(LEFT(G5282,8)= " Drafted", MID(G5282,FIND($S$7, G5282)+8,30),IF(LEFT(G5282,8)= " Player", MID(G5282,FIND($S$8, G5282)+8,30),"no"))))))</f>
        <v>no</v>
      </c>
      <c r="K5282" t="str">
        <f t="shared" si="331"/>
        <v>no</v>
      </c>
    </row>
    <row r="5283" spans="1:11" x14ac:dyDescent="0.25">
      <c r="A5283" s="9" t="s">
        <v>3811</v>
      </c>
      <c r="B5283" s="11">
        <f t="shared" si="328"/>
        <v>3</v>
      </c>
      <c r="C5283" s="9" t="s">
        <v>3776</v>
      </c>
      <c r="D5283" s="9" t="str">
        <f t="shared" si="329"/>
        <v>11</v>
      </c>
      <c r="E5283" s="11">
        <v>2020</v>
      </c>
      <c r="F5283" s="7">
        <f t="shared" si="330"/>
        <v>43901</v>
      </c>
      <c r="G5283" t="s">
        <v>1083</v>
      </c>
      <c r="H5283" t="s">
        <v>95</v>
      </c>
      <c r="I5283" t="s">
        <v>3744</v>
      </c>
      <c r="J5283" s="2" t="str">
        <f>IF(LEFT(G5283,7)=" Signed",MID(G5283,FIND($S$3,G5283)+9,30),IF(LEFT(G5283,8)=" Claimed",MID(G5283,FIND($S$4,G5283)+8,30),IF(LEFT(G5283,8)=" As",MID(G5283,FIND($S$5,G5283)+8,30),IF(LEFT(G5283,8)= " Traded", MID(G5283,FIND($S$6, G5283)+8,30),IF(LEFT(G5283,8)= " Drafted", MID(G5283,FIND($S$7, G5283)+8,30),IF(LEFT(G5283,8)= " Player", MID(G5283,FIND($S$8, G5283)+8,30),"no"))))))</f>
        <v>no</v>
      </c>
      <c r="K5283" t="str">
        <f t="shared" si="331"/>
        <v>no</v>
      </c>
    </row>
    <row r="5284" spans="1:11" x14ac:dyDescent="0.25">
      <c r="A5284" s="9" t="s">
        <v>3811</v>
      </c>
      <c r="B5284" s="11">
        <f t="shared" si="328"/>
        <v>3</v>
      </c>
      <c r="C5284" s="9" t="s">
        <v>3776</v>
      </c>
      <c r="D5284" s="9" t="str">
        <f t="shared" si="329"/>
        <v>11</v>
      </c>
      <c r="E5284" s="11">
        <v>2021</v>
      </c>
      <c r="F5284" s="7">
        <f t="shared" si="330"/>
        <v>44266</v>
      </c>
      <c r="G5284" t="s">
        <v>1160</v>
      </c>
      <c r="H5284" t="s">
        <v>1109</v>
      </c>
      <c r="I5284" t="s">
        <v>3741</v>
      </c>
      <c r="J5284" s="2" t="str">
        <f>IF(LEFT(G5284,7)=" Signed",MID(G5284,FIND($S$3,G5284)+9,30),IF(LEFT(G5284,8)=" Claimed",MID(G5284,FIND($S$4,G5284)+8,30),IF(LEFT(G5284,8)=" As",MID(G5284,FIND($S$5,G5284)+8,30),IF(LEFT(G5284,8)= " Traded", MID(G5284,FIND($S$6, G5284)+8,30),IF(LEFT(G5284,8)= " Drafted", MID(G5284,FIND($S$7, G5284)+8,30),IF(LEFT(G5284,8)= " Player", MID(G5284,FIND($S$8, G5284)+8,30),"no"))))))</f>
        <v>Houston Rockets.</v>
      </c>
      <c r="K5284" t="str">
        <f t="shared" si="331"/>
        <v>Houston Rockets</v>
      </c>
    </row>
    <row r="5285" spans="1:11" x14ac:dyDescent="0.25">
      <c r="A5285" s="9" t="s">
        <v>3811</v>
      </c>
      <c r="B5285" s="11">
        <f t="shared" si="328"/>
        <v>3</v>
      </c>
      <c r="C5285" s="9" t="s">
        <v>3776</v>
      </c>
      <c r="D5285" s="9" t="str">
        <f t="shared" si="329"/>
        <v>11</v>
      </c>
      <c r="E5285" s="11">
        <v>2021</v>
      </c>
      <c r="F5285" s="7">
        <f t="shared" si="330"/>
        <v>44266</v>
      </c>
      <c r="G5285" t="s">
        <v>1944</v>
      </c>
      <c r="H5285" t="s">
        <v>135</v>
      </c>
      <c r="I5285" t="s">
        <v>3741</v>
      </c>
      <c r="J5285" s="2" t="str">
        <f>IF(LEFT(G5285,7)=" Signed",MID(G5285,FIND($S$3,G5285)+9,30),IF(LEFT(G5285,8)=" Claimed",MID(G5285,FIND($S$4,G5285)+8,30),IF(LEFT(G5285,8)=" As",MID(G5285,FIND($S$5,G5285)+8,30),IF(LEFT(G5285,8)= " Traded", MID(G5285,FIND($S$6, G5285)+8,30),IF(LEFT(G5285,8)= " Drafted", MID(G5285,FIND($S$7, G5285)+8,30),IF(LEFT(G5285,8)= " Player", MID(G5285,FIND($S$8, G5285)+8,30),"no"))))))</f>
        <v>Los Angeles Lakers.</v>
      </c>
      <c r="K5285" t="str">
        <f t="shared" si="331"/>
        <v>Los Angeles Lakers</v>
      </c>
    </row>
    <row r="5286" spans="1:11" x14ac:dyDescent="0.25">
      <c r="A5286" s="9" t="s">
        <v>3811</v>
      </c>
      <c r="B5286" s="11">
        <f t="shared" si="328"/>
        <v>3</v>
      </c>
      <c r="C5286" s="9" t="s">
        <v>3776</v>
      </c>
      <c r="D5286" s="9" t="str">
        <f t="shared" si="329"/>
        <v>11</v>
      </c>
      <c r="E5286" s="11">
        <v>2021</v>
      </c>
      <c r="F5286" s="7">
        <f t="shared" si="330"/>
        <v>44266</v>
      </c>
      <c r="G5286" t="s">
        <v>3345</v>
      </c>
      <c r="H5286" t="s">
        <v>2011</v>
      </c>
      <c r="I5286" t="s">
        <v>3749</v>
      </c>
      <c r="J5286" s="2" t="str">
        <f>IF(LEFT(G5286,7)=" Signed",MID(G5286,FIND($S$3,G5286)+9,30),IF(LEFT(G5286,8)=" Claimed",MID(G5286,FIND($S$4,G5286)+8,30),IF(LEFT(G5286,8)=" As",MID(G5286,FIND($S$5,G5286)+8,30),IF(LEFT(G5286,8)= " Traded", MID(G5286,FIND($S$6, G5286)+8,30),IF(LEFT(G5286,8)= " Drafted", MID(G5286,FIND($S$7, G5286)+8,30),IF(LEFT(G5286,8)= " Player", MID(G5286,FIND($S$8, G5286)+8,30),"no"))))))</f>
        <v>no</v>
      </c>
      <c r="K5286" t="str">
        <f t="shared" si="331"/>
        <v>no</v>
      </c>
    </row>
    <row r="5287" spans="1:11" x14ac:dyDescent="0.25">
      <c r="A5287" s="9" t="s">
        <v>3811</v>
      </c>
      <c r="B5287" s="11">
        <f t="shared" si="328"/>
        <v>3</v>
      </c>
      <c r="C5287" s="9" t="s">
        <v>3776</v>
      </c>
      <c r="D5287" s="9" t="str">
        <f t="shared" si="329"/>
        <v>11</v>
      </c>
      <c r="E5287" s="11">
        <v>2021</v>
      </c>
      <c r="F5287" s="7">
        <f t="shared" si="330"/>
        <v>44266</v>
      </c>
      <c r="G5287" t="s">
        <v>121</v>
      </c>
      <c r="H5287" t="s">
        <v>3346</v>
      </c>
      <c r="I5287" t="s">
        <v>3747</v>
      </c>
      <c r="J5287" s="2" t="str">
        <f>IF(LEFT(G5287,7)=" Signed",MID(G5287,FIND($S$3,G5287)+9,30),IF(LEFT(G5287,8)=" Claimed",MID(G5287,FIND($S$4,G5287)+8,30),IF(LEFT(G5287,8)=" As",MID(G5287,FIND($S$5,G5287)+8,30),IF(LEFT(G5287,8)= " Traded", MID(G5287,FIND($S$6, G5287)+8,30),IF(LEFT(G5287,8)= " Drafted", MID(G5287,FIND($S$7, G5287)+8,30),IF(LEFT(G5287,8)= " Player", MID(G5287,FIND($S$8, G5287)+8,30),"no"))))))</f>
        <v>no</v>
      </c>
      <c r="K5287" t="str">
        <f t="shared" si="331"/>
        <v>no</v>
      </c>
    </row>
    <row r="5288" spans="1:11" x14ac:dyDescent="0.25">
      <c r="A5288" s="9" t="s">
        <v>3811</v>
      </c>
      <c r="B5288" s="11">
        <f t="shared" si="328"/>
        <v>3</v>
      </c>
      <c r="C5288" s="9" t="s">
        <v>3776</v>
      </c>
      <c r="D5288" s="9" t="str">
        <f t="shared" si="329"/>
        <v>11</v>
      </c>
      <c r="E5288" s="11">
        <v>2022</v>
      </c>
      <c r="F5288" s="7">
        <f t="shared" si="330"/>
        <v>44631</v>
      </c>
      <c r="G5288" t="s">
        <v>14</v>
      </c>
      <c r="H5288" t="s">
        <v>477</v>
      </c>
      <c r="I5288" t="s">
        <v>3741</v>
      </c>
      <c r="J5288" s="2" t="str">
        <f>IF(LEFT(G5288,7)=" Signed",MID(G5288,FIND($S$3,G5288)+9,30),IF(LEFT(G5288,8)=" Claimed",MID(G5288,FIND($S$4,G5288)+8,30),IF(LEFT(G5288,8)=" As",MID(G5288,FIND($S$5,G5288)+8,30),IF(LEFT(G5288,8)= " Traded", MID(G5288,FIND($S$6, G5288)+8,30),IF(LEFT(G5288,8)= " Drafted", MID(G5288,FIND($S$7, G5288)+8,30),IF(LEFT(G5288,8)= " Player", MID(G5288,FIND($S$8, G5288)+8,30),"no"))))))</f>
        <v>Atlanta Hawks.</v>
      </c>
      <c r="K5288" t="str">
        <f t="shared" si="331"/>
        <v>Atlanta Hawks</v>
      </c>
    </row>
    <row r="5289" spans="1:11" x14ac:dyDescent="0.25">
      <c r="A5289" s="9" t="s">
        <v>3811</v>
      </c>
      <c r="B5289" s="11">
        <f t="shared" si="328"/>
        <v>3</v>
      </c>
      <c r="C5289" s="9" t="s">
        <v>3776</v>
      </c>
      <c r="D5289" s="9" t="str">
        <f t="shared" si="329"/>
        <v>11</v>
      </c>
      <c r="E5289" s="11">
        <v>2022</v>
      </c>
      <c r="F5289" s="7">
        <f t="shared" si="330"/>
        <v>44631</v>
      </c>
      <c r="G5289" t="s">
        <v>1202</v>
      </c>
      <c r="H5289" t="s">
        <v>3347</v>
      </c>
      <c r="I5289" t="s">
        <v>3741</v>
      </c>
      <c r="J5289" s="2" t="str">
        <f>IF(LEFT(G5289,7)=" Signed",MID(G5289,FIND($S$3,G5289)+9,30),IF(LEFT(G5289,8)=" Claimed",MID(G5289,FIND($S$4,G5289)+8,30),IF(LEFT(G5289,8)=" As",MID(G5289,FIND($S$5,G5289)+8,30),IF(LEFT(G5289,8)= " Traded", MID(G5289,FIND($S$6, G5289)+8,30),IF(LEFT(G5289,8)= " Drafted", MID(G5289,FIND($S$7, G5289)+8,30),IF(LEFT(G5289,8)= " Player", MID(G5289,FIND($S$8, G5289)+8,30),"no"))))))</f>
        <v>Phoenix Suns</v>
      </c>
      <c r="K5289" t="str">
        <f t="shared" si="331"/>
        <v>Phoenix Suns</v>
      </c>
    </row>
    <row r="5290" spans="1:11" x14ac:dyDescent="0.25">
      <c r="A5290" s="9" t="s">
        <v>3811</v>
      </c>
      <c r="B5290" s="11">
        <f t="shared" si="328"/>
        <v>3</v>
      </c>
      <c r="C5290" s="9" t="s">
        <v>3776</v>
      </c>
      <c r="D5290" s="9" t="str">
        <f t="shared" si="329"/>
        <v>11</v>
      </c>
      <c r="E5290" s="11">
        <v>2022</v>
      </c>
      <c r="F5290" s="7">
        <f t="shared" si="330"/>
        <v>44631</v>
      </c>
      <c r="G5290" t="s">
        <v>215</v>
      </c>
      <c r="H5290" t="s">
        <v>219</v>
      </c>
      <c r="I5290" t="s">
        <v>3747</v>
      </c>
      <c r="J5290" s="2" t="str">
        <f>IF(LEFT(G5290,7)=" Signed",MID(G5290,FIND($S$3,G5290)+9,30),IF(LEFT(G5290,8)=" Claimed",MID(G5290,FIND($S$4,G5290)+8,30),IF(LEFT(G5290,8)=" As",MID(G5290,FIND($S$5,G5290)+8,30),IF(LEFT(G5290,8)= " Traded", MID(G5290,FIND($S$6, G5290)+8,30),IF(LEFT(G5290,8)= " Drafted", MID(G5290,FIND($S$7, G5290)+8,30),IF(LEFT(G5290,8)= " Player", MID(G5290,FIND($S$8, G5290)+8,30),"no"))))))</f>
        <v>no</v>
      </c>
      <c r="K5290" t="str">
        <f t="shared" si="331"/>
        <v>no</v>
      </c>
    </row>
    <row r="5291" spans="1:11" x14ac:dyDescent="0.25">
      <c r="A5291" s="9" t="s">
        <v>3811</v>
      </c>
      <c r="B5291" s="11">
        <f t="shared" si="328"/>
        <v>3</v>
      </c>
      <c r="C5291" s="9" t="s">
        <v>3777</v>
      </c>
      <c r="D5291" s="9" t="str">
        <f t="shared" si="329"/>
        <v>12</v>
      </c>
      <c r="E5291" s="11">
        <v>2010</v>
      </c>
      <c r="F5291" s="7">
        <f t="shared" si="330"/>
        <v>40249</v>
      </c>
      <c r="G5291" t="s">
        <v>191</v>
      </c>
      <c r="H5291" t="s">
        <v>891</v>
      </c>
      <c r="I5291" t="s">
        <v>3742</v>
      </c>
      <c r="J5291" s="2" t="str">
        <f>IF(LEFT(G5291,7)=" Signed",MID(G5291,FIND($S$3,G5291)+9,30),IF(LEFT(G5291,8)=" Claimed",MID(G5291,FIND($S$4,G5291)+8,30),IF(LEFT(G5291,8)=" As",MID(G5291,FIND($S$5,G5291)+8,30),IF(LEFT(G5291,8)= " Traded", MID(G5291,FIND($S$6, G5291)+8,30),IF(LEFT(G5291,8)= " Drafted", MID(G5291,FIND($S$7, G5291)+8,30),IF(LEFT(G5291,8)= " Player", MID(G5291,FIND($S$8, G5291)+8,30),"no"))))))</f>
        <v>no</v>
      </c>
      <c r="K5291" t="str">
        <f t="shared" si="331"/>
        <v>no</v>
      </c>
    </row>
    <row r="5292" spans="1:11" x14ac:dyDescent="0.25">
      <c r="A5292" s="9" t="s">
        <v>3811</v>
      </c>
      <c r="B5292" s="11">
        <f t="shared" si="328"/>
        <v>3</v>
      </c>
      <c r="C5292" s="9" t="s">
        <v>3777</v>
      </c>
      <c r="D5292" s="9" t="str">
        <f t="shared" si="329"/>
        <v>12</v>
      </c>
      <c r="E5292" s="11">
        <v>2015</v>
      </c>
      <c r="F5292" s="7">
        <f t="shared" si="330"/>
        <v>42075</v>
      </c>
      <c r="G5292" t="s">
        <v>100</v>
      </c>
      <c r="H5292" t="s">
        <v>35</v>
      </c>
      <c r="I5292" t="s">
        <v>3747</v>
      </c>
      <c r="J5292" s="2" t="str">
        <f>IF(LEFT(G5292,7)=" Signed",MID(G5292,FIND($S$3,G5292)+9,30),IF(LEFT(G5292,8)=" Claimed",MID(G5292,FIND($S$4,G5292)+8,30),IF(LEFT(G5292,8)=" As",MID(G5292,FIND($S$5,G5292)+8,30),IF(LEFT(G5292,8)= " Traded", MID(G5292,FIND($S$6, G5292)+8,30),IF(LEFT(G5292,8)= " Drafted", MID(G5292,FIND($S$7, G5292)+8,30),IF(LEFT(G5292,8)= " Player", MID(G5292,FIND($S$8, G5292)+8,30),"no"))))))</f>
        <v>no</v>
      </c>
      <c r="K5292" t="str">
        <f t="shared" si="331"/>
        <v>no</v>
      </c>
    </row>
    <row r="5293" spans="1:11" x14ac:dyDescent="0.25">
      <c r="A5293" s="9" t="s">
        <v>3811</v>
      </c>
      <c r="B5293" s="11">
        <f t="shared" si="328"/>
        <v>3</v>
      </c>
      <c r="C5293" s="9" t="s">
        <v>3777</v>
      </c>
      <c r="D5293" s="9" t="str">
        <f t="shared" si="329"/>
        <v>12</v>
      </c>
      <c r="E5293" s="11">
        <v>2017</v>
      </c>
      <c r="F5293" s="7">
        <f t="shared" si="330"/>
        <v>42806</v>
      </c>
      <c r="G5293" t="s">
        <v>947</v>
      </c>
      <c r="H5293" t="s">
        <v>539</v>
      </c>
      <c r="I5293" t="s">
        <v>3747</v>
      </c>
      <c r="J5293" s="2" t="str">
        <f>IF(LEFT(G5293,7)=" Signed",MID(G5293,FIND($S$3,G5293)+9,30),IF(LEFT(G5293,8)=" Claimed",MID(G5293,FIND($S$4,G5293)+8,30),IF(LEFT(G5293,8)=" As",MID(G5293,FIND($S$5,G5293)+8,30),IF(LEFT(G5293,8)= " Traded", MID(G5293,FIND($S$6, G5293)+8,30),IF(LEFT(G5293,8)= " Drafted", MID(G5293,FIND($S$7, G5293)+8,30),IF(LEFT(G5293,8)= " Player", MID(G5293,FIND($S$8, G5293)+8,30),"no"))))))</f>
        <v>no</v>
      </c>
      <c r="K5293" t="str">
        <f t="shared" si="331"/>
        <v>no</v>
      </c>
    </row>
    <row r="5294" spans="1:11" x14ac:dyDescent="0.25">
      <c r="A5294" s="9" t="s">
        <v>3811</v>
      </c>
      <c r="B5294" s="11">
        <f t="shared" si="328"/>
        <v>3</v>
      </c>
      <c r="C5294" s="9" t="s">
        <v>3777</v>
      </c>
      <c r="D5294" s="9" t="str">
        <f t="shared" si="329"/>
        <v>12</v>
      </c>
      <c r="E5294" s="11">
        <v>2017</v>
      </c>
      <c r="F5294" s="7">
        <f t="shared" si="330"/>
        <v>42806</v>
      </c>
      <c r="G5294" t="s">
        <v>40</v>
      </c>
      <c r="H5294" t="s">
        <v>1461</v>
      </c>
      <c r="I5294" t="s">
        <v>3744</v>
      </c>
      <c r="J5294" s="2" t="str">
        <f>IF(LEFT(G5294,7)=" Signed",MID(G5294,FIND($S$3,G5294)+9,30),IF(LEFT(G5294,8)=" Claimed",MID(G5294,FIND($S$4,G5294)+8,30),IF(LEFT(G5294,8)=" As",MID(G5294,FIND($S$5,G5294)+8,30),IF(LEFT(G5294,8)= " Traded", MID(G5294,FIND($S$6, G5294)+8,30),IF(LEFT(G5294,8)= " Drafted", MID(G5294,FIND($S$7, G5294)+8,30),IF(LEFT(G5294,8)= " Player", MID(G5294,FIND($S$8, G5294)+8,30),"no"))))))</f>
        <v>no</v>
      </c>
      <c r="K5294" t="str">
        <f t="shared" si="331"/>
        <v>no</v>
      </c>
    </row>
    <row r="5295" spans="1:11" x14ac:dyDescent="0.25">
      <c r="A5295" s="9" t="s">
        <v>3811</v>
      </c>
      <c r="B5295" s="11">
        <f t="shared" si="328"/>
        <v>3</v>
      </c>
      <c r="C5295" s="9" t="s">
        <v>3777</v>
      </c>
      <c r="D5295" s="9" t="str">
        <f t="shared" si="329"/>
        <v>12</v>
      </c>
      <c r="E5295" s="11">
        <v>2018</v>
      </c>
      <c r="F5295" s="7">
        <f t="shared" si="330"/>
        <v>43171</v>
      </c>
      <c r="G5295" t="s">
        <v>439</v>
      </c>
      <c r="H5295" t="s">
        <v>1556</v>
      </c>
      <c r="I5295" t="s">
        <v>3741</v>
      </c>
      <c r="J5295" s="2" t="str">
        <f>IF(LEFT(G5295,7)=" Signed",MID(G5295,FIND($S$3,G5295)+9,30),IF(LEFT(G5295,8)=" Claimed",MID(G5295,FIND($S$4,G5295)+8,30),IF(LEFT(G5295,8)=" As",MID(G5295,FIND($S$5,G5295)+8,30),IF(LEFT(G5295,8)= " Traded", MID(G5295,FIND($S$6, G5295)+8,30),IF(LEFT(G5295,8)= " Drafted", MID(G5295,FIND($S$7, G5295)+8,30),IF(LEFT(G5295,8)= " Player", MID(G5295,FIND($S$8, G5295)+8,30),"no"))))))</f>
        <v>Portland Trail Blazers</v>
      </c>
      <c r="K5295" t="str">
        <f t="shared" si="331"/>
        <v>Portland Trail Blazers</v>
      </c>
    </row>
    <row r="5296" spans="1:11" x14ac:dyDescent="0.25">
      <c r="A5296" s="9" t="s">
        <v>3811</v>
      </c>
      <c r="B5296" s="11">
        <f t="shared" si="328"/>
        <v>3</v>
      </c>
      <c r="C5296" s="9" t="s">
        <v>3777</v>
      </c>
      <c r="D5296" s="9" t="str">
        <f t="shared" si="329"/>
        <v>12</v>
      </c>
      <c r="E5296" s="11">
        <v>2019</v>
      </c>
      <c r="F5296" s="7">
        <f t="shared" si="330"/>
        <v>43536</v>
      </c>
      <c r="G5296" t="s">
        <v>108</v>
      </c>
      <c r="H5296" t="s">
        <v>698</v>
      </c>
      <c r="I5296" t="s">
        <v>3749</v>
      </c>
      <c r="J5296" s="2" t="str">
        <f>IF(LEFT(G5296,7)=" Signed",MID(G5296,FIND($S$3,G5296)+9,30),IF(LEFT(G5296,8)=" Claimed",MID(G5296,FIND($S$4,G5296)+8,30),IF(LEFT(G5296,8)=" As",MID(G5296,FIND($S$5,G5296)+8,30),IF(LEFT(G5296,8)= " Traded", MID(G5296,FIND($S$6, G5296)+8,30),IF(LEFT(G5296,8)= " Drafted", MID(G5296,FIND($S$7, G5296)+8,30),IF(LEFT(G5296,8)= " Player", MID(G5296,FIND($S$8, G5296)+8,30),"no"))))))</f>
        <v>no</v>
      </c>
      <c r="K5296" t="str">
        <f t="shared" si="331"/>
        <v>no</v>
      </c>
    </row>
    <row r="5297" spans="1:11" x14ac:dyDescent="0.25">
      <c r="A5297" s="9" t="s">
        <v>3811</v>
      </c>
      <c r="B5297" s="11">
        <f t="shared" si="328"/>
        <v>3</v>
      </c>
      <c r="C5297" s="9" t="s">
        <v>3777</v>
      </c>
      <c r="D5297" s="9" t="str">
        <f t="shared" si="329"/>
        <v>12</v>
      </c>
      <c r="E5297" s="11">
        <v>2019</v>
      </c>
      <c r="F5297" s="7">
        <f t="shared" si="330"/>
        <v>43536</v>
      </c>
      <c r="G5297" t="s">
        <v>34</v>
      </c>
      <c r="H5297" t="s">
        <v>656</v>
      </c>
      <c r="I5297" t="s">
        <v>3744</v>
      </c>
      <c r="J5297" s="2" t="str">
        <f>IF(LEFT(G5297,7)=" Signed",MID(G5297,FIND($S$3,G5297)+9,30),IF(LEFT(G5297,8)=" Claimed",MID(G5297,FIND($S$4,G5297)+8,30),IF(LEFT(G5297,8)=" As",MID(G5297,FIND($S$5,G5297)+8,30),IF(LEFT(G5297,8)= " Traded", MID(G5297,FIND($S$6, G5297)+8,30),IF(LEFT(G5297,8)= " Drafted", MID(G5297,FIND($S$7, G5297)+8,30),IF(LEFT(G5297,8)= " Player", MID(G5297,FIND($S$8, G5297)+8,30),"no"))))))</f>
        <v>no</v>
      </c>
      <c r="K5297" t="str">
        <f t="shared" si="331"/>
        <v>no</v>
      </c>
    </row>
    <row r="5298" spans="1:11" x14ac:dyDescent="0.25">
      <c r="A5298" s="9" t="s">
        <v>3811</v>
      </c>
      <c r="B5298" s="11">
        <f t="shared" si="328"/>
        <v>3</v>
      </c>
      <c r="C5298" s="9" t="s">
        <v>3777</v>
      </c>
      <c r="D5298" s="9" t="str">
        <f t="shared" si="329"/>
        <v>12</v>
      </c>
      <c r="E5298" s="11">
        <v>2019</v>
      </c>
      <c r="F5298" s="7">
        <f t="shared" si="330"/>
        <v>43536</v>
      </c>
      <c r="G5298" t="s">
        <v>3348</v>
      </c>
      <c r="H5298" t="s">
        <v>1271</v>
      </c>
      <c r="I5298" t="s">
        <v>3749</v>
      </c>
      <c r="J5298" s="2" t="str">
        <f>IF(LEFT(G5298,7)=" Signed",MID(G5298,FIND($S$3,G5298)+9,30),IF(LEFT(G5298,8)=" Claimed",MID(G5298,FIND($S$4,G5298)+8,30),IF(LEFT(G5298,8)=" As",MID(G5298,FIND($S$5,G5298)+8,30),IF(LEFT(G5298,8)= " Traded", MID(G5298,FIND($S$6, G5298)+8,30),IF(LEFT(G5298,8)= " Drafted", MID(G5298,FIND($S$7, G5298)+8,30),IF(LEFT(G5298,8)= " Player", MID(G5298,FIND($S$8, G5298)+8,30),"no"))))))</f>
        <v>no</v>
      </c>
      <c r="K5298" t="str">
        <f t="shared" si="331"/>
        <v>no</v>
      </c>
    </row>
    <row r="5299" spans="1:11" x14ac:dyDescent="0.25">
      <c r="A5299" s="9" t="s">
        <v>3811</v>
      </c>
      <c r="B5299" s="11">
        <f t="shared" si="328"/>
        <v>3</v>
      </c>
      <c r="C5299" s="9" t="s">
        <v>3777</v>
      </c>
      <c r="D5299" s="9" t="str">
        <f t="shared" si="329"/>
        <v>12</v>
      </c>
      <c r="E5299" s="11">
        <v>2021</v>
      </c>
      <c r="F5299" s="7">
        <f t="shared" si="330"/>
        <v>44267</v>
      </c>
      <c r="G5299" t="s">
        <v>57</v>
      </c>
      <c r="H5299" t="s">
        <v>44</v>
      </c>
      <c r="I5299" t="s">
        <v>3741</v>
      </c>
      <c r="J5299" s="2" t="str">
        <f>IF(LEFT(G5299,7)=" Signed",MID(G5299,FIND($S$3,G5299)+9,30),IF(LEFT(G5299,8)=" Claimed",MID(G5299,FIND($S$4,G5299)+8,30),IF(LEFT(G5299,8)=" As",MID(G5299,FIND($S$5,G5299)+8,30),IF(LEFT(G5299,8)= " Traded", MID(G5299,FIND($S$6, G5299)+8,30),IF(LEFT(G5299,8)= " Drafted", MID(G5299,FIND($S$7, G5299)+8,30),IF(LEFT(G5299,8)= " Player", MID(G5299,FIND($S$8, G5299)+8,30),"no"))))))</f>
        <v>Cleveland Cavaliers.</v>
      </c>
      <c r="K5299" t="str">
        <f t="shared" si="331"/>
        <v>Cleveland Cavaliers</v>
      </c>
    </row>
    <row r="5300" spans="1:11" x14ac:dyDescent="0.25">
      <c r="A5300" s="9" t="s">
        <v>3811</v>
      </c>
      <c r="B5300" s="11">
        <f t="shared" si="328"/>
        <v>3</v>
      </c>
      <c r="C5300" s="9" t="s">
        <v>3777</v>
      </c>
      <c r="D5300" s="9" t="str">
        <f t="shared" si="329"/>
        <v>12</v>
      </c>
      <c r="E5300" s="11">
        <v>2022</v>
      </c>
      <c r="F5300" s="7">
        <f t="shared" si="330"/>
        <v>44632</v>
      </c>
      <c r="G5300" t="s">
        <v>3349</v>
      </c>
      <c r="H5300" t="s">
        <v>209</v>
      </c>
      <c r="I5300" t="s">
        <v>3741</v>
      </c>
      <c r="J5300" s="2" t="str">
        <f>IF(LEFT(G5300,7)=" Signed",MID(G5300,FIND($S$3,G5300)+9,30),IF(LEFT(G5300,8)=" Claimed",MID(G5300,FIND($S$4,G5300)+8,30),IF(LEFT(G5300,8)=" As",MID(G5300,FIND($S$5,G5300)+8,30),IF(LEFT(G5300,8)= " Traded", MID(G5300,FIND($S$6, G5300)+8,30),IF(LEFT(G5300,8)= " Drafted", MID(G5300,FIND($S$7, G5300)+8,30),IF(LEFT(G5300,8)= " Player", MID(G5300,FIND($S$8, G5300)+8,30),"no"))))))</f>
        <v>Charlotte Hornets.</v>
      </c>
      <c r="K5300" t="str">
        <f t="shared" si="331"/>
        <v>Charlotte Hornets</v>
      </c>
    </row>
    <row r="5301" spans="1:11" x14ac:dyDescent="0.25">
      <c r="A5301" s="9" t="s">
        <v>3811</v>
      </c>
      <c r="B5301" s="11">
        <f t="shared" si="328"/>
        <v>3</v>
      </c>
      <c r="C5301" s="9" t="s">
        <v>3777</v>
      </c>
      <c r="D5301" s="9" t="str">
        <f t="shared" si="329"/>
        <v>12</v>
      </c>
      <c r="E5301" s="11">
        <v>2022</v>
      </c>
      <c r="F5301" s="7">
        <f t="shared" si="330"/>
        <v>44632</v>
      </c>
      <c r="G5301" t="s">
        <v>1320</v>
      </c>
      <c r="H5301" t="s">
        <v>27</v>
      </c>
      <c r="I5301" t="s">
        <v>3741</v>
      </c>
      <c r="J5301" s="2" t="str">
        <f>IF(LEFT(G5301,7)=" Signed",MID(G5301,FIND($S$3,G5301)+9,30),IF(LEFT(G5301,8)=" Claimed",MID(G5301,FIND($S$4,G5301)+8,30),IF(LEFT(G5301,8)=" As",MID(G5301,FIND($S$5,G5301)+8,30),IF(LEFT(G5301,8)= " Traded", MID(G5301,FIND($S$6, G5301)+8,30),IF(LEFT(G5301,8)= " Drafted", MID(G5301,FIND($S$7, G5301)+8,30),IF(LEFT(G5301,8)= " Player", MID(G5301,FIND($S$8, G5301)+8,30),"no"))))))</f>
        <v>New Orleans Pelicans.</v>
      </c>
      <c r="K5301" t="str">
        <f t="shared" si="331"/>
        <v>New Orleans Pelicans</v>
      </c>
    </row>
    <row r="5302" spans="1:11" x14ac:dyDescent="0.25">
      <c r="A5302" s="9" t="s">
        <v>3811</v>
      </c>
      <c r="B5302" s="11">
        <f t="shared" si="328"/>
        <v>3</v>
      </c>
      <c r="C5302" s="9" t="s">
        <v>3778</v>
      </c>
      <c r="D5302" s="9" t="str">
        <f t="shared" si="329"/>
        <v>13</v>
      </c>
      <c r="E5302" s="11">
        <v>2010</v>
      </c>
      <c r="F5302" s="7">
        <f t="shared" si="330"/>
        <v>40250</v>
      </c>
      <c r="G5302" t="s">
        <v>3350</v>
      </c>
      <c r="H5302" t="s">
        <v>891</v>
      </c>
      <c r="I5302" t="s">
        <v>3741</v>
      </c>
      <c r="J5302" s="2" t="str">
        <f>IF(LEFT(G5302,7)=" Signed",MID(G5302,FIND($S$3,G5302)+9,30),IF(LEFT(G5302,8)=" Claimed",MID(G5302,FIND($S$4,G5302)+8,30),IF(LEFT(G5302,8)=" As",MID(G5302,FIND($S$5,G5302)+8,30),IF(LEFT(G5302,8)= " Traded", MID(G5302,FIND($S$6, G5302)+8,30),IF(LEFT(G5302,8)= " Drafted", MID(G5302,FIND($S$7, G5302)+8,30),IF(LEFT(G5302,8)= " Player", MID(G5302,FIND($S$8, G5302)+8,30),"no"))))))</f>
        <v>San Antonio Spurs, then signed</v>
      </c>
      <c r="K5302" t="str">
        <f t="shared" si="331"/>
        <v>San Antonio Spurs, then signed</v>
      </c>
    </row>
    <row r="5303" spans="1:11" x14ac:dyDescent="0.25">
      <c r="A5303" s="9" t="s">
        <v>3811</v>
      </c>
      <c r="B5303" s="11">
        <f t="shared" si="328"/>
        <v>3</v>
      </c>
      <c r="C5303" s="9" t="s">
        <v>3778</v>
      </c>
      <c r="D5303" s="9" t="str">
        <f t="shared" si="329"/>
        <v>13</v>
      </c>
      <c r="E5303" s="11">
        <v>2012</v>
      </c>
      <c r="F5303" s="7">
        <f t="shared" si="330"/>
        <v>40981</v>
      </c>
      <c r="G5303" t="s">
        <v>3351</v>
      </c>
      <c r="H5303" t="s">
        <v>1498</v>
      </c>
      <c r="I5303" t="s">
        <v>3752</v>
      </c>
      <c r="J5303" s="2" t="str">
        <f>IF(LEFT(G5303,7)=" Signed",MID(G5303,FIND($S$3,G5303)+9,30),IF(LEFT(G5303,8)=" Claimed",MID(G5303,FIND($S$4,G5303)+8,30),IF(LEFT(G5303,8)=" As",MID(G5303,FIND($S$5,G5303)+8,30),IF(LEFT(G5303,8)= " Traded", MID(G5303,FIND($S$6, G5303)+8,30),IF(LEFT(G5303,8)= " Drafted", MID(G5303,FIND($S$7, G5303)+8,30),IF(LEFT(G5303,8)= " Player", MID(G5303,FIND($S$8, G5303)+8,30),"no"))))))</f>
        <v>no</v>
      </c>
      <c r="K5303" t="str">
        <f t="shared" si="331"/>
        <v>no</v>
      </c>
    </row>
    <row r="5304" spans="1:11" x14ac:dyDescent="0.25">
      <c r="A5304" s="9" t="s">
        <v>3811</v>
      </c>
      <c r="B5304" s="11">
        <f t="shared" si="328"/>
        <v>3</v>
      </c>
      <c r="C5304" s="9" t="s">
        <v>3778</v>
      </c>
      <c r="D5304" s="9" t="str">
        <f t="shared" si="329"/>
        <v>13</v>
      </c>
      <c r="E5304" s="11">
        <v>2012</v>
      </c>
      <c r="F5304" s="7">
        <f t="shared" si="330"/>
        <v>40981</v>
      </c>
      <c r="G5304" t="s">
        <v>3352</v>
      </c>
      <c r="H5304" t="s">
        <v>2165</v>
      </c>
      <c r="I5304" t="s">
        <v>3752</v>
      </c>
      <c r="J5304" s="2" t="str">
        <f>IF(LEFT(G5304,7)=" Signed",MID(G5304,FIND($S$3,G5304)+9,30),IF(LEFT(G5304,8)=" Claimed",MID(G5304,FIND($S$4,G5304)+8,30),IF(LEFT(G5304,8)=" As",MID(G5304,FIND($S$5,G5304)+8,30),IF(LEFT(G5304,8)= " Traded", MID(G5304,FIND($S$6, G5304)+8,30),IF(LEFT(G5304,8)= " Drafted", MID(G5304,FIND($S$7, G5304)+8,30),IF(LEFT(G5304,8)= " Player", MID(G5304,FIND($S$8, G5304)+8,30),"no"))))))</f>
        <v>no</v>
      </c>
      <c r="K5304" t="str">
        <f t="shared" si="331"/>
        <v>no</v>
      </c>
    </row>
    <row r="5305" spans="1:11" x14ac:dyDescent="0.25">
      <c r="A5305" s="9" t="s">
        <v>3811</v>
      </c>
      <c r="B5305" s="11">
        <f t="shared" si="328"/>
        <v>3</v>
      </c>
      <c r="C5305" s="9" t="s">
        <v>3778</v>
      </c>
      <c r="D5305" s="9" t="str">
        <f t="shared" si="329"/>
        <v>13</v>
      </c>
      <c r="E5305" s="11">
        <v>2017</v>
      </c>
      <c r="F5305" s="7">
        <f t="shared" si="330"/>
        <v>42807</v>
      </c>
      <c r="G5305" t="s">
        <v>77</v>
      </c>
      <c r="H5305" t="s">
        <v>1461</v>
      </c>
      <c r="I5305" t="s">
        <v>3747</v>
      </c>
      <c r="J5305" s="2" t="str">
        <f>IF(LEFT(G5305,7)=" Signed",MID(G5305,FIND($S$3,G5305)+9,30),IF(LEFT(G5305,8)=" Claimed",MID(G5305,FIND($S$4,G5305)+8,30),IF(LEFT(G5305,8)=" As",MID(G5305,FIND($S$5,G5305)+8,30),IF(LEFT(G5305,8)= " Traded", MID(G5305,FIND($S$6, G5305)+8,30),IF(LEFT(G5305,8)= " Drafted", MID(G5305,FIND($S$7, G5305)+8,30),IF(LEFT(G5305,8)= " Player", MID(G5305,FIND($S$8, G5305)+8,30),"no"))))))</f>
        <v>no</v>
      </c>
      <c r="K5305" t="str">
        <f t="shared" si="331"/>
        <v>no</v>
      </c>
    </row>
    <row r="5306" spans="1:11" x14ac:dyDescent="0.25">
      <c r="A5306" s="9" t="s">
        <v>3811</v>
      </c>
      <c r="B5306" s="11">
        <f t="shared" si="328"/>
        <v>3</v>
      </c>
      <c r="C5306" s="9" t="s">
        <v>3778</v>
      </c>
      <c r="D5306" s="9" t="str">
        <f t="shared" si="329"/>
        <v>13</v>
      </c>
      <c r="E5306" s="11">
        <v>2017</v>
      </c>
      <c r="F5306" s="7">
        <f t="shared" si="330"/>
        <v>42807</v>
      </c>
      <c r="G5306" t="s">
        <v>286</v>
      </c>
      <c r="H5306" t="s">
        <v>1498</v>
      </c>
      <c r="I5306" t="s">
        <v>3742</v>
      </c>
      <c r="J5306" s="2" t="str">
        <f>IF(LEFT(G5306,7)=" Signed",MID(G5306,FIND($S$3,G5306)+9,30),IF(LEFT(G5306,8)=" Claimed",MID(G5306,FIND($S$4,G5306)+8,30),IF(LEFT(G5306,8)=" As",MID(G5306,FIND($S$5,G5306)+8,30),IF(LEFT(G5306,8)= " Traded", MID(G5306,FIND($S$6, G5306)+8,30),IF(LEFT(G5306,8)= " Drafted", MID(G5306,FIND($S$7, G5306)+8,30),IF(LEFT(G5306,8)= " Player", MID(G5306,FIND($S$8, G5306)+8,30),"no"))))))</f>
        <v>no</v>
      </c>
      <c r="K5306" t="str">
        <f t="shared" si="331"/>
        <v>no</v>
      </c>
    </row>
    <row r="5307" spans="1:11" x14ac:dyDescent="0.25">
      <c r="A5307" s="9" t="s">
        <v>3811</v>
      </c>
      <c r="B5307" s="11">
        <f t="shared" si="328"/>
        <v>3</v>
      </c>
      <c r="C5307" s="9" t="s">
        <v>3778</v>
      </c>
      <c r="D5307" s="9" t="str">
        <f t="shared" si="329"/>
        <v>13</v>
      </c>
      <c r="E5307" s="11">
        <v>2018</v>
      </c>
      <c r="F5307" s="7">
        <f t="shared" si="330"/>
        <v>43172</v>
      </c>
      <c r="G5307" t="s">
        <v>384</v>
      </c>
      <c r="H5307" t="s">
        <v>1322</v>
      </c>
      <c r="I5307" t="s">
        <v>3741</v>
      </c>
      <c r="J5307" s="2" t="str">
        <f>IF(LEFT(G5307,7)=" Signed",MID(G5307,FIND($S$3,G5307)+9,30),IF(LEFT(G5307,8)=" Claimed",MID(G5307,FIND($S$4,G5307)+8,30),IF(LEFT(G5307,8)=" As",MID(G5307,FIND($S$5,G5307)+8,30),IF(LEFT(G5307,8)= " Traded", MID(G5307,FIND($S$6, G5307)+8,30),IF(LEFT(G5307,8)= " Drafted", MID(G5307,FIND($S$7, G5307)+8,30),IF(LEFT(G5307,8)= " Player", MID(G5307,FIND($S$8, G5307)+8,30),"no"))))))</f>
        <v>New York Knicks</v>
      </c>
      <c r="K5307" t="str">
        <f t="shared" si="331"/>
        <v>New York Knicks</v>
      </c>
    </row>
    <row r="5308" spans="1:11" x14ac:dyDescent="0.25">
      <c r="A5308" s="9" t="s">
        <v>3811</v>
      </c>
      <c r="B5308" s="11">
        <f t="shared" si="328"/>
        <v>3</v>
      </c>
      <c r="C5308" s="9" t="s">
        <v>3778</v>
      </c>
      <c r="D5308" s="9" t="str">
        <f t="shared" si="329"/>
        <v>13</v>
      </c>
      <c r="E5308" s="11">
        <v>2018</v>
      </c>
      <c r="F5308" s="7">
        <f t="shared" si="330"/>
        <v>43172</v>
      </c>
      <c r="G5308" t="s">
        <v>760</v>
      </c>
      <c r="H5308" t="s">
        <v>319</v>
      </c>
      <c r="I5308" t="s">
        <v>3741</v>
      </c>
      <c r="J5308" s="2" t="str">
        <f>IF(LEFT(G5308,7)=" Signed",MID(G5308,FIND($S$3,G5308)+9,30),IF(LEFT(G5308,8)=" Claimed",MID(G5308,FIND($S$4,G5308)+8,30),IF(LEFT(G5308,8)=" As",MID(G5308,FIND($S$5,G5308)+8,30),IF(LEFT(G5308,8)= " Traded", MID(G5308,FIND($S$6, G5308)+8,30),IF(LEFT(G5308,8)= " Drafted", MID(G5308,FIND($S$7, G5308)+8,30),IF(LEFT(G5308,8)= " Player", MID(G5308,FIND($S$8, G5308)+8,30),"no"))))))</f>
        <v>Phoenix Suns</v>
      </c>
      <c r="K5308" t="str">
        <f t="shared" si="331"/>
        <v>Phoenix Suns</v>
      </c>
    </row>
    <row r="5309" spans="1:11" x14ac:dyDescent="0.25">
      <c r="A5309" s="9" t="s">
        <v>3811</v>
      </c>
      <c r="B5309" s="11">
        <f t="shared" si="328"/>
        <v>3</v>
      </c>
      <c r="C5309" s="9" t="s">
        <v>3778</v>
      </c>
      <c r="D5309" s="9" t="str">
        <f t="shared" si="329"/>
        <v>13</v>
      </c>
      <c r="E5309" s="11">
        <v>2018</v>
      </c>
      <c r="F5309" s="7">
        <f t="shared" si="330"/>
        <v>43172</v>
      </c>
      <c r="G5309" t="s">
        <v>1944</v>
      </c>
      <c r="H5309" t="s">
        <v>149</v>
      </c>
      <c r="I5309" t="s">
        <v>3741</v>
      </c>
      <c r="J5309" s="2" t="str">
        <f>IF(LEFT(G5309,7)=" Signed",MID(G5309,FIND($S$3,G5309)+9,30),IF(LEFT(G5309,8)=" Claimed",MID(G5309,FIND($S$4,G5309)+8,30),IF(LEFT(G5309,8)=" As",MID(G5309,FIND($S$5,G5309)+8,30),IF(LEFT(G5309,8)= " Traded", MID(G5309,FIND($S$6, G5309)+8,30),IF(LEFT(G5309,8)= " Drafted", MID(G5309,FIND($S$7, G5309)+8,30),IF(LEFT(G5309,8)= " Player", MID(G5309,FIND($S$8, G5309)+8,30),"no"))))))</f>
        <v>Los Angeles Lakers.</v>
      </c>
      <c r="K5309" t="str">
        <f t="shared" si="331"/>
        <v>Los Angeles Lakers</v>
      </c>
    </row>
    <row r="5310" spans="1:11" x14ac:dyDescent="0.25">
      <c r="A5310" s="9" t="s">
        <v>3811</v>
      </c>
      <c r="B5310" s="11">
        <f t="shared" si="328"/>
        <v>3</v>
      </c>
      <c r="C5310" s="9" t="s">
        <v>3778</v>
      </c>
      <c r="D5310" s="9" t="str">
        <f t="shared" si="329"/>
        <v>13</v>
      </c>
      <c r="E5310" s="11">
        <v>2018</v>
      </c>
      <c r="F5310" s="7">
        <f t="shared" si="330"/>
        <v>43172</v>
      </c>
      <c r="G5310" t="s">
        <v>14</v>
      </c>
      <c r="H5310" t="s">
        <v>150</v>
      </c>
      <c r="I5310" t="s">
        <v>3741</v>
      </c>
      <c r="J5310" s="2" t="str">
        <f>IF(LEFT(G5310,7)=" Signed",MID(G5310,FIND($S$3,G5310)+9,30),IF(LEFT(G5310,8)=" Claimed",MID(G5310,FIND($S$4,G5310)+8,30),IF(LEFT(G5310,8)=" As",MID(G5310,FIND($S$5,G5310)+8,30),IF(LEFT(G5310,8)= " Traded", MID(G5310,FIND($S$6, G5310)+8,30),IF(LEFT(G5310,8)= " Drafted", MID(G5310,FIND($S$7, G5310)+8,30),IF(LEFT(G5310,8)= " Player", MID(G5310,FIND($S$8, G5310)+8,30),"no"))))))</f>
        <v>Atlanta Hawks.</v>
      </c>
      <c r="K5310" t="str">
        <f t="shared" si="331"/>
        <v>Atlanta Hawks</v>
      </c>
    </row>
    <row r="5311" spans="1:11" x14ac:dyDescent="0.25">
      <c r="A5311" s="9" t="s">
        <v>3811</v>
      </c>
      <c r="B5311" s="11">
        <f t="shared" si="328"/>
        <v>3</v>
      </c>
      <c r="C5311" s="9" t="s">
        <v>3778</v>
      </c>
      <c r="D5311" s="9" t="str">
        <f t="shared" si="329"/>
        <v>13</v>
      </c>
      <c r="E5311" s="11">
        <v>2019</v>
      </c>
      <c r="F5311" s="7">
        <f t="shared" si="330"/>
        <v>43537</v>
      </c>
      <c r="G5311" t="s">
        <v>1004</v>
      </c>
      <c r="H5311" t="s">
        <v>949</v>
      </c>
      <c r="I5311" t="s">
        <v>3747</v>
      </c>
      <c r="J5311" s="2" t="str">
        <f>IF(LEFT(G5311,7)=" Signed",MID(G5311,FIND($S$3,G5311)+9,30),IF(LEFT(G5311,8)=" Claimed",MID(G5311,FIND($S$4,G5311)+8,30),IF(LEFT(G5311,8)=" As",MID(G5311,FIND($S$5,G5311)+8,30),IF(LEFT(G5311,8)= " Traded", MID(G5311,FIND($S$6, G5311)+8,30),IF(LEFT(G5311,8)= " Drafted", MID(G5311,FIND($S$7, G5311)+8,30),IF(LEFT(G5311,8)= " Player", MID(G5311,FIND($S$8, G5311)+8,30),"no"))))))</f>
        <v>no</v>
      </c>
      <c r="K5311" t="str">
        <f t="shared" si="331"/>
        <v>no</v>
      </c>
    </row>
    <row r="5312" spans="1:11" x14ac:dyDescent="0.25">
      <c r="A5312" s="9" t="s">
        <v>3811</v>
      </c>
      <c r="B5312" s="11">
        <f t="shared" si="328"/>
        <v>3</v>
      </c>
      <c r="C5312" s="9" t="s">
        <v>3778</v>
      </c>
      <c r="D5312" s="9" t="str">
        <f t="shared" si="329"/>
        <v>13</v>
      </c>
      <c r="E5312" s="11">
        <v>2019</v>
      </c>
      <c r="F5312" s="7">
        <f t="shared" si="330"/>
        <v>43537</v>
      </c>
      <c r="G5312" t="s">
        <v>1049</v>
      </c>
      <c r="H5312" t="s">
        <v>564</v>
      </c>
      <c r="I5312" t="s">
        <v>3746</v>
      </c>
      <c r="J5312" s="2" t="str">
        <f>IF(LEFT(G5312,7)=" Signed",MID(G5312,FIND($S$3,G5312)+9,30),IF(LEFT(G5312,8)=" Claimed",MID(G5312,FIND($S$4,G5312)+8,30),IF(LEFT(G5312,8)=" As",MID(G5312,FIND($S$5,G5312)+8,30),IF(LEFT(G5312,8)= " Traded", MID(G5312,FIND($S$6, G5312)+8,30),IF(LEFT(G5312,8)= " Drafted", MID(G5312,FIND($S$7, G5312)+8,30),IF(LEFT(G5312,8)= " Player", MID(G5312,FIND($S$8, G5312)+8,30),"no"))))))</f>
        <v>no</v>
      </c>
      <c r="K5312" t="str">
        <f t="shared" si="331"/>
        <v>no</v>
      </c>
    </row>
    <row r="5313" spans="1:11" x14ac:dyDescent="0.25">
      <c r="A5313" s="9" t="s">
        <v>3811</v>
      </c>
      <c r="B5313" s="11">
        <f t="shared" si="328"/>
        <v>3</v>
      </c>
      <c r="C5313" s="9" t="s">
        <v>3778</v>
      </c>
      <c r="D5313" s="9" t="str">
        <f t="shared" si="329"/>
        <v>13</v>
      </c>
      <c r="E5313" s="11">
        <v>2019</v>
      </c>
      <c r="F5313" s="7">
        <f t="shared" si="330"/>
        <v>43537</v>
      </c>
      <c r="G5313" t="s">
        <v>100</v>
      </c>
      <c r="H5313" t="s">
        <v>656</v>
      </c>
      <c r="I5313" t="s">
        <v>3747</v>
      </c>
      <c r="J5313" s="2" t="str">
        <f>IF(LEFT(G5313,7)=" Signed",MID(G5313,FIND($S$3,G5313)+9,30),IF(LEFT(G5313,8)=" Claimed",MID(G5313,FIND($S$4,G5313)+8,30),IF(LEFT(G5313,8)=" As",MID(G5313,FIND($S$5,G5313)+8,30),IF(LEFT(G5313,8)= " Traded", MID(G5313,FIND($S$6, G5313)+8,30),IF(LEFT(G5313,8)= " Drafted", MID(G5313,FIND($S$7, G5313)+8,30),IF(LEFT(G5313,8)= " Player", MID(G5313,FIND($S$8, G5313)+8,30),"no"))))))</f>
        <v>no</v>
      </c>
      <c r="K5313" t="str">
        <f t="shared" si="331"/>
        <v>no</v>
      </c>
    </row>
    <row r="5314" spans="1:11" x14ac:dyDescent="0.25">
      <c r="A5314" s="9" t="s">
        <v>3811</v>
      </c>
      <c r="B5314" s="11">
        <f t="shared" si="328"/>
        <v>3</v>
      </c>
      <c r="C5314" s="9" t="s">
        <v>3778</v>
      </c>
      <c r="D5314" s="9" t="str">
        <f t="shared" si="329"/>
        <v>13</v>
      </c>
      <c r="E5314" s="11">
        <v>2021</v>
      </c>
      <c r="F5314" s="7">
        <f t="shared" si="330"/>
        <v>44268</v>
      </c>
      <c r="G5314" t="s">
        <v>3353</v>
      </c>
      <c r="H5314" t="s">
        <v>706</v>
      </c>
      <c r="I5314" t="s">
        <v>3752</v>
      </c>
      <c r="J5314" s="2" t="str">
        <f>IF(LEFT(G5314,7)=" Signed",MID(G5314,FIND($S$3,G5314)+9,30),IF(LEFT(G5314,8)=" Claimed",MID(G5314,FIND($S$4,G5314)+8,30),IF(LEFT(G5314,8)=" As",MID(G5314,FIND($S$5,G5314)+8,30),IF(LEFT(G5314,8)= " Traded", MID(G5314,FIND($S$6, G5314)+8,30),IF(LEFT(G5314,8)= " Drafted", MID(G5314,FIND($S$7, G5314)+8,30),IF(LEFT(G5314,8)= " Player", MID(G5314,FIND($S$8, G5314)+8,30),"no"))))))</f>
        <v>no</v>
      </c>
      <c r="K5314" t="str">
        <f t="shared" si="331"/>
        <v>no</v>
      </c>
    </row>
    <row r="5315" spans="1:11" x14ac:dyDescent="0.25">
      <c r="A5315" s="9" t="s">
        <v>3811</v>
      </c>
      <c r="B5315" s="11">
        <f t="shared" ref="B5315:B5378" si="332">IF(A5315="January",1, IF(A5315 = "February",2, IF(A5315 = "March",3,IF(A5315="April",4,IF(A5315="May",5,IF(A5315="June",6,IF(A5315="July",7,IF(A5315="August",8,IF(A5315="September",9,IF(A5315="October",10,IF(A5315="November",11,IF(A5315="December",12))))))))))))</f>
        <v>3</v>
      </c>
      <c r="C5315" s="9" t="s">
        <v>3778</v>
      </c>
      <c r="D5315" s="9" t="str">
        <f t="shared" ref="D5315:D5378" si="333">LEFT(C5315,LEN(C5315)-1)</f>
        <v>13</v>
      </c>
      <c r="E5315" s="11">
        <v>2021</v>
      </c>
      <c r="F5315" s="7">
        <f t="shared" ref="F5315:F5378" si="334">DATE(E5315,B5315, D5315)</f>
        <v>44268</v>
      </c>
      <c r="G5315" t="s">
        <v>3354</v>
      </c>
      <c r="H5315" t="s">
        <v>535</v>
      </c>
      <c r="I5315" t="s">
        <v>3752</v>
      </c>
      <c r="J5315" s="2" t="str">
        <f>IF(LEFT(G5315,7)=" Signed",MID(G5315,FIND($S$3,G5315)+9,30),IF(LEFT(G5315,8)=" Claimed",MID(G5315,FIND($S$4,G5315)+8,30),IF(LEFT(G5315,8)=" As",MID(G5315,FIND($S$5,G5315)+8,30),IF(LEFT(G5315,8)= " Traded", MID(G5315,FIND($S$6, G5315)+8,30),IF(LEFT(G5315,8)= " Drafted", MID(G5315,FIND($S$7, G5315)+8,30),IF(LEFT(G5315,8)= " Player", MID(G5315,FIND($S$8, G5315)+8,30),"no"))))))</f>
        <v>no</v>
      </c>
      <c r="K5315" t="str">
        <f t="shared" ref="K5315:K5378" si="335">IF(ISNUMBER(SEARCH(".",J5315)) = TRUE, REPLACE(J5315,FIND(".",J5315),1,""),J5315)</f>
        <v>no</v>
      </c>
    </row>
    <row r="5316" spans="1:11" x14ac:dyDescent="0.25">
      <c r="A5316" s="9" t="s">
        <v>3811</v>
      </c>
      <c r="B5316" s="11">
        <f t="shared" si="332"/>
        <v>3</v>
      </c>
      <c r="C5316" s="9" t="s">
        <v>3779</v>
      </c>
      <c r="D5316" s="9" t="str">
        <f t="shared" si="333"/>
        <v>14</v>
      </c>
      <c r="E5316" s="11">
        <v>2014</v>
      </c>
      <c r="F5316" s="7">
        <f t="shared" si="334"/>
        <v>41712</v>
      </c>
      <c r="G5316" t="s">
        <v>3355</v>
      </c>
      <c r="H5316" t="s">
        <v>76</v>
      </c>
      <c r="I5316" t="s">
        <v>3754</v>
      </c>
      <c r="J5316" s="2" t="str">
        <f>IF(LEFT(G5316,7)=" Signed",MID(G5316,FIND($S$3,G5316)+9,30),IF(LEFT(G5316,8)=" Claimed",MID(G5316,FIND($S$4,G5316)+8,30),IF(LEFT(G5316,8)=" As",MID(G5316,FIND($S$5,G5316)+8,30),IF(LEFT(G5316,8)= " Traded", MID(G5316,FIND($S$6, G5316)+8,30),IF(LEFT(G5316,8)= " Drafted", MID(G5316,FIND($S$7, G5316)+8,30),IF(LEFT(G5316,8)= " Player", MID(G5316,FIND($S$8, G5316)+8,30),"no"))))))</f>
        <v>no</v>
      </c>
      <c r="K5316" t="str">
        <f t="shared" si="335"/>
        <v>no</v>
      </c>
    </row>
    <row r="5317" spans="1:11" x14ac:dyDescent="0.25">
      <c r="A5317" s="9" t="s">
        <v>3811</v>
      </c>
      <c r="B5317" s="11">
        <f t="shared" si="332"/>
        <v>3</v>
      </c>
      <c r="C5317" s="9" t="s">
        <v>3779</v>
      </c>
      <c r="D5317" s="9" t="str">
        <f t="shared" si="333"/>
        <v>14</v>
      </c>
      <c r="E5317" s="11">
        <v>2015</v>
      </c>
      <c r="F5317" s="7">
        <f t="shared" si="334"/>
        <v>42077</v>
      </c>
      <c r="G5317" t="s">
        <v>34</v>
      </c>
      <c r="H5317" t="s">
        <v>35</v>
      </c>
      <c r="I5317" t="s">
        <v>3744</v>
      </c>
      <c r="J5317" s="2" t="str">
        <f>IF(LEFT(G5317,7)=" Signed",MID(G5317,FIND($S$3,G5317)+9,30),IF(LEFT(G5317,8)=" Claimed",MID(G5317,FIND($S$4,G5317)+8,30),IF(LEFT(G5317,8)=" As",MID(G5317,FIND($S$5,G5317)+8,30),IF(LEFT(G5317,8)= " Traded", MID(G5317,FIND($S$6, G5317)+8,30),IF(LEFT(G5317,8)= " Drafted", MID(G5317,FIND($S$7, G5317)+8,30),IF(LEFT(G5317,8)= " Player", MID(G5317,FIND($S$8, G5317)+8,30),"no"))))))</f>
        <v>no</v>
      </c>
      <c r="K5317" t="str">
        <f t="shared" si="335"/>
        <v>no</v>
      </c>
    </row>
    <row r="5318" spans="1:11" x14ac:dyDescent="0.25">
      <c r="A5318" s="9" t="s">
        <v>3811</v>
      </c>
      <c r="B5318" s="11">
        <f t="shared" si="332"/>
        <v>3</v>
      </c>
      <c r="C5318" s="9" t="s">
        <v>3779</v>
      </c>
      <c r="D5318" s="9" t="str">
        <f t="shared" si="333"/>
        <v>14</v>
      </c>
      <c r="E5318" s="11">
        <v>2016</v>
      </c>
      <c r="F5318" s="7">
        <f t="shared" si="334"/>
        <v>42443</v>
      </c>
      <c r="G5318" t="s">
        <v>1593</v>
      </c>
      <c r="H5318" t="s">
        <v>39</v>
      </c>
      <c r="I5318" t="s">
        <v>3741</v>
      </c>
      <c r="J5318" s="2" t="str">
        <f>IF(LEFT(G5318,7)=" Signed",MID(G5318,FIND($S$3,G5318)+9,30),IF(LEFT(G5318,8)=" Claimed",MID(G5318,FIND($S$4,G5318)+8,30),IF(LEFT(G5318,8)=" As",MID(G5318,FIND($S$5,G5318)+8,30),IF(LEFT(G5318,8)= " Traded", MID(G5318,FIND($S$6, G5318)+8,30),IF(LEFT(G5318,8)= " Drafted", MID(G5318,FIND($S$7, G5318)+8,30),IF(LEFT(G5318,8)= " Player", MID(G5318,FIND($S$8, G5318)+8,30),"no"))))))</f>
        <v>Denver Nuggets.</v>
      </c>
      <c r="K5318" t="str">
        <f t="shared" si="335"/>
        <v>Denver Nuggets</v>
      </c>
    </row>
    <row r="5319" spans="1:11" x14ac:dyDescent="0.25">
      <c r="A5319" s="9" t="s">
        <v>3811</v>
      </c>
      <c r="B5319" s="11">
        <f t="shared" si="332"/>
        <v>3</v>
      </c>
      <c r="C5319" s="9" t="s">
        <v>3779</v>
      </c>
      <c r="D5319" s="9" t="str">
        <f t="shared" si="333"/>
        <v>14</v>
      </c>
      <c r="E5319" s="11">
        <v>2018</v>
      </c>
      <c r="F5319" s="7">
        <f t="shared" si="334"/>
        <v>43173</v>
      </c>
      <c r="G5319" t="s">
        <v>128</v>
      </c>
      <c r="H5319" t="s">
        <v>1040</v>
      </c>
      <c r="I5319" t="s">
        <v>3741</v>
      </c>
      <c r="J5319" s="2" t="str">
        <f>IF(LEFT(G5319,7)=" Signed",MID(G5319,FIND($S$3,G5319)+9,30),IF(LEFT(G5319,8)=" Claimed",MID(G5319,FIND($S$4,G5319)+8,30),IF(LEFT(G5319,8)=" As",MID(G5319,FIND($S$5,G5319)+8,30),IF(LEFT(G5319,8)= " Traded", MID(G5319,FIND($S$6, G5319)+8,30),IF(LEFT(G5319,8)= " Drafted", MID(G5319,FIND($S$7, G5319)+8,30),IF(LEFT(G5319,8)= " Player", MID(G5319,FIND($S$8, G5319)+8,30),"no"))))))</f>
        <v>Los Angeles Clippers.</v>
      </c>
      <c r="K5319" t="str">
        <f t="shared" si="335"/>
        <v>Los Angeles Clippers</v>
      </c>
    </row>
    <row r="5320" spans="1:11" x14ac:dyDescent="0.25">
      <c r="A5320" s="9" t="s">
        <v>3811</v>
      </c>
      <c r="B5320" s="11">
        <f t="shared" si="332"/>
        <v>3</v>
      </c>
      <c r="C5320" s="9" t="s">
        <v>3779</v>
      </c>
      <c r="D5320" s="9" t="str">
        <f t="shared" si="333"/>
        <v>14</v>
      </c>
      <c r="E5320" s="11">
        <v>2018</v>
      </c>
      <c r="F5320" s="7">
        <f t="shared" si="334"/>
        <v>43173</v>
      </c>
      <c r="G5320" t="s">
        <v>113</v>
      </c>
      <c r="H5320" t="s">
        <v>37</v>
      </c>
      <c r="I5320" t="s">
        <v>3741</v>
      </c>
      <c r="J5320" s="2" t="str">
        <f>IF(LEFT(G5320,7)=" Signed",MID(G5320,FIND($S$3,G5320)+9,30),IF(LEFT(G5320,8)=" Claimed",MID(G5320,FIND($S$4,G5320)+8,30),IF(LEFT(G5320,8)=" As",MID(G5320,FIND($S$5,G5320)+8,30),IF(LEFT(G5320,8)= " Traded", MID(G5320,FIND($S$6, G5320)+8,30),IF(LEFT(G5320,8)= " Drafted", MID(G5320,FIND($S$7, G5320)+8,30),IF(LEFT(G5320,8)= " Player", MID(G5320,FIND($S$8, G5320)+8,30),"no"))))))</f>
        <v>Memphis Grizzlies.</v>
      </c>
      <c r="K5320" t="str">
        <f t="shared" si="335"/>
        <v>Memphis Grizzlies</v>
      </c>
    </row>
    <row r="5321" spans="1:11" x14ac:dyDescent="0.25">
      <c r="A5321" s="9" t="s">
        <v>3811</v>
      </c>
      <c r="B5321" s="11">
        <f t="shared" si="332"/>
        <v>3</v>
      </c>
      <c r="C5321" s="9" t="s">
        <v>3779</v>
      </c>
      <c r="D5321" s="9" t="str">
        <f t="shared" si="333"/>
        <v>14</v>
      </c>
      <c r="E5321" s="11">
        <v>2018</v>
      </c>
      <c r="F5321" s="7">
        <f t="shared" si="334"/>
        <v>43173</v>
      </c>
      <c r="G5321" t="s">
        <v>717</v>
      </c>
      <c r="H5321" t="s">
        <v>486</v>
      </c>
      <c r="I5321" t="s">
        <v>3741</v>
      </c>
      <c r="J5321" s="2" t="str">
        <f>IF(LEFT(G5321,7)=" Signed",MID(G5321,FIND($S$3,G5321)+9,30),IF(LEFT(G5321,8)=" Claimed",MID(G5321,FIND($S$4,G5321)+8,30),IF(LEFT(G5321,8)=" As",MID(G5321,FIND($S$5,G5321)+8,30),IF(LEFT(G5321,8)= " Traded", MID(G5321,FIND($S$6, G5321)+8,30),IF(LEFT(G5321,8)= " Drafted", MID(G5321,FIND($S$7, G5321)+8,30),IF(LEFT(G5321,8)= " Player", MID(G5321,FIND($S$8, G5321)+8,30),"no"))))))</f>
        <v>Atlanta Hawks</v>
      </c>
      <c r="K5321" t="str">
        <f t="shared" si="335"/>
        <v>Atlanta Hawks</v>
      </c>
    </row>
    <row r="5322" spans="1:11" x14ac:dyDescent="0.25">
      <c r="A5322" s="9" t="s">
        <v>3811</v>
      </c>
      <c r="B5322" s="11">
        <f t="shared" si="332"/>
        <v>3</v>
      </c>
      <c r="C5322" s="9" t="s">
        <v>3779</v>
      </c>
      <c r="D5322" s="9" t="str">
        <f t="shared" si="333"/>
        <v>14</v>
      </c>
      <c r="E5322" s="11">
        <v>2019</v>
      </c>
      <c r="F5322" s="7">
        <f t="shared" si="334"/>
        <v>43538</v>
      </c>
      <c r="G5322" t="s">
        <v>298</v>
      </c>
      <c r="H5322" t="s">
        <v>314</v>
      </c>
      <c r="I5322" t="s">
        <v>3741</v>
      </c>
      <c r="J5322" s="2" t="str">
        <f>IF(LEFT(G5322,7)=" Signed",MID(G5322,FIND($S$3,G5322)+9,30),IF(LEFT(G5322,8)=" Claimed",MID(G5322,FIND($S$4,G5322)+8,30),IF(LEFT(G5322,8)=" As",MID(G5322,FIND($S$5,G5322)+8,30),IF(LEFT(G5322,8)= " Traded", MID(G5322,FIND($S$6, G5322)+8,30),IF(LEFT(G5322,8)= " Drafted", MID(G5322,FIND($S$7, G5322)+8,30),IF(LEFT(G5322,8)= " Player", MID(G5322,FIND($S$8, G5322)+8,30),"no"))))))</f>
        <v>Toronto Raptors.</v>
      </c>
      <c r="K5322" t="str">
        <f t="shared" si="335"/>
        <v>Toronto Raptors</v>
      </c>
    </row>
    <row r="5323" spans="1:11" x14ac:dyDescent="0.25">
      <c r="A5323" s="9" t="s">
        <v>3811</v>
      </c>
      <c r="B5323" s="11">
        <f t="shared" si="332"/>
        <v>3</v>
      </c>
      <c r="C5323" s="9" t="s">
        <v>3779</v>
      </c>
      <c r="D5323" s="9" t="str">
        <f t="shared" si="333"/>
        <v>14</v>
      </c>
      <c r="E5323" s="11">
        <v>2021</v>
      </c>
      <c r="F5323" s="7">
        <f t="shared" si="334"/>
        <v>44269</v>
      </c>
      <c r="G5323" t="s">
        <v>158</v>
      </c>
      <c r="H5323" t="s">
        <v>39</v>
      </c>
      <c r="I5323" t="s">
        <v>3741</v>
      </c>
      <c r="J5323" s="2" t="str">
        <f>IF(LEFT(G5323,7)=" Signed",MID(G5323,FIND($S$3,G5323)+9,30),IF(LEFT(G5323,8)=" Claimed",MID(G5323,FIND($S$4,G5323)+8,30),IF(LEFT(G5323,8)=" As",MID(G5323,FIND($S$5,G5323)+8,30),IF(LEFT(G5323,8)= " Traded", MID(G5323,FIND($S$6, G5323)+8,30),IF(LEFT(G5323,8)= " Drafted", MID(G5323,FIND($S$7, G5323)+8,30),IF(LEFT(G5323,8)= " Player", MID(G5323,FIND($S$8, G5323)+8,30),"no"))))))</f>
        <v>Milwaukee Bucks</v>
      </c>
      <c r="K5323" t="str">
        <f t="shared" si="335"/>
        <v>Milwaukee Bucks</v>
      </c>
    </row>
    <row r="5324" spans="1:11" x14ac:dyDescent="0.25">
      <c r="A5324" s="9" t="s">
        <v>3811</v>
      </c>
      <c r="B5324" s="11">
        <f t="shared" si="332"/>
        <v>3</v>
      </c>
      <c r="C5324" s="9" t="s">
        <v>3779</v>
      </c>
      <c r="D5324" s="9" t="str">
        <f t="shared" si="333"/>
        <v>14</v>
      </c>
      <c r="E5324" s="11">
        <v>2022</v>
      </c>
      <c r="F5324" s="7">
        <f t="shared" si="334"/>
        <v>44634</v>
      </c>
      <c r="G5324" t="s">
        <v>213</v>
      </c>
      <c r="H5324" t="s">
        <v>214</v>
      </c>
      <c r="I5324" t="s">
        <v>3741</v>
      </c>
      <c r="J5324" s="2" t="str">
        <f>IF(LEFT(G5324,7)=" Signed",MID(G5324,FIND($S$3,G5324)+9,30),IF(LEFT(G5324,8)=" Claimed",MID(G5324,FIND($S$4,G5324)+8,30),IF(LEFT(G5324,8)=" As",MID(G5324,FIND($S$5,G5324)+8,30),IF(LEFT(G5324,8)= " Traded", MID(G5324,FIND($S$6, G5324)+8,30),IF(LEFT(G5324,8)= " Drafted", MID(G5324,FIND($S$7, G5324)+8,30),IF(LEFT(G5324,8)= " Player", MID(G5324,FIND($S$8, G5324)+8,30),"no"))))))</f>
        <v>Portland Trail Blazers.</v>
      </c>
      <c r="K5324" t="str">
        <f t="shared" si="335"/>
        <v>Portland Trail Blazers</v>
      </c>
    </row>
    <row r="5325" spans="1:11" x14ac:dyDescent="0.25">
      <c r="A5325" s="9" t="s">
        <v>3811</v>
      </c>
      <c r="B5325" s="11">
        <f t="shared" si="332"/>
        <v>3</v>
      </c>
      <c r="C5325" s="9" t="s">
        <v>3779</v>
      </c>
      <c r="D5325" s="9" t="str">
        <f t="shared" si="333"/>
        <v>14</v>
      </c>
      <c r="E5325" s="11">
        <v>2022</v>
      </c>
      <c r="F5325" s="7">
        <f t="shared" si="334"/>
        <v>44634</v>
      </c>
      <c r="G5325" t="s">
        <v>213</v>
      </c>
      <c r="H5325" t="s">
        <v>222</v>
      </c>
      <c r="I5325" t="s">
        <v>3741</v>
      </c>
      <c r="J5325" s="2" t="str">
        <f>IF(LEFT(G5325,7)=" Signed",MID(G5325,FIND($S$3,G5325)+9,30),IF(LEFT(G5325,8)=" Claimed",MID(G5325,FIND($S$4,G5325)+8,30),IF(LEFT(G5325,8)=" As",MID(G5325,FIND($S$5,G5325)+8,30),IF(LEFT(G5325,8)= " Traded", MID(G5325,FIND($S$6, G5325)+8,30),IF(LEFT(G5325,8)= " Drafted", MID(G5325,FIND($S$7, G5325)+8,30),IF(LEFT(G5325,8)= " Player", MID(G5325,FIND($S$8, G5325)+8,30),"no"))))))</f>
        <v>Portland Trail Blazers.</v>
      </c>
      <c r="K5325" t="str">
        <f t="shared" si="335"/>
        <v>Portland Trail Blazers</v>
      </c>
    </row>
    <row r="5326" spans="1:11" x14ac:dyDescent="0.25">
      <c r="A5326" s="9" t="s">
        <v>3811</v>
      </c>
      <c r="B5326" s="11">
        <f t="shared" si="332"/>
        <v>3</v>
      </c>
      <c r="C5326" s="9" t="s">
        <v>3780</v>
      </c>
      <c r="D5326" s="9" t="str">
        <f t="shared" si="333"/>
        <v>15</v>
      </c>
      <c r="E5326" s="11">
        <v>2012</v>
      </c>
      <c r="F5326" s="7">
        <f t="shared" si="334"/>
        <v>40983</v>
      </c>
      <c r="G5326" t="s">
        <v>3356</v>
      </c>
      <c r="H5326" t="s">
        <v>881</v>
      </c>
      <c r="J5326" s="2" t="str">
        <f>IF(LEFT(G5326,7)=" Signed",MID(G5326,FIND($S$3,G5326)+9,30),IF(LEFT(G5326,8)=" Claimed",MID(G5326,FIND($S$4,G5326)+8,30),IF(LEFT(G5326,8)=" As",MID(G5326,FIND($S$5,G5326)+8,30),IF(LEFT(G5326,8)= " Traded", MID(G5326,FIND($S$6, G5326)+8,30),IF(LEFT(G5326,8)= " Drafted", MID(G5326,FIND($S$7, G5326)+8,30),IF(LEFT(G5326,8)= " Player", MID(G5326,FIND($S$8, G5326)+8,30),"no"))))))</f>
        <v>no</v>
      </c>
      <c r="K5326" t="str">
        <f t="shared" si="335"/>
        <v>no</v>
      </c>
    </row>
    <row r="5327" spans="1:11" x14ac:dyDescent="0.25">
      <c r="A5327" s="9" t="s">
        <v>3811</v>
      </c>
      <c r="B5327" s="11">
        <f t="shared" si="332"/>
        <v>3</v>
      </c>
      <c r="C5327" s="9" t="s">
        <v>3780</v>
      </c>
      <c r="D5327" s="9" t="str">
        <f t="shared" si="333"/>
        <v>15</v>
      </c>
      <c r="E5327" s="11">
        <v>2012</v>
      </c>
      <c r="F5327" s="7">
        <f t="shared" si="334"/>
        <v>40983</v>
      </c>
      <c r="G5327" t="s">
        <v>3357</v>
      </c>
      <c r="H5327" t="s">
        <v>183</v>
      </c>
      <c r="I5327" t="s">
        <v>3751</v>
      </c>
      <c r="J5327" s="2" t="str">
        <f>IF(LEFT(G5327,7)=" Signed",MID(G5327,FIND($S$3,G5327)+9,30),IF(LEFT(G5327,8)=" Claimed",MID(G5327,FIND($S$4,G5327)+8,30),IF(LEFT(G5327,8)=" As",MID(G5327,FIND($S$5,G5327)+8,30),IF(LEFT(G5327,8)= " Traded", MID(G5327,FIND($S$6, G5327)+8,30),IF(LEFT(G5327,8)= " Drafted", MID(G5327,FIND($S$7, G5327)+8,30),IF(LEFT(G5327,8)= " Player", MID(G5327,FIND($S$8, G5327)+8,30),"no"))))))</f>
        <v>no</v>
      </c>
      <c r="K5327" t="str">
        <f t="shared" si="335"/>
        <v>no</v>
      </c>
    </row>
    <row r="5328" spans="1:11" x14ac:dyDescent="0.25">
      <c r="A5328" s="9" t="s">
        <v>3811</v>
      </c>
      <c r="B5328" s="11">
        <f t="shared" si="332"/>
        <v>3</v>
      </c>
      <c r="C5328" s="9" t="s">
        <v>3780</v>
      </c>
      <c r="D5328" s="9" t="str">
        <f t="shared" si="333"/>
        <v>15</v>
      </c>
      <c r="E5328" s="11">
        <v>2012</v>
      </c>
      <c r="F5328" s="7">
        <f t="shared" si="334"/>
        <v>40983</v>
      </c>
      <c r="G5328" t="s">
        <v>3358</v>
      </c>
      <c r="H5328" t="s">
        <v>725</v>
      </c>
      <c r="I5328" t="s">
        <v>3752</v>
      </c>
      <c r="J5328" s="2" t="str">
        <f>IF(LEFT(G5328,7)=" Signed",MID(G5328,FIND($S$3,G5328)+9,30),IF(LEFT(G5328,8)=" Claimed",MID(G5328,FIND($S$4,G5328)+8,30),IF(LEFT(G5328,8)=" As",MID(G5328,FIND($S$5,G5328)+8,30),IF(LEFT(G5328,8)= " Traded", MID(G5328,FIND($S$6, G5328)+8,30),IF(LEFT(G5328,8)= " Drafted", MID(G5328,FIND($S$7, G5328)+8,30),IF(LEFT(G5328,8)= " Player", MID(G5328,FIND($S$8, G5328)+8,30),"no"))))))</f>
        <v>no</v>
      </c>
      <c r="K5328" t="str">
        <f t="shared" si="335"/>
        <v>no</v>
      </c>
    </row>
    <row r="5329" spans="1:11" x14ac:dyDescent="0.25">
      <c r="A5329" s="9" t="s">
        <v>3811</v>
      </c>
      <c r="B5329" s="11">
        <f t="shared" si="332"/>
        <v>3</v>
      </c>
      <c r="C5329" s="9" t="s">
        <v>3780</v>
      </c>
      <c r="D5329" s="9" t="str">
        <f t="shared" si="333"/>
        <v>15</v>
      </c>
      <c r="E5329" s="11">
        <v>2012</v>
      </c>
      <c r="F5329" s="7">
        <f t="shared" si="334"/>
        <v>40983</v>
      </c>
      <c r="G5329" t="s">
        <v>1617</v>
      </c>
      <c r="H5329" t="s">
        <v>942</v>
      </c>
      <c r="I5329" t="s">
        <v>3751</v>
      </c>
      <c r="J5329" s="2" t="str">
        <f>IF(LEFT(G5329,7)=" Signed",MID(G5329,FIND($S$3,G5329)+9,30),IF(LEFT(G5329,8)=" Claimed",MID(G5329,FIND($S$4,G5329)+8,30),IF(LEFT(G5329,8)=" As",MID(G5329,FIND($S$5,G5329)+8,30),IF(LEFT(G5329,8)= " Traded", MID(G5329,FIND($S$6, G5329)+8,30),IF(LEFT(G5329,8)= " Drafted", MID(G5329,FIND($S$7, G5329)+8,30),IF(LEFT(G5329,8)= " Player", MID(G5329,FIND($S$8, G5329)+8,30),"no"))))))</f>
        <v>no</v>
      </c>
      <c r="K5329" t="str">
        <f t="shared" si="335"/>
        <v>no</v>
      </c>
    </row>
    <row r="5330" spans="1:11" x14ac:dyDescent="0.25">
      <c r="A5330" s="9" t="s">
        <v>3811</v>
      </c>
      <c r="B5330" s="11">
        <f t="shared" si="332"/>
        <v>3</v>
      </c>
      <c r="C5330" s="9" t="s">
        <v>3780</v>
      </c>
      <c r="D5330" s="9" t="str">
        <f t="shared" si="333"/>
        <v>15</v>
      </c>
      <c r="E5330" s="11">
        <v>2012</v>
      </c>
      <c r="F5330" s="7">
        <f t="shared" si="334"/>
        <v>40983</v>
      </c>
      <c r="G5330" t="s">
        <v>3359</v>
      </c>
      <c r="H5330" t="s">
        <v>2372</v>
      </c>
      <c r="I5330" t="s">
        <v>3752</v>
      </c>
      <c r="J5330" s="2" t="str">
        <f>IF(LEFT(G5330,7)=" Signed",MID(G5330,FIND($S$3,G5330)+9,30),IF(LEFT(G5330,8)=" Claimed",MID(G5330,FIND($S$4,G5330)+8,30),IF(LEFT(G5330,8)=" As",MID(G5330,FIND($S$5,G5330)+8,30),IF(LEFT(G5330,8)= " Traded", MID(G5330,FIND($S$6, G5330)+8,30),IF(LEFT(G5330,8)= " Drafted", MID(G5330,FIND($S$7, G5330)+8,30),IF(LEFT(G5330,8)= " Player", MID(G5330,FIND($S$8, G5330)+8,30),"no"))))))</f>
        <v>no</v>
      </c>
      <c r="K5330" t="str">
        <f t="shared" si="335"/>
        <v>no</v>
      </c>
    </row>
    <row r="5331" spans="1:11" x14ac:dyDescent="0.25">
      <c r="A5331" s="9" t="s">
        <v>3811</v>
      </c>
      <c r="B5331" s="11">
        <f t="shared" si="332"/>
        <v>3</v>
      </c>
      <c r="C5331" s="9" t="s">
        <v>3780</v>
      </c>
      <c r="D5331" s="9" t="str">
        <f t="shared" si="333"/>
        <v>15</v>
      </c>
      <c r="E5331" s="11">
        <v>2012</v>
      </c>
      <c r="F5331" s="7">
        <f t="shared" si="334"/>
        <v>40983</v>
      </c>
      <c r="G5331" t="s">
        <v>3360</v>
      </c>
      <c r="H5331" t="s">
        <v>409</v>
      </c>
      <c r="I5331" t="s">
        <v>3752</v>
      </c>
      <c r="J5331" s="2" t="str">
        <f>IF(LEFT(G5331,7)=" Signed",MID(G5331,FIND($S$3,G5331)+9,30),IF(LEFT(G5331,8)=" Claimed",MID(G5331,FIND($S$4,G5331)+8,30),IF(LEFT(G5331,8)=" As",MID(G5331,FIND($S$5,G5331)+8,30),IF(LEFT(G5331,8)= " Traded", MID(G5331,FIND($S$6, G5331)+8,30),IF(LEFT(G5331,8)= " Drafted", MID(G5331,FIND($S$7, G5331)+8,30),IF(LEFT(G5331,8)= " Player", MID(G5331,FIND($S$8, G5331)+8,30),"no"))))))</f>
        <v>no</v>
      </c>
      <c r="K5331" t="str">
        <f t="shared" si="335"/>
        <v>no</v>
      </c>
    </row>
    <row r="5332" spans="1:11" x14ac:dyDescent="0.25">
      <c r="A5332" s="9" t="s">
        <v>3811</v>
      </c>
      <c r="B5332" s="11">
        <f t="shared" si="332"/>
        <v>3</v>
      </c>
      <c r="C5332" s="9" t="s">
        <v>3780</v>
      </c>
      <c r="D5332" s="9" t="str">
        <f t="shared" si="333"/>
        <v>15</v>
      </c>
      <c r="E5332" s="11">
        <v>2012</v>
      </c>
      <c r="F5332" s="7">
        <f t="shared" si="334"/>
        <v>40983</v>
      </c>
      <c r="G5332" t="s">
        <v>3361</v>
      </c>
      <c r="H5332" t="s">
        <v>342</v>
      </c>
      <c r="I5332" t="s">
        <v>3751</v>
      </c>
      <c r="J5332" s="2" t="str">
        <f>IF(LEFT(G5332,7)=" Signed",MID(G5332,FIND($S$3,G5332)+9,30),IF(LEFT(G5332,8)=" Claimed",MID(G5332,FIND($S$4,G5332)+8,30),IF(LEFT(G5332,8)=" As",MID(G5332,FIND($S$5,G5332)+8,30),IF(LEFT(G5332,8)= " Traded", MID(G5332,FIND($S$6, G5332)+8,30),IF(LEFT(G5332,8)= " Drafted", MID(G5332,FIND($S$7, G5332)+8,30),IF(LEFT(G5332,8)= " Player", MID(G5332,FIND($S$8, G5332)+8,30),"no"))))))</f>
        <v>no</v>
      </c>
      <c r="K5332" t="str">
        <f t="shared" si="335"/>
        <v>no</v>
      </c>
    </row>
    <row r="5333" spans="1:11" x14ac:dyDescent="0.25">
      <c r="A5333" s="9" t="s">
        <v>3811</v>
      </c>
      <c r="B5333" s="11">
        <f t="shared" si="332"/>
        <v>3</v>
      </c>
      <c r="C5333" s="9" t="s">
        <v>3780</v>
      </c>
      <c r="D5333" s="9" t="str">
        <f t="shared" si="333"/>
        <v>15</v>
      </c>
      <c r="E5333" s="11">
        <v>2018</v>
      </c>
      <c r="F5333" s="7">
        <f t="shared" si="334"/>
        <v>43174</v>
      </c>
      <c r="G5333" t="s">
        <v>948</v>
      </c>
      <c r="H5333" t="s">
        <v>991</v>
      </c>
      <c r="I5333" t="s">
        <v>3744</v>
      </c>
      <c r="J5333" s="2" t="str">
        <f>IF(LEFT(G5333,7)=" Signed",MID(G5333,FIND($S$3,G5333)+9,30),IF(LEFT(G5333,8)=" Claimed",MID(G5333,FIND($S$4,G5333)+8,30),IF(LEFT(G5333,8)=" As",MID(G5333,FIND($S$5,G5333)+8,30),IF(LEFT(G5333,8)= " Traded", MID(G5333,FIND($S$6, G5333)+8,30),IF(LEFT(G5333,8)= " Drafted", MID(G5333,FIND($S$7, G5333)+8,30),IF(LEFT(G5333,8)= " Player", MID(G5333,FIND($S$8, G5333)+8,30),"no"))))))</f>
        <v>no</v>
      </c>
      <c r="K5333" t="str">
        <f t="shared" si="335"/>
        <v>no</v>
      </c>
    </row>
    <row r="5334" spans="1:11" x14ac:dyDescent="0.25">
      <c r="A5334" s="9" t="s">
        <v>3811</v>
      </c>
      <c r="B5334" s="11">
        <f t="shared" si="332"/>
        <v>3</v>
      </c>
      <c r="C5334" s="9" t="s">
        <v>3780</v>
      </c>
      <c r="D5334" s="9" t="str">
        <f t="shared" si="333"/>
        <v>15</v>
      </c>
      <c r="E5334" s="11">
        <v>2018</v>
      </c>
      <c r="F5334" s="7">
        <f t="shared" si="334"/>
        <v>43174</v>
      </c>
      <c r="G5334" t="s">
        <v>208</v>
      </c>
      <c r="H5334" t="s">
        <v>1843</v>
      </c>
      <c r="I5334" t="s">
        <v>3741</v>
      </c>
      <c r="J5334" s="2" t="str">
        <f>IF(LEFT(G5334,7)=" Signed",MID(G5334,FIND($S$3,G5334)+9,30),IF(LEFT(G5334,8)=" Claimed",MID(G5334,FIND($S$4,G5334)+8,30),IF(LEFT(G5334,8)=" As",MID(G5334,FIND($S$5,G5334)+8,30),IF(LEFT(G5334,8)= " Traded", MID(G5334,FIND($S$6, G5334)+8,30),IF(LEFT(G5334,8)= " Drafted", MID(G5334,FIND($S$7, G5334)+8,30),IF(LEFT(G5334,8)= " Player", MID(G5334,FIND($S$8, G5334)+8,30),"no"))))))</f>
        <v>New Orleans Pelicans.</v>
      </c>
      <c r="K5334" t="str">
        <f t="shared" si="335"/>
        <v>New Orleans Pelicans</v>
      </c>
    </row>
    <row r="5335" spans="1:11" x14ac:dyDescent="0.25">
      <c r="A5335" s="9" t="s">
        <v>3811</v>
      </c>
      <c r="B5335" s="11">
        <f t="shared" si="332"/>
        <v>3</v>
      </c>
      <c r="C5335" s="9" t="s">
        <v>3780</v>
      </c>
      <c r="D5335" s="9" t="str">
        <f t="shared" si="333"/>
        <v>15</v>
      </c>
      <c r="E5335" s="11">
        <v>2019</v>
      </c>
      <c r="F5335" s="7">
        <f t="shared" si="334"/>
        <v>43539</v>
      </c>
      <c r="G5335" t="s">
        <v>34</v>
      </c>
      <c r="H5335" t="s">
        <v>542</v>
      </c>
      <c r="I5335" t="s">
        <v>3744</v>
      </c>
      <c r="J5335" s="2" t="str">
        <f>IF(LEFT(G5335,7)=" Signed",MID(G5335,FIND($S$3,G5335)+9,30),IF(LEFT(G5335,8)=" Claimed",MID(G5335,FIND($S$4,G5335)+8,30),IF(LEFT(G5335,8)=" As",MID(G5335,FIND($S$5,G5335)+8,30),IF(LEFT(G5335,8)= " Traded", MID(G5335,FIND($S$6, G5335)+8,30),IF(LEFT(G5335,8)= " Drafted", MID(G5335,FIND($S$7, G5335)+8,30),IF(LEFT(G5335,8)= " Player", MID(G5335,FIND($S$8, G5335)+8,30),"no"))))))</f>
        <v>no</v>
      </c>
      <c r="K5335" t="str">
        <f t="shared" si="335"/>
        <v>no</v>
      </c>
    </row>
    <row r="5336" spans="1:11" x14ac:dyDescent="0.25">
      <c r="A5336" s="9" t="s">
        <v>3811</v>
      </c>
      <c r="B5336" s="11">
        <f t="shared" si="332"/>
        <v>3</v>
      </c>
      <c r="C5336" s="9" t="s">
        <v>3780</v>
      </c>
      <c r="D5336" s="9" t="str">
        <f t="shared" si="333"/>
        <v>15</v>
      </c>
      <c r="E5336" s="11">
        <v>2019</v>
      </c>
      <c r="F5336" s="7">
        <f t="shared" si="334"/>
        <v>43539</v>
      </c>
      <c r="G5336" t="s">
        <v>89</v>
      </c>
      <c r="H5336" t="s">
        <v>226</v>
      </c>
      <c r="I5336" t="s">
        <v>3741</v>
      </c>
      <c r="J5336" s="2" t="str">
        <f>IF(LEFT(G5336,7)=" Signed",MID(G5336,FIND($S$3,G5336)+9,30),IF(LEFT(G5336,8)=" Claimed",MID(G5336,FIND($S$4,G5336)+8,30),IF(LEFT(G5336,8)=" As",MID(G5336,FIND($S$5,G5336)+8,30),IF(LEFT(G5336,8)= " Traded", MID(G5336,FIND($S$6, G5336)+8,30),IF(LEFT(G5336,8)= " Drafted", MID(G5336,FIND($S$7, G5336)+8,30),IF(LEFT(G5336,8)= " Player", MID(G5336,FIND($S$8, G5336)+8,30),"no"))))))</f>
        <v>Orlando Magic.</v>
      </c>
      <c r="K5336" t="str">
        <f t="shared" si="335"/>
        <v>Orlando Magic</v>
      </c>
    </row>
    <row r="5337" spans="1:11" x14ac:dyDescent="0.25">
      <c r="A5337" s="9" t="s">
        <v>3811</v>
      </c>
      <c r="B5337" s="11">
        <f t="shared" si="332"/>
        <v>3</v>
      </c>
      <c r="C5337" s="9" t="s">
        <v>3780</v>
      </c>
      <c r="D5337" s="9" t="str">
        <f t="shared" si="333"/>
        <v>15</v>
      </c>
      <c r="E5337" s="11">
        <v>2019</v>
      </c>
      <c r="F5337" s="7">
        <f t="shared" si="334"/>
        <v>43539</v>
      </c>
      <c r="G5337" t="s">
        <v>1116</v>
      </c>
      <c r="H5337" t="s">
        <v>542</v>
      </c>
      <c r="I5337" t="s">
        <v>3741</v>
      </c>
      <c r="J5337" s="2" t="str">
        <f>IF(LEFT(G5337,7)=" Signed",MID(G5337,FIND($S$3,G5337)+9,30),IF(LEFT(G5337,8)=" Claimed",MID(G5337,FIND($S$4,G5337)+8,30),IF(LEFT(G5337,8)=" As",MID(G5337,FIND($S$5,G5337)+8,30),IF(LEFT(G5337,8)= " Traded", MID(G5337,FIND($S$6, G5337)+8,30),IF(LEFT(G5337,8)= " Drafted", MID(G5337,FIND($S$7, G5337)+8,30),IF(LEFT(G5337,8)= " Player", MID(G5337,FIND($S$8, G5337)+8,30),"no"))))))</f>
        <v>Miami Heat.</v>
      </c>
      <c r="K5337" t="str">
        <f t="shared" si="335"/>
        <v>Miami Heat</v>
      </c>
    </row>
    <row r="5338" spans="1:11" x14ac:dyDescent="0.25">
      <c r="A5338" s="9" t="s">
        <v>3811</v>
      </c>
      <c r="B5338" s="11">
        <f t="shared" si="332"/>
        <v>3</v>
      </c>
      <c r="C5338" s="9" t="s">
        <v>3780</v>
      </c>
      <c r="D5338" s="9" t="str">
        <f t="shared" si="333"/>
        <v>15</v>
      </c>
      <c r="E5338" s="11">
        <v>2022</v>
      </c>
      <c r="F5338" s="7">
        <f t="shared" si="334"/>
        <v>44635</v>
      </c>
      <c r="G5338" t="s">
        <v>328</v>
      </c>
      <c r="H5338" t="s">
        <v>216</v>
      </c>
      <c r="I5338" t="s">
        <v>3741</v>
      </c>
      <c r="J5338" s="2" t="str">
        <f>IF(LEFT(G5338,7)=" Signed",MID(G5338,FIND($S$3,G5338)+9,30),IF(LEFT(G5338,8)=" Claimed",MID(G5338,FIND($S$4,G5338)+8,30),IF(LEFT(G5338,8)=" As",MID(G5338,FIND($S$5,G5338)+8,30),IF(LEFT(G5338,8)= " Traded", MID(G5338,FIND($S$6, G5338)+8,30),IF(LEFT(G5338,8)= " Drafted", MID(G5338,FIND($S$7, G5338)+8,30),IF(LEFT(G5338,8)= " Player", MID(G5338,FIND($S$8, G5338)+8,30),"no"))))))</f>
        <v>Boston Celtics</v>
      </c>
      <c r="K5338" t="str">
        <f t="shared" si="335"/>
        <v>Boston Celtics</v>
      </c>
    </row>
    <row r="5339" spans="1:11" x14ac:dyDescent="0.25">
      <c r="A5339" s="9" t="s">
        <v>3811</v>
      </c>
      <c r="B5339" s="11">
        <f t="shared" si="332"/>
        <v>3</v>
      </c>
      <c r="C5339" s="9" t="s">
        <v>3781</v>
      </c>
      <c r="D5339" s="9" t="str">
        <f t="shared" si="333"/>
        <v>16</v>
      </c>
      <c r="E5339" s="11">
        <v>2011</v>
      </c>
      <c r="F5339" s="7">
        <f t="shared" si="334"/>
        <v>40618</v>
      </c>
      <c r="G5339" t="s">
        <v>228</v>
      </c>
      <c r="H5339" t="s">
        <v>147</v>
      </c>
      <c r="I5339" t="s">
        <v>3741</v>
      </c>
      <c r="J5339" s="2" t="str">
        <f>IF(LEFT(G5339,7)=" Signed",MID(G5339,FIND($S$3,G5339)+9,30),IF(LEFT(G5339,8)=" Claimed",MID(G5339,FIND($S$4,G5339)+8,30),IF(LEFT(G5339,8)=" As",MID(G5339,FIND($S$5,G5339)+8,30),IF(LEFT(G5339,8)= " Traded", MID(G5339,FIND($S$6, G5339)+8,30),IF(LEFT(G5339,8)= " Drafted", MID(G5339,FIND($S$7, G5339)+8,30),IF(LEFT(G5339,8)= " Player", MID(G5339,FIND($S$8, G5339)+8,30),"no"))))))</f>
        <v>San Antonio Spurs</v>
      </c>
      <c r="K5339" t="str">
        <f t="shared" si="335"/>
        <v>San Antonio Spurs</v>
      </c>
    </row>
    <row r="5340" spans="1:11" x14ac:dyDescent="0.25">
      <c r="A5340" s="9" t="s">
        <v>3811</v>
      </c>
      <c r="B5340" s="11">
        <f t="shared" si="332"/>
        <v>3</v>
      </c>
      <c r="C5340" s="9" t="s">
        <v>3781</v>
      </c>
      <c r="D5340" s="9" t="str">
        <f t="shared" si="333"/>
        <v>16</v>
      </c>
      <c r="E5340" s="11">
        <v>2014</v>
      </c>
      <c r="F5340" s="7">
        <f t="shared" si="334"/>
        <v>41714</v>
      </c>
      <c r="G5340" t="s">
        <v>259</v>
      </c>
      <c r="H5340" t="s">
        <v>1549</v>
      </c>
      <c r="I5340" t="s">
        <v>3747</v>
      </c>
      <c r="J5340" s="2" t="str">
        <f>IF(LEFT(G5340,7)=" Signed",MID(G5340,FIND($S$3,G5340)+9,30),IF(LEFT(G5340,8)=" Claimed",MID(G5340,FIND($S$4,G5340)+8,30),IF(LEFT(G5340,8)=" As",MID(G5340,FIND($S$5,G5340)+8,30),IF(LEFT(G5340,8)= " Traded", MID(G5340,FIND($S$6, G5340)+8,30),IF(LEFT(G5340,8)= " Drafted", MID(G5340,FIND($S$7, G5340)+8,30),IF(LEFT(G5340,8)= " Player", MID(G5340,FIND($S$8, G5340)+8,30),"no"))))))</f>
        <v>no</v>
      </c>
      <c r="K5340" t="str">
        <f t="shared" si="335"/>
        <v>no</v>
      </c>
    </row>
    <row r="5341" spans="1:11" x14ac:dyDescent="0.25">
      <c r="A5341" s="9" t="s">
        <v>3811</v>
      </c>
      <c r="B5341" s="11">
        <f t="shared" si="332"/>
        <v>3</v>
      </c>
      <c r="C5341" s="9" t="s">
        <v>3781</v>
      </c>
      <c r="D5341" s="9" t="str">
        <f t="shared" si="333"/>
        <v>16</v>
      </c>
      <c r="E5341" s="11">
        <v>2015</v>
      </c>
      <c r="F5341" s="7">
        <f t="shared" si="334"/>
        <v>42079</v>
      </c>
      <c r="G5341" t="s">
        <v>100</v>
      </c>
      <c r="H5341" t="s">
        <v>35</v>
      </c>
      <c r="I5341" t="s">
        <v>3747</v>
      </c>
      <c r="J5341" s="2" t="str">
        <f>IF(LEFT(G5341,7)=" Signed",MID(G5341,FIND($S$3,G5341)+9,30),IF(LEFT(G5341,8)=" Claimed",MID(G5341,FIND($S$4,G5341)+8,30),IF(LEFT(G5341,8)=" As",MID(G5341,FIND($S$5,G5341)+8,30),IF(LEFT(G5341,8)= " Traded", MID(G5341,FIND($S$6, G5341)+8,30),IF(LEFT(G5341,8)= " Drafted", MID(G5341,FIND($S$7, G5341)+8,30),IF(LEFT(G5341,8)= " Player", MID(G5341,FIND($S$8, G5341)+8,30),"no"))))))</f>
        <v>no</v>
      </c>
      <c r="K5341" t="str">
        <f t="shared" si="335"/>
        <v>no</v>
      </c>
    </row>
    <row r="5342" spans="1:11" x14ac:dyDescent="0.25">
      <c r="A5342" s="9" t="s">
        <v>3811</v>
      </c>
      <c r="B5342" s="11">
        <f t="shared" si="332"/>
        <v>3</v>
      </c>
      <c r="C5342" s="9" t="s">
        <v>3781</v>
      </c>
      <c r="D5342" s="9" t="str">
        <f t="shared" si="333"/>
        <v>16</v>
      </c>
      <c r="E5342" s="11">
        <v>2015</v>
      </c>
      <c r="F5342" s="7">
        <f t="shared" si="334"/>
        <v>42079</v>
      </c>
      <c r="G5342" t="s">
        <v>1537</v>
      </c>
      <c r="H5342" t="s">
        <v>532</v>
      </c>
      <c r="I5342" t="s">
        <v>3741</v>
      </c>
      <c r="J5342" s="2" t="str">
        <f>IF(LEFT(G5342,7)=" Signed",MID(G5342,FIND($S$3,G5342)+9,30),IF(LEFT(G5342,8)=" Claimed",MID(G5342,FIND($S$4,G5342)+8,30),IF(LEFT(G5342,8)=" As",MID(G5342,FIND($S$5,G5342)+8,30),IF(LEFT(G5342,8)= " Traded", MID(G5342,FIND($S$6, G5342)+8,30),IF(LEFT(G5342,8)= " Drafted", MID(G5342,FIND($S$7, G5342)+8,30),IF(LEFT(G5342,8)= " Player", MID(G5342,FIND($S$8, G5342)+8,30),"no"))))))</f>
        <v>Utah Jazz.</v>
      </c>
      <c r="K5342" t="str">
        <f t="shared" si="335"/>
        <v>Utah Jazz</v>
      </c>
    </row>
    <row r="5343" spans="1:11" x14ac:dyDescent="0.25">
      <c r="A5343" s="9" t="s">
        <v>3811</v>
      </c>
      <c r="B5343" s="11">
        <f t="shared" si="332"/>
        <v>3</v>
      </c>
      <c r="C5343" s="9" t="s">
        <v>3781</v>
      </c>
      <c r="D5343" s="9" t="str">
        <f t="shared" si="333"/>
        <v>16</v>
      </c>
      <c r="E5343" s="11">
        <v>2016</v>
      </c>
      <c r="F5343" s="7">
        <f t="shared" si="334"/>
        <v>42445</v>
      </c>
      <c r="G5343" t="s">
        <v>208</v>
      </c>
      <c r="H5343" t="s">
        <v>114</v>
      </c>
      <c r="I5343" t="s">
        <v>3741</v>
      </c>
      <c r="J5343" s="2" t="str">
        <f>IF(LEFT(G5343,7)=" Signed",MID(G5343,FIND($S$3,G5343)+9,30),IF(LEFT(G5343,8)=" Claimed",MID(G5343,FIND($S$4,G5343)+8,30),IF(LEFT(G5343,8)=" As",MID(G5343,FIND($S$5,G5343)+8,30),IF(LEFT(G5343,8)= " Traded", MID(G5343,FIND($S$6, G5343)+8,30),IF(LEFT(G5343,8)= " Drafted", MID(G5343,FIND($S$7, G5343)+8,30),IF(LEFT(G5343,8)= " Player", MID(G5343,FIND($S$8, G5343)+8,30),"no"))))))</f>
        <v>New Orleans Pelicans.</v>
      </c>
      <c r="K5343" t="str">
        <f t="shared" si="335"/>
        <v>New Orleans Pelicans</v>
      </c>
    </row>
    <row r="5344" spans="1:11" x14ac:dyDescent="0.25">
      <c r="A5344" s="9" t="s">
        <v>3811</v>
      </c>
      <c r="B5344" s="11">
        <f t="shared" si="332"/>
        <v>3</v>
      </c>
      <c r="C5344" s="9" t="s">
        <v>3781</v>
      </c>
      <c r="D5344" s="9" t="str">
        <f t="shared" si="333"/>
        <v>16</v>
      </c>
      <c r="E5344" s="11">
        <v>2016</v>
      </c>
      <c r="F5344" s="7">
        <f t="shared" si="334"/>
        <v>42445</v>
      </c>
      <c r="G5344" t="s">
        <v>113</v>
      </c>
      <c r="H5344" t="s">
        <v>262</v>
      </c>
      <c r="I5344" t="s">
        <v>3741</v>
      </c>
      <c r="J5344" s="2" t="str">
        <f>IF(LEFT(G5344,7)=" Signed",MID(G5344,FIND($S$3,G5344)+9,30),IF(LEFT(G5344,8)=" Claimed",MID(G5344,FIND($S$4,G5344)+8,30),IF(LEFT(G5344,8)=" As",MID(G5344,FIND($S$5,G5344)+8,30),IF(LEFT(G5344,8)= " Traded", MID(G5344,FIND($S$6, G5344)+8,30),IF(LEFT(G5344,8)= " Drafted", MID(G5344,FIND($S$7, G5344)+8,30),IF(LEFT(G5344,8)= " Player", MID(G5344,FIND($S$8, G5344)+8,30),"no"))))))</f>
        <v>Memphis Grizzlies.</v>
      </c>
      <c r="K5344" t="str">
        <f t="shared" si="335"/>
        <v>Memphis Grizzlies</v>
      </c>
    </row>
    <row r="5345" spans="1:11" x14ac:dyDescent="0.25">
      <c r="A5345" s="9" t="s">
        <v>3811</v>
      </c>
      <c r="B5345" s="11">
        <f t="shared" si="332"/>
        <v>3</v>
      </c>
      <c r="C5345" s="9" t="s">
        <v>3781</v>
      </c>
      <c r="D5345" s="9" t="str">
        <f t="shared" si="333"/>
        <v>16</v>
      </c>
      <c r="E5345" s="11">
        <v>2017</v>
      </c>
      <c r="F5345" s="7">
        <f t="shared" si="334"/>
        <v>42810</v>
      </c>
      <c r="G5345" t="s">
        <v>189</v>
      </c>
      <c r="H5345" t="s">
        <v>240</v>
      </c>
      <c r="I5345" t="s">
        <v>3741</v>
      </c>
      <c r="J5345" s="2" t="str">
        <f>IF(LEFT(G5345,7)=" Signed",MID(G5345,FIND($S$3,G5345)+9,30),IF(LEFT(G5345,8)=" Claimed",MID(G5345,FIND($S$4,G5345)+8,30),IF(LEFT(G5345,8)=" As",MID(G5345,FIND($S$5,G5345)+8,30),IF(LEFT(G5345,8)= " Traded", MID(G5345,FIND($S$6, G5345)+8,30),IF(LEFT(G5345,8)= " Drafted", MID(G5345,FIND($S$7, G5345)+8,30),IF(LEFT(G5345,8)= " Player", MID(G5345,FIND($S$8, G5345)+8,30),"no"))))))</f>
        <v>New Orleans Pelicans</v>
      </c>
      <c r="K5345" t="str">
        <f t="shared" si="335"/>
        <v>New Orleans Pelicans</v>
      </c>
    </row>
    <row r="5346" spans="1:11" x14ac:dyDescent="0.25">
      <c r="A5346" s="9" t="s">
        <v>3811</v>
      </c>
      <c r="B5346" s="11">
        <f t="shared" si="332"/>
        <v>3</v>
      </c>
      <c r="C5346" s="9" t="s">
        <v>3781</v>
      </c>
      <c r="D5346" s="9" t="str">
        <f t="shared" si="333"/>
        <v>16</v>
      </c>
      <c r="E5346" s="11">
        <v>2017</v>
      </c>
      <c r="F5346" s="7">
        <f t="shared" si="334"/>
        <v>42810</v>
      </c>
      <c r="G5346" t="s">
        <v>593</v>
      </c>
      <c r="H5346" t="s">
        <v>1536</v>
      </c>
      <c r="I5346" t="s">
        <v>3741</v>
      </c>
      <c r="J5346" s="2" t="str">
        <f>IF(LEFT(G5346,7)=" Signed",MID(G5346,FIND($S$3,G5346)+9,30),IF(LEFT(G5346,8)=" Claimed",MID(G5346,FIND($S$4,G5346)+8,30),IF(LEFT(G5346,8)=" As",MID(G5346,FIND($S$5,G5346)+8,30),IF(LEFT(G5346,8)= " Traded", MID(G5346,FIND($S$6, G5346)+8,30),IF(LEFT(G5346,8)= " Drafted", MID(G5346,FIND($S$7, G5346)+8,30),IF(LEFT(G5346,8)= " Player", MID(G5346,FIND($S$8, G5346)+8,30),"no"))))))</f>
        <v>Charlotte Hornets</v>
      </c>
      <c r="K5346" t="str">
        <f t="shared" si="335"/>
        <v>Charlotte Hornets</v>
      </c>
    </row>
    <row r="5347" spans="1:11" x14ac:dyDescent="0.25">
      <c r="A5347" s="9" t="s">
        <v>3811</v>
      </c>
      <c r="B5347" s="11">
        <f t="shared" si="332"/>
        <v>3</v>
      </c>
      <c r="C5347" s="9" t="s">
        <v>3781</v>
      </c>
      <c r="D5347" s="9" t="str">
        <f t="shared" si="333"/>
        <v>16</v>
      </c>
      <c r="E5347" s="11">
        <v>2018</v>
      </c>
      <c r="F5347" s="7">
        <f t="shared" si="334"/>
        <v>43175</v>
      </c>
      <c r="G5347" t="s">
        <v>1004</v>
      </c>
      <c r="H5347" t="s">
        <v>991</v>
      </c>
      <c r="I5347" t="s">
        <v>3747</v>
      </c>
      <c r="J5347" s="2" t="str">
        <f>IF(LEFT(G5347,7)=" Signed",MID(G5347,FIND($S$3,G5347)+9,30),IF(LEFT(G5347,8)=" Claimed",MID(G5347,FIND($S$4,G5347)+8,30),IF(LEFT(G5347,8)=" As",MID(G5347,FIND($S$5,G5347)+8,30),IF(LEFT(G5347,8)= " Traded", MID(G5347,FIND($S$6, G5347)+8,30),IF(LEFT(G5347,8)= " Drafted", MID(G5347,FIND($S$7, G5347)+8,30),IF(LEFT(G5347,8)= " Player", MID(G5347,FIND($S$8, G5347)+8,30),"no"))))))</f>
        <v>no</v>
      </c>
      <c r="K5347" t="str">
        <f t="shared" si="335"/>
        <v>no</v>
      </c>
    </row>
    <row r="5348" spans="1:11" x14ac:dyDescent="0.25">
      <c r="A5348" s="9" t="s">
        <v>3811</v>
      </c>
      <c r="B5348" s="11">
        <f t="shared" si="332"/>
        <v>3</v>
      </c>
      <c r="C5348" s="9" t="s">
        <v>3781</v>
      </c>
      <c r="D5348" s="9" t="str">
        <f t="shared" si="333"/>
        <v>16</v>
      </c>
      <c r="E5348" s="11">
        <v>2022</v>
      </c>
      <c r="F5348" s="7">
        <f t="shared" si="334"/>
        <v>44636</v>
      </c>
      <c r="G5348" t="s">
        <v>100</v>
      </c>
      <c r="H5348" t="s">
        <v>1539</v>
      </c>
      <c r="I5348" t="s">
        <v>3747</v>
      </c>
      <c r="J5348" s="2" t="str">
        <f>IF(LEFT(G5348,7)=" Signed",MID(G5348,FIND($S$3,G5348)+9,30),IF(LEFT(G5348,8)=" Claimed",MID(G5348,FIND($S$4,G5348)+8,30),IF(LEFT(G5348,8)=" As",MID(G5348,FIND($S$5,G5348)+8,30),IF(LEFT(G5348,8)= " Traded", MID(G5348,FIND($S$6, G5348)+8,30),IF(LEFT(G5348,8)= " Drafted", MID(G5348,FIND($S$7, G5348)+8,30),IF(LEFT(G5348,8)= " Player", MID(G5348,FIND($S$8, G5348)+8,30),"no"))))))</f>
        <v>no</v>
      </c>
      <c r="K5348" t="str">
        <f t="shared" si="335"/>
        <v>no</v>
      </c>
    </row>
    <row r="5349" spans="1:11" x14ac:dyDescent="0.25">
      <c r="A5349" s="9" t="s">
        <v>3811</v>
      </c>
      <c r="B5349" s="11">
        <f t="shared" si="332"/>
        <v>3</v>
      </c>
      <c r="C5349" s="9" t="s">
        <v>3781</v>
      </c>
      <c r="D5349" s="9" t="str">
        <f t="shared" si="333"/>
        <v>16</v>
      </c>
      <c r="E5349" s="11">
        <v>2022</v>
      </c>
      <c r="F5349" s="7">
        <f t="shared" si="334"/>
        <v>44636</v>
      </c>
      <c r="G5349" t="s">
        <v>136</v>
      </c>
      <c r="H5349" t="s">
        <v>212</v>
      </c>
      <c r="I5349" t="s">
        <v>3741</v>
      </c>
      <c r="J5349" s="2" t="str">
        <f>IF(LEFT(G5349,7)=" Signed",MID(G5349,FIND($S$3,G5349)+9,30),IF(LEFT(G5349,8)=" Claimed",MID(G5349,FIND($S$4,G5349)+8,30),IF(LEFT(G5349,8)=" As",MID(G5349,FIND($S$5,G5349)+8,30),IF(LEFT(G5349,8)= " Traded", MID(G5349,FIND($S$6, G5349)+8,30),IF(LEFT(G5349,8)= " Drafted", MID(G5349,FIND($S$7, G5349)+8,30),IF(LEFT(G5349,8)= " Player", MID(G5349,FIND($S$8, G5349)+8,30),"no"))))))</f>
        <v>Toronto Raptors.</v>
      </c>
      <c r="K5349" t="str">
        <f t="shared" si="335"/>
        <v>Toronto Raptors</v>
      </c>
    </row>
    <row r="5350" spans="1:11" x14ac:dyDescent="0.25">
      <c r="A5350" s="9" t="s">
        <v>3811</v>
      </c>
      <c r="B5350" s="11">
        <f t="shared" si="332"/>
        <v>3</v>
      </c>
      <c r="C5350" s="9" t="s">
        <v>3782</v>
      </c>
      <c r="D5350" s="9" t="str">
        <f t="shared" si="333"/>
        <v>17</v>
      </c>
      <c r="E5350" s="11">
        <v>2008</v>
      </c>
      <c r="F5350" s="7">
        <f t="shared" si="334"/>
        <v>39524</v>
      </c>
      <c r="G5350" t="s">
        <v>132</v>
      </c>
      <c r="H5350" t="s">
        <v>133</v>
      </c>
      <c r="I5350" t="s">
        <v>3744</v>
      </c>
      <c r="J5350" s="2" t="str">
        <f>IF(LEFT(G5350,7)=" Signed",MID(G5350,FIND($S$3,G5350)+9,30),IF(LEFT(G5350,8)=" Claimed",MID(G5350,FIND($S$4,G5350)+8,30),IF(LEFT(G5350,8)=" As",MID(G5350,FIND($S$5,G5350)+8,30),IF(LEFT(G5350,8)= " Traded", MID(G5350,FIND($S$6, G5350)+8,30),IF(LEFT(G5350,8)= " Drafted", MID(G5350,FIND($S$7, G5350)+8,30),IF(LEFT(G5350,8)= " Player", MID(G5350,FIND($S$8, G5350)+8,30),"no"))))))</f>
        <v>no</v>
      </c>
      <c r="K5350" t="str">
        <f t="shared" si="335"/>
        <v>no</v>
      </c>
    </row>
    <row r="5351" spans="1:11" x14ac:dyDescent="0.25">
      <c r="A5351" s="9" t="s">
        <v>3811</v>
      </c>
      <c r="B5351" s="11">
        <f t="shared" si="332"/>
        <v>3</v>
      </c>
      <c r="C5351" s="9" t="s">
        <v>3782</v>
      </c>
      <c r="D5351" s="9" t="str">
        <f t="shared" si="333"/>
        <v>17</v>
      </c>
      <c r="E5351" s="11">
        <v>2014</v>
      </c>
      <c r="F5351" s="7">
        <f t="shared" si="334"/>
        <v>41715</v>
      </c>
      <c r="G5351" t="s">
        <v>3</v>
      </c>
      <c r="H5351" t="s">
        <v>92</v>
      </c>
      <c r="I5351" t="s">
        <v>3741</v>
      </c>
      <c r="J5351" s="2" t="str">
        <f>IF(LEFT(G5351,7)=" Signed",MID(G5351,FIND($S$3,G5351)+9,30),IF(LEFT(G5351,8)=" Claimed",MID(G5351,FIND($S$4,G5351)+8,30),IF(LEFT(G5351,8)=" As",MID(G5351,FIND($S$5,G5351)+8,30),IF(LEFT(G5351,8)= " Traded", MID(G5351,FIND($S$6, G5351)+8,30),IF(LEFT(G5351,8)= " Drafted", MID(G5351,FIND($S$7, G5351)+8,30),IF(LEFT(G5351,8)= " Player", MID(G5351,FIND($S$8, G5351)+8,30),"no"))))))</f>
        <v>Philadelphia 76ers.</v>
      </c>
      <c r="K5351" t="str">
        <f t="shared" si="335"/>
        <v>Philadelphia 76ers</v>
      </c>
    </row>
    <row r="5352" spans="1:11" x14ac:dyDescent="0.25">
      <c r="A5352" s="9" t="s">
        <v>3811</v>
      </c>
      <c r="B5352" s="11">
        <f t="shared" si="332"/>
        <v>3</v>
      </c>
      <c r="C5352" s="9" t="s">
        <v>3782</v>
      </c>
      <c r="D5352" s="9" t="str">
        <f t="shared" si="333"/>
        <v>17</v>
      </c>
      <c r="E5352" s="11">
        <v>2014</v>
      </c>
      <c r="F5352" s="7">
        <f t="shared" si="334"/>
        <v>41715</v>
      </c>
      <c r="G5352" t="s">
        <v>188</v>
      </c>
      <c r="H5352" t="s">
        <v>304</v>
      </c>
      <c r="I5352" t="s">
        <v>3741</v>
      </c>
      <c r="J5352" s="2" t="str">
        <f>IF(LEFT(G5352,7)=" Signed",MID(G5352,FIND($S$3,G5352)+9,30),IF(LEFT(G5352,8)=" Claimed",MID(G5352,FIND($S$4,G5352)+8,30),IF(LEFT(G5352,8)=" As",MID(G5352,FIND($S$5,G5352)+8,30),IF(LEFT(G5352,8)= " Traded", MID(G5352,FIND($S$6, G5352)+8,30),IF(LEFT(G5352,8)= " Drafted", MID(G5352,FIND($S$7, G5352)+8,30),IF(LEFT(G5352,8)= " Player", MID(G5352,FIND($S$8, G5352)+8,30),"no"))))))</f>
        <v>Orlando Magic</v>
      </c>
      <c r="K5352" t="str">
        <f t="shared" si="335"/>
        <v>Orlando Magic</v>
      </c>
    </row>
    <row r="5353" spans="1:11" x14ac:dyDescent="0.25">
      <c r="A5353" s="9" t="s">
        <v>3811</v>
      </c>
      <c r="B5353" s="11">
        <f t="shared" si="332"/>
        <v>3</v>
      </c>
      <c r="C5353" s="9" t="s">
        <v>3782</v>
      </c>
      <c r="D5353" s="9" t="str">
        <f t="shared" si="333"/>
        <v>17</v>
      </c>
      <c r="E5353" s="11">
        <v>2018</v>
      </c>
      <c r="F5353" s="7">
        <f t="shared" si="334"/>
        <v>43176</v>
      </c>
      <c r="G5353" t="s">
        <v>1299</v>
      </c>
      <c r="H5353" t="s">
        <v>86</v>
      </c>
      <c r="I5353" t="s">
        <v>3741</v>
      </c>
      <c r="J5353" s="2" t="str">
        <f>IF(LEFT(G5353,7)=" Signed",MID(G5353,FIND($S$3,G5353)+9,30),IF(LEFT(G5353,8)=" Claimed",MID(G5353,FIND($S$4,G5353)+8,30),IF(LEFT(G5353,8)=" As",MID(G5353,FIND($S$5,G5353)+8,30),IF(LEFT(G5353,8)= " Traded", MID(G5353,FIND($S$6, G5353)+8,30),IF(LEFT(G5353,8)= " Drafted", MID(G5353,FIND($S$7, G5353)+8,30),IF(LEFT(G5353,8)= " Player", MID(G5353,FIND($S$8, G5353)+8,30),"no"))))))</f>
        <v>Utah Jazz.</v>
      </c>
      <c r="K5353" t="str">
        <f t="shared" si="335"/>
        <v>Utah Jazz</v>
      </c>
    </row>
    <row r="5354" spans="1:11" x14ac:dyDescent="0.25">
      <c r="A5354" s="9" t="s">
        <v>3811</v>
      </c>
      <c r="B5354" s="11">
        <f t="shared" si="332"/>
        <v>3</v>
      </c>
      <c r="C5354" s="9" t="s">
        <v>3782</v>
      </c>
      <c r="D5354" s="9" t="str">
        <f t="shared" si="333"/>
        <v>17</v>
      </c>
      <c r="E5354" s="11">
        <v>2018</v>
      </c>
      <c r="F5354" s="7">
        <f t="shared" si="334"/>
        <v>43176</v>
      </c>
      <c r="G5354" t="s">
        <v>40</v>
      </c>
      <c r="H5354" t="s">
        <v>517</v>
      </c>
      <c r="I5354" t="s">
        <v>3744</v>
      </c>
      <c r="J5354" s="2" t="str">
        <f>IF(LEFT(G5354,7)=" Signed",MID(G5354,FIND($S$3,G5354)+9,30),IF(LEFT(G5354,8)=" Claimed",MID(G5354,FIND($S$4,G5354)+8,30),IF(LEFT(G5354,8)=" As",MID(G5354,FIND($S$5,G5354)+8,30),IF(LEFT(G5354,8)= " Traded", MID(G5354,FIND($S$6, G5354)+8,30),IF(LEFT(G5354,8)= " Drafted", MID(G5354,FIND($S$7, G5354)+8,30),IF(LEFT(G5354,8)= " Player", MID(G5354,FIND($S$8, G5354)+8,30),"no"))))))</f>
        <v>no</v>
      </c>
      <c r="K5354" t="str">
        <f t="shared" si="335"/>
        <v>no</v>
      </c>
    </row>
    <row r="5355" spans="1:11" x14ac:dyDescent="0.25">
      <c r="A5355" s="9" t="s">
        <v>3811</v>
      </c>
      <c r="B5355" s="11">
        <f t="shared" si="332"/>
        <v>3</v>
      </c>
      <c r="C5355" s="9" t="s">
        <v>3782</v>
      </c>
      <c r="D5355" s="9" t="str">
        <f t="shared" si="333"/>
        <v>17</v>
      </c>
      <c r="E5355" s="11">
        <v>2021</v>
      </c>
      <c r="F5355" s="7">
        <f t="shared" si="334"/>
        <v>44272</v>
      </c>
      <c r="G5355" t="s">
        <v>3362</v>
      </c>
      <c r="H5355" t="s">
        <v>2011</v>
      </c>
      <c r="I5355" t="s">
        <v>3752</v>
      </c>
      <c r="J5355" s="2" t="str">
        <f>IF(LEFT(G5355,7)=" Signed",MID(G5355,FIND($S$3,G5355)+9,30),IF(LEFT(G5355,8)=" Claimed",MID(G5355,FIND($S$4,G5355)+8,30),IF(LEFT(G5355,8)=" As",MID(G5355,FIND($S$5,G5355)+8,30),IF(LEFT(G5355,8)= " Traded", MID(G5355,FIND($S$6, G5355)+8,30),IF(LEFT(G5355,8)= " Drafted", MID(G5355,FIND($S$7, G5355)+8,30),IF(LEFT(G5355,8)= " Player", MID(G5355,FIND($S$8, G5355)+8,30),"no"))))))</f>
        <v>no</v>
      </c>
      <c r="K5355" t="str">
        <f t="shared" si="335"/>
        <v>no</v>
      </c>
    </row>
    <row r="5356" spans="1:11" x14ac:dyDescent="0.25">
      <c r="A5356" s="9" t="s">
        <v>3811</v>
      </c>
      <c r="B5356" s="11">
        <f t="shared" si="332"/>
        <v>3</v>
      </c>
      <c r="C5356" s="9" t="s">
        <v>3782</v>
      </c>
      <c r="D5356" s="9" t="str">
        <f t="shared" si="333"/>
        <v>17</v>
      </c>
      <c r="E5356" s="11">
        <v>2021</v>
      </c>
      <c r="F5356" s="7">
        <f t="shared" si="334"/>
        <v>44272</v>
      </c>
      <c r="G5356" t="s">
        <v>3363</v>
      </c>
      <c r="H5356" t="s">
        <v>277</v>
      </c>
      <c r="I5356" t="s">
        <v>3752</v>
      </c>
      <c r="J5356" s="2" t="str">
        <f>IF(LEFT(G5356,7)=" Signed",MID(G5356,FIND($S$3,G5356)+9,30),IF(LEFT(G5356,8)=" Claimed",MID(G5356,FIND($S$4,G5356)+8,30),IF(LEFT(G5356,8)=" As",MID(G5356,FIND($S$5,G5356)+8,30),IF(LEFT(G5356,8)= " Traded", MID(G5356,FIND($S$6, G5356)+8,30),IF(LEFT(G5356,8)= " Drafted", MID(G5356,FIND($S$7, G5356)+8,30),IF(LEFT(G5356,8)= " Player", MID(G5356,FIND($S$8, G5356)+8,30),"no"))))))</f>
        <v>no</v>
      </c>
      <c r="K5356" t="str">
        <f t="shared" si="335"/>
        <v>no</v>
      </c>
    </row>
    <row r="5357" spans="1:11" x14ac:dyDescent="0.25">
      <c r="A5357" s="9" t="s">
        <v>3811</v>
      </c>
      <c r="B5357" s="11">
        <f t="shared" si="332"/>
        <v>3</v>
      </c>
      <c r="C5357" s="9" t="s">
        <v>3782</v>
      </c>
      <c r="D5357" s="9" t="str">
        <f t="shared" si="333"/>
        <v>17</v>
      </c>
      <c r="E5357" s="11">
        <v>2022</v>
      </c>
      <c r="F5357" s="7">
        <f t="shared" si="334"/>
        <v>44637</v>
      </c>
      <c r="G5357" t="s">
        <v>83</v>
      </c>
      <c r="H5357" t="s">
        <v>337</v>
      </c>
      <c r="I5357" t="s">
        <v>3741</v>
      </c>
      <c r="J5357" s="2" t="str">
        <f>IF(LEFT(G5357,7)=" Signed",MID(G5357,FIND($S$3,G5357)+9,30),IF(LEFT(G5357,8)=" Claimed",MID(G5357,FIND($S$4,G5357)+8,30),IF(LEFT(G5357,8)=" As",MID(G5357,FIND($S$5,G5357)+8,30),IF(LEFT(G5357,8)= " Traded", MID(G5357,FIND($S$6, G5357)+8,30),IF(LEFT(G5357,8)= " Drafted", MID(G5357,FIND($S$7, G5357)+8,30),IF(LEFT(G5357,8)= " Player", MID(G5357,FIND($S$8, G5357)+8,30),"no"))))))</f>
        <v>Indiana Pacers.</v>
      </c>
      <c r="K5357" t="str">
        <f t="shared" si="335"/>
        <v>Indiana Pacers</v>
      </c>
    </row>
    <row r="5358" spans="1:11" x14ac:dyDescent="0.25">
      <c r="A5358" s="9" t="s">
        <v>3811</v>
      </c>
      <c r="B5358" s="11">
        <f t="shared" si="332"/>
        <v>3</v>
      </c>
      <c r="C5358" s="9" t="s">
        <v>3782</v>
      </c>
      <c r="D5358" s="9" t="str">
        <f t="shared" si="333"/>
        <v>17</v>
      </c>
      <c r="E5358" s="11">
        <v>2022</v>
      </c>
      <c r="F5358" s="7">
        <f t="shared" si="334"/>
        <v>44637</v>
      </c>
      <c r="G5358" t="s">
        <v>177</v>
      </c>
      <c r="H5358" t="s">
        <v>1967</v>
      </c>
      <c r="I5358" t="s">
        <v>3742</v>
      </c>
      <c r="J5358" s="2" t="str">
        <f>IF(LEFT(G5358,7)=" Signed",MID(G5358,FIND($S$3,G5358)+9,30),IF(LEFT(G5358,8)=" Claimed",MID(G5358,FIND($S$4,G5358)+8,30),IF(LEFT(G5358,8)=" As",MID(G5358,FIND($S$5,G5358)+8,30),IF(LEFT(G5358,8)= " Traded", MID(G5358,FIND($S$6, G5358)+8,30),IF(LEFT(G5358,8)= " Drafted", MID(G5358,FIND($S$7, G5358)+8,30),IF(LEFT(G5358,8)= " Player", MID(G5358,FIND($S$8, G5358)+8,30),"no"))))))</f>
        <v>no</v>
      </c>
      <c r="K5358" t="str">
        <f t="shared" si="335"/>
        <v>no</v>
      </c>
    </row>
    <row r="5359" spans="1:11" x14ac:dyDescent="0.25">
      <c r="A5359" s="9" t="s">
        <v>3811</v>
      </c>
      <c r="B5359" s="11">
        <f t="shared" si="332"/>
        <v>3</v>
      </c>
      <c r="C5359" s="9" t="s">
        <v>3783</v>
      </c>
      <c r="D5359" s="9" t="str">
        <f t="shared" si="333"/>
        <v>18</v>
      </c>
      <c r="E5359" s="11">
        <v>2015</v>
      </c>
      <c r="F5359" s="7">
        <f t="shared" si="334"/>
        <v>42081</v>
      </c>
      <c r="G5359" t="s">
        <v>36</v>
      </c>
      <c r="H5359" t="s">
        <v>880</v>
      </c>
      <c r="I5359" t="s">
        <v>3741</v>
      </c>
      <c r="J5359" s="2" t="str">
        <f>IF(LEFT(G5359,7)=" Signed",MID(G5359,FIND($S$3,G5359)+9,30),IF(LEFT(G5359,8)=" Claimed",MID(G5359,FIND($S$4,G5359)+8,30),IF(LEFT(G5359,8)=" As",MID(G5359,FIND($S$5,G5359)+8,30),IF(LEFT(G5359,8)= " Traded", MID(G5359,FIND($S$6, G5359)+8,30),IF(LEFT(G5359,8)= " Drafted", MID(G5359,FIND($S$7, G5359)+8,30),IF(LEFT(G5359,8)= " Player", MID(G5359,FIND($S$8, G5359)+8,30),"no"))))))</f>
        <v>Miami Heat</v>
      </c>
      <c r="K5359" t="str">
        <f t="shared" si="335"/>
        <v>Miami Heat</v>
      </c>
    </row>
    <row r="5360" spans="1:11" x14ac:dyDescent="0.25">
      <c r="A5360" s="9" t="s">
        <v>3811</v>
      </c>
      <c r="B5360" s="11">
        <f t="shared" si="332"/>
        <v>3</v>
      </c>
      <c r="C5360" s="9" t="s">
        <v>3783</v>
      </c>
      <c r="D5360" s="9" t="str">
        <f t="shared" si="333"/>
        <v>18</v>
      </c>
      <c r="E5360" s="11">
        <v>2016</v>
      </c>
      <c r="F5360" s="7">
        <f t="shared" si="334"/>
        <v>42447</v>
      </c>
      <c r="G5360" t="s">
        <v>1132</v>
      </c>
      <c r="H5360" t="s">
        <v>99</v>
      </c>
      <c r="I5360" t="s">
        <v>3741</v>
      </c>
      <c r="J5360" s="2" t="str">
        <f>IF(LEFT(G5360,7)=" Signed",MID(G5360,FIND($S$3,G5360)+9,30),IF(LEFT(G5360,8)=" Claimed",MID(G5360,FIND($S$4,G5360)+8,30),IF(LEFT(G5360,8)=" As",MID(G5360,FIND($S$5,G5360)+8,30),IF(LEFT(G5360,8)= " Traded", MID(G5360,FIND($S$6, G5360)+8,30),IF(LEFT(G5360,8)= " Drafted", MID(G5360,FIND($S$7, G5360)+8,30),IF(LEFT(G5360,8)= " Player", MID(G5360,FIND($S$8, G5360)+8,30),"no"))))))</f>
        <v>Detroit Pistons.</v>
      </c>
      <c r="K5360" t="str">
        <f t="shared" si="335"/>
        <v>Detroit Pistons</v>
      </c>
    </row>
    <row r="5361" spans="1:11" x14ac:dyDescent="0.25">
      <c r="A5361" s="9" t="s">
        <v>3811</v>
      </c>
      <c r="B5361" s="11">
        <f t="shared" si="332"/>
        <v>3</v>
      </c>
      <c r="C5361" s="9" t="s">
        <v>3783</v>
      </c>
      <c r="D5361" s="9" t="str">
        <f t="shared" si="333"/>
        <v>18</v>
      </c>
      <c r="E5361" s="11">
        <v>2016</v>
      </c>
      <c r="F5361" s="7">
        <f t="shared" si="334"/>
        <v>42447</v>
      </c>
      <c r="G5361" t="s">
        <v>760</v>
      </c>
      <c r="H5361" t="s">
        <v>991</v>
      </c>
      <c r="I5361" t="s">
        <v>3741</v>
      </c>
      <c r="J5361" s="2" t="str">
        <f>IF(LEFT(G5361,7)=" Signed",MID(G5361,FIND($S$3,G5361)+9,30),IF(LEFT(G5361,8)=" Claimed",MID(G5361,FIND($S$4,G5361)+8,30),IF(LEFT(G5361,8)=" As",MID(G5361,FIND($S$5,G5361)+8,30),IF(LEFT(G5361,8)= " Traded", MID(G5361,FIND($S$6, G5361)+8,30),IF(LEFT(G5361,8)= " Drafted", MID(G5361,FIND($S$7, G5361)+8,30),IF(LEFT(G5361,8)= " Player", MID(G5361,FIND($S$8, G5361)+8,30),"no"))))))</f>
        <v>Phoenix Suns</v>
      </c>
      <c r="K5361" t="str">
        <f t="shared" si="335"/>
        <v>Phoenix Suns</v>
      </c>
    </row>
    <row r="5362" spans="1:11" x14ac:dyDescent="0.25">
      <c r="A5362" s="9" t="s">
        <v>3811</v>
      </c>
      <c r="B5362" s="11">
        <f t="shared" si="332"/>
        <v>3</v>
      </c>
      <c r="C5362" s="9" t="s">
        <v>3783</v>
      </c>
      <c r="D5362" s="9" t="str">
        <f t="shared" si="333"/>
        <v>18</v>
      </c>
      <c r="E5362" s="11">
        <v>2017</v>
      </c>
      <c r="F5362" s="7">
        <f t="shared" si="334"/>
        <v>42812</v>
      </c>
      <c r="G5362" t="s">
        <v>249</v>
      </c>
      <c r="H5362" t="s">
        <v>1899</v>
      </c>
      <c r="I5362" t="s">
        <v>3741</v>
      </c>
      <c r="J5362" s="2" t="str">
        <f>IF(LEFT(G5362,7)=" Signed",MID(G5362,FIND($S$3,G5362)+9,30),IF(LEFT(G5362,8)=" Claimed",MID(G5362,FIND($S$4,G5362)+8,30),IF(LEFT(G5362,8)=" As",MID(G5362,FIND($S$5,G5362)+8,30),IF(LEFT(G5362,8)= " Traded", MID(G5362,FIND($S$6, G5362)+8,30),IF(LEFT(G5362,8)= " Drafted", MID(G5362,FIND($S$7, G5362)+8,30),IF(LEFT(G5362,8)= " Player", MID(G5362,FIND($S$8, G5362)+8,30),"no"))))))</f>
        <v>Memphis Grizzlies</v>
      </c>
      <c r="K5362" t="str">
        <f t="shared" si="335"/>
        <v>Memphis Grizzlies</v>
      </c>
    </row>
    <row r="5363" spans="1:11" x14ac:dyDescent="0.25">
      <c r="A5363" s="9" t="s">
        <v>3811</v>
      </c>
      <c r="B5363" s="11">
        <f t="shared" si="332"/>
        <v>3</v>
      </c>
      <c r="C5363" s="9" t="s">
        <v>3783</v>
      </c>
      <c r="D5363" s="9" t="str">
        <f t="shared" si="333"/>
        <v>18</v>
      </c>
      <c r="E5363" s="11">
        <v>2018</v>
      </c>
      <c r="F5363" s="7">
        <f t="shared" si="334"/>
        <v>43177</v>
      </c>
      <c r="G5363" t="s">
        <v>165</v>
      </c>
      <c r="H5363" t="s">
        <v>2171</v>
      </c>
      <c r="I5363" t="s">
        <v>3741</v>
      </c>
      <c r="J5363" s="2" t="str">
        <f>IF(LEFT(G5363,7)=" Signed",MID(G5363,FIND($S$3,G5363)+9,30),IF(LEFT(G5363,8)=" Claimed",MID(G5363,FIND($S$4,G5363)+8,30),IF(LEFT(G5363,8)=" As",MID(G5363,FIND($S$5,G5363)+8,30),IF(LEFT(G5363,8)= " Traded", MID(G5363,FIND($S$6, G5363)+8,30),IF(LEFT(G5363,8)= " Drafted", MID(G5363,FIND($S$7, G5363)+8,30),IF(LEFT(G5363,8)= " Player", MID(G5363,FIND($S$8, G5363)+8,30),"no"))))))</f>
        <v>Orlando Magic.</v>
      </c>
      <c r="K5363" t="str">
        <f t="shared" si="335"/>
        <v>Orlando Magic</v>
      </c>
    </row>
    <row r="5364" spans="1:11" x14ac:dyDescent="0.25">
      <c r="A5364" s="9" t="s">
        <v>3811</v>
      </c>
      <c r="B5364" s="11">
        <f t="shared" si="332"/>
        <v>3</v>
      </c>
      <c r="C5364" s="9" t="s">
        <v>3783</v>
      </c>
      <c r="D5364" s="9" t="str">
        <f t="shared" si="333"/>
        <v>18</v>
      </c>
      <c r="E5364" s="11">
        <v>2018</v>
      </c>
      <c r="F5364" s="7">
        <f t="shared" si="334"/>
        <v>43177</v>
      </c>
      <c r="G5364" t="s">
        <v>439</v>
      </c>
      <c r="H5364" t="s">
        <v>1353</v>
      </c>
      <c r="I5364" t="s">
        <v>3741</v>
      </c>
      <c r="J5364" s="2" t="str">
        <f>IF(LEFT(G5364,7)=" Signed",MID(G5364,FIND($S$3,G5364)+9,30),IF(LEFT(G5364,8)=" Claimed",MID(G5364,FIND($S$4,G5364)+8,30),IF(LEFT(G5364,8)=" As",MID(G5364,FIND($S$5,G5364)+8,30),IF(LEFT(G5364,8)= " Traded", MID(G5364,FIND($S$6, G5364)+8,30),IF(LEFT(G5364,8)= " Drafted", MID(G5364,FIND($S$7, G5364)+8,30),IF(LEFT(G5364,8)= " Player", MID(G5364,FIND($S$8, G5364)+8,30),"no"))))))</f>
        <v>Portland Trail Blazers</v>
      </c>
      <c r="K5364" t="str">
        <f t="shared" si="335"/>
        <v>Portland Trail Blazers</v>
      </c>
    </row>
    <row r="5365" spans="1:11" x14ac:dyDescent="0.25">
      <c r="A5365" s="9" t="s">
        <v>3811</v>
      </c>
      <c r="B5365" s="11">
        <f t="shared" si="332"/>
        <v>3</v>
      </c>
      <c r="C5365" s="9" t="s">
        <v>3783</v>
      </c>
      <c r="D5365" s="9" t="str">
        <f t="shared" si="333"/>
        <v>18</v>
      </c>
      <c r="E5365" s="11">
        <v>2019</v>
      </c>
      <c r="F5365" s="7">
        <f t="shared" si="334"/>
        <v>43542</v>
      </c>
      <c r="G5365" t="s">
        <v>100</v>
      </c>
      <c r="H5365" t="s">
        <v>542</v>
      </c>
      <c r="I5365" t="s">
        <v>3747</v>
      </c>
      <c r="J5365" s="2" t="str">
        <f>IF(LEFT(G5365,7)=" Signed",MID(G5365,FIND($S$3,G5365)+9,30),IF(LEFT(G5365,8)=" Claimed",MID(G5365,FIND($S$4,G5365)+8,30),IF(LEFT(G5365,8)=" As",MID(G5365,FIND($S$5,G5365)+8,30),IF(LEFT(G5365,8)= " Traded", MID(G5365,FIND($S$6, G5365)+8,30),IF(LEFT(G5365,8)= " Drafted", MID(G5365,FIND($S$7, G5365)+8,30),IF(LEFT(G5365,8)= " Player", MID(G5365,FIND($S$8, G5365)+8,30),"no"))))))</f>
        <v>no</v>
      </c>
      <c r="K5365" t="str">
        <f t="shared" si="335"/>
        <v>no</v>
      </c>
    </row>
    <row r="5366" spans="1:11" x14ac:dyDescent="0.25">
      <c r="A5366" s="9" t="s">
        <v>3811</v>
      </c>
      <c r="B5366" s="11">
        <f t="shared" si="332"/>
        <v>3</v>
      </c>
      <c r="C5366" s="9" t="s">
        <v>3783</v>
      </c>
      <c r="D5366" s="9" t="str">
        <f t="shared" si="333"/>
        <v>18</v>
      </c>
      <c r="E5366" s="11">
        <v>2019</v>
      </c>
      <c r="F5366" s="7">
        <f t="shared" si="334"/>
        <v>43542</v>
      </c>
      <c r="G5366" t="s">
        <v>10</v>
      </c>
      <c r="H5366" t="s">
        <v>248</v>
      </c>
      <c r="I5366" t="s">
        <v>3742</v>
      </c>
      <c r="J5366" s="2" t="str">
        <f>IF(LEFT(G5366,7)=" Signed",MID(G5366,FIND($S$3,G5366)+9,30),IF(LEFT(G5366,8)=" Claimed",MID(G5366,FIND($S$4,G5366)+8,30),IF(LEFT(G5366,8)=" As",MID(G5366,FIND($S$5,G5366)+8,30),IF(LEFT(G5366,8)= " Traded", MID(G5366,FIND($S$6, G5366)+8,30),IF(LEFT(G5366,8)= " Drafted", MID(G5366,FIND($S$7, G5366)+8,30),IF(LEFT(G5366,8)= " Player", MID(G5366,FIND($S$8, G5366)+8,30),"no"))))))</f>
        <v>no</v>
      </c>
      <c r="K5366" t="str">
        <f t="shared" si="335"/>
        <v>no</v>
      </c>
    </row>
    <row r="5367" spans="1:11" x14ac:dyDescent="0.25">
      <c r="A5367" s="9" t="s">
        <v>3811</v>
      </c>
      <c r="B5367" s="11">
        <f t="shared" si="332"/>
        <v>3</v>
      </c>
      <c r="C5367" s="9" t="s">
        <v>3783</v>
      </c>
      <c r="D5367" s="9" t="str">
        <f t="shared" si="333"/>
        <v>18</v>
      </c>
      <c r="E5367" s="11">
        <v>2021</v>
      </c>
      <c r="F5367" s="7">
        <f t="shared" si="334"/>
        <v>44273</v>
      </c>
      <c r="G5367" t="s">
        <v>3364</v>
      </c>
      <c r="H5367" t="s">
        <v>570</v>
      </c>
      <c r="I5367" t="s">
        <v>3752</v>
      </c>
      <c r="J5367" s="2" t="str">
        <f>IF(LEFT(G5367,7)=" Signed",MID(G5367,FIND($S$3,G5367)+9,30),IF(LEFT(G5367,8)=" Claimed",MID(G5367,FIND($S$4,G5367)+8,30),IF(LEFT(G5367,8)=" As",MID(G5367,FIND($S$5,G5367)+8,30),IF(LEFT(G5367,8)= " Traded", MID(G5367,FIND($S$6, G5367)+8,30),IF(LEFT(G5367,8)= " Drafted", MID(G5367,FIND($S$7, G5367)+8,30),IF(LEFT(G5367,8)= " Player", MID(G5367,FIND($S$8, G5367)+8,30),"no"))))))</f>
        <v>no</v>
      </c>
      <c r="K5367" t="str">
        <f t="shared" si="335"/>
        <v>no</v>
      </c>
    </row>
    <row r="5368" spans="1:11" x14ac:dyDescent="0.25">
      <c r="A5368" s="9" t="s">
        <v>3811</v>
      </c>
      <c r="B5368" s="11">
        <f t="shared" si="332"/>
        <v>3</v>
      </c>
      <c r="C5368" s="9" t="s">
        <v>3783</v>
      </c>
      <c r="D5368" s="9" t="str">
        <f t="shared" si="333"/>
        <v>18</v>
      </c>
      <c r="E5368" s="11">
        <v>2021</v>
      </c>
      <c r="F5368" s="7">
        <f t="shared" si="334"/>
        <v>44273</v>
      </c>
      <c r="G5368" t="s">
        <v>1132</v>
      </c>
      <c r="H5368" t="s">
        <v>270</v>
      </c>
      <c r="I5368" t="s">
        <v>3741</v>
      </c>
      <c r="J5368" s="2" t="str">
        <f>IF(LEFT(G5368,7)=" Signed",MID(G5368,FIND($S$3,G5368)+9,30),IF(LEFT(G5368,8)=" Claimed",MID(G5368,FIND($S$4,G5368)+8,30),IF(LEFT(G5368,8)=" As",MID(G5368,FIND($S$5,G5368)+8,30),IF(LEFT(G5368,8)= " Traded", MID(G5368,FIND($S$6, G5368)+8,30),IF(LEFT(G5368,8)= " Drafted", MID(G5368,FIND($S$7, G5368)+8,30),IF(LEFT(G5368,8)= " Player", MID(G5368,FIND($S$8, G5368)+8,30),"no"))))))</f>
        <v>Detroit Pistons.</v>
      </c>
      <c r="K5368" t="str">
        <f t="shared" si="335"/>
        <v>Detroit Pistons</v>
      </c>
    </row>
    <row r="5369" spans="1:11" x14ac:dyDescent="0.25">
      <c r="A5369" s="9" t="s">
        <v>3811</v>
      </c>
      <c r="B5369" s="11">
        <f t="shared" si="332"/>
        <v>3</v>
      </c>
      <c r="C5369" s="9" t="s">
        <v>3783</v>
      </c>
      <c r="D5369" s="9" t="str">
        <f t="shared" si="333"/>
        <v>18</v>
      </c>
      <c r="E5369" s="11">
        <v>2022</v>
      </c>
      <c r="F5369" s="7">
        <f t="shared" si="334"/>
        <v>44638</v>
      </c>
      <c r="G5369" t="s">
        <v>167</v>
      </c>
      <c r="H5369" t="s">
        <v>520</v>
      </c>
      <c r="I5369" t="s">
        <v>3741</v>
      </c>
      <c r="J5369" s="2" t="str">
        <f>IF(LEFT(G5369,7)=" Signed",MID(G5369,FIND($S$3,G5369)+9,30),IF(LEFT(G5369,8)=" Claimed",MID(G5369,FIND($S$4,G5369)+8,30),IF(LEFT(G5369,8)=" As",MID(G5369,FIND($S$5,G5369)+8,30),IF(LEFT(G5369,8)= " Traded", MID(G5369,FIND($S$6, G5369)+8,30),IF(LEFT(G5369,8)= " Drafted", MID(G5369,FIND($S$7, G5369)+8,30),IF(LEFT(G5369,8)= " Player", MID(G5369,FIND($S$8, G5369)+8,30),"no"))))))</f>
        <v>New York Knicks</v>
      </c>
      <c r="K5369" t="str">
        <f t="shared" si="335"/>
        <v>New York Knicks</v>
      </c>
    </row>
    <row r="5370" spans="1:11" x14ac:dyDescent="0.25">
      <c r="A5370" s="9" t="s">
        <v>3811</v>
      </c>
      <c r="B5370" s="11">
        <f t="shared" si="332"/>
        <v>3</v>
      </c>
      <c r="C5370" s="9" t="s">
        <v>3784</v>
      </c>
      <c r="D5370" s="9" t="str">
        <f t="shared" si="333"/>
        <v>19</v>
      </c>
      <c r="E5370" s="11">
        <v>2015</v>
      </c>
      <c r="F5370" s="7">
        <f t="shared" si="334"/>
        <v>42082</v>
      </c>
      <c r="G5370" t="s">
        <v>1107</v>
      </c>
      <c r="H5370" t="s">
        <v>1040</v>
      </c>
      <c r="I5370" t="s">
        <v>3741</v>
      </c>
      <c r="J5370" s="2" t="str">
        <f>IF(LEFT(G5370,7)=" Signed",MID(G5370,FIND($S$3,G5370)+9,30),IF(LEFT(G5370,8)=" Claimed",MID(G5370,FIND($S$4,G5370)+8,30),IF(LEFT(G5370,8)=" As",MID(G5370,FIND($S$5,G5370)+8,30),IF(LEFT(G5370,8)= " Traded", MID(G5370,FIND($S$6, G5370)+8,30),IF(LEFT(G5370,8)= " Drafted", MID(G5370,FIND($S$7, G5370)+8,30),IF(LEFT(G5370,8)= " Player", MID(G5370,FIND($S$8, G5370)+8,30),"no"))))))</f>
        <v>Minnesota Timberwolves.</v>
      </c>
      <c r="K5370" t="str">
        <f t="shared" si="335"/>
        <v>Minnesota Timberwolves</v>
      </c>
    </row>
    <row r="5371" spans="1:11" x14ac:dyDescent="0.25">
      <c r="A5371" s="9" t="s">
        <v>3811</v>
      </c>
      <c r="B5371" s="11">
        <f t="shared" si="332"/>
        <v>3</v>
      </c>
      <c r="C5371" s="9" t="s">
        <v>3784</v>
      </c>
      <c r="D5371" s="9" t="str">
        <f t="shared" si="333"/>
        <v>19</v>
      </c>
      <c r="E5371" s="11">
        <v>2016</v>
      </c>
      <c r="F5371" s="7">
        <f t="shared" si="334"/>
        <v>42448</v>
      </c>
      <c r="G5371" t="s">
        <v>391</v>
      </c>
      <c r="H5371" t="s">
        <v>1040</v>
      </c>
      <c r="I5371" t="s">
        <v>3741</v>
      </c>
      <c r="J5371" s="2" t="str">
        <f>IF(LEFT(G5371,7)=" Signed",MID(G5371,FIND($S$3,G5371)+9,30),IF(LEFT(G5371,8)=" Claimed",MID(G5371,FIND($S$4,G5371)+8,30),IF(LEFT(G5371,8)=" As",MID(G5371,FIND($S$5,G5371)+8,30),IF(LEFT(G5371,8)= " Traded", MID(G5371,FIND($S$6, G5371)+8,30),IF(LEFT(G5371,8)= " Drafted", MID(G5371,FIND($S$7, G5371)+8,30),IF(LEFT(G5371,8)= " Player", MID(G5371,FIND($S$8, G5371)+8,30),"no"))))))</f>
        <v>Brooklyn Nets</v>
      </c>
      <c r="K5371" t="str">
        <f t="shared" si="335"/>
        <v>Brooklyn Nets</v>
      </c>
    </row>
    <row r="5372" spans="1:11" x14ac:dyDescent="0.25">
      <c r="A5372" s="9" t="s">
        <v>3811</v>
      </c>
      <c r="B5372" s="11">
        <f t="shared" si="332"/>
        <v>3</v>
      </c>
      <c r="C5372" s="9" t="s">
        <v>3784</v>
      </c>
      <c r="D5372" s="9" t="str">
        <f t="shared" si="333"/>
        <v>19</v>
      </c>
      <c r="E5372" s="11">
        <v>2017</v>
      </c>
      <c r="F5372" s="7">
        <f t="shared" si="334"/>
        <v>42813</v>
      </c>
      <c r="G5372" t="s">
        <v>1880</v>
      </c>
      <c r="H5372" t="s">
        <v>539</v>
      </c>
      <c r="I5372" t="s">
        <v>3741</v>
      </c>
      <c r="J5372" s="2" t="str">
        <f>IF(LEFT(G5372,7)=" Signed",MID(G5372,FIND($S$3,G5372)+9,30),IF(LEFT(G5372,8)=" Claimed",MID(G5372,FIND($S$4,G5372)+8,30),IF(LEFT(G5372,8)=" As",MID(G5372,FIND($S$5,G5372)+8,30),IF(LEFT(G5372,8)= " Traded", MID(G5372,FIND($S$6, G5372)+8,30),IF(LEFT(G5372,8)= " Drafted", MID(G5372,FIND($S$7, G5372)+8,30),IF(LEFT(G5372,8)= " Player", MID(G5372,FIND($S$8, G5372)+8,30),"no"))))))</f>
        <v>Dallas Mavericks.</v>
      </c>
      <c r="K5372" t="str">
        <f t="shared" si="335"/>
        <v>Dallas Mavericks</v>
      </c>
    </row>
    <row r="5373" spans="1:11" x14ac:dyDescent="0.25">
      <c r="A5373" s="9" t="s">
        <v>3811</v>
      </c>
      <c r="B5373" s="11">
        <f t="shared" si="332"/>
        <v>3</v>
      </c>
      <c r="C5373" s="9" t="s">
        <v>3784</v>
      </c>
      <c r="D5373" s="9" t="str">
        <f t="shared" si="333"/>
        <v>19</v>
      </c>
      <c r="E5373" s="11">
        <v>2017</v>
      </c>
      <c r="F5373" s="7">
        <f t="shared" si="334"/>
        <v>42813</v>
      </c>
      <c r="G5373" t="s">
        <v>208</v>
      </c>
      <c r="H5373" t="s">
        <v>44</v>
      </c>
      <c r="I5373" t="s">
        <v>3741</v>
      </c>
      <c r="J5373" s="2" t="str">
        <f>IF(LEFT(G5373,7)=" Signed",MID(G5373,FIND($S$3,G5373)+9,30),IF(LEFT(G5373,8)=" Claimed",MID(G5373,FIND($S$4,G5373)+8,30),IF(LEFT(G5373,8)=" As",MID(G5373,FIND($S$5,G5373)+8,30),IF(LEFT(G5373,8)= " Traded", MID(G5373,FIND($S$6, G5373)+8,30),IF(LEFT(G5373,8)= " Drafted", MID(G5373,FIND($S$7, G5373)+8,30),IF(LEFT(G5373,8)= " Player", MID(G5373,FIND($S$8, G5373)+8,30),"no"))))))</f>
        <v>New Orleans Pelicans.</v>
      </c>
      <c r="K5373" t="str">
        <f t="shared" si="335"/>
        <v>New Orleans Pelicans</v>
      </c>
    </row>
    <row r="5374" spans="1:11" x14ac:dyDescent="0.25">
      <c r="A5374" s="9" t="s">
        <v>3811</v>
      </c>
      <c r="B5374" s="11">
        <f t="shared" si="332"/>
        <v>3</v>
      </c>
      <c r="C5374" s="9" t="s">
        <v>3784</v>
      </c>
      <c r="D5374" s="9" t="str">
        <f t="shared" si="333"/>
        <v>19</v>
      </c>
      <c r="E5374" s="11">
        <v>2017</v>
      </c>
      <c r="F5374" s="7">
        <f t="shared" si="334"/>
        <v>42813</v>
      </c>
      <c r="G5374" t="s">
        <v>593</v>
      </c>
      <c r="H5374" t="s">
        <v>37</v>
      </c>
      <c r="I5374" t="s">
        <v>3741</v>
      </c>
      <c r="J5374" s="2" t="str">
        <f>IF(LEFT(G5374,7)=" Signed",MID(G5374,FIND($S$3,G5374)+9,30),IF(LEFT(G5374,8)=" Claimed",MID(G5374,FIND($S$4,G5374)+8,30),IF(LEFT(G5374,8)=" As",MID(G5374,FIND($S$5,G5374)+8,30),IF(LEFT(G5374,8)= " Traded", MID(G5374,FIND($S$6, G5374)+8,30),IF(LEFT(G5374,8)= " Drafted", MID(G5374,FIND($S$7, G5374)+8,30),IF(LEFT(G5374,8)= " Player", MID(G5374,FIND($S$8, G5374)+8,30),"no"))))))</f>
        <v>Charlotte Hornets</v>
      </c>
      <c r="K5374" t="str">
        <f t="shared" si="335"/>
        <v>Charlotte Hornets</v>
      </c>
    </row>
    <row r="5375" spans="1:11" x14ac:dyDescent="0.25">
      <c r="A5375" s="9" t="s">
        <v>3811</v>
      </c>
      <c r="B5375" s="11">
        <f t="shared" si="332"/>
        <v>3</v>
      </c>
      <c r="C5375" s="9" t="s">
        <v>3784</v>
      </c>
      <c r="D5375" s="9" t="str">
        <f t="shared" si="333"/>
        <v>19</v>
      </c>
      <c r="E5375" s="11">
        <v>2017</v>
      </c>
      <c r="F5375" s="7">
        <f t="shared" si="334"/>
        <v>42813</v>
      </c>
      <c r="G5375" t="s">
        <v>1154</v>
      </c>
      <c r="H5375" t="s">
        <v>1125</v>
      </c>
      <c r="I5375" t="s">
        <v>3741</v>
      </c>
      <c r="J5375" s="2" t="str">
        <f>IF(LEFT(G5375,7)=" Signed",MID(G5375,FIND($S$3,G5375)+9,30),IF(LEFT(G5375,8)=" Claimed",MID(G5375,FIND($S$4,G5375)+8,30),IF(LEFT(G5375,8)=" As",MID(G5375,FIND($S$5,G5375)+8,30),IF(LEFT(G5375,8)= " Traded", MID(G5375,FIND($S$6, G5375)+8,30),IF(LEFT(G5375,8)= " Drafted", MID(G5375,FIND($S$7, G5375)+8,30),IF(LEFT(G5375,8)= " Player", MID(G5375,FIND($S$8, G5375)+8,30),"no"))))))</f>
        <v>Phoenix Suns.</v>
      </c>
      <c r="K5375" t="str">
        <f t="shared" si="335"/>
        <v>Phoenix Suns</v>
      </c>
    </row>
    <row r="5376" spans="1:11" x14ac:dyDescent="0.25">
      <c r="A5376" s="9" t="s">
        <v>3811</v>
      </c>
      <c r="B5376" s="11">
        <f t="shared" si="332"/>
        <v>3</v>
      </c>
      <c r="C5376" s="9" t="s">
        <v>3784</v>
      </c>
      <c r="D5376" s="9" t="str">
        <f t="shared" si="333"/>
        <v>19</v>
      </c>
      <c r="E5376" s="11">
        <v>2018</v>
      </c>
      <c r="F5376" s="7">
        <f t="shared" si="334"/>
        <v>43178</v>
      </c>
      <c r="G5376" t="s">
        <v>1128</v>
      </c>
      <c r="H5376" t="s">
        <v>881</v>
      </c>
      <c r="I5376" t="s">
        <v>3741</v>
      </c>
      <c r="J5376" s="2" t="str">
        <f>IF(LEFT(G5376,7)=" Signed",MID(G5376,FIND($S$3,G5376)+9,30),IF(LEFT(G5376,8)=" Claimed",MID(G5376,FIND($S$4,G5376)+8,30),IF(LEFT(G5376,8)=" As",MID(G5376,FIND($S$5,G5376)+8,30),IF(LEFT(G5376,8)= " Traded", MID(G5376,FIND($S$6, G5376)+8,30),IF(LEFT(G5376,8)= " Drafted", MID(G5376,FIND($S$7, G5376)+8,30),IF(LEFT(G5376,8)= " Player", MID(G5376,FIND($S$8, G5376)+8,30),"no"))))))</f>
        <v>Washington Wizards</v>
      </c>
      <c r="K5376" t="str">
        <f t="shared" si="335"/>
        <v>Washington Wizards</v>
      </c>
    </row>
    <row r="5377" spans="1:11" x14ac:dyDescent="0.25">
      <c r="A5377" s="9" t="s">
        <v>3811</v>
      </c>
      <c r="B5377" s="11">
        <f t="shared" si="332"/>
        <v>3</v>
      </c>
      <c r="C5377" s="9" t="s">
        <v>3784</v>
      </c>
      <c r="D5377" s="9" t="str">
        <f t="shared" si="333"/>
        <v>19</v>
      </c>
      <c r="E5377" s="11">
        <v>2018</v>
      </c>
      <c r="F5377" s="7">
        <f t="shared" si="334"/>
        <v>43178</v>
      </c>
      <c r="G5377" t="s">
        <v>57</v>
      </c>
      <c r="H5377" t="s">
        <v>256</v>
      </c>
      <c r="I5377" t="s">
        <v>3741</v>
      </c>
      <c r="J5377" s="2" t="str">
        <f>IF(LEFT(G5377,7)=" Signed",MID(G5377,FIND($S$3,G5377)+9,30),IF(LEFT(G5377,8)=" Claimed",MID(G5377,FIND($S$4,G5377)+8,30),IF(LEFT(G5377,8)=" As",MID(G5377,FIND($S$5,G5377)+8,30),IF(LEFT(G5377,8)= " Traded", MID(G5377,FIND($S$6, G5377)+8,30),IF(LEFT(G5377,8)= " Drafted", MID(G5377,FIND($S$7, G5377)+8,30),IF(LEFT(G5377,8)= " Player", MID(G5377,FIND($S$8, G5377)+8,30),"no"))))))</f>
        <v>Cleveland Cavaliers.</v>
      </c>
      <c r="K5377" t="str">
        <f t="shared" si="335"/>
        <v>Cleveland Cavaliers</v>
      </c>
    </row>
    <row r="5378" spans="1:11" x14ac:dyDescent="0.25">
      <c r="A5378" s="9" t="s">
        <v>3811</v>
      </c>
      <c r="B5378" s="11">
        <f t="shared" si="332"/>
        <v>3</v>
      </c>
      <c r="C5378" s="9" t="s">
        <v>3784</v>
      </c>
      <c r="D5378" s="9" t="str">
        <f t="shared" si="333"/>
        <v>19</v>
      </c>
      <c r="E5378" s="11">
        <v>2019</v>
      </c>
      <c r="F5378" s="7">
        <f t="shared" si="334"/>
        <v>43543</v>
      </c>
      <c r="G5378" t="s">
        <v>278</v>
      </c>
      <c r="H5378" t="s">
        <v>1075</v>
      </c>
      <c r="I5378" t="s">
        <v>3741</v>
      </c>
      <c r="J5378" s="2" t="str">
        <f>IF(LEFT(G5378,7)=" Signed",MID(G5378,FIND($S$3,G5378)+9,30),IF(LEFT(G5378,8)=" Claimed",MID(G5378,FIND($S$4,G5378)+8,30),IF(LEFT(G5378,8)=" As",MID(G5378,FIND($S$5,G5378)+8,30),IF(LEFT(G5378,8)= " Traded", MID(G5378,FIND($S$6, G5378)+8,30),IF(LEFT(G5378,8)= " Drafted", MID(G5378,FIND($S$7, G5378)+8,30),IF(LEFT(G5378,8)= " Player", MID(G5378,FIND($S$8, G5378)+8,30),"no"))))))</f>
        <v>Minnesota Timberwolves</v>
      </c>
      <c r="K5378" t="str">
        <f t="shared" si="335"/>
        <v>Minnesota Timberwolves</v>
      </c>
    </row>
    <row r="5379" spans="1:11" x14ac:dyDescent="0.25">
      <c r="A5379" s="9" t="s">
        <v>3811</v>
      </c>
      <c r="B5379" s="11">
        <f t="shared" ref="B5379:B5442" si="336">IF(A5379="January",1, IF(A5379 = "February",2, IF(A5379 = "March",3,IF(A5379="April",4,IF(A5379="May",5,IF(A5379="June",6,IF(A5379="July",7,IF(A5379="August",8,IF(A5379="September",9,IF(A5379="October",10,IF(A5379="November",11,IF(A5379="December",12))))))))))))</f>
        <v>3</v>
      </c>
      <c r="C5379" s="9" t="s">
        <v>3784</v>
      </c>
      <c r="D5379" s="9" t="str">
        <f t="shared" ref="D5379:D5442" si="337">LEFT(C5379,LEN(C5379)-1)</f>
        <v>19</v>
      </c>
      <c r="E5379" s="11">
        <v>2019</v>
      </c>
      <c r="F5379" s="7">
        <f t="shared" ref="F5379:F5442" si="338">DATE(E5379,B5379, D5379)</f>
        <v>43543</v>
      </c>
      <c r="G5379" t="s">
        <v>34</v>
      </c>
      <c r="H5379" t="s">
        <v>542</v>
      </c>
      <c r="I5379" t="s">
        <v>3744</v>
      </c>
      <c r="J5379" s="2" t="str">
        <f>IF(LEFT(G5379,7)=" Signed",MID(G5379,FIND($S$3,G5379)+9,30),IF(LEFT(G5379,8)=" Claimed",MID(G5379,FIND($S$4,G5379)+8,30),IF(LEFT(G5379,8)=" As",MID(G5379,FIND($S$5,G5379)+8,30),IF(LEFT(G5379,8)= " Traded", MID(G5379,FIND($S$6, G5379)+8,30),IF(LEFT(G5379,8)= " Drafted", MID(G5379,FIND($S$7, G5379)+8,30),IF(LEFT(G5379,8)= " Player", MID(G5379,FIND($S$8, G5379)+8,30),"no"))))))</f>
        <v>no</v>
      </c>
      <c r="K5379" t="str">
        <f t="shared" ref="K5379:K5442" si="339">IF(ISNUMBER(SEARCH(".",J5379)) = TRUE, REPLACE(J5379,FIND(".",J5379),1,""),J5379)</f>
        <v>no</v>
      </c>
    </row>
    <row r="5380" spans="1:11" x14ac:dyDescent="0.25">
      <c r="A5380" s="9" t="s">
        <v>3811</v>
      </c>
      <c r="B5380" s="11">
        <f t="shared" si="336"/>
        <v>3</v>
      </c>
      <c r="C5380" s="9" t="s">
        <v>3784</v>
      </c>
      <c r="D5380" s="9" t="str">
        <f t="shared" si="337"/>
        <v>19</v>
      </c>
      <c r="E5380" s="11">
        <v>2019</v>
      </c>
      <c r="F5380" s="7">
        <f t="shared" si="338"/>
        <v>43543</v>
      </c>
      <c r="G5380" t="s">
        <v>941</v>
      </c>
      <c r="H5380" t="s">
        <v>2304</v>
      </c>
      <c r="I5380" t="s">
        <v>3744</v>
      </c>
      <c r="J5380" s="2" t="str">
        <f>IF(LEFT(G5380,7)=" Signed",MID(G5380,FIND($S$3,G5380)+9,30),IF(LEFT(G5380,8)=" Claimed",MID(G5380,FIND($S$4,G5380)+8,30),IF(LEFT(G5380,8)=" As",MID(G5380,FIND($S$5,G5380)+8,30),IF(LEFT(G5380,8)= " Traded", MID(G5380,FIND($S$6, G5380)+8,30),IF(LEFT(G5380,8)= " Drafted", MID(G5380,FIND($S$7, G5380)+8,30),IF(LEFT(G5380,8)= " Player", MID(G5380,FIND($S$8, G5380)+8,30),"no"))))))</f>
        <v>no</v>
      </c>
      <c r="K5380" t="str">
        <f t="shared" si="339"/>
        <v>no</v>
      </c>
    </row>
    <row r="5381" spans="1:11" x14ac:dyDescent="0.25">
      <c r="A5381" s="9" t="s">
        <v>3811</v>
      </c>
      <c r="B5381" s="11">
        <f t="shared" si="336"/>
        <v>3</v>
      </c>
      <c r="C5381" s="9" t="s">
        <v>3784</v>
      </c>
      <c r="D5381" s="9" t="str">
        <f t="shared" si="337"/>
        <v>19</v>
      </c>
      <c r="E5381" s="11">
        <v>2019</v>
      </c>
      <c r="F5381" s="7">
        <f t="shared" si="338"/>
        <v>43543</v>
      </c>
      <c r="G5381" t="s">
        <v>14</v>
      </c>
      <c r="H5381" t="s">
        <v>293</v>
      </c>
      <c r="I5381" t="s">
        <v>3741</v>
      </c>
      <c r="J5381" s="2" t="str">
        <f>IF(LEFT(G5381,7)=" Signed",MID(G5381,FIND($S$3,G5381)+9,30),IF(LEFT(G5381,8)=" Claimed",MID(G5381,FIND($S$4,G5381)+8,30),IF(LEFT(G5381,8)=" As",MID(G5381,FIND($S$5,G5381)+8,30),IF(LEFT(G5381,8)= " Traded", MID(G5381,FIND($S$6, G5381)+8,30),IF(LEFT(G5381,8)= " Drafted", MID(G5381,FIND($S$7, G5381)+8,30),IF(LEFT(G5381,8)= " Player", MID(G5381,FIND($S$8, G5381)+8,30),"no"))))))</f>
        <v>Atlanta Hawks.</v>
      </c>
      <c r="K5381" t="str">
        <f t="shared" si="339"/>
        <v>Atlanta Hawks</v>
      </c>
    </row>
    <row r="5382" spans="1:11" x14ac:dyDescent="0.25">
      <c r="A5382" s="9" t="s">
        <v>3811</v>
      </c>
      <c r="B5382" s="11">
        <f t="shared" si="336"/>
        <v>3</v>
      </c>
      <c r="C5382" s="9" t="s">
        <v>3784</v>
      </c>
      <c r="D5382" s="9" t="str">
        <f t="shared" si="337"/>
        <v>19</v>
      </c>
      <c r="E5382" s="11">
        <v>2019</v>
      </c>
      <c r="F5382" s="7">
        <f t="shared" si="338"/>
        <v>43543</v>
      </c>
      <c r="G5382" t="s">
        <v>1250</v>
      </c>
      <c r="H5382" t="s">
        <v>114</v>
      </c>
      <c r="I5382" t="s">
        <v>3741</v>
      </c>
      <c r="J5382" s="2" t="str">
        <f>IF(LEFT(G5382,7)=" Signed",MID(G5382,FIND($S$3,G5382)+9,30),IF(LEFT(G5382,8)=" Claimed",MID(G5382,FIND($S$4,G5382)+8,30),IF(LEFT(G5382,8)=" As",MID(G5382,FIND($S$5,G5382)+8,30),IF(LEFT(G5382,8)= " Traded", MID(G5382,FIND($S$6, G5382)+8,30),IF(LEFT(G5382,8)= " Drafted", MID(G5382,FIND($S$7, G5382)+8,30),IF(LEFT(G5382,8)= " Player", MID(G5382,FIND($S$8, G5382)+8,30),"no"))))))</f>
        <v>Milwaukee Bucks</v>
      </c>
      <c r="K5382" t="str">
        <f t="shared" si="339"/>
        <v>Milwaukee Bucks</v>
      </c>
    </row>
    <row r="5383" spans="1:11" x14ac:dyDescent="0.25">
      <c r="A5383" s="9" t="s">
        <v>3811</v>
      </c>
      <c r="B5383" s="11">
        <f t="shared" si="336"/>
        <v>3</v>
      </c>
      <c r="C5383" s="9" t="s">
        <v>3784</v>
      </c>
      <c r="D5383" s="9" t="str">
        <f t="shared" si="337"/>
        <v>19</v>
      </c>
      <c r="E5383" s="11">
        <v>2019</v>
      </c>
      <c r="F5383" s="7">
        <f t="shared" si="338"/>
        <v>43543</v>
      </c>
      <c r="G5383" t="s">
        <v>3365</v>
      </c>
      <c r="H5383" t="s">
        <v>2304</v>
      </c>
      <c r="I5383" t="s">
        <v>3747</v>
      </c>
      <c r="J5383" s="2" t="str">
        <f>IF(LEFT(G5383,7)=" Signed",MID(G5383,FIND($S$3,G5383)+9,30),IF(LEFT(G5383,8)=" Claimed",MID(G5383,FIND($S$4,G5383)+8,30),IF(LEFT(G5383,8)=" As",MID(G5383,FIND($S$5,G5383)+8,30),IF(LEFT(G5383,8)= " Traded", MID(G5383,FIND($S$6, G5383)+8,30),IF(LEFT(G5383,8)= " Drafted", MID(G5383,FIND($S$7, G5383)+8,30),IF(LEFT(G5383,8)= " Player", MID(G5383,FIND($S$8, G5383)+8,30),"no"))))))</f>
        <v>no</v>
      </c>
      <c r="K5383" t="str">
        <f t="shared" si="339"/>
        <v>no</v>
      </c>
    </row>
    <row r="5384" spans="1:11" x14ac:dyDescent="0.25">
      <c r="A5384" s="9" t="s">
        <v>3811</v>
      </c>
      <c r="B5384" s="11">
        <f t="shared" si="336"/>
        <v>3</v>
      </c>
      <c r="C5384" s="9" t="s">
        <v>3784</v>
      </c>
      <c r="D5384" s="9" t="str">
        <f t="shared" si="337"/>
        <v>19</v>
      </c>
      <c r="E5384" s="11">
        <v>2021</v>
      </c>
      <c r="F5384" s="7">
        <f t="shared" si="338"/>
        <v>44274</v>
      </c>
      <c r="G5384" t="s">
        <v>3366</v>
      </c>
      <c r="H5384" t="s">
        <v>1811</v>
      </c>
      <c r="J5384" s="2" t="str">
        <f>IF(LEFT(G5384,7)=" Signed",MID(G5384,FIND($S$3,G5384)+9,30),IF(LEFT(G5384,8)=" Claimed",MID(G5384,FIND($S$4,G5384)+8,30),IF(LEFT(G5384,8)=" As",MID(G5384,FIND($S$5,G5384)+8,30),IF(LEFT(G5384,8)= " Traded", MID(G5384,FIND($S$6, G5384)+8,30),IF(LEFT(G5384,8)= " Drafted", MID(G5384,FIND($S$7, G5384)+8,30),IF(LEFT(G5384,8)= " Player", MID(G5384,FIND($S$8, G5384)+8,30),"no"))))))</f>
        <v>no</v>
      </c>
      <c r="K5384" t="str">
        <f t="shared" si="339"/>
        <v>no</v>
      </c>
    </row>
    <row r="5385" spans="1:11" x14ac:dyDescent="0.25">
      <c r="A5385" s="9" t="s">
        <v>3811</v>
      </c>
      <c r="B5385" s="11">
        <f t="shared" si="336"/>
        <v>3</v>
      </c>
      <c r="C5385" s="9" t="s">
        <v>3784</v>
      </c>
      <c r="D5385" s="9" t="str">
        <f t="shared" si="337"/>
        <v>19</v>
      </c>
      <c r="E5385" s="11">
        <v>2021</v>
      </c>
      <c r="F5385" s="7">
        <f t="shared" si="338"/>
        <v>44274</v>
      </c>
      <c r="G5385" t="s">
        <v>3367</v>
      </c>
      <c r="H5385" t="s">
        <v>333</v>
      </c>
      <c r="J5385" s="2" t="str">
        <f>IF(LEFT(G5385,7)=" Signed",MID(G5385,FIND($S$3,G5385)+9,30),IF(LEFT(G5385,8)=" Claimed",MID(G5385,FIND($S$4,G5385)+8,30),IF(LEFT(G5385,8)=" As",MID(G5385,FIND($S$5,G5385)+8,30),IF(LEFT(G5385,8)= " Traded", MID(G5385,FIND($S$6, G5385)+8,30),IF(LEFT(G5385,8)= " Drafted", MID(G5385,FIND($S$7, G5385)+8,30),IF(LEFT(G5385,8)= " Player", MID(G5385,FIND($S$8, G5385)+8,30),"no"))))))</f>
        <v>no</v>
      </c>
      <c r="K5385" t="str">
        <f t="shared" si="339"/>
        <v>no</v>
      </c>
    </row>
    <row r="5386" spans="1:11" x14ac:dyDescent="0.25">
      <c r="A5386" s="9" t="s">
        <v>3811</v>
      </c>
      <c r="B5386" s="11">
        <f t="shared" si="336"/>
        <v>3</v>
      </c>
      <c r="C5386" s="9" t="s">
        <v>3784</v>
      </c>
      <c r="D5386" s="9" t="str">
        <f t="shared" si="337"/>
        <v>19</v>
      </c>
      <c r="E5386" s="11">
        <v>2021</v>
      </c>
      <c r="F5386" s="7">
        <f t="shared" si="338"/>
        <v>44274</v>
      </c>
      <c r="G5386" t="s">
        <v>3368</v>
      </c>
      <c r="H5386" t="s">
        <v>974</v>
      </c>
      <c r="J5386" s="2" t="str">
        <f>IF(LEFT(G5386,7)=" Signed",MID(G5386,FIND($S$3,G5386)+9,30),IF(LEFT(G5386,8)=" Claimed",MID(G5386,FIND($S$4,G5386)+8,30),IF(LEFT(G5386,8)=" As",MID(G5386,FIND($S$5,G5386)+8,30),IF(LEFT(G5386,8)= " Traded", MID(G5386,FIND($S$6, G5386)+8,30),IF(LEFT(G5386,8)= " Drafted", MID(G5386,FIND($S$7, G5386)+8,30),IF(LEFT(G5386,8)= " Player", MID(G5386,FIND($S$8, G5386)+8,30),"no"))))))</f>
        <v>no</v>
      </c>
      <c r="K5386" t="str">
        <f t="shared" si="339"/>
        <v>no</v>
      </c>
    </row>
    <row r="5387" spans="1:11" x14ac:dyDescent="0.25">
      <c r="A5387" s="9" t="s">
        <v>3811</v>
      </c>
      <c r="B5387" s="11">
        <f t="shared" si="336"/>
        <v>3</v>
      </c>
      <c r="C5387" s="9" t="s">
        <v>3784</v>
      </c>
      <c r="D5387" s="9" t="str">
        <f t="shared" si="337"/>
        <v>19</v>
      </c>
      <c r="E5387" s="11">
        <v>2021</v>
      </c>
      <c r="F5387" s="7">
        <f t="shared" si="338"/>
        <v>44274</v>
      </c>
      <c r="G5387" t="s">
        <v>3369</v>
      </c>
      <c r="H5387" t="s">
        <v>381</v>
      </c>
      <c r="J5387" s="2" t="str">
        <f>IF(LEFT(G5387,7)=" Signed",MID(G5387,FIND($S$3,G5387)+9,30),IF(LEFT(G5387,8)=" Claimed",MID(G5387,FIND($S$4,G5387)+8,30),IF(LEFT(G5387,8)=" As",MID(G5387,FIND($S$5,G5387)+8,30),IF(LEFT(G5387,8)= " Traded", MID(G5387,FIND($S$6, G5387)+8,30),IF(LEFT(G5387,8)= " Drafted", MID(G5387,FIND($S$7, G5387)+8,30),IF(LEFT(G5387,8)= " Player", MID(G5387,FIND($S$8, G5387)+8,30),"no"))))))</f>
        <v>no</v>
      </c>
      <c r="K5387" t="str">
        <f t="shared" si="339"/>
        <v>no</v>
      </c>
    </row>
    <row r="5388" spans="1:11" x14ac:dyDescent="0.25">
      <c r="A5388" s="9" t="s">
        <v>3811</v>
      </c>
      <c r="B5388" s="11">
        <f t="shared" si="336"/>
        <v>3</v>
      </c>
      <c r="C5388" s="9" t="s">
        <v>3784</v>
      </c>
      <c r="D5388" s="9" t="str">
        <f t="shared" si="337"/>
        <v>19</v>
      </c>
      <c r="E5388" s="11">
        <v>2021</v>
      </c>
      <c r="F5388" s="7">
        <f t="shared" si="338"/>
        <v>44274</v>
      </c>
      <c r="G5388" t="s">
        <v>3370</v>
      </c>
      <c r="H5388" t="s">
        <v>774</v>
      </c>
      <c r="J5388" s="2" t="str">
        <f>IF(LEFT(G5388,7)=" Signed",MID(G5388,FIND($S$3,G5388)+9,30),IF(LEFT(G5388,8)=" Claimed",MID(G5388,FIND($S$4,G5388)+8,30),IF(LEFT(G5388,8)=" As",MID(G5388,FIND($S$5,G5388)+8,30),IF(LEFT(G5388,8)= " Traded", MID(G5388,FIND($S$6, G5388)+8,30),IF(LEFT(G5388,8)= " Drafted", MID(G5388,FIND($S$7, G5388)+8,30),IF(LEFT(G5388,8)= " Player", MID(G5388,FIND($S$8, G5388)+8,30),"no"))))))</f>
        <v>no</v>
      </c>
      <c r="K5388" t="str">
        <f t="shared" si="339"/>
        <v>no</v>
      </c>
    </row>
    <row r="5389" spans="1:11" x14ac:dyDescent="0.25">
      <c r="A5389" s="9" t="s">
        <v>3811</v>
      </c>
      <c r="B5389" s="11">
        <f t="shared" si="336"/>
        <v>3</v>
      </c>
      <c r="C5389" s="9" t="s">
        <v>3784</v>
      </c>
      <c r="D5389" s="9" t="str">
        <f t="shared" si="337"/>
        <v>19</v>
      </c>
      <c r="E5389" s="11">
        <v>2021</v>
      </c>
      <c r="F5389" s="7">
        <f t="shared" si="338"/>
        <v>44274</v>
      </c>
      <c r="G5389" t="s">
        <v>3371</v>
      </c>
      <c r="H5389" t="s">
        <v>1121</v>
      </c>
      <c r="J5389" s="2" t="str">
        <f>IF(LEFT(G5389,7)=" Signed",MID(G5389,FIND($S$3,G5389)+9,30),IF(LEFT(G5389,8)=" Claimed",MID(G5389,FIND($S$4,G5389)+8,30),IF(LEFT(G5389,8)=" As",MID(G5389,FIND($S$5,G5389)+8,30),IF(LEFT(G5389,8)= " Traded", MID(G5389,FIND($S$6, G5389)+8,30),IF(LEFT(G5389,8)= " Drafted", MID(G5389,FIND($S$7, G5389)+8,30),IF(LEFT(G5389,8)= " Player", MID(G5389,FIND($S$8, G5389)+8,30),"no"))))))</f>
        <v>no</v>
      </c>
      <c r="K5389" t="str">
        <f t="shared" si="339"/>
        <v>no</v>
      </c>
    </row>
    <row r="5390" spans="1:11" x14ac:dyDescent="0.25">
      <c r="A5390" s="9" t="s">
        <v>3811</v>
      </c>
      <c r="B5390" s="11">
        <f t="shared" si="336"/>
        <v>3</v>
      </c>
      <c r="C5390" s="9" t="s">
        <v>3785</v>
      </c>
      <c r="D5390" s="9" t="str">
        <f t="shared" si="337"/>
        <v>2</v>
      </c>
      <c r="E5390" s="11">
        <v>2014</v>
      </c>
      <c r="F5390" s="7">
        <f t="shared" si="338"/>
        <v>41700</v>
      </c>
      <c r="G5390" t="s">
        <v>3372</v>
      </c>
      <c r="H5390" t="s">
        <v>1476</v>
      </c>
      <c r="I5390" t="s">
        <v>3741</v>
      </c>
      <c r="J5390" s="2" t="str">
        <f>IF(LEFT(G5390,7)=" Signed",MID(G5390,FIND($S$3,G5390)+9,30),IF(LEFT(G5390,8)=" Claimed",MID(G5390,FIND($S$4,G5390)+8,30),IF(LEFT(G5390,8)=" As",MID(G5390,FIND($S$5,G5390)+8,30),IF(LEFT(G5390,8)= " Traded", MID(G5390,FIND($S$6, G5390)+8,30),IF(LEFT(G5390,8)= " Drafted", MID(G5390,FIND($S$7, G5390)+8,30),IF(LEFT(G5390,8)= " Player", MID(G5390,FIND($S$8, G5390)+8,30),"no"))))))</f>
        <v>Chicago Bulls</v>
      </c>
      <c r="K5390" t="str">
        <f t="shared" si="339"/>
        <v>Chicago Bulls</v>
      </c>
    </row>
    <row r="5391" spans="1:11" x14ac:dyDescent="0.25">
      <c r="A5391" s="9" t="s">
        <v>3811</v>
      </c>
      <c r="B5391" s="11">
        <f t="shared" si="336"/>
        <v>3</v>
      </c>
      <c r="C5391" s="9" t="s">
        <v>3785</v>
      </c>
      <c r="D5391" s="9" t="str">
        <f t="shared" si="337"/>
        <v>2</v>
      </c>
      <c r="E5391" s="11">
        <v>2014</v>
      </c>
      <c r="F5391" s="7">
        <f t="shared" si="338"/>
        <v>41700</v>
      </c>
      <c r="G5391" t="s">
        <v>947</v>
      </c>
      <c r="H5391" t="s">
        <v>690</v>
      </c>
      <c r="I5391" t="s">
        <v>3747</v>
      </c>
      <c r="J5391" s="2" t="str">
        <f>IF(LEFT(G5391,7)=" Signed",MID(G5391,FIND($S$3,G5391)+9,30),IF(LEFT(G5391,8)=" Claimed",MID(G5391,FIND($S$4,G5391)+8,30),IF(LEFT(G5391,8)=" As",MID(G5391,FIND($S$5,G5391)+8,30),IF(LEFT(G5391,8)= " Traded", MID(G5391,FIND($S$6, G5391)+8,30),IF(LEFT(G5391,8)= " Drafted", MID(G5391,FIND($S$7, G5391)+8,30),IF(LEFT(G5391,8)= " Player", MID(G5391,FIND($S$8, G5391)+8,30),"no"))))))</f>
        <v>no</v>
      </c>
      <c r="K5391" t="str">
        <f t="shared" si="339"/>
        <v>no</v>
      </c>
    </row>
    <row r="5392" spans="1:11" x14ac:dyDescent="0.25">
      <c r="A5392" s="9" t="s">
        <v>3811</v>
      </c>
      <c r="B5392" s="11">
        <f t="shared" si="336"/>
        <v>3</v>
      </c>
      <c r="C5392" s="9" t="s">
        <v>3785</v>
      </c>
      <c r="D5392" s="9" t="str">
        <f t="shared" si="337"/>
        <v>2</v>
      </c>
      <c r="E5392" s="11">
        <v>2015</v>
      </c>
      <c r="F5392" s="7">
        <f t="shared" si="338"/>
        <v>42065</v>
      </c>
      <c r="G5392" t="s">
        <v>249</v>
      </c>
      <c r="H5392" t="s">
        <v>525</v>
      </c>
      <c r="I5392" t="s">
        <v>3741</v>
      </c>
      <c r="J5392" s="2" t="str">
        <f>IF(LEFT(G5392,7)=" Signed",MID(G5392,FIND($S$3,G5392)+9,30),IF(LEFT(G5392,8)=" Claimed",MID(G5392,FIND($S$4,G5392)+8,30),IF(LEFT(G5392,8)=" As",MID(G5392,FIND($S$5,G5392)+8,30),IF(LEFT(G5392,8)= " Traded", MID(G5392,FIND($S$6, G5392)+8,30),IF(LEFT(G5392,8)= " Drafted", MID(G5392,FIND($S$7, G5392)+8,30),IF(LEFT(G5392,8)= " Player", MID(G5392,FIND($S$8, G5392)+8,30),"no"))))))</f>
        <v>Memphis Grizzlies</v>
      </c>
      <c r="K5392" t="str">
        <f t="shared" si="339"/>
        <v>Memphis Grizzlies</v>
      </c>
    </row>
    <row r="5393" spans="1:11" x14ac:dyDescent="0.25">
      <c r="A5393" s="9" t="s">
        <v>3811</v>
      </c>
      <c r="B5393" s="11">
        <f t="shared" si="336"/>
        <v>3</v>
      </c>
      <c r="C5393" s="9" t="s">
        <v>3785</v>
      </c>
      <c r="D5393" s="9" t="str">
        <f t="shared" si="337"/>
        <v>2</v>
      </c>
      <c r="E5393" s="11">
        <v>2016</v>
      </c>
      <c r="F5393" s="7">
        <f t="shared" si="338"/>
        <v>42431</v>
      </c>
      <c r="G5393" t="s">
        <v>232</v>
      </c>
      <c r="H5393" t="s">
        <v>308</v>
      </c>
      <c r="I5393" t="s">
        <v>3742</v>
      </c>
      <c r="J5393" s="2" t="str">
        <f>IF(LEFT(G5393,7)=" Signed",MID(G5393,FIND($S$3,G5393)+9,30),IF(LEFT(G5393,8)=" Claimed",MID(G5393,FIND($S$4,G5393)+8,30),IF(LEFT(G5393,8)=" As",MID(G5393,FIND($S$5,G5393)+8,30),IF(LEFT(G5393,8)= " Traded", MID(G5393,FIND($S$6, G5393)+8,30),IF(LEFT(G5393,8)= " Drafted", MID(G5393,FIND($S$7, G5393)+8,30),IF(LEFT(G5393,8)= " Player", MID(G5393,FIND($S$8, G5393)+8,30),"no"))))))</f>
        <v>no</v>
      </c>
      <c r="K5393" t="str">
        <f t="shared" si="339"/>
        <v>no</v>
      </c>
    </row>
    <row r="5394" spans="1:11" x14ac:dyDescent="0.25">
      <c r="A5394" s="9" t="s">
        <v>3811</v>
      </c>
      <c r="B5394" s="11">
        <f t="shared" si="336"/>
        <v>3</v>
      </c>
      <c r="C5394" s="9" t="s">
        <v>3785</v>
      </c>
      <c r="D5394" s="9" t="str">
        <f t="shared" si="337"/>
        <v>2</v>
      </c>
      <c r="E5394" s="11">
        <v>2017</v>
      </c>
      <c r="F5394" s="7">
        <f t="shared" si="338"/>
        <v>42796</v>
      </c>
      <c r="G5394" t="s">
        <v>290</v>
      </c>
      <c r="H5394" t="s">
        <v>652</v>
      </c>
      <c r="I5394" t="s">
        <v>3742</v>
      </c>
      <c r="J5394" s="2" t="str">
        <f>IF(LEFT(G5394,7)=" Signed",MID(G5394,FIND($S$3,G5394)+9,30),IF(LEFT(G5394,8)=" Claimed",MID(G5394,FIND($S$4,G5394)+8,30),IF(LEFT(G5394,8)=" As",MID(G5394,FIND($S$5,G5394)+8,30),IF(LEFT(G5394,8)= " Traded", MID(G5394,FIND($S$6, G5394)+8,30),IF(LEFT(G5394,8)= " Drafted", MID(G5394,FIND($S$7, G5394)+8,30),IF(LEFT(G5394,8)= " Player", MID(G5394,FIND($S$8, G5394)+8,30),"no"))))))</f>
        <v>no</v>
      </c>
      <c r="K5394" t="str">
        <f t="shared" si="339"/>
        <v>no</v>
      </c>
    </row>
    <row r="5395" spans="1:11" x14ac:dyDescent="0.25">
      <c r="A5395" s="9" t="s">
        <v>3811</v>
      </c>
      <c r="B5395" s="11">
        <f t="shared" si="336"/>
        <v>3</v>
      </c>
      <c r="C5395" s="9" t="s">
        <v>3785</v>
      </c>
      <c r="D5395" s="9" t="str">
        <f t="shared" si="337"/>
        <v>2</v>
      </c>
      <c r="E5395" s="11">
        <v>2017</v>
      </c>
      <c r="F5395" s="7">
        <f t="shared" si="338"/>
        <v>42796</v>
      </c>
      <c r="G5395" t="s">
        <v>540</v>
      </c>
      <c r="H5395" t="s">
        <v>1498</v>
      </c>
      <c r="I5395" t="s">
        <v>3741</v>
      </c>
      <c r="J5395" s="2" t="str">
        <f>IF(LEFT(G5395,7)=" Signed",MID(G5395,FIND($S$3,G5395)+9,30),IF(LEFT(G5395,8)=" Claimed",MID(G5395,FIND($S$4,G5395)+8,30),IF(LEFT(G5395,8)=" As",MID(G5395,FIND($S$5,G5395)+8,30),IF(LEFT(G5395,8)= " Traded", MID(G5395,FIND($S$6, G5395)+8,30),IF(LEFT(G5395,8)= " Drafted", MID(G5395,FIND($S$7, G5395)+8,30),IF(LEFT(G5395,8)= " Player", MID(G5395,FIND($S$8, G5395)+8,30),"no"))))))</f>
        <v>Cleveland Cavaliers</v>
      </c>
      <c r="K5395" t="str">
        <f t="shared" si="339"/>
        <v>Cleveland Cavaliers</v>
      </c>
    </row>
    <row r="5396" spans="1:11" x14ac:dyDescent="0.25">
      <c r="A5396" s="9" t="s">
        <v>3811</v>
      </c>
      <c r="B5396" s="11">
        <f t="shared" si="336"/>
        <v>3</v>
      </c>
      <c r="C5396" s="9" t="s">
        <v>3785</v>
      </c>
      <c r="D5396" s="9" t="str">
        <f t="shared" si="337"/>
        <v>2</v>
      </c>
      <c r="E5396" s="11">
        <v>2018</v>
      </c>
      <c r="F5396" s="7">
        <f t="shared" si="338"/>
        <v>43161</v>
      </c>
      <c r="G5396" t="s">
        <v>10</v>
      </c>
      <c r="H5396" t="s">
        <v>1040</v>
      </c>
      <c r="I5396" t="s">
        <v>3742</v>
      </c>
      <c r="J5396" s="2" t="str">
        <f>IF(LEFT(G5396,7)=" Signed",MID(G5396,FIND($S$3,G5396)+9,30),IF(LEFT(G5396,8)=" Claimed",MID(G5396,FIND($S$4,G5396)+8,30),IF(LEFT(G5396,8)=" As",MID(G5396,FIND($S$5,G5396)+8,30),IF(LEFT(G5396,8)= " Traded", MID(G5396,FIND($S$6, G5396)+8,30),IF(LEFT(G5396,8)= " Drafted", MID(G5396,FIND($S$7, G5396)+8,30),IF(LEFT(G5396,8)= " Player", MID(G5396,FIND($S$8, G5396)+8,30),"no"))))))</f>
        <v>no</v>
      </c>
      <c r="K5396" t="str">
        <f t="shared" si="339"/>
        <v>no</v>
      </c>
    </row>
    <row r="5397" spans="1:11" x14ac:dyDescent="0.25">
      <c r="A5397" s="9" t="s">
        <v>3811</v>
      </c>
      <c r="B5397" s="11">
        <f t="shared" si="336"/>
        <v>3</v>
      </c>
      <c r="C5397" s="9" t="s">
        <v>3785</v>
      </c>
      <c r="D5397" s="9" t="str">
        <f t="shared" si="337"/>
        <v>2</v>
      </c>
      <c r="E5397" s="11">
        <v>2018</v>
      </c>
      <c r="F5397" s="7">
        <f t="shared" si="338"/>
        <v>43161</v>
      </c>
      <c r="G5397" t="s">
        <v>978</v>
      </c>
      <c r="H5397" t="s">
        <v>1125</v>
      </c>
      <c r="I5397" t="s">
        <v>3744</v>
      </c>
      <c r="J5397" s="2" t="str">
        <f>IF(LEFT(G5397,7)=" Signed",MID(G5397,FIND($S$3,G5397)+9,30),IF(LEFT(G5397,8)=" Claimed",MID(G5397,FIND($S$4,G5397)+8,30),IF(LEFT(G5397,8)=" As",MID(G5397,FIND($S$5,G5397)+8,30),IF(LEFT(G5397,8)= " Traded", MID(G5397,FIND($S$6, G5397)+8,30),IF(LEFT(G5397,8)= " Drafted", MID(G5397,FIND($S$7, G5397)+8,30),IF(LEFT(G5397,8)= " Player", MID(G5397,FIND($S$8, G5397)+8,30),"no"))))))</f>
        <v>no</v>
      </c>
      <c r="K5397" t="str">
        <f t="shared" si="339"/>
        <v>no</v>
      </c>
    </row>
    <row r="5398" spans="1:11" x14ac:dyDescent="0.25">
      <c r="A5398" s="9" t="s">
        <v>3811</v>
      </c>
      <c r="B5398" s="11">
        <f t="shared" si="336"/>
        <v>3</v>
      </c>
      <c r="C5398" s="9" t="s">
        <v>3785</v>
      </c>
      <c r="D5398" s="9" t="str">
        <f t="shared" si="337"/>
        <v>2</v>
      </c>
      <c r="E5398" s="11">
        <v>2018</v>
      </c>
      <c r="F5398" s="7">
        <f t="shared" si="338"/>
        <v>43161</v>
      </c>
      <c r="G5398" t="s">
        <v>165</v>
      </c>
      <c r="H5398" t="s">
        <v>1245</v>
      </c>
      <c r="I5398" t="s">
        <v>3741</v>
      </c>
      <c r="J5398" s="2" t="str">
        <f>IF(LEFT(G5398,7)=" Signed",MID(G5398,FIND($S$3,G5398)+9,30),IF(LEFT(G5398,8)=" Claimed",MID(G5398,FIND($S$4,G5398)+8,30),IF(LEFT(G5398,8)=" As",MID(G5398,FIND($S$5,G5398)+8,30),IF(LEFT(G5398,8)= " Traded", MID(G5398,FIND($S$6, G5398)+8,30),IF(LEFT(G5398,8)= " Drafted", MID(G5398,FIND($S$7, G5398)+8,30),IF(LEFT(G5398,8)= " Player", MID(G5398,FIND($S$8, G5398)+8,30),"no"))))))</f>
        <v>Orlando Magic.</v>
      </c>
      <c r="K5398" t="str">
        <f t="shared" si="339"/>
        <v>Orlando Magic</v>
      </c>
    </row>
    <row r="5399" spans="1:11" x14ac:dyDescent="0.25">
      <c r="A5399" s="9" t="s">
        <v>3811</v>
      </c>
      <c r="B5399" s="11">
        <f t="shared" si="336"/>
        <v>3</v>
      </c>
      <c r="C5399" s="9" t="s">
        <v>3785</v>
      </c>
      <c r="D5399" s="9" t="str">
        <f t="shared" si="337"/>
        <v>2</v>
      </c>
      <c r="E5399" s="11">
        <v>2018</v>
      </c>
      <c r="F5399" s="7">
        <f t="shared" si="338"/>
        <v>43161</v>
      </c>
      <c r="G5399" t="s">
        <v>146</v>
      </c>
      <c r="H5399" t="s">
        <v>1859</v>
      </c>
      <c r="I5399" t="s">
        <v>3744</v>
      </c>
      <c r="J5399" s="2" t="str">
        <f>IF(LEFT(G5399,7)=" Signed",MID(G5399,FIND($S$3,G5399)+9,30),IF(LEFT(G5399,8)=" Claimed",MID(G5399,FIND($S$4,G5399)+8,30),IF(LEFT(G5399,8)=" As",MID(G5399,FIND($S$5,G5399)+8,30),IF(LEFT(G5399,8)= " Traded", MID(G5399,FIND($S$6, G5399)+8,30),IF(LEFT(G5399,8)= " Drafted", MID(G5399,FIND($S$7, G5399)+8,30),IF(LEFT(G5399,8)= " Player", MID(G5399,FIND($S$8, G5399)+8,30),"no"))))))</f>
        <v>no</v>
      </c>
      <c r="K5399" t="str">
        <f t="shared" si="339"/>
        <v>no</v>
      </c>
    </row>
    <row r="5400" spans="1:11" x14ac:dyDescent="0.25">
      <c r="A5400" s="9" t="s">
        <v>3811</v>
      </c>
      <c r="B5400" s="11">
        <f t="shared" si="336"/>
        <v>3</v>
      </c>
      <c r="C5400" s="9" t="s">
        <v>3785</v>
      </c>
      <c r="D5400" s="9" t="str">
        <f t="shared" si="337"/>
        <v>2</v>
      </c>
      <c r="E5400" s="11">
        <v>2018</v>
      </c>
      <c r="F5400" s="7">
        <f t="shared" si="338"/>
        <v>43161</v>
      </c>
      <c r="G5400" t="s">
        <v>200</v>
      </c>
      <c r="H5400" t="s">
        <v>149</v>
      </c>
      <c r="I5400" t="s">
        <v>3741</v>
      </c>
      <c r="J5400" s="2" t="str">
        <f>IF(LEFT(G5400,7)=" Signed",MID(G5400,FIND($S$3,G5400)+9,30),IF(LEFT(G5400,8)=" Claimed",MID(G5400,FIND($S$4,G5400)+8,30),IF(LEFT(G5400,8)=" As",MID(G5400,FIND($S$5,G5400)+8,30),IF(LEFT(G5400,8)= " Traded", MID(G5400,FIND($S$6, G5400)+8,30),IF(LEFT(G5400,8)= " Drafted", MID(G5400,FIND($S$7, G5400)+8,30),IF(LEFT(G5400,8)= " Player", MID(G5400,FIND($S$8, G5400)+8,30),"no"))))))</f>
        <v>Los Angeles Lakers.</v>
      </c>
      <c r="K5400" t="str">
        <f t="shared" si="339"/>
        <v>Los Angeles Lakers</v>
      </c>
    </row>
    <row r="5401" spans="1:11" x14ac:dyDescent="0.25">
      <c r="A5401" s="9" t="s">
        <v>3811</v>
      </c>
      <c r="B5401" s="11">
        <f t="shared" si="336"/>
        <v>3</v>
      </c>
      <c r="C5401" s="9" t="s">
        <v>3785</v>
      </c>
      <c r="D5401" s="9" t="str">
        <f t="shared" si="337"/>
        <v>2</v>
      </c>
      <c r="E5401" s="11">
        <v>2019</v>
      </c>
      <c r="F5401" s="7">
        <f t="shared" si="338"/>
        <v>43526</v>
      </c>
      <c r="G5401" t="s">
        <v>384</v>
      </c>
      <c r="H5401" t="s">
        <v>1060</v>
      </c>
      <c r="I5401" t="s">
        <v>3741</v>
      </c>
      <c r="J5401" s="2" t="str">
        <f>IF(LEFT(G5401,7)=" Signed",MID(G5401,FIND($S$3,G5401)+9,30),IF(LEFT(G5401,8)=" Claimed",MID(G5401,FIND($S$4,G5401)+8,30),IF(LEFT(G5401,8)=" As",MID(G5401,FIND($S$5,G5401)+8,30),IF(LEFT(G5401,8)= " Traded", MID(G5401,FIND($S$6, G5401)+8,30),IF(LEFT(G5401,8)= " Drafted", MID(G5401,FIND($S$7, G5401)+8,30),IF(LEFT(G5401,8)= " Player", MID(G5401,FIND($S$8, G5401)+8,30),"no"))))))</f>
        <v>New York Knicks</v>
      </c>
      <c r="K5401" t="str">
        <f t="shared" si="339"/>
        <v>New York Knicks</v>
      </c>
    </row>
    <row r="5402" spans="1:11" x14ac:dyDescent="0.25">
      <c r="A5402" s="9" t="s">
        <v>3811</v>
      </c>
      <c r="B5402" s="11">
        <f t="shared" si="336"/>
        <v>3</v>
      </c>
      <c r="C5402" s="9" t="s">
        <v>3785</v>
      </c>
      <c r="D5402" s="9" t="str">
        <f t="shared" si="337"/>
        <v>2</v>
      </c>
      <c r="E5402" s="11">
        <v>2019</v>
      </c>
      <c r="F5402" s="7">
        <f t="shared" si="338"/>
        <v>43526</v>
      </c>
      <c r="G5402" t="s">
        <v>1166</v>
      </c>
      <c r="H5402" t="s">
        <v>1541</v>
      </c>
      <c r="I5402" t="s">
        <v>3744</v>
      </c>
      <c r="J5402" s="2" t="str">
        <f>IF(LEFT(G5402,7)=" Signed",MID(G5402,FIND($S$3,G5402)+9,30),IF(LEFT(G5402,8)=" Claimed",MID(G5402,FIND($S$4,G5402)+8,30),IF(LEFT(G5402,8)=" As",MID(G5402,FIND($S$5,G5402)+8,30),IF(LEFT(G5402,8)= " Traded", MID(G5402,FIND($S$6, G5402)+8,30),IF(LEFT(G5402,8)= " Drafted", MID(G5402,FIND($S$7, G5402)+8,30),IF(LEFT(G5402,8)= " Player", MID(G5402,FIND($S$8, G5402)+8,30),"no"))))))</f>
        <v>no</v>
      </c>
      <c r="K5402" t="str">
        <f t="shared" si="339"/>
        <v>no</v>
      </c>
    </row>
    <row r="5403" spans="1:11" x14ac:dyDescent="0.25">
      <c r="A5403" s="9" t="s">
        <v>3811</v>
      </c>
      <c r="B5403" s="11">
        <f t="shared" si="336"/>
        <v>3</v>
      </c>
      <c r="C5403" s="9" t="s">
        <v>3785</v>
      </c>
      <c r="D5403" s="9" t="str">
        <f t="shared" si="337"/>
        <v>2</v>
      </c>
      <c r="E5403" s="11">
        <v>2020</v>
      </c>
      <c r="F5403" s="7">
        <f t="shared" si="338"/>
        <v>43892</v>
      </c>
      <c r="G5403" t="s">
        <v>113</v>
      </c>
      <c r="H5403" t="s">
        <v>93</v>
      </c>
      <c r="I5403" t="s">
        <v>3741</v>
      </c>
      <c r="J5403" s="2" t="str">
        <f>IF(LEFT(G5403,7)=" Signed",MID(G5403,FIND($S$3,G5403)+9,30),IF(LEFT(G5403,8)=" Claimed",MID(G5403,FIND($S$4,G5403)+8,30),IF(LEFT(G5403,8)=" As",MID(G5403,FIND($S$5,G5403)+8,30),IF(LEFT(G5403,8)= " Traded", MID(G5403,FIND($S$6, G5403)+8,30),IF(LEFT(G5403,8)= " Drafted", MID(G5403,FIND($S$7, G5403)+8,30),IF(LEFT(G5403,8)= " Player", MID(G5403,FIND($S$8, G5403)+8,30),"no"))))))</f>
        <v>Memphis Grizzlies.</v>
      </c>
      <c r="K5403" t="str">
        <f t="shared" si="339"/>
        <v>Memphis Grizzlies</v>
      </c>
    </row>
    <row r="5404" spans="1:11" x14ac:dyDescent="0.25">
      <c r="A5404" s="9" t="s">
        <v>3811</v>
      </c>
      <c r="B5404" s="11">
        <f t="shared" si="336"/>
        <v>3</v>
      </c>
      <c r="C5404" s="9" t="s">
        <v>3785</v>
      </c>
      <c r="D5404" s="9" t="str">
        <f t="shared" si="337"/>
        <v>2</v>
      </c>
      <c r="E5404" s="11">
        <v>2020</v>
      </c>
      <c r="F5404" s="7">
        <f t="shared" si="338"/>
        <v>43892</v>
      </c>
      <c r="G5404" t="s">
        <v>232</v>
      </c>
      <c r="H5404" t="s">
        <v>116</v>
      </c>
      <c r="I5404" t="s">
        <v>3742</v>
      </c>
      <c r="J5404" s="2" t="str">
        <f>IF(LEFT(G5404,7)=" Signed",MID(G5404,FIND($S$3,G5404)+9,30),IF(LEFT(G5404,8)=" Claimed",MID(G5404,FIND($S$4,G5404)+8,30),IF(LEFT(G5404,8)=" As",MID(G5404,FIND($S$5,G5404)+8,30),IF(LEFT(G5404,8)= " Traded", MID(G5404,FIND($S$6, G5404)+8,30),IF(LEFT(G5404,8)= " Drafted", MID(G5404,FIND($S$7, G5404)+8,30),IF(LEFT(G5404,8)= " Player", MID(G5404,FIND($S$8, G5404)+8,30),"no"))))))</f>
        <v>no</v>
      </c>
      <c r="K5404" t="str">
        <f t="shared" si="339"/>
        <v>no</v>
      </c>
    </row>
    <row r="5405" spans="1:11" x14ac:dyDescent="0.25">
      <c r="A5405" s="9" t="s">
        <v>3811</v>
      </c>
      <c r="B5405" s="11">
        <f t="shared" si="336"/>
        <v>3</v>
      </c>
      <c r="C5405" s="9" t="s">
        <v>3785</v>
      </c>
      <c r="D5405" s="9" t="str">
        <f t="shared" si="337"/>
        <v>2</v>
      </c>
      <c r="E5405" s="11">
        <v>2020</v>
      </c>
      <c r="F5405" s="7">
        <f t="shared" si="338"/>
        <v>43892</v>
      </c>
      <c r="G5405" t="s">
        <v>100</v>
      </c>
      <c r="H5405" t="s">
        <v>798</v>
      </c>
      <c r="I5405" t="s">
        <v>3747</v>
      </c>
      <c r="J5405" s="2" t="str">
        <f>IF(LEFT(G5405,7)=" Signed",MID(G5405,FIND($S$3,G5405)+9,30),IF(LEFT(G5405,8)=" Claimed",MID(G5405,FIND($S$4,G5405)+8,30),IF(LEFT(G5405,8)=" As",MID(G5405,FIND($S$5,G5405)+8,30),IF(LEFT(G5405,8)= " Traded", MID(G5405,FIND($S$6, G5405)+8,30),IF(LEFT(G5405,8)= " Drafted", MID(G5405,FIND($S$7, G5405)+8,30),IF(LEFT(G5405,8)= " Player", MID(G5405,FIND($S$8, G5405)+8,30),"no"))))))</f>
        <v>no</v>
      </c>
      <c r="K5405" t="str">
        <f t="shared" si="339"/>
        <v>no</v>
      </c>
    </row>
    <row r="5406" spans="1:11" x14ac:dyDescent="0.25">
      <c r="A5406" s="9" t="s">
        <v>3811</v>
      </c>
      <c r="B5406" s="11">
        <f t="shared" si="336"/>
        <v>3</v>
      </c>
      <c r="C5406" s="9" t="s">
        <v>3785</v>
      </c>
      <c r="D5406" s="9" t="str">
        <f t="shared" si="337"/>
        <v>2</v>
      </c>
      <c r="E5406" s="11">
        <v>2020</v>
      </c>
      <c r="F5406" s="7">
        <f t="shared" si="338"/>
        <v>43892</v>
      </c>
      <c r="G5406" t="s">
        <v>276</v>
      </c>
      <c r="H5406" t="s">
        <v>1057</v>
      </c>
      <c r="I5406" t="s">
        <v>3742</v>
      </c>
      <c r="J5406" s="2" t="str">
        <f>IF(LEFT(G5406,7)=" Signed",MID(G5406,FIND($S$3,G5406)+9,30),IF(LEFT(G5406,8)=" Claimed",MID(G5406,FIND($S$4,G5406)+8,30),IF(LEFT(G5406,8)=" As",MID(G5406,FIND($S$5,G5406)+8,30),IF(LEFT(G5406,8)= " Traded", MID(G5406,FIND($S$6, G5406)+8,30),IF(LEFT(G5406,8)= " Drafted", MID(G5406,FIND($S$7, G5406)+8,30),IF(LEFT(G5406,8)= " Player", MID(G5406,FIND($S$8, G5406)+8,30),"no"))))))</f>
        <v>no</v>
      </c>
      <c r="K5406" t="str">
        <f t="shared" si="339"/>
        <v>no</v>
      </c>
    </row>
    <row r="5407" spans="1:11" x14ac:dyDescent="0.25">
      <c r="A5407" s="9" t="s">
        <v>3811</v>
      </c>
      <c r="B5407" s="11">
        <f t="shared" si="336"/>
        <v>3</v>
      </c>
      <c r="C5407" s="9" t="s">
        <v>3785</v>
      </c>
      <c r="D5407" s="9" t="str">
        <f t="shared" si="337"/>
        <v>2</v>
      </c>
      <c r="E5407" s="11">
        <v>2020</v>
      </c>
      <c r="F5407" s="7">
        <f t="shared" si="338"/>
        <v>43892</v>
      </c>
      <c r="G5407" t="s">
        <v>34</v>
      </c>
      <c r="H5407" t="s">
        <v>798</v>
      </c>
      <c r="I5407" t="s">
        <v>3744</v>
      </c>
      <c r="J5407" s="2" t="str">
        <f>IF(LEFT(G5407,7)=" Signed",MID(G5407,FIND($S$3,G5407)+9,30),IF(LEFT(G5407,8)=" Claimed",MID(G5407,FIND($S$4,G5407)+8,30),IF(LEFT(G5407,8)=" As",MID(G5407,FIND($S$5,G5407)+8,30),IF(LEFT(G5407,8)= " Traded", MID(G5407,FIND($S$6, G5407)+8,30),IF(LEFT(G5407,8)= " Drafted", MID(G5407,FIND($S$7, G5407)+8,30),IF(LEFT(G5407,8)= " Player", MID(G5407,FIND($S$8, G5407)+8,30),"no"))))))</f>
        <v>no</v>
      </c>
      <c r="K5407" t="str">
        <f t="shared" si="339"/>
        <v>no</v>
      </c>
    </row>
    <row r="5408" spans="1:11" x14ac:dyDescent="0.25">
      <c r="A5408" s="9" t="s">
        <v>3811</v>
      </c>
      <c r="B5408" s="11">
        <f t="shared" si="336"/>
        <v>3</v>
      </c>
      <c r="C5408" s="9" t="s">
        <v>3785</v>
      </c>
      <c r="D5408" s="9" t="str">
        <f t="shared" si="337"/>
        <v>2</v>
      </c>
      <c r="E5408" s="11">
        <v>2020</v>
      </c>
      <c r="F5408" s="7">
        <f t="shared" si="338"/>
        <v>43892</v>
      </c>
      <c r="G5408" t="s">
        <v>295</v>
      </c>
      <c r="H5408" t="s">
        <v>70</v>
      </c>
      <c r="I5408" t="s">
        <v>3742</v>
      </c>
      <c r="J5408" s="2" t="str">
        <f>IF(LEFT(G5408,7)=" Signed",MID(G5408,FIND($S$3,G5408)+9,30),IF(LEFT(G5408,8)=" Claimed",MID(G5408,FIND($S$4,G5408)+8,30),IF(LEFT(G5408,8)=" As",MID(G5408,FIND($S$5,G5408)+8,30),IF(LEFT(G5408,8)= " Traded", MID(G5408,FIND($S$6, G5408)+8,30),IF(LEFT(G5408,8)= " Drafted", MID(G5408,FIND($S$7, G5408)+8,30),IF(LEFT(G5408,8)= " Player", MID(G5408,FIND($S$8, G5408)+8,30),"no"))))))</f>
        <v>no</v>
      </c>
      <c r="K5408" t="str">
        <f t="shared" si="339"/>
        <v>no</v>
      </c>
    </row>
    <row r="5409" spans="1:11" x14ac:dyDescent="0.25">
      <c r="A5409" s="9" t="s">
        <v>3811</v>
      </c>
      <c r="B5409" s="11">
        <f t="shared" si="336"/>
        <v>3</v>
      </c>
      <c r="C5409" s="9" t="s">
        <v>3785</v>
      </c>
      <c r="D5409" s="9" t="str">
        <f t="shared" si="337"/>
        <v>2</v>
      </c>
      <c r="E5409" s="11">
        <v>2020</v>
      </c>
      <c r="F5409" s="7">
        <f t="shared" si="338"/>
        <v>43892</v>
      </c>
      <c r="G5409" t="s">
        <v>978</v>
      </c>
      <c r="H5409" t="s">
        <v>638</v>
      </c>
      <c r="I5409" t="s">
        <v>3744</v>
      </c>
      <c r="J5409" s="2" t="str">
        <f>IF(LEFT(G5409,7)=" Signed",MID(G5409,FIND($S$3,G5409)+9,30),IF(LEFT(G5409,8)=" Claimed",MID(G5409,FIND($S$4,G5409)+8,30),IF(LEFT(G5409,8)=" As",MID(G5409,FIND($S$5,G5409)+8,30),IF(LEFT(G5409,8)= " Traded", MID(G5409,FIND($S$6, G5409)+8,30),IF(LEFT(G5409,8)= " Drafted", MID(G5409,FIND($S$7, G5409)+8,30),IF(LEFT(G5409,8)= " Player", MID(G5409,FIND($S$8, G5409)+8,30),"no"))))))</f>
        <v>no</v>
      </c>
      <c r="K5409" t="str">
        <f t="shared" si="339"/>
        <v>no</v>
      </c>
    </row>
    <row r="5410" spans="1:11" x14ac:dyDescent="0.25">
      <c r="A5410" s="9" t="s">
        <v>3811</v>
      </c>
      <c r="B5410" s="11">
        <f t="shared" si="336"/>
        <v>3</v>
      </c>
      <c r="C5410" s="9" t="s">
        <v>3785</v>
      </c>
      <c r="D5410" s="9" t="str">
        <f t="shared" si="337"/>
        <v>2</v>
      </c>
      <c r="E5410" s="11">
        <v>2020</v>
      </c>
      <c r="F5410" s="7">
        <f t="shared" si="338"/>
        <v>43892</v>
      </c>
      <c r="G5410" t="s">
        <v>914</v>
      </c>
      <c r="H5410" t="s">
        <v>638</v>
      </c>
      <c r="I5410" t="s">
        <v>3747</v>
      </c>
      <c r="J5410" s="2" t="str">
        <f>IF(LEFT(G5410,7)=" Signed",MID(G5410,FIND($S$3,G5410)+9,30),IF(LEFT(G5410,8)=" Claimed",MID(G5410,FIND($S$4,G5410)+8,30),IF(LEFT(G5410,8)=" As",MID(G5410,FIND($S$5,G5410)+8,30),IF(LEFT(G5410,8)= " Traded", MID(G5410,FIND($S$6, G5410)+8,30),IF(LEFT(G5410,8)= " Drafted", MID(G5410,FIND($S$7, G5410)+8,30),IF(LEFT(G5410,8)= " Player", MID(G5410,FIND($S$8, G5410)+8,30),"no"))))))</f>
        <v>no</v>
      </c>
      <c r="K5410" t="str">
        <f t="shared" si="339"/>
        <v>no</v>
      </c>
    </row>
    <row r="5411" spans="1:11" x14ac:dyDescent="0.25">
      <c r="A5411" s="9" t="s">
        <v>3811</v>
      </c>
      <c r="B5411" s="11">
        <f t="shared" si="336"/>
        <v>3</v>
      </c>
      <c r="C5411" s="9" t="s">
        <v>3785</v>
      </c>
      <c r="D5411" s="9" t="str">
        <f t="shared" si="337"/>
        <v>2</v>
      </c>
      <c r="E5411" s="11">
        <v>2020</v>
      </c>
      <c r="F5411" s="7">
        <f t="shared" si="338"/>
        <v>43892</v>
      </c>
      <c r="G5411" t="s">
        <v>34</v>
      </c>
      <c r="H5411" t="s">
        <v>305</v>
      </c>
      <c r="I5411" t="s">
        <v>3744</v>
      </c>
      <c r="J5411" s="2" t="str">
        <f>IF(LEFT(G5411,7)=" Signed",MID(G5411,FIND($S$3,G5411)+9,30),IF(LEFT(G5411,8)=" Claimed",MID(G5411,FIND($S$4,G5411)+8,30),IF(LEFT(G5411,8)=" As",MID(G5411,FIND($S$5,G5411)+8,30),IF(LEFT(G5411,8)= " Traded", MID(G5411,FIND($S$6, G5411)+8,30),IF(LEFT(G5411,8)= " Drafted", MID(G5411,FIND($S$7, G5411)+8,30),IF(LEFT(G5411,8)= " Player", MID(G5411,FIND($S$8, G5411)+8,30),"no"))))))</f>
        <v>no</v>
      </c>
      <c r="K5411" t="str">
        <f t="shared" si="339"/>
        <v>no</v>
      </c>
    </row>
    <row r="5412" spans="1:11" x14ac:dyDescent="0.25">
      <c r="A5412" s="9" t="s">
        <v>3811</v>
      </c>
      <c r="B5412" s="11">
        <f t="shared" si="336"/>
        <v>3</v>
      </c>
      <c r="C5412" s="9" t="s">
        <v>3785</v>
      </c>
      <c r="D5412" s="9" t="str">
        <f t="shared" si="337"/>
        <v>2</v>
      </c>
      <c r="E5412" s="11">
        <v>2021</v>
      </c>
      <c r="F5412" s="7">
        <f t="shared" si="338"/>
        <v>44257</v>
      </c>
      <c r="G5412" t="s">
        <v>77</v>
      </c>
      <c r="H5412" t="s">
        <v>104</v>
      </c>
      <c r="I5412" t="s">
        <v>3747</v>
      </c>
      <c r="J5412" s="2" t="str">
        <f>IF(LEFT(G5412,7)=" Signed",MID(G5412,FIND($S$3,G5412)+9,30),IF(LEFT(G5412,8)=" Claimed",MID(G5412,FIND($S$4,G5412)+8,30),IF(LEFT(G5412,8)=" As",MID(G5412,FIND($S$5,G5412)+8,30),IF(LEFT(G5412,8)= " Traded", MID(G5412,FIND($S$6, G5412)+8,30),IF(LEFT(G5412,8)= " Drafted", MID(G5412,FIND($S$7, G5412)+8,30),IF(LEFT(G5412,8)= " Player", MID(G5412,FIND($S$8, G5412)+8,30),"no"))))))</f>
        <v>no</v>
      </c>
      <c r="K5412" t="str">
        <f t="shared" si="339"/>
        <v>no</v>
      </c>
    </row>
    <row r="5413" spans="1:11" x14ac:dyDescent="0.25">
      <c r="A5413" s="9" t="s">
        <v>3811</v>
      </c>
      <c r="B5413" s="11">
        <f t="shared" si="336"/>
        <v>3</v>
      </c>
      <c r="C5413" s="9" t="s">
        <v>3785</v>
      </c>
      <c r="D5413" s="9" t="str">
        <f t="shared" si="337"/>
        <v>2</v>
      </c>
      <c r="E5413" s="11">
        <v>2022</v>
      </c>
      <c r="F5413" s="7">
        <f t="shared" si="338"/>
        <v>44622</v>
      </c>
      <c r="G5413" t="s">
        <v>1454</v>
      </c>
      <c r="H5413" t="s">
        <v>209</v>
      </c>
      <c r="I5413" t="s">
        <v>3741</v>
      </c>
      <c r="J5413" s="2" t="str">
        <f>IF(LEFT(G5413,7)=" Signed",MID(G5413,FIND($S$3,G5413)+9,30),IF(LEFT(G5413,8)=" Claimed",MID(G5413,FIND($S$4,G5413)+8,30),IF(LEFT(G5413,8)=" As",MID(G5413,FIND($S$5,G5413)+8,30),IF(LEFT(G5413,8)= " Traded", MID(G5413,FIND($S$6, G5413)+8,30),IF(LEFT(G5413,8)= " Drafted", MID(G5413,FIND($S$7, G5413)+8,30),IF(LEFT(G5413,8)= " Player", MID(G5413,FIND($S$8, G5413)+8,30),"no"))))))</f>
        <v>Charlotte Hornets.</v>
      </c>
      <c r="K5413" t="str">
        <f t="shared" si="339"/>
        <v>Charlotte Hornets</v>
      </c>
    </row>
    <row r="5414" spans="1:11" x14ac:dyDescent="0.25">
      <c r="A5414" s="9" t="s">
        <v>3811</v>
      </c>
      <c r="B5414" s="11">
        <f t="shared" si="336"/>
        <v>3</v>
      </c>
      <c r="C5414" s="9" t="s">
        <v>3785</v>
      </c>
      <c r="D5414" s="9" t="str">
        <f t="shared" si="337"/>
        <v>2</v>
      </c>
      <c r="E5414" s="11">
        <v>2022</v>
      </c>
      <c r="F5414" s="7">
        <f t="shared" si="338"/>
        <v>44622</v>
      </c>
      <c r="G5414" t="s">
        <v>208</v>
      </c>
      <c r="H5414" t="s">
        <v>27</v>
      </c>
      <c r="I5414" t="s">
        <v>3741</v>
      </c>
      <c r="J5414" s="2" t="str">
        <f>IF(LEFT(G5414,7)=" Signed",MID(G5414,FIND($S$3,G5414)+9,30),IF(LEFT(G5414,8)=" Claimed",MID(G5414,FIND($S$4,G5414)+8,30),IF(LEFT(G5414,8)=" As",MID(G5414,FIND($S$5,G5414)+8,30),IF(LEFT(G5414,8)= " Traded", MID(G5414,FIND($S$6, G5414)+8,30),IF(LEFT(G5414,8)= " Drafted", MID(G5414,FIND($S$7, G5414)+8,30),IF(LEFT(G5414,8)= " Player", MID(G5414,FIND($S$8, G5414)+8,30),"no"))))))</f>
        <v>New Orleans Pelicans.</v>
      </c>
      <c r="K5414" t="str">
        <f t="shared" si="339"/>
        <v>New Orleans Pelicans</v>
      </c>
    </row>
    <row r="5415" spans="1:11" x14ac:dyDescent="0.25">
      <c r="A5415" s="9" t="s">
        <v>3811</v>
      </c>
      <c r="B5415" s="11">
        <f t="shared" si="336"/>
        <v>3</v>
      </c>
      <c r="C5415" s="9" t="s">
        <v>3786</v>
      </c>
      <c r="D5415" s="9" t="str">
        <f t="shared" si="337"/>
        <v>20</v>
      </c>
      <c r="E5415" s="11">
        <v>2016</v>
      </c>
      <c r="F5415" s="7">
        <f t="shared" si="338"/>
        <v>42449</v>
      </c>
      <c r="G5415" t="s">
        <v>100</v>
      </c>
      <c r="H5415" t="s">
        <v>1833</v>
      </c>
      <c r="I5415" t="s">
        <v>3747</v>
      </c>
      <c r="J5415" s="2" t="str">
        <f>IF(LEFT(G5415,7)=" Signed",MID(G5415,FIND($S$3,G5415)+9,30),IF(LEFT(G5415,8)=" Claimed",MID(G5415,FIND($S$4,G5415)+8,30),IF(LEFT(G5415,8)=" As",MID(G5415,FIND($S$5,G5415)+8,30),IF(LEFT(G5415,8)= " Traded", MID(G5415,FIND($S$6, G5415)+8,30),IF(LEFT(G5415,8)= " Drafted", MID(G5415,FIND($S$7, G5415)+8,30),IF(LEFT(G5415,8)= " Player", MID(G5415,FIND($S$8, G5415)+8,30),"no"))))))</f>
        <v>no</v>
      </c>
      <c r="K5415" t="str">
        <f t="shared" si="339"/>
        <v>no</v>
      </c>
    </row>
    <row r="5416" spans="1:11" x14ac:dyDescent="0.25">
      <c r="A5416" s="9" t="s">
        <v>3811</v>
      </c>
      <c r="B5416" s="11">
        <f t="shared" si="336"/>
        <v>3</v>
      </c>
      <c r="C5416" s="9" t="s">
        <v>3786</v>
      </c>
      <c r="D5416" s="9" t="str">
        <f t="shared" si="337"/>
        <v>20</v>
      </c>
      <c r="E5416" s="11">
        <v>2016</v>
      </c>
      <c r="F5416" s="7">
        <f t="shared" si="338"/>
        <v>42449</v>
      </c>
      <c r="G5416" t="s">
        <v>146</v>
      </c>
      <c r="H5416" t="s">
        <v>911</v>
      </c>
      <c r="I5416" t="s">
        <v>3744</v>
      </c>
      <c r="J5416" s="2" t="str">
        <f>IF(LEFT(G5416,7)=" Signed",MID(G5416,FIND($S$3,G5416)+9,30),IF(LEFT(G5416,8)=" Claimed",MID(G5416,FIND($S$4,G5416)+8,30),IF(LEFT(G5416,8)=" As",MID(G5416,FIND($S$5,G5416)+8,30),IF(LEFT(G5416,8)= " Traded", MID(G5416,FIND($S$6, G5416)+8,30),IF(LEFT(G5416,8)= " Drafted", MID(G5416,FIND($S$7, G5416)+8,30),IF(LEFT(G5416,8)= " Player", MID(G5416,FIND($S$8, G5416)+8,30),"no"))))))</f>
        <v>no</v>
      </c>
      <c r="K5416" t="str">
        <f t="shared" si="339"/>
        <v>no</v>
      </c>
    </row>
    <row r="5417" spans="1:11" x14ac:dyDescent="0.25">
      <c r="A5417" s="9" t="s">
        <v>3811</v>
      </c>
      <c r="B5417" s="11">
        <f t="shared" si="336"/>
        <v>3</v>
      </c>
      <c r="C5417" s="9" t="s">
        <v>3786</v>
      </c>
      <c r="D5417" s="9" t="str">
        <f t="shared" si="337"/>
        <v>20</v>
      </c>
      <c r="E5417" s="11">
        <v>2017</v>
      </c>
      <c r="F5417" s="7">
        <f t="shared" si="338"/>
        <v>42814</v>
      </c>
      <c r="G5417" t="s">
        <v>278</v>
      </c>
      <c r="H5417" t="s">
        <v>291</v>
      </c>
      <c r="I5417" t="s">
        <v>3741</v>
      </c>
      <c r="J5417" s="2" t="str">
        <f>IF(LEFT(G5417,7)=" Signed",MID(G5417,FIND($S$3,G5417)+9,30),IF(LEFT(G5417,8)=" Claimed",MID(G5417,FIND($S$4,G5417)+8,30),IF(LEFT(G5417,8)=" As",MID(G5417,FIND($S$5,G5417)+8,30),IF(LEFT(G5417,8)= " Traded", MID(G5417,FIND($S$6, G5417)+8,30),IF(LEFT(G5417,8)= " Drafted", MID(G5417,FIND($S$7, G5417)+8,30),IF(LEFT(G5417,8)= " Player", MID(G5417,FIND($S$8, G5417)+8,30),"no"))))))</f>
        <v>Minnesota Timberwolves</v>
      </c>
      <c r="K5417" t="str">
        <f t="shared" si="339"/>
        <v>Minnesota Timberwolves</v>
      </c>
    </row>
    <row r="5418" spans="1:11" x14ac:dyDescent="0.25">
      <c r="A5418" s="9" t="s">
        <v>3811</v>
      </c>
      <c r="B5418" s="11">
        <f t="shared" si="336"/>
        <v>3</v>
      </c>
      <c r="C5418" s="9" t="s">
        <v>3786</v>
      </c>
      <c r="D5418" s="9" t="str">
        <f t="shared" si="337"/>
        <v>20</v>
      </c>
      <c r="E5418" s="11">
        <v>2017</v>
      </c>
      <c r="F5418" s="7">
        <f t="shared" si="338"/>
        <v>42814</v>
      </c>
      <c r="G5418" t="s">
        <v>267</v>
      </c>
      <c r="H5418" t="s">
        <v>1322</v>
      </c>
      <c r="I5418" t="s">
        <v>3741</v>
      </c>
      <c r="J5418" s="2" t="str">
        <f>IF(LEFT(G5418,7)=" Signed",MID(G5418,FIND($S$3,G5418)+9,30),IF(LEFT(G5418,8)=" Claimed",MID(G5418,FIND($S$4,G5418)+8,30),IF(LEFT(G5418,8)=" As",MID(G5418,FIND($S$5,G5418)+8,30),IF(LEFT(G5418,8)= " Traded", MID(G5418,FIND($S$6, G5418)+8,30),IF(LEFT(G5418,8)= " Drafted", MID(G5418,FIND($S$7, G5418)+8,30),IF(LEFT(G5418,8)= " Player", MID(G5418,FIND($S$8, G5418)+8,30),"no"))))))</f>
        <v>Houston Rockets</v>
      </c>
      <c r="K5418" t="str">
        <f t="shared" si="339"/>
        <v>Houston Rockets</v>
      </c>
    </row>
    <row r="5419" spans="1:11" x14ac:dyDescent="0.25">
      <c r="A5419" s="9" t="s">
        <v>3811</v>
      </c>
      <c r="B5419" s="11">
        <f t="shared" si="336"/>
        <v>3</v>
      </c>
      <c r="C5419" s="9" t="s">
        <v>3786</v>
      </c>
      <c r="D5419" s="9" t="str">
        <f t="shared" si="337"/>
        <v>20</v>
      </c>
      <c r="E5419" s="11">
        <v>2018</v>
      </c>
      <c r="F5419" s="7">
        <f t="shared" si="338"/>
        <v>43179</v>
      </c>
      <c r="G5419" t="s">
        <v>34</v>
      </c>
      <c r="H5419" t="s">
        <v>2171</v>
      </c>
      <c r="I5419" t="s">
        <v>3744</v>
      </c>
      <c r="J5419" s="2" t="str">
        <f>IF(LEFT(G5419,7)=" Signed",MID(G5419,FIND($S$3,G5419)+9,30),IF(LEFT(G5419,8)=" Claimed",MID(G5419,FIND($S$4,G5419)+8,30),IF(LEFT(G5419,8)=" As",MID(G5419,FIND($S$5,G5419)+8,30),IF(LEFT(G5419,8)= " Traded", MID(G5419,FIND($S$6, G5419)+8,30),IF(LEFT(G5419,8)= " Drafted", MID(G5419,FIND($S$7, G5419)+8,30),IF(LEFT(G5419,8)= " Player", MID(G5419,FIND($S$8, G5419)+8,30),"no"))))))</f>
        <v>no</v>
      </c>
      <c r="K5419" t="str">
        <f t="shared" si="339"/>
        <v>no</v>
      </c>
    </row>
    <row r="5420" spans="1:11" x14ac:dyDescent="0.25">
      <c r="A5420" s="9" t="s">
        <v>3811</v>
      </c>
      <c r="B5420" s="11">
        <f t="shared" si="336"/>
        <v>3</v>
      </c>
      <c r="C5420" s="9" t="s">
        <v>3786</v>
      </c>
      <c r="D5420" s="9" t="str">
        <f t="shared" si="337"/>
        <v>20</v>
      </c>
      <c r="E5420" s="11">
        <v>2018</v>
      </c>
      <c r="F5420" s="7">
        <f t="shared" si="338"/>
        <v>43179</v>
      </c>
      <c r="G5420" t="s">
        <v>948</v>
      </c>
      <c r="H5420" t="s">
        <v>991</v>
      </c>
      <c r="I5420" t="s">
        <v>3744</v>
      </c>
      <c r="J5420" s="2" t="str">
        <f>IF(LEFT(G5420,7)=" Signed",MID(G5420,FIND($S$3,G5420)+9,30),IF(LEFT(G5420,8)=" Claimed",MID(G5420,FIND($S$4,G5420)+8,30),IF(LEFT(G5420,8)=" As",MID(G5420,FIND($S$5,G5420)+8,30),IF(LEFT(G5420,8)= " Traded", MID(G5420,FIND($S$6, G5420)+8,30),IF(LEFT(G5420,8)= " Drafted", MID(G5420,FIND($S$7, G5420)+8,30),IF(LEFT(G5420,8)= " Player", MID(G5420,FIND($S$8, G5420)+8,30),"no"))))))</f>
        <v>no</v>
      </c>
      <c r="K5420" t="str">
        <f t="shared" si="339"/>
        <v>no</v>
      </c>
    </row>
    <row r="5421" spans="1:11" x14ac:dyDescent="0.25">
      <c r="A5421" s="9" t="s">
        <v>3811</v>
      </c>
      <c r="B5421" s="11">
        <f t="shared" si="336"/>
        <v>3</v>
      </c>
      <c r="C5421" s="9" t="s">
        <v>3786</v>
      </c>
      <c r="D5421" s="9" t="str">
        <f t="shared" si="337"/>
        <v>20</v>
      </c>
      <c r="E5421" s="11">
        <v>2019</v>
      </c>
      <c r="F5421" s="7">
        <f t="shared" si="338"/>
        <v>43544</v>
      </c>
      <c r="G5421" t="s">
        <v>87</v>
      </c>
      <c r="H5421" t="s">
        <v>1201</v>
      </c>
      <c r="I5421" t="s">
        <v>3742</v>
      </c>
      <c r="J5421" s="2" t="str">
        <f>IF(LEFT(G5421,7)=" Signed",MID(G5421,FIND($S$3,G5421)+9,30),IF(LEFT(G5421,8)=" Claimed",MID(G5421,FIND($S$4,G5421)+8,30),IF(LEFT(G5421,8)=" As",MID(G5421,FIND($S$5,G5421)+8,30),IF(LEFT(G5421,8)= " Traded", MID(G5421,FIND($S$6, G5421)+8,30),IF(LEFT(G5421,8)= " Drafted", MID(G5421,FIND($S$7, G5421)+8,30),IF(LEFT(G5421,8)= " Player", MID(G5421,FIND($S$8, G5421)+8,30),"no"))))))</f>
        <v>no</v>
      </c>
      <c r="K5421" t="str">
        <f t="shared" si="339"/>
        <v>no</v>
      </c>
    </row>
    <row r="5422" spans="1:11" x14ac:dyDescent="0.25">
      <c r="A5422" s="9" t="s">
        <v>3811</v>
      </c>
      <c r="B5422" s="11">
        <f t="shared" si="336"/>
        <v>3</v>
      </c>
      <c r="C5422" s="9" t="s">
        <v>3786</v>
      </c>
      <c r="D5422" s="9" t="str">
        <f t="shared" si="337"/>
        <v>20</v>
      </c>
      <c r="E5422" s="11">
        <v>2019</v>
      </c>
      <c r="F5422" s="7">
        <f t="shared" si="338"/>
        <v>43544</v>
      </c>
      <c r="G5422" t="s">
        <v>3373</v>
      </c>
      <c r="H5422" t="s">
        <v>248</v>
      </c>
      <c r="I5422" t="s">
        <v>3748</v>
      </c>
      <c r="J5422" s="2" t="str">
        <f>IF(LEFT(G5422,7)=" Signed",MID(G5422,FIND($S$3,G5422)+9,30),IF(LEFT(G5422,8)=" Claimed",MID(G5422,FIND($S$4,G5422)+8,30),IF(LEFT(G5422,8)=" As",MID(G5422,FIND($S$5,G5422)+8,30),IF(LEFT(G5422,8)= " Traded", MID(G5422,FIND($S$6, G5422)+8,30),IF(LEFT(G5422,8)= " Drafted", MID(G5422,FIND($S$7, G5422)+8,30),IF(LEFT(G5422,8)= " Player", MID(G5422,FIND($S$8, G5422)+8,30),"no"))))))</f>
        <v>ew Orleans Pelicans from the M</v>
      </c>
      <c r="K5422" t="str">
        <f t="shared" si="339"/>
        <v>ew Orleans Pelicans from the M</v>
      </c>
    </row>
    <row r="5423" spans="1:11" x14ac:dyDescent="0.25">
      <c r="A5423" s="9" t="s">
        <v>3811</v>
      </c>
      <c r="B5423" s="11">
        <f t="shared" si="336"/>
        <v>3</v>
      </c>
      <c r="C5423" s="9" t="s">
        <v>3787</v>
      </c>
      <c r="D5423" s="9" t="str">
        <f t="shared" si="337"/>
        <v>21</v>
      </c>
      <c r="E5423" s="11">
        <v>2014</v>
      </c>
      <c r="F5423" s="7">
        <f t="shared" si="338"/>
        <v>41719</v>
      </c>
      <c r="G5423" t="s">
        <v>57</v>
      </c>
      <c r="H5423" t="s">
        <v>8</v>
      </c>
      <c r="I5423" t="s">
        <v>3741</v>
      </c>
      <c r="J5423" s="2" t="str">
        <f>IF(LEFT(G5423,7)=" Signed",MID(G5423,FIND($S$3,G5423)+9,30),IF(LEFT(G5423,8)=" Claimed",MID(G5423,FIND($S$4,G5423)+8,30),IF(LEFT(G5423,8)=" As",MID(G5423,FIND($S$5,G5423)+8,30),IF(LEFT(G5423,8)= " Traded", MID(G5423,FIND($S$6, G5423)+8,30),IF(LEFT(G5423,8)= " Drafted", MID(G5423,FIND($S$7, G5423)+8,30),IF(LEFT(G5423,8)= " Player", MID(G5423,FIND($S$8, G5423)+8,30),"no"))))))</f>
        <v>Cleveland Cavaliers.</v>
      </c>
      <c r="K5423" t="str">
        <f t="shared" si="339"/>
        <v>Cleveland Cavaliers</v>
      </c>
    </row>
    <row r="5424" spans="1:11" x14ac:dyDescent="0.25">
      <c r="A5424" s="9" t="s">
        <v>3811</v>
      </c>
      <c r="B5424" s="11">
        <f t="shared" si="336"/>
        <v>3</v>
      </c>
      <c r="C5424" s="9" t="s">
        <v>3787</v>
      </c>
      <c r="D5424" s="9" t="str">
        <f t="shared" si="337"/>
        <v>21</v>
      </c>
      <c r="E5424" s="11">
        <v>2017</v>
      </c>
      <c r="F5424" s="7">
        <f t="shared" si="338"/>
        <v>42815</v>
      </c>
      <c r="G5424" t="s">
        <v>591</v>
      </c>
      <c r="H5424" t="s">
        <v>887</v>
      </c>
      <c r="I5424" t="s">
        <v>3741</v>
      </c>
      <c r="J5424" s="2" t="str">
        <f>IF(LEFT(G5424,7)=" Signed",MID(G5424,FIND($S$3,G5424)+9,30),IF(LEFT(G5424,8)=" Claimed",MID(G5424,FIND($S$4,G5424)+8,30),IF(LEFT(G5424,8)=" As",MID(G5424,FIND($S$5,G5424)+8,30),IF(LEFT(G5424,8)= " Traded", MID(G5424,FIND($S$6, G5424)+8,30),IF(LEFT(G5424,8)= " Drafted", MID(G5424,FIND($S$7, G5424)+8,30),IF(LEFT(G5424,8)= " Player", MID(G5424,FIND($S$8, G5424)+8,30),"no"))))))</f>
        <v>Los Angeles Lakers</v>
      </c>
      <c r="K5424" t="str">
        <f t="shared" si="339"/>
        <v>Los Angeles Lakers</v>
      </c>
    </row>
    <row r="5425" spans="1:11" x14ac:dyDescent="0.25">
      <c r="A5425" s="9" t="s">
        <v>3811</v>
      </c>
      <c r="B5425" s="11">
        <f t="shared" si="336"/>
        <v>3</v>
      </c>
      <c r="C5425" s="9" t="s">
        <v>3787</v>
      </c>
      <c r="D5425" s="9" t="str">
        <f t="shared" si="337"/>
        <v>21</v>
      </c>
      <c r="E5425" s="11">
        <v>2018</v>
      </c>
      <c r="F5425" s="7">
        <f t="shared" si="338"/>
        <v>43180</v>
      </c>
      <c r="G5425" t="s">
        <v>18</v>
      </c>
      <c r="H5425" t="s">
        <v>1547</v>
      </c>
      <c r="I5425" t="s">
        <v>3741</v>
      </c>
      <c r="J5425" s="2" t="str">
        <f>IF(LEFT(G5425,7)=" Signed",MID(G5425,FIND($S$3,G5425)+9,30),IF(LEFT(G5425,8)=" Claimed",MID(G5425,FIND($S$4,G5425)+8,30),IF(LEFT(G5425,8)=" As",MID(G5425,FIND($S$5,G5425)+8,30),IF(LEFT(G5425,8)= " Traded", MID(G5425,FIND($S$6, G5425)+8,30),IF(LEFT(G5425,8)= " Drafted", MID(G5425,FIND($S$7, G5425)+8,30),IF(LEFT(G5425,8)= " Player", MID(G5425,FIND($S$8, G5425)+8,30),"no"))))))</f>
        <v>Atlanta Hawks</v>
      </c>
      <c r="K5425" t="str">
        <f t="shared" si="339"/>
        <v>Atlanta Hawks</v>
      </c>
    </row>
    <row r="5426" spans="1:11" x14ac:dyDescent="0.25">
      <c r="A5426" s="9" t="s">
        <v>3811</v>
      </c>
      <c r="B5426" s="11">
        <f t="shared" si="336"/>
        <v>3</v>
      </c>
      <c r="C5426" s="9" t="s">
        <v>3787</v>
      </c>
      <c r="D5426" s="9" t="str">
        <f t="shared" si="337"/>
        <v>21</v>
      </c>
      <c r="E5426" s="11">
        <v>2018</v>
      </c>
      <c r="F5426" s="7">
        <f t="shared" si="338"/>
        <v>43180</v>
      </c>
      <c r="G5426" t="s">
        <v>3374</v>
      </c>
      <c r="H5426" t="s">
        <v>13</v>
      </c>
      <c r="I5426" t="s">
        <v>3741</v>
      </c>
      <c r="J5426" s="2" t="str">
        <f>IF(LEFT(G5426,7)=" Signed",MID(G5426,FIND($S$3,G5426)+9,30),IF(LEFT(G5426,8)=" Claimed",MID(G5426,FIND($S$4,G5426)+8,30),IF(LEFT(G5426,8)=" As",MID(G5426,FIND($S$5,G5426)+8,30),IF(LEFT(G5426,8)= " Traded", MID(G5426,FIND($S$6, G5426)+8,30),IF(LEFT(G5426,8)= " Drafted", MID(G5426,FIND($S$7, G5426)+8,30),IF(LEFT(G5426,8)= " Player", MID(G5426,FIND($S$8, G5426)+8,30),"no"))))))</f>
        <v>Milwaukee Bucks.</v>
      </c>
      <c r="K5426" t="str">
        <f t="shared" si="339"/>
        <v>Milwaukee Bucks</v>
      </c>
    </row>
    <row r="5427" spans="1:11" x14ac:dyDescent="0.25">
      <c r="A5427" s="9" t="s">
        <v>3811</v>
      </c>
      <c r="B5427" s="11">
        <f t="shared" si="336"/>
        <v>3</v>
      </c>
      <c r="C5427" s="9" t="s">
        <v>3787</v>
      </c>
      <c r="D5427" s="9" t="str">
        <f t="shared" si="337"/>
        <v>21</v>
      </c>
      <c r="E5427" s="11">
        <v>2019</v>
      </c>
      <c r="F5427" s="7">
        <f t="shared" si="338"/>
        <v>43545</v>
      </c>
      <c r="G5427" t="s">
        <v>200</v>
      </c>
      <c r="H5427" t="s">
        <v>193</v>
      </c>
      <c r="I5427" t="s">
        <v>3741</v>
      </c>
      <c r="J5427" s="2" t="str">
        <f>IF(LEFT(G5427,7)=" Signed",MID(G5427,FIND($S$3,G5427)+9,30),IF(LEFT(G5427,8)=" Claimed",MID(G5427,FIND($S$4,G5427)+8,30),IF(LEFT(G5427,8)=" As",MID(G5427,FIND($S$5,G5427)+8,30),IF(LEFT(G5427,8)= " Traded", MID(G5427,FIND($S$6, G5427)+8,30),IF(LEFT(G5427,8)= " Drafted", MID(G5427,FIND($S$7, G5427)+8,30),IF(LEFT(G5427,8)= " Player", MID(G5427,FIND($S$8, G5427)+8,30),"no"))))))</f>
        <v>Los Angeles Lakers.</v>
      </c>
      <c r="K5427" t="str">
        <f t="shared" si="339"/>
        <v>Los Angeles Lakers</v>
      </c>
    </row>
    <row r="5428" spans="1:11" x14ac:dyDescent="0.25">
      <c r="A5428" s="9" t="s">
        <v>3811</v>
      </c>
      <c r="B5428" s="11">
        <f t="shared" si="336"/>
        <v>3</v>
      </c>
      <c r="C5428" s="9" t="s">
        <v>3787</v>
      </c>
      <c r="D5428" s="9" t="str">
        <f t="shared" si="337"/>
        <v>21</v>
      </c>
      <c r="E5428" s="11">
        <v>2022</v>
      </c>
      <c r="F5428" s="7">
        <f t="shared" si="338"/>
        <v>44641</v>
      </c>
      <c r="G5428" t="s">
        <v>161</v>
      </c>
      <c r="H5428" t="s">
        <v>323</v>
      </c>
      <c r="I5428" t="s">
        <v>3741</v>
      </c>
      <c r="J5428" s="2" t="str">
        <f>IF(LEFT(G5428,7)=" Signed",MID(G5428,FIND($S$3,G5428)+9,30),IF(LEFT(G5428,8)=" Claimed",MID(G5428,FIND($S$4,G5428)+8,30),IF(LEFT(G5428,8)=" As",MID(G5428,FIND($S$5,G5428)+8,30),IF(LEFT(G5428,8)= " Traded", MID(G5428,FIND($S$6, G5428)+8,30),IF(LEFT(G5428,8)= " Drafted", MID(G5428,FIND($S$7, G5428)+8,30),IF(LEFT(G5428,8)= " Player", MID(G5428,FIND($S$8, G5428)+8,30),"no"))))))</f>
        <v>Cleveland Cavaliers.</v>
      </c>
      <c r="K5428" t="str">
        <f t="shared" si="339"/>
        <v>Cleveland Cavaliers</v>
      </c>
    </row>
    <row r="5429" spans="1:11" x14ac:dyDescent="0.25">
      <c r="A5429" s="9" t="s">
        <v>3811</v>
      </c>
      <c r="B5429" s="11">
        <f t="shared" si="336"/>
        <v>3</v>
      </c>
      <c r="C5429" s="9" t="s">
        <v>3787</v>
      </c>
      <c r="D5429" s="9" t="str">
        <f t="shared" si="337"/>
        <v>21</v>
      </c>
      <c r="E5429" s="11">
        <v>2022</v>
      </c>
      <c r="F5429" s="7">
        <f t="shared" si="338"/>
        <v>44641</v>
      </c>
      <c r="G5429" t="s">
        <v>208</v>
      </c>
      <c r="H5429" t="s">
        <v>477</v>
      </c>
      <c r="I5429" t="s">
        <v>3741</v>
      </c>
      <c r="J5429" s="2" t="str">
        <f>IF(LEFT(G5429,7)=" Signed",MID(G5429,FIND($S$3,G5429)+9,30),IF(LEFT(G5429,8)=" Claimed",MID(G5429,FIND($S$4,G5429)+8,30),IF(LEFT(G5429,8)=" As",MID(G5429,FIND($S$5,G5429)+8,30),IF(LEFT(G5429,8)= " Traded", MID(G5429,FIND($S$6, G5429)+8,30),IF(LEFT(G5429,8)= " Drafted", MID(G5429,FIND($S$7, G5429)+8,30),IF(LEFT(G5429,8)= " Player", MID(G5429,FIND($S$8, G5429)+8,30),"no"))))))</f>
        <v>New Orleans Pelicans.</v>
      </c>
      <c r="K5429" t="str">
        <f t="shared" si="339"/>
        <v>New Orleans Pelicans</v>
      </c>
    </row>
    <row r="5430" spans="1:11" x14ac:dyDescent="0.25">
      <c r="A5430" s="9" t="s">
        <v>3811</v>
      </c>
      <c r="B5430" s="11">
        <f t="shared" si="336"/>
        <v>3</v>
      </c>
      <c r="C5430" s="9" t="s">
        <v>3787</v>
      </c>
      <c r="D5430" s="9" t="str">
        <f t="shared" si="337"/>
        <v>21</v>
      </c>
      <c r="E5430" s="11">
        <v>2022</v>
      </c>
      <c r="F5430" s="7">
        <f t="shared" si="338"/>
        <v>44641</v>
      </c>
      <c r="G5430" t="s">
        <v>45</v>
      </c>
      <c r="H5430" t="s">
        <v>724</v>
      </c>
      <c r="I5430" t="s">
        <v>3745</v>
      </c>
      <c r="J5430" s="2" t="str">
        <f>IF(LEFT(G5430,7)=" Signed",MID(G5430,FIND($S$3,G5430)+9,30),IF(LEFT(G5430,8)=" Claimed",MID(G5430,FIND($S$4,G5430)+8,30),IF(LEFT(G5430,8)=" As",MID(G5430,FIND($S$5,G5430)+8,30),IF(LEFT(G5430,8)= " Traded", MID(G5430,FIND($S$6, G5430)+8,30),IF(LEFT(G5430,8)= " Drafted", MID(G5430,FIND($S$7, G5430)+8,30),IF(LEFT(G5430,8)= " Player", MID(G5430,FIND($S$8, G5430)+8,30),"no"))))))</f>
        <v>no</v>
      </c>
      <c r="K5430" t="str">
        <f t="shared" si="339"/>
        <v>no</v>
      </c>
    </row>
    <row r="5431" spans="1:11" x14ac:dyDescent="0.25">
      <c r="A5431" s="9" t="s">
        <v>3811</v>
      </c>
      <c r="B5431" s="11">
        <f t="shared" si="336"/>
        <v>3</v>
      </c>
      <c r="C5431" s="9" t="s">
        <v>3788</v>
      </c>
      <c r="D5431" s="9" t="str">
        <f t="shared" si="337"/>
        <v>22</v>
      </c>
      <c r="E5431" s="11">
        <v>2016</v>
      </c>
      <c r="F5431" s="7">
        <f t="shared" si="338"/>
        <v>42451</v>
      </c>
      <c r="G5431" t="s">
        <v>199</v>
      </c>
      <c r="H5431" t="s">
        <v>911</v>
      </c>
      <c r="I5431" t="s">
        <v>3747</v>
      </c>
      <c r="J5431" s="2" t="str">
        <f>IF(LEFT(G5431,7)=" Signed",MID(G5431,FIND($S$3,G5431)+9,30),IF(LEFT(G5431,8)=" Claimed",MID(G5431,FIND($S$4,G5431)+8,30),IF(LEFT(G5431,8)=" As",MID(G5431,FIND($S$5,G5431)+8,30),IF(LEFT(G5431,8)= " Traded", MID(G5431,FIND($S$6, G5431)+8,30),IF(LEFT(G5431,8)= " Drafted", MID(G5431,FIND($S$7, G5431)+8,30),IF(LEFT(G5431,8)= " Player", MID(G5431,FIND($S$8, G5431)+8,30),"no"))))))</f>
        <v>no</v>
      </c>
      <c r="K5431" t="str">
        <f t="shared" si="339"/>
        <v>no</v>
      </c>
    </row>
    <row r="5432" spans="1:11" x14ac:dyDescent="0.25">
      <c r="A5432" s="9" t="s">
        <v>3811</v>
      </c>
      <c r="B5432" s="11">
        <f t="shared" si="336"/>
        <v>3</v>
      </c>
      <c r="C5432" s="9" t="s">
        <v>3788</v>
      </c>
      <c r="D5432" s="9" t="str">
        <f t="shared" si="337"/>
        <v>22</v>
      </c>
      <c r="E5432" s="11">
        <v>2018</v>
      </c>
      <c r="F5432" s="7">
        <f t="shared" si="338"/>
        <v>43181</v>
      </c>
      <c r="G5432" t="s">
        <v>1099</v>
      </c>
      <c r="H5432" t="s">
        <v>17</v>
      </c>
      <c r="I5432" t="s">
        <v>3741</v>
      </c>
      <c r="J5432" s="2" t="str">
        <f>IF(LEFT(G5432,7)=" Signed",MID(G5432,FIND($S$3,G5432)+9,30),IF(LEFT(G5432,8)=" Claimed",MID(G5432,FIND($S$4,G5432)+8,30),IF(LEFT(G5432,8)=" As",MID(G5432,FIND($S$5,G5432)+8,30),IF(LEFT(G5432,8)= " Traded", MID(G5432,FIND($S$6, G5432)+8,30),IF(LEFT(G5432,8)= " Drafted", MID(G5432,FIND($S$7, G5432)+8,30),IF(LEFT(G5432,8)= " Player", MID(G5432,FIND($S$8, G5432)+8,30),"no"))))))</f>
        <v>Dallas Mavericks.</v>
      </c>
      <c r="K5432" t="str">
        <f t="shared" si="339"/>
        <v>Dallas Mavericks</v>
      </c>
    </row>
    <row r="5433" spans="1:11" x14ac:dyDescent="0.25">
      <c r="A5433" s="9" t="s">
        <v>3811</v>
      </c>
      <c r="B5433" s="11">
        <f t="shared" si="336"/>
        <v>3</v>
      </c>
      <c r="C5433" s="9" t="s">
        <v>3788</v>
      </c>
      <c r="D5433" s="9" t="str">
        <f t="shared" si="337"/>
        <v>22</v>
      </c>
      <c r="E5433" s="11">
        <v>2019</v>
      </c>
      <c r="F5433" s="7">
        <f t="shared" si="338"/>
        <v>43546</v>
      </c>
      <c r="G5433" t="s">
        <v>387</v>
      </c>
      <c r="H5433" t="s">
        <v>1476</v>
      </c>
      <c r="I5433" t="s">
        <v>3741</v>
      </c>
      <c r="J5433" s="2" t="str">
        <f>IF(LEFT(G5433,7)=" Signed",MID(G5433,FIND($S$3,G5433)+9,30),IF(LEFT(G5433,8)=" Claimed",MID(G5433,FIND($S$4,G5433)+8,30),IF(LEFT(G5433,8)=" As",MID(G5433,FIND($S$5,G5433)+8,30),IF(LEFT(G5433,8)= " Traded", MID(G5433,FIND($S$6, G5433)+8,30),IF(LEFT(G5433,8)= " Drafted", MID(G5433,FIND($S$7, G5433)+8,30),IF(LEFT(G5433,8)= " Player", MID(G5433,FIND($S$8, G5433)+8,30),"no"))))))</f>
        <v>Phoenix Suns</v>
      </c>
      <c r="K5433" t="str">
        <f t="shared" si="339"/>
        <v>Phoenix Suns</v>
      </c>
    </row>
    <row r="5434" spans="1:11" x14ac:dyDescent="0.25">
      <c r="A5434" s="9" t="s">
        <v>3811</v>
      </c>
      <c r="B5434" s="11">
        <f t="shared" si="336"/>
        <v>3</v>
      </c>
      <c r="C5434" s="9" t="s">
        <v>3788</v>
      </c>
      <c r="D5434" s="9" t="str">
        <f t="shared" si="337"/>
        <v>22</v>
      </c>
      <c r="E5434" s="11">
        <v>2021</v>
      </c>
      <c r="F5434" s="7">
        <f t="shared" si="338"/>
        <v>44277</v>
      </c>
      <c r="G5434" t="s">
        <v>169</v>
      </c>
      <c r="H5434" t="s">
        <v>27</v>
      </c>
      <c r="I5434" t="s">
        <v>3741</v>
      </c>
      <c r="J5434" s="2" t="str">
        <f>IF(LEFT(G5434,7)=" Signed",MID(G5434,FIND($S$3,G5434)+9,30),IF(LEFT(G5434,8)=" Claimed",MID(G5434,FIND($S$4,G5434)+8,30),IF(LEFT(G5434,8)=" As",MID(G5434,FIND($S$5,G5434)+8,30),IF(LEFT(G5434,8)= " Traded", MID(G5434,FIND($S$6, G5434)+8,30),IF(LEFT(G5434,8)= " Drafted", MID(G5434,FIND($S$7, G5434)+8,30),IF(LEFT(G5434,8)= " Player", MID(G5434,FIND($S$8, G5434)+8,30),"no"))))))</f>
        <v>Brooklyn Nets.</v>
      </c>
      <c r="K5434" t="str">
        <f t="shared" si="339"/>
        <v>Brooklyn Nets</v>
      </c>
    </row>
    <row r="5435" spans="1:11" x14ac:dyDescent="0.25">
      <c r="A5435" s="9" t="s">
        <v>3811</v>
      </c>
      <c r="B5435" s="11">
        <f t="shared" si="336"/>
        <v>3</v>
      </c>
      <c r="C5435" s="9" t="s">
        <v>3788</v>
      </c>
      <c r="D5435" s="9" t="str">
        <f t="shared" si="337"/>
        <v>22</v>
      </c>
      <c r="E5435" s="11">
        <v>2021</v>
      </c>
      <c r="F5435" s="7">
        <f t="shared" si="338"/>
        <v>44277</v>
      </c>
      <c r="G5435" t="s">
        <v>3375</v>
      </c>
      <c r="H5435" t="s">
        <v>58</v>
      </c>
      <c r="I5435" t="s">
        <v>3752</v>
      </c>
      <c r="J5435" s="2" t="str">
        <f>IF(LEFT(G5435,7)=" Signed",MID(G5435,FIND($S$3,G5435)+9,30),IF(LEFT(G5435,8)=" Claimed",MID(G5435,FIND($S$4,G5435)+8,30),IF(LEFT(G5435,8)=" As",MID(G5435,FIND($S$5,G5435)+8,30),IF(LEFT(G5435,8)= " Traded", MID(G5435,FIND($S$6, G5435)+8,30),IF(LEFT(G5435,8)= " Drafted", MID(G5435,FIND($S$7, G5435)+8,30),IF(LEFT(G5435,8)= " Player", MID(G5435,FIND($S$8, G5435)+8,30),"no"))))))</f>
        <v>no</v>
      </c>
      <c r="K5435" t="str">
        <f t="shared" si="339"/>
        <v>no</v>
      </c>
    </row>
    <row r="5436" spans="1:11" x14ac:dyDescent="0.25">
      <c r="A5436" s="9" t="s">
        <v>3811</v>
      </c>
      <c r="B5436" s="11">
        <f t="shared" si="336"/>
        <v>3</v>
      </c>
      <c r="C5436" s="9" t="s">
        <v>3788</v>
      </c>
      <c r="D5436" s="9" t="str">
        <f t="shared" si="337"/>
        <v>22</v>
      </c>
      <c r="E5436" s="11">
        <v>2021</v>
      </c>
      <c r="F5436" s="7">
        <f t="shared" si="338"/>
        <v>44277</v>
      </c>
      <c r="G5436" t="s">
        <v>161</v>
      </c>
      <c r="H5436" t="s">
        <v>44</v>
      </c>
      <c r="I5436" t="s">
        <v>3741</v>
      </c>
      <c r="J5436" s="2" t="str">
        <f>IF(LEFT(G5436,7)=" Signed",MID(G5436,FIND($S$3,G5436)+9,30),IF(LEFT(G5436,8)=" Claimed",MID(G5436,FIND($S$4,G5436)+8,30),IF(LEFT(G5436,8)=" As",MID(G5436,FIND($S$5,G5436)+8,30),IF(LEFT(G5436,8)= " Traded", MID(G5436,FIND($S$6, G5436)+8,30),IF(LEFT(G5436,8)= " Drafted", MID(G5436,FIND($S$7, G5436)+8,30),IF(LEFT(G5436,8)= " Player", MID(G5436,FIND($S$8, G5436)+8,30),"no"))))))</f>
        <v>Cleveland Cavaliers.</v>
      </c>
      <c r="K5436" t="str">
        <f t="shared" si="339"/>
        <v>Cleveland Cavaliers</v>
      </c>
    </row>
    <row r="5437" spans="1:11" x14ac:dyDescent="0.25">
      <c r="A5437" s="9" t="s">
        <v>3811</v>
      </c>
      <c r="B5437" s="11">
        <f t="shared" si="336"/>
        <v>3</v>
      </c>
      <c r="C5437" s="9" t="s">
        <v>3788</v>
      </c>
      <c r="D5437" s="9" t="str">
        <f t="shared" si="337"/>
        <v>22</v>
      </c>
      <c r="E5437" s="11">
        <v>2022</v>
      </c>
      <c r="F5437" s="7">
        <f t="shared" si="338"/>
        <v>44642</v>
      </c>
      <c r="G5437" t="s">
        <v>89</v>
      </c>
      <c r="H5437" t="s">
        <v>1071</v>
      </c>
      <c r="I5437" t="s">
        <v>3741</v>
      </c>
      <c r="J5437" s="2" t="str">
        <f>IF(LEFT(G5437,7)=" Signed",MID(G5437,FIND($S$3,G5437)+9,30),IF(LEFT(G5437,8)=" Claimed",MID(G5437,FIND($S$4,G5437)+8,30),IF(LEFT(G5437,8)=" As",MID(G5437,FIND($S$5,G5437)+8,30),IF(LEFT(G5437,8)= " Traded", MID(G5437,FIND($S$6, G5437)+8,30),IF(LEFT(G5437,8)= " Drafted", MID(G5437,FIND($S$7, G5437)+8,30),IF(LEFT(G5437,8)= " Player", MID(G5437,FIND($S$8, G5437)+8,30),"no"))))))</f>
        <v>Orlando Magic.</v>
      </c>
      <c r="K5437" t="str">
        <f t="shared" si="339"/>
        <v>Orlando Magic</v>
      </c>
    </row>
    <row r="5438" spans="1:11" x14ac:dyDescent="0.25">
      <c r="A5438" s="9" t="s">
        <v>3811</v>
      </c>
      <c r="B5438" s="11">
        <f t="shared" si="336"/>
        <v>3</v>
      </c>
      <c r="C5438" s="9" t="s">
        <v>3788</v>
      </c>
      <c r="D5438" s="9" t="str">
        <f t="shared" si="337"/>
        <v>22</v>
      </c>
      <c r="E5438" s="11">
        <v>2022</v>
      </c>
      <c r="F5438" s="7">
        <f t="shared" si="338"/>
        <v>44642</v>
      </c>
      <c r="G5438" t="s">
        <v>1963</v>
      </c>
      <c r="H5438" t="s">
        <v>1065</v>
      </c>
      <c r="I5438" t="s">
        <v>3744</v>
      </c>
      <c r="J5438" s="2" t="str">
        <f>IF(LEFT(G5438,7)=" Signed",MID(G5438,FIND($S$3,G5438)+9,30),IF(LEFT(G5438,8)=" Claimed",MID(G5438,FIND($S$4,G5438)+8,30),IF(LEFT(G5438,8)=" As",MID(G5438,FIND($S$5,G5438)+8,30),IF(LEFT(G5438,8)= " Traded", MID(G5438,FIND($S$6, G5438)+8,30),IF(LEFT(G5438,8)= " Drafted", MID(G5438,FIND($S$7, G5438)+8,30),IF(LEFT(G5438,8)= " Player", MID(G5438,FIND($S$8, G5438)+8,30),"no"))))))</f>
        <v>no</v>
      </c>
      <c r="K5438" t="str">
        <f t="shared" si="339"/>
        <v>no</v>
      </c>
    </row>
    <row r="5439" spans="1:11" x14ac:dyDescent="0.25">
      <c r="A5439" s="9" t="s">
        <v>3811</v>
      </c>
      <c r="B5439" s="11">
        <f t="shared" si="336"/>
        <v>3</v>
      </c>
      <c r="C5439" s="9" t="s">
        <v>3788</v>
      </c>
      <c r="D5439" s="9" t="str">
        <f t="shared" si="337"/>
        <v>22</v>
      </c>
      <c r="E5439" s="11">
        <v>2022</v>
      </c>
      <c r="F5439" s="7">
        <f t="shared" si="338"/>
        <v>44642</v>
      </c>
      <c r="G5439" t="s">
        <v>545</v>
      </c>
      <c r="H5439" t="s">
        <v>209</v>
      </c>
      <c r="I5439" t="s">
        <v>3741</v>
      </c>
      <c r="J5439" s="2" t="str">
        <f>IF(LEFT(G5439,7)=" Signed",MID(G5439,FIND($S$3,G5439)+9,30),IF(LEFT(G5439,8)=" Claimed",MID(G5439,FIND($S$4,G5439)+8,30),IF(LEFT(G5439,8)=" As",MID(G5439,FIND($S$5,G5439)+8,30),IF(LEFT(G5439,8)= " Traded", MID(G5439,FIND($S$6, G5439)+8,30),IF(LEFT(G5439,8)= " Drafted", MID(G5439,FIND($S$7, G5439)+8,30),IF(LEFT(G5439,8)= " Player", MID(G5439,FIND($S$8, G5439)+8,30),"no"))))))</f>
        <v>Charlotte Hornets</v>
      </c>
      <c r="K5439" t="str">
        <f t="shared" si="339"/>
        <v>Charlotte Hornets</v>
      </c>
    </row>
    <row r="5440" spans="1:11" x14ac:dyDescent="0.25">
      <c r="A5440" s="9" t="s">
        <v>3811</v>
      </c>
      <c r="B5440" s="11">
        <f t="shared" si="336"/>
        <v>3</v>
      </c>
      <c r="C5440" s="9" t="s">
        <v>3788</v>
      </c>
      <c r="D5440" s="9" t="str">
        <f t="shared" si="337"/>
        <v>22</v>
      </c>
      <c r="E5440" s="11">
        <v>2022</v>
      </c>
      <c r="F5440" s="7">
        <f t="shared" si="338"/>
        <v>44642</v>
      </c>
      <c r="G5440" t="s">
        <v>1963</v>
      </c>
      <c r="H5440" t="s">
        <v>216</v>
      </c>
      <c r="I5440" t="s">
        <v>3744</v>
      </c>
      <c r="J5440" s="2" t="str">
        <f>IF(LEFT(G5440,7)=" Signed",MID(G5440,FIND($S$3,G5440)+9,30),IF(LEFT(G5440,8)=" Claimed",MID(G5440,FIND($S$4,G5440)+8,30),IF(LEFT(G5440,8)=" As",MID(G5440,FIND($S$5,G5440)+8,30),IF(LEFT(G5440,8)= " Traded", MID(G5440,FIND($S$6, G5440)+8,30),IF(LEFT(G5440,8)= " Drafted", MID(G5440,FIND($S$7, G5440)+8,30),IF(LEFT(G5440,8)= " Player", MID(G5440,FIND($S$8, G5440)+8,30),"no"))))))</f>
        <v>no</v>
      </c>
      <c r="K5440" t="str">
        <f t="shared" si="339"/>
        <v>no</v>
      </c>
    </row>
    <row r="5441" spans="1:11" x14ac:dyDescent="0.25">
      <c r="A5441" s="9" t="s">
        <v>3811</v>
      </c>
      <c r="B5441" s="11">
        <f t="shared" si="336"/>
        <v>3</v>
      </c>
      <c r="C5441" s="9" t="s">
        <v>3788</v>
      </c>
      <c r="D5441" s="9" t="str">
        <f t="shared" si="337"/>
        <v>22</v>
      </c>
      <c r="E5441" s="11">
        <v>2022</v>
      </c>
      <c r="F5441" s="7">
        <f t="shared" si="338"/>
        <v>44642</v>
      </c>
      <c r="G5441" t="s">
        <v>1963</v>
      </c>
      <c r="H5441" t="s">
        <v>1790</v>
      </c>
      <c r="I5441" t="s">
        <v>3744</v>
      </c>
      <c r="J5441" s="2" t="str">
        <f>IF(LEFT(G5441,7)=" Signed",MID(G5441,FIND($S$3,G5441)+9,30),IF(LEFT(G5441,8)=" Claimed",MID(G5441,FIND($S$4,G5441)+8,30),IF(LEFT(G5441,8)=" As",MID(G5441,FIND($S$5,G5441)+8,30),IF(LEFT(G5441,8)= " Traded", MID(G5441,FIND($S$6, G5441)+8,30),IF(LEFT(G5441,8)= " Drafted", MID(G5441,FIND($S$7, G5441)+8,30),IF(LEFT(G5441,8)= " Player", MID(G5441,FIND($S$8, G5441)+8,30),"no"))))))</f>
        <v>no</v>
      </c>
      <c r="K5441" t="str">
        <f t="shared" si="339"/>
        <v>no</v>
      </c>
    </row>
    <row r="5442" spans="1:11" x14ac:dyDescent="0.25">
      <c r="A5442" s="9" t="s">
        <v>3811</v>
      </c>
      <c r="B5442" s="11">
        <f t="shared" si="336"/>
        <v>3</v>
      </c>
      <c r="C5442" s="9" t="s">
        <v>3789</v>
      </c>
      <c r="D5442" s="9" t="str">
        <f t="shared" si="337"/>
        <v>23</v>
      </c>
      <c r="E5442" s="11">
        <v>2018</v>
      </c>
      <c r="F5442" s="7">
        <f t="shared" si="338"/>
        <v>43182</v>
      </c>
      <c r="G5442" t="s">
        <v>96</v>
      </c>
      <c r="H5442" t="s">
        <v>149</v>
      </c>
      <c r="I5442" t="s">
        <v>3741</v>
      </c>
      <c r="J5442" s="2" t="str">
        <f>IF(LEFT(G5442,7)=" Signed",MID(G5442,FIND($S$3,G5442)+9,30),IF(LEFT(G5442,8)=" Claimed",MID(G5442,FIND($S$4,G5442)+8,30),IF(LEFT(G5442,8)=" As",MID(G5442,FIND($S$5,G5442)+8,30),IF(LEFT(G5442,8)= " Traded", MID(G5442,FIND($S$6, G5442)+8,30),IF(LEFT(G5442,8)= " Drafted", MID(G5442,FIND($S$7, G5442)+8,30),IF(LEFT(G5442,8)= " Player", MID(G5442,FIND($S$8, G5442)+8,30),"no"))))))</f>
        <v>Los Angeles Lakers</v>
      </c>
      <c r="K5442" t="str">
        <f t="shared" si="339"/>
        <v>Los Angeles Lakers</v>
      </c>
    </row>
    <row r="5443" spans="1:11" x14ac:dyDescent="0.25">
      <c r="A5443" s="9" t="s">
        <v>3811</v>
      </c>
      <c r="B5443" s="11">
        <f t="shared" ref="B5443:B5506" si="340">IF(A5443="January",1, IF(A5443 = "February",2, IF(A5443 = "March",3,IF(A5443="April",4,IF(A5443="May",5,IF(A5443="June",6,IF(A5443="July",7,IF(A5443="August",8,IF(A5443="September",9,IF(A5443="October",10,IF(A5443="November",11,IF(A5443="December",12))))))))))))</f>
        <v>3</v>
      </c>
      <c r="C5443" s="9" t="s">
        <v>3789</v>
      </c>
      <c r="D5443" s="9" t="str">
        <f t="shared" ref="D5443:D5506" si="341">LEFT(C5443,LEN(C5443)-1)</f>
        <v>23</v>
      </c>
      <c r="E5443" s="11">
        <v>2018</v>
      </c>
      <c r="F5443" s="7">
        <f t="shared" ref="F5443:F5506" si="342">DATE(E5443,B5443, D5443)</f>
        <v>43182</v>
      </c>
      <c r="G5443" t="s">
        <v>34</v>
      </c>
      <c r="H5443" t="s">
        <v>2171</v>
      </c>
      <c r="I5443" t="s">
        <v>3744</v>
      </c>
      <c r="J5443" s="2" t="str">
        <f>IF(LEFT(G5443,7)=" Signed",MID(G5443,FIND($S$3,G5443)+9,30),IF(LEFT(G5443,8)=" Claimed",MID(G5443,FIND($S$4,G5443)+8,30),IF(LEFT(G5443,8)=" As",MID(G5443,FIND($S$5,G5443)+8,30),IF(LEFT(G5443,8)= " Traded", MID(G5443,FIND($S$6, G5443)+8,30),IF(LEFT(G5443,8)= " Drafted", MID(G5443,FIND($S$7, G5443)+8,30),IF(LEFT(G5443,8)= " Player", MID(G5443,FIND($S$8, G5443)+8,30),"no"))))))</f>
        <v>no</v>
      </c>
      <c r="K5443" t="str">
        <f t="shared" ref="K5443:K5506" si="343">IF(ISNUMBER(SEARCH(".",J5443)) = TRUE, REPLACE(J5443,FIND(".",J5443),1,""),J5443)</f>
        <v>no</v>
      </c>
    </row>
    <row r="5444" spans="1:11" x14ac:dyDescent="0.25">
      <c r="A5444" s="9" t="s">
        <v>3811</v>
      </c>
      <c r="B5444" s="11">
        <f t="shared" si="340"/>
        <v>3</v>
      </c>
      <c r="C5444" s="9" t="s">
        <v>3789</v>
      </c>
      <c r="D5444" s="9" t="str">
        <f t="shared" si="341"/>
        <v>23</v>
      </c>
      <c r="E5444" s="11">
        <v>2018</v>
      </c>
      <c r="F5444" s="7">
        <f t="shared" si="342"/>
        <v>43182</v>
      </c>
      <c r="G5444" t="s">
        <v>3344</v>
      </c>
      <c r="H5444" t="s">
        <v>150</v>
      </c>
      <c r="I5444" t="s">
        <v>3741</v>
      </c>
      <c r="J5444" s="2" t="str">
        <f>IF(LEFT(G5444,7)=" Signed",MID(G5444,FIND($S$3,G5444)+9,30),IF(LEFT(G5444,8)=" Claimed",MID(G5444,FIND($S$4,G5444)+8,30),IF(LEFT(G5444,8)=" As",MID(G5444,FIND($S$5,G5444)+8,30),IF(LEFT(G5444,8)= " Traded", MID(G5444,FIND($S$6, G5444)+8,30),IF(LEFT(G5444,8)= " Drafted", MID(G5444,FIND($S$7, G5444)+8,30),IF(LEFT(G5444,8)= " Player", MID(G5444,FIND($S$8, G5444)+8,30),"no"))))))</f>
        <v>Atlanta Hawks.</v>
      </c>
      <c r="K5444" t="str">
        <f t="shared" si="343"/>
        <v>Atlanta Hawks</v>
      </c>
    </row>
    <row r="5445" spans="1:11" x14ac:dyDescent="0.25">
      <c r="A5445" s="9" t="s">
        <v>3811</v>
      </c>
      <c r="B5445" s="11">
        <f t="shared" si="340"/>
        <v>3</v>
      </c>
      <c r="C5445" s="9" t="s">
        <v>3789</v>
      </c>
      <c r="D5445" s="9" t="str">
        <f t="shared" si="341"/>
        <v>23</v>
      </c>
      <c r="E5445" s="11">
        <v>2019</v>
      </c>
      <c r="F5445" s="7">
        <f t="shared" si="342"/>
        <v>43547</v>
      </c>
      <c r="G5445" t="s">
        <v>284</v>
      </c>
      <c r="H5445" t="s">
        <v>1203</v>
      </c>
      <c r="I5445" t="s">
        <v>3742</v>
      </c>
      <c r="J5445" s="2" t="str">
        <f>IF(LEFT(G5445,7)=" Signed",MID(G5445,FIND($S$3,G5445)+9,30),IF(LEFT(G5445,8)=" Claimed",MID(G5445,FIND($S$4,G5445)+8,30),IF(LEFT(G5445,8)=" As",MID(G5445,FIND($S$5,G5445)+8,30),IF(LEFT(G5445,8)= " Traded", MID(G5445,FIND($S$6, G5445)+8,30),IF(LEFT(G5445,8)= " Drafted", MID(G5445,FIND($S$7, G5445)+8,30),IF(LEFT(G5445,8)= " Player", MID(G5445,FIND($S$8, G5445)+8,30),"no"))))))</f>
        <v>no</v>
      </c>
      <c r="K5445" t="str">
        <f t="shared" si="343"/>
        <v>no</v>
      </c>
    </row>
    <row r="5446" spans="1:11" x14ac:dyDescent="0.25">
      <c r="A5446" s="9" t="s">
        <v>3811</v>
      </c>
      <c r="B5446" s="11">
        <f t="shared" si="340"/>
        <v>3</v>
      </c>
      <c r="C5446" s="9" t="s">
        <v>3789</v>
      </c>
      <c r="D5446" s="9" t="str">
        <f t="shared" si="341"/>
        <v>23</v>
      </c>
      <c r="E5446" s="11">
        <v>2019</v>
      </c>
      <c r="F5446" s="7">
        <f t="shared" si="342"/>
        <v>43547</v>
      </c>
      <c r="G5446" t="s">
        <v>80</v>
      </c>
      <c r="H5446" t="s">
        <v>465</v>
      </c>
      <c r="I5446" t="s">
        <v>3741</v>
      </c>
      <c r="J5446" s="2" t="str">
        <f>IF(LEFT(G5446,7)=" Signed",MID(G5446,FIND($S$3,G5446)+9,30),IF(LEFT(G5446,8)=" Claimed",MID(G5446,FIND($S$4,G5446)+8,30),IF(LEFT(G5446,8)=" As",MID(G5446,FIND($S$5,G5446)+8,30),IF(LEFT(G5446,8)= " Traded", MID(G5446,FIND($S$6, G5446)+8,30),IF(LEFT(G5446,8)= " Drafted", MID(G5446,FIND($S$7, G5446)+8,30),IF(LEFT(G5446,8)= " Player", MID(G5446,FIND($S$8, G5446)+8,30),"no"))))))</f>
        <v>Houston Rockets</v>
      </c>
      <c r="K5446" t="str">
        <f t="shared" si="343"/>
        <v>Houston Rockets</v>
      </c>
    </row>
    <row r="5447" spans="1:11" x14ac:dyDescent="0.25">
      <c r="A5447" s="9" t="s">
        <v>3811</v>
      </c>
      <c r="B5447" s="11">
        <f t="shared" si="340"/>
        <v>3</v>
      </c>
      <c r="C5447" s="9" t="s">
        <v>3789</v>
      </c>
      <c r="D5447" s="9" t="str">
        <f t="shared" si="341"/>
        <v>23</v>
      </c>
      <c r="E5447" s="11">
        <v>2019</v>
      </c>
      <c r="F5447" s="7">
        <f t="shared" si="342"/>
        <v>43547</v>
      </c>
      <c r="G5447" t="s">
        <v>45</v>
      </c>
      <c r="H5447" t="s">
        <v>2001</v>
      </c>
      <c r="I5447" t="s">
        <v>3745</v>
      </c>
      <c r="J5447" s="2" t="str">
        <f>IF(LEFT(G5447,7)=" Signed",MID(G5447,FIND($S$3,G5447)+9,30),IF(LEFT(G5447,8)=" Claimed",MID(G5447,FIND($S$4,G5447)+8,30),IF(LEFT(G5447,8)=" As",MID(G5447,FIND($S$5,G5447)+8,30),IF(LEFT(G5447,8)= " Traded", MID(G5447,FIND($S$6, G5447)+8,30),IF(LEFT(G5447,8)= " Drafted", MID(G5447,FIND($S$7, G5447)+8,30),IF(LEFT(G5447,8)= " Player", MID(G5447,FIND($S$8, G5447)+8,30),"no"))))))</f>
        <v>no</v>
      </c>
      <c r="K5447" t="str">
        <f t="shared" si="343"/>
        <v>no</v>
      </c>
    </row>
    <row r="5448" spans="1:11" x14ac:dyDescent="0.25">
      <c r="A5448" s="9" t="s">
        <v>3811</v>
      </c>
      <c r="B5448" s="11">
        <f t="shared" si="340"/>
        <v>3</v>
      </c>
      <c r="C5448" s="9" t="s">
        <v>3789</v>
      </c>
      <c r="D5448" s="9" t="str">
        <f t="shared" si="341"/>
        <v>23</v>
      </c>
      <c r="E5448" s="11">
        <v>2022</v>
      </c>
      <c r="F5448" s="7">
        <f t="shared" si="342"/>
        <v>44643</v>
      </c>
      <c r="G5448" t="s">
        <v>215</v>
      </c>
      <c r="H5448" t="s">
        <v>1065</v>
      </c>
      <c r="I5448" t="s">
        <v>3747</v>
      </c>
      <c r="J5448" s="2" t="str">
        <f>IF(LEFT(G5448,7)=" Signed",MID(G5448,FIND($S$3,G5448)+9,30),IF(LEFT(G5448,8)=" Claimed",MID(G5448,FIND($S$4,G5448)+8,30),IF(LEFT(G5448,8)=" As",MID(G5448,FIND($S$5,G5448)+8,30),IF(LEFT(G5448,8)= " Traded", MID(G5448,FIND($S$6, G5448)+8,30),IF(LEFT(G5448,8)= " Drafted", MID(G5448,FIND($S$7, G5448)+8,30),IF(LEFT(G5448,8)= " Player", MID(G5448,FIND($S$8, G5448)+8,30),"no"))))))</f>
        <v>no</v>
      </c>
      <c r="K5448" t="str">
        <f t="shared" si="343"/>
        <v>no</v>
      </c>
    </row>
    <row r="5449" spans="1:11" x14ac:dyDescent="0.25">
      <c r="A5449" s="9" t="s">
        <v>3811</v>
      </c>
      <c r="B5449" s="11">
        <f t="shared" si="340"/>
        <v>3</v>
      </c>
      <c r="C5449" s="9" t="s">
        <v>3789</v>
      </c>
      <c r="D5449" s="9" t="str">
        <f t="shared" si="341"/>
        <v>23</v>
      </c>
      <c r="E5449" s="11">
        <v>2022</v>
      </c>
      <c r="F5449" s="7">
        <f t="shared" si="342"/>
        <v>44643</v>
      </c>
      <c r="G5449" t="s">
        <v>215</v>
      </c>
      <c r="H5449" t="s">
        <v>1790</v>
      </c>
      <c r="I5449" t="s">
        <v>3747</v>
      </c>
      <c r="J5449" s="2" t="str">
        <f>IF(LEFT(G5449,7)=" Signed",MID(G5449,FIND($S$3,G5449)+9,30),IF(LEFT(G5449,8)=" Claimed",MID(G5449,FIND($S$4,G5449)+8,30),IF(LEFT(G5449,8)=" As",MID(G5449,FIND($S$5,G5449)+8,30),IF(LEFT(G5449,8)= " Traded", MID(G5449,FIND($S$6, G5449)+8,30),IF(LEFT(G5449,8)= " Drafted", MID(G5449,FIND($S$7, G5449)+8,30),IF(LEFT(G5449,8)= " Player", MID(G5449,FIND($S$8, G5449)+8,30),"no"))))))</f>
        <v>no</v>
      </c>
      <c r="K5449" t="str">
        <f t="shared" si="343"/>
        <v>no</v>
      </c>
    </row>
    <row r="5450" spans="1:11" x14ac:dyDescent="0.25">
      <c r="A5450" s="9" t="s">
        <v>3811</v>
      </c>
      <c r="B5450" s="11">
        <f t="shared" si="340"/>
        <v>3</v>
      </c>
      <c r="C5450" s="9" t="s">
        <v>3789</v>
      </c>
      <c r="D5450" s="9" t="str">
        <f t="shared" si="341"/>
        <v>23</v>
      </c>
      <c r="E5450" s="11">
        <v>2022</v>
      </c>
      <c r="F5450" s="7">
        <f t="shared" si="342"/>
        <v>44643</v>
      </c>
      <c r="G5450" t="s">
        <v>211</v>
      </c>
      <c r="H5450" t="s">
        <v>995</v>
      </c>
      <c r="I5450" t="s">
        <v>3741</v>
      </c>
      <c r="J5450" s="2" t="str">
        <f>IF(LEFT(G5450,7)=" Signed",MID(G5450,FIND($S$3,G5450)+9,30),IF(LEFT(G5450,8)=" Claimed",MID(G5450,FIND($S$4,G5450)+8,30),IF(LEFT(G5450,8)=" As",MID(G5450,FIND($S$5,G5450)+8,30),IF(LEFT(G5450,8)= " Traded", MID(G5450,FIND($S$6, G5450)+8,30),IF(LEFT(G5450,8)= " Drafted", MID(G5450,FIND($S$7, G5450)+8,30),IF(LEFT(G5450,8)= " Player", MID(G5450,FIND($S$8, G5450)+8,30),"no"))))))</f>
        <v>Houston Rockets</v>
      </c>
      <c r="K5450" t="str">
        <f t="shared" si="343"/>
        <v>Houston Rockets</v>
      </c>
    </row>
    <row r="5451" spans="1:11" x14ac:dyDescent="0.25">
      <c r="A5451" s="9" t="s">
        <v>3811</v>
      </c>
      <c r="B5451" s="11">
        <f t="shared" si="340"/>
        <v>3</v>
      </c>
      <c r="C5451" s="9" t="s">
        <v>3789</v>
      </c>
      <c r="D5451" s="9" t="str">
        <f t="shared" si="341"/>
        <v>23</v>
      </c>
      <c r="E5451" s="11">
        <v>2022</v>
      </c>
      <c r="F5451" s="7">
        <f t="shared" si="342"/>
        <v>44643</v>
      </c>
      <c r="G5451" t="s">
        <v>215</v>
      </c>
      <c r="H5451" t="s">
        <v>216</v>
      </c>
      <c r="I5451" t="s">
        <v>3747</v>
      </c>
      <c r="J5451" s="2" t="str">
        <f>IF(LEFT(G5451,7)=" Signed",MID(G5451,FIND($S$3,G5451)+9,30),IF(LEFT(G5451,8)=" Claimed",MID(G5451,FIND($S$4,G5451)+8,30),IF(LEFT(G5451,8)=" As",MID(G5451,FIND($S$5,G5451)+8,30),IF(LEFT(G5451,8)= " Traded", MID(G5451,FIND($S$6, G5451)+8,30),IF(LEFT(G5451,8)= " Drafted", MID(G5451,FIND($S$7, G5451)+8,30),IF(LEFT(G5451,8)= " Player", MID(G5451,FIND($S$8, G5451)+8,30),"no"))))))</f>
        <v>no</v>
      </c>
      <c r="K5451" t="str">
        <f t="shared" si="343"/>
        <v>no</v>
      </c>
    </row>
    <row r="5452" spans="1:11" x14ac:dyDescent="0.25">
      <c r="A5452" s="9" t="s">
        <v>3811</v>
      </c>
      <c r="B5452" s="11">
        <f t="shared" si="340"/>
        <v>3</v>
      </c>
      <c r="C5452" s="9" t="s">
        <v>3790</v>
      </c>
      <c r="D5452" s="9" t="str">
        <f t="shared" si="341"/>
        <v>24</v>
      </c>
      <c r="E5452" s="11">
        <v>2007</v>
      </c>
      <c r="F5452" s="7">
        <f t="shared" si="342"/>
        <v>39165</v>
      </c>
      <c r="G5452" t="s">
        <v>321</v>
      </c>
      <c r="H5452" t="s">
        <v>333</v>
      </c>
      <c r="I5452" t="s">
        <v>3742</v>
      </c>
      <c r="J5452" s="2" t="str">
        <f>IF(LEFT(G5452,7)=" Signed",MID(G5452,FIND($S$3,G5452)+9,30),IF(LEFT(G5452,8)=" Claimed",MID(G5452,FIND($S$4,G5452)+8,30),IF(LEFT(G5452,8)=" As",MID(G5452,FIND($S$5,G5452)+8,30),IF(LEFT(G5452,8)= " Traded", MID(G5452,FIND($S$6, G5452)+8,30),IF(LEFT(G5452,8)= " Drafted", MID(G5452,FIND($S$7, G5452)+8,30),IF(LEFT(G5452,8)= " Player", MID(G5452,FIND($S$8, G5452)+8,30),"no"))))))</f>
        <v>no</v>
      </c>
      <c r="K5452" t="str">
        <f t="shared" si="343"/>
        <v>no</v>
      </c>
    </row>
    <row r="5453" spans="1:11" x14ac:dyDescent="0.25">
      <c r="A5453" s="9" t="s">
        <v>3811</v>
      </c>
      <c r="B5453" s="11">
        <f t="shared" si="340"/>
        <v>3</v>
      </c>
      <c r="C5453" s="9" t="s">
        <v>3790</v>
      </c>
      <c r="D5453" s="9" t="str">
        <f t="shared" si="341"/>
        <v>24</v>
      </c>
      <c r="E5453" s="11">
        <v>2007</v>
      </c>
      <c r="F5453" s="7">
        <f t="shared" si="342"/>
        <v>39165</v>
      </c>
      <c r="G5453" t="s">
        <v>1567</v>
      </c>
      <c r="H5453" t="s">
        <v>333</v>
      </c>
      <c r="I5453" t="s">
        <v>3747</v>
      </c>
      <c r="J5453" s="2" t="str">
        <f>IF(LEFT(G5453,7)=" Signed",MID(G5453,FIND($S$3,G5453)+9,30),IF(LEFT(G5453,8)=" Claimed",MID(G5453,FIND($S$4,G5453)+8,30),IF(LEFT(G5453,8)=" As",MID(G5453,FIND($S$5,G5453)+8,30),IF(LEFT(G5453,8)= " Traded", MID(G5453,FIND($S$6, G5453)+8,30),IF(LEFT(G5453,8)= " Drafted", MID(G5453,FIND($S$7, G5453)+8,30),IF(LEFT(G5453,8)= " Player", MID(G5453,FIND($S$8, G5453)+8,30),"no"))))))</f>
        <v>no</v>
      </c>
      <c r="K5453" t="str">
        <f t="shared" si="343"/>
        <v>no</v>
      </c>
    </row>
    <row r="5454" spans="1:11" x14ac:dyDescent="0.25">
      <c r="A5454" s="9" t="s">
        <v>3811</v>
      </c>
      <c r="B5454" s="11">
        <f t="shared" si="340"/>
        <v>3</v>
      </c>
      <c r="C5454" s="9" t="s">
        <v>3790</v>
      </c>
      <c r="D5454" s="9" t="str">
        <f t="shared" si="341"/>
        <v>24</v>
      </c>
      <c r="E5454" s="11">
        <v>2016</v>
      </c>
      <c r="F5454" s="7">
        <f t="shared" si="342"/>
        <v>42453</v>
      </c>
      <c r="G5454" t="s">
        <v>408</v>
      </c>
      <c r="H5454" t="s">
        <v>39</v>
      </c>
      <c r="I5454" t="s">
        <v>3741</v>
      </c>
      <c r="J5454" s="2" t="str">
        <f>IF(LEFT(G5454,7)=" Signed",MID(G5454,FIND($S$3,G5454)+9,30),IF(LEFT(G5454,8)=" Claimed",MID(G5454,FIND($S$4,G5454)+8,30),IF(LEFT(G5454,8)=" As",MID(G5454,FIND($S$5,G5454)+8,30),IF(LEFT(G5454,8)= " Traded", MID(G5454,FIND($S$6, G5454)+8,30),IF(LEFT(G5454,8)= " Drafted", MID(G5454,FIND($S$7, G5454)+8,30),IF(LEFT(G5454,8)= " Player", MID(G5454,FIND($S$8, G5454)+8,30),"no"))))))</f>
        <v>Denver Nuggets</v>
      </c>
      <c r="K5454" t="str">
        <f t="shared" si="343"/>
        <v>Denver Nuggets</v>
      </c>
    </row>
    <row r="5455" spans="1:11" x14ac:dyDescent="0.25">
      <c r="A5455" s="9" t="s">
        <v>3811</v>
      </c>
      <c r="B5455" s="11">
        <f t="shared" si="340"/>
        <v>3</v>
      </c>
      <c r="C5455" s="9" t="s">
        <v>3790</v>
      </c>
      <c r="D5455" s="9" t="str">
        <f t="shared" si="341"/>
        <v>24</v>
      </c>
      <c r="E5455" s="11">
        <v>2018</v>
      </c>
      <c r="F5455" s="7">
        <f t="shared" si="342"/>
        <v>43183</v>
      </c>
      <c r="G5455" t="s">
        <v>100</v>
      </c>
      <c r="H5455" t="s">
        <v>2171</v>
      </c>
      <c r="I5455" t="s">
        <v>3747</v>
      </c>
      <c r="J5455" s="2" t="str">
        <f>IF(LEFT(G5455,7)=" Signed",MID(G5455,FIND($S$3,G5455)+9,30),IF(LEFT(G5455,8)=" Claimed",MID(G5455,FIND($S$4,G5455)+8,30),IF(LEFT(G5455,8)=" As",MID(G5455,FIND($S$5,G5455)+8,30),IF(LEFT(G5455,8)= " Traded", MID(G5455,FIND($S$6, G5455)+8,30),IF(LEFT(G5455,8)= " Drafted", MID(G5455,FIND($S$7, G5455)+8,30),IF(LEFT(G5455,8)= " Player", MID(G5455,FIND($S$8, G5455)+8,30),"no"))))))</f>
        <v>no</v>
      </c>
      <c r="K5455" t="str">
        <f t="shared" si="343"/>
        <v>no</v>
      </c>
    </row>
    <row r="5456" spans="1:11" x14ac:dyDescent="0.25">
      <c r="A5456" s="9" t="s">
        <v>3811</v>
      </c>
      <c r="B5456" s="11">
        <f t="shared" si="340"/>
        <v>3</v>
      </c>
      <c r="C5456" s="9" t="s">
        <v>3790</v>
      </c>
      <c r="D5456" s="9" t="str">
        <f t="shared" si="341"/>
        <v>24</v>
      </c>
      <c r="E5456" s="11">
        <v>2018</v>
      </c>
      <c r="F5456" s="7">
        <f t="shared" si="342"/>
        <v>43183</v>
      </c>
      <c r="G5456" t="s">
        <v>113</v>
      </c>
      <c r="H5456" t="s">
        <v>205</v>
      </c>
      <c r="I5456" t="s">
        <v>3741</v>
      </c>
      <c r="J5456" s="2" t="str">
        <f>IF(LEFT(G5456,7)=" Signed",MID(G5456,FIND($S$3,G5456)+9,30),IF(LEFT(G5456,8)=" Claimed",MID(G5456,FIND($S$4,G5456)+8,30),IF(LEFT(G5456,8)=" As",MID(G5456,FIND($S$5,G5456)+8,30),IF(LEFT(G5456,8)= " Traded", MID(G5456,FIND($S$6, G5456)+8,30),IF(LEFT(G5456,8)= " Drafted", MID(G5456,FIND($S$7, G5456)+8,30),IF(LEFT(G5456,8)= " Player", MID(G5456,FIND($S$8, G5456)+8,30),"no"))))))</f>
        <v>Memphis Grizzlies.</v>
      </c>
      <c r="K5456" t="str">
        <f t="shared" si="343"/>
        <v>Memphis Grizzlies</v>
      </c>
    </row>
    <row r="5457" spans="1:11" x14ac:dyDescent="0.25">
      <c r="A5457" s="9" t="s">
        <v>3811</v>
      </c>
      <c r="B5457" s="11">
        <f t="shared" si="340"/>
        <v>3</v>
      </c>
      <c r="C5457" s="9" t="s">
        <v>3790</v>
      </c>
      <c r="D5457" s="9" t="str">
        <f t="shared" si="341"/>
        <v>24</v>
      </c>
      <c r="E5457" s="11">
        <v>2018</v>
      </c>
      <c r="F5457" s="7">
        <f t="shared" si="342"/>
        <v>43183</v>
      </c>
      <c r="G5457" t="s">
        <v>68</v>
      </c>
      <c r="H5457" t="s">
        <v>1035</v>
      </c>
      <c r="I5457" t="s">
        <v>3742</v>
      </c>
      <c r="J5457" s="2" t="str">
        <f>IF(LEFT(G5457,7)=" Signed",MID(G5457,FIND($S$3,G5457)+9,30),IF(LEFT(G5457,8)=" Claimed",MID(G5457,FIND($S$4,G5457)+8,30),IF(LEFT(G5457,8)=" As",MID(G5457,FIND($S$5,G5457)+8,30),IF(LEFT(G5457,8)= " Traded", MID(G5457,FIND($S$6, G5457)+8,30),IF(LEFT(G5457,8)= " Drafted", MID(G5457,FIND($S$7, G5457)+8,30),IF(LEFT(G5457,8)= " Player", MID(G5457,FIND($S$8, G5457)+8,30),"no"))))))</f>
        <v>no</v>
      </c>
      <c r="K5457" t="str">
        <f t="shared" si="343"/>
        <v>no</v>
      </c>
    </row>
    <row r="5458" spans="1:11" x14ac:dyDescent="0.25">
      <c r="A5458" s="9" t="s">
        <v>3811</v>
      </c>
      <c r="B5458" s="11">
        <f t="shared" si="340"/>
        <v>3</v>
      </c>
      <c r="C5458" s="9" t="s">
        <v>3790</v>
      </c>
      <c r="D5458" s="9" t="str">
        <f t="shared" si="341"/>
        <v>24</v>
      </c>
      <c r="E5458" s="11">
        <v>2019</v>
      </c>
      <c r="F5458" s="7">
        <f t="shared" si="342"/>
        <v>43548</v>
      </c>
      <c r="G5458" t="s">
        <v>10</v>
      </c>
      <c r="H5458" t="s">
        <v>2191</v>
      </c>
      <c r="I5458" t="s">
        <v>3742</v>
      </c>
      <c r="J5458" s="2" t="str">
        <f>IF(LEFT(G5458,7)=" Signed",MID(G5458,FIND($S$3,G5458)+9,30),IF(LEFT(G5458,8)=" Claimed",MID(G5458,FIND($S$4,G5458)+8,30),IF(LEFT(G5458,8)=" As",MID(G5458,FIND($S$5,G5458)+8,30),IF(LEFT(G5458,8)= " Traded", MID(G5458,FIND($S$6, G5458)+8,30),IF(LEFT(G5458,8)= " Drafted", MID(G5458,FIND($S$7, G5458)+8,30),IF(LEFT(G5458,8)= " Player", MID(G5458,FIND($S$8, G5458)+8,30),"no"))))))</f>
        <v>no</v>
      </c>
      <c r="K5458" t="str">
        <f t="shared" si="343"/>
        <v>no</v>
      </c>
    </row>
    <row r="5459" spans="1:11" x14ac:dyDescent="0.25">
      <c r="A5459" s="9" t="s">
        <v>3811</v>
      </c>
      <c r="B5459" s="11">
        <f t="shared" si="340"/>
        <v>3</v>
      </c>
      <c r="C5459" s="9" t="s">
        <v>3790</v>
      </c>
      <c r="D5459" s="9" t="str">
        <f t="shared" si="341"/>
        <v>24</v>
      </c>
      <c r="E5459" s="11">
        <v>2019</v>
      </c>
      <c r="F5459" s="7">
        <f t="shared" si="342"/>
        <v>43548</v>
      </c>
      <c r="G5459" t="s">
        <v>1052</v>
      </c>
      <c r="H5459" t="s">
        <v>231</v>
      </c>
      <c r="I5459" t="s">
        <v>3741</v>
      </c>
      <c r="J5459" s="2" t="str">
        <f>IF(LEFT(G5459,7)=" Signed",MID(G5459,FIND($S$3,G5459)+9,30),IF(LEFT(G5459,8)=" Claimed",MID(G5459,FIND($S$4,G5459)+8,30),IF(LEFT(G5459,8)=" As",MID(G5459,FIND($S$5,G5459)+8,30),IF(LEFT(G5459,8)= " Traded", MID(G5459,FIND($S$6, G5459)+8,30),IF(LEFT(G5459,8)= " Drafted", MID(G5459,FIND($S$7, G5459)+8,30),IF(LEFT(G5459,8)= " Player", MID(G5459,FIND($S$8, G5459)+8,30),"no"))))))</f>
        <v>Boston Celtics.</v>
      </c>
      <c r="K5459" t="str">
        <f t="shared" si="343"/>
        <v>Boston Celtics</v>
      </c>
    </row>
    <row r="5460" spans="1:11" x14ac:dyDescent="0.25">
      <c r="A5460" s="9" t="s">
        <v>3811</v>
      </c>
      <c r="B5460" s="11">
        <f t="shared" si="340"/>
        <v>3</v>
      </c>
      <c r="C5460" s="9" t="s">
        <v>3790</v>
      </c>
      <c r="D5460" s="9" t="str">
        <f t="shared" si="341"/>
        <v>24</v>
      </c>
      <c r="E5460" s="11">
        <v>2022</v>
      </c>
      <c r="F5460" s="7">
        <f t="shared" si="342"/>
        <v>44644</v>
      </c>
      <c r="G5460" t="s">
        <v>1042</v>
      </c>
      <c r="H5460" t="s">
        <v>1546</v>
      </c>
      <c r="I5460" t="s">
        <v>3741</v>
      </c>
      <c r="J5460" s="2" t="str">
        <f>IF(LEFT(G5460,7)=" Signed",MID(G5460,FIND($S$3,G5460)+9,30),IF(LEFT(G5460,8)=" Claimed",MID(G5460,FIND($S$4,G5460)+8,30),IF(LEFT(G5460,8)=" As",MID(G5460,FIND($S$5,G5460)+8,30),IF(LEFT(G5460,8)= " Traded", MID(G5460,FIND($S$6, G5460)+8,30),IF(LEFT(G5460,8)= " Drafted", MID(G5460,FIND($S$7, G5460)+8,30),IF(LEFT(G5460,8)= " Player", MID(G5460,FIND($S$8, G5460)+8,30),"no"))))))</f>
        <v>Miami Heat</v>
      </c>
      <c r="K5460" t="str">
        <f t="shared" si="343"/>
        <v>Miami Heat</v>
      </c>
    </row>
    <row r="5461" spans="1:11" x14ac:dyDescent="0.25">
      <c r="A5461" s="9" t="s">
        <v>3811</v>
      </c>
      <c r="B5461" s="11">
        <f t="shared" si="340"/>
        <v>3</v>
      </c>
      <c r="C5461" s="9" t="s">
        <v>3790</v>
      </c>
      <c r="D5461" s="9" t="str">
        <f t="shared" si="341"/>
        <v>24</v>
      </c>
      <c r="E5461" s="11">
        <v>2022</v>
      </c>
      <c r="F5461" s="7">
        <f t="shared" si="342"/>
        <v>44644</v>
      </c>
      <c r="G5461" t="s">
        <v>213</v>
      </c>
      <c r="H5461" t="s">
        <v>214</v>
      </c>
      <c r="I5461" t="s">
        <v>3741</v>
      </c>
      <c r="J5461" s="2" t="str">
        <f>IF(LEFT(G5461,7)=" Signed",MID(G5461,FIND($S$3,G5461)+9,30),IF(LEFT(G5461,8)=" Claimed",MID(G5461,FIND($S$4,G5461)+8,30),IF(LEFT(G5461,8)=" As",MID(G5461,FIND($S$5,G5461)+8,30),IF(LEFT(G5461,8)= " Traded", MID(G5461,FIND($S$6, G5461)+8,30),IF(LEFT(G5461,8)= " Drafted", MID(G5461,FIND($S$7, G5461)+8,30),IF(LEFT(G5461,8)= " Player", MID(G5461,FIND($S$8, G5461)+8,30),"no"))))))</f>
        <v>Portland Trail Blazers.</v>
      </c>
      <c r="K5461" t="str">
        <f t="shared" si="343"/>
        <v>Portland Trail Blazers</v>
      </c>
    </row>
    <row r="5462" spans="1:11" x14ac:dyDescent="0.25">
      <c r="A5462" s="9" t="s">
        <v>3811</v>
      </c>
      <c r="B5462" s="11">
        <f t="shared" si="340"/>
        <v>3</v>
      </c>
      <c r="C5462" s="9" t="s">
        <v>3790</v>
      </c>
      <c r="D5462" s="9" t="str">
        <f t="shared" si="341"/>
        <v>24</v>
      </c>
      <c r="E5462" s="11">
        <v>2022</v>
      </c>
      <c r="F5462" s="7">
        <f t="shared" si="342"/>
        <v>44644</v>
      </c>
      <c r="G5462" t="s">
        <v>268</v>
      </c>
      <c r="H5462" t="s">
        <v>1176</v>
      </c>
      <c r="I5462" t="s">
        <v>3742</v>
      </c>
      <c r="J5462" s="2" t="str">
        <f>IF(LEFT(G5462,7)=" Signed",MID(G5462,FIND($S$3,G5462)+9,30),IF(LEFT(G5462,8)=" Claimed",MID(G5462,FIND($S$4,G5462)+8,30),IF(LEFT(G5462,8)=" As",MID(G5462,FIND($S$5,G5462)+8,30),IF(LEFT(G5462,8)= " Traded", MID(G5462,FIND($S$6, G5462)+8,30),IF(LEFT(G5462,8)= " Drafted", MID(G5462,FIND($S$7, G5462)+8,30),IF(LEFT(G5462,8)= " Player", MID(G5462,FIND($S$8, G5462)+8,30),"no"))))))</f>
        <v>no</v>
      </c>
      <c r="K5462" t="str">
        <f t="shared" si="343"/>
        <v>no</v>
      </c>
    </row>
    <row r="5463" spans="1:11" x14ac:dyDescent="0.25">
      <c r="A5463" s="9" t="s">
        <v>3811</v>
      </c>
      <c r="B5463" s="11">
        <f t="shared" si="340"/>
        <v>3</v>
      </c>
      <c r="C5463" s="9" t="s">
        <v>3790</v>
      </c>
      <c r="D5463" s="9" t="str">
        <f t="shared" si="341"/>
        <v>24</v>
      </c>
      <c r="E5463" s="11">
        <v>2022</v>
      </c>
      <c r="F5463" s="7">
        <f t="shared" si="342"/>
        <v>44644</v>
      </c>
      <c r="G5463" t="s">
        <v>138</v>
      </c>
      <c r="H5463" t="s">
        <v>222</v>
      </c>
      <c r="I5463" t="s">
        <v>3741</v>
      </c>
      <c r="J5463" s="2" t="str">
        <f>IF(LEFT(G5463,7)=" Signed",MID(G5463,FIND($S$3,G5463)+9,30),IF(LEFT(G5463,8)=" Claimed",MID(G5463,FIND($S$4,G5463)+8,30),IF(LEFT(G5463,8)=" As",MID(G5463,FIND($S$5,G5463)+8,30),IF(LEFT(G5463,8)= " Traded", MID(G5463,FIND($S$6, G5463)+8,30),IF(LEFT(G5463,8)= " Drafted", MID(G5463,FIND($S$7, G5463)+8,30),IF(LEFT(G5463,8)= " Player", MID(G5463,FIND($S$8, G5463)+8,30),"no"))))))</f>
        <v>Portland Trail Blazers.</v>
      </c>
      <c r="K5463" t="str">
        <f t="shared" si="343"/>
        <v>Portland Trail Blazers</v>
      </c>
    </row>
    <row r="5464" spans="1:11" x14ac:dyDescent="0.25">
      <c r="A5464" s="9" t="s">
        <v>3811</v>
      </c>
      <c r="B5464" s="11">
        <f t="shared" si="340"/>
        <v>3</v>
      </c>
      <c r="C5464" s="9" t="s">
        <v>3790</v>
      </c>
      <c r="D5464" s="9" t="str">
        <f t="shared" si="341"/>
        <v>24</v>
      </c>
      <c r="E5464" s="11">
        <v>2022</v>
      </c>
      <c r="F5464" s="7">
        <f t="shared" si="342"/>
        <v>44644</v>
      </c>
      <c r="G5464" t="s">
        <v>1132</v>
      </c>
      <c r="H5464" t="s">
        <v>221</v>
      </c>
      <c r="I5464" t="s">
        <v>3741</v>
      </c>
      <c r="J5464" s="2" t="str">
        <f>IF(LEFT(G5464,7)=" Signed",MID(G5464,FIND($S$3,G5464)+9,30),IF(LEFT(G5464,8)=" Claimed",MID(G5464,FIND($S$4,G5464)+8,30),IF(LEFT(G5464,8)=" As",MID(G5464,FIND($S$5,G5464)+8,30),IF(LEFT(G5464,8)= " Traded", MID(G5464,FIND($S$6, G5464)+8,30),IF(LEFT(G5464,8)= " Drafted", MID(G5464,FIND($S$7, G5464)+8,30),IF(LEFT(G5464,8)= " Player", MID(G5464,FIND($S$8, G5464)+8,30),"no"))))))</f>
        <v>Detroit Pistons.</v>
      </c>
      <c r="K5464" t="str">
        <f t="shared" si="343"/>
        <v>Detroit Pistons</v>
      </c>
    </row>
    <row r="5465" spans="1:11" x14ac:dyDescent="0.25">
      <c r="A5465" s="9" t="s">
        <v>3811</v>
      </c>
      <c r="B5465" s="11">
        <f t="shared" si="340"/>
        <v>3</v>
      </c>
      <c r="C5465" s="9" t="s">
        <v>3791</v>
      </c>
      <c r="D5465" s="9" t="str">
        <f t="shared" si="341"/>
        <v>25</v>
      </c>
      <c r="E5465" s="11">
        <v>2014</v>
      </c>
      <c r="F5465" s="7">
        <f t="shared" si="342"/>
        <v>41723</v>
      </c>
      <c r="G5465" t="s">
        <v>132</v>
      </c>
      <c r="H5465" t="s">
        <v>1549</v>
      </c>
      <c r="I5465" t="s">
        <v>3744</v>
      </c>
      <c r="J5465" s="2" t="str">
        <f>IF(LEFT(G5465,7)=" Signed",MID(G5465,FIND($S$3,G5465)+9,30),IF(LEFT(G5465,8)=" Claimed",MID(G5465,FIND($S$4,G5465)+8,30),IF(LEFT(G5465,8)=" As",MID(G5465,FIND($S$5,G5465)+8,30),IF(LEFT(G5465,8)= " Traded", MID(G5465,FIND($S$6, G5465)+8,30),IF(LEFT(G5465,8)= " Drafted", MID(G5465,FIND($S$7, G5465)+8,30),IF(LEFT(G5465,8)= " Player", MID(G5465,FIND($S$8, G5465)+8,30),"no"))))))</f>
        <v>no</v>
      </c>
      <c r="K5465" t="str">
        <f t="shared" si="343"/>
        <v>no</v>
      </c>
    </row>
    <row r="5466" spans="1:11" x14ac:dyDescent="0.25">
      <c r="A5466" s="9" t="s">
        <v>3811</v>
      </c>
      <c r="B5466" s="11">
        <f t="shared" si="340"/>
        <v>3</v>
      </c>
      <c r="C5466" s="9" t="s">
        <v>3791</v>
      </c>
      <c r="D5466" s="9" t="str">
        <f t="shared" si="341"/>
        <v>25</v>
      </c>
      <c r="E5466" s="11">
        <v>2017</v>
      </c>
      <c r="F5466" s="7">
        <f t="shared" si="342"/>
        <v>42819</v>
      </c>
      <c r="G5466" t="s">
        <v>993</v>
      </c>
      <c r="H5466" t="s">
        <v>539</v>
      </c>
      <c r="I5466" t="s">
        <v>3744</v>
      </c>
      <c r="J5466" s="2" t="str">
        <f>IF(LEFT(G5466,7)=" Signed",MID(G5466,FIND($S$3,G5466)+9,30),IF(LEFT(G5466,8)=" Claimed",MID(G5466,FIND($S$4,G5466)+8,30),IF(LEFT(G5466,8)=" As",MID(G5466,FIND($S$5,G5466)+8,30),IF(LEFT(G5466,8)= " Traded", MID(G5466,FIND($S$6, G5466)+8,30),IF(LEFT(G5466,8)= " Drafted", MID(G5466,FIND($S$7, G5466)+8,30),IF(LEFT(G5466,8)= " Player", MID(G5466,FIND($S$8, G5466)+8,30),"no"))))))</f>
        <v>no</v>
      </c>
      <c r="K5466" t="str">
        <f t="shared" si="343"/>
        <v>no</v>
      </c>
    </row>
    <row r="5467" spans="1:11" x14ac:dyDescent="0.25">
      <c r="A5467" s="9" t="s">
        <v>3811</v>
      </c>
      <c r="B5467" s="11">
        <f t="shared" si="340"/>
        <v>3</v>
      </c>
      <c r="C5467" s="9" t="s">
        <v>3791</v>
      </c>
      <c r="D5467" s="9" t="str">
        <f t="shared" si="341"/>
        <v>25</v>
      </c>
      <c r="E5467" s="11">
        <v>2019</v>
      </c>
      <c r="F5467" s="7">
        <f t="shared" si="342"/>
        <v>43549</v>
      </c>
      <c r="G5467" t="s">
        <v>165</v>
      </c>
      <c r="H5467" t="s">
        <v>226</v>
      </c>
      <c r="I5467" t="s">
        <v>3741</v>
      </c>
      <c r="J5467" s="2" t="str">
        <f>IF(LEFT(G5467,7)=" Signed",MID(G5467,FIND($S$3,G5467)+9,30),IF(LEFT(G5467,8)=" Claimed",MID(G5467,FIND($S$4,G5467)+8,30),IF(LEFT(G5467,8)=" As",MID(G5467,FIND($S$5,G5467)+8,30),IF(LEFT(G5467,8)= " Traded", MID(G5467,FIND($S$6, G5467)+8,30),IF(LEFT(G5467,8)= " Drafted", MID(G5467,FIND($S$7, G5467)+8,30),IF(LEFT(G5467,8)= " Player", MID(G5467,FIND($S$8, G5467)+8,30),"no"))))))</f>
        <v>Orlando Magic.</v>
      </c>
      <c r="K5467" t="str">
        <f t="shared" si="343"/>
        <v>Orlando Magic</v>
      </c>
    </row>
    <row r="5468" spans="1:11" x14ac:dyDescent="0.25">
      <c r="A5468" s="9" t="s">
        <v>3811</v>
      </c>
      <c r="B5468" s="11">
        <f t="shared" si="340"/>
        <v>3</v>
      </c>
      <c r="C5468" s="9" t="s">
        <v>3791</v>
      </c>
      <c r="D5468" s="9" t="str">
        <f t="shared" si="341"/>
        <v>25</v>
      </c>
      <c r="E5468" s="11">
        <v>2019</v>
      </c>
      <c r="F5468" s="7">
        <f t="shared" si="342"/>
        <v>43549</v>
      </c>
      <c r="G5468" t="s">
        <v>3376</v>
      </c>
      <c r="H5468" t="s">
        <v>1203</v>
      </c>
      <c r="I5468" t="s">
        <v>3748</v>
      </c>
      <c r="J5468" s="2" t="str">
        <f>IF(LEFT(G5468,7)=" Signed",MID(G5468,FIND($S$3,G5468)+9,30),IF(LEFT(G5468,8)=" Claimed",MID(G5468,FIND($S$4,G5468)+8,30),IF(LEFT(G5468,8)=" As",MID(G5468,FIND($S$5,G5468)+8,30),IF(LEFT(G5468,8)= " Traded", MID(G5468,FIND($S$6, G5468)+8,30),IF(LEFT(G5468,8)= " Drafted", MID(G5468,FIND($S$7, G5468)+8,30),IF(LEFT(G5468,8)= " Player", MID(G5468,FIND($S$8, G5468)+8,30),"no"))))))</f>
        <v xml:space="preserve">klahoma City Thunder from the </v>
      </c>
      <c r="K5468" t="str">
        <f t="shared" si="343"/>
        <v xml:space="preserve">klahoma City Thunder from the </v>
      </c>
    </row>
    <row r="5469" spans="1:11" x14ac:dyDescent="0.25">
      <c r="A5469" s="9" t="s">
        <v>3811</v>
      </c>
      <c r="B5469" s="11">
        <f t="shared" si="340"/>
        <v>3</v>
      </c>
      <c r="C5469" s="9" t="s">
        <v>3791</v>
      </c>
      <c r="D5469" s="9" t="str">
        <f t="shared" si="341"/>
        <v>25</v>
      </c>
      <c r="E5469" s="11">
        <v>2021</v>
      </c>
      <c r="F5469" s="7">
        <f t="shared" si="342"/>
        <v>44280</v>
      </c>
      <c r="G5469" t="s">
        <v>3377</v>
      </c>
      <c r="H5469" t="s">
        <v>874</v>
      </c>
      <c r="I5469" t="s">
        <v>3751</v>
      </c>
      <c r="J5469" s="2" t="str">
        <f>IF(LEFT(G5469,7)=" Signed",MID(G5469,FIND($S$3,G5469)+9,30),IF(LEFT(G5469,8)=" Claimed",MID(G5469,FIND($S$4,G5469)+8,30),IF(LEFT(G5469,8)=" As",MID(G5469,FIND($S$5,G5469)+8,30),IF(LEFT(G5469,8)= " Traded", MID(G5469,FIND($S$6, G5469)+8,30),IF(LEFT(G5469,8)= " Drafted", MID(G5469,FIND($S$7, G5469)+8,30),IF(LEFT(G5469,8)= " Player", MID(G5469,FIND($S$8, G5469)+8,30),"no"))))))</f>
        <v>no</v>
      </c>
      <c r="K5469" t="str">
        <f t="shared" si="343"/>
        <v>no</v>
      </c>
    </row>
    <row r="5470" spans="1:11" x14ac:dyDescent="0.25">
      <c r="A5470" s="9" t="s">
        <v>3811</v>
      </c>
      <c r="B5470" s="11">
        <f t="shared" si="340"/>
        <v>3</v>
      </c>
      <c r="C5470" s="9" t="s">
        <v>3791</v>
      </c>
      <c r="D5470" s="9" t="str">
        <f t="shared" si="341"/>
        <v>25</v>
      </c>
      <c r="E5470" s="11">
        <v>2021</v>
      </c>
      <c r="F5470" s="7">
        <f t="shared" si="342"/>
        <v>44280</v>
      </c>
      <c r="G5470" t="s">
        <v>3378</v>
      </c>
      <c r="H5470" t="s">
        <v>1106</v>
      </c>
      <c r="I5470" t="s">
        <v>3751</v>
      </c>
      <c r="J5470" s="2" t="str">
        <f>IF(LEFT(G5470,7)=" Signed",MID(G5470,FIND($S$3,G5470)+9,30),IF(LEFT(G5470,8)=" Claimed",MID(G5470,FIND($S$4,G5470)+8,30),IF(LEFT(G5470,8)=" As",MID(G5470,FIND($S$5,G5470)+8,30),IF(LEFT(G5470,8)= " Traded", MID(G5470,FIND($S$6, G5470)+8,30),IF(LEFT(G5470,8)= " Drafted", MID(G5470,FIND($S$7, G5470)+8,30),IF(LEFT(G5470,8)= " Player", MID(G5470,FIND($S$8, G5470)+8,30),"no"))))))</f>
        <v>no</v>
      </c>
      <c r="K5470" t="str">
        <f t="shared" si="343"/>
        <v>no</v>
      </c>
    </row>
    <row r="5471" spans="1:11" x14ac:dyDescent="0.25">
      <c r="A5471" s="9" t="s">
        <v>3811</v>
      </c>
      <c r="B5471" s="11">
        <f t="shared" si="340"/>
        <v>3</v>
      </c>
      <c r="C5471" s="9" t="s">
        <v>3791</v>
      </c>
      <c r="D5471" s="9" t="str">
        <f t="shared" si="341"/>
        <v>25</v>
      </c>
      <c r="E5471" s="11">
        <v>2021</v>
      </c>
      <c r="F5471" s="7">
        <f t="shared" si="342"/>
        <v>44280</v>
      </c>
      <c r="G5471" t="s">
        <v>175</v>
      </c>
      <c r="H5471" t="s">
        <v>2368</v>
      </c>
      <c r="I5471" t="s">
        <v>3742</v>
      </c>
      <c r="J5471" s="2" t="str">
        <f>IF(LEFT(G5471,7)=" Signed",MID(G5471,FIND($S$3,G5471)+9,30),IF(LEFT(G5471,8)=" Claimed",MID(G5471,FIND($S$4,G5471)+8,30),IF(LEFT(G5471,8)=" As",MID(G5471,FIND($S$5,G5471)+8,30),IF(LEFT(G5471,8)= " Traded", MID(G5471,FIND($S$6, G5471)+8,30),IF(LEFT(G5471,8)= " Drafted", MID(G5471,FIND($S$7, G5471)+8,30),IF(LEFT(G5471,8)= " Player", MID(G5471,FIND($S$8, G5471)+8,30),"no"))))))</f>
        <v>no</v>
      </c>
      <c r="K5471" t="str">
        <f t="shared" si="343"/>
        <v>no</v>
      </c>
    </row>
    <row r="5472" spans="1:11" x14ac:dyDescent="0.25">
      <c r="A5472" s="9" t="s">
        <v>3811</v>
      </c>
      <c r="B5472" s="11">
        <f t="shared" si="340"/>
        <v>3</v>
      </c>
      <c r="C5472" s="9" t="s">
        <v>3791</v>
      </c>
      <c r="D5472" s="9" t="str">
        <f t="shared" si="341"/>
        <v>25</v>
      </c>
      <c r="E5472" s="11">
        <v>2021</v>
      </c>
      <c r="F5472" s="7">
        <f t="shared" si="342"/>
        <v>44280</v>
      </c>
      <c r="G5472" t="s">
        <v>3379</v>
      </c>
      <c r="H5472" t="s">
        <v>455</v>
      </c>
      <c r="I5472" t="s">
        <v>3752</v>
      </c>
      <c r="J5472" s="2" t="str">
        <f>IF(LEFT(G5472,7)=" Signed",MID(G5472,FIND($S$3,G5472)+9,30),IF(LEFT(G5472,8)=" Claimed",MID(G5472,FIND($S$4,G5472)+8,30),IF(LEFT(G5472,8)=" As",MID(G5472,FIND($S$5,G5472)+8,30),IF(LEFT(G5472,8)= " Traded", MID(G5472,FIND($S$6, G5472)+8,30),IF(LEFT(G5472,8)= " Drafted", MID(G5472,FIND($S$7, G5472)+8,30),IF(LEFT(G5472,8)= " Player", MID(G5472,FIND($S$8, G5472)+8,30),"no"))))))</f>
        <v>no</v>
      </c>
      <c r="K5472" t="str">
        <f t="shared" si="343"/>
        <v>no</v>
      </c>
    </row>
    <row r="5473" spans="1:11" x14ac:dyDescent="0.25">
      <c r="A5473" s="9" t="s">
        <v>3811</v>
      </c>
      <c r="B5473" s="11">
        <f t="shared" si="340"/>
        <v>3</v>
      </c>
      <c r="C5473" s="9" t="s">
        <v>3791</v>
      </c>
      <c r="D5473" s="9" t="str">
        <f t="shared" si="341"/>
        <v>25</v>
      </c>
      <c r="E5473" s="11">
        <v>2021</v>
      </c>
      <c r="F5473" s="7">
        <f t="shared" si="342"/>
        <v>44280</v>
      </c>
      <c r="G5473" t="s">
        <v>191</v>
      </c>
      <c r="H5473" t="s">
        <v>127</v>
      </c>
      <c r="I5473" t="s">
        <v>3742</v>
      </c>
      <c r="J5473" s="2" t="str">
        <f>IF(LEFT(G5473,7)=" Signed",MID(G5473,FIND($S$3,G5473)+9,30),IF(LEFT(G5473,8)=" Claimed",MID(G5473,FIND($S$4,G5473)+8,30),IF(LEFT(G5473,8)=" As",MID(G5473,FIND($S$5,G5473)+8,30),IF(LEFT(G5473,8)= " Traded", MID(G5473,FIND($S$6, G5473)+8,30),IF(LEFT(G5473,8)= " Drafted", MID(G5473,FIND($S$7, G5473)+8,30),IF(LEFT(G5473,8)= " Player", MID(G5473,FIND($S$8, G5473)+8,30),"no"))))))</f>
        <v>no</v>
      </c>
      <c r="K5473" t="str">
        <f t="shared" si="343"/>
        <v>no</v>
      </c>
    </row>
    <row r="5474" spans="1:11" x14ac:dyDescent="0.25">
      <c r="A5474" s="9" t="s">
        <v>3811</v>
      </c>
      <c r="B5474" s="11">
        <f t="shared" si="340"/>
        <v>3</v>
      </c>
      <c r="C5474" s="9" t="s">
        <v>3791</v>
      </c>
      <c r="D5474" s="9" t="str">
        <f t="shared" si="341"/>
        <v>25</v>
      </c>
      <c r="E5474" s="11">
        <v>2021</v>
      </c>
      <c r="F5474" s="7">
        <f t="shared" si="342"/>
        <v>44280</v>
      </c>
      <c r="G5474" t="s">
        <v>3380</v>
      </c>
      <c r="H5474" t="s">
        <v>1210</v>
      </c>
      <c r="I5474" t="s">
        <v>3751</v>
      </c>
      <c r="J5474" s="2" t="str">
        <f>IF(LEFT(G5474,7)=" Signed",MID(G5474,FIND($S$3,G5474)+9,30),IF(LEFT(G5474,8)=" Claimed",MID(G5474,FIND($S$4,G5474)+8,30),IF(LEFT(G5474,8)=" As",MID(G5474,FIND($S$5,G5474)+8,30),IF(LEFT(G5474,8)= " Traded", MID(G5474,FIND($S$6, G5474)+8,30),IF(LEFT(G5474,8)= " Drafted", MID(G5474,FIND($S$7, G5474)+8,30),IF(LEFT(G5474,8)= " Player", MID(G5474,FIND($S$8, G5474)+8,30),"no"))))))</f>
        <v>no</v>
      </c>
      <c r="K5474" t="str">
        <f t="shared" si="343"/>
        <v>no</v>
      </c>
    </row>
    <row r="5475" spans="1:11" x14ac:dyDescent="0.25">
      <c r="A5475" s="9" t="s">
        <v>3811</v>
      </c>
      <c r="B5475" s="11">
        <f t="shared" si="340"/>
        <v>3</v>
      </c>
      <c r="C5475" s="9" t="s">
        <v>3791</v>
      </c>
      <c r="D5475" s="9" t="str">
        <f t="shared" si="341"/>
        <v>25</v>
      </c>
      <c r="E5475" s="11">
        <v>2021</v>
      </c>
      <c r="F5475" s="7">
        <f t="shared" si="342"/>
        <v>44280</v>
      </c>
      <c r="G5475" t="s">
        <v>3381</v>
      </c>
      <c r="H5475" t="s">
        <v>378</v>
      </c>
      <c r="J5475" s="2" t="str">
        <f>IF(LEFT(G5475,7)=" Signed",MID(G5475,FIND($S$3,G5475)+9,30),IF(LEFT(G5475,8)=" Claimed",MID(G5475,FIND($S$4,G5475)+8,30),IF(LEFT(G5475,8)=" As",MID(G5475,FIND($S$5,G5475)+8,30),IF(LEFT(G5475,8)= " Traded", MID(G5475,FIND($S$6, G5475)+8,30),IF(LEFT(G5475,8)= " Drafted", MID(G5475,FIND($S$7, G5475)+8,30),IF(LEFT(G5475,8)= " Player", MID(G5475,FIND($S$8, G5475)+8,30),"no"))))))</f>
        <v>no</v>
      </c>
      <c r="K5475" t="str">
        <f t="shared" si="343"/>
        <v>no</v>
      </c>
    </row>
    <row r="5476" spans="1:11" x14ac:dyDescent="0.25">
      <c r="A5476" s="9" t="s">
        <v>3811</v>
      </c>
      <c r="B5476" s="11">
        <f t="shared" si="340"/>
        <v>3</v>
      </c>
      <c r="C5476" s="9" t="s">
        <v>3791</v>
      </c>
      <c r="D5476" s="9" t="str">
        <f t="shared" si="341"/>
        <v>25</v>
      </c>
      <c r="E5476" s="11">
        <v>2021</v>
      </c>
      <c r="F5476" s="7">
        <f t="shared" si="342"/>
        <v>44280</v>
      </c>
      <c r="G5476" t="s">
        <v>245</v>
      </c>
      <c r="H5476" t="s">
        <v>2011</v>
      </c>
      <c r="I5476" t="s">
        <v>3742</v>
      </c>
      <c r="J5476" s="2" t="str">
        <f>IF(LEFT(G5476,7)=" Signed",MID(G5476,FIND($S$3,G5476)+9,30),IF(LEFT(G5476,8)=" Claimed",MID(G5476,FIND($S$4,G5476)+8,30),IF(LEFT(G5476,8)=" As",MID(G5476,FIND($S$5,G5476)+8,30),IF(LEFT(G5476,8)= " Traded", MID(G5476,FIND($S$6, G5476)+8,30),IF(LEFT(G5476,8)= " Drafted", MID(G5476,FIND($S$7, G5476)+8,30),IF(LEFT(G5476,8)= " Player", MID(G5476,FIND($S$8, G5476)+8,30),"no"))))))</f>
        <v>no</v>
      </c>
      <c r="K5476" t="str">
        <f t="shared" si="343"/>
        <v>no</v>
      </c>
    </row>
    <row r="5477" spans="1:11" x14ac:dyDescent="0.25">
      <c r="A5477" s="9" t="s">
        <v>3811</v>
      </c>
      <c r="B5477" s="11">
        <f t="shared" si="340"/>
        <v>3</v>
      </c>
      <c r="C5477" s="9" t="s">
        <v>3791</v>
      </c>
      <c r="D5477" s="9" t="str">
        <f t="shared" si="341"/>
        <v>25</v>
      </c>
      <c r="E5477" s="11">
        <v>2021</v>
      </c>
      <c r="F5477" s="7">
        <f t="shared" si="342"/>
        <v>44280</v>
      </c>
      <c r="G5477" t="s">
        <v>3382</v>
      </c>
      <c r="H5477" t="s">
        <v>832</v>
      </c>
      <c r="I5477" t="s">
        <v>3752</v>
      </c>
      <c r="J5477" s="2" t="str">
        <f>IF(LEFT(G5477,7)=" Signed",MID(G5477,FIND($S$3,G5477)+9,30),IF(LEFT(G5477,8)=" Claimed",MID(G5477,FIND($S$4,G5477)+8,30),IF(LEFT(G5477,8)=" As",MID(G5477,FIND($S$5,G5477)+8,30),IF(LEFT(G5477,8)= " Traded", MID(G5477,FIND($S$6, G5477)+8,30),IF(LEFT(G5477,8)= " Drafted", MID(G5477,FIND($S$7, G5477)+8,30),IF(LEFT(G5477,8)= " Player", MID(G5477,FIND($S$8, G5477)+8,30),"no"))))))</f>
        <v>no</v>
      </c>
      <c r="K5477" t="str">
        <f t="shared" si="343"/>
        <v>no</v>
      </c>
    </row>
    <row r="5478" spans="1:11" x14ac:dyDescent="0.25">
      <c r="A5478" s="9" t="s">
        <v>3811</v>
      </c>
      <c r="B5478" s="11">
        <f t="shared" si="340"/>
        <v>3</v>
      </c>
      <c r="C5478" s="9" t="s">
        <v>3791</v>
      </c>
      <c r="D5478" s="9" t="str">
        <f t="shared" si="341"/>
        <v>25</v>
      </c>
      <c r="E5478" s="11">
        <v>2021</v>
      </c>
      <c r="F5478" s="7">
        <f t="shared" si="342"/>
        <v>44280</v>
      </c>
      <c r="G5478" t="s">
        <v>3383</v>
      </c>
      <c r="H5478" t="s">
        <v>156</v>
      </c>
      <c r="I5478" t="s">
        <v>3751</v>
      </c>
      <c r="J5478" s="2" t="str">
        <f>IF(LEFT(G5478,7)=" Signed",MID(G5478,FIND($S$3,G5478)+9,30),IF(LEFT(G5478,8)=" Claimed",MID(G5478,FIND($S$4,G5478)+8,30),IF(LEFT(G5478,8)=" As",MID(G5478,FIND($S$5,G5478)+8,30),IF(LEFT(G5478,8)= " Traded", MID(G5478,FIND($S$6, G5478)+8,30),IF(LEFT(G5478,8)= " Drafted", MID(G5478,FIND($S$7, G5478)+8,30),IF(LEFT(G5478,8)= " Player", MID(G5478,FIND($S$8, G5478)+8,30),"no"))))))</f>
        <v>no</v>
      </c>
      <c r="K5478" t="str">
        <f t="shared" si="343"/>
        <v>no</v>
      </c>
    </row>
    <row r="5479" spans="1:11" x14ac:dyDescent="0.25">
      <c r="A5479" s="9" t="s">
        <v>3811</v>
      </c>
      <c r="B5479" s="11">
        <f t="shared" si="340"/>
        <v>3</v>
      </c>
      <c r="C5479" s="9" t="s">
        <v>3791</v>
      </c>
      <c r="D5479" s="9" t="str">
        <f t="shared" si="341"/>
        <v>25</v>
      </c>
      <c r="E5479" s="11">
        <v>2021</v>
      </c>
      <c r="F5479" s="7">
        <f t="shared" si="342"/>
        <v>44280</v>
      </c>
      <c r="G5479" t="s">
        <v>3384</v>
      </c>
      <c r="H5479" t="s">
        <v>342</v>
      </c>
      <c r="J5479" s="2" t="str">
        <f>IF(LEFT(G5479,7)=" Signed",MID(G5479,FIND($S$3,G5479)+9,30),IF(LEFT(G5479,8)=" Claimed",MID(G5479,FIND($S$4,G5479)+8,30),IF(LEFT(G5479,8)=" As",MID(G5479,FIND($S$5,G5479)+8,30),IF(LEFT(G5479,8)= " Traded", MID(G5479,FIND($S$6, G5479)+8,30),IF(LEFT(G5479,8)= " Drafted", MID(G5479,FIND($S$7, G5479)+8,30),IF(LEFT(G5479,8)= " Player", MID(G5479,FIND($S$8, G5479)+8,30),"no"))))))</f>
        <v>no</v>
      </c>
      <c r="K5479" t="str">
        <f t="shared" si="343"/>
        <v>no</v>
      </c>
    </row>
    <row r="5480" spans="1:11" x14ac:dyDescent="0.25">
      <c r="A5480" s="9" t="s">
        <v>3811</v>
      </c>
      <c r="B5480" s="11">
        <f t="shared" si="340"/>
        <v>3</v>
      </c>
      <c r="C5480" s="9" t="s">
        <v>3791</v>
      </c>
      <c r="D5480" s="9" t="str">
        <f t="shared" si="341"/>
        <v>25</v>
      </c>
      <c r="E5480" s="11">
        <v>2021</v>
      </c>
      <c r="F5480" s="7">
        <f t="shared" si="342"/>
        <v>44280</v>
      </c>
      <c r="G5480" t="s">
        <v>3385</v>
      </c>
      <c r="H5480" t="s">
        <v>2149</v>
      </c>
      <c r="J5480" s="2" t="str">
        <f>IF(LEFT(G5480,7)=" Signed",MID(G5480,FIND($S$3,G5480)+9,30),IF(LEFT(G5480,8)=" Claimed",MID(G5480,FIND($S$4,G5480)+8,30),IF(LEFT(G5480,8)=" As",MID(G5480,FIND($S$5,G5480)+8,30),IF(LEFT(G5480,8)= " Traded", MID(G5480,FIND($S$6, G5480)+8,30),IF(LEFT(G5480,8)= " Drafted", MID(G5480,FIND($S$7, G5480)+8,30),IF(LEFT(G5480,8)= " Player", MID(G5480,FIND($S$8, G5480)+8,30),"no"))))))</f>
        <v>no</v>
      </c>
      <c r="K5480" t="str">
        <f t="shared" si="343"/>
        <v>no</v>
      </c>
    </row>
    <row r="5481" spans="1:11" x14ac:dyDescent="0.25">
      <c r="A5481" s="9" t="s">
        <v>3811</v>
      </c>
      <c r="B5481" s="11">
        <f t="shared" si="340"/>
        <v>3</v>
      </c>
      <c r="C5481" s="9" t="s">
        <v>3791</v>
      </c>
      <c r="D5481" s="9" t="str">
        <f t="shared" si="341"/>
        <v>25</v>
      </c>
      <c r="E5481" s="11">
        <v>2021</v>
      </c>
      <c r="F5481" s="7">
        <f t="shared" si="342"/>
        <v>44280</v>
      </c>
      <c r="G5481" t="s">
        <v>3386</v>
      </c>
      <c r="H5481" t="s">
        <v>357</v>
      </c>
      <c r="I5481" t="s">
        <v>3752</v>
      </c>
      <c r="J5481" s="2" t="str">
        <f>IF(LEFT(G5481,7)=" Signed",MID(G5481,FIND($S$3,G5481)+9,30),IF(LEFT(G5481,8)=" Claimed",MID(G5481,FIND($S$4,G5481)+8,30),IF(LEFT(G5481,8)=" As",MID(G5481,FIND($S$5,G5481)+8,30),IF(LEFT(G5481,8)= " Traded", MID(G5481,FIND($S$6, G5481)+8,30),IF(LEFT(G5481,8)= " Drafted", MID(G5481,FIND($S$7, G5481)+8,30),IF(LEFT(G5481,8)= " Player", MID(G5481,FIND($S$8, G5481)+8,30),"no"))))))</f>
        <v>no</v>
      </c>
      <c r="K5481" t="str">
        <f t="shared" si="343"/>
        <v>no</v>
      </c>
    </row>
    <row r="5482" spans="1:11" x14ac:dyDescent="0.25">
      <c r="A5482" s="9" t="s">
        <v>3811</v>
      </c>
      <c r="B5482" s="11">
        <f t="shared" si="340"/>
        <v>3</v>
      </c>
      <c r="C5482" s="9" t="s">
        <v>3791</v>
      </c>
      <c r="D5482" s="9" t="str">
        <f t="shared" si="341"/>
        <v>25</v>
      </c>
      <c r="E5482" s="11">
        <v>2021</v>
      </c>
      <c r="F5482" s="7">
        <f t="shared" si="342"/>
        <v>44280</v>
      </c>
      <c r="G5482" t="s">
        <v>3387</v>
      </c>
      <c r="H5482" t="s">
        <v>1153</v>
      </c>
      <c r="J5482" s="2" t="str">
        <f>IF(LEFT(G5482,7)=" Signed",MID(G5482,FIND($S$3,G5482)+9,30),IF(LEFT(G5482,8)=" Claimed",MID(G5482,FIND($S$4,G5482)+8,30),IF(LEFT(G5482,8)=" As",MID(G5482,FIND($S$5,G5482)+8,30),IF(LEFT(G5482,8)= " Traded", MID(G5482,FIND($S$6, G5482)+8,30),IF(LEFT(G5482,8)= " Drafted", MID(G5482,FIND($S$7, G5482)+8,30),IF(LEFT(G5482,8)= " Player", MID(G5482,FIND($S$8, G5482)+8,30),"no"))))))</f>
        <v>no</v>
      </c>
      <c r="K5482" t="str">
        <f t="shared" si="343"/>
        <v>no</v>
      </c>
    </row>
    <row r="5483" spans="1:11" x14ac:dyDescent="0.25">
      <c r="A5483" s="9" t="s">
        <v>3811</v>
      </c>
      <c r="B5483" s="11">
        <f t="shared" si="340"/>
        <v>3</v>
      </c>
      <c r="C5483" s="9" t="s">
        <v>3791</v>
      </c>
      <c r="D5483" s="9" t="str">
        <f t="shared" si="341"/>
        <v>25</v>
      </c>
      <c r="E5483" s="11">
        <v>2021</v>
      </c>
      <c r="F5483" s="7">
        <f t="shared" si="342"/>
        <v>44280</v>
      </c>
      <c r="G5483" t="s">
        <v>3388</v>
      </c>
      <c r="H5483" t="s">
        <v>281</v>
      </c>
      <c r="J5483" s="2" t="str">
        <f>IF(LEFT(G5483,7)=" Signed",MID(G5483,FIND($S$3,G5483)+9,30),IF(LEFT(G5483,8)=" Claimed",MID(G5483,FIND($S$4,G5483)+8,30),IF(LEFT(G5483,8)=" As",MID(G5483,FIND($S$5,G5483)+8,30),IF(LEFT(G5483,8)= " Traded", MID(G5483,FIND($S$6, G5483)+8,30),IF(LEFT(G5483,8)= " Drafted", MID(G5483,FIND($S$7, G5483)+8,30),IF(LEFT(G5483,8)= " Player", MID(G5483,FIND($S$8, G5483)+8,30),"no"))))))</f>
        <v>no</v>
      </c>
      <c r="K5483" t="str">
        <f t="shared" si="343"/>
        <v>no</v>
      </c>
    </row>
    <row r="5484" spans="1:11" x14ac:dyDescent="0.25">
      <c r="A5484" s="9" t="s">
        <v>3811</v>
      </c>
      <c r="B5484" s="11">
        <f t="shared" si="340"/>
        <v>3</v>
      </c>
      <c r="C5484" s="9" t="s">
        <v>3791</v>
      </c>
      <c r="D5484" s="9" t="str">
        <f t="shared" si="341"/>
        <v>25</v>
      </c>
      <c r="E5484" s="11">
        <v>2021</v>
      </c>
      <c r="F5484" s="7">
        <f t="shared" si="342"/>
        <v>44280</v>
      </c>
      <c r="G5484" t="s">
        <v>3389</v>
      </c>
      <c r="H5484" t="s">
        <v>884</v>
      </c>
      <c r="I5484" t="s">
        <v>3751</v>
      </c>
      <c r="J5484" s="2" t="str">
        <f>IF(LEFT(G5484,7)=" Signed",MID(G5484,FIND($S$3,G5484)+9,30),IF(LEFT(G5484,8)=" Claimed",MID(G5484,FIND($S$4,G5484)+8,30),IF(LEFT(G5484,8)=" As",MID(G5484,FIND($S$5,G5484)+8,30),IF(LEFT(G5484,8)= " Traded", MID(G5484,FIND($S$6, G5484)+8,30),IF(LEFT(G5484,8)= " Drafted", MID(G5484,FIND($S$7, G5484)+8,30),IF(LEFT(G5484,8)= " Player", MID(G5484,FIND($S$8, G5484)+8,30),"no"))))))</f>
        <v>no</v>
      </c>
      <c r="K5484" t="str">
        <f t="shared" si="343"/>
        <v>no</v>
      </c>
    </row>
    <row r="5485" spans="1:11" x14ac:dyDescent="0.25">
      <c r="A5485" s="9" t="s">
        <v>3811</v>
      </c>
      <c r="B5485" s="11">
        <f t="shared" si="340"/>
        <v>3</v>
      </c>
      <c r="C5485" s="9" t="s">
        <v>3791</v>
      </c>
      <c r="D5485" s="9" t="str">
        <f t="shared" si="341"/>
        <v>25</v>
      </c>
      <c r="E5485" s="11">
        <v>2021</v>
      </c>
      <c r="F5485" s="7">
        <f t="shared" si="342"/>
        <v>44280</v>
      </c>
      <c r="G5485" t="s">
        <v>3390</v>
      </c>
      <c r="H5485" t="s">
        <v>1542</v>
      </c>
      <c r="J5485" s="2" t="str">
        <f>IF(LEFT(G5485,7)=" Signed",MID(G5485,FIND($S$3,G5485)+9,30),IF(LEFT(G5485,8)=" Claimed",MID(G5485,FIND($S$4,G5485)+8,30),IF(LEFT(G5485,8)=" As",MID(G5485,FIND($S$5,G5485)+8,30),IF(LEFT(G5485,8)= " Traded", MID(G5485,FIND($S$6, G5485)+8,30),IF(LEFT(G5485,8)= " Drafted", MID(G5485,FIND($S$7, G5485)+8,30),IF(LEFT(G5485,8)= " Player", MID(G5485,FIND($S$8, G5485)+8,30),"no"))))))</f>
        <v>no</v>
      </c>
      <c r="K5485" t="str">
        <f t="shared" si="343"/>
        <v>no</v>
      </c>
    </row>
    <row r="5486" spans="1:11" x14ac:dyDescent="0.25">
      <c r="A5486" s="9" t="s">
        <v>3811</v>
      </c>
      <c r="B5486" s="11">
        <f t="shared" si="340"/>
        <v>3</v>
      </c>
      <c r="C5486" s="9" t="s">
        <v>3791</v>
      </c>
      <c r="D5486" s="9" t="str">
        <f t="shared" si="341"/>
        <v>25</v>
      </c>
      <c r="E5486" s="11">
        <v>2021</v>
      </c>
      <c r="F5486" s="7">
        <f t="shared" si="342"/>
        <v>44280</v>
      </c>
      <c r="G5486" t="s">
        <v>3391</v>
      </c>
      <c r="H5486" t="s">
        <v>801</v>
      </c>
      <c r="I5486" t="s">
        <v>3752</v>
      </c>
      <c r="J5486" s="2" t="str">
        <f>IF(LEFT(G5486,7)=" Signed",MID(G5486,FIND($S$3,G5486)+9,30),IF(LEFT(G5486,8)=" Claimed",MID(G5486,FIND($S$4,G5486)+8,30),IF(LEFT(G5486,8)=" As",MID(G5486,FIND($S$5,G5486)+8,30),IF(LEFT(G5486,8)= " Traded", MID(G5486,FIND($S$6, G5486)+8,30),IF(LEFT(G5486,8)= " Drafted", MID(G5486,FIND($S$7, G5486)+8,30),IF(LEFT(G5486,8)= " Player", MID(G5486,FIND($S$8, G5486)+8,30),"no"))))))</f>
        <v>no</v>
      </c>
      <c r="K5486" t="str">
        <f t="shared" si="343"/>
        <v>no</v>
      </c>
    </row>
    <row r="5487" spans="1:11" x14ac:dyDescent="0.25">
      <c r="A5487" s="9" t="s">
        <v>3811</v>
      </c>
      <c r="B5487" s="11">
        <f t="shared" si="340"/>
        <v>3</v>
      </c>
      <c r="C5487" s="9" t="s">
        <v>3791</v>
      </c>
      <c r="D5487" s="9" t="str">
        <f t="shared" si="341"/>
        <v>25</v>
      </c>
      <c r="E5487" s="11">
        <v>2021</v>
      </c>
      <c r="F5487" s="7">
        <f t="shared" si="342"/>
        <v>44280</v>
      </c>
      <c r="G5487" t="s">
        <v>3392</v>
      </c>
      <c r="H5487" t="s">
        <v>896</v>
      </c>
      <c r="I5487" t="s">
        <v>3752</v>
      </c>
      <c r="J5487" s="2" t="str">
        <f>IF(LEFT(G5487,7)=" Signed",MID(G5487,FIND($S$3,G5487)+9,30),IF(LEFT(G5487,8)=" Claimed",MID(G5487,FIND($S$4,G5487)+8,30),IF(LEFT(G5487,8)=" As",MID(G5487,FIND($S$5,G5487)+8,30),IF(LEFT(G5487,8)= " Traded", MID(G5487,FIND($S$6, G5487)+8,30),IF(LEFT(G5487,8)= " Drafted", MID(G5487,FIND($S$7, G5487)+8,30),IF(LEFT(G5487,8)= " Player", MID(G5487,FIND($S$8, G5487)+8,30),"no"))))))</f>
        <v>no</v>
      </c>
      <c r="K5487" t="str">
        <f t="shared" si="343"/>
        <v>no</v>
      </c>
    </row>
    <row r="5488" spans="1:11" x14ac:dyDescent="0.25">
      <c r="A5488" s="9" t="s">
        <v>3811</v>
      </c>
      <c r="B5488" s="11">
        <f t="shared" si="340"/>
        <v>3</v>
      </c>
      <c r="C5488" s="9" t="s">
        <v>3791</v>
      </c>
      <c r="D5488" s="9" t="str">
        <f t="shared" si="341"/>
        <v>25</v>
      </c>
      <c r="E5488" s="11">
        <v>2021</v>
      </c>
      <c r="F5488" s="7">
        <f t="shared" si="342"/>
        <v>44280</v>
      </c>
      <c r="G5488" t="s">
        <v>3393</v>
      </c>
      <c r="H5488" t="s">
        <v>666</v>
      </c>
      <c r="I5488" t="s">
        <v>3752</v>
      </c>
      <c r="J5488" s="2" t="str">
        <f>IF(LEFT(G5488,7)=" Signed",MID(G5488,FIND($S$3,G5488)+9,30),IF(LEFT(G5488,8)=" Claimed",MID(G5488,FIND($S$4,G5488)+8,30),IF(LEFT(G5488,8)=" As",MID(G5488,FIND($S$5,G5488)+8,30),IF(LEFT(G5488,8)= " Traded", MID(G5488,FIND($S$6, G5488)+8,30),IF(LEFT(G5488,8)= " Drafted", MID(G5488,FIND($S$7, G5488)+8,30),IF(LEFT(G5488,8)= " Player", MID(G5488,FIND($S$8, G5488)+8,30),"no"))))))</f>
        <v>no</v>
      </c>
      <c r="K5488" t="str">
        <f t="shared" si="343"/>
        <v>no</v>
      </c>
    </row>
    <row r="5489" spans="1:11" x14ac:dyDescent="0.25">
      <c r="A5489" s="9" t="s">
        <v>3811</v>
      </c>
      <c r="B5489" s="11">
        <f t="shared" si="340"/>
        <v>3</v>
      </c>
      <c r="C5489" s="9" t="s">
        <v>3791</v>
      </c>
      <c r="D5489" s="9" t="str">
        <f t="shared" si="341"/>
        <v>25</v>
      </c>
      <c r="E5489" s="11">
        <v>2021</v>
      </c>
      <c r="F5489" s="7">
        <f t="shared" si="342"/>
        <v>44280</v>
      </c>
      <c r="G5489" t="s">
        <v>3394</v>
      </c>
      <c r="H5489" t="s">
        <v>125</v>
      </c>
      <c r="I5489" t="s">
        <v>3751</v>
      </c>
      <c r="J5489" s="2" t="str">
        <f>IF(LEFT(G5489,7)=" Signed",MID(G5489,FIND($S$3,G5489)+9,30),IF(LEFT(G5489,8)=" Claimed",MID(G5489,FIND($S$4,G5489)+8,30),IF(LEFT(G5489,8)=" As",MID(G5489,FIND($S$5,G5489)+8,30),IF(LEFT(G5489,8)= " Traded", MID(G5489,FIND($S$6, G5489)+8,30),IF(LEFT(G5489,8)= " Drafted", MID(G5489,FIND($S$7, G5489)+8,30),IF(LEFT(G5489,8)= " Player", MID(G5489,FIND($S$8, G5489)+8,30),"no"))))))</f>
        <v>no</v>
      </c>
      <c r="K5489" t="str">
        <f t="shared" si="343"/>
        <v>no</v>
      </c>
    </row>
    <row r="5490" spans="1:11" x14ac:dyDescent="0.25">
      <c r="A5490" s="9" t="s">
        <v>3811</v>
      </c>
      <c r="B5490" s="11">
        <f t="shared" si="340"/>
        <v>3</v>
      </c>
      <c r="C5490" s="9" t="s">
        <v>3791</v>
      </c>
      <c r="D5490" s="9" t="str">
        <f t="shared" si="341"/>
        <v>25</v>
      </c>
      <c r="E5490" s="11">
        <v>2021</v>
      </c>
      <c r="F5490" s="7">
        <f t="shared" si="342"/>
        <v>44280</v>
      </c>
      <c r="G5490" t="s">
        <v>3395</v>
      </c>
      <c r="H5490" t="s">
        <v>368</v>
      </c>
      <c r="J5490" s="2" t="str">
        <f>IF(LEFT(G5490,7)=" Signed",MID(G5490,FIND($S$3,G5490)+9,30),IF(LEFT(G5490,8)=" Claimed",MID(G5490,FIND($S$4,G5490)+8,30),IF(LEFT(G5490,8)=" As",MID(G5490,FIND($S$5,G5490)+8,30),IF(LEFT(G5490,8)= " Traded", MID(G5490,FIND($S$6, G5490)+8,30),IF(LEFT(G5490,8)= " Drafted", MID(G5490,FIND($S$7, G5490)+8,30),IF(LEFT(G5490,8)= " Player", MID(G5490,FIND($S$8, G5490)+8,30),"no"))))))</f>
        <v>no</v>
      </c>
      <c r="K5490" t="str">
        <f t="shared" si="343"/>
        <v>no</v>
      </c>
    </row>
    <row r="5491" spans="1:11" x14ac:dyDescent="0.25">
      <c r="A5491" s="9" t="s">
        <v>3811</v>
      </c>
      <c r="B5491" s="11">
        <f t="shared" si="340"/>
        <v>3</v>
      </c>
      <c r="C5491" s="9" t="s">
        <v>3791</v>
      </c>
      <c r="D5491" s="9" t="str">
        <f t="shared" si="341"/>
        <v>25</v>
      </c>
      <c r="E5491" s="11">
        <v>2021</v>
      </c>
      <c r="F5491" s="7">
        <f t="shared" si="342"/>
        <v>44280</v>
      </c>
      <c r="G5491" t="s">
        <v>3396</v>
      </c>
      <c r="H5491" t="s">
        <v>809</v>
      </c>
      <c r="I5491" t="s">
        <v>3752</v>
      </c>
      <c r="J5491" s="2" t="str">
        <f>IF(LEFT(G5491,7)=" Signed",MID(G5491,FIND($S$3,G5491)+9,30),IF(LEFT(G5491,8)=" Claimed",MID(G5491,FIND($S$4,G5491)+8,30),IF(LEFT(G5491,8)=" As",MID(G5491,FIND($S$5,G5491)+8,30),IF(LEFT(G5491,8)= " Traded", MID(G5491,FIND($S$6, G5491)+8,30),IF(LEFT(G5491,8)= " Drafted", MID(G5491,FIND($S$7, G5491)+8,30),IF(LEFT(G5491,8)= " Player", MID(G5491,FIND($S$8, G5491)+8,30),"no"))))))</f>
        <v>no</v>
      </c>
      <c r="K5491" t="str">
        <f t="shared" si="343"/>
        <v>no</v>
      </c>
    </row>
    <row r="5492" spans="1:11" x14ac:dyDescent="0.25">
      <c r="A5492" s="9" t="s">
        <v>3811</v>
      </c>
      <c r="B5492" s="11">
        <f t="shared" si="340"/>
        <v>3</v>
      </c>
      <c r="C5492" s="9" t="s">
        <v>3791</v>
      </c>
      <c r="D5492" s="9" t="str">
        <f t="shared" si="341"/>
        <v>25</v>
      </c>
      <c r="E5492" s="11">
        <v>2021</v>
      </c>
      <c r="F5492" s="7">
        <f t="shared" si="342"/>
        <v>44280</v>
      </c>
      <c r="G5492" t="s">
        <v>3397</v>
      </c>
      <c r="H5492" t="s">
        <v>2252</v>
      </c>
      <c r="J5492" s="2" t="str">
        <f>IF(LEFT(G5492,7)=" Signed",MID(G5492,FIND($S$3,G5492)+9,30),IF(LEFT(G5492,8)=" Claimed",MID(G5492,FIND($S$4,G5492)+8,30),IF(LEFT(G5492,8)=" As",MID(G5492,FIND($S$5,G5492)+8,30),IF(LEFT(G5492,8)= " Traded", MID(G5492,FIND($S$6, G5492)+8,30),IF(LEFT(G5492,8)= " Drafted", MID(G5492,FIND($S$7, G5492)+8,30),IF(LEFT(G5492,8)= " Player", MID(G5492,FIND($S$8, G5492)+8,30),"no"))))))</f>
        <v>no</v>
      </c>
      <c r="K5492" t="str">
        <f t="shared" si="343"/>
        <v>no</v>
      </c>
    </row>
    <row r="5493" spans="1:11" x14ac:dyDescent="0.25">
      <c r="A5493" s="9" t="s">
        <v>3811</v>
      </c>
      <c r="B5493" s="11">
        <f t="shared" si="340"/>
        <v>3</v>
      </c>
      <c r="C5493" s="9" t="s">
        <v>3791</v>
      </c>
      <c r="D5493" s="9" t="str">
        <f t="shared" si="341"/>
        <v>25</v>
      </c>
      <c r="E5493" s="11">
        <v>2021</v>
      </c>
      <c r="F5493" s="7">
        <f t="shared" si="342"/>
        <v>44280</v>
      </c>
      <c r="G5493" t="s">
        <v>3398</v>
      </c>
      <c r="H5493" t="s">
        <v>2307</v>
      </c>
      <c r="I5493" t="s">
        <v>3751</v>
      </c>
      <c r="J5493" s="2" t="str">
        <f>IF(LEFT(G5493,7)=" Signed",MID(G5493,FIND($S$3,G5493)+9,30),IF(LEFT(G5493,8)=" Claimed",MID(G5493,FIND($S$4,G5493)+8,30),IF(LEFT(G5493,8)=" As",MID(G5493,FIND($S$5,G5493)+8,30),IF(LEFT(G5493,8)= " Traded", MID(G5493,FIND($S$6, G5493)+8,30),IF(LEFT(G5493,8)= " Drafted", MID(G5493,FIND($S$7, G5493)+8,30),IF(LEFT(G5493,8)= " Player", MID(G5493,FIND($S$8, G5493)+8,30),"no"))))))</f>
        <v>no</v>
      </c>
      <c r="K5493" t="str">
        <f t="shared" si="343"/>
        <v>no</v>
      </c>
    </row>
    <row r="5494" spans="1:11" x14ac:dyDescent="0.25">
      <c r="A5494" s="9" t="s">
        <v>3811</v>
      </c>
      <c r="B5494" s="11">
        <f t="shared" si="340"/>
        <v>3</v>
      </c>
      <c r="C5494" s="9" t="s">
        <v>3791</v>
      </c>
      <c r="D5494" s="9" t="str">
        <f t="shared" si="341"/>
        <v>25</v>
      </c>
      <c r="E5494" s="11">
        <v>2021</v>
      </c>
      <c r="F5494" s="7">
        <f t="shared" si="342"/>
        <v>44280</v>
      </c>
      <c r="G5494" t="s">
        <v>3399</v>
      </c>
      <c r="H5494" t="s">
        <v>840</v>
      </c>
      <c r="J5494" s="2" t="str">
        <f>IF(LEFT(G5494,7)=" Signed",MID(G5494,FIND($S$3,G5494)+9,30),IF(LEFT(G5494,8)=" Claimed",MID(G5494,FIND($S$4,G5494)+8,30),IF(LEFT(G5494,8)=" As",MID(G5494,FIND($S$5,G5494)+8,30),IF(LEFT(G5494,8)= " Traded", MID(G5494,FIND($S$6, G5494)+8,30),IF(LEFT(G5494,8)= " Drafted", MID(G5494,FIND($S$7, G5494)+8,30),IF(LEFT(G5494,8)= " Player", MID(G5494,FIND($S$8, G5494)+8,30),"no"))))))</f>
        <v>no</v>
      </c>
      <c r="K5494" t="str">
        <f t="shared" si="343"/>
        <v>no</v>
      </c>
    </row>
    <row r="5495" spans="1:11" x14ac:dyDescent="0.25">
      <c r="A5495" s="9" t="s">
        <v>3811</v>
      </c>
      <c r="B5495" s="11">
        <f t="shared" si="340"/>
        <v>3</v>
      </c>
      <c r="C5495" s="9" t="s">
        <v>3791</v>
      </c>
      <c r="D5495" s="9" t="str">
        <f t="shared" si="341"/>
        <v>25</v>
      </c>
      <c r="E5495" s="11">
        <v>2021</v>
      </c>
      <c r="F5495" s="7">
        <f t="shared" si="342"/>
        <v>44280</v>
      </c>
      <c r="G5495" t="s">
        <v>191</v>
      </c>
      <c r="H5495" t="s">
        <v>58</v>
      </c>
      <c r="I5495" t="s">
        <v>3742</v>
      </c>
      <c r="J5495" s="2" t="str">
        <f>IF(LEFT(G5495,7)=" Signed",MID(G5495,FIND($S$3,G5495)+9,30),IF(LEFT(G5495,8)=" Claimed",MID(G5495,FIND($S$4,G5495)+8,30),IF(LEFT(G5495,8)=" As",MID(G5495,FIND($S$5,G5495)+8,30),IF(LEFT(G5495,8)= " Traded", MID(G5495,FIND($S$6, G5495)+8,30),IF(LEFT(G5495,8)= " Drafted", MID(G5495,FIND($S$7, G5495)+8,30),IF(LEFT(G5495,8)= " Player", MID(G5495,FIND($S$8, G5495)+8,30),"no"))))))</f>
        <v>no</v>
      </c>
      <c r="K5495" t="str">
        <f t="shared" si="343"/>
        <v>no</v>
      </c>
    </row>
    <row r="5496" spans="1:11" x14ac:dyDescent="0.25">
      <c r="A5496" s="9" t="s">
        <v>3811</v>
      </c>
      <c r="B5496" s="11">
        <f t="shared" si="340"/>
        <v>3</v>
      </c>
      <c r="C5496" s="9" t="s">
        <v>3791</v>
      </c>
      <c r="D5496" s="9" t="str">
        <f t="shared" si="341"/>
        <v>25</v>
      </c>
      <c r="E5496" s="11">
        <v>2021</v>
      </c>
      <c r="F5496" s="7">
        <f t="shared" si="342"/>
        <v>44280</v>
      </c>
      <c r="G5496" t="s">
        <v>3400</v>
      </c>
      <c r="H5496" t="s">
        <v>415</v>
      </c>
      <c r="J5496" s="2" t="str">
        <f>IF(LEFT(G5496,7)=" Signed",MID(G5496,FIND($S$3,G5496)+9,30),IF(LEFT(G5496,8)=" Claimed",MID(G5496,FIND($S$4,G5496)+8,30),IF(LEFT(G5496,8)=" As",MID(G5496,FIND($S$5,G5496)+8,30),IF(LEFT(G5496,8)= " Traded", MID(G5496,FIND($S$6, G5496)+8,30),IF(LEFT(G5496,8)= " Drafted", MID(G5496,FIND($S$7, G5496)+8,30),IF(LEFT(G5496,8)= " Player", MID(G5496,FIND($S$8, G5496)+8,30),"no"))))))</f>
        <v>no</v>
      </c>
      <c r="K5496" t="str">
        <f t="shared" si="343"/>
        <v>no</v>
      </c>
    </row>
    <row r="5497" spans="1:11" x14ac:dyDescent="0.25">
      <c r="A5497" s="9" t="s">
        <v>3811</v>
      </c>
      <c r="B5497" s="11">
        <f t="shared" si="340"/>
        <v>3</v>
      </c>
      <c r="C5497" s="9" t="s">
        <v>3791</v>
      </c>
      <c r="D5497" s="9" t="str">
        <f t="shared" si="341"/>
        <v>25</v>
      </c>
      <c r="E5497" s="11">
        <v>2021</v>
      </c>
      <c r="F5497" s="7">
        <f t="shared" si="342"/>
        <v>44280</v>
      </c>
      <c r="G5497" t="s">
        <v>3401</v>
      </c>
      <c r="H5497" t="s">
        <v>496</v>
      </c>
      <c r="I5497" t="s">
        <v>3752</v>
      </c>
      <c r="J5497" s="2" t="str">
        <f>IF(LEFT(G5497,7)=" Signed",MID(G5497,FIND($S$3,G5497)+9,30),IF(LEFT(G5497,8)=" Claimed",MID(G5497,FIND($S$4,G5497)+8,30),IF(LEFT(G5497,8)=" As",MID(G5497,FIND($S$5,G5497)+8,30),IF(LEFT(G5497,8)= " Traded", MID(G5497,FIND($S$6, G5497)+8,30),IF(LEFT(G5497,8)= " Drafted", MID(G5497,FIND($S$7, G5497)+8,30),IF(LEFT(G5497,8)= " Player", MID(G5497,FIND($S$8, G5497)+8,30),"no"))))))</f>
        <v>no</v>
      </c>
      <c r="K5497" t="str">
        <f t="shared" si="343"/>
        <v>no</v>
      </c>
    </row>
    <row r="5498" spans="1:11" x14ac:dyDescent="0.25">
      <c r="A5498" s="9" t="s">
        <v>3811</v>
      </c>
      <c r="B5498" s="11">
        <f t="shared" si="340"/>
        <v>3</v>
      </c>
      <c r="C5498" s="9" t="s">
        <v>3791</v>
      </c>
      <c r="D5498" s="9" t="str">
        <f t="shared" si="341"/>
        <v>25</v>
      </c>
      <c r="E5498" s="11">
        <v>2021</v>
      </c>
      <c r="F5498" s="7">
        <f t="shared" si="342"/>
        <v>44280</v>
      </c>
      <c r="G5498" t="s">
        <v>3402</v>
      </c>
      <c r="H5498" t="s">
        <v>2352</v>
      </c>
      <c r="J5498" s="2" t="str">
        <f>IF(LEFT(G5498,7)=" Signed",MID(G5498,FIND($S$3,G5498)+9,30),IF(LEFT(G5498,8)=" Claimed",MID(G5498,FIND($S$4,G5498)+8,30),IF(LEFT(G5498,8)=" As",MID(G5498,FIND($S$5,G5498)+8,30),IF(LEFT(G5498,8)= " Traded", MID(G5498,FIND($S$6, G5498)+8,30),IF(LEFT(G5498,8)= " Drafted", MID(G5498,FIND($S$7, G5498)+8,30),IF(LEFT(G5498,8)= " Player", MID(G5498,FIND($S$8, G5498)+8,30),"no"))))))</f>
        <v>no</v>
      </c>
      <c r="K5498" t="str">
        <f t="shared" si="343"/>
        <v>no</v>
      </c>
    </row>
    <row r="5499" spans="1:11" x14ac:dyDescent="0.25">
      <c r="A5499" s="9" t="s">
        <v>3811</v>
      </c>
      <c r="B5499" s="11">
        <f t="shared" si="340"/>
        <v>3</v>
      </c>
      <c r="C5499" s="9" t="s">
        <v>3791</v>
      </c>
      <c r="D5499" s="9" t="str">
        <f t="shared" si="341"/>
        <v>25</v>
      </c>
      <c r="E5499" s="11">
        <v>2021</v>
      </c>
      <c r="F5499" s="7">
        <f t="shared" si="342"/>
        <v>44280</v>
      </c>
      <c r="G5499" t="s">
        <v>3403</v>
      </c>
      <c r="H5499" t="s">
        <v>1659</v>
      </c>
      <c r="I5499" t="s">
        <v>3752</v>
      </c>
      <c r="J5499" s="2" t="str">
        <f>IF(LEFT(G5499,7)=" Signed",MID(G5499,FIND($S$3,G5499)+9,30),IF(LEFT(G5499,8)=" Claimed",MID(G5499,FIND($S$4,G5499)+8,30),IF(LEFT(G5499,8)=" As",MID(G5499,FIND($S$5,G5499)+8,30),IF(LEFT(G5499,8)= " Traded", MID(G5499,FIND($S$6, G5499)+8,30),IF(LEFT(G5499,8)= " Drafted", MID(G5499,FIND($S$7, G5499)+8,30),IF(LEFT(G5499,8)= " Player", MID(G5499,FIND($S$8, G5499)+8,30),"no"))))))</f>
        <v>no</v>
      </c>
      <c r="K5499" t="str">
        <f t="shared" si="343"/>
        <v>no</v>
      </c>
    </row>
    <row r="5500" spans="1:11" x14ac:dyDescent="0.25">
      <c r="A5500" s="9" t="s">
        <v>3811</v>
      </c>
      <c r="B5500" s="11">
        <f t="shared" si="340"/>
        <v>3</v>
      </c>
      <c r="C5500" s="9" t="s">
        <v>3791</v>
      </c>
      <c r="D5500" s="9" t="str">
        <f t="shared" si="341"/>
        <v>25</v>
      </c>
      <c r="E5500" s="11">
        <v>2021</v>
      </c>
      <c r="F5500" s="7">
        <f t="shared" si="342"/>
        <v>44280</v>
      </c>
      <c r="G5500" t="s">
        <v>3404</v>
      </c>
      <c r="H5500" t="s">
        <v>370</v>
      </c>
      <c r="I5500" t="s">
        <v>3752</v>
      </c>
      <c r="J5500" s="2" t="str">
        <f>IF(LEFT(G5500,7)=" Signed",MID(G5500,FIND($S$3,G5500)+9,30),IF(LEFT(G5500,8)=" Claimed",MID(G5500,FIND($S$4,G5500)+8,30),IF(LEFT(G5500,8)=" As",MID(G5500,FIND($S$5,G5500)+8,30),IF(LEFT(G5500,8)= " Traded", MID(G5500,FIND($S$6, G5500)+8,30),IF(LEFT(G5500,8)= " Drafted", MID(G5500,FIND($S$7, G5500)+8,30),IF(LEFT(G5500,8)= " Player", MID(G5500,FIND($S$8, G5500)+8,30),"no"))))))</f>
        <v>no</v>
      </c>
      <c r="K5500" t="str">
        <f t="shared" si="343"/>
        <v>no</v>
      </c>
    </row>
    <row r="5501" spans="1:11" x14ac:dyDescent="0.25">
      <c r="A5501" s="9" t="s">
        <v>3811</v>
      </c>
      <c r="B5501" s="11">
        <f t="shared" si="340"/>
        <v>3</v>
      </c>
      <c r="C5501" s="9" t="s">
        <v>3791</v>
      </c>
      <c r="D5501" s="9" t="str">
        <f t="shared" si="341"/>
        <v>25</v>
      </c>
      <c r="E5501" s="11">
        <v>2021</v>
      </c>
      <c r="F5501" s="7">
        <f t="shared" si="342"/>
        <v>44280</v>
      </c>
      <c r="G5501" t="s">
        <v>3405</v>
      </c>
      <c r="H5501" t="s">
        <v>425</v>
      </c>
      <c r="I5501" t="s">
        <v>3751</v>
      </c>
      <c r="J5501" s="2" t="str">
        <f>IF(LEFT(G5501,7)=" Signed",MID(G5501,FIND($S$3,G5501)+9,30),IF(LEFT(G5501,8)=" Claimed",MID(G5501,FIND($S$4,G5501)+8,30),IF(LEFT(G5501,8)=" As",MID(G5501,FIND($S$5,G5501)+8,30),IF(LEFT(G5501,8)= " Traded", MID(G5501,FIND($S$6, G5501)+8,30),IF(LEFT(G5501,8)= " Drafted", MID(G5501,FIND($S$7, G5501)+8,30),IF(LEFT(G5501,8)= " Player", MID(G5501,FIND($S$8, G5501)+8,30),"no"))))))</f>
        <v>no</v>
      </c>
      <c r="K5501" t="str">
        <f t="shared" si="343"/>
        <v>no</v>
      </c>
    </row>
    <row r="5502" spans="1:11" x14ac:dyDescent="0.25">
      <c r="A5502" s="9" t="s">
        <v>3811</v>
      </c>
      <c r="B5502" s="11">
        <f t="shared" si="340"/>
        <v>3</v>
      </c>
      <c r="C5502" s="9" t="s">
        <v>3791</v>
      </c>
      <c r="D5502" s="9" t="str">
        <f t="shared" si="341"/>
        <v>25</v>
      </c>
      <c r="E5502" s="11">
        <v>2021</v>
      </c>
      <c r="F5502" s="7">
        <f t="shared" si="342"/>
        <v>44280</v>
      </c>
      <c r="G5502" t="s">
        <v>3406</v>
      </c>
      <c r="H5502" t="s">
        <v>25</v>
      </c>
      <c r="I5502" t="s">
        <v>3752</v>
      </c>
      <c r="J5502" s="2" t="str">
        <f>IF(LEFT(G5502,7)=" Signed",MID(G5502,FIND($S$3,G5502)+9,30),IF(LEFT(G5502,8)=" Claimed",MID(G5502,FIND($S$4,G5502)+8,30),IF(LEFT(G5502,8)=" As",MID(G5502,FIND($S$5,G5502)+8,30),IF(LEFT(G5502,8)= " Traded", MID(G5502,FIND($S$6, G5502)+8,30),IF(LEFT(G5502,8)= " Drafted", MID(G5502,FIND($S$7, G5502)+8,30),IF(LEFT(G5502,8)= " Player", MID(G5502,FIND($S$8, G5502)+8,30),"no"))))))</f>
        <v>no</v>
      </c>
      <c r="K5502" t="str">
        <f t="shared" si="343"/>
        <v>no</v>
      </c>
    </row>
    <row r="5503" spans="1:11" x14ac:dyDescent="0.25">
      <c r="A5503" s="9" t="s">
        <v>3811</v>
      </c>
      <c r="B5503" s="11">
        <f t="shared" si="340"/>
        <v>3</v>
      </c>
      <c r="C5503" s="9" t="s">
        <v>3791</v>
      </c>
      <c r="D5503" s="9" t="str">
        <f t="shared" si="341"/>
        <v>25</v>
      </c>
      <c r="E5503" s="11">
        <v>2021</v>
      </c>
      <c r="F5503" s="7">
        <f t="shared" si="342"/>
        <v>44280</v>
      </c>
      <c r="G5503" t="s">
        <v>3407</v>
      </c>
      <c r="H5503" t="s">
        <v>2164</v>
      </c>
      <c r="J5503" s="2" t="str">
        <f>IF(LEFT(G5503,7)=" Signed",MID(G5503,FIND($S$3,G5503)+9,30),IF(LEFT(G5503,8)=" Claimed",MID(G5503,FIND($S$4,G5503)+8,30),IF(LEFT(G5503,8)=" As",MID(G5503,FIND($S$5,G5503)+8,30),IF(LEFT(G5503,8)= " Traded", MID(G5503,FIND($S$6, G5503)+8,30),IF(LEFT(G5503,8)= " Drafted", MID(G5503,FIND($S$7, G5503)+8,30),IF(LEFT(G5503,8)= " Player", MID(G5503,FIND($S$8, G5503)+8,30),"no"))))))</f>
        <v>no</v>
      </c>
      <c r="K5503" t="str">
        <f t="shared" si="343"/>
        <v>no</v>
      </c>
    </row>
    <row r="5504" spans="1:11" x14ac:dyDescent="0.25">
      <c r="A5504" s="9" t="s">
        <v>3811</v>
      </c>
      <c r="B5504" s="11">
        <f t="shared" si="340"/>
        <v>3</v>
      </c>
      <c r="C5504" s="9" t="s">
        <v>3791</v>
      </c>
      <c r="D5504" s="9" t="str">
        <f t="shared" si="341"/>
        <v>25</v>
      </c>
      <c r="E5504" s="11">
        <v>2021</v>
      </c>
      <c r="F5504" s="7">
        <f t="shared" si="342"/>
        <v>44280</v>
      </c>
      <c r="G5504" t="s">
        <v>3408</v>
      </c>
      <c r="H5504" t="s">
        <v>769</v>
      </c>
      <c r="I5504" t="s">
        <v>3751</v>
      </c>
      <c r="J5504" s="2" t="str">
        <f>IF(LEFT(G5504,7)=" Signed",MID(G5504,FIND($S$3,G5504)+9,30),IF(LEFT(G5504,8)=" Claimed",MID(G5504,FIND($S$4,G5504)+8,30),IF(LEFT(G5504,8)=" As",MID(G5504,FIND($S$5,G5504)+8,30),IF(LEFT(G5504,8)= " Traded", MID(G5504,FIND($S$6, G5504)+8,30),IF(LEFT(G5504,8)= " Drafted", MID(G5504,FIND($S$7, G5504)+8,30),IF(LEFT(G5504,8)= " Player", MID(G5504,FIND($S$8, G5504)+8,30),"no"))))))</f>
        <v>no</v>
      </c>
      <c r="K5504" t="str">
        <f t="shared" si="343"/>
        <v>no</v>
      </c>
    </row>
    <row r="5505" spans="1:11" x14ac:dyDescent="0.25">
      <c r="A5505" s="9" t="s">
        <v>3811</v>
      </c>
      <c r="B5505" s="11">
        <f t="shared" si="340"/>
        <v>3</v>
      </c>
      <c r="C5505" s="9" t="s">
        <v>3791</v>
      </c>
      <c r="D5505" s="9" t="str">
        <f t="shared" si="341"/>
        <v>25</v>
      </c>
      <c r="E5505" s="11">
        <v>2021</v>
      </c>
      <c r="F5505" s="7">
        <f t="shared" si="342"/>
        <v>44280</v>
      </c>
      <c r="G5505" t="s">
        <v>3409</v>
      </c>
      <c r="H5505" t="s">
        <v>502</v>
      </c>
      <c r="I5505" t="s">
        <v>3752</v>
      </c>
      <c r="J5505" s="2" t="str">
        <f>IF(LEFT(G5505,7)=" Signed",MID(G5505,FIND($S$3,G5505)+9,30),IF(LEFT(G5505,8)=" Claimed",MID(G5505,FIND($S$4,G5505)+8,30),IF(LEFT(G5505,8)=" As",MID(G5505,FIND($S$5,G5505)+8,30),IF(LEFT(G5505,8)= " Traded", MID(G5505,FIND($S$6, G5505)+8,30),IF(LEFT(G5505,8)= " Drafted", MID(G5505,FIND($S$7, G5505)+8,30),IF(LEFT(G5505,8)= " Player", MID(G5505,FIND($S$8, G5505)+8,30),"no"))))))</f>
        <v>no</v>
      </c>
      <c r="K5505" t="str">
        <f t="shared" si="343"/>
        <v>no</v>
      </c>
    </row>
    <row r="5506" spans="1:11" x14ac:dyDescent="0.25">
      <c r="A5506" s="9" t="s">
        <v>3811</v>
      </c>
      <c r="B5506" s="11">
        <f t="shared" si="340"/>
        <v>3</v>
      </c>
      <c r="C5506" s="9" t="s">
        <v>3791</v>
      </c>
      <c r="D5506" s="9" t="str">
        <f t="shared" si="341"/>
        <v>25</v>
      </c>
      <c r="E5506" s="11">
        <v>2021</v>
      </c>
      <c r="F5506" s="7">
        <f t="shared" si="342"/>
        <v>44280</v>
      </c>
      <c r="G5506" t="s">
        <v>3410</v>
      </c>
      <c r="H5506" t="s">
        <v>698</v>
      </c>
      <c r="I5506" t="s">
        <v>3752</v>
      </c>
      <c r="J5506" s="2" t="str">
        <f>IF(LEFT(G5506,7)=" Signed",MID(G5506,FIND($S$3,G5506)+9,30),IF(LEFT(G5506,8)=" Claimed",MID(G5506,FIND($S$4,G5506)+8,30),IF(LEFT(G5506,8)=" As",MID(G5506,FIND($S$5,G5506)+8,30),IF(LEFT(G5506,8)= " Traded", MID(G5506,FIND($S$6, G5506)+8,30),IF(LEFT(G5506,8)= " Drafted", MID(G5506,FIND($S$7, G5506)+8,30),IF(LEFT(G5506,8)= " Player", MID(G5506,FIND($S$8, G5506)+8,30),"no"))))))</f>
        <v>no</v>
      </c>
      <c r="K5506" t="str">
        <f t="shared" si="343"/>
        <v>no</v>
      </c>
    </row>
    <row r="5507" spans="1:11" x14ac:dyDescent="0.25">
      <c r="A5507" s="9" t="s">
        <v>3811</v>
      </c>
      <c r="B5507" s="11">
        <f t="shared" ref="B5507:B5570" si="344">IF(A5507="January",1, IF(A5507 = "February",2, IF(A5507 = "March",3,IF(A5507="April",4,IF(A5507="May",5,IF(A5507="June",6,IF(A5507="July",7,IF(A5507="August",8,IF(A5507="September",9,IF(A5507="October",10,IF(A5507="November",11,IF(A5507="December",12))))))))))))</f>
        <v>3</v>
      </c>
      <c r="C5507" s="9" t="s">
        <v>3791</v>
      </c>
      <c r="D5507" s="9" t="str">
        <f t="shared" ref="D5507:D5570" si="345">LEFT(C5507,LEN(C5507)-1)</f>
        <v>25</v>
      </c>
      <c r="E5507" s="11">
        <v>2021</v>
      </c>
      <c r="F5507" s="7">
        <f t="shared" ref="F5507:F5570" si="346">DATE(E5507,B5507, D5507)</f>
        <v>44280</v>
      </c>
      <c r="G5507" t="s">
        <v>3411</v>
      </c>
      <c r="H5507" t="s">
        <v>416</v>
      </c>
      <c r="I5507" t="s">
        <v>3751</v>
      </c>
      <c r="J5507" s="2" t="str">
        <f>IF(LEFT(G5507,7)=" Signed",MID(G5507,FIND($S$3,G5507)+9,30),IF(LEFT(G5507,8)=" Claimed",MID(G5507,FIND($S$4,G5507)+8,30),IF(LEFT(G5507,8)=" As",MID(G5507,FIND($S$5,G5507)+8,30),IF(LEFT(G5507,8)= " Traded", MID(G5507,FIND($S$6, G5507)+8,30),IF(LEFT(G5507,8)= " Drafted", MID(G5507,FIND($S$7, G5507)+8,30),IF(LEFT(G5507,8)= " Player", MID(G5507,FIND($S$8, G5507)+8,30),"no"))))))</f>
        <v>no</v>
      </c>
      <c r="K5507" t="str">
        <f t="shared" ref="K5507:K5570" si="347">IF(ISNUMBER(SEARCH(".",J5507)) = TRUE, REPLACE(J5507,FIND(".",J5507),1,""),J5507)</f>
        <v>no</v>
      </c>
    </row>
    <row r="5508" spans="1:11" x14ac:dyDescent="0.25">
      <c r="A5508" s="9" t="s">
        <v>3811</v>
      </c>
      <c r="B5508" s="11">
        <f t="shared" si="344"/>
        <v>3</v>
      </c>
      <c r="C5508" s="9" t="s">
        <v>3791</v>
      </c>
      <c r="D5508" s="9" t="str">
        <f t="shared" si="345"/>
        <v>25</v>
      </c>
      <c r="E5508" s="11">
        <v>2021</v>
      </c>
      <c r="F5508" s="7">
        <f t="shared" si="346"/>
        <v>44280</v>
      </c>
      <c r="G5508" t="s">
        <v>3412</v>
      </c>
      <c r="H5508" t="s">
        <v>3341</v>
      </c>
      <c r="J5508" s="2" t="str">
        <f>IF(LEFT(G5508,7)=" Signed",MID(G5508,FIND($S$3,G5508)+9,30),IF(LEFT(G5508,8)=" Claimed",MID(G5508,FIND($S$4,G5508)+8,30),IF(LEFT(G5508,8)=" As",MID(G5508,FIND($S$5,G5508)+8,30),IF(LEFT(G5508,8)= " Traded", MID(G5508,FIND($S$6, G5508)+8,30),IF(LEFT(G5508,8)= " Drafted", MID(G5508,FIND($S$7, G5508)+8,30),IF(LEFT(G5508,8)= " Player", MID(G5508,FIND($S$8, G5508)+8,30),"no"))))))</f>
        <v>no</v>
      </c>
      <c r="K5508" t="str">
        <f t="shared" si="347"/>
        <v>no</v>
      </c>
    </row>
    <row r="5509" spans="1:11" x14ac:dyDescent="0.25">
      <c r="A5509" s="9" t="s">
        <v>3811</v>
      </c>
      <c r="B5509" s="11">
        <f t="shared" si="344"/>
        <v>3</v>
      </c>
      <c r="C5509" s="9" t="s">
        <v>3791</v>
      </c>
      <c r="D5509" s="9" t="str">
        <f t="shared" si="345"/>
        <v>25</v>
      </c>
      <c r="E5509" s="11">
        <v>2021</v>
      </c>
      <c r="F5509" s="7">
        <f t="shared" si="346"/>
        <v>44280</v>
      </c>
      <c r="G5509" t="s">
        <v>3413</v>
      </c>
      <c r="H5509" t="s">
        <v>1447</v>
      </c>
      <c r="J5509" s="2" t="str">
        <f>IF(LEFT(G5509,7)=" Signed",MID(G5509,FIND($S$3,G5509)+9,30),IF(LEFT(G5509,8)=" Claimed",MID(G5509,FIND($S$4,G5509)+8,30),IF(LEFT(G5509,8)=" As",MID(G5509,FIND($S$5,G5509)+8,30),IF(LEFT(G5509,8)= " Traded", MID(G5509,FIND($S$6, G5509)+8,30),IF(LEFT(G5509,8)= " Drafted", MID(G5509,FIND($S$7, G5509)+8,30),IF(LEFT(G5509,8)= " Player", MID(G5509,FIND($S$8, G5509)+8,30),"no"))))))</f>
        <v>no</v>
      </c>
      <c r="K5509" t="str">
        <f t="shared" si="347"/>
        <v>no</v>
      </c>
    </row>
    <row r="5510" spans="1:11" x14ac:dyDescent="0.25">
      <c r="A5510" s="9" t="s">
        <v>3811</v>
      </c>
      <c r="B5510" s="11">
        <f t="shared" si="344"/>
        <v>3</v>
      </c>
      <c r="C5510" s="9" t="s">
        <v>3791</v>
      </c>
      <c r="D5510" s="9" t="str">
        <f t="shared" si="345"/>
        <v>25</v>
      </c>
      <c r="E5510" s="11">
        <v>2021</v>
      </c>
      <c r="F5510" s="7">
        <f t="shared" si="346"/>
        <v>44280</v>
      </c>
      <c r="G5510" t="s">
        <v>3414</v>
      </c>
      <c r="H5510" t="s">
        <v>1897</v>
      </c>
      <c r="I5510" t="s">
        <v>3751</v>
      </c>
      <c r="J5510" s="2" t="str">
        <f>IF(LEFT(G5510,7)=" Signed",MID(G5510,FIND($S$3,G5510)+9,30),IF(LEFT(G5510,8)=" Claimed",MID(G5510,FIND($S$4,G5510)+8,30),IF(LEFT(G5510,8)=" As",MID(G5510,FIND($S$5,G5510)+8,30),IF(LEFT(G5510,8)= " Traded", MID(G5510,FIND($S$6, G5510)+8,30),IF(LEFT(G5510,8)= " Drafted", MID(G5510,FIND($S$7, G5510)+8,30),IF(LEFT(G5510,8)= " Player", MID(G5510,FIND($S$8, G5510)+8,30),"no"))))))</f>
        <v>no</v>
      </c>
      <c r="K5510" t="str">
        <f t="shared" si="347"/>
        <v>no</v>
      </c>
    </row>
    <row r="5511" spans="1:11" x14ac:dyDescent="0.25">
      <c r="A5511" s="9" t="s">
        <v>3811</v>
      </c>
      <c r="B5511" s="11">
        <f t="shared" si="344"/>
        <v>3</v>
      </c>
      <c r="C5511" s="9" t="s">
        <v>3791</v>
      </c>
      <c r="D5511" s="9" t="str">
        <f t="shared" si="345"/>
        <v>25</v>
      </c>
      <c r="E5511" s="11">
        <v>2021</v>
      </c>
      <c r="F5511" s="7">
        <f t="shared" si="346"/>
        <v>44280</v>
      </c>
      <c r="G5511" t="s">
        <v>3415</v>
      </c>
      <c r="H5511" t="s">
        <v>500</v>
      </c>
      <c r="J5511" s="2" t="str">
        <f>IF(LEFT(G5511,7)=" Signed",MID(G5511,FIND($S$3,G5511)+9,30),IF(LEFT(G5511,8)=" Claimed",MID(G5511,FIND($S$4,G5511)+8,30),IF(LEFT(G5511,8)=" As",MID(G5511,FIND($S$5,G5511)+8,30),IF(LEFT(G5511,8)= " Traded", MID(G5511,FIND($S$6, G5511)+8,30),IF(LEFT(G5511,8)= " Drafted", MID(G5511,FIND($S$7, G5511)+8,30),IF(LEFT(G5511,8)= " Player", MID(G5511,FIND($S$8, G5511)+8,30),"no"))))))</f>
        <v>no</v>
      </c>
      <c r="K5511" t="str">
        <f t="shared" si="347"/>
        <v>no</v>
      </c>
    </row>
    <row r="5512" spans="1:11" x14ac:dyDescent="0.25">
      <c r="A5512" s="9" t="s">
        <v>3811</v>
      </c>
      <c r="B5512" s="11">
        <f t="shared" si="344"/>
        <v>3</v>
      </c>
      <c r="C5512" s="9" t="s">
        <v>3791</v>
      </c>
      <c r="D5512" s="9" t="str">
        <f t="shared" si="345"/>
        <v>25</v>
      </c>
      <c r="E5512" s="11">
        <v>2021</v>
      </c>
      <c r="F5512" s="7">
        <f t="shared" si="346"/>
        <v>44280</v>
      </c>
      <c r="G5512" t="s">
        <v>3416</v>
      </c>
      <c r="H5512" t="s">
        <v>664</v>
      </c>
      <c r="J5512" s="2" t="str">
        <f>IF(LEFT(G5512,7)=" Signed",MID(G5512,FIND($S$3,G5512)+9,30),IF(LEFT(G5512,8)=" Claimed",MID(G5512,FIND($S$4,G5512)+8,30),IF(LEFT(G5512,8)=" As",MID(G5512,FIND($S$5,G5512)+8,30),IF(LEFT(G5512,8)= " Traded", MID(G5512,FIND($S$6, G5512)+8,30),IF(LEFT(G5512,8)= " Drafted", MID(G5512,FIND($S$7, G5512)+8,30),IF(LEFT(G5512,8)= " Player", MID(G5512,FIND($S$8, G5512)+8,30),"no"))))))</f>
        <v>no</v>
      </c>
      <c r="K5512" t="str">
        <f t="shared" si="347"/>
        <v>no</v>
      </c>
    </row>
    <row r="5513" spans="1:11" x14ac:dyDescent="0.25">
      <c r="A5513" s="9" t="s">
        <v>3811</v>
      </c>
      <c r="B5513" s="11">
        <f t="shared" si="344"/>
        <v>3</v>
      </c>
      <c r="C5513" s="9" t="s">
        <v>3791</v>
      </c>
      <c r="D5513" s="9" t="str">
        <f t="shared" si="345"/>
        <v>25</v>
      </c>
      <c r="E5513" s="11">
        <v>2021</v>
      </c>
      <c r="F5513" s="7">
        <f t="shared" si="346"/>
        <v>44280</v>
      </c>
      <c r="G5513" t="s">
        <v>3417</v>
      </c>
      <c r="H5513" t="s">
        <v>1213</v>
      </c>
      <c r="I5513" t="s">
        <v>3751</v>
      </c>
      <c r="J5513" s="2" t="str">
        <f>IF(LEFT(G5513,7)=" Signed",MID(G5513,FIND($S$3,G5513)+9,30),IF(LEFT(G5513,8)=" Claimed",MID(G5513,FIND($S$4,G5513)+8,30),IF(LEFT(G5513,8)=" As",MID(G5513,FIND($S$5,G5513)+8,30),IF(LEFT(G5513,8)= " Traded", MID(G5513,FIND($S$6, G5513)+8,30),IF(LEFT(G5513,8)= " Drafted", MID(G5513,FIND($S$7, G5513)+8,30),IF(LEFT(G5513,8)= " Player", MID(G5513,FIND($S$8, G5513)+8,30),"no"))))))</f>
        <v>no</v>
      </c>
      <c r="K5513" t="str">
        <f t="shared" si="347"/>
        <v>no</v>
      </c>
    </row>
    <row r="5514" spans="1:11" x14ac:dyDescent="0.25">
      <c r="A5514" s="9" t="s">
        <v>3811</v>
      </c>
      <c r="B5514" s="11">
        <f t="shared" si="344"/>
        <v>3</v>
      </c>
      <c r="C5514" s="9" t="s">
        <v>3791</v>
      </c>
      <c r="D5514" s="9" t="str">
        <f t="shared" si="345"/>
        <v>25</v>
      </c>
      <c r="E5514" s="11">
        <v>2021</v>
      </c>
      <c r="F5514" s="7">
        <f t="shared" si="346"/>
        <v>44280</v>
      </c>
      <c r="G5514" t="s">
        <v>3418</v>
      </c>
      <c r="H5514" t="s">
        <v>2441</v>
      </c>
      <c r="J5514" s="2" t="str">
        <f>IF(LEFT(G5514,7)=" Signed",MID(G5514,FIND($S$3,G5514)+9,30),IF(LEFT(G5514,8)=" Claimed",MID(G5514,FIND($S$4,G5514)+8,30),IF(LEFT(G5514,8)=" As",MID(G5514,FIND($S$5,G5514)+8,30),IF(LEFT(G5514,8)= " Traded", MID(G5514,FIND($S$6, G5514)+8,30),IF(LEFT(G5514,8)= " Drafted", MID(G5514,FIND($S$7, G5514)+8,30),IF(LEFT(G5514,8)= " Player", MID(G5514,FIND($S$8, G5514)+8,30),"no"))))))</f>
        <v>no</v>
      </c>
      <c r="K5514" t="str">
        <f t="shared" si="347"/>
        <v>no</v>
      </c>
    </row>
    <row r="5515" spans="1:11" x14ac:dyDescent="0.25">
      <c r="A5515" s="9" t="s">
        <v>3811</v>
      </c>
      <c r="B5515" s="11">
        <f t="shared" si="344"/>
        <v>3</v>
      </c>
      <c r="C5515" s="9" t="s">
        <v>3791</v>
      </c>
      <c r="D5515" s="9" t="str">
        <f t="shared" si="345"/>
        <v>25</v>
      </c>
      <c r="E5515" s="11">
        <v>2021</v>
      </c>
      <c r="F5515" s="7">
        <f t="shared" si="346"/>
        <v>44280</v>
      </c>
      <c r="G5515" t="s">
        <v>3419</v>
      </c>
      <c r="H5515" t="s">
        <v>299</v>
      </c>
      <c r="I5515" t="s">
        <v>3751</v>
      </c>
      <c r="J5515" s="2" t="str">
        <f>IF(LEFT(G5515,7)=" Signed",MID(G5515,FIND($S$3,G5515)+9,30),IF(LEFT(G5515,8)=" Claimed",MID(G5515,FIND($S$4,G5515)+8,30),IF(LEFT(G5515,8)=" As",MID(G5515,FIND($S$5,G5515)+8,30),IF(LEFT(G5515,8)= " Traded", MID(G5515,FIND($S$6, G5515)+8,30),IF(LEFT(G5515,8)= " Drafted", MID(G5515,FIND($S$7, G5515)+8,30),IF(LEFT(G5515,8)= " Player", MID(G5515,FIND($S$8, G5515)+8,30),"no"))))))</f>
        <v>no</v>
      </c>
      <c r="K5515" t="str">
        <f t="shared" si="347"/>
        <v>no</v>
      </c>
    </row>
    <row r="5516" spans="1:11" x14ac:dyDescent="0.25">
      <c r="A5516" s="9" t="s">
        <v>3811</v>
      </c>
      <c r="B5516" s="11">
        <f t="shared" si="344"/>
        <v>3</v>
      </c>
      <c r="C5516" s="9" t="s">
        <v>3791</v>
      </c>
      <c r="D5516" s="9" t="str">
        <f t="shared" si="345"/>
        <v>25</v>
      </c>
      <c r="E5516" s="11">
        <v>2021</v>
      </c>
      <c r="F5516" s="7">
        <f t="shared" si="346"/>
        <v>44280</v>
      </c>
      <c r="G5516" t="s">
        <v>3420</v>
      </c>
      <c r="H5516" t="s">
        <v>778</v>
      </c>
      <c r="J5516" s="2" t="str">
        <f>IF(LEFT(G5516,7)=" Signed",MID(G5516,FIND($S$3,G5516)+9,30),IF(LEFT(G5516,8)=" Claimed",MID(G5516,FIND($S$4,G5516)+8,30),IF(LEFT(G5516,8)=" As",MID(G5516,FIND($S$5,G5516)+8,30),IF(LEFT(G5516,8)= " Traded", MID(G5516,FIND($S$6, G5516)+8,30),IF(LEFT(G5516,8)= " Drafted", MID(G5516,FIND($S$7, G5516)+8,30),IF(LEFT(G5516,8)= " Player", MID(G5516,FIND($S$8, G5516)+8,30),"no"))))))</f>
        <v>no</v>
      </c>
      <c r="K5516" t="str">
        <f t="shared" si="347"/>
        <v>no</v>
      </c>
    </row>
    <row r="5517" spans="1:11" x14ac:dyDescent="0.25">
      <c r="A5517" s="9" t="s">
        <v>3811</v>
      </c>
      <c r="B5517" s="11">
        <f t="shared" si="344"/>
        <v>3</v>
      </c>
      <c r="C5517" s="9" t="s">
        <v>3791</v>
      </c>
      <c r="D5517" s="9" t="str">
        <f t="shared" si="345"/>
        <v>25</v>
      </c>
      <c r="E5517" s="11">
        <v>2021</v>
      </c>
      <c r="F5517" s="7">
        <f t="shared" si="346"/>
        <v>44280</v>
      </c>
      <c r="G5517" t="s">
        <v>3421</v>
      </c>
      <c r="H5517" t="s">
        <v>785</v>
      </c>
      <c r="I5517" t="s">
        <v>3752</v>
      </c>
      <c r="J5517" s="2" t="str">
        <f>IF(LEFT(G5517,7)=" Signed",MID(G5517,FIND($S$3,G5517)+9,30),IF(LEFT(G5517,8)=" Claimed",MID(G5517,FIND($S$4,G5517)+8,30),IF(LEFT(G5517,8)=" As",MID(G5517,FIND($S$5,G5517)+8,30),IF(LEFT(G5517,8)= " Traded", MID(G5517,FIND($S$6, G5517)+8,30),IF(LEFT(G5517,8)= " Drafted", MID(G5517,FIND($S$7, G5517)+8,30),IF(LEFT(G5517,8)= " Player", MID(G5517,FIND($S$8, G5517)+8,30),"no"))))))</f>
        <v>no</v>
      </c>
      <c r="K5517" t="str">
        <f t="shared" si="347"/>
        <v>no</v>
      </c>
    </row>
    <row r="5518" spans="1:11" x14ac:dyDescent="0.25">
      <c r="A5518" s="9" t="s">
        <v>3811</v>
      </c>
      <c r="B5518" s="11">
        <f t="shared" si="344"/>
        <v>3</v>
      </c>
      <c r="C5518" s="9" t="s">
        <v>3791</v>
      </c>
      <c r="D5518" s="9" t="str">
        <f t="shared" si="345"/>
        <v>25</v>
      </c>
      <c r="E5518" s="11">
        <v>2021</v>
      </c>
      <c r="F5518" s="7">
        <f t="shared" si="346"/>
        <v>44280</v>
      </c>
      <c r="G5518" t="s">
        <v>3422</v>
      </c>
      <c r="H5518" t="s">
        <v>296</v>
      </c>
      <c r="J5518" s="2" t="str">
        <f>IF(LEFT(G5518,7)=" Signed",MID(G5518,FIND($S$3,G5518)+9,30),IF(LEFT(G5518,8)=" Claimed",MID(G5518,FIND($S$4,G5518)+8,30),IF(LEFT(G5518,8)=" As",MID(G5518,FIND($S$5,G5518)+8,30),IF(LEFT(G5518,8)= " Traded", MID(G5518,FIND($S$6, G5518)+8,30),IF(LEFT(G5518,8)= " Drafted", MID(G5518,FIND($S$7, G5518)+8,30),IF(LEFT(G5518,8)= " Player", MID(G5518,FIND($S$8, G5518)+8,30),"no"))))))</f>
        <v>no</v>
      </c>
      <c r="K5518" t="str">
        <f t="shared" si="347"/>
        <v>no</v>
      </c>
    </row>
    <row r="5519" spans="1:11" x14ac:dyDescent="0.25">
      <c r="A5519" s="9" t="s">
        <v>3811</v>
      </c>
      <c r="B5519" s="11">
        <f t="shared" si="344"/>
        <v>3</v>
      </c>
      <c r="C5519" s="9" t="s">
        <v>3791</v>
      </c>
      <c r="D5519" s="9" t="str">
        <f t="shared" si="345"/>
        <v>25</v>
      </c>
      <c r="E5519" s="11">
        <v>2021</v>
      </c>
      <c r="F5519" s="7">
        <f t="shared" si="346"/>
        <v>44280</v>
      </c>
      <c r="G5519" t="s">
        <v>3423</v>
      </c>
      <c r="H5519" t="s">
        <v>803</v>
      </c>
      <c r="I5519" t="s">
        <v>3752</v>
      </c>
      <c r="J5519" s="2" t="str">
        <f>IF(LEFT(G5519,7)=" Signed",MID(G5519,FIND($S$3,G5519)+9,30),IF(LEFT(G5519,8)=" Claimed",MID(G5519,FIND($S$4,G5519)+8,30),IF(LEFT(G5519,8)=" As",MID(G5519,FIND($S$5,G5519)+8,30),IF(LEFT(G5519,8)= " Traded", MID(G5519,FIND($S$6, G5519)+8,30),IF(LEFT(G5519,8)= " Drafted", MID(G5519,FIND($S$7, G5519)+8,30),IF(LEFT(G5519,8)= " Player", MID(G5519,FIND($S$8, G5519)+8,30),"no"))))))</f>
        <v>no</v>
      </c>
      <c r="K5519" t="str">
        <f t="shared" si="347"/>
        <v>no</v>
      </c>
    </row>
    <row r="5520" spans="1:11" x14ac:dyDescent="0.25">
      <c r="A5520" s="9" t="s">
        <v>3811</v>
      </c>
      <c r="B5520" s="11">
        <f t="shared" si="344"/>
        <v>3</v>
      </c>
      <c r="C5520" s="9" t="s">
        <v>3791</v>
      </c>
      <c r="D5520" s="9" t="str">
        <f t="shared" si="345"/>
        <v>25</v>
      </c>
      <c r="E5520" s="11">
        <v>2021</v>
      </c>
      <c r="F5520" s="7">
        <f t="shared" si="346"/>
        <v>44280</v>
      </c>
      <c r="G5520" t="s">
        <v>3424</v>
      </c>
      <c r="H5520" t="s">
        <v>192</v>
      </c>
      <c r="I5520" t="s">
        <v>3752</v>
      </c>
      <c r="J5520" s="2" t="str">
        <f>IF(LEFT(G5520,7)=" Signed",MID(G5520,FIND($S$3,G5520)+9,30),IF(LEFT(G5520,8)=" Claimed",MID(G5520,FIND($S$4,G5520)+8,30),IF(LEFT(G5520,8)=" As",MID(G5520,FIND($S$5,G5520)+8,30),IF(LEFT(G5520,8)= " Traded", MID(G5520,FIND($S$6, G5520)+8,30),IF(LEFT(G5520,8)= " Drafted", MID(G5520,FIND($S$7, G5520)+8,30),IF(LEFT(G5520,8)= " Player", MID(G5520,FIND($S$8, G5520)+8,30),"no"))))))</f>
        <v>no</v>
      </c>
      <c r="K5520" t="str">
        <f t="shared" si="347"/>
        <v>no</v>
      </c>
    </row>
    <row r="5521" spans="1:11" x14ac:dyDescent="0.25">
      <c r="A5521" s="9" t="s">
        <v>3811</v>
      </c>
      <c r="B5521" s="11">
        <f t="shared" si="344"/>
        <v>3</v>
      </c>
      <c r="C5521" s="9" t="s">
        <v>3791</v>
      </c>
      <c r="D5521" s="9" t="str">
        <f t="shared" si="345"/>
        <v>25</v>
      </c>
      <c r="E5521" s="11">
        <v>2021</v>
      </c>
      <c r="F5521" s="7">
        <f t="shared" si="346"/>
        <v>44280</v>
      </c>
      <c r="G5521" t="s">
        <v>3425</v>
      </c>
      <c r="H5521" t="s">
        <v>364</v>
      </c>
      <c r="J5521" s="2" t="str">
        <f>IF(LEFT(G5521,7)=" Signed",MID(G5521,FIND($S$3,G5521)+9,30),IF(LEFT(G5521,8)=" Claimed",MID(G5521,FIND($S$4,G5521)+8,30),IF(LEFT(G5521,8)=" As",MID(G5521,FIND($S$5,G5521)+8,30),IF(LEFT(G5521,8)= " Traded", MID(G5521,FIND($S$6, G5521)+8,30),IF(LEFT(G5521,8)= " Drafted", MID(G5521,FIND($S$7, G5521)+8,30),IF(LEFT(G5521,8)= " Player", MID(G5521,FIND($S$8, G5521)+8,30),"no"))))))</f>
        <v>no</v>
      </c>
      <c r="K5521" t="str">
        <f t="shared" si="347"/>
        <v>no</v>
      </c>
    </row>
    <row r="5522" spans="1:11" x14ac:dyDescent="0.25">
      <c r="A5522" s="9" t="s">
        <v>3811</v>
      </c>
      <c r="B5522" s="11">
        <f t="shared" si="344"/>
        <v>3</v>
      </c>
      <c r="C5522" s="9" t="s">
        <v>3791</v>
      </c>
      <c r="D5522" s="9" t="str">
        <f t="shared" si="345"/>
        <v>25</v>
      </c>
      <c r="E5522" s="11">
        <v>2021</v>
      </c>
      <c r="F5522" s="7">
        <f t="shared" si="346"/>
        <v>44280</v>
      </c>
      <c r="G5522" t="s">
        <v>3426</v>
      </c>
      <c r="H5522" t="s">
        <v>849</v>
      </c>
      <c r="I5522" t="s">
        <v>3752</v>
      </c>
      <c r="J5522" s="2" t="str">
        <f>IF(LEFT(G5522,7)=" Signed",MID(G5522,FIND($S$3,G5522)+9,30),IF(LEFT(G5522,8)=" Claimed",MID(G5522,FIND($S$4,G5522)+8,30),IF(LEFT(G5522,8)=" As",MID(G5522,FIND($S$5,G5522)+8,30),IF(LEFT(G5522,8)= " Traded", MID(G5522,FIND($S$6, G5522)+8,30),IF(LEFT(G5522,8)= " Drafted", MID(G5522,FIND($S$7, G5522)+8,30),IF(LEFT(G5522,8)= " Player", MID(G5522,FIND($S$8, G5522)+8,30),"no"))))))</f>
        <v>no</v>
      </c>
      <c r="K5522" t="str">
        <f t="shared" si="347"/>
        <v>no</v>
      </c>
    </row>
    <row r="5523" spans="1:11" x14ac:dyDescent="0.25">
      <c r="A5523" s="9" t="s">
        <v>3811</v>
      </c>
      <c r="B5523" s="11">
        <f t="shared" si="344"/>
        <v>3</v>
      </c>
      <c r="C5523" s="9" t="s">
        <v>3791</v>
      </c>
      <c r="D5523" s="9" t="str">
        <f t="shared" si="345"/>
        <v>25</v>
      </c>
      <c r="E5523" s="11">
        <v>2021</v>
      </c>
      <c r="F5523" s="7">
        <f t="shared" si="346"/>
        <v>44280</v>
      </c>
      <c r="G5523" t="s">
        <v>3427</v>
      </c>
      <c r="H5523" t="s">
        <v>765</v>
      </c>
      <c r="I5523" t="s">
        <v>3752</v>
      </c>
      <c r="J5523" s="2" t="str">
        <f>IF(LEFT(G5523,7)=" Signed",MID(G5523,FIND($S$3,G5523)+9,30),IF(LEFT(G5523,8)=" Claimed",MID(G5523,FIND($S$4,G5523)+8,30),IF(LEFT(G5523,8)=" As",MID(G5523,FIND($S$5,G5523)+8,30),IF(LEFT(G5523,8)= " Traded", MID(G5523,FIND($S$6, G5523)+8,30),IF(LEFT(G5523,8)= " Drafted", MID(G5523,FIND($S$7, G5523)+8,30),IF(LEFT(G5523,8)= " Player", MID(G5523,FIND($S$8, G5523)+8,30),"no"))))))</f>
        <v>no</v>
      </c>
      <c r="K5523" t="str">
        <f t="shared" si="347"/>
        <v>no</v>
      </c>
    </row>
    <row r="5524" spans="1:11" x14ac:dyDescent="0.25">
      <c r="A5524" s="9" t="s">
        <v>3811</v>
      </c>
      <c r="B5524" s="11">
        <f t="shared" si="344"/>
        <v>3</v>
      </c>
      <c r="C5524" s="9" t="s">
        <v>3791</v>
      </c>
      <c r="D5524" s="9" t="str">
        <f t="shared" si="345"/>
        <v>25</v>
      </c>
      <c r="E5524" s="11">
        <v>2021</v>
      </c>
      <c r="F5524" s="7">
        <f t="shared" si="346"/>
        <v>44280</v>
      </c>
      <c r="G5524" t="s">
        <v>967</v>
      </c>
      <c r="H5524" t="s">
        <v>117</v>
      </c>
      <c r="I5524" t="s">
        <v>3742</v>
      </c>
      <c r="J5524" s="2" t="str">
        <f>IF(LEFT(G5524,7)=" Signed",MID(G5524,FIND($S$3,G5524)+9,30),IF(LEFT(G5524,8)=" Claimed",MID(G5524,FIND($S$4,G5524)+8,30),IF(LEFT(G5524,8)=" As",MID(G5524,FIND($S$5,G5524)+8,30),IF(LEFT(G5524,8)= " Traded", MID(G5524,FIND($S$6, G5524)+8,30),IF(LEFT(G5524,8)= " Drafted", MID(G5524,FIND($S$7, G5524)+8,30),IF(LEFT(G5524,8)= " Player", MID(G5524,FIND($S$8, G5524)+8,30),"no"))))))</f>
        <v>no</v>
      </c>
      <c r="K5524" t="str">
        <f t="shared" si="347"/>
        <v>no</v>
      </c>
    </row>
    <row r="5525" spans="1:11" x14ac:dyDescent="0.25">
      <c r="A5525" s="9" t="s">
        <v>3811</v>
      </c>
      <c r="B5525" s="11">
        <f t="shared" si="344"/>
        <v>3</v>
      </c>
      <c r="C5525" s="9" t="s">
        <v>3791</v>
      </c>
      <c r="D5525" s="9" t="str">
        <f t="shared" si="345"/>
        <v>25</v>
      </c>
      <c r="E5525" s="11">
        <v>2021</v>
      </c>
      <c r="F5525" s="7">
        <f t="shared" si="346"/>
        <v>44280</v>
      </c>
      <c r="G5525" t="s">
        <v>3428</v>
      </c>
      <c r="H5525" t="s">
        <v>670</v>
      </c>
      <c r="I5525" t="s">
        <v>3751</v>
      </c>
      <c r="J5525" s="2" t="str">
        <f>IF(LEFT(G5525,7)=" Signed",MID(G5525,FIND($S$3,G5525)+9,30),IF(LEFT(G5525,8)=" Claimed",MID(G5525,FIND($S$4,G5525)+8,30),IF(LEFT(G5525,8)=" As",MID(G5525,FIND($S$5,G5525)+8,30),IF(LEFT(G5525,8)= " Traded", MID(G5525,FIND($S$6, G5525)+8,30),IF(LEFT(G5525,8)= " Drafted", MID(G5525,FIND($S$7, G5525)+8,30),IF(LEFT(G5525,8)= " Player", MID(G5525,FIND($S$8, G5525)+8,30),"no"))))))</f>
        <v>no</v>
      </c>
      <c r="K5525" t="str">
        <f t="shared" si="347"/>
        <v>no</v>
      </c>
    </row>
    <row r="5526" spans="1:11" x14ac:dyDescent="0.25">
      <c r="A5526" s="9" t="s">
        <v>3811</v>
      </c>
      <c r="B5526" s="11">
        <f t="shared" si="344"/>
        <v>3</v>
      </c>
      <c r="C5526" s="9" t="s">
        <v>3792</v>
      </c>
      <c r="D5526" s="9" t="str">
        <f t="shared" si="345"/>
        <v>26</v>
      </c>
      <c r="E5526" s="11">
        <v>2013</v>
      </c>
      <c r="F5526" s="7">
        <f t="shared" si="346"/>
        <v>41359</v>
      </c>
      <c r="G5526" t="s">
        <v>960</v>
      </c>
      <c r="H5526" t="s">
        <v>736</v>
      </c>
      <c r="I5526" t="s">
        <v>3747</v>
      </c>
      <c r="J5526" s="2" t="str">
        <f>IF(LEFT(G5526,7)=" Signed",MID(G5526,FIND($S$3,G5526)+9,30),IF(LEFT(G5526,8)=" Claimed",MID(G5526,FIND($S$4,G5526)+8,30),IF(LEFT(G5526,8)=" As",MID(G5526,FIND($S$5,G5526)+8,30),IF(LEFT(G5526,8)= " Traded", MID(G5526,FIND($S$6, G5526)+8,30),IF(LEFT(G5526,8)= " Drafted", MID(G5526,FIND($S$7, G5526)+8,30),IF(LEFT(G5526,8)= " Player", MID(G5526,FIND($S$8, G5526)+8,30),"no"))))))</f>
        <v>no</v>
      </c>
      <c r="K5526" t="str">
        <f t="shared" si="347"/>
        <v>no</v>
      </c>
    </row>
    <row r="5527" spans="1:11" x14ac:dyDescent="0.25">
      <c r="A5527" s="9" t="s">
        <v>3811</v>
      </c>
      <c r="B5527" s="11">
        <f t="shared" si="344"/>
        <v>3</v>
      </c>
      <c r="C5527" s="9" t="s">
        <v>3792</v>
      </c>
      <c r="D5527" s="9" t="str">
        <f t="shared" si="345"/>
        <v>26</v>
      </c>
      <c r="E5527" s="11">
        <v>2014</v>
      </c>
      <c r="F5527" s="7">
        <f t="shared" si="346"/>
        <v>41724</v>
      </c>
      <c r="G5527" t="s">
        <v>1131</v>
      </c>
      <c r="H5527" t="s">
        <v>239</v>
      </c>
      <c r="I5527" t="s">
        <v>3741</v>
      </c>
      <c r="J5527" s="2" t="str">
        <f>IF(LEFT(G5527,7)=" Signed",MID(G5527,FIND($S$3,G5527)+9,30),IF(LEFT(G5527,8)=" Claimed",MID(G5527,FIND($S$4,G5527)+8,30),IF(LEFT(G5527,8)=" As",MID(G5527,FIND($S$5,G5527)+8,30),IF(LEFT(G5527,8)= " Traded", MID(G5527,FIND($S$6, G5527)+8,30),IF(LEFT(G5527,8)= " Drafted", MID(G5527,FIND($S$7, G5527)+8,30),IF(LEFT(G5527,8)= " Player", MID(G5527,FIND($S$8, G5527)+8,30),"no"))))))</f>
        <v>Milwaukee Bucks.</v>
      </c>
      <c r="K5527" t="str">
        <f t="shared" si="347"/>
        <v>Milwaukee Bucks</v>
      </c>
    </row>
    <row r="5528" spans="1:11" x14ac:dyDescent="0.25">
      <c r="A5528" s="9" t="s">
        <v>3811</v>
      </c>
      <c r="B5528" s="11">
        <f t="shared" si="344"/>
        <v>3</v>
      </c>
      <c r="C5528" s="9" t="s">
        <v>3792</v>
      </c>
      <c r="D5528" s="9" t="str">
        <f t="shared" si="345"/>
        <v>26</v>
      </c>
      <c r="E5528" s="11">
        <v>2015</v>
      </c>
      <c r="F5528" s="7">
        <f t="shared" si="346"/>
        <v>42089</v>
      </c>
      <c r="G5528" t="s">
        <v>356</v>
      </c>
      <c r="H5528" t="s">
        <v>657</v>
      </c>
      <c r="I5528" t="s">
        <v>3742</v>
      </c>
      <c r="J5528" s="2" t="str">
        <f>IF(LEFT(G5528,7)=" Signed",MID(G5528,FIND($S$3,G5528)+9,30),IF(LEFT(G5528,8)=" Claimed",MID(G5528,FIND($S$4,G5528)+8,30),IF(LEFT(G5528,8)=" As",MID(G5528,FIND($S$5,G5528)+8,30),IF(LEFT(G5528,8)= " Traded", MID(G5528,FIND($S$6, G5528)+8,30),IF(LEFT(G5528,8)= " Drafted", MID(G5528,FIND($S$7, G5528)+8,30),IF(LEFT(G5528,8)= " Player", MID(G5528,FIND($S$8, G5528)+8,30),"no"))))))</f>
        <v>no</v>
      </c>
      <c r="K5528" t="str">
        <f t="shared" si="347"/>
        <v>no</v>
      </c>
    </row>
    <row r="5529" spans="1:11" x14ac:dyDescent="0.25">
      <c r="A5529" s="9" t="s">
        <v>3811</v>
      </c>
      <c r="B5529" s="11">
        <f t="shared" si="344"/>
        <v>3</v>
      </c>
      <c r="C5529" s="9" t="s">
        <v>3792</v>
      </c>
      <c r="D5529" s="9" t="str">
        <f t="shared" si="345"/>
        <v>26</v>
      </c>
      <c r="E5529" s="11">
        <v>2015</v>
      </c>
      <c r="F5529" s="7">
        <f t="shared" si="346"/>
        <v>42089</v>
      </c>
      <c r="G5529" t="s">
        <v>468</v>
      </c>
      <c r="H5529" t="s">
        <v>532</v>
      </c>
      <c r="I5529" t="s">
        <v>3741</v>
      </c>
      <c r="J5529" s="2" t="str">
        <f>IF(LEFT(G5529,7)=" Signed",MID(G5529,FIND($S$3,G5529)+9,30),IF(LEFT(G5529,8)=" Claimed",MID(G5529,FIND($S$4,G5529)+8,30),IF(LEFT(G5529,8)=" As",MID(G5529,FIND($S$5,G5529)+8,30),IF(LEFT(G5529,8)= " Traded", MID(G5529,FIND($S$6, G5529)+8,30),IF(LEFT(G5529,8)= " Drafted", MID(G5529,FIND($S$7, G5529)+8,30),IF(LEFT(G5529,8)= " Player", MID(G5529,FIND($S$8, G5529)+8,30),"no"))))))</f>
        <v>Utah Jazz</v>
      </c>
      <c r="K5529" t="str">
        <f t="shared" si="347"/>
        <v>Utah Jazz</v>
      </c>
    </row>
    <row r="5530" spans="1:11" x14ac:dyDescent="0.25">
      <c r="A5530" s="9" t="s">
        <v>3811</v>
      </c>
      <c r="B5530" s="11">
        <f t="shared" si="344"/>
        <v>3</v>
      </c>
      <c r="C5530" s="9" t="s">
        <v>3792</v>
      </c>
      <c r="D5530" s="9" t="str">
        <f t="shared" si="345"/>
        <v>26</v>
      </c>
      <c r="E5530" s="11">
        <v>2016</v>
      </c>
      <c r="F5530" s="7">
        <f t="shared" si="346"/>
        <v>42455</v>
      </c>
      <c r="G5530" t="s">
        <v>3429</v>
      </c>
      <c r="H5530" t="s">
        <v>114</v>
      </c>
      <c r="I5530" t="s">
        <v>3741</v>
      </c>
      <c r="J5530" s="2" t="str">
        <f>IF(LEFT(G5530,7)=" Signed",MID(G5530,FIND($S$3,G5530)+9,30),IF(LEFT(G5530,8)=" Claimed",MID(G5530,FIND($S$4,G5530)+8,30),IF(LEFT(G5530,8)=" As",MID(G5530,FIND($S$5,G5530)+8,30),IF(LEFT(G5530,8)= " Traded", MID(G5530,FIND($S$6, G5530)+8,30),IF(LEFT(G5530,8)= " Drafted", MID(G5530,FIND($S$7, G5530)+8,30),IF(LEFT(G5530,8)= " Player", MID(G5530,FIND($S$8, G5530)+8,30),"no"))))))</f>
        <v>New Orleans Pelicans</v>
      </c>
      <c r="K5530" t="str">
        <f t="shared" si="347"/>
        <v>New Orleans Pelicans</v>
      </c>
    </row>
    <row r="5531" spans="1:11" x14ac:dyDescent="0.25">
      <c r="A5531" s="9" t="s">
        <v>3811</v>
      </c>
      <c r="B5531" s="11">
        <f t="shared" si="344"/>
        <v>3</v>
      </c>
      <c r="C5531" s="9" t="s">
        <v>3792</v>
      </c>
      <c r="D5531" s="9" t="str">
        <f t="shared" si="345"/>
        <v>26</v>
      </c>
      <c r="E5531" s="11">
        <v>2017</v>
      </c>
      <c r="F5531" s="7">
        <f t="shared" si="346"/>
        <v>42820</v>
      </c>
      <c r="G5531" t="s">
        <v>947</v>
      </c>
      <c r="H5531" t="s">
        <v>539</v>
      </c>
      <c r="I5531" t="s">
        <v>3747</v>
      </c>
      <c r="J5531" s="2" t="str">
        <f>IF(LEFT(G5531,7)=" Signed",MID(G5531,FIND($S$3,G5531)+9,30),IF(LEFT(G5531,8)=" Claimed",MID(G5531,FIND($S$4,G5531)+8,30),IF(LEFT(G5531,8)=" As",MID(G5531,FIND($S$5,G5531)+8,30),IF(LEFT(G5531,8)= " Traded", MID(G5531,FIND($S$6, G5531)+8,30),IF(LEFT(G5531,8)= " Drafted", MID(G5531,FIND($S$7, G5531)+8,30),IF(LEFT(G5531,8)= " Player", MID(G5531,FIND($S$8, G5531)+8,30),"no"))))))</f>
        <v>no</v>
      </c>
      <c r="K5531" t="str">
        <f t="shared" si="347"/>
        <v>no</v>
      </c>
    </row>
    <row r="5532" spans="1:11" x14ac:dyDescent="0.25">
      <c r="A5532" s="9" t="s">
        <v>3811</v>
      </c>
      <c r="B5532" s="11">
        <f t="shared" si="344"/>
        <v>3</v>
      </c>
      <c r="C5532" s="9" t="s">
        <v>3792</v>
      </c>
      <c r="D5532" s="9" t="str">
        <f t="shared" si="345"/>
        <v>26</v>
      </c>
      <c r="E5532" s="11">
        <v>2018</v>
      </c>
      <c r="F5532" s="7">
        <f t="shared" si="346"/>
        <v>43185</v>
      </c>
      <c r="G5532" t="s">
        <v>1320</v>
      </c>
      <c r="H5532" t="s">
        <v>1843</v>
      </c>
      <c r="I5532" t="s">
        <v>3741</v>
      </c>
      <c r="J5532" s="2" t="str">
        <f>IF(LEFT(G5532,7)=" Signed",MID(G5532,FIND($S$3,G5532)+9,30),IF(LEFT(G5532,8)=" Claimed",MID(G5532,FIND($S$4,G5532)+8,30),IF(LEFT(G5532,8)=" As",MID(G5532,FIND($S$5,G5532)+8,30),IF(LEFT(G5532,8)= " Traded", MID(G5532,FIND($S$6, G5532)+8,30),IF(LEFT(G5532,8)= " Drafted", MID(G5532,FIND($S$7, G5532)+8,30),IF(LEFT(G5532,8)= " Player", MID(G5532,FIND($S$8, G5532)+8,30),"no"))))))</f>
        <v>New Orleans Pelicans.</v>
      </c>
      <c r="K5532" t="str">
        <f t="shared" si="347"/>
        <v>New Orleans Pelicans</v>
      </c>
    </row>
    <row r="5533" spans="1:11" x14ac:dyDescent="0.25">
      <c r="A5533" s="9" t="s">
        <v>3811</v>
      </c>
      <c r="B5533" s="11">
        <f t="shared" si="344"/>
        <v>3</v>
      </c>
      <c r="C5533" s="9" t="s">
        <v>3792</v>
      </c>
      <c r="D5533" s="9" t="str">
        <f t="shared" si="345"/>
        <v>26</v>
      </c>
      <c r="E5533" s="11">
        <v>2018</v>
      </c>
      <c r="F5533" s="7">
        <f t="shared" si="346"/>
        <v>43185</v>
      </c>
      <c r="G5533" t="s">
        <v>5</v>
      </c>
      <c r="H5533" t="s">
        <v>999</v>
      </c>
      <c r="I5533" t="s">
        <v>3742</v>
      </c>
      <c r="J5533" s="2" t="str">
        <f>IF(LEFT(G5533,7)=" Signed",MID(G5533,FIND($S$3,G5533)+9,30),IF(LEFT(G5533,8)=" Claimed",MID(G5533,FIND($S$4,G5533)+8,30),IF(LEFT(G5533,8)=" As",MID(G5533,FIND($S$5,G5533)+8,30),IF(LEFT(G5533,8)= " Traded", MID(G5533,FIND($S$6, G5533)+8,30),IF(LEFT(G5533,8)= " Drafted", MID(G5533,FIND($S$7, G5533)+8,30),IF(LEFT(G5533,8)= " Player", MID(G5533,FIND($S$8, G5533)+8,30),"no"))))))</f>
        <v>no</v>
      </c>
      <c r="K5533" t="str">
        <f t="shared" si="347"/>
        <v>no</v>
      </c>
    </row>
    <row r="5534" spans="1:11" x14ac:dyDescent="0.25">
      <c r="A5534" s="9" t="s">
        <v>3811</v>
      </c>
      <c r="B5534" s="11">
        <f t="shared" si="344"/>
        <v>3</v>
      </c>
      <c r="C5534" s="9" t="s">
        <v>3792</v>
      </c>
      <c r="D5534" s="9" t="str">
        <f t="shared" si="345"/>
        <v>26</v>
      </c>
      <c r="E5534" s="11">
        <v>2018</v>
      </c>
      <c r="F5534" s="7">
        <f t="shared" si="346"/>
        <v>43185</v>
      </c>
      <c r="G5534" t="s">
        <v>389</v>
      </c>
      <c r="H5534" t="s">
        <v>1040</v>
      </c>
      <c r="I5534" t="s">
        <v>3741</v>
      </c>
      <c r="J5534" s="2" t="str">
        <f>IF(LEFT(G5534,7)=" Signed",MID(G5534,FIND($S$3,G5534)+9,30),IF(LEFT(G5534,8)=" Claimed",MID(G5534,FIND($S$4,G5534)+8,30),IF(LEFT(G5534,8)=" As",MID(G5534,FIND($S$5,G5534)+8,30),IF(LEFT(G5534,8)= " Traded", MID(G5534,FIND($S$6, G5534)+8,30),IF(LEFT(G5534,8)= " Drafted", MID(G5534,FIND($S$7, G5534)+8,30),IF(LEFT(G5534,8)= " Player", MID(G5534,FIND($S$8, G5534)+8,30),"no"))))))</f>
        <v>Chicago Bulls</v>
      </c>
      <c r="K5534" t="str">
        <f t="shared" si="347"/>
        <v>Chicago Bulls</v>
      </c>
    </row>
    <row r="5535" spans="1:11" x14ac:dyDescent="0.25">
      <c r="A5535" s="9" t="s">
        <v>3811</v>
      </c>
      <c r="B5535" s="11">
        <f t="shared" si="344"/>
        <v>3</v>
      </c>
      <c r="C5535" s="9" t="s">
        <v>3792</v>
      </c>
      <c r="D5535" s="9" t="str">
        <f t="shared" si="345"/>
        <v>26</v>
      </c>
      <c r="E5535" s="11">
        <v>2019</v>
      </c>
      <c r="F5535" s="7">
        <f t="shared" si="346"/>
        <v>43550</v>
      </c>
      <c r="G5535" t="s">
        <v>3430</v>
      </c>
      <c r="H5535" t="s">
        <v>2191</v>
      </c>
      <c r="I5535" t="s">
        <v>3748</v>
      </c>
      <c r="J5535" s="2" t="str">
        <f>IF(LEFT(G5535,7)=" Signed",MID(G5535,FIND($S$3,G5535)+9,30),IF(LEFT(G5535,8)=" Claimed",MID(G5535,FIND($S$4,G5535)+8,30),IF(LEFT(G5535,8)=" As",MID(G5535,FIND($S$5,G5535)+8,30),IF(LEFT(G5535,8)= " Traded", MID(G5535,FIND($S$6, G5535)+8,30),IF(LEFT(G5535,8)= " Drafted", MID(G5535,FIND($S$7, G5535)+8,30),IF(LEFT(G5535,8)= " Player", MID(G5535,FIND($S$8, G5535)+8,30),"no"))))))</f>
        <v>ouston Rockets from the Milwau</v>
      </c>
      <c r="K5535" t="str">
        <f t="shared" si="347"/>
        <v>ouston Rockets from the Milwau</v>
      </c>
    </row>
    <row r="5536" spans="1:11" x14ac:dyDescent="0.25">
      <c r="A5536" s="9" t="s">
        <v>3811</v>
      </c>
      <c r="B5536" s="11">
        <f t="shared" si="344"/>
        <v>3</v>
      </c>
      <c r="C5536" s="9" t="s">
        <v>3792</v>
      </c>
      <c r="D5536" s="9" t="str">
        <f t="shared" si="345"/>
        <v>26</v>
      </c>
      <c r="E5536" s="11">
        <v>2019</v>
      </c>
      <c r="F5536" s="7">
        <f t="shared" si="346"/>
        <v>43550</v>
      </c>
      <c r="G5536" t="s">
        <v>55</v>
      </c>
      <c r="H5536" t="s">
        <v>443</v>
      </c>
      <c r="I5536" t="s">
        <v>3741</v>
      </c>
      <c r="J5536" s="2" t="str">
        <f>IF(LEFT(G5536,7)=" Signed",MID(G5536,FIND($S$3,G5536)+9,30),IF(LEFT(G5536,8)=" Claimed",MID(G5536,FIND($S$4,G5536)+8,30),IF(LEFT(G5536,8)=" As",MID(G5536,FIND($S$5,G5536)+8,30),IF(LEFT(G5536,8)= " Traded", MID(G5536,FIND($S$6, G5536)+8,30),IF(LEFT(G5536,8)= " Drafted", MID(G5536,FIND($S$7, G5536)+8,30),IF(LEFT(G5536,8)= " Player", MID(G5536,FIND($S$8, G5536)+8,30),"no"))))))</f>
        <v>Toronto Raptors</v>
      </c>
      <c r="K5536" t="str">
        <f t="shared" si="347"/>
        <v>Toronto Raptors</v>
      </c>
    </row>
    <row r="5537" spans="1:11" x14ac:dyDescent="0.25">
      <c r="A5537" s="9" t="s">
        <v>3811</v>
      </c>
      <c r="B5537" s="11">
        <f t="shared" si="344"/>
        <v>3</v>
      </c>
      <c r="C5537" s="9" t="s">
        <v>3792</v>
      </c>
      <c r="D5537" s="9" t="str">
        <f t="shared" si="345"/>
        <v>26</v>
      </c>
      <c r="E5537" s="11">
        <v>2021</v>
      </c>
      <c r="F5537" s="7">
        <f t="shared" si="346"/>
        <v>44281</v>
      </c>
      <c r="G5537" t="s">
        <v>627</v>
      </c>
      <c r="H5537" t="s">
        <v>1109</v>
      </c>
      <c r="I5537" t="s">
        <v>3741</v>
      </c>
      <c r="J5537" s="2" t="str">
        <f>IF(LEFT(G5537,7)=" Signed",MID(G5537,FIND($S$3,G5537)+9,30),IF(LEFT(G5537,8)=" Claimed",MID(G5537,FIND($S$4,G5537)+8,30),IF(LEFT(G5537,8)=" As",MID(G5537,FIND($S$5,G5537)+8,30),IF(LEFT(G5537,8)= " Traded", MID(G5537,FIND($S$6, G5537)+8,30),IF(LEFT(G5537,8)= " Drafted", MID(G5537,FIND($S$7, G5537)+8,30),IF(LEFT(G5537,8)= " Player", MID(G5537,FIND($S$8, G5537)+8,30),"no"))))))</f>
        <v>Philadelphia 76ers</v>
      </c>
      <c r="K5537" t="str">
        <f t="shared" si="347"/>
        <v>Philadelphia 76ers</v>
      </c>
    </row>
    <row r="5538" spans="1:11" x14ac:dyDescent="0.25">
      <c r="A5538" s="9" t="s">
        <v>3811</v>
      </c>
      <c r="B5538" s="11">
        <f t="shared" si="344"/>
        <v>3</v>
      </c>
      <c r="C5538" s="9" t="s">
        <v>3792</v>
      </c>
      <c r="D5538" s="9" t="str">
        <f t="shared" si="345"/>
        <v>26</v>
      </c>
      <c r="E5538" s="11">
        <v>2021</v>
      </c>
      <c r="F5538" s="7">
        <f t="shared" si="346"/>
        <v>44281</v>
      </c>
      <c r="G5538" t="s">
        <v>232</v>
      </c>
      <c r="H5538" t="s">
        <v>909</v>
      </c>
      <c r="I5538" t="s">
        <v>3742</v>
      </c>
      <c r="J5538" s="2" t="str">
        <f>IF(LEFT(G5538,7)=" Signed",MID(G5538,FIND($S$3,G5538)+9,30),IF(LEFT(G5538,8)=" Claimed",MID(G5538,FIND($S$4,G5538)+8,30),IF(LEFT(G5538,8)=" As",MID(G5538,FIND($S$5,G5538)+8,30),IF(LEFT(G5538,8)= " Traded", MID(G5538,FIND($S$6, G5538)+8,30),IF(LEFT(G5538,8)= " Drafted", MID(G5538,FIND($S$7, G5538)+8,30),IF(LEFT(G5538,8)= " Player", MID(G5538,FIND($S$8, G5538)+8,30),"no"))))))</f>
        <v>no</v>
      </c>
      <c r="K5538" t="str">
        <f t="shared" si="347"/>
        <v>no</v>
      </c>
    </row>
    <row r="5539" spans="1:11" x14ac:dyDescent="0.25">
      <c r="A5539" s="9" t="s">
        <v>3811</v>
      </c>
      <c r="B5539" s="11">
        <f t="shared" si="344"/>
        <v>3</v>
      </c>
      <c r="C5539" s="9" t="s">
        <v>3792</v>
      </c>
      <c r="D5539" s="9" t="str">
        <f t="shared" si="345"/>
        <v>26</v>
      </c>
      <c r="E5539" s="11">
        <v>2021</v>
      </c>
      <c r="F5539" s="7">
        <f t="shared" si="346"/>
        <v>44281</v>
      </c>
      <c r="G5539" t="s">
        <v>286</v>
      </c>
      <c r="H5539" t="s">
        <v>721</v>
      </c>
      <c r="I5539" t="s">
        <v>3742</v>
      </c>
      <c r="J5539" s="2" t="str">
        <f>IF(LEFT(G5539,7)=" Signed",MID(G5539,FIND($S$3,G5539)+9,30),IF(LEFT(G5539,8)=" Claimed",MID(G5539,FIND($S$4,G5539)+8,30),IF(LEFT(G5539,8)=" As",MID(G5539,FIND($S$5,G5539)+8,30),IF(LEFT(G5539,8)= " Traded", MID(G5539,FIND($S$6, G5539)+8,30),IF(LEFT(G5539,8)= " Drafted", MID(G5539,FIND($S$7, G5539)+8,30),IF(LEFT(G5539,8)= " Player", MID(G5539,FIND($S$8, G5539)+8,30),"no"))))))</f>
        <v>no</v>
      </c>
      <c r="K5539" t="str">
        <f t="shared" si="347"/>
        <v>no</v>
      </c>
    </row>
    <row r="5540" spans="1:11" x14ac:dyDescent="0.25">
      <c r="A5540" s="9" t="s">
        <v>3811</v>
      </c>
      <c r="B5540" s="11">
        <f t="shared" si="344"/>
        <v>3</v>
      </c>
      <c r="C5540" s="9" t="s">
        <v>3792</v>
      </c>
      <c r="D5540" s="9" t="str">
        <f t="shared" si="345"/>
        <v>26</v>
      </c>
      <c r="E5540" s="11">
        <v>2021</v>
      </c>
      <c r="F5540" s="7">
        <f t="shared" si="346"/>
        <v>44281</v>
      </c>
      <c r="G5540" t="s">
        <v>74</v>
      </c>
      <c r="H5540" t="s">
        <v>1638</v>
      </c>
      <c r="I5540" t="s">
        <v>3741</v>
      </c>
      <c r="J5540" s="2" t="str">
        <f>IF(LEFT(G5540,7)=" Signed",MID(G5540,FIND($S$3,G5540)+9,30),IF(LEFT(G5540,8)=" Claimed",MID(G5540,FIND($S$4,G5540)+8,30),IF(LEFT(G5540,8)=" As",MID(G5540,FIND($S$5,G5540)+8,30),IF(LEFT(G5540,8)= " Traded", MID(G5540,FIND($S$6, G5540)+8,30),IF(LEFT(G5540,8)= " Drafted", MID(G5540,FIND($S$7, G5540)+8,30),IF(LEFT(G5540,8)= " Player", MID(G5540,FIND($S$8, G5540)+8,30),"no"))))))</f>
        <v>Philadelphia 76ers</v>
      </c>
      <c r="K5540" t="str">
        <f t="shared" si="347"/>
        <v>Philadelphia 76ers</v>
      </c>
    </row>
    <row r="5541" spans="1:11" x14ac:dyDescent="0.25">
      <c r="A5541" s="9" t="s">
        <v>3811</v>
      </c>
      <c r="B5541" s="11">
        <f t="shared" si="344"/>
        <v>3</v>
      </c>
      <c r="C5541" s="9" t="s">
        <v>3792</v>
      </c>
      <c r="D5541" s="9" t="str">
        <f t="shared" si="345"/>
        <v>26</v>
      </c>
      <c r="E5541" s="11">
        <v>2021</v>
      </c>
      <c r="F5541" s="7">
        <f t="shared" si="346"/>
        <v>44281</v>
      </c>
      <c r="G5541" t="s">
        <v>1786</v>
      </c>
      <c r="H5541" t="s">
        <v>1075</v>
      </c>
      <c r="I5541" t="s">
        <v>3741</v>
      </c>
      <c r="J5541" s="2" t="str">
        <f>IF(LEFT(G5541,7)=" Signed",MID(G5541,FIND($S$3,G5541)+9,30),IF(LEFT(G5541,8)=" Claimed",MID(G5541,FIND($S$4,G5541)+8,30),IF(LEFT(G5541,8)=" As",MID(G5541,FIND($S$5,G5541)+8,30),IF(LEFT(G5541,8)= " Traded", MID(G5541,FIND($S$6, G5541)+8,30),IF(LEFT(G5541,8)= " Drafted", MID(G5541,FIND($S$7, G5541)+8,30),IF(LEFT(G5541,8)= " Player", MID(G5541,FIND($S$8, G5541)+8,30),"no"))))))</f>
        <v>San Antonio Spurs.</v>
      </c>
      <c r="K5541" t="str">
        <f t="shared" si="347"/>
        <v>San Antonio Spurs</v>
      </c>
    </row>
    <row r="5542" spans="1:11" x14ac:dyDescent="0.25">
      <c r="A5542" s="9" t="s">
        <v>3811</v>
      </c>
      <c r="B5542" s="11">
        <f t="shared" si="344"/>
        <v>3</v>
      </c>
      <c r="C5542" s="9" t="s">
        <v>3792</v>
      </c>
      <c r="D5542" s="9" t="str">
        <f t="shared" si="345"/>
        <v>26</v>
      </c>
      <c r="E5542" s="11">
        <v>2021</v>
      </c>
      <c r="F5542" s="7">
        <f t="shared" si="346"/>
        <v>44281</v>
      </c>
      <c r="G5542" t="s">
        <v>5</v>
      </c>
      <c r="H5542" t="s">
        <v>1638</v>
      </c>
      <c r="I5542" t="s">
        <v>3742</v>
      </c>
      <c r="J5542" s="2" t="str">
        <f>IF(LEFT(G5542,7)=" Signed",MID(G5542,FIND($S$3,G5542)+9,30),IF(LEFT(G5542,8)=" Claimed",MID(G5542,FIND($S$4,G5542)+8,30),IF(LEFT(G5542,8)=" As",MID(G5542,FIND($S$5,G5542)+8,30),IF(LEFT(G5542,8)= " Traded", MID(G5542,FIND($S$6, G5542)+8,30),IF(LEFT(G5542,8)= " Drafted", MID(G5542,FIND($S$7, G5542)+8,30),IF(LEFT(G5542,8)= " Player", MID(G5542,FIND($S$8, G5542)+8,30),"no"))))))</f>
        <v>no</v>
      </c>
      <c r="K5542" t="str">
        <f t="shared" si="347"/>
        <v>no</v>
      </c>
    </row>
    <row r="5543" spans="1:11" x14ac:dyDescent="0.25">
      <c r="A5543" s="9" t="s">
        <v>3811</v>
      </c>
      <c r="B5543" s="11">
        <f t="shared" si="344"/>
        <v>3</v>
      </c>
      <c r="C5543" s="9" t="s">
        <v>3792</v>
      </c>
      <c r="D5543" s="9" t="str">
        <f t="shared" si="345"/>
        <v>26</v>
      </c>
      <c r="E5543" s="11">
        <v>2022</v>
      </c>
      <c r="F5543" s="7">
        <f t="shared" si="346"/>
        <v>44646</v>
      </c>
      <c r="G5543" t="s">
        <v>3431</v>
      </c>
      <c r="H5543" t="s">
        <v>2484</v>
      </c>
      <c r="I5543" t="s">
        <v>3746</v>
      </c>
      <c r="J5543" s="2" t="str">
        <f>IF(LEFT(G5543,7)=" Signed",MID(G5543,FIND($S$3,G5543)+9,30),IF(LEFT(G5543,8)=" Claimed",MID(G5543,FIND($S$4,G5543)+8,30),IF(LEFT(G5543,8)=" As",MID(G5543,FIND($S$5,G5543)+8,30),IF(LEFT(G5543,8)= " Traded", MID(G5543,FIND($S$6, G5543)+8,30),IF(LEFT(G5543,8)= " Drafted", MID(G5543,FIND($S$7, G5543)+8,30),IF(LEFT(G5543,8)= " Player", MID(G5543,FIND($S$8, G5543)+8,30),"no"))))))</f>
        <v>no</v>
      </c>
      <c r="K5543" t="str">
        <f t="shared" si="347"/>
        <v>no</v>
      </c>
    </row>
    <row r="5544" spans="1:11" x14ac:dyDescent="0.25">
      <c r="A5544" s="9" t="s">
        <v>3811</v>
      </c>
      <c r="B5544" s="11">
        <f t="shared" si="344"/>
        <v>3</v>
      </c>
      <c r="C5544" s="9" t="s">
        <v>3792</v>
      </c>
      <c r="D5544" s="9" t="str">
        <f t="shared" si="345"/>
        <v>26</v>
      </c>
      <c r="E5544" s="11">
        <v>2022</v>
      </c>
      <c r="F5544" s="7">
        <f t="shared" si="346"/>
        <v>44646</v>
      </c>
      <c r="G5544" t="s">
        <v>1934</v>
      </c>
      <c r="H5544" t="s">
        <v>1144</v>
      </c>
      <c r="I5544" t="s">
        <v>3741</v>
      </c>
      <c r="J5544" s="2" t="str">
        <f>IF(LEFT(G5544,7)=" Signed",MID(G5544,FIND($S$3,G5544)+9,30),IF(LEFT(G5544,8)=" Claimed",MID(G5544,FIND($S$4,G5544)+8,30),IF(LEFT(G5544,8)=" As",MID(G5544,FIND($S$5,G5544)+8,30),IF(LEFT(G5544,8)= " Traded", MID(G5544,FIND($S$6, G5544)+8,30),IF(LEFT(G5544,8)= " Drafted", MID(G5544,FIND($S$7, G5544)+8,30),IF(LEFT(G5544,8)= " Player", MID(G5544,FIND($S$8, G5544)+8,30),"no"))))))</f>
        <v>Los Angeles Clippers</v>
      </c>
      <c r="K5544" t="str">
        <f t="shared" si="347"/>
        <v>Los Angeles Clippers</v>
      </c>
    </row>
    <row r="5545" spans="1:11" x14ac:dyDescent="0.25">
      <c r="A5545" s="9" t="s">
        <v>3811</v>
      </c>
      <c r="B5545" s="11">
        <f t="shared" si="344"/>
        <v>3</v>
      </c>
      <c r="C5545" s="9" t="s">
        <v>3792</v>
      </c>
      <c r="D5545" s="9" t="str">
        <f t="shared" si="345"/>
        <v>26</v>
      </c>
      <c r="E5545" s="11">
        <v>2022</v>
      </c>
      <c r="F5545" s="7">
        <f t="shared" si="346"/>
        <v>44646</v>
      </c>
      <c r="G5545" t="s">
        <v>1963</v>
      </c>
      <c r="H5545" t="s">
        <v>216</v>
      </c>
      <c r="I5545" t="s">
        <v>3744</v>
      </c>
      <c r="J5545" s="2" t="str">
        <f>IF(LEFT(G5545,7)=" Signed",MID(G5545,FIND($S$3,G5545)+9,30),IF(LEFT(G5545,8)=" Claimed",MID(G5545,FIND($S$4,G5545)+8,30),IF(LEFT(G5545,8)=" As",MID(G5545,FIND($S$5,G5545)+8,30),IF(LEFT(G5545,8)= " Traded", MID(G5545,FIND($S$6, G5545)+8,30),IF(LEFT(G5545,8)= " Drafted", MID(G5545,FIND($S$7, G5545)+8,30),IF(LEFT(G5545,8)= " Player", MID(G5545,FIND($S$8, G5545)+8,30),"no"))))))</f>
        <v>no</v>
      </c>
      <c r="K5545" t="str">
        <f t="shared" si="347"/>
        <v>no</v>
      </c>
    </row>
    <row r="5546" spans="1:11" x14ac:dyDescent="0.25">
      <c r="A5546" s="9" t="s">
        <v>3811</v>
      </c>
      <c r="B5546" s="11">
        <f t="shared" si="344"/>
        <v>3</v>
      </c>
      <c r="C5546" s="9" t="s">
        <v>3792</v>
      </c>
      <c r="D5546" s="9" t="str">
        <f t="shared" si="345"/>
        <v>26</v>
      </c>
      <c r="E5546" s="11">
        <v>2022</v>
      </c>
      <c r="F5546" s="7">
        <f t="shared" si="346"/>
        <v>44646</v>
      </c>
      <c r="G5546" t="s">
        <v>194</v>
      </c>
      <c r="H5546" t="s">
        <v>212</v>
      </c>
      <c r="I5546" t="s">
        <v>3741</v>
      </c>
      <c r="J5546" s="2" t="str">
        <f>IF(LEFT(G5546,7)=" Signed",MID(G5546,FIND($S$3,G5546)+9,30),IF(LEFT(G5546,8)=" Claimed",MID(G5546,FIND($S$4,G5546)+8,30),IF(LEFT(G5546,8)=" As",MID(G5546,FIND($S$5,G5546)+8,30),IF(LEFT(G5546,8)= " Traded", MID(G5546,FIND($S$6, G5546)+8,30),IF(LEFT(G5546,8)= " Drafted", MID(G5546,FIND($S$7, G5546)+8,30),IF(LEFT(G5546,8)= " Player", MID(G5546,FIND($S$8, G5546)+8,30),"no"))))))</f>
        <v>Toronto Raptors</v>
      </c>
      <c r="K5546" t="str">
        <f t="shared" si="347"/>
        <v>Toronto Raptors</v>
      </c>
    </row>
    <row r="5547" spans="1:11" x14ac:dyDescent="0.25">
      <c r="A5547" s="9" t="s">
        <v>3811</v>
      </c>
      <c r="B5547" s="11">
        <f t="shared" si="344"/>
        <v>3</v>
      </c>
      <c r="C5547" s="9" t="s">
        <v>3792</v>
      </c>
      <c r="D5547" s="9" t="str">
        <f t="shared" si="345"/>
        <v>26</v>
      </c>
      <c r="E5547" s="11">
        <v>2022</v>
      </c>
      <c r="F5547" s="7">
        <f t="shared" si="346"/>
        <v>44646</v>
      </c>
      <c r="G5547" t="s">
        <v>1963</v>
      </c>
      <c r="H5547" t="s">
        <v>1065</v>
      </c>
      <c r="I5547" t="s">
        <v>3744</v>
      </c>
      <c r="J5547" s="2" t="str">
        <f>IF(LEFT(G5547,7)=" Signed",MID(G5547,FIND($S$3,G5547)+9,30),IF(LEFT(G5547,8)=" Claimed",MID(G5547,FIND($S$4,G5547)+8,30),IF(LEFT(G5547,8)=" As",MID(G5547,FIND($S$5,G5547)+8,30),IF(LEFT(G5547,8)= " Traded", MID(G5547,FIND($S$6, G5547)+8,30),IF(LEFT(G5547,8)= " Drafted", MID(G5547,FIND($S$7, G5547)+8,30),IF(LEFT(G5547,8)= " Player", MID(G5547,FIND($S$8, G5547)+8,30),"no"))))))</f>
        <v>no</v>
      </c>
      <c r="K5547" t="str">
        <f t="shared" si="347"/>
        <v>no</v>
      </c>
    </row>
    <row r="5548" spans="1:11" x14ac:dyDescent="0.25">
      <c r="A5548" s="9" t="s">
        <v>3811</v>
      </c>
      <c r="B5548" s="11">
        <f t="shared" si="344"/>
        <v>3</v>
      </c>
      <c r="C5548" s="9" t="s">
        <v>3792</v>
      </c>
      <c r="D5548" s="9" t="str">
        <f t="shared" si="345"/>
        <v>26</v>
      </c>
      <c r="E5548" s="11">
        <v>2022</v>
      </c>
      <c r="F5548" s="7">
        <f t="shared" si="346"/>
        <v>44646</v>
      </c>
      <c r="G5548" t="s">
        <v>265</v>
      </c>
      <c r="H5548" t="s">
        <v>813</v>
      </c>
      <c r="I5548" t="s">
        <v>3742</v>
      </c>
      <c r="J5548" s="2" t="str">
        <f>IF(LEFT(G5548,7)=" Signed",MID(G5548,FIND($S$3,G5548)+9,30),IF(LEFT(G5548,8)=" Claimed",MID(G5548,FIND($S$4,G5548)+8,30),IF(LEFT(G5548,8)=" As",MID(G5548,FIND($S$5,G5548)+8,30),IF(LEFT(G5548,8)= " Traded", MID(G5548,FIND($S$6, G5548)+8,30),IF(LEFT(G5548,8)= " Drafted", MID(G5548,FIND($S$7, G5548)+8,30),IF(LEFT(G5548,8)= " Player", MID(G5548,FIND($S$8, G5548)+8,30),"no"))))))</f>
        <v>no</v>
      </c>
      <c r="K5548" t="str">
        <f t="shared" si="347"/>
        <v>no</v>
      </c>
    </row>
    <row r="5549" spans="1:11" x14ac:dyDescent="0.25">
      <c r="A5549" s="9" t="s">
        <v>3811</v>
      </c>
      <c r="B5549" s="11">
        <f t="shared" si="344"/>
        <v>3</v>
      </c>
      <c r="C5549" s="9" t="s">
        <v>3793</v>
      </c>
      <c r="D5549" s="9" t="str">
        <f t="shared" si="345"/>
        <v>27</v>
      </c>
      <c r="E5549" s="11">
        <v>2012</v>
      </c>
      <c r="F5549" s="7">
        <f t="shared" si="346"/>
        <v>40995</v>
      </c>
      <c r="G5549" t="s">
        <v>1879</v>
      </c>
      <c r="H5549" t="s">
        <v>392</v>
      </c>
      <c r="I5549" t="s">
        <v>3741</v>
      </c>
      <c r="J5549" s="2" t="str">
        <f>IF(LEFT(G5549,7)=" Signed",MID(G5549,FIND($S$3,G5549)+9,30),IF(LEFT(G5549,8)=" Claimed",MID(G5549,FIND($S$4,G5549)+8,30),IF(LEFT(G5549,8)=" As",MID(G5549,FIND($S$5,G5549)+8,30),IF(LEFT(G5549,8)= " Traded", MID(G5549,FIND($S$6, G5549)+8,30),IF(LEFT(G5549,8)= " Drafted", MID(G5549,FIND($S$7, G5549)+8,30),IF(LEFT(G5549,8)= " Player", MID(G5549,FIND($S$8, G5549)+8,30),"no"))))))</f>
        <v>San Antonio Spurs.</v>
      </c>
      <c r="K5549" t="str">
        <f t="shared" si="347"/>
        <v>San Antonio Spurs</v>
      </c>
    </row>
    <row r="5550" spans="1:11" x14ac:dyDescent="0.25">
      <c r="A5550" s="9" t="s">
        <v>3811</v>
      </c>
      <c r="B5550" s="11">
        <f t="shared" si="344"/>
        <v>3</v>
      </c>
      <c r="C5550" s="9" t="s">
        <v>3793</v>
      </c>
      <c r="D5550" s="9" t="str">
        <f t="shared" si="345"/>
        <v>27</v>
      </c>
      <c r="E5550" s="11">
        <v>2014</v>
      </c>
      <c r="F5550" s="7">
        <f t="shared" si="346"/>
        <v>41725</v>
      </c>
      <c r="G5550" t="s">
        <v>166</v>
      </c>
      <c r="H5550" t="s">
        <v>92</v>
      </c>
      <c r="I5550" t="s">
        <v>3741</v>
      </c>
      <c r="J5550" s="2" t="str">
        <f>IF(LEFT(G5550,7)=" Signed",MID(G5550,FIND($S$3,G5550)+9,30),IF(LEFT(G5550,8)=" Claimed",MID(G5550,FIND($S$4,G5550)+8,30),IF(LEFT(G5550,8)=" As",MID(G5550,FIND($S$5,G5550)+8,30),IF(LEFT(G5550,8)= " Traded", MID(G5550,FIND($S$6, G5550)+8,30),IF(LEFT(G5550,8)= " Drafted", MID(G5550,FIND($S$7, G5550)+8,30),IF(LEFT(G5550,8)= " Player", MID(G5550,FIND($S$8, G5550)+8,30),"no"))))))</f>
        <v>Philadelphia 76ers.</v>
      </c>
      <c r="K5550" t="str">
        <f t="shared" si="347"/>
        <v>Philadelphia 76ers</v>
      </c>
    </row>
    <row r="5551" spans="1:11" x14ac:dyDescent="0.25">
      <c r="A5551" s="9" t="s">
        <v>3811</v>
      </c>
      <c r="B5551" s="11">
        <f t="shared" si="344"/>
        <v>3</v>
      </c>
      <c r="C5551" s="9" t="s">
        <v>3793</v>
      </c>
      <c r="D5551" s="9" t="str">
        <f t="shared" si="345"/>
        <v>27</v>
      </c>
      <c r="E5551" s="11">
        <v>2016</v>
      </c>
      <c r="F5551" s="7">
        <f t="shared" si="346"/>
        <v>42456</v>
      </c>
      <c r="G5551" t="s">
        <v>3</v>
      </c>
      <c r="H5551" t="s">
        <v>248</v>
      </c>
      <c r="I5551" t="s">
        <v>3741</v>
      </c>
      <c r="J5551" s="2" t="str">
        <f>IF(LEFT(G5551,7)=" Signed",MID(G5551,FIND($S$3,G5551)+9,30),IF(LEFT(G5551,8)=" Claimed",MID(G5551,FIND($S$4,G5551)+8,30),IF(LEFT(G5551,8)=" As",MID(G5551,FIND($S$5,G5551)+8,30),IF(LEFT(G5551,8)= " Traded", MID(G5551,FIND($S$6, G5551)+8,30),IF(LEFT(G5551,8)= " Drafted", MID(G5551,FIND($S$7, G5551)+8,30),IF(LEFT(G5551,8)= " Player", MID(G5551,FIND($S$8, G5551)+8,30),"no"))))))</f>
        <v>Philadelphia 76ers.</v>
      </c>
      <c r="K5551" t="str">
        <f t="shared" si="347"/>
        <v>Philadelphia 76ers</v>
      </c>
    </row>
    <row r="5552" spans="1:11" x14ac:dyDescent="0.25">
      <c r="A5552" s="9" t="s">
        <v>3811</v>
      </c>
      <c r="B5552" s="11">
        <f t="shared" si="344"/>
        <v>3</v>
      </c>
      <c r="C5552" s="9" t="s">
        <v>3793</v>
      </c>
      <c r="D5552" s="9" t="str">
        <f t="shared" si="345"/>
        <v>27</v>
      </c>
      <c r="E5552" s="11">
        <v>2016</v>
      </c>
      <c r="F5552" s="7">
        <f t="shared" si="346"/>
        <v>42456</v>
      </c>
      <c r="G5552" t="s">
        <v>1393</v>
      </c>
      <c r="H5552" t="s">
        <v>262</v>
      </c>
      <c r="I5552" t="s">
        <v>3741</v>
      </c>
      <c r="J5552" s="2" t="str">
        <f>IF(LEFT(G5552,7)=" Signed",MID(G5552,FIND($S$3,G5552)+9,30),IF(LEFT(G5552,8)=" Claimed",MID(G5552,FIND($S$4,G5552)+8,30),IF(LEFT(G5552,8)=" As",MID(G5552,FIND($S$5,G5552)+8,30),IF(LEFT(G5552,8)= " Traded", MID(G5552,FIND($S$6, G5552)+8,30),IF(LEFT(G5552,8)= " Drafted", MID(G5552,FIND($S$7, G5552)+8,30),IF(LEFT(G5552,8)= " Player", MID(G5552,FIND($S$8, G5552)+8,30),"no"))))))</f>
        <v>Memphis Grizzlies.</v>
      </c>
      <c r="K5552" t="str">
        <f t="shared" si="347"/>
        <v>Memphis Grizzlies</v>
      </c>
    </row>
    <row r="5553" spans="1:11" x14ac:dyDescent="0.25">
      <c r="A5553" s="9" t="s">
        <v>3811</v>
      </c>
      <c r="B5553" s="11">
        <f t="shared" si="344"/>
        <v>3</v>
      </c>
      <c r="C5553" s="9" t="s">
        <v>3793</v>
      </c>
      <c r="D5553" s="9" t="str">
        <f t="shared" si="345"/>
        <v>27</v>
      </c>
      <c r="E5553" s="11">
        <v>2018</v>
      </c>
      <c r="F5553" s="7">
        <f t="shared" si="346"/>
        <v>43186</v>
      </c>
      <c r="G5553" t="s">
        <v>232</v>
      </c>
      <c r="H5553" t="s">
        <v>1753</v>
      </c>
      <c r="I5553" t="s">
        <v>3742</v>
      </c>
      <c r="J5553" s="2" t="str">
        <f>IF(LEFT(G5553,7)=" Signed",MID(G5553,FIND($S$3,G5553)+9,30),IF(LEFT(G5553,8)=" Claimed",MID(G5553,FIND($S$4,G5553)+8,30),IF(LEFT(G5553,8)=" As",MID(G5553,FIND($S$5,G5553)+8,30),IF(LEFT(G5553,8)= " Traded", MID(G5553,FIND($S$6, G5553)+8,30),IF(LEFT(G5553,8)= " Drafted", MID(G5553,FIND($S$7, G5553)+8,30),IF(LEFT(G5553,8)= " Player", MID(G5553,FIND($S$8, G5553)+8,30),"no"))))))</f>
        <v>no</v>
      </c>
      <c r="K5553" t="str">
        <f t="shared" si="347"/>
        <v>no</v>
      </c>
    </row>
    <row r="5554" spans="1:11" x14ac:dyDescent="0.25">
      <c r="A5554" s="9" t="s">
        <v>3811</v>
      </c>
      <c r="B5554" s="11">
        <f t="shared" si="344"/>
        <v>3</v>
      </c>
      <c r="C5554" s="9" t="s">
        <v>3793</v>
      </c>
      <c r="D5554" s="9" t="str">
        <f t="shared" si="345"/>
        <v>27</v>
      </c>
      <c r="E5554" s="11">
        <v>2018</v>
      </c>
      <c r="F5554" s="7">
        <f t="shared" si="346"/>
        <v>43186</v>
      </c>
      <c r="G5554" t="s">
        <v>113</v>
      </c>
      <c r="H5554" t="s">
        <v>253</v>
      </c>
      <c r="I5554" t="s">
        <v>3741</v>
      </c>
      <c r="J5554" s="2" t="str">
        <f>IF(LEFT(G5554,7)=" Signed",MID(G5554,FIND($S$3,G5554)+9,30),IF(LEFT(G5554,8)=" Claimed",MID(G5554,FIND($S$4,G5554)+8,30),IF(LEFT(G5554,8)=" As",MID(G5554,FIND($S$5,G5554)+8,30),IF(LEFT(G5554,8)= " Traded", MID(G5554,FIND($S$6, G5554)+8,30),IF(LEFT(G5554,8)= " Drafted", MID(G5554,FIND($S$7, G5554)+8,30),IF(LEFT(G5554,8)= " Player", MID(G5554,FIND($S$8, G5554)+8,30),"no"))))))</f>
        <v>Memphis Grizzlies.</v>
      </c>
      <c r="K5554" t="str">
        <f t="shared" si="347"/>
        <v>Memphis Grizzlies</v>
      </c>
    </row>
    <row r="5555" spans="1:11" x14ac:dyDescent="0.25">
      <c r="A5555" s="9" t="s">
        <v>3811</v>
      </c>
      <c r="B5555" s="11">
        <f t="shared" si="344"/>
        <v>3</v>
      </c>
      <c r="C5555" s="9" t="s">
        <v>3793</v>
      </c>
      <c r="D5555" s="9" t="str">
        <f t="shared" si="345"/>
        <v>27</v>
      </c>
      <c r="E5555" s="11">
        <v>2018</v>
      </c>
      <c r="F5555" s="7">
        <f t="shared" si="346"/>
        <v>43186</v>
      </c>
      <c r="G5555" t="s">
        <v>1537</v>
      </c>
      <c r="H5555" t="s">
        <v>86</v>
      </c>
      <c r="I5555" t="s">
        <v>3741</v>
      </c>
      <c r="J5555" s="2" t="str">
        <f>IF(LEFT(G5555,7)=" Signed",MID(G5555,FIND($S$3,G5555)+9,30),IF(LEFT(G5555,8)=" Claimed",MID(G5555,FIND($S$4,G5555)+8,30),IF(LEFT(G5555,8)=" As",MID(G5555,FIND($S$5,G5555)+8,30),IF(LEFT(G5555,8)= " Traded", MID(G5555,FIND($S$6, G5555)+8,30),IF(LEFT(G5555,8)= " Drafted", MID(G5555,FIND($S$7, G5555)+8,30),IF(LEFT(G5555,8)= " Player", MID(G5555,FIND($S$8, G5555)+8,30),"no"))))))</f>
        <v>Utah Jazz.</v>
      </c>
      <c r="K5555" t="str">
        <f t="shared" si="347"/>
        <v>Utah Jazz</v>
      </c>
    </row>
    <row r="5556" spans="1:11" x14ac:dyDescent="0.25">
      <c r="A5556" s="9" t="s">
        <v>3811</v>
      </c>
      <c r="B5556" s="11">
        <f t="shared" si="344"/>
        <v>3</v>
      </c>
      <c r="C5556" s="9" t="s">
        <v>3793</v>
      </c>
      <c r="D5556" s="9" t="str">
        <f t="shared" si="345"/>
        <v>27</v>
      </c>
      <c r="E5556" s="11">
        <v>2019</v>
      </c>
      <c r="F5556" s="7">
        <f t="shared" si="346"/>
        <v>43551</v>
      </c>
      <c r="G5556" t="s">
        <v>3432</v>
      </c>
      <c r="H5556" t="s">
        <v>116</v>
      </c>
      <c r="I5556" t="s">
        <v>3749</v>
      </c>
      <c r="J5556" s="2" t="str">
        <f>IF(LEFT(G5556,7)=" Signed",MID(G5556,FIND($S$3,G5556)+9,30),IF(LEFT(G5556,8)=" Claimed",MID(G5556,FIND($S$4,G5556)+8,30),IF(LEFT(G5556,8)=" As",MID(G5556,FIND($S$5,G5556)+8,30),IF(LEFT(G5556,8)= " Traded", MID(G5556,FIND($S$6, G5556)+8,30),IF(LEFT(G5556,8)= " Drafted", MID(G5556,FIND($S$7, G5556)+8,30),IF(LEFT(G5556,8)= " Player", MID(G5556,FIND($S$8, G5556)+8,30),"no"))))))</f>
        <v>no</v>
      </c>
      <c r="K5556" t="str">
        <f t="shared" si="347"/>
        <v>no</v>
      </c>
    </row>
    <row r="5557" spans="1:11" x14ac:dyDescent="0.25">
      <c r="A5557" s="9" t="s">
        <v>3811</v>
      </c>
      <c r="B5557" s="11">
        <f t="shared" si="344"/>
        <v>3</v>
      </c>
      <c r="C5557" s="9" t="s">
        <v>3793</v>
      </c>
      <c r="D5557" s="9" t="str">
        <f t="shared" si="345"/>
        <v>27</v>
      </c>
      <c r="E5557" s="11">
        <v>2021</v>
      </c>
      <c r="F5557" s="7">
        <f t="shared" si="346"/>
        <v>44282</v>
      </c>
      <c r="G5557" t="s">
        <v>102</v>
      </c>
      <c r="H5557" t="s">
        <v>25</v>
      </c>
      <c r="I5557" t="s">
        <v>3742</v>
      </c>
      <c r="J5557" s="2" t="str">
        <f>IF(LEFT(G5557,7)=" Signed",MID(G5557,FIND($S$3,G5557)+9,30),IF(LEFT(G5557,8)=" Claimed",MID(G5557,FIND($S$4,G5557)+8,30),IF(LEFT(G5557,8)=" As",MID(G5557,FIND($S$5,G5557)+8,30),IF(LEFT(G5557,8)= " Traded", MID(G5557,FIND($S$6, G5557)+8,30),IF(LEFT(G5557,8)= " Drafted", MID(G5557,FIND($S$7, G5557)+8,30),IF(LEFT(G5557,8)= " Player", MID(G5557,FIND($S$8, G5557)+8,30),"no"))))))</f>
        <v>no</v>
      </c>
      <c r="K5557" t="str">
        <f t="shared" si="347"/>
        <v>no</v>
      </c>
    </row>
    <row r="5558" spans="1:11" x14ac:dyDescent="0.25">
      <c r="A5558" s="9" t="s">
        <v>3811</v>
      </c>
      <c r="B5558" s="11">
        <f t="shared" si="344"/>
        <v>3</v>
      </c>
      <c r="C5558" s="9" t="s">
        <v>3794</v>
      </c>
      <c r="D5558" s="9" t="str">
        <f t="shared" si="345"/>
        <v>28</v>
      </c>
      <c r="E5558" s="11">
        <v>2014</v>
      </c>
      <c r="F5558" s="7">
        <f t="shared" si="346"/>
        <v>41726</v>
      </c>
      <c r="G5558" t="s">
        <v>20</v>
      </c>
      <c r="H5558" t="s">
        <v>33</v>
      </c>
      <c r="I5558" t="s">
        <v>3741</v>
      </c>
      <c r="J5558" s="2" t="str">
        <f>IF(LEFT(G5558,7)=" Signed",MID(G5558,FIND($S$3,G5558)+9,30),IF(LEFT(G5558,8)=" Claimed",MID(G5558,FIND($S$4,G5558)+8,30),IF(LEFT(G5558,8)=" As",MID(G5558,FIND($S$5,G5558)+8,30),IF(LEFT(G5558,8)= " Traded", MID(G5558,FIND($S$6, G5558)+8,30),IF(LEFT(G5558,8)= " Drafted", MID(G5558,FIND($S$7, G5558)+8,30),IF(LEFT(G5558,8)= " Player", MID(G5558,FIND($S$8, G5558)+8,30),"no"))))))</f>
        <v>Sacramento Kings</v>
      </c>
      <c r="K5558" t="str">
        <f t="shared" si="347"/>
        <v>Sacramento Kings</v>
      </c>
    </row>
    <row r="5559" spans="1:11" x14ac:dyDescent="0.25">
      <c r="A5559" s="9" t="s">
        <v>3811</v>
      </c>
      <c r="B5559" s="11">
        <f t="shared" si="344"/>
        <v>3</v>
      </c>
      <c r="C5559" s="9" t="s">
        <v>3794</v>
      </c>
      <c r="D5559" s="9" t="str">
        <f t="shared" si="345"/>
        <v>28</v>
      </c>
      <c r="E5559" s="11">
        <v>2014</v>
      </c>
      <c r="F5559" s="7">
        <f t="shared" si="346"/>
        <v>41726</v>
      </c>
      <c r="G5559" t="s">
        <v>32</v>
      </c>
      <c r="H5559" t="s">
        <v>33</v>
      </c>
      <c r="I5559" t="s">
        <v>3744</v>
      </c>
      <c r="J5559" s="2" t="str">
        <f>IF(LEFT(G5559,7)=" Signed",MID(G5559,FIND($S$3,G5559)+9,30),IF(LEFT(G5559,8)=" Claimed",MID(G5559,FIND($S$4,G5559)+8,30),IF(LEFT(G5559,8)=" As",MID(G5559,FIND($S$5,G5559)+8,30),IF(LEFT(G5559,8)= " Traded", MID(G5559,FIND($S$6, G5559)+8,30),IF(LEFT(G5559,8)= " Drafted", MID(G5559,FIND($S$7, G5559)+8,30),IF(LEFT(G5559,8)= " Player", MID(G5559,FIND($S$8, G5559)+8,30),"no"))))))</f>
        <v>no</v>
      </c>
      <c r="K5559" t="str">
        <f t="shared" si="347"/>
        <v>no</v>
      </c>
    </row>
    <row r="5560" spans="1:11" x14ac:dyDescent="0.25">
      <c r="A5560" s="9" t="s">
        <v>3811</v>
      </c>
      <c r="B5560" s="11">
        <f t="shared" si="344"/>
        <v>3</v>
      </c>
      <c r="C5560" s="9" t="s">
        <v>3794</v>
      </c>
      <c r="D5560" s="9" t="str">
        <f t="shared" si="345"/>
        <v>28</v>
      </c>
      <c r="E5560" s="11">
        <v>2015</v>
      </c>
      <c r="F5560" s="7">
        <f t="shared" si="346"/>
        <v>42091</v>
      </c>
      <c r="G5560" t="s">
        <v>3433</v>
      </c>
      <c r="H5560" t="s">
        <v>657</v>
      </c>
      <c r="I5560" t="s">
        <v>3748</v>
      </c>
      <c r="J5560" s="2" t="str">
        <f>IF(LEFT(G5560,7)=" Signed",MID(G5560,FIND($S$3,G5560)+9,30),IF(LEFT(G5560,8)=" Claimed",MID(G5560,FIND($S$4,G5560)+8,30),IF(LEFT(G5560,8)=" As",MID(G5560,FIND($S$5,G5560)+8,30),IF(LEFT(G5560,8)= " Traded", MID(G5560,FIND($S$6, G5560)+8,30),IF(LEFT(G5560,8)= " Drafted", MID(G5560,FIND($S$7, G5560)+8,30),IF(LEFT(G5560,8)= " Player", MID(G5560,FIND($S$8, G5560)+8,30),"no"))))))</f>
        <v>enver Nuggets from the Utah Ja</v>
      </c>
      <c r="K5560" t="str">
        <f t="shared" si="347"/>
        <v>enver Nuggets from the Utah Ja</v>
      </c>
    </row>
    <row r="5561" spans="1:11" x14ac:dyDescent="0.25">
      <c r="A5561" s="9" t="s">
        <v>3811</v>
      </c>
      <c r="B5561" s="11">
        <f t="shared" si="344"/>
        <v>3</v>
      </c>
      <c r="C5561" s="9" t="s">
        <v>3794</v>
      </c>
      <c r="D5561" s="9" t="str">
        <f t="shared" si="345"/>
        <v>28</v>
      </c>
      <c r="E5561" s="11">
        <v>2016</v>
      </c>
      <c r="F5561" s="7">
        <f t="shared" si="346"/>
        <v>42457</v>
      </c>
      <c r="G5561" t="s">
        <v>1959</v>
      </c>
      <c r="H5561" t="s">
        <v>99</v>
      </c>
      <c r="I5561" t="s">
        <v>3741</v>
      </c>
      <c r="J5561" s="2" t="str">
        <f>IF(LEFT(G5561,7)=" Signed",MID(G5561,FIND($S$3,G5561)+9,30),IF(LEFT(G5561,8)=" Claimed",MID(G5561,FIND($S$4,G5561)+8,30),IF(LEFT(G5561,8)=" As",MID(G5561,FIND($S$5,G5561)+8,30),IF(LEFT(G5561,8)= " Traded", MID(G5561,FIND($S$6, G5561)+8,30),IF(LEFT(G5561,8)= " Drafted", MID(G5561,FIND($S$7, G5561)+8,30),IF(LEFT(G5561,8)= " Player", MID(G5561,FIND($S$8, G5561)+8,30),"no"))))))</f>
        <v>Detroit Pistons.</v>
      </c>
      <c r="K5561" t="str">
        <f t="shared" si="347"/>
        <v>Detroit Pistons</v>
      </c>
    </row>
    <row r="5562" spans="1:11" x14ac:dyDescent="0.25">
      <c r="A5562" s="9" t="s">
        <v>3811</v>
      </c>
      <c r="B5562" s="11">
        <f t="shared" si="344"/>
        <v>3</v>
      </c>
      <c r="C5562" s="9" t="s">
        <v>3794</v>
      </c>
      <c r="D5562" s="9" t="str">
        <f t="shared" si="345"/>
        <v>28</v>
      </c>
      <c r="E5562" s="11">
        <v>2017</v>
      </c>
      <c r="F5562" s="7">
        <f t="shared" si="346"/>
        <v>42822</v>
      </c>
      <c r="G5562" t="s">
        <v>941</v>
      </c>
      <c r="H5562" t="s">
        <v>656</v>
      </c>
      <c r="I5562" t="s">
        <v>3744</v>
      </c>
      <c r="J5562" s="2" t="str">
        <f>IF(LEFT(G5562,7)=" Signed",MID(G5562,FIND($S$3,G5562)+9,30),IF(LEFT(G5562,8)=" Claimed",MID(G5562,FIND($S$4,G5562)+8,30),IF(LEFT(G5562,8)=" As",MID(G5562,FIND($S$5,G5562)+8,30),IF(LEFT(G5562,8)= " Traded", MID(G5562,FIND($S$6, G5562)+8,30),IF(LEFT(G5562,8)= " Drafted", MID(G5562,FIND($S$7, G5562)+8,30),IF(LEFT(G5562,8)= " Player", MID(G5562,FIND($S$8, G5562)+8,30),"no"))))))</f>
        <v>no</v>
      </c>
      <c r="K5562" t="str">
        <f t="shared" si="347"/>
        <v>no</v>
      </c>
    </row>
    <row r="5563" spans="1:11" x14ac:dyDescent="0.25">
      <c r="A5563" s="9" t="s">
        <v>3811</v>
      </c>
      <c r="B5563" s="11">
        <f t="shared" si="344"/>
        <v>3</v>
      </c>
      <c r="C5563" s="9" t="s">
        <v>3794</v>
      </c>
      <c r="D5563" s="9" t="str">
        <f t="shared" si="345"/>
        <v>28</v>
      </c>
      <c r="E5563" s="11">
        <v>2018</v>
      </c>
      <c r="F5563" s="7">
        <f t="shared" si="346"/>
        <v>43187</v>
      </c>
      <c r="G5563" t="s">
        <v>202</v>
      </c>
      <c r="H5563" t="s">
        <v>2171</v>
      </c>
      <c r="I5563" t="s">
        <v>3741</v>
      </c>
      <c r="J5563" s="2" t="str">
        <f>IF(LEFT(G5563,7)=" Signed",MID(G5563,FIND($S$3,G5563)+9,30),IF(LEFT(G5563,8)=" Claimed",MID(G5563,FIND($S$4,G5563)+8,30),IF(LEFT(G5563,8)=" As",MID(G5563,FIND($S$5,G5563)+8,30),IF(LEFT(G5563,8)= " Traded", MID(G5563,FIND($S$6, G5563)+8,30),IF(LEFT(G5563,8)= " Drafted", MID(G5563,FIND($S$7, G5563)+8,30),IF(LEFT(G5563,8)= " Player", MID(G5563,FIND($S$8, G5563)+8,30),"no"))))))</f>
        <v>Orlando Magic</v>
      </c>
      <c r="K5563" t="str">
        <f t="shared" si="347"/>
        <v>Orlando Magic</v>
      </c>
    </row>
    <row r="5564" spans="1:11" x14ac:dyDescent="0.25">
      <c r="A5564" s="9" t="s">
        <v>3811</v>
      </c>
      <c r="B5564" s="11">
        <f t="shared" si="344"/>
        <v>3</v>
      </c>
      <c r="C5564" s="9" t="s">
        <v>3794</v>
      </c>
      <c r="D5564" s="9" t="str">
        <f t="shared" si="345"/>
        <v>28</v>
      </c>
      <c r="E5564" s="11">
        <v>2018</v>
      </c>
      <c r="F5564" s="7">
        <f t="shared" si="346"/>
        <v>43187</v>
      </c>
      <c r="G5564" t="s">
        <v>1052</v>
      </c>
      <c r="H5564" t="s">
        <v>179</v>
      </c>
      <c r="I5564" t="s">
        <v>3741</v>
      </c>
      <c r="J5564" s="2" t="str">
        <f>IF(LEFT(G5564,7)=" Signed",MID(G5564,FIND($S$3,G5564)+9,30),IF(LEFT(G5564,8)=" Claimed",MID(G5564,FIND($S$4,G5564)+8,30),IF(LEFT(G5564,8)=" As",MID(G5564,FIND($S$5,G5564)+8,30),IF(LEFT(G5564,8)= " Traded", MID(G5564,FIND($S$6, G5564)+8,30),IF(LEFT(G5564,8)= " Drafted", MID(G5564,FIND($S$7, G5564)+8,30),IF(LEFT(G5564,8)= " Player", MID(G5564,FIND($S$8, G5564)+8,30),"no"))))))</f>
        <v>Boston Celtics.</v>
      </c>
      <c r="K5564" t="str">
        <f t="shared" si="347"/>
        <v>Boston Celtics</v>
      </c>
    </row>
    <row r="5565" spans="1:11" x14ac:dyDescent="0.25">
      <c r="A5565" s="9" t="s">
        <v>3811</v>
      </c>
      <c r="B5565" s="11">
        <f t="shared" si="344"/>
        <v>3</v>
      </c>
      <c r="C5565" s="9" t="s">
        <v>3794</v>
      </c>
      <c r="D5565" s="9" t="str">
        <f t="shared" si="345"/>
        <v>28</v>
      </c>
      <c r="E5565" s="11">
        <v>2021</v>
      </c>
      <c r="F5565" s="7">
        <f t="shared" si="346"/>
        <v>44283</v>
      </c>
      <c r="G5565" t="s">
        <v>245</v>
      </c>
      <c r="H5565" t="s">
        <v>323</v>
      </c>
      <c r="I5565" t="s">
        <v>3742</v>
      </c>
      <c r="J5565" s="2" t="str">
        <f>IF(LEFT(G5565,7)=" Signed",MID(G5565,FIND($S$3,G5565)+9,30),IF(LEFT(G5565,8)=" Claimed",MID(G5565,FIND($S$4,G5565)+8,30),IF(LEFT(G5565,8)=" As",MID(G5565,FIND($S$5,G5565)+8,30),IF(LEFT(G5565,8)= " Traded", MID(G5565,FIND($S$6, G5565)+8,30),IF(LEFT(G5565,8)= " Drafted", MID(G5565,FIND($S$7, G5565)+8,30),IF(LEFT(G5565,8)= " Player", MID(G5565,FIND($S$8, G5565)+8,30),"no"))))))</f>
        <v>no</v>
      </c>
      <c r="K5565" t="str">
        <f t="shared" si="347"/>
        <v>no</v>
      </c>
    </row>
    <row r="5566" spans="1:11" x14ac:dyDescent="0.25">
      <c r="A5566" s="9" t="s">
        <v>3811</v>
      </c>
      <c r="B5566" s="11">
        <f t="shared" si="344"/>
        <v>3</v>
      </c>
      <c r="C5566" s="9" t="s">
        <v>3794</v>
      </c>
      <c r="D5566" s="9" t="str">
        <f t="shared" si="345"/>
        <v>28</v>
      </c>
      <c r="E5566" s="11">
        <v>2021</v>
      </c>
      <c r="F5566" s="7">
        <f t="shared" si="346"/>
        <v>44283</v>
      </c>
      <c r="G5566" t="s">
        <v>967</v>
      </c>
      <c r="H5566" t="s">
        <v>698</v>
      </c>
      <c r="I5566" t="s">
        <v>3742</v>
      </c>
      <c r="J5566" s="2" t="str">
        <f>IF(LEFT(G5566,7)=" Signed",MID(G5566,FIND($S$3,G5566)+9,30),IF(LEFT(G5566,8)=" Claimed",MID(G5566,FIND($S$4,G5566)+8,30),IF(LEFT(G5566,8)=" As",MID(G5566,FIND($S$5,G5566)+8,30),IF(LEFT(G5566,8)= " Traded", MID(G5566,FIND($S$6, G5566)+8,30),IF(LEFT(G5566,8)= " Drafted", MID(G5566,FIND($S$7, G5566)+8,30),IF(LEFT(G5566,8)= " Player", MID(G5566,FIND($S$8, G5566)+8,30),"no"))))))</f>
        <v>no</v>
      </c>
      <c r="K5566" t="str">
        <f t="shared" si="347"/>
        <v>no</v>
      </c>
    </row>
    <row r="5567" spans="1:11" x14ac:dyDescent="0.25">
      <c r="A5567" s="9" t="s">
        <v>3811</v>
      </c>
      <c r="B5567" s="11">
        <f t="shared" si="344"/>
        <v>3</v>
      </c>
      <c r="C5567" s="9" t="s">
        <v>3794</v>
      </c>
      <c r="D5567" s="9" t="str">
        <f t="shared" si="345"/>
        <v>28</v>
      </c>
      <c r="E5567" s="11">
        <v>2021</v>
      </c>
      <c r="F5567" s="7">
        <f t="shared" si="346"/>
        <v>44283</v>
      </c>
      <c r="G5567" t="s">
        <v>53</v>
      </c>
      <c r="H5567" t="s">
        <v>323</v>
      </c>
      <c r="I5567" t="s">
        <v>3741</v>
      </c>
      <c r="J5567" s="2" t="str">
        <f>IF(LEFT(G5567,7)=" Signed",MID(G5567,FIND($S$3,G5567)+9,30),IF(LEFT(G5567,8)=" Claimed",MID(G5567,FIND($S$4,G5567)+8,30),IF(LEFT(G5567,8)=" As",MID(G5567,FIND($S$5,G5567)+8,30),IF(LEFT(G5567,8)= " Traded", MID(G5567,FIND($S$6, G5567)+8,30),IF(LEFT(G5567,8)= " Drafted", MID(G5567,FIND($S$7, G5567)+8,30),IF(LEFT(G5567,8)= " Player", MID(G5567,FIND($S$8, G5567)+8,30),"no"))))))</f>
        <v>Oklahoma City Thunder</v>
      </c>
      <c r="K5567" t="str">
        <f t="shared" si="347"/>
        <v>Oklahoma City Thunder</v>
      </c>
    </row>
    <row r="5568" spans="1:11" x14ac:dyDescent="0.25">
      <c r="A5568" s="9" t="s">
        <v>3811</v>
      </c>
      <c r="B5568" s="11">
        <f t="shared" si="344"/>
        <v>3</v>
      </c>
      <c r="C5568" s="9" t="s">
        <v>3794</v>
      </c>
      <c r="D5568" s="9" t="str">
        <f t="shared" si="345"/>
        <v>28</v>
      </c>
      <c r="E5568" s="11">
        <v>2021</v>
      </c>
      <c r="F5568" s="7">
        <f t="shared" si="346"/>
        <v>44283</v>
      </c>
      <c r="G5568" t="s">
        <v>177</v>
      </c>
      <c r="H5568" t="s">
        <v>1213</v>
      </c>
      <c r="I5568" t="s">
        <v>3742</v>
      </c>
      <c r="J5568" s="2" t="str">
        <f>IF(LEFT(G5568,7)=" Signed",MID(G5568,FIND($S$3,G5568)+9,30),IF(LEFT(G5568,8)=" Claimed",MID(G5568,FIND($S$4,G5568)+8,30),IF(LEFT(G5568,8)=" As",MID(G5568,FIND($S$5,G5568)+8,30),IF(LEFT(G5568,8)= " Traded", MID(G5568,FIND($S$6, G5568)+8,30),IF(LEFT(G5568,8)= " Drafted", MID(G5568,FIND($S$7, G5568)+8,30),IF(LEFT(G5568,8)= " Player", MID(G5568,FIND($S$8, G5568)+8,30),"no"))))))</f>
        <v>no</v>
      </c>
      <c r="K5568" t="str">
        <f t="shared" si="347"/>
        <v>no</v>
      </c>
    </row>
    <row r="5569" spans="1:11" x14ac:dyDescent="0.25">
      <c r="A5569" s="9" t="s">
        <v>3811</v>
      </c>
      <c r="B5569" s="11">
        <f t="shared" si="344"/>
        <v>3</v>
      </c>
      <c r="C5569" s="9" t="s">
        <v>3794</v>
      </c>
      <c r="D5569" s="9" t="str">
        <f t="shared" si="345"/>
        <v>28</v>
      </c>
      <c r="E5569" s="11">
        <v>2021</v>
      </c>
      <c r="F5569" s="7">
        <f t="shared" si="346"/>
        <v>44283</v>
      </c>
      <c r="G5569" t="s">
        <v>565</v>
      </c>
      <c r="H5569" t="s">
        <v>117</v>
      </c>
      <c r="I5569" t="s">
        <v>3741</v>
      </c>
      <c r="J5569" s="2" t="str">
        <f>IF(LEFT(G5569,7)=" Signed",MID(G5569,FIND($S$3,G5569)+9,30),IF(LEFT(G5569,8)=" Claimed",MID(G5569,FIND($S$4,G5569)+8,30),IF(LEFT(G5569,8)=" As",MID(G5569,FIND($S$5,G5569)+8,30),IF(LEFT(G5569,8)= " Traded", MID(G5569,FIND($S$6, G5569)+8,30),IF(LEFT(G5569,8)= " Drafted", MID(G5569,FIND($S$7, G5569)+8,30),IF(LEFT(G5569,8)= " Player", MID(G5569,FIND($S$8, G5569)+8,30),"no"))))))</f>
        <v>Brooklyn Nets</v>
      </c>
      <c r="K5569" t="str">
        <f t="shared" si="347"/>
        <v>Brooklyn Nets</v>
      </c>
    </row>
    <row r="5570" spans="1:11" x14ac:dyDescent="0.25">
      <c r="A5570" s="9" t="s">
        <v>3811</v>
      </c>
      <c r="B5570" s="11">
        <f t="shared" si="344"/>
        <v>3</v>
      </c>
      <c r="C5570" s="9" t="s">
        <v>3794</v>
      </c>
      <c r="D5570" s="9" t="str">
        <f t="shared" si="345"/>
        <v>28</v>
      </c>
      <c r="E5570" s="11">
        <v>2021</v>
      </c>
      <c r="F5570" s="7">
        <f t="shared" si="346"/>
        <v>44283</v>
      </c>
      <c r="G5570" t="s">
        <v>379</v>
      </c>
      <c r="H5570" t="s">
        <v>721</v>
      </c>
      <c r="I5570" t="s">
        <v>3741</v>
      </c>
      <c r="J5570" s="2" t="str">
        <f>IF(LEFT(G5570,7)=" Signed",MID(G5570,FIND($S$3,G5570)+9,30),IF(LEFT(G5570,8)=" Claimed",MID(G5570,FIND($S$4,G5570)+8,30),IF(LEFT(G5570,8)=" As",MID(G5570,FIND($S$5,G5570)+8,30),IF(LEFT(G5570,8)= " Traded", MID(G5570,FIND($S$6, G5570)+8,30),IF(LEFT(G5570,8)= " Drafted", MID(G5570,FIND($S$7, G5570)+8,30),IF(LEFT(G5570,8)= " Player", MID(G5570,FIND($S$8, G5570)+8,30),"no"))))))</f>
        <v>Los Angeles Lakers</v>
      </c>
      <c r="K5570" t="str">
        <f t="shared" si="347"/>
        <v>Los Angeles Lakers</v>
      </c>
    </row>
    <row r="5571" spans="1:11" x14ac:dyDescent="0.25">
      <c r="A5571" s="9" t="s">
        <v>3811</v>
      </c>
      <c r="B5571" s="11">
        <f t="shared" ref="B5571:B5634" si="348">IF(A5571="January",1, IF(A5571 = "February",2, IF(A5571 = "March",3,IF(A5571="April",4,IF(A5571="May",5,IF(A5571="June",6,IF(A5571="July",7,IF(A5571="August",8,IF(A5571="September",9,IF(A5571="October",10,IF(A5571="November",11,IF(A5571="December",12))))))))))))</f>
        <v>3</v>
      </c>
      <c r="C5571" s="9" t="s">
        <v>3794</v>
      </c>
      <c r="D5571" s="9" t="str">
        <f t="shared" ref="D5571:D5634" si="349">LEFT(C5571,LEN(C5571)-1)</f>
        <v>28</v>
      </c>
      <c r="E5571" s="11">
        <v>2021</v>
      </c>
      <c r="F5571" s="7">
        <f t="shared" ref="F5571:F5634" si="350">DATE(E5571,B5571, D5571)</f>
        <v>44283</v>
      </c>
      <c r="G5571" t="s">
        <v>245</v>
      </c>
      <c r="H5571" t="s">
        <v>156</v>
      </c>
      <c r="I5571" t="s">
        <v>3742</v>
      </c>
      <c r="J5571" s="2" t="str">
        <f>IF(LEFT(G5571,7)=" Signed",MID(G5571,FIND($S$3,G5571)+9,30),IF(LEFT(G5571,8)=" Claimed",MID(G5571,FIND($S$4,G5571)+8,30),IF(LEFT(G5571,8)=" As",MID(G5571,FIND($S$5,G5571)+8,30),IF(LEFT(G5571,8)= " Traded", MID(G5571,FIND($S$6, G5571)+8,30),IF(LEFT(G5571,8)= " Drafted", MID(G5571,FIND($S$7, G5571)+8,30),IF(LEFT(G5571,8)= " Player", MID(G5571,FIND($S$8, G5571)+8,30),"no"))))))</f>
        <v>no</v>
      </c>
      <c r="K5571" t="str">
        <f t="shared" ref="K5571:K5634" si="351">IF(ISNUMBER(SEARCH(".",J5571)) = TRUE, REPLACE(J5571,FIND(".",J5571),1,""),J5571)</f>
        <v>no</v>
      </c>
    </row>
    <row r="5572" spans="1:11" x14ac:dyDescent="0.25">
      <c r="A5572" s="9" t="s">
        <v>3811</v>
      </c>
      <c r="B5572" s="11">
        <f t="shared" si="348"/>
        <v>3</v>
      </c>
      <c r="C5572" s="9" t="s">
        <v>3794</v>
      </c>
      <c r="D5572" s="9" t="str">
        <f t="shared" si="349"/>
        <v>28</v>
      </c>
      <c r="E5572" s="11">
        <v>2021</v>
      </c>
      <c r="F5572" s="7">
        <f t="shared" si="350"/>
        <v>44283</v>
      </c>
      <c r="G5572" t="s">
        <v>177</v>
      </c>
      <c r="H5572" t="s">
        <v>1210</v>
      </c>
      <c r="I5572" t="s">
        <v>3742</v>
      </c>
      <c r="J5572" s="2" t="str">
        <f>IF(LEFT(G5572,7)=" Signed",MID(G5572,FIND($S$3,G5572)+9,30),IF(LEFT(G5572,8)=" Claimed",MID(G5572,FIND($S$4,G5572)+8,30),IF(LEFT(G5572,8)=" As",MID(G5572,FIND($S$5,G5572)+8,30),IF(LEFT(G5572,8)= " Traded", MID(G5572,FIND($S$6, G5572)+8,30),IF(LEFT(G5572,8)= " Drafted", MID(G5572,FIND($S$7, G5572)+8,30),IF(LEFT(G5572,8)= " Player", MID(G5572,FIND($S$8, G5572)+8,30),"no"))))))</f>
        <v>no</v>
      </c>
      <c r="K5572" t="str">
        <f t="shared" si="351"/>
        <v>no</v>
      </c>
    </row>
    <row r="5573" spans="1:11" x14ac:dyDescent="0.25">
      <c r="A5573" s="9" t="s">
        <v>3811</v>
      </c>
      <c r="B5573" s="11">
        <f t="shared" si="348"/>
        <v>3</v>
      </c>
      <c r="C5573" s="9" t="s">
        <v>3794</v>
      </c>
      <c r="D5573" s="9" t="str">
        <f t="shared" si="349"/>
        <v>28</v>
      </c>
      <c r="E5573" s="11">
        <v>2021</v>
      </c>
      <c r="F5573" s="7">
        <f t="shared" si="350"/>
        <v>44283</v>
      </c>
      <c r="G5573" t="s">
        <v>1959</v>
      </c>
      <c r="H5573" t="s">
        <v>270</v>
      </c>
      <c r="I5573" t="s">
        <v>3741</v>
      </c>
      <c r="J5573" s="2" t="str">
        <f>IF(LEFT(G5573,7)=" Signed",MID(G5573,FIND($S$3,G5573)+9,30),IF(LEFT(G5573,8)=" Claimed",MID(G5573,FIND($S$4,G5573)+8,30),IF(LEFT(G5573,8)=" As",MID(G5573,FIND($S$5,G5573)+8,30),IF(LEFT(G5573,8)= " Traded", MID(G5573,FIND($S$6, G5573)+8,30),IF(LEFT(G5573,8)= " Drafted", MID(G5573,FIND($S$7, G5573)+8,30),IF(LEFT(G5573,8)= " Player", MID(G5573,FIND($S$8, G5573)+8,30),"no"))))))</f>
        <v>Detroit Pistons.</v>
      </c>
      <c r="K5573" t="str">
        <f t="shared" si="351"/>
        <v>Detroit Pistons</v>
      </c>
    </row>
    <row r="5574" spans="1:11" x14ac:dyDescent="0.25">
      <c r="A5574" s="9" t="s">
        <v>3811</v>
      </c>
      <c r="B5574" s="11">
        <f t="shared" si="348"/>
        <v>3</v>
      </c>
      <c r="C5574" s="9" t="s">
        <v>3794</v>
      </c>
      <c r="D5574" s="9" t="str">
        <f t="shared" si="349"/>
        <v>28</v>
      </c>
      <c r="E5574" s="11">
        <v>2022</v>
      </c>
      <c r="F5574" s="7">
        <f t="shared" si="350"/>
        <v>44648</v>
      </c>
      <c r="G5574" t="s">
        <v>1052</v>
      </c>
      <c r="H5574" t="s">
        <v>329</v>
      </c>
      <c r="I5574" t="s">
        <v>3741</v>
      </c>
      <c r="J5574" s="2" t="str">
        <f>IF(LEFT(G5574,7)=" Signed",MID(G5574,FIND($S$3,G5574)+9,30),IF(LEFT(G5574,8)=" Claimed",MID(G5574,FIND($S$4,G5574)+8,30),IF(LEFT(G5574,8)=" As",MID(G5574,FIND($S$5,G5574)+8,30),IF(LEFT(G5574,8)= " Traded", MID(G5574,FIND($S$6, G5574)+8,30),IF(LEFT(G5574,8)= " Drafted", MID(G5574,FIND($S$7, G5574)+8,30),IF(LEFT(G5574,8)= " Player", MID(G5574,FIND($S$8, G5574)+8,30),"no"))))))</f>
        <v>Boston Celtics.</v>
      </c>
      <c r="K5574" t="str">
        <f t="shared" si="351"/>
        <v>Boston Celtics</v>
      </c>
    </row>
    <row r="5575" spans="1:11" x14ac:dyDescent="0.25">
      <c r="A5575" s="9" t="s">
        <v>3811</v>
      </c>
      <c r="B5575" s="11">
        <f t="shared" si="348"/>
        <v>3</v>
      </c>
      <c r="C5575" s="9" t="s">
        <v>3794</v>
      </c>
      <c r="D5575" s="9" t="str">
        <f t="shared" si="349"/>
        <v>28</v>
      </c>
      <c r="E5575" s="11">
        <v>2022</v>
      </c>
      <c r="F5575" s="7">
        <f t="shared" si="350"/>
        <v>44648</v>
      </c>
      <c r="G5575" t="s">
        <v>22</v>
      </c>
      <c r="H5575" t="s">
        <v>337</v>
      </c>
      <c r="I5575" t="s">
        <v>3741</v>
      </c>
      <c r="J5575" s="2" t="str">
        <f>IF(LEFT(G5575,7)=" Signed",MID(G5575,FIND($S$3,G5575)+9,30),IF(LEFT(G5575,8)=" Claimed",MID(G5575,FIND($S$4,G5575)+8,30),IF(LEFT(G5575,8)=" As",MID(G5575,FIND($S$5,G5575)+8,30),IF(LEFT(G5575,8)= " Traded", MID(G5575,FIND($S$6, G5575)+8,30),IF(LEFT(G5575,8)= " Drafted", MID(G5575,FIND($S$7, G5575)+8,30),IF(LEFT(G5575,8)= " Player", MID(G5575,FIND($S$8, G5575)+8,30),"no"))))))</f>
        <v>Indiana Pacers.</v>
      </c>
      <c r="K5575" t="str">
        <f t="shared" si="351"/>
        <v>Indiana Pacers</v>
      </c>
    </row>
    <row r="5576" spans="1:11" x14ac:dyDescent="0.25">
      <c r="A5576" s="9" t="s">
        <v>3811</v>
      </c>
      <c r="B5576" s="11">
        <f t="shared" si="348"/>
        <v>3</v>
      </c>
      <c r="C5576" s="9" t="s">
        <v>3794</v>
      </c>
      <c r="D5576" s="9" t="str">
        <f t="shared" si="349"/>
        <v>28</v>
      </c>
      <c r="E5576" s="11">
        <v>2022</v>
      </c>
      <c r="F5576" s="7">
        <f t="shared" si="350"/>
        <v>44648</v>
      </c>
      <c r="G5576" t="s">
        <v>91</v>
      </c>
      <c r="H5576" t="s">
        <v>171</v>
      </c>
      <c r="I5576" t="s">
        <v>3741</v>
      </c>
      <c r="J5576" s="2" t="str">
        <f>IF(LEFT(G5576,7)=" Signed",MID(G5576,FIND($S$3,G5576)+9,30),IF(LEFT(G5576,8)=" Claimed",MID(G5576,FIND($S$4,G5576)+8,30),IF(LEFT(G5576,8)=" As",MID(G5576,FIND($S$5,G5576)+8,30),IF(LEFT(G5576,8)= " Traded", MID(G5576,FIND($S$6, G5576)+8,30),IF(LEFT(G5576,8)= " Drafted", MID(G5576,FIND($S$7, G5576)+8,30),IF(LEFT(G5576,8)= " Player", MID(G5576,FIND($S$8, G5576)+8,30),"no"))))))</f>
        <v>New Orleans Pelicans</v>
      </c>
      <c r="K5576" t="str">
        <f t="shared" si="351"/>
        <v>New Orleans Pelicans</v>
      </c>
    </row>
    <row r="5577" spans="1:11" x14ac:dyDescent="0.25">
      <c r="A5577" s="9" t="s">
        <v>3811</v>
      </c>
      <c r="B5577" s="11">
        <f t="shared" si="348"/>
        <v>3</v>
      </c>
      <c r="C5577" s="9" t="s">
        <v>3794</v>
      </c>
      <c r="D5577" s="9" t="str">
        <f t="shared" si="349"/>
        <v>28</v>
      </c>
      <c r="E5577" s="11">
        <v>2022</v>
      </c>
      <c r="F5577" s="7">
        <f t="shared" si="350"/>
        <v>44648</v>
      </c>
      <c r="G5577" t="s">
        <v>1299</v>
      </c>
      <c r="H5577" t="s">
        <v>231</v>
      </c>
      <c r="I5577" t="s">
        <v>3741</v>
      </c>
      <c r="J5577" s="2" t="str">
        <f>IF(LEFT(G5577,7)=" Signed",MID(G5577,FIND($S$3,G5577)+9,30),IF(LEFT(G5577,8)=" Claimed",MID(G5577,FIND($S$4,G5577)+8,30),IF(LEFT(G5577,8)=" As",MID(G5577,FIND($S$5,G5577)+8,30),IF(LEFT(G5577,8)= " Traded", MID(G5577,FIND($S$6, G5577)+8,30),IF(LEFT(G5577,8)= " Drafted", MID(G5577,FIND($S$7, G5577)+8,30),IF(LEFT(G5577,8)= " Player", MID(G5577,FIND($S$8, G5577)+8,30),"no"))))))</f>
        <v>Utah Jazz.</v>
      </c>
      <c r="K5577" t="str">
        <f t="shared" si="351"/>
        <v>Utah Jazz</v>
      </c>
    </row>
    <row r="5578" spans="1:11" x14ac:dyDescent="0.25">
      <c r="A5578" s="9" t="s">
        <v>3811</v>
      </c>
      <c r="B5578" s="11">
        <f t="shared" si="348"/>
        <v>3</v>
      </c>
      <c r="C5578" s="9" t="s">
        <v>3794</v>
      </c>
      <c r="D5578" s="9" t="str">
        <f t="shared" si="349"/>
        <v>28</v>
      </c>
      <c r="E5578" s="11">
        <v>2022</v>
      </c>
      <c r="F5578" s="7">
        <f t="shared" si="350"/>
        <v>44648</v>
      </c>
      <c r="G5578" t="s">
        <v>3434</v>
      </c>
      <c r="H5578" t="s">
        <v>523</v>
      </c>
      <c r="I5578" t="s">
        <v>3746</v>
      </c>
      <c r="J5578" s="2" t="str">
        <f>IF(LEFT(G5578,7)=" Signed",MID(G5578,FIND($S$3,G5578)+9,30),IF(LEFT(G5578,8)=" Claimed",MID(G5578,FIND($S$4,G5578)+8,30),IF(LEFT(G5578,8)=" As",MID(G5578,FIND($S$5,G5578)+8,30),IF(LEFT(G5578,8)= " Traded", MID(G5578,FIND($S$6, G5578)+8,30),IF(LEFT(G5578,8)= " Drafted", MID(G5578,FIND($S$7, G5578)+8,30),IF(LEFT(G5578,8)= " Player", MID(G5578,FIND($S$8, G5578)+8,30),"no"))))))</f>
        <v>no</v>
      </c>
      <c r="K5578" t="str">
        <f t="shared" si="351"/>
        <v>no</v>
      </c>
    </row>
    <row r="5579" spans="1:11" x14ac:dyDescent="0.25">
      <c r="A5579" s="9" t="s">
        <v>3811</v>
      </c>
      <c r="B5579" s="11">
        <f t="shared" si="348"/>
        <v>3</v>
      </c>
      <c r="C5579" s="9" t="s">
        <v>3794</v>
      </c>
      <c r="D5579" s="9" t="str">
        <f t="shared" si="349"/>
        <v>28</v>
      </c>
      <c r="E5579" s="11">
        <v>2022</v>
      </c>
      <c r="F5579" s="7">
        <f t="shared" si="350"/>
        <v>44648</v>
      </c>
      <c r="G5579" t="s">
        <v>215</v>
      </c>
      <c r="H5579" t="s">
        <v>1065</v>
      </c>
      <c r="I5579" t="s">
        <v>3747</v>
      </c>
      <c r="J5579" s="2" t="str">
        <f>IF(LEFT(G5579,7)=" Signed",MID(G5579,FIND($S$3,G5579)+9,30),IF(LEFT(G5579,8)=" Claimed",MID(G5579,FIND($S$4,G5579)+8,30),IF(LEFT(G5579,8)=" As",MID(G5579,FIND($S$5,G5579)+8,30),IF(LEFT(G5579,8)= " Traded", MID(G5579,FIND($S$6, G5579)+8,30),IF(LEFT(G5579,8)= " Drafted", MID(G5579,FIND($S$7, G5579)+8,30),IF(LEFT(G5579,8)= " Player", MID(G5579,FIND($S$8, G5579)+8,30),"no"))))))</f>
        <v>no</v>
      </c>
      <c r="K5579" t="str">
        <f t="shared" si="351"/>
        <v>no</v>
      </c>
    </row>
    <row r="5580" spans="1:11" x14ac:dyDescent="0.25">
      <c r="A5580" s="9" t="s">
        <v>3811</v>
      </c>
      <c r="B5580" s="11">
        <f t="shared" si="348"/>
        <v>3</v>
      </c>
      <c r="C5580" s="9" t="s">
        <v>3795</v>
      </c>
      <c r="D5580" s="9" t="str">
        <f t="shared" si="349"/>
        <v>29</v>
      </c>
      <c r="E5580" s="11">
        <v>2017</v>
      </c>
      <c r="F5580" s="7">
        <f t="shared" si="350"/>
        <v>42823</v>
      </c>
      <c r="G5580" t="s">
        <v>1320</v>
      </c>
      <c r="H5580" t="s">
        <v>44</v>
      </c>
      <c r="I5580" t="s">
        <v>3741</v>
      </c>
      <c r="J5580" s="2" t="str">
        <f>IF(LEFT(G5580,7)=" Signed",MID(G5580,FIND($S$3,G5580)+9,30),IF(LEFT(G5580,8)=" Claimed",MID(G5580,FIND($S$4,G5580)+8,30),IF(LEFT(G5580,8)=" As",MID(G5580,FIND($S$5,G5580)+8,30),IF(LEFT(G5580,8)= " Traded", MID(G5580,FIND($S$6, G5580)+8,30),IF(LEFT(G5580,8)= " Drafted", MID(G5580,FIND($S$7, G5580)+8,30),IF(LEFT(G5580,8)= " Player", MID(G5580,FIND($S$8, G5580)+8,30),"no"))))))</f>
        <v>New Orleans Pelicans.</v>
      </c>
      <c r="K5580" t="str">
        <f t="shared" si="351"/>
        <v>New Orleans Pelicans</v>
      </c>
    </row>
    <row r="5581" spans="1:11" x14ac:dyDescent="0.25">
      <c r="A5581" s="9" t="s">
        <v>3811</v>
      </c>
      <c r="B5581" s="11">
        <f t="shared" si="348"/>
        <v>3</v>
      </c>
      <c r="C5581" s="9" t="s">
        <v>3795</v>
      </c>
      <c r="D5581" s="9" t="str">
        <f t="shared" si="349"/>
        <v>29</v>
      </c>
      <c r="E5581" s="11">
        <v>2017</v>
      </c>
      <c r="F5581" s="7">
        <f t="shared" si="350"/>
        <v>42823</v>
      </c>
      <c r="G5581" t="s">
        <v>1239</v>
      </c>
      <c r="H5581" t="s">
        <v>1125</v>
      </c>
      <c r="I5581" t="s">
        <v>3741</v>
      </c>
      <c r="J5581" s="2" t="str">
        <f>IF(LEFT(G5581,7)=" Signed",MID(G5581,FIND($S$3,G5581)+9,30),IF(LEFT(G5581,8)=" Claimed",MID(G5581,FIND($S$4,G5581)+8,30),IF(LEFT(G5581,8)=" As",MID(G5581,FIND($S$5,G5581)+8,30),IF(LEFT(G5581,8)= " Traded", MID(G5581,FIND($S$6, G5581)+8,30),IF(LEFT(G5581,8)= " Drafted", MID(G5581,FIND($S$7, G5581)+8,30),IF(LEFT(G5581,8)= " Player", MID(G5581,FIND($S$8, G5581)+8,30),"no"))))))</f>
        <v>Phoenix Suns.</v>
      </c>
      <c r="K5581" t="str">
        <f t="shared" si="351"/>
        <v>Phoenix Suns</v>
      </c>
    </row>
    <row r="5582" spans="1:11" x14ac:dyDescent="0.25">
      <c r="A5582" s="9" t="s">
        <v>3811</v>
      </c>
      <c r="B5582" s="11">
        <f t="shared" si="348"/>
        <v>3</v>
      </c>
      <c r="C5582" s="9" t="s">
        <v>3795</v>
      </c>
      <c r="D5582" s="9" t="str">
        <f t="shared" si="349"/>
        <v>29</v>
      </c>
      <c r="E5582" s="11">
        <v>2017</v>
      </c>
      <c r="F5582" s="7">
        <f t="shared" si="350"/>
        <v>42823</v>
      </c>
      <c r="G5582" t="s">
        <v>3365</v>
      </c>
      <c r="H5582" t="s">
        <v>656</v>
      </c>
      <c r="I5582" t="s">
        <v>3747</v>
      </c>
      <c r="J5582" s="2" t="str">
        <f>IF(LEFT(G5582,7)=" Signed",MID(G5582,FIND($S$3,G5582)+9,30),IF(LEFT(G5582,8)=" Claimed",MID(G5582,FIND($S$4,G5582)+8,30),IF(LEFT(G5582,8)=" As",MID(G5582,FIND($S$5,G5582)+8,30),IF(LEFT(G5582,8)= " Traded", MID(G5582,FIND($S$6, G5582)+8,30),IF(LEFT(G5582,8)= " Drafted", MID(G5582,FIND($S$7, G5582)+8,30),IF(LEFT(G5582,8)= " Player", MID(G5582,FIND($S$8, G5582)+8,30),"no"))))))</f>
        <v>no</v>
      </c>
      <c r="K5582" t="str">
        <f t="shared" si="351"/>
        <v>no</v>
      </c>
    </row>
    <row r="5583" spans="1:11" x14ac:dyDescent="0.25">
      <c r="A5583" s="9" t="s">
        <v>3811</v>
      </c>
      <c r="B5583" s="11">
        <f t="shared" si="348"/>
        <v>3</v>
      </c>
      <c r="C5583" s="9" t="s">
        <v>3795</v>
      </c>
      <c r="D5583" s="9" t="str">
        <f t="shared" si="349"/>
        <v>29</v>
      </c>
      <c r="E5583" s="11">
        <v>2017</v>
      </c>
      <c r="F5583" s="7">
        <f t="shared" si="350"/>
        <v>42823</v>
      </c>
      <c r="G5583" t="s">
        <v>336</v>
      </c>
      <c r="H5583" t="s">
        <v>539</v>
      </c>
      <c r="I5583" t="s">
        <v>3741</v>
      </c>
      <c r="J5583" s="2" t="str">
        <f>IF(LEFT(G5583,7)=" Signed",MID(G5583,FIND($S$3,G5583)+9,30),IF(LEFT(G5583,8)=" Claimed",MID(G5583,FIND($S$4,G5583)+8,30),IF(LEFT(G5583,8)=" As",MID(G5583,FIND($S$5,G5583)+8,30),IF(LEFT(G5583,8)= " Traded", MID(G5583,FIND($S$6, G5583)+8,30),IF(LEFT(G5583,8)= " Drafted", MID(G5583,FIND($S$7, G5583)+8,30),IF(LEFT(G5583,8)= " Player", MID(G5583,FIND($S$8, G5583)+8,30),"no"))))))</f>
        <v>Dallas Mavericks</v>
      </c>
      <c r="K5583" t="str">
        <f t="shared" si="351"/>
        <v>Dallas Mavericks</v>
      </c>
    </row>
    <row r="5584" spans="1:11" x14ac:dyDescent="0.25">
      <c r="A5584" s="9" t="s">
        <v>3811</v>
      </c>
      <c r="B5584" s="11">
        <f t="shared" si="348"/>
        <v>3</v>
      </c>
      <c r="C5584" s="9" t="s">
        <v>3795</v>
      </c>
      <c r="D5584" s="9" t="str">
        <f t="shared" si="349"/>
        <v>29</v>
      </c>
      <c r="E5584" s="11">
        <v>2019</v>
      </c>
      <c r="F5584" s="7">
        <f t="shared" si="350"/>
        <v>43553</v>
      </c>
      <c r="G5584" t="s">
        <v>3344</v>
      </c>
      <c r="H5584" t="s">
        <v>293</v>
      </c>
      <c r="I5584" t="s">
        <v>3741</v>
      </c>
      <c r="J5584" s="2" t="str">
        <f>IF(LEFT(G5584,7)=" Signed",MID(G5584,FIND($S$3,G5584)+9,30),IF(LEFT(G5584,8)=" Claimed",MID(G5584,FIND($S$4,G5584)+8,30),IF(LEFT(G5584,8)=" As",MID(G5584,FIND($S$5,G5584)+8,30),IF(LEFT(G5584,8)= " Traded", MID(G5584,FIND($S$6, G5584)+8,30),IF(LEFT(G5584,8)= " Drafted", MID(G5584,FIND($S$7, G5584)+8,30),IF(LEFT(G5584,8)= " Player", MID(G5584,FIND($S$8, G5584)+8,30),"no"))))))</f>
        <v>Atlanta Hawks.</v>
      </c>
      <c r="K5584" t="str">
        <f t="shared" si="351"/>
        <v>Atlanta Hawks</v>
      </c>
    </row>
    <row r="5585" spans="1:11" x14ac:dyDescent="0.25">
      <c r="A5585" s="9" t="s">
        <v>3811</v>
      </c>
      <c r="B5585" s="11">
        <f t="shared" si="348"/>
        <v>3</v>
      </c>
      <c r="C5585" s="9" t="s">
        <v>3795</v>
      </c>
      <c r="D5585" s="9" t="str">
        <f t="shared" si="349"/>
        <v>29</v>
      </c>
      <c r="E5585" s="11">
        <v>2019</v>
      </c>
      <c r="F5585" s="7">
        <f t="shared" si="350"/>
        <v>43553</v>
      </c>
      <c r="G5585" t="s">
        <v>3372</v>
      </c>
      <c r="H5585" t="s">
        <v>1452</v>
      </c>
      <c r="I5585" t="s">
        <v>3741</v>
      </c>
      <c r="J5585" s="2" t="str">
        <f>IF(LEFT(G5585,7)=" Signed",MID(G5585,FIND($S$3,G5585)+9,30),IF(LEFT(G5585,8)=" Claimed",MID(G5585,FIND($S$4,G5585)+8,30),IF(LEFT(G5585,8)=" As",MID(G5585,FIND($S$5,G5585)+8,30),IF(LEFT(G5585,8)= " Traded", MID(G5585,FIND($S$6, G5585)+8,30),IF(LEFT(G5585,8)= " Drafted", MID(G5585,FIND($S$7, G5585)+8,30),IF(LEFT(G5585,8)= " Player", MID(G5585,FIND($S$8, G5585)+8,30),"no"))))))</f>
        <v>Chicago Bulls</v>
      </c>
      <c r="K5585" t="str">
        <f t="shared" si="351"/>
        <v>Chicago Bulls</v>
      </c>
    </row>
    <row r="5586" spans="1:11" x14ac:dyDescent="0.25">
      <c r="A5586" s="9" t="s">
        <v>3811</v>
      </c>
      <c r="B5586" s="11">
        <f t="shared" si="348"/>
        <v>3</v>
      </c>
      <c r="C5586" s="9" t="s">
        <v>3795</v>
      </c>
      <c r="D5586" s="9" t="str">
        <f t="shared" si="349"/>
        <v>29</v>
      </c>
      <c r="E5586" s="11">
        <v>2021</v>
      </c>
      <c r="F5586" s="7">
        <f t="shared" si="350"/>
        <v>44284</v>
      </c>
      <c r="G5586" t="s">
        <v>595</v>
      </c>
      <c r="H5586" t="s">
        <v>909</v>
      </c>
      <c r="I5586" t="s">
        <v>3741</v>
      </c>
      <c r="J5586" s="2" t="str">
        <f>IF(LEFT(G5586,7)=" Signed",MID(G5586,FIND($S$3,G5586)+9,30),IF(LEFT(G5586,8)=" Claimed",MID(G5586,FIND($S$4,G5586)+8,30),IF(LEFT(G5586,8)=" As",MID(G5586,FIND($S$5,G5586)+8,30),IF(LEFT(G5586,8)= " Traded", MID(G5586,FIND($S$6, G5586)+8,30),IF(LEFT(G5586,8)= " Drafted", MID(G5586,FIND($S$7, G5586)+8,30),IF(LEFT(G5586,8)= " Player", MID(G5586,FIND($S$8, G5586)+8,30),"no"))))))</f>
        <v>San Antonio Spurs</v>
      </c>
      <c r="K5586" t="str">
        <f t="shared" si="351"/>
        <v>San Antonio Spurs</v>
      </c>
    </row>
    <row r="5587" spans="1:11" x14ac:dyDescent="0.25">
      <c r="A5587" s="9" t="s">
        <v>3811</v>
      </c>
      <c r="B5587" s="11">
        <f t="shared" si="348"/>
        <v>3</v>
      </c>
      <c r="C5587" s="9" t="s">
        <v>3795</v>
      </c>
      <c r="D5587" s="9" t="str">
        <f t="shared" si="349"/>
        <v>29</v>
      </c>
      <c r="E5587" s="11">
        <v>2022</v>
      </c>
      <c r="F5587" s="7">
        <f t="shared" si="350"/>
        <v>44649</v>
      </c>
      <c r="G5587" t="s">
        <v>1880</v>
      </c>
      <c r="H5587" t="s">
        <v>701</v>
      </c>
      <c r="I5587" t="s">
        <v>3741</v>
      </c>
      <c r="J5587" s="2" t="str">
        <f>IF(LEFT(G5587,7)=" Signed",MID(G5587,FIND($S$3,G5587)+9,30),IF(LEFT(G5587,8)=" Claimed",MID(G5587,FIND($S$4,G5587)+8,30),IF(LEFT(G5587,8)=" As",MID(G5587,FIND($S$5,G5587)+8,30),IF(LEFT(G5587,8)= " Traded", MID(G5587,FIND($S$6, G5587)+8,30),IF(LEFT(G5587,8)= " Drafted", MID(G5587,FIND($S$7, G5587)+8,30),IF(LEFT(G5587,8)= " Player", MID(G5587,FIND($S$8, G5587)+8,30),"no"))))))</f>
        <v>Dallas Mavericks.</v>
      </c>
      <c r="K5587" t="str">
        <f t="shared" si="351"/>
        <v>Dallas Mavericks</v>
      </c>
    </row>
    <row r="5588" spans="1:11" x14ac:dyDescent="0.25">
      <c r="A5588" s="9" t="s">
        <v>3811</v>
      </c>
      <c r="B5588" s="11">
        <f t="shared" si="348"/>
        <v>3</v>
      </c>
      <c r="C5588" s="9" t="s">
        <v>3796</v>
      </c>
      <c r="D5588" s="9" t="str">
        <f t="shared" si="349"/>
        <v>3</v>
      </c>
      <c r="E5588" s="11">
        <v>2010</v>
      </c>
      <c r="F5588" s="7">
        <f t="shared" si="350"/>
        <v>40240</v>
      </c>
      <c r="G5588" t="s">
        <v>3435</v>
      </c>
      <c r="H5588" t="s">
        <v>891</v>
      </c>
      <c r="I5588" t="s">
        <v>3741</v>
      </c>
      <c r="J5588" s="2" t="str">
        <f>IF(LEFT(G5588,7)=" Signed",MID(G5588,FIND($S$3,G5588)+9,30),IF(LEFT(G5588,8)=" Claimed",MID(G5588,FIND($S$4,G5588)+8,30),IF(LEFT(G5588,8)=" As",MID(G5588,FIND($S$5,G5588)+8,30),IF(LEFT(G5588,8)= " Traded", MID(G5588,FIND($S$6, G5588)+8,30),IF(LEFT(G5588,8)= " Drafted", MID(G5588,FIND($S$7, G5588)+8,30),IF(LEFT(G5588,8)= " Player", MID(G5588,FIND($S$8, G5588)+8,30),"no"))))))</f>
        <v>Sacramento Kings.</v>
      </c>
      <c r="K5588" t="str">
        <f t="shared" si="351"/>
        <v>Sacramento Kings</v>
      </c>
    </row>
    <row r="5589" spans="1:11" x14ac:dyDescent="0.25">
      <c r="A5589" s="9" t="s">
        <v>3811</v>
      </c>
      <c r="B5589" s="11">
        <f t="shared" si="348"/>
        <v>3</v>
      </c>
      <c r="C5589" s="9" t="s">
        <v>3796</v>
      </c>
      <c r="D5589" s="9" t="str">
        <f t="shared" si="349"/>
        <v>3</v>
      </c>
      <c r="E5589" s="11">
        <v>2011</v>
      </c>
      <c r="F5589" s="7">
        <f t="shared" si="350"/>
        <v>40605</v>
      </c>
      <c r="G5589" t="s">
        <v>399</v>
      </c>
      <c r="H5589" t="s">
        <v>971</v>
      </c>
      <c r="I5589" t="s">
        <v>3741</v>
      </c>
      <c r="J5589" s="2" t="str">
        <f>IF(LEFT(G5589,7)=" Signed",MID(G5589,FIND($S$3,G5589)+9,30),IF(LEFT(G5589,8)=" Claimed",MID(G5589,FIND($S$4,G5589)+8,30),IF(LEFT(G5589,8)=" As",MID(G5589,FIND($S$5,G5589)+8,30),IF(LEFT(G5589,8)= " Traded", MID(G5589,FIND($S$6, G5589)+8,30),IF(LEFT(G5589,8)= " Drafted", MID(G5589,FIND($S$7, G5589)+8,30),IF(LEFT(G5589,8)= " Player", MID(G5589,FIND($S$8, G5589)+8,30),"no"))))))</f>
        <v>Dallas Mavericks.</v>
      </c>
      <c r="K5589" t="str">
        <f t="shared" si="351"/>
        <v>Dallas Mavericks</v>
      </c>
    </row>
    <row r="5590" spans="1:11" x14ac:dyDescent="0.25">
      <c r="A5590" s="9" t="s">
        <v>3811</v>
      </c>
      <c r="B5590" s="11">
        <f t="shared" si="348"/>
        <v>3</v>
      </c>
      <c r="C5590" s="9" t="s">
        <v>3796</v>
      </c>
      <c r="D5590" s="9" t="str">
        <f t="shared" si="349"/>
        <v>3</v>
      </c>
      <c r="E5590" s="11">
        <v>2016</v>
      </c>
      <c r="F5590" s="7">
        <f t="shared" si="350"/>
        <v>42432</v>
      </c>
      <c r="G5590" t="s">
        <v>155</v>
      </c>
      <c r="H5590" t="s">
        <v>39</v>
      </c>
      <c r="I5590" t="s">
        <v>3741</v>
      </c>
      <c r="J5590" s="2" t="str">
        <f>IF(LEFT(G5590,7)=" Signed",MID(G5590,FIND($S$3,G5590)+9,30),IF(LEFT(G5590,8)=" Claimed",MID(G5590,FIND($S$4,G5590)+8,30),IF(LEFT(G5590,8)=" As",MID(G5590,FIND($S$5,G5590)+8,30),IF(LEFT(G5590,8)= " Traded", MID(G5590,FIND($S$6, G5590)+8,30),IF(LEFT(G5590,8)= " Drafted", MID(G5590,FIND($S$7, G5590)+8,30),IF(LEFT(G5590,8)= " Player", MID(G5590,FIND($S$8, G5590)+8,30),"no"))))))</f>
        <v>Denver Nuggets.</v>
      </c>
      <c r="K5590" t="str">
        <f t="shared" si="351"/>
        <v>Denver Nuggets</v>
      </c>
    </row>
    <row r="5591" spans="1:11" x14ac:dyDescent="0.25">
      <c r="A5591" s="9" t="s">
        <v>3811</v>
      </c>
      <c r="B5591" s="11">
        <f t="shared" si="348"/>
        <v>3</v>
      </c>
      <c r="C5591" s="9" t="s">
        <v>3796</v>
      </c>
      <c r="D5591" s="9" t="str">
        <f t="shared" si="349"/>
        <v>3</v>
      </c>
      <c r="E5591" s="11">
        <v>2018</v>
      </c>
      <c r="F5591" s="7">
        <f t="shared" si="350"/>
        <v>43162</v>
      </c>
      <c r="G5591" t="s">
        <v>3436</v>
      </c>
      <c r="H5591" t="s">
        <v>110</v>
      </c>
      <c r="I5591" t="s">
        <v>3741</v>
      </c>
      <c r="J5591" s="2" t="str">
        <f>IF(LEFT(G5591,7)=" Signed",MID(G5591,FIND($S$3,G5591)+9,30),IF(LEFT(G5591,8)=" Claimed",MID(G5591,FIND($S$4,G5591)+8,30),IF(LEFT(G5591,8)=" As",MID(G5591,FIND($S$5,G5591)+8,30),IF(LEFT(G5591,8)= " Traded", MID(G5591,FIND($S$6, G5591)+8,30),IF(LEFT(G5591,8)= " Drafted", MID(G5591,FIND($S$7, G5591)+8,30),IF(LEFT(G5591,8)= " Player", MID(G5591,FIND($S$8, G5591)+8,30),"no"))))))</f>
        <v>Indiana Pacers</v>
      </c>
      <c r="K5591" t="str">
        <f t="shared" si="351"/>
        <v>Indiana Pacers</v>
      </c>
    </row>
    <row r="5592" spans="1:11" x14ac:dyDescent="0.25">
      <c r="A5592" s="9" t="s">
        <v>3811</v>
      </c>
      <c r="B5592" s="11">
        <f t="shared" si="348"/>
        <v>3</v>
      </c>
      <c r="C5592" s="9" t="s">
        <v>3796</v>
      </c>
      <c r="D5592" s="9" t="str">
        <f t="shared" si="349"/>
        <v>3</v>
      </c>
      <c r="E5592" s="11">
        <v>2018</v>
      </c>
      <c r="F5592" s="7">
        <f t="shared" si="350"/>
        <v>43162</v>
      </c>
      <c r="G5592" t="s">
        <v>199</v>
      </c>
      <c r="H5592" t="s">
        <v>1859</v>
      </c>
      <c r="I5592" t="s">
        <v>3747</v>
      </c>
      <c r="J5592" s="2" t="str">
        <f>IF(LEFT(G5592,7)=" Signed",MID(G5592,FIND($S$3,G5592)+9,30),IF(LEFT(G5592,8)=" Claimed",MID(G5592,FIND($S$4,G5592)+8,30),IF(LEFT(G5592,8)=" As",MID(G5592,FIND($S$5,G5592)+8,30),IF(LEFT(G5592,8)= " Traded", MID(G5592,FIND($S$6, G5592)+8,30),IF(LEFT(G5592,8)= " Drafted", MID(G5592,FIND($S$7, G5592)+8,30),IF(LEFT(G5592,8)= " Player", MID(G5592,FIND($S$8, G5592)+8,30),"no"))))))</f>
        <v>no</v>
      </c>
      <c r="K5592" t="str">
        <f t="shared" si="351"/>
        <v>no</v>
      </c>
    </row>
    <row r="5593" spans="1:11" x14ac:dyDescent="0.25">
      <c r="A5593" s="9" t="s">
        <v>3811</v>
      </c>
      <c r="B5593" s="11">
        <f t="shared" si="348"/>
        <v>3</v>
      </c>
      <c r="C5593" s="9" t="s">
        <v>3796</v>
      </c>
      <c r="D5593" s="9" t="str">
        <f t="shared" si="349"/>
        <v>3</v>
      </c>
      <c r="E5593" s="11">
        <v>2018</v>
      </c>
      <c r="F5593" s="7">
        <f t="shared" si="350"/>
        <v>43162</v>
      </c>
      <c r="G5593" t="s">
        <v>94</v>
      </c>
      <c r="H5593" t="s">
        <v>1322</v>
      </c>
      <c r="I5593" t="s">
        <v>3741</v>
      </c>
      <c r="J5593" s="2" t="str">
        <f>IF(LEFT(G5593,7)=" Signed",MID(G5593,FIND($S$3,G5593)+9,30),IF(LEFT(G5593,8)=" Claimed",MID(G5593,FIND($S$4,G5593)+8,30),IF(LEFT(G5593,8)=" As",MID(G5593,FIND($S$5,G5593)+8,30),IF(LEFT(G5593,8)= " Traded", MID(G5593,FIND($S$6, G5593)+8,30),IF(LEFT(G5593,8)= " Drafted", MID(G5593,FIND($S$7, G5593)+8,30),IF(LEFT(G5593,8)= " Player", MID(G5593,FIND($S$8, G5593)+8,30),"no"))))))</f>
        <v>New York Knicks.</v>
      </c>
      <c r="K5593" t="str">
        <f t="shared" si="351"/>
        <v>New York Knicks</v>
      </c>
    </row>
    <row r="5594" spans="1:11" x14ac:dyDescent="0.25">
      <c r="A5594" s="9" t="s">
        <v>3811</v>
      </c>
      <c r="B5594" s="11">
        <f t="shared" si="348"/>
        <v>3</v>
      </c>
      <c r="C5594" s="9" t="s">
        <v>3796</v>
      </c>
      <c r="D5594" s="9" t="str">
        <f t="shared" si="349"/>
        <v>3</v>
      </c>
      <c r="E5594" s="11">
        <v>2018</v>
      </c>
      <c r="F5594" s="7">
        <f t="shared" si="350"/>
        <v>43162</v>
      </c>
      <c r="G5594" t="s">
        <v>1438</v>
      </c>
      <c r="H5594" t="s">
        <v>971</v>
      </c>
      <c r="I5594" t="s">
        <v>3741</v>
      </c>
      <c r="J5594" s="2" t="str">
        <f>IF(LEFT(G5594,7)=" Signed",MID(G5594,FIND($S$3,G5594)+9,30),IF(LEFT(G5594,8)=" Claimed",MID(G5594,FIND($S$4,G5594)+8,30),IF(LEFT(G5594,8)=" As",MID(G5594,FIND($S$5,G5594)+8,30),IF(LEFT(G5594,8)= " Traded", MID(G5594,FIND($S$6, G5594)+8,30),IF(LEFT(G5594,8)= " Drafted", MID(G5594,FIND($S$7, G5594)+8,30),IF(LEFT(G5594,8)= " Player", MID(G5594,FIND($S$8, G5594)+8,30),"no"))))))</f>
        <v>Oklahoma City Thunder</v>
      </c>
      <c r="K5594" t="str">
        <f t="shared" si="351"/>
        <v>Oklahoma City Thunder</v>
      </c>
    </row>
    <row r="5595" spans="1:11" x14ac:dyDescent="0.25">
      <c r="A5595" s="9" t="s">
        <v>3811</v>
      </c>
      <c r="B5595" s="11">
        <f t="shared" si="348"/>
        <v>3</v>
      </c>
      <c r="C5595" s="9" t="s">
        <v>3796</v>
      </c>
      <c r="D5595" s="9" t="str">
        <f t="shared" si="349"/>
        <v>3</v>
      </c>
      <c r="E5595" s="11">
        <v>2018</v>
      </c>
      <c r="F5595" s="7">
        <f t="shared" si="350"/>
        <v>43162</v>
      </c>
      <c r="G5595" t="s">
        <v>34</v>
      </c>
      <c r="H5595" t="s">
        <v>116</v>
      </c>
      <c r="I5595" t="s">
        <v>3744</v>
      </c>
      <c r="J5595" s="2" t="str">
        <f>IF(LEFT(G5595,7)=" Signed",MID(G5595,FIND($S$3,G5595)+9,30),IF(LEFT(G5595,8)=" Claimed",MID(G5595,FIND($S$4,G5595)+8,30),IF(LEFT(G5595,8)=" As",MID(G5595,FIND($S$5,G5595)+8,30),IF(LEFT(G5595,8)= " Traded", MID(G5595,FIND($S$6, G5595)+8,30),IF(LEFT(G5595,8)= " Drafted", MID(G5595,FIND($S$7, G5595)+8,30),IF(LEFT(G5595,8)= " Player", MID(G5595,FIND($S$8, G5595)+8,30),"no"))))))</f>
        <v>no</v>
      </c>
      <c r="K5595" t="str">
        <f t="shared" si="351"/>
        <v>no</v>
      </c>
    </row>
    <row r="5596" spans="1:11" x14ac:dyDescent="0.25">
      <c r="A5596" s="9" t="s">
        <v>3811</v>
      </c>
      <c r="B5596" s="11">
        <f t="shared" si="348"/>
        <v>3</v>
      </c>
      <c r="C5596" s="9" t="s">
        <v>3796</v>
      </c>
      <c r="D5596" s="9" t="str">
        <f t="shared" si="349"/>
        <v>3</v>
      </c>
      <c r="E5596" s="11">
        <v>2018</v>
      </c>
      <c r="F5596" s="7">
        <f t="shared" si="350"/>
        <v>43162</v>
      </c>
      <c r="G5596" t="s">
        <v>1239</v>
      </c>
      <c r="H5596" t="s">
        <v>319</v>
      </c>
      <c r="I5596" t="s">
        <v>3741</v>
      </c>
      <c r="J5596" s="2" t="str">
        <f>IF(LEFT(G5596,7)=" Signed",MID(G5596,FIND($S$3,G5596)+9,30),IF(LEFT(G5596,8)=" Claimed",MID(G5596,FIND($S$4,G5596)+8,30),IF(LEFT(G5596,8)=" As",MID(G5596,FIND($S$5,G5596)+8,30),IF(LEFT(G5596,8)= " Traded", MID(G5596,FIND($S$6, G5596)+8,30),IF(LEFT(G5596,8)= " Drafted", MID(G5596,FIND($S$7, G5596)+8,30),IF(LEFT(G5596,8)= " Player", MID(G5596,FIND($S$8, G5596)+8,30),"no"))))))</f>
        <v>Phoenix Suns.</v>
      </c>
      <c r="K5596" t="str">
        <f t="shared" si="351"/>
        <v>Phoenix Suns</v>
      </c>
    </row>
    <row r="5597" spans="1:11" x14ac:dyDescent="0.25">
      <c r="A5597" s="9" t="s">
        <v>3811</v>
      </c>
      <c r="B5597" s="11">
        <f t="shared" si="348"/>
        <v>3</v>
      </c>
      <c r="C5597" s="9" t="s">
        <v>3796</v>
      </c>
      <c r="D5597" s="9" t="str">
        <f t="shared" si="349"/>
        <v>3</v>
      </c>
      <c r="E5597" s="11">
        <v>2019</v>
      </c>
      <c r="F5597" s="7">
        <f t="shared" si="350"/>
        <v>43527</v>
      </c>
      <c r="G5597" t="s">
        <v>10</v>
      </c>
      <c r="H5597" t="s">
        <v>659</v>
      </c>
      <c r="I5597" t="s">
        <v>3742</v>
      </c>
      <c r="J5597" s="2" t="str">
        <f>IF(LEFT(G5597,7)=" Signed",MID(G5597,FIND($S$3,G5597)+9,30),IF(LEFT(G5597,8)=" Claimed",MID(G5597,FIND($S$4,G5597)+8,30),IF(LEFT(G5597,8)=" As",MID(G5597,FIND($S$5,G5597)+8,30),IF(LEFT(G5597,8)= " Traded", MID(G5597,FIND($S$6, G5597)+8,30),IF(LEFT(G5597,8)= " Drafted", MID(G5597,FIND($S$7, G5597)+8,30),IF(LEFT(G5597,8)= " Player", MID(G5597,FIND($S$8, G5597)+8,30),"no"))))))</f>
        <v>no</v>
      </c>
      <c r="K5597" t="str">
        <f t="shared" si="351"/>
        <v>no</v>
      </c>
    </row>
    <row r="5598" spans="1:11" x14ac:dyDescent="0.25">
      <c r="A5598" s="9" t="s">
        <v>3811</v>
      </c>
      <c r="B5598" s="11">
        <f t="shared" si="348"/>
        <v>3</v>
      </c>
      <c r="C5598" s="9" t="s">
        <v>3796</v>
      </c>
      <c r="D5598" s="9" t="str">
        <f t="shared" si="349"/>
        <v>3</v>
      </c>
      <c r="E5598" s="11">
        <v>2019</v>
      </c>
      <c r="F5598" s="7">
        <f t="shared" si="350"/>
        <v>43527</v>
      </c>
      <c r="G5598" t="s">
        <v>387</v>
      </c>
      <c r="H5598" t="s">
        <v>1303</v>
      </c>
      <c r="I5598" t="s">
        <v>3741</v>
      </c>
      <c r="J5598" s="2" t="str">
        <f>IF(LEFT(G5598,7)=" Signed",MID(G5598,FIND($S$3,G5598)+9,30),IF(LEFT(G5598,8)=" Claimed",MID(G5598,FIND($S$4,G5598)+8,30),IF(LEFT(G5598,8)=" As",MID(G5598,FIND($S$5,G5598)+8,30),IF(LEFT(G5598,8)= " Traded", MID(G5598,FIND($S$6, G5598)+8,30),IF(LEFT(G5598,8)= " Drafted", MID(G5598,FIND($S$7, G5598)+8,30),IF(LEFT(G5598,8)= " Player", MID(G5598,FIND($S$8, G5598)+8,30),"no"))))))</f>
        <v>Phoenix Suns</v>
      </c>
      <c r="K5598" t="str">
        <f t="shared" si="351"/>
        <v>Phoenix Suns</v>
      </c>
    </row>
    <row r="5599" spans="1:11" x14ac:dyDescent="0.25">
      <c r="A5599" s="9" t="s">
        <v>3811</v>
      </c>
      <c r="B5599" s="11">
        <f t="shared" si="348"/>
        <v>3</v>
      </c>
      <c r="C5599" s="9" t="s">
        <v>3796</v>
      </c>
      <c r="D5599" s="9" t="str">
        <f t="shared" si="349"/>
        <v>3</v>
      </c>
      <c r="E5599" s="11">
        <v>2019</v>
      </c>
      <c r="F5599" s="7">
        <f t="shared" si="350"/>
        <v>43527</v>
      </c>
      <c r="G5599" t="s">
        <v>24</v>
      </c>
      <c r="H5599" t="s">
        <v>1225</v>
      </c>
      <c r="I5599" t="s">
        <v>3741</v>
      </c>
      <c r="J5599" s="2" t="str">
        <f>IF(LEFT(G5599,7)=" Signed",MID(G5599,FIND($S$3,G5599)+9,30),IF(LEFT(G5599,8)=" Claimed",MID(G5599,FIND($S$4,G5599)+8,30),IF(LEFT(G5599,8)=" As",MID(G5599,FIND($S$5,G5599)+8,30),IF(LEFT(G5599,8)= " Traded", MID(G5599,FIND($S$6, G5599)+8,30),IF(LEFT(G5599,8)= " Drafted", MID(G5599,FIND($S$7, G5599)+8,30),IF(LEFT(G5599,8)= " Player", MID(G5599,FIND($S$8, G5599)+8,30),"no"))))))</f>
        <v>Milwaukee Bucks</v>
      </c>
      <c r="K5599" t="str">
        <f t="shared" si="351"/>
        <v>Milwaukee Bucks</v>
      </c>
    </row>
    <row r="5600" spans="1:11" x14ac:dyDescent="0.25">
      <c r="A5600" s="9" t="s">
        <v>3811</v>
      </c>
      <c r="B5600" s="11">
        <f t="shared" si="348"/>
        <v>3</v>
      </c>
      <c r="C5600" s="9" t="s">
        <v>3796</v>
      </c>
      <c r="D5600" s="9" t="str">
        <f t="shared" si="349"/>
        <v>3</v>
      </c>
      <c r="E5600" s="11">
        <v>2020</v>
      </c>
      <c r="F5600" s="7">
        <f t="shared" si="350"/>
        <v>43893</v>
      </c>
      <c r="G5600" t="s">
        <v>1959</v>
      </c>
      <c r="H5600" t="s">
        <v>104</v>
      </c>
      <c r="I5600" t="s">
        <v>3741</v>
      </c>
      <c r="J5600" s="2" t="str">
        <f>IF(LEFT(G5600,7)=" Signed",MID(G5600,FIND($S$3,G5600)+9,30),IF(LEFT(G5600,8)=" Claimed",MID(G5600,FIND($S$4,G5600)+8,30),IF(LEFT(G5600,8)=" As",MID(G5600,FIND($S$5,G5600)+8,30),IF(LEFT(G5600,8)= " Traded", MID(G5600,FIND($S$6, G5600)+8,30),IF(LEFT(G5600,8)= " Drafted", MID(G5600,FIND($S$7, G5600)+8,30),IF(LEFT(G5600,8)= " Player", MID(G5600,FIND($S$8, G5600)+8,30),"no"))))))</f>
        <v>Detroit Pistons.</v>
      </c>
      <c r="K5600" t="str">
        <f t="shared" si="351"/>
        <v>Detroit Pistons</v>
      </c>
    </row>
    <row r="5601" spans="1:11" x14ac:dyDescent="0.25">
      <c r="A5601" s="9" t="s">
        <v>3811</v>
      </c>
      <c r="B5601" s="11">
        <f t="shared" si="348"/>
        <v>3</v>
      </c>
      <c r="C5601" s="9" t="s">
        <v>3796</v>
      </c>
      <c r="D5601" s="9" t="str">
        <f t="shared" si="349"/>
        <v>3</v>
      </c>
      <c r="E5601" s="11">
        <v>2020</v>
      </c>
      <c r="F5601" s="7">
        <f t="shared" si="350"/>
        <v>43893</v>
      </c>
      <c r="G5601" t="s">
        <v>301</v>
      </c>
      <c r="H5601" t="s">
        <v>656</v>
      </c>
      <c r="I5601" t="s">
        <v>3741</v>
      </c>
      <c r="J5601" s="2" t="str">
        <f>IF(LEFT(G5601,7)=" Signed",MID(G5601,FIND($S$3,G5601)+9,30),IF(LEFT(G5601,8)=" Claimed",MID(G5601,FIND($S$4,G5601)+8,30),IF(LEFT(G5601,8)=" As",MID(G5601,FIND($S$5,G5601)+8,30),IF(LEFT(G5601,8)= " Traded", MID(G5601,FIND($S$6, G5601)+8,30),IF(LEFT(G5601,8)= " Drafted", MID(G5601,FIND($S$7, G5601)+8,30),IF(LEFT(G5601,8)= " Player", MID(G5601,FIND($S$8, G5601)+8,30),"no"))))))</f>
        <v>Golden State Warriors.</v>
      </c>
      <c r="K5601" t="str">
        <f t="shared" si="351"/>
        <v>Golden State Warriors</v>
      </c>
    </row>
    <row r="5602" spans="1:11" x14ac:dyDescent="0.25">
      <c r="A5602" s="9" t="s">
        <v>3811</v>
      </c>
      <c r="B5602" s="11">
        <f t="shared" si="348"/>
        <v>3</v>
      </c>
      <c r="C5602" s="9" t="s">
        <v>3796</v>
      </c>
      <c r="D5602" s="9" t="str">
        <f t="shared" si="349"/>
        <v>3</v>
      </c>
      <c r="E5602" s="11">
        <v>2020</v>
      </c>
      <c r="F5602" s="7">
        <f t="shared" si="350"/>
        <v>43893</v>
      </c>
      <c r="G5602" t="s">
        <v>3349</v>
      </c>
      <c r="H5602" t="s">
        <v>745</v>
      </c>
      <c r="I5602" t="s">
        <v>3741</v>
      </c>
      <c r="J5602" s="2" t="str">
        <f>IF(LEFT(G5602,7)=" Signed",MID(G5602,FIND($S$3,G5602)+9,30),IF(LEFT(G5602,8)=" Claimed",MID(G5602,FIND($S$4,G5602)+8,30),IF(LEFT(G5602,8)=" As",MID(G5602,FIND($S$5,G5602)+8,30),IF(LEFT(G5602,8)= " Traded", MID(G5602,FIND($S$6, G5602)+8,30),IF(LEFT(G5602,8)= " Drafted", MID(G5602,FIND($S$7, G5602)+8,30),IF(LEFT(G5602,8)= " Player", MID(G5602,FIND($S$8, G5602)+8,30),"no"))))))</f>
        <v>Charlotte Hornets.</v>
      </c>
      <c r="K5602" t="str">
        <f t="shared" si="351"/>
        <v>Charlotte Hornets</v>
      </c>
    </row>
    <row r="5603" spans="1:11" x14ac:dyDescent="0.25">
      <c r="A5603" s="9" t="s">
        <v>3811</v>
      </c>
      <c r="B5603" s="11">
        <f t="shared" si="348"/>
        <v>3</v>
      </c>
      <c r="C5603" s="9" t="s">
        <v>3796</v>
      </c>
      <c r="D5603" s="9" t="str">
        <f t="shared" si="349"/>
        <v>3</v>
      </c>
      <c r="E5603" s="11">
        <v>2022</v>
      </c>
      <c r="F5603" s="7">
        <f t="shared" si="350"/>
        <v>44623</v>
      </c>
      <c r="G5603" t="s">
        <v>74</v>
      </c>
      <c r="H5603" t="s">
        <v>1919</v>
      </c>
      <c r="I5603" t="s">
        <v>3741</v>
      </c>
      <c r="J5603" s="2" t="str">
        <f>IF(LEFT(G5603,7)=" Signed",MID(G5603,FIND($S$3,G5603)+9,30),IF(LEFT(G5603,8)=" Claimed",MID(G5603,FIND($S$4,G5603)+8,30),IF(LEFT(G5603,8)=" As",MID(G5603,FIND($S$5,G5603)+8,30),IF(LEFT(G5603,8)= " Traded", MID(G5603,FIND($S$6, G5603)+8,30),IF(LEFT(G5603,8)= " Drafted", MID(G5603,FIND($S$7, G5603)+8,30),IF(LEFT(G5603,8)= " Player", MID(G5603,FIND($S$8, G5603)+8,30),"no"))))))</f>
        <v>Philadelphia 76ers</v>
      </c>
      <c r="K5603" t="str">
        <f t="shared" si="351"/>
        <v>Philadelphia 76ers</v>
      </c>
    </row>
    <row r="5604" spans="1:11" x14ac:dyDescent="0.25">
      <c r="A5604" s="9" t="s">
        <v>3811</v>
      </c>
      <c r="B5604" s="11">
        <f t="shared" si="348"/>
        <v>3</v>
      </c>
      <c r="C5604" s="9" t="s">
        <v>3797</v>
      </c>
      <c r="D5604" s="9" t="str">
        <f t="shared" si="349"/>
        <v>30</v>
      </c>
      <c r="E5604" s="11">
        <v>2015</v>
      </c>
      <c r="F5604" s="7">
        <f t="shared" si="350"/>
        <v>42093</v>
      </c>
      <c r="G5604" t="s">
        <v>439</v>
      </c>
      <c r="H5604" t="s">
        <v>114</v>
      </c>
      <c r="I5604" t="s">
        <v>3741</v>
      </c>
      <c r="J5604" s="2" t="str">
        <f>IF(LEFT(G5604,7)=" Signed",MID(G5604,FIND($S$3,G5604)+9,30),IF(LEFT(G5604,8)=" Claimed",MID(G5604,FIND($S$4,G5604)+8,30),IF(LEFT(G5604,8)=" As",MID(G5604,FIND($S$5,G5604)+8,30),IF(LEFT(G5604,8)= " Traded", MID(G5604,FIND($S$6, G5604)+8,30),IF(LEFT(G5604,8)= " Drafted", MID(G5604,FIND($S$7, G5604)+8,30),IF(LEFT(G5604,8)= " Player", MID(G5604,FIND($S$8, G5604)+8,30),"no"))))))</f>
        <v>Portland Trail Blazers</v>
      </c>
      <c r="K5604" t="str">
        <f t="shared" si="351"/>
        <v>Portland Trail Blazers</v>
      </c>
    </row>
    <row r="5605" spans="1:11" x14ac:dyDescent="0.25">
      <c r="A5605" s="9" t="s">
        <v>3811</v>
      </c>
      <c r="B5605" s="11">
        <f t="shared" si="348"/>
        <v>3</v>
      </c>
      <c r="C5605" s="9" t="s">
        <v>3797</v>
      </c>
      <c r="D5605" s="9" t="str">
        <f t="shared" si="349"/>
        <v>30</v>
      </c>
      <c r="E5605" s="11">
        <v>2016</v>
      </c>
      <c r="F5605" s="7">
        <f t="shared" si="350"/>
        <v>42459</v>
      </c>
      <c r="G5605" t="s">
        <v>208</v>
      </c>
      <c r="H5605" t="s">
        <v>308</v>
      </c>
      <c r="I5605" t="s">
        <v>3741</v>
      </c>
      <c r="J5605" s="2" t="str">
        <f>IF(LEFT(G5605,7)=" Signed",MID(G5605,FIND($S$3,G5605)+9,30),IF(LEFT(G5605,8)=" Claimed",MID(G5605,FIND($S$4,G5605)+8,30),IF(LEFT(G5605,8)=" As",MID(G5605,FIND($S$5,G5605)+8,30),IF(LEFT(G5605,8)= " Traded", MID(G5605,FIND($S$6, G5605)+8,30),IF(LEFT(G5605,8)= " Drafted", MID(G5605,FIND($S$7, G5605)+8,30),IF(LEFT(G5605,8)= " Player", MID(G5605,FIND($S$8, G5605)+8,30),"no"))))))</f>
        <v>New Orleans Pelicans.</v>
      </c>
      <c r="K5605" t="str">
        <f t="shared" si="351"/>
        <v>New Orleans Pelicans</v>
      </c>
    </row>
    <row r="5606" spans="1:11" x14ac:dyDescent="0.25">
      <c r="A5606" s="9" t="s">
        <v>3811</v>
      </c>
      <c r="B5606" s="11">
        <f t="shared" si="348"/>
        <v>3</v>
      </c>
      <c r="C5606" s="9" t="s">
        <v>3797</v>
      </c>
      <c r="D5606" s="9" t="str">
        <f t="shared" si="349"/>
        <v>30</v>
      </c>
      <c r="E5606" s="11">
        <v>2017</v>
      </c>
      <c r="F5606" s="7">
        <f t="shared" si="350"/>
        <v>42824</v>
      </c>
      <c r="G5606" t="s">
        <v>417</v>
      </c>
      <c r="H5606" t="s">
        <v>1118</v>
      </c>
      <c r="I5606" t="s">
        <v>3741</v>
      </c>
      <c r="J5606" s="2" t="str">
        <f>IF(LEFT(G5606,7)=" Signed",MID(G5606,FIND($S$3,G5606)+9,30),IF(LEFT(G5606,8)=" Claimed",MID(G5606,FIND($S$4,G5606)+8,30),IF(LEFT(G5606,8)=" As",MID(G5606,FIND($S$5,G5606)+8,30),IF(LEFT(G5606,8)= " Traded", MID(G5606,FIND($S$6, G5606)+8,30),IF(LEFT(G5606,8)= " Drafted", MID(G5606,FIND($S$7, G5606)+8,30),IF(LEFT(G5606,8)= " Player", MID(G5606,FIND($S$8, G5606)+8,30),"no"))))))</f>
        <v>Indiana Pacers</v>
      </c>
      <c r="K5606" t="str">
        <f t="shared" si="351"/>
        <v>Indiana Pacers</v>
      </c>
    </row>
    <row r="5607" spans="1:11" x14ac:dyDescent="0.25">
      <c r="A5607" s="9" t="s">
        <v>3811</v>
      </c>
      <c r="B5607" s="11">
        <f t="shared" si="348"/>
        <v>3</v>
      </c>
      <c r="C5607" s="9" t="s">
        <v>3797</v>
      </c>
      <c r="D5607" s="9" t="str">
        <f t="shared" si="349"/>
        <v>30</v>
      </c>
      <c r="E5607" s="11">
        <v>2018</v>
      </c>
      <c r="F5607" s="7">
        <f t="shared" si="350"/>
        <v>43189</v>
      </c>
      <c r="G5607" t="s">
        <v>481</v>
      </c>
      <c r="H5607" t="s">
        <v>82</v>
      </c>
      <c r="I5607" t="s">
        <v>3741</v>
      </c>
      <c r="J5607" s="2" t="str">
        <f>IF(LEFT(G5607,7)=" Signed",MID(G5607,FIND($S$3,G5607)+9,30),IF(LEFT(G5607,8)=" Claimed",MID(G5607,FIND($S$4,G5607)+8,30),IF(LEFT(G5607,8)=" As",MID(G5607,FIND($S$5,G5607)+8,30),IF(LEFT(G5607,8)= " Traded", MID(G5607,FIND($S$6, G5607)+8,30),IF(LEFT(G5607,8)= " Drafted", MID(G5607,FIND($S$7, G5607)+8,30),IF(LEFT(G5607,8)= " Player", MID(G5607,FIND($S$8, G5607)+8,30),"no"))))))</f>
        <v>Houston Rockets</v>
      </c>
      <c r="K5607" t="str">
        <f t="shared" si="351"/>
        <v>Houston Rockets</v>
      </c>
    </row>
    <row r="5608" spans="1:11" x14ac:dyDescent="0.25">
      <c r="A5608" s="9" t="s">
        <v>3811</v>
      </c>
      <c r="B5608" s="11">
        <f t="shared" si="348"/>
        <v>3</v>
      </c>
      <c r="C5608" s="9" t="s">
        <v>3797</v>
      </c>
      <c r="D5608" s="9" t="str">
        <f t="shared" si="349"/>
        <v>30</v>
      </c>
      <c r="E5608" s="11">
        <v>2018</v>
      </c>
      <c r="F5608" s="7">
        <f t="shared" si="350"/>
        <v>43189</v>
      </c>
      <c r="G5608" t="s">
        <v>148</v>
      </c>
      <c r="H5608" t="s">
        <v>149</v>
      </c>
      <c r="I5608" t="s">
        <v>3744</v>
      </c>
      <c r="J5608" s="2" t="str">
        <f>IF(LEFT(G5608,7)=" Signed",MID(G5608,FIND($S$3,G5608)+9,30),IF(LEFT(G5608,8)=" Claimed",MID(G5608,FIND($S$4,G5608)+8,30),IF(LEFT(G5608,8)=" As",MID(G5608,FIND($S$5,G5608)+8,30),IF(LEFT(G5608,8)= " Traded", MID(G5608,FIND($S$6, G5608)+8,30),IF(LEFT(G5608,8)= " Drafted", MID(G5608,FIND($S$7, G5608)+8,30),IF(LEFT(G5608,8)= " Player", MID(G5608,FIND($S$8, G5608)+8,30),"no"))))))</f>
        <v>no</v>
      </c>
      <c r="K5608" t="str">
        <f t="shared" si="351"/>
        <v>no</v>
      </c>
    </row>
    <row r="5609" spans="1:11" x14ac:dyDescent="0.25">
      <c r="A5609" s="9" t="s">
        <v>3811</v>
      </c>
      <c r="B5609" s="11">
        <f t="shared" si="348"/>
        <v>3</v>
      </c>
      <c r="C5609" s="9" t="s">
        <v>3797</v>
      </c>
      <c r="D5609" s="9" t="str">
        <f t="shared" si="349"/>
        <v>30</v>
      </c>
      <c r="E5609" s="11">
        <v>2019</v>
      </c>
      <c r="F5609" s="7">
        <f t="shared" si="350"/>
        <v>43554</v>
      </c>
      <c r="G5609" t="s">
        <v>113</v>
      </c>
      <c r="H5609" t="s">
        <v>233</v>
      </c>
      <c r="I5609" t="s">
        <v>3741</v>
      </c>
      <c r="J5609" s="2" t="str">
        <f>IF(LEFT(G5609,7)=" Signed",MID(G5609,FIND($S$3,G5609)+9,30),IF(LEFT(G5609,8)=" Claimed",MID(G5609,FIND($S$4,G5609)+8,30),IF(LEFT(G5609,8)=" As",MID(G5609,FIND($S$5,G5609)+8,30),IF(LEFT(G5609,8)= " Traded", MID(G5609,FIND($S$6, G5609)+8,30),IF(LEFT(G5609,8)= " Drafted", MID(G5609,FIND($S$7, G5609)+8,30),IF(LEFT(G5609,8)= " Player", MID(G5609,FIND($S$8, G5609)+8,30),"no"))))))</f>
        <v>Memphis Grizzlies.</v>
      </c>
      <c r="K5609" t="str">
        <f t="shared" si="351"/>
        <v>Memphis Grizzlies</v>
      </c>
    </row>
    <row r="5610" spans="1:11" x14ac:dyDescent="0.25">
      <c r="A5610" s="9" t="s">
        <v>3811</v>
      </c>
      <c r="B5610" s="11">
        <f t="shared" si="348"/>
        <v>3</v>
      </c>
      <c r="C5610" s="9" t="s">
        <v>3797</v>
      </c>
      <c r="D5610" s="9" t="str">
        <f t="shared" si="349"/>
        <v>30</v>
      </c>
      <c r="E5610" s="11">
        <v>2019</v>
      </c>
      <c r="F5610" s="7">
        <f t="shared" si="350"/>
        <v>43554</v>
      </c>
      <c r="G5610" t="s">
        <v>1107</v>
      </c>
      <c r="H5610" t="s">
        <v>316</v>
      </c>
      <c r="I5610" t="s">
        <v>3741</v>
      </c>
      <c r="J5610" s="2" t="str">
        <f>IF(LEFT(G5610,7)=" Signed",MID(G5610,FIND($S$3,G5610)+9,30),IF(LEFT(G5610,8)=" Claimed",MID(G5610,FIND($S$4,G5610)+8,30),IF(LEFT(G5610,8)=" As",MID(G5610,FIND($S$5,G5610)+8,30),IF(LEFT(G5610,8)= " Traded", MID(G5610,FIND($S$6, G5610)+8,30),IF(LEFT(G5610,8)= " Drafted", MID(G5610,FIND($S$7, G5610)+8,30),IF(LEFT(G5610,8)= " Player", MID(G5610,FIND($S$8, G5610)+8,30),"no"))))))</f>
        <v>Minnesota Timberwolves.</v>
      </c>
      <c r="K5610" t="str">
        <f t="shared" si="351"/>
        <v>Minnesota Timberwolves</v>
      </c>
    </row>
    <row r="5611" spans="1:11" x14ac:dyDescent="0.25">
      <c r="A5611" s="9" t="s">
        <v>3811</v>
      </c>
      <c r="B5611" s="11">
        <f t="shared" si="348"/>
        <v>3</v>
      </c>
      <c r="C5611" s="9" t="s">
        <v>3797</v>
      </c>
      <c r="D5611" s="9" t="str">
        <f t="shared" si="349"/>
        <v>30</v>
      </c>
      <c r="E5611" s="11">
        <v>2022</v>
      </c>
      <c r="F5611" s="7">
        <f t="shared" si="350"/>
        <v>44650</v>
      </c>
      <c r="G5611" t="s">
        <v>213</v>
      </c>
      <c r="H5611" t="s">
        <v>324</v>
      </c>
      <c r="I5611" t="s">
        <v>3741</v>
      </c>
      <c r="J5611" s="2" t="str">
        <f>IF(LEFT(G5611,7)=" Signed",MID(G5611,FIND($S$3,G5611)+9,30),IF(LEFT(G5611,8)=" Claimed",MID(G5611,FIND($S$4,G5611)+8,30),IF(LEFT(G5611,8)=" As",MID(G5611,FIND($S$5,G5611)+8,30),IF(LEFT(G5611,8)= " Traded", MID(G5611,FIND($S$6, G5611)+8,30),IF(LEFT(G5611,8)= " Drafted", MID(G5611,FIND($S$7, G5611)+8,30),IF(LEFT(G5611,8)= " Player", MID(G5611,FIND($S$8, G5611)+8,30),"no"))))))</f>
        <v>Portland Trail Blazers.</v>
      </c>
      <c r="K5611" t="str">
        <f t="shared" si="351"/>
        <v>Portland Trail Blazers</v>
      </c>
    </row>
    <row r="5612" spans="1:11" x14ac:dyDescent="0.25">
      <c r="A5612" s="9" t="s">
        <v>3811</v>
      </c>
      <c r="B5612" s="11">
        <f t="shared" si="348"/>
        <v>3</v>
      </c>
      <c r="C5612" s="9" t="s">
        <v>3805</v>
      </c>
      <c r="D5612" s="9" t="str">
        <f t="shared" si="349"/>
        <v>31</v>
      </c>
      <c r="E5612" s="11">
        <v>2009</v>
      </c>
      <c r="F5612" s="7">
        <f t="shared" si="350"/>
        <v>39903</v>
      </c>
      <c r="G5612" t="s">
        <v>434</v>
      </c>
      <c r="H5612" t="s">
        <v>1111</v>
      </c>
      <c r="I5612" t="s">
        <v>3741</v>
      </c>
      <c r="J5612" s="2" t="str">
        <f>IF(LEFT(G5612,7)=" Signed",MID(G5612,FIND($S$3,G5612)+9,30),IF(LEFT(G5612,8)=" Claimed",MID(G5612,FIND($S$4,G5612)+8,30),IF(LEFT(G5612,8)=" As",MID(G5612,FIND($S$5,G5612)+8,30),IF(LEFT(G5612,8)= " Traded", MID(G5612,FIND($S$6, G5612)+8,30),IF(LEFT(G5612,8)= " Drafted", MID(G5612,FIND($S$7, G5612)+8,30),IF(LEFT(G5612,8)= " Player", MID(G5612,FIND($S$8, G5612)+8,30),"no"))))))</f>
        <v>Oklahoma City Thunder.</v>
      </c>
      <c r="K5612" t="str">
        <f t="shared" si="351"/>
        <v>Oklahoma City Thunder</v>
      </c>
    </row>
    <row r="5613" spans="1:11" x14ac:dyDescent="0.25">
      <c r="A5613" s="9" t="s">
        <v>3811</v>
      </c>
      <c r="B5613" s="11">
        <f t="shared" si="348"/>
        <v>3</v>
      </c>
      <c r="C5613" s="9" t="s">
        <v>3805</v>
      </c>
      <c r="D5613" s="9" t="str">
        <f t="shared" si="349"/>
        <v>31</v>
      </c>
      <c r="E5613" s="11">
        <v>2014</v>
      </c>
      <c r="F5613" s="7">
        <f t="shared" si="350"/>
        <v>41729</v>
      </c>
      <c r="G5613" t="s">
        <v>259</v>
      </c>
      <c r="H5613" t="s">
        <v>1549</v>
      </c>
      <c r="I5613" t="s">
        <v>3747</v>
      </c>
      <c r="J5613" s="2" t="str">
        <f>IF(LEFT(G5613,7)=" Signed",MID(G5613,FIND($S$3,G5613)+9,30),IF(LEFT(G5613,8)=" Claimed",MID(G5613,FIND($S$4,G5613)+8,30),IF(LEFT(G5613,8)=" As",MID(G5613,FIND($S$5,G5613)+8,30),IF(LEFT(G5613,8)= " Traded", MID(G5613,FIND($S$6, G5613)+8,30),IF(LEFT(G5613,8)= " Drafted", MID(G5613,FIND($S$7, G5613)+8,30),IF(LEFT(G5613,8)= " Player", MID(G5613,FIND($S$8, G5613)+8,30),"no"))))))</f>
        <v>no</v>
      </c>
      <c r="K5613" t="str">
        <f t="shared" si="351"/>
        <v>no</v>
      </c>
    </row>
    <row r="5614" spans="1:11" x14ac:dyDescent="0.25">
      <c r="A5614" s="9" t="s">
        <v>3811</v>
      </c>
      <c r="B5614" s="11">
        <f t="shared" si="348"/>
        <v>3</v>
      </c>
      <c r="C5614" s="9" t="s">
        <v>3805</v>
      </c>
      <c r="D5614" s="9" t="str">
        <f t="shared" si="349"/>
        <v>31</v>
      </c>
      <c r="E5614" s="11">
        <v>2018</v>
      </c>
      <c r="F5614" s="7">
        <f t="shared" si="350"/>
        <v>43190</v>
      </c>
      <c r="G5614" t="s">
        <v>85</v>
      </c>
      <c r="H5614" t="s">
        <v>517</v>
      </c>
      <c r="I5614" t="s">
        <v>3741</v>
      </c>
      <c r="J5614" s="2" t="str">
        <f>IF(LEFT(G5614,7)=" Signed",MID(G5614,FIND($S$3,G5614)+9,30),IF(LEFT(G5614,8)=" Claimed",MID(G5614,FIND($S$4,G5614)+8,30),IF(LEFT(G5614,8)=" As",MID(G5614,FIND($S$5,G5614)+8,30),IF(LEFT(G5614,8)= " Traded", MID(G5614,FIND($S$6, G5614)+8,30),IF(LEFT(G5614,8)= " Drafted", MID(G5614,FIND($S$7, G5614)+8,30),IF(LEFT(G5614,8)= " Player", MID(G5614,FIND($S$8, G5614)+8,30),"no"))))))</f>
        <v>Sacramento Kings</v>
      </c>
      <c r="K5614" t="str">
        <f t="shared" si="351"/>
        <v>Sacramento Kings</v>
      </c>
    </row>
    <row r="5615" spans="1:11" x14ac:dyDescent="0.25">
      <c r="A5615" s="9" t="s">
        <v>3811</v>
      </c>
      <c r="B5615" s="11">
        <f t="shared" si="348"/>
        <v>3</v>
      </c>
      <c r="C5615" s="9" t="s">
        <v>3805</v>
      </c>
      <c r="D5615" s="9" t="str">
        <f t="shared" si="349"/>
        <v>31</v>
      </c>
      <c r="E5615" s="11">
        <v>2019</v>
      </c>
      <c r="F5615" s="7">
        <f t="shared" si="350"/>
        <v>43555</v>
      </c>
      <c r="G5615" t="s">
        <v>946</v>
      </c>
      <c r="H5615" t="s">
        <v>157</v>
      </c>
      <c r="I5615" t="s">
        <v>3741</v>
      </c>
      <c r="J5615" s="2" t="str">
        <f>IF(LEFT(G5615,7)=" Signed",MID(G5615,FIND($S$3,G5615)+9,30),IF(LEFT(G5615,8)=" Claimed",MID(G5615,FIND($S$4,G5615)+8,30),IF(LEFT(G5615,8)=" As",MID(G5615,FIND($S$5,G5615)+8,30),IF(LEFT(G5615,8)= " Traded", MID(G5615,FIND($S$6, G5615)+8,30),IF(LEFT(G5615,8)= " Drafted", MID(G5615,FIND($S$7, G5615)+8,30),IF(LEFT(G5615,8)= " Player", MID(G5615,FIND($S$8, G5615)+8,30),"no"))))))</f>
        <v>Chicago Bulls.</v>
      </c>
      <c r="K5615" t="str">
        <f t="shared" si="351"/>
        <v>Chicago Bulls</v>
      </c>
    </row>
    <row r="5616" spans="1:11" x14ac:dyDescent="0.25">
      <c r="A5616" s="9" t="s">
        <v>3811</v>
      </c>
      <c r="B5616" s="11">
        <f t="shared" si="348"/>
        <v>3</v>
      </c>
      <c r="C5616" s="9" t="s">
        <v>3805</v>
      </c>
      <c r="D5616" s="9" t="str">
        <f t="shared" si="349"/>
        <v>31</v>
      </c>
      <c r="E5616" s="11">
        <v>2019</v>
      </c>
      <c r="F5616" s="7">
        <f t="shared" si="350"/>
        <v>43555</v>
      </c>
      <c r="G5616" t="s">
        <v>591</v>
      </c>
      <c r="H5616" t="s">
        <v>1110</v>
      </c>
      <c r="I5616" t="s">
        <v>3741</v>
      </c>
      <c r="J5616" s="2" t="str">
        <f>IF(LEFT(G5616,7)=" Signed",MID(G5616,FIND($S$3,G5616)+9,30),IF(LEFT(G5616,8)=" Claimed",MID(G5616,FIND($S$4,G5616)+8,30),IF(LEFT(G5616,8)=" As",MID(G5616,FIND($S$5,G5616)+8,30),IF(LEFT(G5616,8)= " Traded", MID(G5616,FIND($S$6, G5616)+8,30),IF(LEFT(G5616,8)= " Drafted", MID(G5616,FIND($S$7, G5616)+8,30),IF(LEFT(G5616,8)= " Player", MID(G5616,FIND($S$8, G5616)+8,30),"no"))))))</f>
        <v>Los Angeles Lakers</v>
      </c>
      <c r="K5616" t="str">
        <f t="shared" si="351"/>
        <v>Los Angeles Lakers</v>
      </c>
    </row>
    <row r="5617" spans="1:11" x14ac:dyDescent="0.25">
      <c r="A5617" s="9" t="s">
        <v>3811</v>
      </c>
      <c r="B5617" s="11">
        <f t="shared" si="348"/>
        <v>3</v>
      </c>
      <c r="C5617" s="9" t="s">
        <v>3805</v>
      </c>
      <c r="D5617" s="9" t="str">
        <f t="shared" si="349"/>
        <v>31</v>
      </c>
      <c r="E5617" s="11">
        <v>2022</v>
      </c>
      <c r="F5617" s="7">
        <f t="shared" si="350"/>
        <v>44651</v>
      </c>
      <c r="G5617" t="s">
        <v>111</v>
      </c>
      <c r="H5617" t="s">
        <v>64</v>
      </c>
      <c r="I5617" t="s">
        <v>3746</v>
      </c>
      <c r="J5617" s="2" t="str">
        <f>IF(LEFT(G5617,7)=" Signed",MID(G5617,FIND($S$3,G5617)+9,30),IF(LEFT(G5617,8)=" Claimed",MID(G5617,FIND($S$4,G5617)+8,30),IF(LEFT(G5617,8)=" As",MID(G5617,FIND($S$5,G5617)+8,30),IF(LEFT(G5617,8)= " Traded", MID(G5617,FIND($S$6, G5617)+8,30),IF(LEFT(G5617,8)= " Drafted", MID(G5617,FIND($S$7, G5617)+8,30),IF(LEFT(G5617,8)= " Player", MID(G5617,FIND($S$8, G5617)+8,30),"no"))))))</f>
        <v>no</v>
      </c>
      <c r="K5617" t="str">
        <f t="shared" si="351"/>
        <v>no</v>
      </c>
    </row>
    <row r="5618" spans="1:11" x14ac:dyDescent="0.25">
      <c r="A5618" s="9" t="s">
        <v>3811</v>
      </c>
      <c r="B5618" s="11">
        <f t="shared" si="348"/>
        <v>3</v>
      </c>
      <c r="C5618" s="9" t="s">
        <v>3805</v>
      </c>
      <c r="D5618" s="9" t="str">
        <f t="shared" si="349"/>
        <v>31</v>
      </c>
      <c r="E5618" s="11">
        <v>2022</v>
      </c>
      <c r="F5618" s="7">
        <f t="shared" si="350"/>
        <v>44651</v>
      </c>
      <c r="G5618" t="s">
        <v>1963</v>
      </c>
      <c r="H5618" t="s">
        <v>219</v>
      </c>
      <c r="I5618" t="s">
        <v>3744</v>
      </c>
      <c r="J5618" s="2" t="str">
        <f>IF(LEFT(G5618,7)=" Signed",MID(G5618,FIND($S$3,G5618)+9,30),IF(LEFT(G5618,8)=" Claimed",MID(G5618,FIND($S$4,G5618)+8,30),IF(LEFT(G5618,8)=" As",MID(G5618,FIND($S$5,G5618)+8,30),IF(LEFT(G5618,8)= " Traded", MID(G5618,FIND($S$6, G5618)+8,30),IF(LEFT(G5618,8)= " Drafted", MID(G5618,FIND($S$7, G5618)+8,30),IF(LEFT(G5618,8)= " Player", MID(G5618,FIND($S$8, G5618)+8,30),"no"))))))</f>
        <v>no</v>
      </c>
      <c r="K5618" t="str">
        <f t="shared" si="351"/>
        <v>no</v>
      </c>
    </row>
    <row r="5619" spans="1:11" x14ac:dyDescent="0.25">
      <c r="A5619" s="9" t="s">
        <v>3811</v>
      </c>
      <c r="B5619" s="11">
        <f t="shared" si="348"/>
        <v>3</v>
      </c>
      <c r="C5619" s="9" t="s">
        <v>3805</v>
      </c>
      <c r="D5619" s="9" t="str">
        <f t="shared" si="349"/>
        <v>31</v>
      </c>
      <c r="E5619" s="11">
        <v>2022</v>
      </c>
      <c r="F5619" s="7">
        <f t="shared" si="350"/>
        <v>44651</v>
      </c>
      <c r="G5619" t="s">
        <v>1205</v>
      </c>
      <c r="H5619" t="s">
        <v>64</v>
      </c>
      <c r="I5619" t="s">
        <v>3744</v>
      </c>
      <c r="J5619" s="2" t="str">
        <f>IF(LEFT(G5619,7)=" Signed",MID(G5619,FIND($S$3,G5619)+9,30),IF(LEFT(G5619,8)=" Claimed",MID(G5619,FIND($S$4,G5619)+8,30),IF(LEFT(G5619,8)=" As",MID(G5619,FIND($S$5,G5619)+8,30),IF(LEFT(G5619,8)= " Traded", MID(G5619,FIND($S$6, G5619)+8,30),IF(LEFT(G5619,8)= " Drafted", MID(G5619,FIND($S$7, G5619)+8,30),IF(LEFT(G5619,8)= " Player", MID(G5619,FIND($S$8, G5619)+8,30),"no"))))))</f>
        <v>no</v>
      </c>
      <c r="K5619" t="str">
        <f t="shared" si="351"/>
        <v>no</v>
      </c>
    </row>
    <row r="5620" spans="1:11" x14ac:dyDescent="0.25">
      <c r="A5620" s="9" t="s">
        <v>3811</v>
      </c>
      <c r="B5620" s="11">
        <f t="shared" si="348"/>
        <v>3</v>
      </c>
      <c r="C5620" s="9" t="s">
        <v>3805</v>
      </c>
      <c r="D5620" s="9" t="str">
        <f t="shared" si="349"/>
        <v>31</v>
      </c>
      <c r="E5620" s="11">
        <v>2022</v>
      </c>
      <c r="F5620" s="7">
        <f t="shared" si="350"/>
        <v>44651</v>
      </c>
      <c r="G5620" t="s">
        <v>63</v>
      </c>
      <c r="H5620" t="s">
        <v>323</v>
      </c>
      <c r="I5620" t="s">
        <v>3741</v>
      </c>
      <c r="J5620" s="2" t="str">
        <f>IF(LEFT(G5620,7)=" Signed",MID(G5620,FIND($S$3,G5620)+9,30),IF(LEFT(G5620,8)=" Claimed",MID(G5620,FIND($S$4,G5620)+8,30),IF(LEFT(G5620,8)=" As",MID(G5620,FIND($S$5,G5620)+8,30),IF(LEFT(G5620,8)= " Traded", MID(G5620,FIND($S$6, G5620)+8,30),IF(LEFT(G5620,8)= " Drafted", MID(G5620,FIND($S$7, G5620)+8,30),IF(LEFT(G5620,8)= " Player", MID(G5620,FIND($S$8, G5620)+8,30),"no"))))))</f>
        <v>Cleveland Cavaliers</v>
      </c>
      <c r="K5620" t="str">
        <f t="shared" si="351"/>
        <v>Cleveland Cavaliers</v>
      </c>
    </row>
    <row r="5621" spans="1:11" x14ac:dyDescent="0.25">
      <c r="A5621" s="9" t="s">
        <v>3811</v>
      </c>
      <c r="B5621" s="11">
        <f t="shared" si="348"/>
        <v>3</v>
      </c>
      <c r="C5621" s="9" t="s">
        <v>3805</v>
      </c>
      <c r="D5621" s="9" t="str">
        <f t="shared" si="349"/>
        <v>31</v>
      </c>
      <c r="E5621" s="11">
        <v>2022</v>
      </c>
      <c r="F5621" s="7">
        <f t="shared" si="350"/>
        <v>44651</v>
      </c>
      <c r="G5621" t="s">
        <v>89</v>
      </c>
      <c r="H5621" t="s">
        <v>66</v>
      </c>
      <c r="I5621" t="s">
        <v>3741</v>
      </c>
      <c r="J5621" s="2" t="str">
        <f>IF(LEFT(G5621,7)=" Signed",MID(G5621,FIND($S$3,G5621)+9,30),IF(LEFT(G5621,8)=" Claimed",MID(G5621,FIND($S$4,G5621)+8,30),IF(LEFT(G5621,8)=" As",MID(G5621,FIND($S$5,G5621)+8,30),IF(LEFT(G5621,8)= " Traded", MID(G5621,FIND($S$6, G5621)+8,30),IF(LEFT(G5621,8)= " Drafted", MID(G5621,FIND($S$7, G5621)+8,30),IF(LEFT(G5621,8)= " Player", MID(G5621,FIND($S$8, G5621)+8,30),"no"))))))</f>
        <v>Orlando Magic.</v>
      </c>
      <c r="K5621" t="str">
        <f t="shared" si="351"/>
        <v>Orlando Magic</v>
      </c>
    </row>
    <row r="5622" spans="1:11" x14ac:dyDescent="0.25">
      <c r="A5622" s="9" t="s">
        <v>3811</v>
      </c>
      <c r="B5622" s="11">
        <f t="shared" si="348"/>
        <v>3</v>
      </c>
      <c r="C5622" s="9" t="s">
        <v>3798</v>
      </c>
      <c r="D5622" s="9" t="str">
        <f t="shared" si="349"/>
        <v>4</v>
      </c>
      <c r="E5622" s="11">
        <v>2013</v>
      </c>
      <c r="F5622" s="7">
        <f t="shared" si="350"/>
        <v>41337</v>
      </c>
      <c r="G5622" t="s">
        <v>988</v>
      </c>
      <c r="H5622" t="s">
        <v>736</v>
      </c>
      <c r="I5622" t="s">
        <v>3744</v>
      </c>
      <c r="J5622" s="2" t="str">
        <f>IF(LEFT(G5622,7)=" Signed",MID(G5622,FIND($S$3,G5622)+9,30),IF(LEFT(G5622,8)=" Claimed",MID(G5622,FIND($S$4,G5622)+8,30),IF(LEFT(G5622,8)=" As",MID(G5622,FIND($S$5,G5622)+8,30),IF(LEFT(G5622,8)= " Traded", MID(G5622,FIND($S$6, G5622)+8,30),IF(LEFT(G5622,8)= " Drafted", MID(G5622,FIND($S$7, G5622)+8,30),IF(LEFT(G5622,8)= " Player", MID(G5622,FIND($S$8, G5622)+8,30),"no"))))))</f>
        <v>no</v>
      </c>
      <c r="K5622" t="str">
        <f t="shared" si="351"/>
        <v>no</v>
      </c>
    </row>
    <row r="5623" spans="1:11" x14ac:dyDescent="0.25">
      <c r="A5623" s="9" t="s">
        <v>3811</v>
      </c>
      <c r="B5623" s="11">
        <f t="shared" si="348"/>
        <v>3</v>
      </c>
      <c r="C5623" s="9" t="s">
        <v>3798</v>
      </c>
      <c r="D5623" s="9" t="str">
        <f t="shared" si="349"/>
        <v>4</v>
      </c>
      <c r="E5623" s="11">
        <v>2016</v>
      </c>
      <c r="F5623" s="7">
        <f t="shared" si="350"/>
        <v>42433</v>
      </c>
      <c r="G5623" t="s">
        <v>3</v>
      </c>
      <c r="H5623" t="s">
        <v>248</v>
      </c>
      <c r="I5623" t="s">
        <v>3741</v>
      </c>
      <c r="J5623" s="2" t="str">
        <f>IF(LEFT(G5623,7)=" Signed",MID(G5623,FIND($S$3,G5623)+9,30),IF(LEFT(G5623,8)=" Claimed",MID(G5623,FIND($S$4,G5623)+8,30),IF(LEFT(G5623,8)=" As",MID(G5623,FIND($S$5,G5623)+8,30),IF(LEFT(G5623,8)= " Traded", MID(G5623,FIND($S$6, G5623)+8,30),IF(LEFT(G5623,8)= " Drafted", MID(G5623,FIND($S$7, G5623)+8,30),IF(LEFT(G5623,8)= " Player", MID(G5623,FIND($S$8, G5623)+8,30),"no"))))))</f>
        <v>Philadelphia 76ers.</v>
      </c>
      <c r="K5623" t="str">
        <f t="shared" si="351"/>
        <v>Philadelphia 76ers</v>
      </c>
    </row>
    <row r="5624" spans="1:11" x14ac:dyDescent="0.25">
      <c r="A5624" s="9" t="s">
        <v>3811</v>
      </c>
      <c r="B5624" s="11">
        <f t="shared" si="348"/>
        <v>3</v>
      </c>
      <c r="C5624" s="9" t="s">
        <v>3798</v>
      </c>
      <c r="D5624" s="9" t="str">
        <f t="shared" si="349"/>
        <v>4</v>
      </c>
      <c r="E5624" s="11">
        <v>2016</v>
      </c>
      <c r="F5624" s="7">
        <f t="shared" si="350"/>
        <v>42433</v>
      </c>
      <c r="G5624" t="s">
        <v>481</v>
      </c>
      <c r="H5624" t="s">
        <v>880</v>
      </c>
      <c r="I5624" t="s">
        <v>3741</v>
      </c>
      <c r="J5624" s="2" t="str">
        <f>IF(LEFT(G5624,7)=" Signed",MID(G5624,FIND($S$3,G5624)+9,30),IF(LEFT(G5624,8)=" Claimed",MID(G5624,FIND($S$4,G5624)+8,30),IF(LEFT(G5624,8)=" As",MID(G5624,FIND($S$5,G5624)+8,30),IF(LEFT(G5624,8)= " Traded", MID(G5624,FIND($S$6, G5624)+8,30),IF(LEFT(G5624,8)= " Drafted", MID(G5624,FIND($S$7, G5624)+8,30),IF(LEFT(G5624,8)= " Player", MID(G5624,FIND($S$8, G5624)+8,30),"no"))))))</f>
        <v>Houston Rockets</v>
      </c>
      <c r="K5624" t="str">
        <f t="shared" si="351"/>
        <v>Houston Rockets</v>
      </c>
    </row>
    <row r="5625" spans="1:11" x14ac:dyDescent="0.25">
      <c r="A5625" s="9" t="s">
        <v>3811</v>
      </c>
      <c r="B5625" s="11">
        <f t="shared" si="348"/>
        <v>3</v>
      </c>
      <c r="C5625" s="9" t="s">
        <v>3798</v>
      </c>
      <c r="D5625" s="9" t="str">
        <f t="shared" si="349"/>
        <v>4</v>
      </c>
      <c r="E5625" s="11">
        <v>2017</v>
      </c>
      <c r="F5625" s="7">
        <f t="shared" si="350"/>
        <v>42798</v>
      </c>
      <c r="G5625" t="s">
        <v>3437</v>
      </c>
      <c r="H5625" t="s">
        <v>39</v>
      </c>
      <c r="I5625" t="s">
        <v>3754</v>
      </c>
      <c r="J5625" s="2" t="str">
        <f>IF(LEFT(G5625,7)=" Signed",MID(G5625,FIND($S$3,G5625)+9,30),IF(LEFT(G5625,8)=" Claimed",MID(G5625,FIND($S$4,G5625)+8,30),IF(LEFT(G5625,8)=" As",MID(G5625,FIND($S$5,G5625)+8,30),IF(LEFT(G5625,8)= " Traded", MID(G5625,FIND($S$6, G5625)+8,30),IF(LEFT(G5625,8)= " Drafted", MID(G5625,FIND($S$7, G5625)+8,30),IF(LEFT(G5625,8)= " Player", MID(G5625,FIND($S$8, G5625)+8,30),"no"))))))</f>
        <v>no</v>
      </c>
      <c r="K5625" t="str">
        <f t="shared" si="351"/>
        <v>no</v>
      </c>
    </row>
    <row r="5626" spans="1:11" x14ac:dyDescent="0.25">
      <c r="A5626" s="9" t="s">
        <v>3811</v>
      </c>
      <c r="B5626" s="11">
        <f t="shared" si="348"/>
        <v>3</v>
      </c>
      <c r="C5626" s="9" t="s">
        <v>3798</v>
      </c>
      <c r="D5626" s="9" t="str">
        <f t="shared" si="349"/>
        <v>4</v>
      </c>
      <c r="E5626" s="11">
        <v>2017</v>
      </c>
      <c r="F5626" s="7">
        <f t="shared" si="350"/>
        <v>42798</v>
      </c>
      <c r="G5626" t="s">
        <v>1250</v>
      </c>
      <c r="H5626" t="s">
        <v>11</v>
      </c>
      <c r="I5626" t="s">
        <v>3741</v>
      </c>
      <c r="J5626" s="2" t="str">
        <f>IF(LEFT(G5626,7)=" Signed",MID(G5626,FIND($S$3,G5626)+9,30),IF(LEFT(G5626,8)=" Claimed",MID(G5626,FIND($S$4,G5626)+8,30),IF(LEFT(G5626,8)=" As",MID(G5626,FIND($S$5,G5626)+8,30),IF(LEFT(G5626,8)= " Traded", MID(G5626,FIND($S$6, G5626)+8,30),IF(LEFT(G5626,8)= " Drafted", MID(G5626,FIND($S$7, G5626)+8,30),IF(LEFT(G5626,8)= " Player", MID(G5626,FIND($S$8, G5626)+8,30),"no"))))))</f>
        <v>Milwaukee Bucks</v>
      </c>
      <c r="K5626" t="str">
        <f t="shared" si="351"/>
        <v>Milwaukee Bucks</v>
      </c>
    </row>
    <row r="5627" spans="1:11" x14ac:dyDescent="0.25">
      <c r="A5627" s="9" t="s">
        <v>3811</v>
      </c>
      <c r="B5627" s="11">
        <f t="shared" si="348"/>
        <v>3</v>
      </c>
      <c r="C5627" s="9" t="s">
        <v>3798</v>
      </c>
      <c r="D5627" s="9" t="str">
        <f t="shared" si="349"/>
        <v>4</v>
      </c>
      <c r="E5627" s="11">
        <v>2017</v>
      </c>
      <c r="F5627" s="7">
        <f t="shared" si="350"/>
        <v>42798</v>
      </c>
      <c r="G5627" t="s">
        <v>3438</v>
      </c>
      <c r="H5627" t="s">
        <v>652</v>
      </c>
      <c r="I5627" t="s">
        <v>3748</v>
      </c>
      <c r="J5627" s="2" t="str">
        <f>IF(LEFT(G5627,7)=" Signed",MID(G5627,FIND($S$3,G5627)+9,30),IF(LEFT(G5627,8)=" Claimed",MID(G5627,FIND($S$4,G5627)+8,30),IF(LEFT(G5627,8)=" As",MID(G5627,FIND($S$5,G5627)+8,30),IF(LEFT(G5627,8)= " Traded", MID(G5627,FIND($S$6, G5627)+8,30),IF(LEFT(G5627,8)= " Drafted", MID(G5627,FIND($S$7, G5627)+8,30),IF(LEFT(G5627,8)= " Player", MID(G5627,FIND($S$8, G5627)+8,30),"no"))))))</f>
        <v>tlanta Hawks from the Golden S</v>
      </c>
      <c r="K5627" t="str">
        <f t="shared" si="351"/>
        <v>tlanta Hawks from the Golden S</v>
      </c>
    </row>
    <row r="5628" spans="1:11" x14ac:dyDescent="0.25">
      <c r="A5628" s="9" t="s">
        <v>3811</v>
      </c>
      <c r="B5628" s="11">
        <f t="shared" si="348"/>
        <v>3</v>
      </c>
      <c r="C5628" s="9" t="s">
        <v>3798</v>
      </c>
      <c r="D5628" s="9" t="str">
        <f t="shared" si="349"/>
        <v>4</v>
      </c>
      <c r="E5628" s="11">
        <v>2017</v>
      </c>
      <c r="F5628" s="7">
        <f t="shared" si="350"/>
        <v>42798</v>
      </c>
      <c r="G5628" t="s">
        <v>41</v>
      </c>
      <c r="H5628" t="s">
        <v>1482</v>
      </c>
      <c r="I5628" t="s">
        <v>3741</v>
      </c>
      <c r="J5628" s="2" t="str">
        <f>IF(LEFT(G5628,7)=" Signed",MID(G5628,FIND($S$3,G5628)+9,30),IF(LEFT(G5628,8)=" Claimed",MID(G5628,FIND($S$4,G5628)+8,30),IF(LEFT(G5628,8)=" As",MID(G5628,FIND($S$5,G5628)+8,30),IF(LEFT(G5628,8)= " Traded", MID(G5628,FIND($S$6, G5628)+8,30),IF(LEFT(G5628,8)= " Drafted", MID(G5628,FIND($S$7, G5628)+8,30),IF(LEFT(G5628,8)= " Player", MID(G5628,FIND($S$8, G5628)+8,30),"no"))))))</f>
        <v>Cleveland Cavaliers</v>
      </c>
      <c r="K5628" t="str">
        <f t="shared" si="351"/>
        <v>Cleveland Cavaliers</v>
      </c>
    </row>
    <row r="5629" spans="1:11" x14ac:dyDescent="0.25">
      <c r="A5629" s="9" t="s">
        <v>3811</v>
      </c>
      <c r="B5629" s="11">
        <f t="shared" si="348"/>
        <v>3</v>
      </c>
      <c r="C5629" s="9" t="s">
        <v>3798</v>
      </c>
      <c r="D5629" s="9" t="str">
        <f t="shared" si="349"/>
        <v>4</v>
      </c>
      <c r="E5629" s="11">
        <v>2018</v>
      </c>
      <c r="F5629" s="7">
        <f t="shared" si="350"/>
        <v>43163</v>
      </c>
      <c r="G5629" t="s">
        <v>144</v>
      </c>
      <c r="H5629" t="s">
        <v>1040</v>
      </c>
      <c r="I5629" t="s">
        <v>3741</v>
      </c>
      <c r="J5629" s="2" t="str">
        <f>IF(LEFT(G5629,7)=" Signed",MID(G5629,FIND($S$3,G5629)+9,30),IF(LEFT(G5629,8)=" Claimed",MID(G5629,FIND($S$4,G5629)+8,30),IF(LEFT(G5629,8)=" As",MID(G5629,FIND($S$5,G5629)+8,30),IF(LEFT(G5629,8)= " Traded", MID(G5629,FIND($S$6, G5629)+8,30),IF(LEFT(G5629,8)= " Drafted", MID(G5629,FIND($S$7, G5629)+8,30),IF(LEFT(G5629,8)= " Player", MID(G5629,FIND($S$8, G5629)+8,30),"no"))))))</f>
        <v>Los Angeles Clippers.</v>
      </c>
      <c r="K5629" t="str">
        <f t="shared" si="351"/>
        <v>Los Angeles Clippers</v>
      </c>
    </row>
    <row r="5630" spans="1:11" x14ac:dyDescent="0.25">
      <c r="A5630" s="9" t="s">
        <v>3811</v>
      </c>
      <c r="B5630" s="11">
        <f t="shared" si="348"/>
        <v>3</v>
      </c>
      <c r="C5630" s="9" t="s">
        <v>3798</v>
      </c>
      <c r="D5630" s="9" t="str">
        <f t="shared" si="349"/>
        <v>4</v>
      </c>
      <c r="E5630" s="11">
        <v>2018</v>
      </c>
      <c r="F5630" s="7">
        <f t="shared" si="350"/>
        <v>43163</v>
      </c>
      <c r="G5630" t="s">
        <v>1320</v>
      </c>
      <c r="H5630" t="s">
        <v>1452</v>
      </c>
      <c r="I5630" t="s">
        <v>3741</v>
      </c>
      <c r="J5630" s="2" t="str">
        <f>IF(LEFT(G5630,7)=" Signed",MID(G5630,FIND($S$3,G5630)+9,30),IF(LEFT(G5630,8)=" Claimed",MID(G5630,FIND($S$4,G5630)+8,30),IF(LEFT(G5630,8)=" As",MID(G5630,FIND($S$5,G5630)+8,30),IF(LEFT(G5630,8)= " Traded", MID(G5630,FIND($S$6, G5630)+8,30),IF(LEFT(G5630,8)= " Drafted", MID(G5630,FIND($S$7, G5630)+8,30),IF(LEFT(G5630,8)= " Player", MID(G5630,FIND($S$8, G5630)+8,30),"no"))))))</f>
        <v>New Orleans Pelicans.</v>
      </c>
      <c r="K5630" t="str">
        <f t="shared" si="351"/>
        <v>New Orleans Pelicans</v>
      </c>
    </row>
    <row r="5631" spans="1:11" x14ac:dyDescent="0.25">
      <c r="A5631" s="9" t="s">
        <v>3811</v>
      </c>
      <c r="B5631" s="11">
        <f t="shared" si="348"/>
        <v>3</v>
      </c>
      <c r="C5631" s="9" t="s">
        <v>3798</v>
      </c>
      <c r="D5631" s="9" t="str">
        <f t="shared" si="349"/>
        <v>4</v>
      </c>
      <c r="E5631" s="11">
        <v>2018</v>
      </c>
      <c r="F5631" s="7">
        <f t="shared" si="350"/>
        <v>43163</v>
      </c>
      <c r="G5631" t="s">
        <v>3344</v>
      </c>
      <c r="H5631" t="s">
        <v>486</v>
      </c>
      <c r="I5631" t="s">
        <v>3741</v>
      </c>
      <c r="J5631" s="2" t="str">
        <f>IF(LEFT(G5631,7)=" Signed",MID(G5631,FIND($S$3,G5631)+9,30),IF(LEFT(G5631,8)=" Claimed",MID(G5631,FIND($S$4,G5631)+8,30),IF(LEFT(G5631,8)=" As",MID(G5631,FIND($S$5,G5631)+8,30),IF(LEFT(G5631,8)= " Traded", MID(G5631,FIND($S$6, G5631)+8,30),IF(LEFT(G5631,8)= " Drafted", MID(G5631,FIND($S$7, G5631)+8,30),IF(LEFT(G5631,8)= " Player", MID(G5631,FIND($S$8, G5631)+8,30),"no"))))))</f>
        <v>Atlanta Hawks.</v>
      </c>
      <c r="K5631" t="str">
        <f t="shared" si="351"/>
        <v>Atlanta Hawks</v>
      </c>
    </row>
    <row r="5632" spans="1:11" x14ac:dyDescent="0.25">
      <c r="A5632" s="9" t="s">
        <v>3811</v>
      </c>
      <c r="B5632" s="11">
        <f t="shared" si="348"/>
        <v>3</v>
      </c>
      <c r="C5632" s="9" t="s">
        <v>3798</v>
      </c>
      <c r="D5632" s="9" t="str">
        <f t="shared" si="349"/>
        <v>4</v>
      </c>
      <c r="E5632" s="11">
        <v>2018</v>
      </c>
      <c r="F5632" s="7">
        <f t="shared" si="350"/>
        <v>43163</v>
      </c>
      <c r="G5632" t="s">
        <v>1250</v>
      </c>
      <c r="H5632" t="s">
        <v>1805</v>
      </c>
      <c r="I5632" t="s">
        <v>3741</v>
      </c>
      <c r="J5632" s="2" t="str">
        <f>IF(LEFT(G5632,7)=" Signed",MID(G5632,FIND($S$3,G5632)+9,30),IF(LEFT(G5632,8)=" Claimed",MID(G5632,FIND($S$4,G5632)+8,30),IF(LEFT(G5632,8)=" As",MID(G5632,FIND($S$5,G5632)+8,30),IF(LEFT(G5632,8)= " Traded", MID(G5632,FIND($S$6, G5632)+8,30),IF(LEFT(G5632,8)= " Drafted", MID(G5632,FIND($S$7, G5632)+8,30),IF(LEFT(G5632,8)= " Player", MID(G5632,FIND($S$8, G5632)+8,30),"no"))))))</f>
        <v>Milwaukee Bucks</v>
      </c>
      <c r="K5632" t="str">
        <f t="shared" si="351"/>
        <v>Milwaukee Bucks</v>
      </c>
    </row>
    <row r="5633" spans="1:11" x14ac:dyDescent="0.25">
      <c r="A5633" s="9" t="s">
        <v>3811</v>
      </c>
      <c r="B5633" s="11">
        <f t="shared" si="348"/>
        <v>3</v>
      </c>
      <c r="C5633" s="9" t="s">
        <v>3798</v>
      </c>
      <c r="D5633" s="9" t="str">
        <f t="shared" si="349"/>
        <v>4</v>
      </c>
      <c r="E5633" s="11">
        <v>2019</v>
      </c>
      <c r="F5633" s="7">
        <f t="shared" si="350"/>
        <v>43528</v>
      </c>
      <c r="G5633" t="s">
        <v>3439</v>
      </c>
      <c r="H5633" t="s">
        <v>504</v>
      </c>
      <c r="I5633" t="s">
        <v>3741</v>
      </c>
      <c r="J5633" s="2" t="str">
        <f>IF(LEFT(G5633,7)=" Signed",MID(G5633,FIND($S$3,G5633)+9,30),IF(LEFT(G5633,8)=" Claimed",MID(G5633,FIND($S$4,G5633)+8,30),IF(LEFT(G5633,8)=" As",MID(G5633,FIND($S$5,G5633)+8,30),IF(LEFT(G5633,8)= " Traded", MID(G5633,FIND($S$6, G5633)+8,30),IF(LEFT(G5633,8)= " Drafted", MID(G5633,FIND($S$7, G5633)+8,30),IF(LEFT(G5633,8)= " Player", MID(G5633,FIND($S$8, G5633)+8,30),"no"))))))</f>
        <v>Milwaukee Bucks (Signing is ex</v>
      </c>
      <c r="K5633" t="str">
        <f t="shared" si="351"/>
        <v>Milwaukee Bucks (Signing is ex</v>
      </c>
    </row>
    <row r="5634" spans="1:11" x14ac:dyDescent="0.25">
      <c r="A5634" s="9" t="s">
        <v>3811</v>
      </c>
      <c r="B5634" s="11">
        <f t="shared" si="348"/>
        <v>3</v>
      </c>
      <c r="C5634" s="9" t="s">
        <v>3798</v>
      </c>
      <c r="D5634" s="9" t="str">
        <f t="shared" si="349"/>
        <v>4</v>
      </c>
      <c r="E5634" s="11">
        <v>2019</v>
      </c>
      <c r="F5634" s="7">
        <f t="shared" si="350"/>
        <v>43528</v>
      </c>
      <c r="G5634" t="s">
        <v>3440</v>
      </c>
      <c r="H5634" t="s">
        <v>11</v>
      </c>
      <c r="I5634" t="s">
        <v>3741</v>
      </c>
      <c r="J5634" s="2" t="str">
        <f>IF(LEFT(G5634,7)=" Signed",MID(G5634,FIND($S$3,G5634)+9,30),IF(LEFT(G5634,8)=" Claimed",MID(G5634,FIND($S$4,G5634)+8,30),IF(LEFT(G5634,8)=" As",MID(G5634,FIND($S$5,G5634)+8,30),IF(LEFT(G5634,8)= " Traded", MID(G5634,FIND($S$6, G5634)+8,30),IF(LEFT(G5634,8)= " Drafted", MID(G5634,FIND($S$7, G5634)+8,30),IF(LEFT(G5634,8)= " Player", MID(G5634,FIND($S$8, G5634)+8,30),"no"))))))</f>
        <v>Houston Rockets.</v>
      </c>
      <c r="K5634" t="str">
        <f t="shared" si="351"/>
        <v>Houston Rockets</v>
      </c>
    </row>
    <row r="5635" spans="1:11" x14ac:dyDescent="0.25">
      <c r="A5635" s="9" t="s">
        <v>3811</v>
      </c>
      <c r="B5635" s="11">
        <f t="shared" ref="B5635:B5698" si="352">IF(A5635="January",1, IF(A5635 = "February",2, IF(A5635 = "March",3,IF(A5635="April",4,IF(A5635="May",5,IF(A5635="June",6,IF(A5635="July",7,IF(A5635="August",8,IF(A5635="September",9,IF(A5635="October",10,IF(A5635="November",11,IF(A5635="December",12))))))))))))</f>
        <v>3</v>
      </c>
      <c r="C5635" s="9" t="s">
        <v>3798</v>
      </c>
      <c r="D5635" s="9" t="str">
        <f t="shared" ref="D5635:D5698" si="353">LEFT(C5635,LEN(C5635)-1)</f>
        <v>4</v>
      </c>
      <c r="E5635" s="11">
        <v>2020</v>
      </c>
      <c r="F5635" s="7">
        <f t="shared" ref="F5635:F5698" si="354">DATE(E5635,B5635, D5635)</f>
        <v>43894</v>
      </c>
      <c r="G5635" t="s">
        <v>3441</v>
      </c>
      <c r="H5635" t="s">
        <v>70</v>
      </c>
      <c r="I5635" t="s">
        <v>3748</v>
      </c>
      <c r="J5635" s="2" t="str">
        <f>IF(LEFT(G5635,7)=" Signed",MID(G5635,FIND($S$3,G5635)+9,30),IF(LEFT(G5635,8)=" Claimed",MID(G5635,FIND($S$4,G5635)+8,30),IF(LEFT(G5635,8)=" As",MID(G5635,FIND($S$5,G5635)+8,30),IF(LEFT(G5635,8)= " Traded", MID(G5635,FIND($S$6, G5635)+8,30),IF(LEFT(G5635,8)= " Drafted", MID(G5635,FIND($S$7, G5635)+8,30),IF(LEFT(G5635,8)= " Player", MID(G5635,FIND($S$8, G5635)+8,30),"no"))))))</f>
        <v>etroit Pistons from the Denver</v>
      </c>
      <c r="K5635" t="str">
        <f t="shared" ref="K5635:K5698" si="355">IF(ISNUMBER(SEARCH(".",J5635)) = TRUE, REPLACE(J5635,FIND(".",J5635),1,""),J5635)</f>
        <v>etroit Pistons from the Denver</v>
      </c>
    </row>
    <row r="5636" spans="1:11" x14ac:dyDescent="0.25">
      <c r="A5636" s="9" t="s">
        <v>3811</v>
      </c>
      <c r="B5636" s="11">
        <f t="shared" si="352"/>
        <v>3</v>
      </c>
      <c r="C5636" s="9" t="s">
        <v>3798</v>
      </c>
      <c r="D5636" s="9" t="str">
        <f t="shared" si="353"/>
        <v>4</v>
      </c>
      <c r="E5636" s="11">
        <v>2020</v>
      </c>
      <c r="F5636" s="7">
        <f t="shared" si="354"/>
        <v>43894</v>
      </c>
      <c r="G5636" t="s">
        <v>948</v>
      </c>
      <c r="H5636" t="s">
        <v>1016</v>
      </c>
      <c r="I5636" t="s">
        <v>3744</v>
      </c>
      <c r="J5636" s="2" t="str">
        <f>IF(LEFT(G5636,7)=" Signed",MID(G5636,FIND($S$3,G5636)+9,30),IF(LEFT(G5636,8)=" Claimed",MID(G5636,FIND($S$4,G5636)+8,30),IF(LEFT(G5636,8)=" As",MID(G5636,FIND($S$5,G5636)+8,30),IF(LEFT(G5636,8)= " Traded", MID(G5636,FIND($S$6, G5636)+8,30),IF(LEFT(G5636,8)= " Drafted", MID(G5636,FIND($S$7, G5636)+8,30),IF(LEFT(G5636,8)= " Player", MID(G5636,FIND($S$8, G5636)+8,30),"no"))))))</f>
        <v>no</v>
      </c>
      <c r="K5636" t="str">
        <f t="shared" si="355"/>
        <v>no</v>
      </c>
    </row>
    <row r="5637" spans="1:11" x14ac:dyDescent="0.25">
      <c r="A5637" s="9" t="s">
        <v>3811</v>
      </c>
      <c r="B5637" s="11">
        <f t="shared" si="352"/>
        <v>3</v>
      </c>
      <c r="C5637" s="9" t="s">
        <v>3798</v>
      </c>
      <c r="D5637" s="9" t="str">
        <f t="shared" si="353"/>
        <v>4</v>
      </c>
      <c r="E5637" s="11">
        <v>2022</v>
      </c>
      <c r="F5637" s="7">
        <f t="shared" si="354"/>
        <v>44624</v>
      </c>
      <c r="G5637" t="s">
        <v>2190</v>
      </c>
      <c r="H5637" t="s">
        <v>1291</v>
      </c>
      <c r="I5637" t="s">
        <v>3741</v>
      </c>
      <c r="J5637" s="2" t="str">
        <f>IF(LEFT(G5637,7)=" Signed",MID(G5637,FIND($S$3,G5637)+9,30),IF(LEFT(G5637,8)=" Claimed",MID(G5637,FIND($S$4,G5637)+8,30),IF(LEFT(G5637,8)=" As",MID(G5637,FIND($S$5,G5637)+8,30),IF(LEFT(G5637,8)= " Traded", MID(G5637,FIND($S$6, G5637)+8,30),IF(LEFT(G5637,8)= " Drafted", MID(G5637,FIND($S$7, G5637)+8,30),IF(LEFT(G5637,8)= " Player", MID(G5637,FIND($S$8, G5637)+8,30),"no"))))))</f>
        <v>San Antonio Spurs</v>
      </c>
      <c r="K5637" t="str">
        <f t="shared" si="355"/>
        <v>San Antonio Spurs</v>
      </c>
    </row>
    <row r="5638" spans="1:11" x14ac:dyDescent="0.25">
      <c r="A5638" s="9" t="s">
        <v>3811</v>
      </c>
      <c r="B5638" s="11">
        <f t="shared" si="352"/>
        <v>3</v>
      </c>
      <c r="C5638" s="9" t="s">
        <v>3798</v>
      </c>
      <c r="D5638" s="9" t="str">
        <f t="shared" si="353"/>
        <v>4</v>
      </c>
      <c r="E5638" s="11">
        <v>2022</v>
      </c>
      <c r="F5638" s="7">
        <f t="shared" si="354"/>
        <v>44624</v>
      </c>
      <c r="G5638" t="s">
        <v>3442</v>
      </c>
      <c r="H5638" t="s">
        <v>951</v>
      </c>
      <c r="I5638" t="s">
        <v>3746</v>
      </c>
      <c r="J5638" s="2" t="str">
        <f>IF(LEFT(G5638,7)=" Signed",MID(G5638,FIND($S$3,G5638)+9,30),IF(LEFT(G5638,8)=" Claimed",MID(G5638,FIND($S$4,G5638)+8,30),IF(LEFT(G5638,8)=" As",MID(G5638,FIND($S$5,G5638)+8,30),IF(LEFT(G5638,8)= " Traded", MID(G5638,FIND($S$6, G5638)+8,30),IF(LEFT(G5638,8)= " Drafted", MID(G5638,FIND($S$7, G5638)+8,30),IF(LEFT(G5638,8)= " Player", MID(G5638,FIND($S$8, G5638)+8,30),"no"))))))</f>
        <v>no</v>
      </c>
      <c r="K5638" t="str">
        <f t="shared" si="355"/>
        <v>no</v>
      </c>
    </row>
    <row r="5639" spans="1:11" x14ac:dyDescent="0.25">
      <c r="A5639" s="9" t="s">
        <v>3811</v>
      </c>
      <c r="B5639" s="11">
        <f t="shared" si="352"/>
        <v>3</v>
      </c>
      <c r="C5639" s="9" t="s">
        <v>3798</v>
      </c>
      <c r="D5639" s="9" t="str">
        <f t="shared" si="353"/>
        <v>4</v>
      </c>
      <c r="E5639" s="11">
        <v>2022</v>
      </c>
      <c r="F5639" s="7">
        <f t="shared" si="354"/>
        <v>44624</v>
      </c>
      <c r="G5639" t="s">
        <v>138</v>
      </c>
      <c r="H5639" t="s">
        <v>214</v>
      </c>
      <c r="I5639" t="s">
        <v>3741</v>
      </c>
      <c r="J5639" s="2" t="str">
        <f>IF(LEFT(G5639,7)=" Signed",MID(G5639,FIND($S$3,G5639)+9,30),IF(LEFT(G5639,8)=" Claimed",MID(G5639,FIND($S$4,G5639)+8,30),IF(LEFT(G5639,8)=" As",MID(G5639,FIND($S$5,G5639)+8,30),IF(LEFT(G5639,8)= " Traded", MID(G5639,FIND($S$6, G5639)+8,30),IF(LEFT(G5639,8)= " Drafted", MID(G5639,FIND($S$7, G5639)+8,30),IF(LEFT(G5639,8)= " Player", MID(G5639,FIND($S$8, G5639)+8,30),"no"))))))</f>
        <v>Portland Trail Blazers.</v>
      </c>
      <c r="K5639" t="str">
        <f t="shared" si="355"/>
        <v>Portland Trail Blazers</v>
      </c>
    </row>
    <row r="5640" spans="1:11" x14ac:dyDescent="0.25">
      <c r="A5640" s="9" t="s">
        <v>3811</v>
      </c>
      <c r="B5640" s="11">
        <f t="shared" si="352"/>
        <v>3</v>
      </c>
      <c r="C5640" s="9" t="s">
        <v>3798</v>
      </c>
      <c r="D5640" s="9" t="str">
        <f t="shared" si="353"/>
        <v>4</v>
      </c>
      <c r="E5640" s="11">
        <v>2022</v>
      </c>
      <c r="F5640" s="7">
        <f t="shared" si="354"/>
        <v>44624</v>
      </c>
      <c r="G5640" t="s">
        <v>3442</v>
      </c>
      <c r="H5640" t="s">
        <v>2270</v>
      </c>
      <c r="I5640" t="s">
        <v>3746</v>
      </c>
      <c r="J5640" s="2" t="str">
        <f>IF(LEFT(G5640,7)=" Signed",MID(G5640,FIND($S$3,G5640)+9,30),IF(LEFT(G5640,8)=" Claimed",MID(G5640,FIND($S$4,G5640)+8,30),IF(LEFT(G5640,8)=" As",MID(G5640,FIND($S$5,G5640)+8,30),IF(LEFT(G5640,8)= " Traded", MID(G5640,FIND($S$6, G5640)+8,30),IF(LEFT(G5640,8)= " Drafted", MID(G5640,FIND($S$7, G5640)+8,30),IF(LEFT(G5640,8)= " Player", MID(G5640,FIND($S$8, G5640)+8,30),"no"))))))</f>
        <v>no</v>
      </c>
      <c r="K5640" t="str">
        <f t="shared" si="355"/>
        <v>no</v>
      </c>
    </row>
    <row r="5641" spans="1:11" x14ac:dyDescent="0.25">
      <c r="A5641" s="9" t="s">
        <v>3811</v>
      </c>
      <c r="B5641" s="11">
        <f t="shared" si="352"/>
        <v>3</v>
      </c>
      <c r="C5641" s="9" t="s">
        <v>3798</v>
      </c>
      <c r="D5641" s="9" t="str">
        <f t="shared" si="353"/>
        <v>4</v>
      </c>
      <c r="E5641" s="11">
        <v>2022</v>
      </c>
      <c r="F5641" s="7">
        <f t="shared" si="354"/>
        <v>44624</v>
      </c>
      <c r="G5641" t="s">
        <v>328</v>
      </c>
      <c r="H5641" t="s">
        <v>1065</v>
      </c>
      <c r="I5641" t="s">
        <v>3741</v>
      </c>
      <c r="J5641" s="2" t="str">
        <f>IF(LEFT(G5641,7)=" Signed",MID(G5641,FIND($S$3,G5641)+9,30),IF(LEFT(G5641,8)=" Claimed",MID(G5641,FIND($S$4,G5641)+8,30),IF(LEFT(G5641,8)=" As",MID(G5641,FIND($S$5,G5641)+8,30),IF(LEFT(G5641,8)= " Traded", MID(G5641,FIND($S$6, G5641)+8,30),IF(LEFT(G5641,8)= " Drafted", MID(G5641,FIND($S$7, G5641)+8,30),IF(LEFT(G5641,8)= " Player", MID(G5641,FIND($S$8, G5641)+8,30),"no"))))))</f>
        <v>Boston Celtics</v>
      </c>
      <c r="K5641" t="str">
        <f t="shared" si="355"/>
        <v>Boston Celtics</v>
      </c>
    </row>
    <row r="5642" spans="1:11" x14ac:dyDescent="0.25">
      <c r="A5642" s="9" t="s">
        <v>3811</v>
      </c>
      <c r="B5642" s="11">
        <f t="shared" si="352"/>
        <v>3</v>
      </c>
      <c r="C5642" s="9" t="s">
        <v>3799</v>
      </c>
      <c r="D5642" s="9" t="str">
        <f t="shared" si="353"/>
        <v>5</v>
      </c>
      <c r="E5642" s="11">
        <v>2007</v>
      </c>
      <c r="F5642" s="7">
        <f t="shared" si="354"/>
        <v>39146</v>
      </c>
      <c r="G5642" t="s">
        <v>1926</v>
      </c>
      <c r="H5642" t="s">
        <v>333</v>
      </c>
      <c r="I5642" t="s">
        <v>3744</v>
      </c>
      <c r="J5642" s="2" t="str">
        <f>IF(LEFT(G5642,7)=" Signed",MID(G5642,FIND($S$3,G5642)+9,30),IF(LEFT(G5642,8)=" Claimed",MID(G5642,FIND($S$4,G5642)+8,30),IF(LEFT(G5642,8)=" As",MID(G5642,FIND($S$5,G5642)+8,30),IF(LEFT(G5642,8)= " Traded", MID(G5642,FIND($S$6, G5642)+8,30),IF(LEFT(G5642,8)= " Drafted", MID(G5642,FIND($S$7, G5642)+8,30),IF(LEFT(G5642,8)= " Player", MID(G5642,FIND($S$8, G5642)+8,30),"no"))))))</f>
        <v>no</v>
      </c>
      <c r="K5642" t="str">
        <f t="shared" si="355"/>
        <v>no</v>
      </c>
    </row>
    <row r="5643" spans="1:11" x14ac:dyDescent="0.25">
      <c r="A5643" s="9" t="s">
        <v>3811</v>
      </c>
      <c r="B5643" s="11">
        <f t="shared" si="352"/>
        <v>3</v>
      </c>
      <c r="C5643" s="9" t="s">
        <v>3799</v>
      </c>
      <c r="D5643" s="9" t="str">
        <f t="shared" si="353"/>
        <v>5</v>
      </c>
      <c r="E5643" s="11">
        <v>2013</v>
      </c>
      <c r="F5643" s="7">
        <f t="shared" si="354"/>
        <v>41338</v>
      </c>
      <c r="G5643" t="s">
        <v>445</v>
      </c>
      <c r="H5643" t="s">
        <v>981</v>
      </c>
      <c r="I5643" t="s">
        <v>3741</v>
      </c>
      <c r="J5643" s="2" t="str">
        <f>IF(LEFT(G5643,7)=" Signed",MID(G5643,FIND($S$3,G5643)+9,30),IF(LEFT(G5643,8)=" Claimed",MID(G5643,FIND($S$4,G5643)+8,30),IF(LEFT(G5643,8)=" As",MID(G5643,FIND($S$5,G5643)+8,30),IF(LEFT(G5643,8)= " Traded", MID(G5643,FIND($S$6, G5643)+8,30),IF(LEFT(G5643,8)= " Drafted", MID(G5643,FIND($S$7, G5643)+8,30),IF(LEFT(G5643,8)= " Player", MID(G5643,FIND($S$8, G5643)+8,30),"no"))))))</f>
        <v>Houston Rockets.</v>
      </c>
      <c r="K5643" t="str">
        <f t="shared" si="355"/>
        <v>Houston Rockets</v>
      </c>
    </row>
    <row r="5644" spans="1:11" x14ac:dyDescent="0.25">
      <c r="A5644" s="9" t="s">
        <v>3811</v>
      </c>
      <c r="B5644" s="11">
        <f t="shared" si="352"/>
        <v>3</v>
      </c>
      <c r="C5644" s="9" t="s">
        <v>3799</v>
      </c>
      <c r="D5644" s="9" t="str">
        <f t="shared" si="353"/>
        <v>5</v>
      </c>
      <c r="E5644" s="11">
        <v>2014</v>
      </c>
      <c r="F5644" s="7">
        <f t="shared" si="354"/>
        <v>41703</v>
      </c>
      <c r="G5644" t="s">
        <v>988</v>
      </c>
      <c r="H5644" t="s">
        <v>201</v>
      </c>
      <c r="I5644" t="s">
        <v>3744</v>
      </c>
      <c r="J5644" s="2" t="str">
        <f>IF(LEFT(G5644,7)=" Signed",MID(G5644,FIND($S$3,G5644)+9,30),IF(LEFT(G5644,8)=" Claimed",MID(G5644,FIND($S$4,G5644)+8,30),IF(LEFT(G5644,8)=" As",MID(G5644,FIND($S$5,G5644)+8,30),IF(LEFT(G5644,8)= " Traded", MID(G5644,FIND($S$6, G5644)+8,30),IF(LEFT(G5644,8)= " Drafted", MID(G5644,FIND($S$7, G5644)+8,30),IF(LEFT(G5644,8)= " Player", MID(G5644,FIND($S$8, G5644)+8,30),"no"))))))</f>
        <v>no</v>
      </c>
      <c r="K5644" t="str">
        <f t="shared" si="355"/>
        <v>no</v>
      </c>
    </row>
    <row r="5645" spans="1:11" x14ac:dyDescent="0.25">
      <c r="A5645" s="9" t="s">
        <v>3811</v>
      </c>
      <c r="B5645" s="11">
        <f t="shared" si="352"/>
        <v>3</v>
      </c>
      <c r="C5645" s="9" t="s">
        <v>3799</v>
      </c>
      <c r="D5645" s="9" t="str">
        <f t="shared" si="353"/>
        <v>5</v>
      </c>
      <c r="E5645" s="11">
        <v>2015</v>
      </c>
      <c r="F5645" s="7">
        <f t="shared" si="354"/>
        <v>42068</v>
      </c>
      <c r="G5645" t="s">
        <v>1043</v>
      </c>
      <c r="H5645" t="s">
        <v>1090</v>
      </c>
      <c r="I5645" t="s">
        <v>3742</v>
      </c>
      <c r="J5645" s="2" t="str">
        <f>IF(LEFT(G5645,7)=" Signed",MID(G5645,FIND($S$3,G5645)+9,30),IF(LEFT(G5645,8)=" Claimed",MID(G5645,FIND($S$4,G5645)+8,30),IF(LEFT(G5645,8)=" As",MID(G5645,FIND($S$5,G5645)+8,30),IF(LEFT(G5645,8)= " Traded", MID(G5645,FIND($S$6, G5645)+8,30),IF(LEFT(G5645,8)= " Drafted", MID(G5645,FIND($S$7, G5645)+8,30),IF(LEFT(G5645,8)= " Player", MID(G5645,FIND($S$8, G5645)+8,30),"no"))))))</f>
        <v>no</v>
      </c>
      <c r="K5645" t="str">
        <f t="shared" si="355"/>
        <v>no</v>
      </c>
    </row>
    <row r="5646" spans="1:11" x14ac:dyDescent="0.25">
      <c r="A5646" s="9" t="s">
        <v>3811</v>
      </c>
      <c r="B5646" s="11">
        <f t="shared" si="352"/>
        <v>3</v>
      </c>
      <c r="C5646" s="9" t="s">
        <v>3799</v>
      </c>
      <c r="D5646" s="9" t="str">
        <f t="shared" si="353"/>
        <v>5</v>
      </c>
      <c r="E5646" s="11">
        <v>2015</v>
      </c>
      <c r="F5646" s="7">
        <f t="shared" si="354"/>
        <v>42068</v>
      </c>
      <c r="G5646" t="s">
        <v>14</v>
      </c>
      <c r="H5646" t="s">
        <v>1125</v>
      </c>
      <c r="I5646" t="s">
        <v>3741</v>
      </c>
      <c r="J5646" s="2" t="str">
        <f>IF(LEFT(G5646,7)=" Signed",MID(G5646,FIND($S$3,G5646)+9,30),IF(LEFT(G5646,8)=" Claimed",MID(G5646,FIND($S$4,G5646)+8,30),IF(LEFT(G5646,8)=" As",MID(G5646,FIND($S$5,G5646)+8,30),IF(LEFT(G5646,8)= " Traded", MID(G5646,FIND($S$6, G5646)+8,30),IF(LEFT(G5646,8)= " Drafted", MID(G5646,FIND($S$7, G5646)+8,30),IF(LEFT(G5646,8)= " Player", MID(G5646,FIND($S$8, G5646)+8,30),"no"))))))</f>
        <v>Atlanta Hawks.</v>
      </c>
      <c r="K5646" t="str">
        <f t="shared" si="355"/>
        <v>Atlanta Hawks</v>
      </c>
    </row>
    <row r="5647" spans="1:11" x14ac:dyDescent="0.25">
      <c r="A5647" s="9" t="s">
        <v>3811</v>
      </c>
      <c r="B5647" s="11">
        <f t="shared" si="352"/>
        <v>3</v>
      </c>
      <c r="C5647" s="9" t="s">
        <v>3799</v>
      </c>
      <c r="D5647" s="9" t="str">
        <f t="shared" si="353"/>
        <v>5</v>
      </c>
      <c r="E5647" s="11">
        <v>2016</v>
      </c>
      <c r="F5647" s="7">
        <f t="shared" si="354"/>
        <v>42434</v>
      </c>
      <c r="G5647" t="s">
        <v>961</v>
      </c>
      <c r="H5647" t="s">
        <v>304</v>
      </c>
      <c r="I5647" t="s">
        <v>3744</v>
      </c>
      <c r="J5647" s="2" t="str">
        <f>IF(LEFT(G5647,7)=" Signed",MID(G5647,FIND($S$3,G5647)+9,30),IF(LEFT(G5647,8)=" Claimed",MID(G5647,FIND($S$4,G5647)+8,30),IF(LEFT(G5647,8)=" As",MID(G5647,FIND($S$5,G5647)+8,30),IF(LEFT(G5647,8)= " Traded", MID(G5647,FIND($S$6, G5647)+8,30),IF(LEFT(G5647,8)= " Drafted", MID(G5647,FIND($S$7, G5647)+8,30),IF(LEFT(G5647,8)= " Player", MID(G5647,FIND($S$8, G5647)+8,30),"no"))))))</f>
        <v>no</v>
      </c>
      <c r="K5647" t="str">
        <f t="shared" si="355"/>
        <v>no</v>
      </c>
    </row>
    <row r="5648" spans="1:11" x14ac:dyDescent="0.25">
      <c r="A5648" s="9" t="s">
        <v>3811</v>
      </c>
      <c r="B5648" s="11">
        <f t="shared" si="352"/>
        <v>3</v>
      </c>
      <c r="C5648" s="9" t="s">
        <v>3799</v>
      </c>
      <c r="D5648" s="9" t="str">
        <f t="shared" si="353"/>
        <v>5</v>
      </c>
      <c r="E5648" s="11">
        <v>2018</v>
      </c>
      <c r="F5648" s="7">
        <f t="shared" si="354"/>
        <v>43164</v>
      </c>
      <c r="G5648" t="s">
        <v>3443</v>
      </c>
      <c r="H5648" t="s">
        <v>881</v>
      </c>
      <c r="I5648" t="s">
        <v>3741</v>
      </c>
      <c r="J5648" s="2" t="str">
        <f>IF(LEFT(G5648,7)=" Signed",MID(G5648,FIND($S$3,G5648)+9,30),IF(LEFT(G5648,8)=" Claimed",MID(G5648,FIND($S$4,G5648)+8,30),IF(LEFT(G5648,8)=" As",MID(G5648,FIND($S$5,G5648)+8,30),IF(LEFT(G5648,8)= " Traded", MID(G5648,FIND($S$6, G5648)+8,30),IF(LEFT(G5648,8)= " Drafted", MID(G5648,FIND($S$7, G5648)+8,30),IF(LEFT(G5648,8)= " Player", MID(G5648,FIND($S$8, G5648)+8,30),"no"))))))</f>
        <v>Washington Wizards.</v>
      </c>
      <c r="K5648" t="str">
        <f t="shared" si="355"/>
        <v>Washington Wizards</v>
      </c>
    </row>
    <row r="5649" spans="1:11" x14ac:dyDescent="0.25">
      <c r="A5649" s="9" t="s">
        <v>3811</v>
      </c>
      <c r="B5649" s="11">
        <f t="shared" si="352"/>
        <v>3</v>
      </c>
      <c r="C5649" s="9" t="s">
        <v>3799</v>
      </c>
      <c r="D5649" s="9" t="str">
        <f t="shared" si="353"/>
        <v>5</v>
      </c>
      <c r="E5649" s="11">
        <v>2018</v>
      </c>
      <c r="F5649" s="7">
        <f t="shared" si="354"/>
        <v>43164</v>
      </c>
      <c r="G5649" t="s">
        <v>100</v>
      </c>
      <c r="H5649" t="s">
        <v>116</v>
      </c>
      <c r="I5649" t="s">
        <v>3747</v>
      </c>
      <c r="J5649" s="2" t="str">
        <f>IF(LEFT(G5649,7)=" Signed",MID(G5649,FIND($S$3,G5649)+9,30),IF(LEFT(G5649,8)=" Claimed",MID(G5649,FIND($S$4,G5649)+8,30),IF(LEFT(G5649,8)=" As",MID(G5649,FIND($S$5,G5649)+8,30),IF(LEFT(G5649,8)= " Traded", MID(G5649,FIND($S$6, G5649)+8,30),IF(LEFT(G5649,8)= " Drafted", MID(G5649,FIND($S$7, G5649)+8,30),IF(LEFT(G5649,8)= " Player", MID(G5649,FIND($S$8, G5649)+8,30),"no"))))))</f>
        <v>no</v>
      </c>
      <c r="K5649" t="str">
        <f t="shared" si="355"/>
        <v>no</v>
      </c>
    </row>
    <row r="5650" spans="1:11" x14ac:dyDescent="0.25">
      <c r="A5650" s="9" t="s">
        <v>3811</v>
      </c>
      <c r="B5650" s="11">
        <f t="shared" si="352"/>
        <v>3</v>
      </c>
      <c r="C5650" s="9" t="s">
        <v>3799</v>
      </c>
      <c r="D5650" s="9" t="str">
        <f t="shared" si="353"/>
        <v>5</v>
      </c>
      <c r="E5650" s="11">
        <v>2018</v>
      </c>
      <c r="F5650" s="7">
        <f t="shared" si="354"/>
        <v>43164</v>
      </c>
      <c r="G5650" t="s">
        <v>914</v>
      </c>
      <c r="H5650" t="s">
        <v>1125</v>
      </c>
      <c r="I5650" t="s">
        <v>3747</v>
      </c>
      <c r="J5650" s="2" t="str">
        <f>IF(LEFT(G5650,7)=" Signed",MID(G5650,FIND($S$3,G5650)+9,30),IF(LEFT(G5650,8)=" Claimed",MID(G5650,FIND($S$4,G5650)+8,30),IF(LEFT(G5650,8)=" As",MID(G5650,FIND($S$5,G5650)+8,30),IF(LEFT(G5650,8)= " Traded", MID(G5650,FIND($S$6, G5650)+8,30),IF(LEFT(G5650,8)= " Drafted", MID(G5650,FIND($S$7, G5650)+8,30),IF(LEFT(G5650,8)= " Player", MID(G5650,FIND($S$8, G5650)+8,30),"no"))))))</f>
        <v>no</v>
      </c>
      <c r="K5650" t="str">
        <f t="shared" si="355"/>
        <v>no</v>
      </c>
    </row>
    <row r="5651" spans="1:11" x14ac:dyDescent="0.25">
      <c r="A5651" s="9" t="s">
        <v>3811</v>
      </c>
      <c r="B5651" s="11">
        <f t="shared" si="352"/>
        <v>3</v>
      </c>
      <c r="C5651" s="9" t="s">
        <v>3799</v>
      </c>
      <c r="D5651" s="9" t="str">
        <f t="shared" si="353"/>
        <v>5</v>
      </c>
      <c r="E5651" s="11">
        <v>2018</v>
      </c>
      <c r="F5651" s="7">
        <f t="shared" si="354"/>
        <v>43164</v>
      </c>
      <c r="G5651" t="s">
        <v>113</v>
      </c>
      <c r="H5651" t="s">
        <v>516</v>
      </c>
      <c r="I5651" t="s">
        <v>3741</v>
      </c>
      <c r="J5651" s="2" t="str">
        <f>IF(LEFT(G5651,7)=" Signed",MID(G5651,FIND($S$3,G5651)+9,30),IF(LEFT(G5651,8)=" Claimed",MID(G5651,FIND($S$4,G5651)+8,30),IF(LEFT(G5651,8)=" As",MID(G5651,FIND($S$5,G5651)+8,30),IF(LEFT(G5651,8)= " Traded", MID(G5651,FIND($S$6, G5651)+8,30),IF(LEFT(G5651,8)= " Drafted", MID(G5651,FIND($S$7, G5651)+8,30),IF(LEFT(G5651,8)= " Player", MID(G5651,FIND($S$8, G5651)+8,30),"no"))))))</f>
        <v>Memphis Grizzlies.</v>
      </c>
      <c r="K5651" t="str">
        <f t="shared" si="355"/>
        <v>Memphis Grizzlies</v>
      </c>
    </row>
    <row r="5652" spans="1:11" x14ac:dyDescent="0.25">
      <c r="A5652" s="9" t="s">
        <v>3811</v>
      </c>
      <c r="B5652" s="11">
        <f t="shared" si="352"/>
        <v>3</v>
      </c>
      <c r="C5652" s="9" t="s">
        <v>3799</v>
      </c>
      <c r="D5652" s="9" t="str">
        <f t="shared" si="353"/>
        <v>5</v>
      </c>
      <c r="E5652" s="11">
        <v>2020</v>
      </c>
      <c r="F5652" s="7">
        <f t="shared" si="354"/>
        <v>43895</v>
      </c>
      <c r="G5652" t="s">
        <v>225</v>
      </c>
      <c r="H5652" t="s">
        <v>1057</v>
      </c>
      <c r="I5652" t="s">
        <v>3741</v>
      </c>
      <c r="J5652" s="2" t="str">
        <f>IF(LEFT(G5652,7)=" Signed",MID(G5652,FIND($S$3,G5652)+9,30),IF(LEFT(G5652,8)=" Claimed",MID(G5652,FIND($S$4,G5652)+8,30),IF(LEFT(G5652,8)=" As",MID(G5652,FIND($S$5,G5652)+8,30),IF(LEFT(G5652,8)= " Traded", MID(G5652,FIND($S$6, G5652)+8,30),IF(LEFT(G5652,8)= " Drafted", MID(G5652,FIND($S$7, G5652)+8,30),IF(LEFT(G5652,8)= " Player", MID(G5652,FIND($S$8, G5652)+8,30),"no"))))))</f>
        <v>Denver Nuggets</v>
      </c>
      <c r="K5652" t="str">
        <f t="shared" si="355"/>
        <v>Denver Nuggets</v>
      </c>
    </row>
    <row r="5653" spans="1:11" x14ac:dyDescent="0.25">
      <c r="A5653" s="9" t="s">
        <v>3811</v>
      </c>
      <c r="B5653" s="11">
        <f t="shared" si="352"/>
        <v>3</v>
      </c>
      <c r="C5653" s="9" t="s">
        <v>3799</v>
      </c>
      <c r="D5653" s="9" t="str">
        <f t="shared" si="353"/>
        <v>5</v>
      </c>
      <c r="E5653" s="11">
        <v>2020</v>
      </c>
      <c r="F5653" s="7">
        <f t="shared" si="354"/>
        <v>43895</v>
      </c>
      <c r="G5653" t="s">
        <v>142</v>
      </c>
      <c r="H5653" t="s">
        <v>1249</v>
      </c>
      <c r="I5653" t="s">
        <v>3741</v>
      </c>
      <c r="J5653" s="2" t="str">
        <f>IF(LEFT(G5653,7)=" Signed",MID(G5653,FIND($S$3,G5653)+9,30),IF(LEFT(G5653,8)=" Claimed",MID(G5653,FIND($S$4,G5653)+8,30),IF(LEFT(G5653,8)=" As",MID(G5653,FIND($S$5,G5653)+8,30),IF(LEFT(G5653,8)= " Traded", MID(G5653,FIND($S$6, G5653)+8,30),IF(LEFT(G5653,8)= " Drafted", MID(G5653,FIND($S$7, G5653)+8,30),IF(LEFT(G5653,8)= " Player", MID(G5653,FIND($S$8, G5653)+8,30),"no"))))))</f>
        <v>Golden State Warriors.</v>
      </c>
      <c r="K5653" t="str">
        <f t="shared" si="355"/>
        <v>Golden State Warriors</v>
      </c>
    </row>
    <row r="5654" spans="1:11" x14ac:dyDescent="0.25">
      <c r="A5654" s="9" t="s">
        <v>3811</v>
      </c>
      <c r="B5654" s="11">
        <f t="shared" si="352"/>
        <v>3</v>
      </c>
      <c r="C5654" s="9" t="s">
        <v>3799</v>
      </c>
      <c r="D5654" s="9" t="str">
        <f t="shared" si="353"/>
        <v>5</v>
      </c>
      <c r="E5654" s="11">
        <v>2021</v>
      </c>
      <c r="F5654" s="7">
        <f t="shared" si="354"/>
        <v>44260</v>
      </c>
      <c r="G5654" t="s">
        <v>779</v>
      </c>
      <c r="H5654" t="s">
        <v>123</v>
      </c>
      <c r="I5654" t="s">
        <v>3742</v>
      </c>
      <c r="J5654" s="2" t="str">
        <f>IF(LEFT(G5654,7)=" Signed",MID(G5654,FIND($S$3,G5654)+9,30),IF(LEFT(G5654,8)=" Claimed",MID(G5654,FIND($S$4,G5654)+8,30),IF(LEFT(G5654,8)=" As",MID(G5654,FIND($S$5,G5654)+8,30),IF(LEFT(G5654,8)= " Traded", MID(G5654,FIND($S$6, G5654)+8,30),IF(LEFT(G5654,8)= " Drafted", MID(G5654,FIND($S$7, G5654)+8,30),IF(LEFT(G5654,8)= " Player", MID(G5654,FIND($S$8, G5654)+8,30),"no"))))))</f>
        <v>no</v>
      </c>
      <c r="K5654" t="str">
        <f t="shared" si="355"/>
        <v>no</v>
      </c>
    </row>
    <row r="5655" spans="1:11" x14ac:dyDescent="0.25">
      <c r="A5655" s="9" t="s">
        <v>3811</v>
      </c>
      <c r="B5655" s="11">
        <f t="shared" si="352"/>
        <v>3</v>
      </c>
      <c r="C5655" s="9" t="s">
        <v>3799</v>
      </c>
      <c r="D5655" s="9" t="str">
        <f t="shared" si="353"/>
        <v>5</v>
      </c>
      <c r="E5655" s="11">
        <v>2022</v>
      </c>
      <c r="F5655" s="7">
        <f t="shared" si="354"/>
        <v>44625</v>
      </c>
      <c r="G5655" t="s">
        <v>3444</v>
      </c>
      <c r="H5655" t="s">
        <v>904</v>
      </c>
      <c r="I5655" t="s">
        <v>3741</v>
      </c>
      <c r="J5655" s="2" t="str">
        <f>IF(LEFT(G5655,7)=" Signed",MID(G5655,FIND($S$3,G5655)+9,30),IF(LEFT(G5655,8)=" Claimed",MID(G5655,FIND($S$4,G5655)+8,30),IF(LEFT(G5655,8)=" As",MID(G5655,FIND($S$5,G5655)+8,30),IF(LEFT(G5655,8)= " Traded", MID(G5655,FIND($S$6, G5655)+8,30),IF(LEFT(G5655,8)= " Drafted", MID(G5655,FIND($S$7, G5655)+8,30),IF(LEFT(G5655,8)= " Player", MID(G5655,FIND($S$8, G5655)+8,30),"no"))))))</f>
        <v>Boston Celtics.</v>
      </c>
      <c r="K5655" t="str">
        <f t="shared" si="355"/>
        <v>Boston Celtics</v>
      </c>
    </row>
    <row r="5656" spans="1:11" x14ac:dyDescent="0.25">
      <c r="A5656" s="9" t="s">
        <v>3811</v>
      </c>
      <c r="B5656" s="11">
        <f t="shared" si="352"/>
        <v>3</v>
      </c>
      <c r="C5656" s="9" t="s">
        <v>3799</v>
      </c>
      <c r="D5656" s="9" t="str">
        <f t="shared" si="353"/>
        <v>5</v>
      </c>
      <c r="E5656" s="11">
        <v>2022</v>
      </c>
      <c r="F5656" s="7">
        <f t="shared" si="354"/>
        <v>44625</v>
      </c>
      <c r="G5656" t="s">
        <v>3444</v>
      </c>
      <c r="H5656" t="s">
        <v>216</v>
      </c>
      <c r="I5656" t="s">
        <v>3741</v>
      </c>
      <c r="J5656" s="2" t="str">
        <f>IF(LEFT(G5656,7)=" Signed",MID(G5656,FIND($S$3,G5656)+9,30),IF(LEFT(G5656,8)=" Claimed",MID(G5656,FIND($S$4,G5656)+8,30),IF(LEFT(G5656,8)=" As",MID(G5656,FIND($S$5,G5656)+8,30),IF(LEFT(G5656,8)= " Traded", MID(G5656,FIND($S$6, G5656)+8,30),IF(LEFT(G5656,8)= " Drafted", MID(G5656,FIND($S$7, G5656)+8,30),IF(LEFT(G5656,8)= " Player", MID(G5656,FIND($S$8, G5656)+8,30),"no"))))))</f>
        <v>Boston Celtics.</v>
      </c>
      <c r="K5656" t="str">
        <f t="shared" si="355"/>
        <v>Boston Celtics</v>
      </c>
    </row>
    <row r="5657" spans="1:11" x14ac:dyDescent="0.25">
      <c r="A5657" s="9" t="s">
        <v>3811</v>
      </c>
      <c r="B5657" s="11">
        <f t="shared" si="352"/>
        <v>3</v>
      </c>
      <c r="C5657" s="9" t="s">
        <v>3799</v>
      </c>
      <c r="D5657" s="9" t="str">
        <f t="shared" si="353"/>
        <v>5</v>
      </c>
      <c r="E5657" s="11">
        <v>2022</v>
      </c>
      <c r="F5657" s="7">
        <f t="shared" si="354"/>
        <v>44625</v>
      </c>
      <c r="G5657" t="s">
        <v>119</v>
      </c>
      <c r="H5657" t="s">
        <v>120</v>
      </c>
      <c r="I5657" t="s">
        <v>3747</v>
      </c>
      <c r="J5657" s="2" t="str">
        <f>IF(LEFT(G5657,7)=" Signed",MID(G5657,FIND($S$3,G5657)+9,30),IF(LEFT(G5657,8)=" Claimed",MID(G5657,FIND($S$4,G5657)+8,30),IF(LEFT(G5657,8)=" As",MID(G5657,FIND($S$5,G5657)+8,30),IF(LEFT(G5657,8)= " Traded", MID(G5657,FIND($S$6, G5657)+8,30),IF(LEFT(G5657,8)= " Drafted", MID(G5657,FIND($S$7, G5657)+8,30),IF(LEFT(G5657,8)= " Player", MID(G5657,FIND($S$8, G5657)+8,30),"no"))))))</f>
        <v>no</v>
      </c>
      <c r="K5657" t="str">
        <f t="shared" si="355"/>
        <v>no</v>
      </c>
    </row>
    <row r="5658" spans="1:11" x14ac:dyDescent="0.25">
      <c r="A5658" s="9" t="s">
        <v>3811</v>
      </c>
      <c r="B5658" s="11">
        <f t="shared" si="352"/>
        <v>3</v>
      </c>
      <c r="C5658" s="9" t="s">
        <v>3800</v>
      </c>
      <c r="D5658" s="9" t="str">
        <f t="shared" si="353"/>
        <v>6</v>
      </c>
      <c r="E5658" s="11">
        <v>2013</v>
      </c>
      <c r="F5658" s="7">
        <f t="shared" si="354"/>
        <v>41339</v>
      </c>
      <c r="G5658" t="s">
        <v>1957</v>
      </c>
      <c r="H5658" t="s">
        <v>579</v>
      </c>
      <c r="I5658" t="s">
        <v>3741</v>
      </c>
      <c r="J5658" s="2" t="str">
        <f>IF(LEFT(G5658,7)=" Signed",MID(G5658,FIND($S$3,G5658)+9,30),IF(LEFT(G5658,8)=" Claimed",MID(G5658,FIND($S$4,G5658)+8,30),IF(LEFT(G5658,8)=" As",MID(G5658,FIND($S$5,G5658)+8,30),IF(LEFT(G5658,8)= " Traded", MID(G5658,FIND($S$6, G5658)+8,30),IF(LEFT(G5658,8)= " Drafted", MID(G5658,FIND($S$7, G5658)+8,30),IF(LEFT(G5658,8)= " Player", MID(G5658,FIND($S$8, G5658)+8,30),"no"))))))</f>
        <v>Atlanta Hawks, then signed a c</v>
      </c>
      <c r="K5658" t="str">
        <f t="shared" si="355"/>
        <v>Atlanta Hawks, then signed a c</v>
      </c>
    </row>
    <row r="5659" spans="1:11" x14ac:dyDescent="0.25">
      <c r="A5659" s="9" t="s">
        <v>3811</v>
      </c>
      <c r="B5659" s="11">
        <f t="shared" si="352"/>
        <v>3</v>
      </c>
      <c r="C5659" s="9" t="s">
        <v>3800</v>
      </c>
      <c r="D5659" s="9" t="str">
        <f t="shared" si="353"/>
        <v>6</v>
      </c>
      <c r="E5659" s="11">
        <v>2014</v>
      </c>
      <c r="F5659" s="7">
        <f t="shared" si="354"/>
        <v>41704</v>
      </c>
      <c r="G5659" t="s">
        <v>108</v>
      </c>
      <c r="H5659" t="s">
        <v>131</v>
      </c>
      <c r="I5659" t="s">
        <v>3749</v>
      </c>
      <c r="J5659" s="2" t="str">
        <f>IF(LEFT(G5659,7)=" Signed",MID(G5659,FIND($S$3,G5659)+9,30),IF(LEFT(G5659,8)=" Claimed",MID(G5659,FIND($S$4,G5659)+8,30),IF(LEFT(G5659,8)=" As",MID(G5659,FIND($S$5,G5659)+8,30),IF(LEFT(G5659,8)= " Traded", MID(G5659,FIND($S$6, G5659)+8,30),IF(LEFT(G5659,8)= " Drafted", MID(G5659,FIND($S$7, G5659)+8,30),IF(LEFT(G5659,8)= " Player", MID(G5659,FIND($S$8, G5659)+8,30),"no"))))))</f>
        <v>no</v>
      </c>
      <c r="K5659" t="str">
        <f t="shared" si="355"/>
        <v>no</v>
      </c>
    </row>
    <row r="5660" spans="1:11" x14ac:dyDescent="0.25">
      <c r="A5660" s="9" t="s">
        <v>3811</v>
      </c>
      <c r="B5660" s="11">
        <f t="shared" si="352"/>
        <v>3</v>
      </c>
      <c r="C5660" s="9" t="s">
        <v>3800</v>
      </c>
      <c r="D5660" s="9" t="str">
        <f t="shared" si="353"/>
        <v>6</v>
      </c>
      <c r="E5660" s="11">
        <v>2017</v>
      </c>
      <c r="F5660" s="7">
        <f t="shared" si="354"/>
        <v>42800</v>
      </c>
      <c r="G5660" t="s">
        <v>3349</v>
      </c>
      <c r="H5660" t="s">
        <v>1536</v>
      </c>
      <c r="I5660" t="s">
        <v>3741</v>
      </c>
      <c r="J5660" s="2" t="str">
        <f>IF(LEFT(G5660,7)=" Signed",MID(G5660,FIND($S$3,G5660)+9,30),IF(LEFT(G5660,8)=" Claimed",MID(G5660,FIND($S$4,G5660)+8,30),IF(LEFT(G5660,8)=" As",MID(G5660,FIND($S$5,G5660)+8,30),IF(LEFT(G5660,8)= " Traded", MID(G5660,FIND($S$6, G5660)+8,30),IF(LEFT(G5660,8)= " Drafted", MID(G5660,FIND($S$7, G5660)+8,30),IF(LEFT(G5660,8)= " Player", MID(G5660,FIND($S$8, G5660)+8,30),"no"))))))</f>
        <v>Charlotte Hornets.</v>
      </c>
      <c r="K5660" t="str">
        <f t="shared" si="355"/>
        <v>Charlotte Hornets</v>
      </c>
    </row>
    <row r="5661" spans="1:11" x14ac:dyDescent="0.25">
      <c r="A5661" s="9" t="s">
        <v>3811</v>
      </c>
      <c r="B5661" s="11">
        <f t="shared" si="352"/>
        <v>3</v>
      </c>
      <c r="C5661" s="9" t="s">
        <v>3800</v>
      </c>
      <c r="D5661" s="9" t="str">
        <f t="shared" si="353"/>
        <v>6</v>
      </c>
      <c r="E5661" s="11">
        <v>2017</v>
      </c>
      <c r="F5661" s="7">
        <f t="shared" si="354"/>
        <v>42800</v>
      </c>
      <c r="G5661" t="s">
        <v>208</v>
      </c>
      <c r="H5661" t="s">
        <v>240</v>
      </c>
      <c r="I5661" t="s">
        <v>3741</v>
      </c>
      <c r="J5661" s="2" t="str">
        <f>IF(LEFT(G5661,7)=" Signed",MID(G5661,FIND($S$3,G5661)+9,30),IF(LEFT(G5661,8)=" Claimed",MID(G5661,FIND($S$4,G5661)+8,30),IF(LEFT(G5661,8)=" As",MID(G5661,FIND($S$5,G5661)+8,30),IF(LEFT(G5661,8)= " Traded", MID(G5661,FIND($S$6, G5661)+8,30),IF(LEFT(G5661,8)= " Drafted", MID(G5661,FIND($S$7, G5661)+8,30),IF(LEFT(G5661,8)= " Player", MID(G5661,FIND($S$8, G5661)+8,30),"no"))))))</f>
        <v>New Orleans Pelicans.</v>
      </c>
      <c r="K5661" t="str">
        <f t="shared" si="355"/>
        <v>New Orleans Pelicans</v>
      </c>
    </row>
    <row r="5662" spans="1:11" x14ac:dyDescent="0.25">
      <c r="A5662" s="9" t="s">
        <v>3811</v>
      </c>
      <c r="B5662" s="11">
        <f t="shared" si="352"/>
        <v>3</v>
      </c>
      <c r="C5662" s="9" t="s">
        <v>3800</v>
      </c>
      <c r="D5662" s="9" t="str">
        <f t="shared" si="353"/>
        <v>6</v>
      </c>
      <c r="E5662" s="11">
        <v>2018</v>
      </c>
      <c r="F5662" s="7">
        <f t="shared" si="354"/>
        <v>43165</v>
      </c>
      <c r="G5662" t="s">
        <v>298</v>
      </c>
      <c r="H5662" t="s">
        <v>517</v>
      </c>
      <c r="I5662" t="s">
        <v>3741</v>
      </c>
      <c r="J5662" s="2" t="str">
        <f>IF(LEFT(G5662,7)=" Signed",MID(G5662,FIND($S$3,G5662)+9,30),IF(LEFT(G5662,8)=" Claimed",MID(G5662,FIND($S$4,G5662)+8,30),IF(LEFT(G5662,8)=" As",MID(G5662,FIND($S$5,G5662)+8,30),IF(LEFT(G5662,8)= " Traded", MID(G5662,FIND($S$6, G5662)+8,30),IF(LEFT(G5662,8)= " Drafted", MID(G5662,FIND($S$7, G5662)+8,30),IF(LEFT(G5662,8)= " Player", MID(G5662,FIND($S$8, G5662)+8,30),"no"))))))</f>
        <v>Toronto Raptors.</v>
      </c>
      <c r="K5662" t="str">
        <f t="shared" si="355"/>
        <v>Toronto Raptors</v>
      </c>
    </row>
    <row r="5663" spans="1:11" x14ac:dyDescent="0.25">
      <c r="A5663" s="9" t="s">
        <v>3811</v>
      </c>
      <c r="B5663" s="11">
        <f t="shared" si="352"/>
        <v>3</v>
      </c>
      <c r="C5663" s="9" t="s">
        <v>3800</v>
      </c>
      <c r="D5663" s="9" t="str">
        <f t="shared" si="353"/>
        <v>6</v>
      </c>
      <c r="E5663" s="11">
        <v>2019</v>
      </c>
      <c r="F5663" s="7">
        <f t="shared" si="354"/>
        <v>43530</v>
      </c>
      <c r="G5663" t="s">
        <v>1475</v>
      </c>
      <c r="H5663" t="s">
        <v>1498</v>
      </c>
      <c r="I5663" t="s">
        <v>3741</v>
      </c>
      <c r="J5663" s="2" t="str">
        <f>IF(LEFT(G5663,7)=" Signed",MID(G5663,FIND($S$3,G5663)+9,30),IF(LEFT(G5663,8)=" Claimed",MID(G5663,FIND($S$4,G5663)+8,30),IF(LEFT(G5663,8)=" As",MID(G5663,FIND($S$5,G5663)+8,30),IF(LEFT(G5663,8)= " Traded", MID(G5663,FIND($S$6, G5663)+8,30),IF(LEFT(G5663,8)= " Drafted", MID(G5663,FIND($S$7, G5663)+8,30),IF(LEFT(G5663,8)= " Player", MID(G5663,FIND($S$8, G5663)+8,30),"no"))))))</f>
        <v>Golden State Warriors</v>
      </c>
      <c r="K5663" t="str">
        <f t="shared" si="355"/>
        <v>Golden State Warriors</v>
      </c>
    </row>
    <row r="5664" spans="1:11" x14ac:dyDescent="0.25">
      <c r="A5664" s="9" t="s">
        <v>3811</v>
      </c>
      <c r="B5664" s="11">
        <f t="shared" si="352"/>
        <v>3</v>
      </c>
      <c r="C5664" s="9" t="s">
        <v>3800</v>
      </c>
      <c r="D5664" s="9" t="str">
        <f t="shared" si="353"/>
        <v>6</v>
      </c>
      <c r="E5664" s="11">
        <v>2020</v>
      </c>
      <c r="F5664" s="7">
        <f t="shared" si="354"/>
        <v>43896</v>
      </c>
      <c r="G5664" t="s">
        <v>96</v>
      </c>
      <c r="H5664" t="s">
        <v>1157</v>
      </c>
      <c r="I5664" t="s">
        <v>3741</v>
      </c>
      <c r="J5664" s="2" t="str">
        <f>IF(LEFT(G5664,7)=" Signed",MID(G5664,FIND($S$3,G5664)+9,30),IF(LEFT(G5664,8)=" Claimed",MID(G5664,FIND($S$4,G5664)+8,30),IF(LEFT(G5664,8)=" As",MID(G5664,FIND($S$5,G5664)+8,30),IF(LEFT(G5664,8)= " Traded", MID(G5664,FIND($S$6, G5664)+8,30),IF(LEFT(G5664,8)= " Drafted", MID(G5664,FIND($S$7, G5664)+8,30),IF(LEFT(G5664,8)= " Player", MID(G5664,FIND($S$8, G5664)+8,30),"no"))))))</f>
        <v>Los Angeles Lakers</v>
      </c>
      <c r="K5664" t="str">
        <f t="shared" si="355"/>
        <v>Los Angeles Lakers</v>
      </c>
    </row>
    <row r="5665" spans="1:11" x14ac:dyDescent="0.25">
      <c r="A5665" s="9" t="s">
        <v>3811</v>
      </c>
      <c r="B5665" s="11">
        <f t="shared" si="352"/>
        <v>3</v>
      </c>
      <c r="C5665" s="9" t="s">
        <v>3800</v>
      </c>
      <c r="D5665" s="9" t="str">
        <f t="shared" si="353"/>
        <v>6</v>
      </c>
      <c r="E5665" s="11">
        <v>2020</v>
      </c>
      <c r="F5665" s="7">
        <f t="shared" si="354"/>
        <v>43896</v>
      </c>
      <c r="G5665" t="s">
        <v>938</v>
      </c>
      <c r="H5665" t="s">
        <v>104</v>
      </c>
      <c r="I5665" t="s">
        <v>3744</v>
      </c>
      <c r="J5665" s="2" t="str">
        <f>IF(LEFT(G5665,7)=" Signed",MID(G5665,FIND($S$3,G5665)+9,30),IF(LEFT(G5665,8)=" Claimed",MID(G5665,FIND($S$4,G5665)+8,30),IF(LEFT(G5665,8)=" As",MID(G5665,FIND($S$5,G5665)+8,30),IF(LEFT(G5665,8)= " Traded", MID(G5665,FIND($S$6, G5665)+8,30),IF(LEFT(G5665,8)= " Drafted", MID(G5665,FIND($S$7, G5665)+8,30),IF(LEFT(G5665,8)= " Player", MID(G5665,FIND($S$8, G5665)+8,30),"no"))))))</f>
        <v>no</v>
      </c>
      <c r="K5665" t="str">
        <f t="shared" si="355"/>
        <v>no</v>
      </c>
    </row>
    <row r="5666" spans="1:11" x14ac:dyDescent="0.25">
      <c r="A5666" s="9" t="s">
        <v>3811</v>
      </c>
      <c r="B5666" s="11">
        <f t="shared" si="352"/>
        <v>3</v>
      </c>
      <c r="C5666" s="9" t="s">
        <v>3800</v>
      </c>
      <c r="D5666" s="9" t="str">
        <f t="shared" si="353"/>
        <v>6</v>
      </c>
      <c r="E5666" s="11">
        <v>2021</v>
      </c>
      <c r="F5666" s="7">
        <f t="shared" si="354"/>
        <v>44261</v>
      </c>
      <c r="G5666" t="s">
        <v>100</v>
      </c>
      <c r="H5666" t="s">
        <v>1339</v>
      </c>
      <c r="I5666" t="s">
        <v>3747</v>
      </c>
      <c r="J5666" s="2" t="str">
        <f>IF(LEFT(G5666,7)=" Signed",MID(G5666,FIND($S$3,G5666)+9,30),IF(LEFT(G5666,8)=" Claimed",MID(G5666,FIND($S$4,G5666)+8,30),IF(LEFT(G5666,8)=" As",MID(G5666,FIND($S$5,G5666)+8,30),IF(LEFT(G5666,8)= " Traded", MID(G5666,FIND($S$6, G5666)+8,30),IF(LEFT(G5666,8)= " Drafted", MID(G5666,FIND($S$7, G5666)+8,30),IF(LEFT(G5666,8)= " Player", MID(G5666,FIND($S$8, G5666)+8,30),"no"))))))</f>
        <v>no</v>
      </c>
      <c r="K5666" t="str">
        <f t="shared" si="355"/>
        <v>no</v>
      </c>
    </row>
    <row r="5667" spans="1:11" x14ac:dyDescent="0.25">
      <c r="A5667" s="9" t="s">
        <v>3811</v>
      </c>
      <c r="B5667" s="11">
        <f t="shared" si="352"/>
        <v>3</v>
      </c>
      <c r="C5667" s="9" t="s">
        <v>3800</v>
      </c>
      <c r="D5667" s="9" t="str">
        <f t="shared" si="353"/>
        <v>6</v>
      </c>
      <c r="E5667" s="11">
        <v>2021</v>
      </c>
      <c r="F5667" s="7">
        <f t="shared" si="354"/>
        <v>44261</v>
      </c>
      <c r="G5667" t="s">
        <v>100</v>
      </c>
      <c r="H5667" t="s">
        <v>1878</v>
      </c>
      <c r="I5667" t="s">
        <v>3747</v>
      </c>
      <c r="J5667" s="2" t="str">
        <f>IF(LEFT(G5667,7)=" Signed",MID(G5667,FIND($S$3,G5667)+9,30),IF(LEFT(G5667,8)=" Claimed",MID(G5667,FIND($S$4,G5667)+8,30),IF(LEFT(G5667,8)=" As",MID(G5667,FIND($S$5,G5667)+8,30),IF(LEFT(G5667,8)= " Traded", MID(G5667,FIND($S$6, G5667)+8,30),IF(LEFT(G5667,8)= " Drafted", MID(G5667,FIND($S$7, G5667)+8,30),IF(LEFT(G5667,8)= " Player", MID(G5667,FIND($S$8, G5667)+8,30),"no"))))))</f>
        <v>no</v>
      </c>
      <c r="K5667" t="str">
        <f t="shared" si="355"/>
        <v>no</v>
      </c>
    </row>
    <row r="5668" spans="1:11" x14ac:dyDescent="0.25">
      <c r="A5668" s="9" t="s">
        <v>3811</v>
      </c>
      <c r="B5668" s="11">
        <f t="shared" si="352"/>
        <v>3</v>
      </c>
      <c r="C5668" s="9" t="s">
        <v>3800</v>
      </c>
      <c r="D5668" s="9" t="str">
        <f t="shared" si="353"/>
        <v>6</v>
      </c>
      <c r="E5668" s="11">
        <v>2021</v>
      </c>
      <c r="F5668" s="7">
        <f t="shared" si="354"/>
        <v>44261</v>
      </c>
      <c r="G5668" t="s">
        <v>100</v>
      </c>
      <c r="H5668" t="s">
        <v>1553</v>
      </c>
      <c r="I5668" t="s">
        <v>3747</v>
      </c>
      <c r="J5668" s="2" t="str">
        <f>IF(LEFT(G5668,7)=" Signed",MID(G5668,FIND($S$3,G5668)+9,30),IF(LEFT(G5668,8)=" Claimed",MID(G5668,FIND($S$4,G5668)+8,30),IF(LEFT(G5668,8)=" As",MID(G5668,FIND($S$5,G5668)+8,30),IF(LEFT(G5668,8)= " Traded", MID(G5668,FIND($S$6, G5668)+8,30),IF(LEFT(G5668,8)= " Drafted", MID(G5668,FIND($S$7, G5668)+8,30),IF(LEFT(G5668,8)= " Player", MID(G5668,FIND($S$8, G5668)+8,30),"no"))))))</f>
        <v>no</v>
      </c>
      <c r="K5668" t="str">
        <f t="shared" si="355"/>
        <v>no</v>
      </c>
    </row>
    <row r="5669" spans="1:11" x14ac:dyDescent="0.25">
      <c r="A5669" s="9" t="s">
        <v>3811</v>
      </c>
      <c r="B5669" s="11">
        <f t="shared" si="352"/>
        <v>3</v>
      </c>
      <c r="C5669" s="9" t="s">
        <v>3800</v>
      </c>
      <c r="D5669" s="9" t="str">
        <f t="shared" si="353"/>
        <v>6</v>
      </c>
      <c r="E5669" s="11">
        <v>2021</v>
      </c>
      <c r="F5669" s="7">
        <f t="shared" si="354"/>
        <v>44261</v>
      </c>
      <c r="G5669" t="s">
        <v>100</v>
      </c>
      <c r="H5669" t="s">
        <v>928</v>
      </c>
      <c r="I5669" t="s">
        <v>3747</v>
      </c>
      <c r="J5669" s="2" t="str">
        <f>IF(LEFT(G5669,7)=" Signed",MID(G5669,FIND($S$3,G5669)+9,30),IF(LEFT(G5669,8)=" Claimed",MID(G5669,FIND($S$4,G5669)+8,30),IF(LEFT(G5669,8)=" As",MID(G5669,FIND($S$5,G5669)+8,30),IF(LEFT(G5669,8)= " Traded", MID(G5669,FIND($S$6, G5669)+8,30),IF(LEFT(G5669,8)= " Drafted", MID(G5669,FIND($S$7, G5669)+8,30),IF(LEFT(G5669,8)= " Player", MID(G5669,FIND($S$8, G5669)+8,30),"no"))))))</f>
        <v>no</v>
      </c>
      <c r="K5669" t="str">
        <f t="shared" si="355"/>
        <v>no</v>
      </c>
    </row>
    <row r="5670" spans="1:11" x14ac:dyDescent="0.25">
      <c r="A5670" s="9" t="s">
        <v>3811</v>
      </c>
      <c r="B5670" s="11">
        <f t="shared" si="352"/>
        <v>3</v>
      </c>
      <c r="C5670" s="9" t="s">
        <v>3800</v>
      </c>
      <c r="D5670" s="9" t="str">
        <f t="shared" si="353"/>
        <v>6</v>
      </c>
      <c r="E5670" s="11">
        <v>2021</v>
      </c>
      <c r="F5670" s="7">
        <f t="shared" si="354"/>
        <v>44261</v>
      </c>
      <c r="G5670" t="s">
        <v>100</v>
      </c>
      <c r="H5670" t="s">
        <v>1710</v>
      </c>
      <c r="I5670" t="s">
        <v>3747</v>
      </c>
      <c r="J5670" s="2" t="str">
        <f>IF(LEFT(G5670,7)=" Signed",MID(G5670,FIND($S$3,G5670)+9,30),IF(LEFT(G5670,8)=" Claimed",MID(G5670,FIND($S$4,G5670)+8,30),IF(LEFT(G5670,8)=" As",MID(G5670,FIND($S$5,G5670)+8,30),IF(LEFT(G5670,8)= " Traded", MID(G5670,FIND($S$6, G5670)+8,30),IF(LEFT(G5670,8)= " Drafted", MID(G5670,FIND($S$7, G5670)+8,30),IF(LEFT(G5670,8)= " Player", MID(G5670,FIND($S$8, G5670)+8,30),"no"))))))</f>
        <v>no</v>
      </c>
      <c r="K5670" t="str">
        <f t="shared" si="355"/>
        <v>no</v>
      </c>
    </row>
    <row r="5671" spans="1:11" x14ac:dyDescent="0.25">
      <c r="A5671" s="9" t="s">
        <v>3811</v>
      </c>
      <c r="B5671" s="11">
        <f t="shared" si="352"/>
        <v>3</v>
      </c>
      <c r="C5671" s="9" t="s">
        <v>3800</v>
      </c>
      <c r="D5671" s="9" t="str">
        <f t="shared" si="353"/>
        <v>6</v>
      </c>
      <c r="E5671" s="11">
        <v>2021</v>
      </c>
      <c r="F5671" s="7">
        <f t="shared" si="354"/>
        <v>44261</v>
      </c>
      <c r="G5671" t="s">
        <v>100</v>
      </c>
      <c r="H5671" t="s">
        <v>1338</v>
      </c>
      <c r="I5671" t="s">
        <v>3747</v>
      </c>
      <c r="J5671" s="2" t="str">
        <f>IF(LEFT(G5671,7)=" Signed",MID(G5671,FIND($S$3,G5671)+9,30),IF(LEFT(G5671,8)=" Claimed",MID(G5671,FIND($S$4,G5671)+8,30),IF(LEFT(G5671,8)=" As",MID(G5671,FIND($S$5,G5671)+8,30),IF(LEFT(G5671,8)= " Traded", MID(G5671,FIND($S$6, G5671)+8,30),IF(LEFT(G5671,8)= " Drafted", MID(G5671,FIND($S$7, G5671)+8,30),IF(LEFT(G5671,8)= " Player", MID(G5671,FIND($S$8, G5671)+8,30),"no"))))))</f>
        <v>no</v>
      </c>
      <c r="K5671" t="str">
        <f t="shared" si="355"/>
        <v>no</v>
      </c>
    </row>
    <row r="5672" spans="1:11" x14ac:dyDescent="0.25">
      <c r="A5672" s="9" t="s">
        <v>3811</v>
      </c>
      <c r="B5672" s="11">
        <f t="shared" si="352"/>
        <v>3</v>
      </c>
      <c r="C5672" s="9" t="s">
        <v>3800</v>
      </c>
      <c r="D5672" s="9" t="str">
        <f t="shared" si="353"/>
        <v>6</v>
      </c>
      <c r="E5672" s="11">
        <v>2022</v>
      </c>
      <c r="F5672" s="7">
        <f t="shared" si="354"/>
        <v>44626</v>
      </c>
      <c r="G5672" t="s">
        <v>298</v>
      </c>
      <c r="H5672" t="s">
        <v>212</v>
      </c>
      <c r="I5672" t="s">
        <v>3741</v>
      </c>
      <c r="J5672" s="2" t="str">
        <f>IF(LEFT(G5672,7)=" Signed",MID(G5672,FIND($S$3,G5672)+9,30),IF(LEFT(G5672,8)=" Claimed",MID(G5672,FIND($S$4,G5672)+8,30),IF(LEFT(G5672,8)=" As",MID(G5672,FIND($S$5,G5672)+8,30),IF(LEFT(G5672,8)= " Traded", MID(G5672,FIND($S$6, G5672)+8,30),IF(LEFT(G5672,8)= " Drafted", MID(G5672,FIND($S$7, G5672)+8,30),IF(LEFT(G5672,8)= " Player", MID(G5672,FIND($S$8, G5672)+8,30),"no"))))))</f>
        <v>Toronto Raptors.</v>
      </c>
      <c r="K5672" t="str">
        <f t="shared" si="355"/>
        <v>Toronto Raptors</v>
      </c>
    </row>
    <row r="5673" spans="1:11" x14ac:dyDescent="0.25">
      <c r="A5673" s="9" t="s">
        <v>3811</v>
      </c>
      <c r="B5673" s="11">
        <f t="shared" si="352"/>
        <v>3</v>
      </c>
      <c r="C5673" s="9" t="s">
        <v>3801</v>
      </c>
      <c r="D5673" s="9" t="str">
        <f t="shared" si="353"/>
        <v>7</v>
      </c>
      <c r="E5673" s="11">
        <v>2011</v>
      </c>
      <c r="F5673" s="7">
        <f t="shared" si="354"/>
        <v>40609</v>
      </c>
      <c r="G5673" t="s">
        <v>3445</v>
      </c>
      <c r="H5673" t="s">
        <v>891</v>
      </c>
      <c r="I5673" t="s">
        <v>3741</v>
      </c>
      <c r="J5673" s="2" t="str">
        <f>IF(LEFT(G5673,7)=" Signed",MID(G5673,FIND($S$3,G5673)+9,30),IF(LEFT(G5673,8)=" Claimed",MID(G5673,FIND($S$4,G5673)+8,30),IF(LEFT(G5673,8)=" As",MID(G5673,FIND($S$5,G5673)+8,30),IF(LEFT(G5673,8)= " Traded", MID(G5673,FIND($S$6, G5673)+8,30),IF(LEFT(G5673,8)= " Drafted", MID(G5673,FIND($S$7, G5673)+8,30),IF(LEFT(G5673,8)= " Player", MID(G5673,FIND($S$8, G5673)+8,30),"no"))))))</f>
        <v>Charlotte Bobcats, then signed</v>
      </c>
      <c r="K5673" t="str">
        <f t="shared" si="355"/>
        <v>Charlotte Bobcats, then signed</v>
      </c>
    </row>
    <row r="5674" spans="1:11" x14ac:dyDescent="0.25">
      <c r="A5674" s="9" t="s">
        <v>3811</v>
      </c>
      <c r="B5674" s="11">
        <f t="shared" si="352"/>
        <v>3</v>
      </c>
      <c r="C5674" s="9" t="s">
        <v>3801</v>
      </c>
      <c r="D5674" s="9" t="str">
        <f t="shared" si="353"/>
        <v>7</v>
      </c>
      <c r="E5674" s="11">
        <v>2015</v>
      </c>
      <c r="F5674" s="7">
        <f t="shared" si="354"/>
        <v>42070</v>
      </c>
      <c r="G5674" t="s">
        <v>3446</v>
      </c>
      <c r="H5674" t="s">
        <v>1090</v>
      </c>
      <c r="I5674" t="s">
        <v>3748</v>
      </c>
      <c r="J5674" s="2" t="str">
        <f>IF(LEFT(G5674,7)=" Signed",MID(G5674,FIND($S$3,G5674)+9,30),IF(LEFT(G5674,8)=" Claimed",MID(G5674,FIND($S$4,G5674)+8,30),IF(LEFT(G5674,8)=" As",MID(G5674,FIND($S$5,G5674)+8,30),IF(LEFT(G5674,8)= " Traded", MID(G5674,FIND($S$6, G5674)+8,30),IF(LEFT(G5674,8)= " Drafted", MID(G5674,FIND($S$7, G5674)+8,30),IF(LEFT(G5674,8)= " Player", MID(G5674,FIND($S$8, G5674)+8,30),"no"))))))</f>
        <v>hiladelphia 76ers from the Min</v>
      </c>
      <c r="K5674" t="str">
        <f t="shared" si="355"/>
        <v>hiladelphia 76ers from the Min</v>
      </c>
    </row>
    <row r="5675" spans="1:11" x14ac:dyDescent="0.25">
      <c r="A5675" s="9" t="s">
        <v>3811</v>
      </c>
      <c r="B5675" s="11">
        <f t="shared" si="352"/>
        <v>3</v>
      </c>
      <c r="C5675" s="9" t="s">
        <v>3801</v>
      </c>
      <c r="D5675" s="9" t="str">
        <f t="shared" si="353"/>
        <v>7</v>
      </c>
      <c r="E5675" s="11">
        <v>2016</v>
      </c>
      <c r="F5675" s="7">
        <f t="shared" si="354"/>
        <v>42436</v>
      </c>
      <c r="G5675" t="s">
        <v>962</v>
      </c>
      <c r="H5675" t="s">
        <v>304</v>
      </c>
      <c r="I5675" t="s">
        <v>3747</v>
      </c>
      <c r="J5675" s="2" t="str">
        <f>IF(LEFT(G5675,7)=" Signed",MID(G5675,FIND($S$3,G5675)+9,30),IF(LEFT(G5675,8)=" Claimed",MID(G5675,FIND($S$4,G5675)+8,30),IF(LEFT(G5675,8)=" As",MID(G5675,FIND($S$5,G5675)+8,30),IF(LEFT(G5675,8)= " Traded", MID(G5675,FIND($S$6, G5675)+8,30),IF(LEFT(G5675,8)= " Drafted", MID(G5675,FIND($S$7, G5675)+8,30),IF(LEFT(G5675,8)= " Player", MID(G5675,FIND($S$8, G5675)+8,30),"no"))))))</f>
        <v>no</v>
      </c>
      <c r="K5675" t="str">
        <f t="shared" si="355"/>
        <v>no</v>
      </c>
    </row>
    <row r="5676" spans="1:11" x14ac:dyDescent="0.25">
      <c r="A5676" s="9" t="s">
        <v>3811</v>
      </c>
      <c r="B5676" s="11">
        <f t="shared" si="352"/>
        <v>3</v>
      </c>
      <c r="C5676" s="9" t="s">
        <v>3801</v>
      </c>
      <c r="D5676" s="9" t="str">
        <f t="shared" si="353"/>
        <v>7</v>
      </c>
      <c r="E5676" s="11">
        <v>2016</v>
      </c>
      <c r="F5676" s="7">
        <f t="shared" si="354"/>
        <v>42436</v>
      </c>
      <c r="G5676" t="s">
        <v>5</v>
      </c>
      <c r="H5676" t="s">
        <v>248</v>
      </c>
      <c r="I5676" t="s">
        <v>3742</v>
      </c>
      <c r="J5676" s="2" t="str">
        <f>IF(LEFT(G5676,7)=" Signed",MID(G5676,FIND($S$3,G5676)+9,30),IF(LEFT(G5676,8)=" Claimed",MID(G5676,FIND($S$4,G5676)+8,30),IF(LEFT(G5676,8)=" As",MID(G5676,FIND($S$5,G5676)+8,30),IF(LEFT(G5676,8)= " Traded", MID(G5676,FIND($S$6, G5676)+8,30),IF(LEFT(G5676,8)= " Drafted", MID(G5676,FIND($S$7, G5676)+8,30),IF(LEFT(G5676,8)= " Player", MID(G5676,FIND($S$8, G5676)+8,30),"no"))))))</f>
        <v>no</v>
      </c>
      <c r="K5676" t="str">
        <f t="shared" si="355"/>
        <v>no</v>
      </c>
    </row>
    <row r="5677" spans="1:11" x14ac:dyDescent="0.25">
      <c r="A5677" s="9" t="s">
        <v>3811</v>
      </c>
      <c r="B5677" s="11">
        <f t="shared" si="352"/>
        <v>3</v>
      </c>
      <c r="C5677" s="9" t="s">
        <v>3801</v>
      </c>
      <c r="D5677" s="9" t="str">
        <f t="shared" si="353"/>
        <v>7</v>
      </c>
      <c r="E5677" s="11">
        <v>2018</v>
      </c>
      <c r="F5677" s="7">
        <f t="shared" si="354"/>
        <v>43166</v>
      </c>
      <c r="G5677" t="s">
        <v>102</v>
      </c>
      <c r="H5677" t="s">
        <v>1245</v>
      </c>
      <c r="I5677" t="s">
        <v>3742</v>
      </c>
      <c r="J5677" s="2" t="str">
        <f>IF(LEFT(G5677,7)=" Signed",MID(G5677,FIND($S$3,G5677)+9,30),IF(LEFT(G5677,8)=" Claimed",MID(G5677,FIND($S$4,G5677)+8,30),IF(LEFT(G5677,8)=" As",MID(G5677,FIND($S$5,G5677)+8,30),IF(LEFT(G5677,8)= " Traded", MID(G5677,FIND($S$6, G5677)+8,30),IF(LEFT(G5677,8)= " Drafted", MID(G5677,FIND($S$7, G5677)+8,30),IF(LEFT(G5677,8)= " Player", MID(G5677,FIND($S$8, G5677)+8,30),"no"))))))</f>
        <v>no</v>
      </c>
      <c r="K5677" t="str">
        <f t="shared" si="355"/>
        <v>no</v>
      </c>
    </row>
    <row r="5678" spans="1:11" x14ac:dyDescent="0.25">
      <c r="A5678" s="9" t="s">
        <v>3811</v>
      </c>
      <c r="B5678" s="11">
        <f t="shared" si="352"/>
        <v>3</v>
      </c>
      <c r="C5678" s="9" t="s">
        <v>3801</v>
      </c>
      <c r="D5678" s="9" t="str">
        <f t="shared" si="353"/>
        <v>7</v>
      </c>
      <c r="E5678" s="11">
        <v>2020</v>
      </c>
      <c r="F5678" s="7">
        <f t="shared" si="354"/>
        <v>43897</v>
      </c>
      <c r="G5678" t="s">
        <v>916</v>
      </c>
      <c r="H5678" t="s">
        <v>104</v>
      </c>
      <c r="I5678" t="s">
        <v>3747</v>
      </c>
      <c r="J5678" s="2" t="str">
        <f>IF(LEFT(G5678,7)=" Signed",MID(G5678,FIND($S$3,G5678)+9,30),IF(LEFT(G5678,8)=" Claimed",MID(G5678,FIND($S$4,G5678)+8,30),IF(LEFT(G5678,8)=" As",MID(G5678,FIND($S$5,G5678)+8,30),IF(LEFT(G5678,8)= " Traded", MID(G5678,FIND($S$6, G5678)+8,30),IF(LEFT(G5678,8)= " Drafted", MID(G5678,FIND($S$7, G5678)+8,30),IF(LEFT(G5678,8)= " Player", MID(G5678,FIND($S$8, G5678)+8,30),"no"))))))</f>
        <v>no</v>
      </c>
      <c r="K5678" t="str">
        <f t="shared" si="355"/>
        <v>no</v>
      </c>
    </row>
    <row r="5679" spans="1:11" x14ac:dyDescent="0.25">
      <c r="A5679" s="9" t="s">
        <v>3811</v>
      </c>
      <c r="B5679" s="11">
        <f t="shared" si="352"/>
        <v>3</v>
      </c>
      <c r="C5679" s="9" t="s">
        <v>3802</v>
      </c>
      <c r="D5679" s="9" t="str">
        <f t="shared" si="353"/>
        <v>8</v>
      </c>
      <c r="E5679" s="11">
        <v>2008</v>
      </c>
      <c r="F5679" s="7">
        <f t="shared" si="354"/>
        <v>39515</v>
      </c>
      <c r="G5679" t="s">
        <v>68</v>
      </c>
      <c r="H5679" t="s">
        <v>1076</v>
      </c>
      <c r="I5679" t="s">
        <v>3742</v>
      </c>
      <c r="J5679" s="2" t="str">
        <f>IF(LEFT(G5679,7)=" Signed",MID(G5679,FIND($S$3,G5679)+9,30),IF(LEFT(G5679,8)=" Claimed",MID(G5679,FIND($S$4,G5679)+8,30),IF(LEFT(G5679,8)=" As",MID(G5679,FIND($S$5,G5679)+8,30),IF(LEFT(G5679,8)= " Traded", MID(G5679,FIND($S$6, G5679)+8,30),IF(LEFT(G5679,8)= " Drafted", MID(G5679,FIND($S$7, G5679)+8,30),IF(LEFT(G5679,8)= " Player", MID(G5679,FIND($S$8, G5679)+8,30),"no"))))))</f>
        <v>no</v>
      </c>
      <c r="K5679" t="str">
        <f t="shared" si="355"/>
        <v>no</v>
      </c>
    </row>
    <row r="5680" spans="1:11" x14ac:dyDescent="0.25">
      <c r="A5680" s="9" t="s">
        <v>3811</v>
      </c>
      <c r="B5680" s="11">
        <f t="shared" si="352"/>
        <v>3</v>
      </c>
      <c r="C5680" s="9" t="s">
        <v>3802</v>
      </c>
      <c r="D5680" s="9" t="str">
        <f t="shared" si="353"/>
        <v>8</v>
      </c>
      <c r="E5680" s="11">
        <v>2014</v>
      </c>
      <c r="F5680" s="7">
        <f t="shared" si="354"/>
        <v>41706</v>
      </c>
      <c r="G5680" t="s">
        <v>1325</v>
      </c>
      <c r="H5680" t="s">
        <v>76</v>
      </c>
      <c r="I5680" t="s">
        <v>3741</v>
      </c>
      <c r="J5680" s="2" t="str">
        <f>IF(LEFT(G5680,7)=" Signed",MID(G5680,FIND($S$3,G5680)+9,30),IF(LEFT(G5680,8)=" Claimed",MID(G5680,FIND($S$4,G5680)+8,30),IF(LEFT(G5680,8)=" As",MID(G5680,FIND($S$5,G5680)+8,30),IF(LEFT(G5680,8)= " Traded", MID(G5680,FIND($S$6, G5680)+8,30),IF(LEFT(G5680,8)= " Drafted", MID(G5680,FIND($S$7, G5680)+8,30),IF(LEFT(G5680,8)= " Player", MID(G5680,FIND($S$8, G5680)+8,30),"no"))))))</f>
        <v>Miami Heat.</v>
      </c>
      <c r="K5680" t="str">
        <f t="shared" si="355"/>
        <v>Miami Heat</v>
      </c>
    </row>
    <row r="5681" spans="1:11" x14ac:dyDescent="0.25">
      <c r="A5681" s="9" t="s">
        <v>3811</v>
      </c>
      <c r="B5681" s="11">
        <f t="shared" si="352"/>
        <v>3</v>
      </c>
      <c r="C5681" s="9" t="s">
        <v>3802</v>
      </c>
      <c r="D5681" s="9" t="str">
        <f t="shared" si="353"/>
        <v>8</v>
      </c>
      <c r="E5681" s="11">
        <v>2015</v>
      </c>
      <c r="F5681" s="7">
        <f t="shared" si="354"/>
        <v>42071</v>
      </c>
      <c r="G5681" t="s">
        <v>1325</v>
      </c>
      <c r="H5681" t="s">
        <v>880</v>
      </c>
      <c r="I5681" t="s">
        <v>3741</v>
      </c>
      <c r="J5681" s="2" t="str">
        <f>IF(LEFT(G5681,7)=" Signed",MID(G5681,FIND($S$3,G5681)+9,30),IF(LEFT(G5681,8)=" Claimed",MID(G5681,FIND($S$4,G5681)+8,30),IF(LEFT(G5681,8)=" As",MID(G5681,FIND($S$5,G5681)+8,30),IF(LEFT(G5681,8)= " Traded", MID(G5681,FIND($S$6, G5681)+8,30),IF(LEFT(G5681,8)= " Drafted", MID(G5681,FIND($S$7, G5681)+8,30),IF(LEFT(G5681,8)= " Player", MID(G5681,FIND($S$8, G5681)+8,30),"no"))))))</f>
        <v>Miami Heat.</v>
      </c>
      <c r="K5681" t="str">
        <f t="shared" si="355"/>
        <v>Miami Heat</v>
      </c>
    </row>
    <row r="5682" spans="1:11" x14ac:dyDescent="0.25">
      <c r="A5682" s="9" t="s">
        <v>3811</v>
      </c>
      <c r="B5682" s="11">
        <f t="shared" si="352"/>
        <v>3</v>
      </c>
      <c r="C5682" s="9" t="s">
        <v>3802</v>
      </c>
      <c r="D5682" s="9" t="str">
        <f t="shared" si="353"/>
        <v>8</v>
      </c>
      <c r="E5682" s="11">
        <v>2016</v>
      </c>
      <c r="F5682" s="7">
        <f t="shared" si="354"/>
        <v>42437</v>
      </c>
      <c r="G5682" t="s">
        <v>1154</v>
      </c>
      <c r="H5682" t="s">
        <v>991</v>
      </c>
      <c r="I5682" t="s">
        <v>3741</v>
      </c>
      <c r="J5682" s="2" t="str">
        <f>IF(LEFT(G5682,7)=" Signed",MID(G5682,FIND($S$3,G5682)+9,30),IF(LEFT(G5682,8)=" Claimed",MID(G5682,FIND($S$4,G5682)+8,30),IF(LEFT(G5682,8)=" As",MID(G5682,FIND($S$5,G5682)+8,30),IF(LEFT(G5682,8)= " Traded", MID(G5682,FIND($S$6, G5682)+8,30),IF(LEFT(G5682,8)= " Drafted", MID(G5682,FIND($S$7, G5682)+8,30),IF(LEFT(G5682,8)= " Player", MID(G5682,FIND($S$8, G5682)+8,30),"no"))))))</f>
        <v>Phoenix Suns.</v>
      </c>
      <c r="K5682" t="str">
        <f t="shared" si="355"/>
        <v>Phoenix Suns</v>
      </c>
    </row>
    <row r="5683" spans="1:11" x14ac:dyDescent="0.25">
      <c r="A5683" s="9" t="s">
        <v>3811</v>
      </c>
      <c r="B5683" s="11">
        <f t="shared" si="352"/>
        <v>3</v>
      </c>
      <c r="C5683" s="9" t="s">
        <v>3802</v>
      </c>
      <c r="D5683" s="9" t="str">
        <f t="shared" si="353"/>
        <v>8</v>
      </c>
      <c r="E5683" s="11">
        <v>2017</v>
      </c>
      <c r="F5683" s="7">
        <f t="shared" si="354"/>
        <v>42802</v>
      </c>
      <c r="G5683" t="s">
        <v>208</v>
      </c>
      <c r="H5683" t="s">
        <v>1899</v>
      </c>
      <c r="I5683" t="s">
        <v>3741</v>
      </c>
      <c r="J5683" s="2" t="str">
        <f>IF(LEFT(G5683,7)=" Signed",MID(G5683,FIND($S$3,G5683)+9,30),IF(LEFT(G5683,8)=" Claimed",MID(G5683,FIND($S$4,G5683)+8,30),IF(LEFT(G5683,8)=" As",MID(G5683,FIND($S$5,G5683)+8,30),IF(LEFT(G5683,8)= " Traded", MID(G5683,FIND($S$6, G5683)+8,30),IF(LEFT(G5683,8)= " Drafted", MID(G5683,FIND($S$7, G5683)+8,30),IF(LEFT(G5683,8)= " Player", MID(G5683,FIND($S$8, G5683)+8,30),"no"))))))</f>
        <v>New Orleans Pelicans.</v>
      </c>
      <c r="K5683" t="str">
        <f t="shared" si="355"/>
        <v>New Orleans Pelicans</v>
      </c>
    </row>
    <row r="5684" spans="1:11" x14ac:dyDescent="0.25">
      <c r="A5684" s="9" t="s">
        <v>3811</v>
      </c>
      <c r="B5684" s="11">
        <f t="shared" si="352"/>
        <v>3</v>
      </c>
      <c r="C5684" s="9" t="s">
        <v>3802</v>
      </c>
      <c r="D5684" s="9" t="str">
        <f t="shared" si="353"/>
        <v>8</v>
      </c>
      <c r="E5684" s="11">
        <v>2017</v>
      </c>
      <c r="F5684" s="7">
        <f t="shared" si="354"/>
        <v>42802</v>
      </c>
      <c r="G5684" t="s">
        <v>1246</v>
      </c>
      <c r="H5684" t="s">
        <v>1118</v>
      </c>
      <c r="I5684" t="s">
        <v>3741</v>
      </c>
      <c r="J5684" s="2" t="str">
        <f>IF(LEFT(G5684,7)=" Signed",MID(G5684,FIND($S$3,G5684)+9,30),IF(LEFT(G5684,8)=" Claimed",MID(G5684,FIND($S$4,G5684)+8,30),IF(LEFT(G5684,8)=" As",MID(G5684,FIND($S$5,G5684)+8,30),IF(LEFT(G5684,8)= " Traded", MID(G5684,FIND($S$6, G5684)+8,30),IF(LEFT(G5684,8)= " Drafted", MID(G5684,FIND($S$7, G5684)+8,30),IF(LEFT(G5684,8)= " Player", MID(G5684,FIND($S$8, G5684)+8,30),"no"))))))</f>
        <v>Minnesota Timberwolves.</v>
      </c>
      <c r="K5684" t="str">
        <f t="shared" si="355"/>
        <v>Minnesota Timberwolves</v>
      </c>
    </row>
    <row r="5685" spans="1:11" x14ac:dyDescent="0.25">
      <c r="A5685" s="9" t="s">
        <v>3811</v>
      </c>
      <c r="B5685" s="11">
        <f t="shared" si="352"/>
        <v>3</v>
      </c>
      <c r="C5685" s="9" t="s">
        <v>3802</v>
      </c>
      <c r="D5685" s="9" t="str">
        <f t="shared" si="353"/>
        <v>8</v>
      </c>
      <c r="E5685" s="11">
        <v>2018</v>
      </c>
      <c r="F5685" s="7">
        <f t="shared" si="354"/>
        <v>43167</v>
      </c>
      <c r="G5685" t="s">
        <v>213</v>
      </c>
      <c r="H5685" t="s">
        <v>1353</v>
      </c>
      <c r="I5685" t="s">
        <v>3741</v>
      </c>
      <c r="J5685" s="2" t="str">
        <f>IF(LEFT(G5685,7)=" Signed",MID(G5685,FIND($S$3,G5685)+9,30),IF(LEFT(G5685,8)=" Claimed",MID(G5685,FIND($S$4,G5685)+8,30),IF(LEFT(G5685,8)=" As",MID(G5685,FIND($S$5,G5685)+8,30),IF(LEFT(G5685,8)= " Traded", MID(G5685,FIND($S$6, G5685)+8,30),IF(LEFT(G5685,8)= " Drafted", MID(G5685,FIND($S$7, G5685)+8,30),IF(LEFT(G5685,8)= " Player", MID(G5685,FIND($S$8, G5685)+8,30),"no"))))))</f>
        <v>Portland Trail Blazers.</v>
      </c>
      <c r="K5685" t="str">
        <f t="shared" si="355"/>
        <v>Portland Trail Blazers</v>
      </c>
    </row>
    <row r="5686" spans="1:11" x14ac:dyDescent="0.25">
      <c r="A5686" s="9" t="s">
        <v>3811</v>
      </c>
      <c r="B5686" s="11">
        <f t="shared" si="352"/>
        <v>3</v>
      </c>
      <c r="C5686" s="9" t="s">
        <v>3802</v>
      </c>
      <c r="D5686" s="9" t="str">
        <f t="shared" si="353"/>
        <v>8</v>
      </c>
      <c r="E5686" s="11">
        <v>2018</v>
      </c>
      <c r="F5686" s="7">
        <f t="shared" si="354"/>
        <v>43167</v>
      </c>
      <c r="G5686" t="s">
        <v>315</v>
      </c>
      <c r="H5686" t="s">
        <v>510</v>
      </c>
      <c r="I5686" t="s">
        <v>3741</v>
      </c>
      <c r="J5686" s="2" t="str">
        <f>IF(LEFT(G5686,7)=" Signed",MID(G5686,FIND($S$3,G5686)+9,30),IF(LEFT(G5686,8)=" Claimed",MID(G5686,FIND($S$4,G5686)+8,30),IF(LEFT(G5686,8)=" As",MID(G5686,FIND($S$5,G5686)+8,30),IF(LEFT(G5686,8)= " Traded", MID(G5686,FIND($S$6, G5686)+8,30),IF(LEFT(G5686,8)= " Drafted", MID(G5686,FIND($S$7, G5686)+8,30),IF(LEFT(G5686,8)= " Player", MID(G5686,FIND($S$8, G5686)+8,30),"no"))))))</f>
        <v>Minnesota Timberwolves</v>
      </c>
      <c r="K5686" t="str">
        <f t="shared" si="355"/>
        <v>Minnesota Timberwolves</v>
      </c>
    </row>
    <row r="5687" spans="1:11" x14ac:dyDescent="0.25">
      <c r="A5687" s="9" t="s">
        <v>3811</v>
      </c>
      <c r="B5687" s="11">
        <f t="shared" si="352"/>
        <v>3</v>
      </c>
      <c r="C5687" s="9" t="s">
        <v>3802</v>
      </c>
      <c r="D5687" s="9" t="str">
        <f t="shared" si="353"/>
        <v>8</v>
      </c>
      <c r="E5687" s="11">
        <v>2018</v>
      </c>
      <c r="F5687" s="7">
        <f t="shared" si="354"/>
        <v>43167</v>
      </c>
      <c r="G5687" t="s">
        <v>89</v>
      </c>
      <c r="H5687" t="s">
        <v>2171</v>
      </c>
      <c r="I5687" t="s">
        <v>3741</v>
      </c>
      <c r="J5687" s="2" t="str">
        <f>IF(LEFT(G5687,7)=" Signed",MID(G5687,FIND($S$3,G5687)+9,30),IF(LEFT(G5687,8)=" Claimed",MID(G5687,FIND($S$4,G5687)+8,30),IF(LEFT(G5687,8)=" As",MID(G5687,FIND($S$5,G5687)+8,30),IF(LEFT(G5687,8)= " Traded", MID(G5687,FIND($S$6, G5687)+8,30),IF(LEFT(G5687,8)= " Drafted", MID(G5687,FIND($S$7, G5687)+8,30),IF(LEFT(G5687,8)= " Player", MID(G5687,FIND($S$8, G5687)+8,30),"no"))))))</f>
        <v>Orlando Magic.</v>
      </c>
      <c r="K5687" t="str">
        <f t="shared" si="355"/>
        <v>Orlando Magic</v>
      </c>
    </row>
    <row r="5688" spans="1:11" x14ac:dyDescent="0.25">
      <c r="A5688" s="9" t="s">
        <v>3811</v>
      </c>
      <c r="B5688" s="11">
        <f t="shared" si="352"/>
        <v>3</v>
      </c>
      <c r="C5688" s="9" t="s">
        <v>3802</v>
      </c>
      <c r="D5688" s="9" t="str">
        <f t="shared" si="353"/>
        <v>8</v>
      </c>
      <c r="E5688" s="11">
        <v>2019</v>
      </c>
      <c r="F5688" s="7">
        <f t="shared" si="354"/>
        <v>43532</v>
      </c>
      <c r="G5688" t="s">
        <v>14</v>
      </c>
      <c r="H5688" t="s">
        <v>243</v>
      </c>
      <c r="I5688" t="s">
        <v>3741</v>
      </c>
      <c r="J5688" s="2" t="str">
        <f>IF(LEFT(G5688,7)=" Signed",MID(G5688,FIND($S$3,G5688)+9,30),IF(LEFT(G5688,8)=" Claimed",MID(G5688,FIND($S$4,G5688)+8,30),IF(LEFT(G5688,8)=" As",MID(G5688,FIND($S$5,G5688)+8,30),IF(LEFT(G5688,8)= " Traded", MID(G5688,FIND($S$6, G5688)+8,30),IF(LEFT(G5688,8)= " Drafted", MID(G5688,FIND($S$7, G5688)+8,30),IF(LEFT(G5688,8)= " Player", MID(G5688,FIND($S$8, G5688)+8,30),"no"))))))</f>
        <v>Atlanta Hawks.</v>
      </c>
      <c r="K5688" t="str">
        <f t="shared" si="355"/>
        <v>Atlanta Hawks</v>
      </c>
    </row>
    <row r="5689" spans="1:11" x14ac:dyDescent="0.25">
      <c r="A5689" s="9" t="s">
        <v>3811</v>
      </c>
      <c r="B5689" s="11">
        <f t="shared" si="352"/>
        <v>3</v>
      </c>
      <c r="C5689" s="9" t="s">
        <v>3802</v>
      </c>
      <c r="D5689" s="9" t="str">
        <f t="shared" si="353"/>
        <v>8</v>
      </c>
      <c r="E5689" s="11">
        <v>2019</v>
      </c>
      <c r="F5689" s="7">
        <f t="shared" si="354"/>
        <v>43532</v>
      </c>
      <c r="G5689" t="s">
        <v>948</v>
      </c>
      <c r="H5689" t="s">
        <v>949</v>
      </c>
      <c r="I5689" t="s">
        <v>3744</v>
      </c>
      <c r="J5689" s="2" t="str">
        <f>IF(LEFT(G5689,7)=" Signed",MID(G5689,FIND($S$3,G5689)+9,30),IF(LEFT(G5689,8)=" Claimed",MID(G5689,FIND($S$4,G5689)+8,30),IF(LEFT(G5689,8)=" As",MID(G5689,FIND($S$5,G5689)+8,30),IF(LEFT(G5689,8)= " Traded", MID(G5689,FIND($S$6, G5689)+8,30),IF(LEFT(G5689,8)= " Drafted", MID(G5689,FIND($S$7, G5689)+8,30),IF(LEFT(G5689,8)= " Player", MID(G5689,FIND($S$8, G5689)+8,30),"no"))))))</f>
        <v>no</v>
      </c>
      <c r="K5689" t="str">
        <f t="shared" si="355"/>
        <v>no</v>
      </c>
    </row>
    <row r="5690" spans="1:11" x14ac:dyDescent="0.25">
      <c r="A5690" s="9" t="s">
        <v>3811</v>
      </c>
      <c r="B5690" s="11">
        <f t="shared" si="352"/>
        <v>3</v>
      </c>
      <c r="C5690" s="9" t="s">
        <v>3802</v>
      </c>
      <c r="D5690" s="9" t="str">
        <f t="shared" si="353"/>
        <v>8</v>
      </c>
      <c r="E5690" s="11">
        <v>2020</v>
      </c>
      <c r="F5690" s="7">
        <f t="shared" si="354"/>
        <v>43898</v>
      </c>
      <c r="G5690" t="s">
        <v>249</v>
      </c>
      <c r="H5690" t="s">
        <v>1553</v>
      </c>
      <c r="I5690" t="s">
        <v>3741</v>
      </c>
      <c r="J5690" s="2" t="str">
        <f>IF(LEFT(G5690,7)=" Signed",MID(G5690,FIND($S$3,G5690)+9,30),IF(LEFT(G5690,8)=" Claimed",MID(G5690,FIND($S$4,G5690)+8,30),IF(LEFT(G5690,8)=" As",MID(G5690,FIND($S$5,G5690)+8,30),IF(LEFT(G5690,8)= " Traded", MID(G5690,FIND($S$6, G5690)+8,30),IF(LEFT(G5690,8)= " Drafted", MID(G5690,FIND($S$7, G5690)+8,30),IF(LEFT(G5690,8)= " Player", MID(G5690,FIND($S$8, G5690)+8,30),"no"))))))</f>
        <v>Memphis Grizzlies</v>
      </c>
      <c r="K5690" t="str">
        <f t="shared" si="355"/>
        <v>Memphis Grizzlies</v>
      </c>
    </row>
    <row r="5691" spans="1:11" x14ac:dyDescent="0.25">
      <c r="A5691" s="9" t="s">
        <v>3811</v>
      </c>
      <c r="B5691" s="11">
        <f t="shared" si="352"/>
        <v>3</v>
      </c>
      <c r="C5691" s="9" t="s">
        <v>3802</v>
      </c>
      <c r="D5691" s="9" t="str">
        <f t="shared" si="353"/>
        <v>8</v>
      </c>
      <c r="E5691" s="11">
        <v>2020</v>
      </c>
      <c r="F5691" s="7">
        <f t="shared" si="354"/>
        <v>43898</v>
      </c>
      <c r="G5691" t="s">
        <v>938</v>
      </c>
      <c r="H5691" t="s">
        <v>104</v>
      </c>
      <c r="I5691" t="s">
        <v>3744</v>
      </c>
      <c r="J5691" s="2" t="str">
        <f>IF(LEFT(G5691,7)=" Signed",MID(G5691,FIND($S$3,G5691)+9,30),IF(LEFT(G5691,8)=" Claimed",MID(G5691,FIND($S$4,G5691)+8,30),IF(LEFT(G5691,8)=" As",MID(G5691,FIND($S$5,G5691)+8,30),IF(LEFT(G5691,8)= " Traded", MID(G5691,FIND($S$6, G5691)+8,30),IF(LEFT(G5691,8)= " Drafted", MID(G5691,FIND($S$7, G5691)+8,30),IF(LEFT(G5691,8)= " Player", MID(G5691,FIND($S$8, G5691)+8,30),"no"))))))</f>
        <v>no</v>
      </c>
      <c r="K5691" t="str">
        <f t="shared" si="355"/>
        <v>no</v>
      </c>
    </row>
    <row r="5692" spans="1:11" x14ac:dyDescent="0.25">
      <c r="A5692" s="9" t="s">
        <v>3811</v>
      </c>
      <c r="B5692" s="11">
        <f t="shared" si="352"/>
        <v>3</v>
      </c>
      <c r="C5692" s="9" t="s">
        <v>3802</v>
      </c>
      <c r="D5692" s="9" t="str">
        <f t="shared" si="353"/>
        <v>8</v>
      </c>
      <c r="E5692" s="11">
        <v>2021</v>
      </c>
      <c r="F5692" s="7">
        <f t="shared" si="354"/>
        <v>44263</v>
      </c>
      <c r="G5692" t="s">
        <v>211</v>
      </c>
      <c r="H5692" t="s">
        <v>995</v>
      </c>
      <c r="I5692" t="s">
        <v>3741</v>
      </c>
      <c r="J5692" s="2" t="str">
        <f>IF(LEFT(G5692,7)=" Signed",MID(G5692,FIND($S$3,G5692)+9,30),IF(LEFT(G5692,8)=" Claimed",MID(G5692,FIND($S$4,G5692)+8,30),IF(LEFT(G5692,8)=" As",MID(G5692,FIND($S$5,G5692)+8,30),IF(LEFT(G5692,8)= " Traded", MID(G5692,FIND($S$6, G5692)+8,30),IF(LEFT(G5692,8)= " Drafted", MID(G5692,FIND($S$7, G5692)+8,30),IF(LEFT(G5692,8)= " Player", MID(G5692,FIND($S$8, G5692)+8,30),"no"))))))</f>
        <v>Houston Rockets</v>
      </c>
      <c r="K5692" t="str">
        <f t="shared" si="355"/>
        <v>Houston Rockets</v>
      </c>
    </row>
    <row r="5693" spans="1:11" x14ac:dyDescent="0.25">
      <c r="A5693" s="9" t="s">
        <v>3811</v>
      </c>
      <c r="B5693" s="11">
        <f t="shared" si="352"/>
        <v>3</v>
      </c>
      <c r="C5693" s="9" t="s">
        <v>3802</v>
      </c>
      <c r="D5693" s="9" t="str">
        <f t="shared" si="353"/>
        <v>8</v>
      </c>
      <c r="E5693" s="11">
        <v>2021</v>
      </c>
      <c r="F5693" s="7">
        <f t="shared" si="354"/>
        <v>44263</v>
      </c>
      <c r="G5693" t="s">
        <v>68</v>
      </c>
      <c r="H5693" t="s">
        <v>1109</v>
      </c>
      <c r="I5693" t="s">
        <v>3742</v>
      </c>
      <c r="J5693" s="2" t="str">
        <f>IF(LEFT(G5693,7)=" Signed",MID(G5693,FIND($S$3,G5693)+9,30),IF(LEFT(G5693,8)=" Claimed",MID(G5693,FIND($S$4,G5693)+8,30),IF(LEFT(G5693,8)=" As",MID(G5693,FIND($S$5,G5693)+8,30),IF(LEFT(G5693,8)= " Traded", MID(G5693,FIND($S$6, G5693)+8,30),IF(LEFT(G5693,8)= " Drafted", MID(G5693,FIND($S$7, G5693)+8,30),IF(LEFT(G5693,8)= " Player", MID(G5693,FIND($S$8, G5693)+8,30),"no"))))))</f>
        <v>no</v>
      </c>
      <c r="K5693" t="str">
        <f t="shared" si="355"/>
        <v>no</v>
      </c>
    </row>
    <row r="5694" spans="1:11" x14ac:dyDescent="0.25">
      <c r="A5694" s="9" t="s">
        <v>3811</v>
      </c>
      <c r="B5694" s="11">
        <f t="shared" si="352"/>
        <v>3</v>
      </c>
      <c r="C5694" s="9" t="s">
        <v>3802</v>
      </c>
      <c r="D5694" s="9" t="str">
        <f t="shared" si="353"/>
        <v>8</v>
      </c>
      <c r="E5694" s="11">
        <v>2021</v>
      </c>
      <c r="F5694" s="7">
        <f t="shared" si="354"/>
        <v>44263</v>
      </c>
      <c r="G5694" t="s">
        <v>2948</v>
      </c>
      <c r="H5694" t="s">
        <v>123</v>
      </c>
      <c r="I5694" t="s">
        <v>3741</v>
      </c>
      <c r="J5694" s="2" t="str">
        <f>IF(LEFT(G5694,7)=" Signed",MID(G5694,FIND($S$3,G5694)+9,30),IF(LEFT(G5694,8)=" Claimed",MID(G5694,FIND($S$4,G5694)+8,30),IF(LEFT(G5694,8)=" As",MID(G5694,FIND($S$5,G5694)+8,30),IF(LEFT(G5694,8)= " Traded", MID(G5694,FIND($S$6, G5694)+8,30),IF(LEFT(G5694,8)= " Drafted", MID(G5694,FIND($S$7, G5694)+8,30),IF(LEFT(G5694,8)= " Player", MID(G5694,FIND($S$8, G5694)+8,30),"no"))))))</f>
        <v>Brooklyn Nets</v>
      </c>
      <c r="K5694" t="str">
        <f t="shared" si="355"/>
        <v>Brooklyn Nets</v>
      </c>
    </row>
    <row r="5695" spans="1:11" x14ac:dyDescent="0.25">
      <c r="A5695" s="9" t="s">
        <v>3811</v>
      </c>
      <c r="B5695" s="11">
        <f t="shared" si="352"/>
        <v>3</v>
      </c>
      <c r="C5695" s="9" t="s">
        <v>3802</v>
      </c>
      <c r="D5695" s="9" t="str">
        <f t="shared" si="353"/>
        <v>8</v>
      </c>
      <c r="E5695" s="11">
        <v>2022</v>
      </c>
      <c r="F5695" s="7">
        <f t="shared" si="354"/>
        <v>44628</v>
      </c>
      <c r="G5695" t="s">
        <v>483</v>
      </c>
      <c r="H5695" t="s">
        <v>1174</v>
      </c>
      <c r="I5695" t="s">
        <v>3741</v>
      </c>
      <c r="J5695" s="2" t="str">
        <f>IF(LEFT(G5695,7)=" Signed",MID(G5695,FIND($S$3,G5695)+9,30),IF(LEFT(G5695,8)=" Claimed",MID(G5695,FIND($S$4,G5695)+8,30),IF(LEFT(G5695,8)=" As",MID(G5695,FIND($S$5,G5695)+8,30),IF(LEFT(G5695,8)= " Traded", MID(G5695,FIND($S$6, G5695)+8,30),IF(LEFT(G5695,8)= " Drafted", MID(G5695,FIND($S$7, G5695)+8,30),IF(LEFT(G5695,8)= " Player", MID(G5695,FIND($S$8, G5695)+8,30),"no"))))))</f>
        <v>Miami Heat</v>
      </c>
      <c r="K5695" t="str">
        <f t="shared" si="355"/>
        <v>Miami Heat</v>
      </c>
    </row>
    <row r="5696" spans="1:11" x14ac:dyDescent="0.25">
      <c r="A5696" s="9" t="s">
        <v>3811</v>
      </c>
      <c r="B5696" s="11">
        <f t="shared" si="352"/>
        <v>3</v>
      </c>
      <c r="C5696" s="9" t="s">
        <v>3802</v>
      </c>
      <c r="D5696" s="9" t="str">
        <f t="shared" si="353"/>
        <v>8</v>
      </c>
      <c r="E5696" s="11">
        <v>2022</v>
      </c>
      <c r="F5696" s="7">
        <f t="shared" si="354"/>
        <v>44628</v>
      </c>
      <c r="G5696" t="s">
        <v>241</v>
      </c>
      <c r="H5696" t="s">
        <v>663</v>
      </c>
      <c r="I5696" t="s">
        <v>3742</v>
      </c>
      <c r="J5696" s="2" t="str">
        <f>IF(LEFT(G5696,7)=" Signed",MID(G5696,FIND($S$3,G5696)+9,30),IF(LEFT(G5696,8)=" Claimed",MID(G5696,FIND($S$4,G5696)+8,30),IF(LEFT(G5696,8)=" As",MID(G5696,FIND($S$5,G5696)+8,30),IF(LEFT(G5696,8)= " Traded", MID(G5696,FIND($S$6, G5696)+8,30),IF(LEFT(G5696,8)= " Drafted", MID(G5696,FIND($S$7, G5696)+8,30),IF(LEFT(G5696,8)= " Player", MID(G5696,FIND($S$8, G5696)+8,30),"no"))))))</f>
        <v>no</v>
      </c>
      <c r="K5696" t="str">
        <f t="shared" si="355"/>
        <v>no</v>
      </c>
    </row>
    <row r="5697" spans="1:11" x14ac:dyDescent="0.25">
      <c r="A5697" s="9" t="s">
        <v>3811</v>
      </c>
      <c r="B5697" s="11">
        <f t="shared" si="352"/>
        <v>3</v>
      </c>
      <c r="C5697" s="9" t="s">
        <v>3803</v>
      </c>
      <c r="D5697" s="9" t="str">
        <f t="shared" si="353"/>
        <v>9</v>
      </c>
      <c r="E5697" s="11">
        <v>2014</v>
      </c>
      <c r="F5697" s="7">
        <f t="shared" si="354"/>
        <v>41707</v>
      </c>
      <c r="G5697" t="s">
        <v>960</v>
      </c>
      <c r="H5697" t="s">
        <v>201</v>
      </c>
      <c r="I5697" t="s">
        <v>3747</v>
      </c>
      <c r="J5697" s="2" t="str">
        <f>IF(LEFT(G5697,7)=" Signed",MID(G5697,FIND($S$3,G5697)+9,30),IF(LEFT(G5697,8)=" Claimed",MID(G5697,FIND($S$4,G5697)+8,30),IF(LEFT(G5697,8)=" As",MID(G5697,FIND($S$5,G5697)+8,30),IF(LEFT(G5697,8)= " Traded", MID(G5697,FIND($S$6, G5697)+8,30),IF(LEFT(G5697,8)= " Drafted", MID(G5697,FIND($S$7, G5697)+8,30),IF(LEFT(G5697,8)= " Player", MID(G5697,FIND($S$8, G5697)+8,30),"no"))))))</f>
        <v>no</v>
      </c>
      <c r="K5697" t="str">
        <f t="shared" si="355"/>
        <v>no</v>
      </c>
    </row>
    <row r="5698" spans="1:11" x14ac:dyDescent="0.25">
      <c r="A5698" s="9" t="s">
        <v>3811</v>
      </c>
      <c r="B5698" s="11">
        <f t="shared" si="352"/>
        <v>3</v>
      </c>
      <c r="C5698" s="9" t="s">
        <v>3803</v>
      </c>
      <c r="D5698" s="9" t="str">
        <f t="shared" si="353"/>
        <v>9</v>
      </c>
      <c r="E5698" s="11">
        <v>2016</v>
      </c>
      <c r="F5698" s="7">
        <f t="shared" si="354"/>
        <v>42438</v>
      </c>
      <c r="G5698" t="s">
        <v>540</v>
      </c>
      <c r="H5698" t="s">
        <v>70</v>
      </c>
      <c r="I5698" t="s">
        <v>3741</v>
      </c>
      <c r="J5698" s="2" t="str">
        <f>IF(LEFT(G5698,7)=" Signed",MID(G5698,FIND($S$3,G5698)+9,30),IF(LEFT(G5698,8)=" Claimed",MID(G5698,FIND($S$4,G5698)+8,30),IF(LEFT(G5698,8)=" As",MID(G5698,FIND($S$5,G5698)+8,30),IF(LEFT(G5698,8)= " Traded", MID(G5698,FIND($S$6, G5698)+8,30),IF(LEFT(G5698,8)= " Drafted", MID(G5698,FIND($S$7, G5698)+8,30),IF(LEFT(G5698,8)= " Player", MID(G5698,FIND($S$8, G5698)+8,30),"no"))))))</f>
        <v>Cleveland Cavaliers</v>
      </c>
      <c r="K5698" t="str">
        <f t="shared" si="355"/>
        <v>Cleveland Cavaliers</v>
      </c>
    </row>
    <row r="5699" spans="1:11" x14ac:dyDescent="0.25">
      <c r="A5699" s="9" t="s">
        <v>3811</v>
      </c>
      <c r="B5699" s="11">
        <f t="shared" ref="B5699:B5762" si="356">IF(A5699="January",1, IF(A5699 = "February",2, IF(A5699 = "March",3,IF(A5699="April",4,IF(A5699="May",5,IF(A5699="June",6,IF(A5699="July",7,IF(A5699="August",8,IF(A5699="September",9,IF(A5699="October",10,IF(A5699="November",11,IF(A5699="December",12))))))))))))</f>
        <v>3</v>
      </c>
      <c r="C5699" s="9" t="s">
        <v>3803</v>
      </c>
      <c r="D5699" s="9" t="str">
        <f t="shared" ref="D5699:D5762" si="357">LEFT(C5699,LEN(C5699)-1)</f>
        <v>9</v>
      </c>
      <c r="E5699" s="11">
        <v>2016</v>
      </c>
      <c r="F5699" s="7">
        <f t="shared" ref="F5699:F5762" si="358">DATE(E5699,B5699, D5699)</f>
        <v>42438</v>
      </c>
      <c r="G5699" t="s">
        <v>26</v>
      </c>
      <c r="H5699" t="s">
        <v>1040</v>
      </c>
      <c r="I5699" t="s">
        <v>3741</v>
      </c>
      <c r="J5699" s="2" t="str">
        <f>IF(LEFT(G5699,7)=" Signed",MID(G5699,FIND($S$3,G5699)+9,30),IF(LEFT(G5699,8)=" Claimed",MID(G5699,FIND($S$4,G5699)+8,30),IF(LEFT(G5699,8)=" As",MID(G5699,FIND($S$5,G5699)+8,30),IF(LEFT(G5699,8)= " Traded", MID(G5699,FIND($S$6, G5699)+8,30),IF(LEFT(G5699,8)= " Drafted", MID(G5699,FIND($S$7, G5699)+8,30),IF(LEFT(G5699,8)= " Player", MID(G5699,FIND($S$8, G5699)+8,30),"no"))))))</f>
        <v>Brooklyn Nets.</v>
      </c>
      <c r="K5699" t="str">
        <f t="shared" ref="K5699:K5762" si="359">IF(ISNUMBER(SEARCH(".",J5699)) = TRUE, REPLACE(J5699,FIND(".",J5699),1,""),J5699)</f>
        <v>Brooklyn Nets</v>
      </c>
    </row>
    <row r="5700" spans="1:11" x14ac:dyDescent="0.25">
      <c r="A5700" s="9" t="s">
        <v>3811</v>
      </c>
      <c r="B5700" s="11">
        <f t="shared" si="356"/>
        <v>3</v>
      </c>
      <c r="C5700" s="9" t="s">
        <v>3803</v>
      </c>
      <c r="D5700" s="9" t="str">
        <f t="shared" si="357"/>
        <v>9</v>
      </c>
      <c r="E5700" s="11">
        <v>2017</v>
      </c>
      <c r="F5700" s="7">
        <f t="shared" si="358"/>
        <v>42803</v>
      </c>
      <c r="G5700" t="s">
        <v>3349</v>
      </c>
      <c r="H5700" t="s">
        <v>37</v>
      </c>
      <c r="I5700" t="s">
        <v>3741</v>
      </c>
      <c r="J5700" s="2" t="str">
        <f>IF(LEFT(G5700,7)=" Signed",MID(G5700,FIND($S$3,G5700)+9,30),IF(LEFT(G5700,8)=" Claimed",MID(G5700,FIND($S$4,G5700)+8,30),IF(LEFT(G5700,8)=" As",MID(G5700,FIND($S$5,G5700)+8,30),IF(LEFT(G5700,8)= " Traded", MID(G5700,FIND($S$6, G5700)+8,30),IF(LEFT(G5700,8)= " Drafted", MID(G5700,FIND($S$7, G5700)+8,30),IF(LEFT(G5700,8)= " Player", MID(G5700,FIND($S$8, G5700)+8,30),"no"))))))</f>
        <v>Charlotte Hornets.</v>
      </c>
      <c r="K5700" t="str">
        <f t="shared" si="359"/>
        <v>Charlotte Hornets</v>
      </c>
    </row>
    <row r="5701" spans="1:11" x14ac:dyDescent="0.25">
      <c r="A5701" s="9" t="s">
        <v>3811</v>
      </c>
      <c r="B5701" s="11">
        <f t="shared" si="356"/>
        <v>3</v>
      </c>
      <c r="C5701" s="9" t="s">
        <v>3803</v>
      </c>
      <c r="D5701" s="9" t="str">
        <f t="shared" si="357"/>
        <v>9</v>
      </c>
      <c r="E5701" s="11">
        <v>2017</v>
      </c>
      <c r="F5701" s="7">
        <f t="shared" si="358"/>
        <v>42803</v>
      </c>
      <c r="G5701" t="s">
        <v>1099</v>
      </c>
      <c r="H5701" t="s">
        <v>539</v>
      </c>
      <c r="I5701" t="s">
        <v>3741</v>
      </c>
      <c r="J5701" s="2" t="str">
        <f>IF(LEFT(G5701,7)=" Signed",MID(G5701,FIND($S$3,G5701)+9,30),IF(LEFT(G5701,8)=" Claimed",MID(G5701,FIND($S$4,G5701)+8,30),IF(LEFT(G5701,8)=" As",MID(G5701,FIND($S$5,G5701)+8,30),IF(LEFT(G5701,8)= " Traded", MID(G5701,FIND($S$6, G5701)+8,30),IF(LEFT(G5701,8)= " Drafted", MID(G5701,FIND($S$7, G5701)+8,30),IF(LEFT(G5701,8)= " Player", MID(G5701,FIND($S$8, G5701)+8,30),"no"))))))</f>
        <v>Dallas Mavericks.</v>
      </c>
      <c r="K5701" t="str">
        <f t="shared" si="359"/>
        <v>Dallas Mavericks</v>
      </c>
    </row>
    <row r="5702" spans="1:11" x14ac:dyDescent="0.25">
      <c r="A5702" s="9" t="s">
        <v>3811</v>
      </c>
      <c r="B5702" s="11">
        <f t="shared" si="356"/>
        <v>3</v>
      </c>
      <c r="C5702" s="9" t="s">
        <v>3803</v>
      </c>
      <c r="D5702" s="9" t="str">
        <f t="shared" si="357"/>
        <v>9</v>
      </c>
      <c r="E5702" s="11">
        <v>2018</v>
      </c>
      <c r="F5702" s="7">
        <f t="shared" si="358"/>
        <v>43168</v>
      </c>
      <c r="G5702" t="s">
        <v>200</v>
      </c>
      <c r="H5702" t="s">
        <v>1482</v>
      </c>
      <c r="I5702" t="s">
        <v>3741</v>
      </c>
      <c r="J5702" s="2" t="str">
        <f>IF(LEFT(G5702,7)=" Signed",MID(G5702,FIND($S$3,G5702)+9,30),IF(LEFT(G5702,8)=" Claimed",MID(G5702,FIND($S$4,G5702)+8,30),IF(LEFT(G5702,8)=" As",MID(G5702,FIND($S$5,G5702)+8,30),IF(LEFT(G5702,8)= " Traded", MID(G5702,FIND($S$6, G5702)+8,30),IF(LEFT(G5702,8)= " Drafted", MID(G5702,FIND($S$7, G5702)+8,30),IF(LEFT(G5702,8)= " Player", MID(G5702,FIND($S$8, G5702)+8,30),"no"))))))</f>
        <v>Los Angeles Lakers.</v>
      </c>
      <c r="K5702" t="str">
        <f t="shared" si="359"/>
        <v>Los Angeles Lakers</v>
      </c>
    </row>
    <row r="5703" spans="1:11" x14ac:dyDescent="0.25">
      <c r="A5703" s="9" t="s">
        <v>3811</v>
      </c>
      <c r="B5703" s="11">
        <f t="shared" si="356"/>
        <v>3</v>
      </c>
      <c r="C5703" s="9" t="s">
        <v>3803</v>
      </c>
      <c r="D5703" s="9" t="str">
        <f t="shared" si="357"/>
        <v>9</v>
      </c>
      <c r="E5703" s="11">
        <v>2018</v>
      </c>
      <c r="F5703" s="7">
        <f t="shared" si="358"/>
        <v>43168</v>
      </c>
      <c r="G5703" t="s">
        <v>77</v>
      </c>
      <c r="H5703" t="s">
        <v>517</v>
      </c>
      <c r="I5703" t="s">
        <v>3747</v>
      </c>
      <c r="J5703" s="2" t="str">
        <f>IF(LEFT(G5703,7)=" Signed",MID(G5703,FIND($S$3,G5703)+9,30),IF(LEFT(G5703,8)=" Claimed",MID(G5703,FIND($S$4,G5703)+8,30),IF(LEFT(G5703,8)=" As",MID(G5703,FIND($S$5,G5703)+8,30),IF(LEFT(G5703,8)= " Traded", MID(G5703,FIND($S$6, G5703)+8,30),IF(LEFT(G5703,8)= " Drafted", MID(G5703,FIND($S$7, G5703)+8,30),IF(LEFT(G5703,8)= " Player", MID(G5703,FIND($S$8, G5703)+8,30),"no"))))))</f>
        <v>no</v>
      </c>
      <c r="K5703" t="str">
        <f t="shared" si="359"/>
        <v>no</v>
      </c>
    </row>
    <row r="5704" spans="1:11" x14ac:dyDescent="0.25">
      <c r="A5704" s="9" t="s">
        <v>3811</v>
      </c>
      <c r="B5704" s="11">
        <f t="shared" si="356"/>
        <v>3</v>
      </c>
      <c r="C5704" s="9" t="s">
        <v>3803</v>
      </c>
      <c r="D5704" s="9" t="str">
        <f t="shared" si="357"/>
        <v>9</v>
      </c>
      <c r="E5704" s="11">
        <v>2019</v>
      </c>
      <c r="F5704" s="7">
        <f t="shared" si="358"/>
        <v>43533</v>
      </c>
      <c r="G5704" t="s">
        <v>1246</v>
      </c>
      <c r="H5704" t="s">
        <v>1075</v>
      </c>
      <c r="I5704" t="s">
        <v>3741</v>
      </c>
      <c r="J5704" s="2" t="str">
        <f>IF(LEFT(G5704,7)=" Signed",MID(G5704,FIND($S$3,G5704)+9,30),IF(LEFT(G5704,8)=" Claimed",MID(G5704,FIND($S$4,G5704)+8,30),IF(LEFT(G5704,8)=" As",MID(G5704,FIND($S$5,G5704)+8,30),IF(LEFT(G5704,8)= " Traded", MID(G5704,FIND($S$6, G5704)+8,30),IF(LEFT(G5704,8)= " Drafted", MID(G5704,FIND($S$7, G5704)+8,30),IF(LEFT(G5704,8)= " Player", MID(G5704,FIND($S$8, G5704)+8,30),"no"))))))</f>
        <v>Minnesota Timberwolves.</v>
      </c>
      <c r="K5704" t="str">
        <f t="shared" si="359"/>
        <v>Minnesota Timberwolves</v>
      </c>
    </row>
    <row r="5705" spans="1:11" x14ac:dyDescent="0.25">
      <c r="A5705" s="9" t="s">
        <v>3811</v>
      </c>
      <c r="B5705" s="11">
        <f t="shared" si="356"/>
        <v>3</v>
      </c>
      <c r="C5705" s="9" t="s">
        <v>3803</v>
      </c>
      <c r="D5705" s="9" t="str">
        <f t="shared" si="357"/>
        <v>9</v>
      </c>
      <c r="E5705" s="11">
        <v>2020</v>
      </c>
      <c r="F5705" s="7">
        <f t="shared" si="358"/>
        <v>43899</v>
      </c>
      <c r="G5705" t="s">
        <v>100</v>
      </c>
      <c r="H5705" t="s">
        <v>841</v>
      </c>
      <c r="I5705" t="s">
        <v>3747</v>
      </c>
      <c r="J5705" s="2" t="str">
        <f>IF(LEFT(G5705,7)=" Signed",MID(G5705,FIND($S$3,G5705)+9,30),IF(LEFT(G5705,8)=" Claimed",MID(G5705,FIND($S$4,G5705)+8,30),IF(LEFT(G5705,8)=" As",MID(G5705,FIND($S$5,G5705)+8,30),IF(LEFT(G5705,8)= " Traded", MID(G5705,FIND($S$6, G5705)+8,30),IF(LEFT(G5705,8)= " Drafted", MID(G5705,FIND($S$7, G5705)+8,30),IF(LEFT(G5705,8)= " Player", MID(G5705,FIND($S$8, G5705)+8,30),"no"))))))</f>
        <v>no</v>
      </c>
      <c r="K5705" t="str">
        <f t="shared" si="359"/>
        <v>no</v>
      </c>
    </row>
    <row r="5706" spans="1:11" x14ac:dyDescent="0.25">
      <c r="A5706" s="9" t="s">
        <v>3811</v>
      </c>
      <c r="B5706" s="11">
        <f t="shared" si="356"/>
        <v>3</v>
      </c>
      <c r="C5706" s="9" t="s">
        <v>3803</v>
      </c>
      <c r="D5706" s="9" t="str">
        <f t="shared" si="357"/>
        <v>9</v>
      </c>
      <c r="E5706" s="11">
        <v>2020</v>
      </c>
      <c r="F5706" s="7">
        <f t="shared" si="358"/>
        <v>43899</v>
      </c>
      <c r="G5706" t="s">
        <v>34</v>
      </c>
      <c r="H5706" t="s">
        <v>841</v>
      </c>
      <c r="I5706" t="s">
        <v>3744</v>
      </c>
      <c r="J5706" s="2" t="str">
        <f>IF(LEFT(G5706,7)=" Signed",MID(G5706,FIND($S$3,G5706)+9,30),IF(LEFT(G5706,8)=" Claimed",MID(G5706,FIND($S$4,G5706)+8,30),IF(LEFT(G5706,8)=" As",MID(G5706,FIND($S$5,G5706)+8,30),IF(LEFT(G5706,8)= " Traded", MID(G5706,FIND($S$6, G5706)+8,30),IF(LEFT(G5706,8)= " Drafted", MID(G5706,FIND($S$7, G5706)+8,30),IF(LEFT(G5706,8)= " Player", MID(G5706,FIND($S$8, G5706)+8,30),"no"))))))</f>
        <v>no</v>
      </c>
      <c r="K5706" t="str">
        <f t="shared" si="359"/>
        <v>no</v>
      </c>
    </row>
    <row r="5707" spans="1:11" x14ac:dyDescent="0.25">
      <c r="A5707" s="9" t="s">
        <v>3811</v>
      </c>
      <c r="B5707" s="11">
        <f t="shared" si="356"/>
        <v>3</v>
      </c>
      <c r="C5707" s="9" t="s">
        <v>3803</v>
      </c>
      <c r="D5707" s="9" t="str">
        <f t="shared" si="357"/>
        <v>9</v>
      </c>
      <c r="E5707" s="11">
        <v>2020</v>
      </c>
      <c r="F5707" s="7">
        <f t="shared" si="358"/>
        <v>43899</v>
      </c>
      <c r="G5707" t="s">
        <v>916</v>
      </c>
      <c r="H5707" t="s">
        <v>104</v>
      </c>
      <c r="I5707" t="s">
        <v>3747</v>
      </c>
      <c r="J5707" s="2" t="str">
        <f>IF(LEFT(G5707,7)=" Signed",MID(G5707,FIND($S$3,G5707)+9,30),IF(LEFT(G5707,8)=" Claimed",MID(G5707,FIND($S$4,G5707)+8,30),IF(LEFT(G5707,8)=" As",MID(G5707,FIND($S$5,G5707)+8,30),IF(LEFT(G5707,8)= " Traded", MID(G5707,FIND($S$6, G5707)+8,30),IF(LEFT(G5707,8)= " Drafted", MID(G5707,FIND($S$7, G5707)+8,30),IF(LEFT(G5707,8)= " Player", MID(G5707,FIND($S$8, G5707)+8,30),"no"))))))</f>
        <v>no</v>
      </c>
      <c r="K5707" t="str">
        <f t="shared" si="359"/>
        <v>no</v>
      </c>
    </row>
    <row r="5708" spans="1:11" x14ac:dyDescent="0.25">
      <c r="A5708" s="9" t="s">
        <v>3811</v>
      </c>
      <c r="B5708" s="11">
        <f t="shared" si="356"/>
        <v>3</v>
      </c>
      <c r="C5708" s="9" t="s">
        <v>3803</v>
      </c>
      <c r="D5708" s="9" t="str">
        <f t="shared" si="357"/>
        <v>9</v>
      </c>
      <c r="E5708" s="11">
        <v>2020</v>
      </c>
      <c r="F5708" s="7">
        <f t="shared" si="358"/>
        <v>43899</v>
      </c>
      <c r="G5708" t="s">
        <v>144</v>
      </c>
      <c r="H5708" t="s">
        <v>923</v>
      </c>
      <c r="I5708" t="s">
        <v>3741</v>
      </c>
      <c r="J5708" s="2" t="str">
        <f>IF(LEFT(G5708,7)=" Signed",MID(G5708,FIND($S$3,G5708)+9,30),IF(LEFT(G5708,8)=" Claimed",MID(G5708,FIND($S$4,G5708)+8,30),IF(LEFT(G5708,8)=" As",MID(G5708,FIND($S$5,G5708)+8,30),IF(LEFT(G5708,8)= " Traded", MID(G5708,FIND($S$6, G5708)+8,30),IF(LEFT(G5708,8)= " Drafted", MID(G5708,FIND($S$7, G5708)+8,30),IF(LEFT(G5708,8)= " Player", MID(G5708,FIND($S$8, G5708)+8,30),"no"))))))</f>
        <v>Los Angeles Clippers.</v>
      </c>
      <c r="K5708" t="str">
        <f t="shared" si="359"/>
        <v>Los Angeles Clippers</v>
      </c>
    </row>
    <row r="5709" spans="1:11" x14ac:dyDescent="0.25">
      <c r="A5709" s="9" t="s">
        <v>3811</v>
      </c>
      <c r="B5709" s="11">
        <f t="shared" si="356"/>
        <v>3</v>
      </c>
      <c r="C5709" s="9" t="s">
        <v>3803</v>
      </c>
      <c r="D5709" s="9" t="str">
        <f t="shared" si="357"/>
        <v>9</v>
      </c>
      <c r="E5709" s="11">
        <v>2020</v>
      </c>
      <c r="F5709" s="7">
        <f t="shared" si="358"/>
        <v>43899</v>
      </c>
      <c r="G5709" t="s">
        <v>100</v>
      </c>
      <c r="H5709" t="s">
        <v>305</v>
      </c>
      <c r="I5709" t="s">
        <v>3747</v>
      </c>
      <c r="J5709" s="2" t="str">
        <f>IF(LEFT(G5709,7)=" Signed",MID(G5709,FIND($S$3,G5709)+9,30),IF(LEFT(G5709,8)=" Claimed",MID(G5709,FIND($S$4,G5709)+8,30),IF(LEFT(G5709,8)=" As",MID(G5709,FIND($S$5,G5709)+8,30),IF(LEFT(G5709,8)= " Traded", MID(G5709,FIND($S$6, G5709)+8,30),IF(LEFT(G5709,8)= " Drafted", MID(G5709,FIND($S$7, G5709)+8,30),IF(LEFT(G5709,8)= " Player", MID(G5709,FIND($S$8, G5709)+8,30),"no"))))))</f>
        <v>no</v>
      </c>
      <c r="K5709" t="str">
        <f t="shared" si="359"/>
        <v>no</v>
      </c>
    </row>
    <row r="5710" spans="1:11" x14ac:dyDescent="0.25">
      <c r="A5710" s="9" t="s">
        <v>3811</v>
      </c>
      <c r="B5710" s="11">
        <f t="shared" si="356"/>
        <v>3</v>
      </c>
      <c r="C5710" s="9" t="s">
        <v>3803</v>
      </c>
      <c r="D5710" s="9" t="str">
        <f t="shared" si="357"/>
        <v>9</v>
      </c>
      <c r="E5710" s="11">
        <v>2022</v>
      </c>
      <c r="F5710" s="7">
        <f t="shared" si="358"/>
        <v>44629</v>
      </c>
      <c r="G5710" t="s">
        <v>34</v>
      </c>
      <c r="H5710" t="s">
        <v>1539</v>
      </c>
      <c r="I5710" t="s">
        <v>3744</v>
      </c>
      <c r="J5710" s="2" t="str">
        <f>IF(LEFT(G5710,7)=" Signed",MID(G5710,FIND($S$3,G5710)+9,30),IF(LEFT(G5710,8)=" Claimed",MID(G5710,FIND($S$4,G5710)+8,30),IF(LEFT(G5710,8)=" As",MID(G5710,FIND($S$5,G5710)+8,30),IF(LEFT(G5710,8)= " Traded", MID(G5710,FIND($S$6, G5710)+8,30),IF(LEFT(G5710,8)= " Drafted", MID(G5710,FIND($S$7, G5710)+8,30),IF(LEFT(G5710,8)= " Player", MID(G5710,FIND($S$8, G5710)+8,30),"no"))))))</f>
        <v>no</v>
      </c>
      <c r="K5710" t="str">
        <f t="shared" si="359"/>
        <v>no</v>
      </c>
    </row>
    <row r="5711" spans="1:11" x14ac:dyDescent="0.25">
      <c r="A5711" s="9" t="s">
        <v>3811</v>
      </c>
      <c r="B5711" s="11">
        <f t="shared" si="356"/>
        <v>3</v>
      </c>
      <c r="C5711" s="9" t="s">
        <v>3803</v>
      </c>
      <c r="D5711" s="9" t="str">
        <f t="shared" si="357"/>
        <v>9</v>
      </c>
      <c r="E5711" s="11">
        <v>2022</v>
      </c>
      <c r="F5711" s="7">
        <f t="shared" si="358"/>
        <v>44629</v>
      </c>
      <c r="G5711" t="s">
        <v>537</v>
      </c>
      <c r="H5711" t="s">
        <v>1119</v>
      </c>
      <c r="I5711" t="s">
        <v>3741</v>
      </c>
      <c r="J5711" s="2" t="str">
        <f>IF(LEFT(G5711,7)=" Signed",MID(G5711,FIND($S$3,G5711)+9,30),IF(LEFT(G5711,8)=" Claimed",MID(G5711,FIND($S$4,G5711)+8,30),IF(LEFT(G5711,8)=" As",MID(G5711,FIND($S$5,G5711)+8,30),IF(LEFT(G5711,8)= " Traded", MID(G5711,FIND($S$6, G5711)+8,30),IF(LEFT(G5711,8)= " Drafted", MID(G5711,FIND($S$7, G5711)+8,30),IF(LEFT(G5711,8)= " Player", MID(G5711,FIND($S$8, G5711)+8,30),"no"))))))</f>
        <v>Washington Wizards</v>
      </c>
      <c r="K5711" t="str">
        <f t="shared" si="359"/>
        <v>Washington Wizards</v>
      </c>
    </row>
    <row r="5712" spans="1:11" x14ac:dyDescent="0.25">
      <c r="A5712" s="9" t="s">
        <v>3811</v>
      </c>
      <c r="B5712" s="11">
        <f t="shared" si="356"/>
        <v>3</v>
      </c>
      <c r="C5712" s="9" t="s">
        <v>3803</v>
      </c>
      <c r="D5712" s="9" t="str">
        <f t="shared" si="357"/>
        <v>9</v>
      </c>
      <c r="E5712" s="11">
        <v>2022</v>
      </c>
      <c r="F5712" s="7">
        <f t="shared" si="358"/>
        <v>44629</v>
      </c>
      <c r="G5712" t="s">
        <v>108</v>
      </c>
      <c r="H5712" t="s">
        <v>433</v>
      </c>
      <c r="I5712" t="s">
        <v>3749</v>
      </c>
      <c r="J5712" s="2" t="str">
        <f>IF(LEFT(G5712,7)=" Signed",MID(G5712,FIND($S$3,G5712)+9,30),IF(LEFT(G5712,8)=" Claimed",MID(G5712,FIND($S$4,G5712)+8,30),IF(LEFT(G5712,8)=" As",MID(G5712,FIND($S$5,G5712)+8,30),IF(LEFT(G5712,8)= " Traded", MID(G5712,FIND($S$6, G5712)+8,30),IF(LEFT(G5712,8)= " Drafted", MID(G5712,FIND($S$7, G5712)+8,30),IF(LEFT(G5712,8)= " Player", MID(G5712,FIND($S$8, G5712)+8,30),"no"))))))</f>
        <v>no</v>
      </c>
      <c r="K5712" t="str">
        <f t="shared" si="359"/>
        <v>no</v>
      </c>
    </row>
    <row r="5713" spans="1:11" x14ac:dyDescent="0.25">
      <c r="A5713" s="9" t="s">
        <v>3812</v>
      </c>
      <c r="B5713" s="11">
        <f t="shared" si="356"/>
        <v>5</v>
      </c>
      <c r="C5713" s="9" t="s">
        <v>3774</v>
      </c>
      <c r="D5713" s="9" t="str">
        <f t="shared" si="357"/>
        <v>1</v>
      </c>
      <c r="E5713" s="11">
        <v>2021</v>
      </c>
      <c r="F5713" s="7">
        <f t="shared" si="358"/>
        <v>44317</v>
      </c>
      <c r="G5713" t="s">
        <v>540</v>
      </c>
      <c r="H5713" t="s">
        <v>58</v>
      </c>
      <c r="I5713" t="s">
        <v>3741</v>
      </c>
      <c r="J5713" s="2" t="str">
        <f>IF(LEFT(G5713,7)=" Signed",MID(G5713,FIND($S$3,G5713)+9,30),IF(LEFT(G5713,8)=" Claimed",MID(G5713,FIND($S$4,G5713)+8,30),IF(LEFT(G5713,8)=" As",MID(G5713,FIND($S$5,G5713)+8,30),IF(LEFT(G5713,8)= " Traded", MID(G5713,FIND($S$6, G5713)+8,30),IF(LEFT(G5713,8)= " Drafted", MID(G5713,FIND($S$7, G5713)+8,30),IF(LEFT(G5713,8)= " Player", MID(G5713,FIND($S$8, G5713)+8,30),"no"))))))</f>
        <v>Cleveland Cavaliers</v>
      </c>
      <c r="K5713" t="str">
        <f t="shared" si="359"/>
        <v>Cleveland Cavaliers</v>
      </c>
    </row>
    <row r="5714" spans="1:11" x14ac:dyDescent="0.25">
      <c r="A5714" s="9" t="s">
        <v>3812</v>
      </c>
      <c r="B5714" s="11">
        <f t="shared" si="356"/>
        <v>5</v>
      </c>
      <c r="C5714" s="9" t="s">
        <v>3775</v>
      </c>
      <c r="D5714" s="9" t="str">
        <f t="shared" si="357"/>
        <v>10</v>
      </c>
      <c r="E5714" s="11">
        <v>2018</v>
      </c>
      <c r="F5714" s="7">
        <f t="shared" si="358"/>
        <v>43230</v>
      </c>
      <c r="G5714" t="s">
        <v>45</v>
      </c>
      <c r="H5714" t="s">
        <v>1552</v>
      </c>
      <c r="I5714" t="s">
        <v>3745</v>
      </c>
      <c r="J5714" s="2" t="str">
        <f>IF(LEFT(G5714,7)=" Signed",MID(G5714,FIND($S$3,G5714)+9,30),IF(LEFT(G5714,8)=" Claimed",MID(G5714,FIND($S$4,G5714)+8,30),IF(LEFT(G5714,8)=" As",MID(G5714,FIND($S$5,G5714)+8,30),IF(LEFT(G5714,8)= " Traded", MID(G5714,FIND($S$6, G5714)+8,30),IF(LEFT(G5714,8)= " Drafted", MID(G5714,FIND($S$7, G5714)+8,30),IF(LEFT(G5714,8)= " Player", MID(G5714,FIND($S$8, G5714)+8,30),"no"))))))</f>
        <v>no</v>
      </c>
      <c r="K5714" t="str">
        <f t="shared" si="359"/>
        <v>no</v>
      </c>
    </row>
    <row r="5715" spans="1:11" x14ac:dyDescent="0.25">
      <c r="A5715" s="9" t="s">
        <v>3812</v>
      </c>
      <c r="B5715" s="11">
        <f t="shared" si="356"/>
        <v>5</v>
      </c>
      <c r="C5715" s="9" t="s">
        <v>3775</v>
      </c>
      <c r="D5715" s="9" t="str">
        <f t="shared" si="357"/>
        <v>10</v>
      </c>
      <c r="E5715" s="11">
        <v>2021</v>
      </c>
      <c r="F5715" s="7">
        <f t="shared" si="358"/>
        <v>44326</v>
      </c>
      <c r="G5715" t="s">
        <v>1160</v>
      </c>
      <c r="H5715" t="s">
        <v>1168</v>
      </c>
      <c r="I5715" t="s">
        <v>3741</v>
      </c>
      <c r="J5715" s="2" t="str">
        <f>IF(LEFT(G5715,7)=" Signed",MID(G5715,FIND($S$3,G5715)+9,30),IF(LEFT(G5715,8)=" Claimed",MID(G5715,FIND($S$4,G5715)+8,30),IF(LEFT(G5715,8)=" As",MID(G5715,FIND($S$5,G5715)+8,30),IF(LEFT(G5715,8)= " Traded", MID(G5715,FIND($S$6, G5715)+8,30),IF(LEFT(G5715,8)= " Drafted", MID(G5715,FIND($S$7, G5715)+8,30),IF(LEFT(G5715,8)= " Player", MID(G5715,FIND($S$8, G5715)+8,30),"no"))))))</f>
        <v>Houston Rockets.</v>
      </c>
      <c r="K5715" t="str">
        <f t="shared" si="359"/>
        <v>Houston Rockets</v>
      </c>
    </row>
    <row r="5716" spans="1:11" x14ac:dyDescent="0.25">
      <c r="A5716" s="9" t="s">
        <v>3812</v>
      </c>
      <c r="B5716" s="11">
        <f t="shared" si="356"/>
        <v>5</v>
      </c>
      <c r="C5716" s="9" t="s">
        <v>3776</v>
      </c>
      <c r="D5716" s="9" t="str">
        <f t="shared" si="357"/>
        <v>11</v>
      </c>
      <c r="E5716" s="11">
        <v>2018</v>
      </c>
      <c r="F5716" s="7">
        <f t="shared" si="358"/>
        <v>43231</v>
      </c>
      <c r="G5716" t="s">
        <v>994</v>
      </c>
      <c r="H5716" t="s">
        <v>351</v>
      </c>
      <c r="I5716" t="s">
        <v>3742</v>
      </c>
      <c r="J5716" s="2" t="str">
        <f>IF(LEFT(G5716,7)=" Signed",MID(G5716,FIND($S$3,G5716)+9,30),IF(LEFT(G5716,8)=" Claimed",MID(G5716,FIND($S$4,G5716)+8,30),IF(LEFT(G5716,8)=" As",MID(G5716,FIND($S$5,G5716)+8,30),IF(LEFT(G5716,8)= " Traded", MID(G5716,FIND($S$6, G5716)+8,30),IF(LEFT(G5716,8)= " Drafted", MID(G5716,FIND($S$7, G5716)+8,30),IF(LEFT(G5716,8)= " Player", MID(G5716,FIND($S$8, G5716)+8,30),"no"))))))</f>
        <v>no</v>
      </c>
      <c r="K5716" t="str">
        <f t="shared" si="359"/>
        <v>no</v>
      </c>
    </row>
    <row r="5717" spans="1:11" x14ac:dyDescent="0.25">
      <c r="A5717" s="9" t="s">
        <v>3812</v>
      </c>
      <c r="B5717" s="11">
        <f t="shared" si="356"/>
        <v>5</v>
      </c>
      <c r="C5717" s="9" t="s">
        <v>3776</v>
      </c>
      <c r="D5717" s="9" t="str">
        <f t="shared" si="357"/>
        <v>11</v>
      </c>
      <c r="E5717" s="11">
        <v>2021</v>
      </c>
      <c r="F5717" s="7">
        <f t="shared" si="358"/>
        <v>44327</v>
      </c>
      <c r="G5717" t="s">
        <v>627</v>
      </c>
      <c r="H5717" t="s">
        <v>296</v>
      </c>
      <c r="I5717" t="s">
        <v>3741</v>
      </c>
      <c r="J5717" s="2" t="str">
        <f>IF(LEFT(G5717,7)=" Signed",MID(G5717,FIND($S$3,G5717)+9,30),IF(LEFT(G5717,8)=" Claimed",MID(G5717,FIND($S$4,G5717)+8,30),IF(LEFT(G5717,8)=" As",MID(G5717,FIND($S$5,G5717)+8,30),IF(LEFT(G5717,8)= " Traded", MID(G5717,FIND($S$6, G5717)+8,30),IF(LEFT(G5717,8)= " Drafted", MID(G5717,FIND($S$7, G5717)+8,30),IF(LEFT(G5717,8)= " Player", MID(G5717,FIND($S$8, G5717)+8,30),"no"))))))</f>
        <v>Philadelphia 76ers</v>
      </c>
      <c r="K5717" t="str">
        <f t="shared" si="359"/>
        <v>Philadelphia 76ers</v>
      </c>
    </row>
    <row r="5718" spans="1:11" x14ac:dyDescent="0.25">
      <c r="A5718" s="9" t="s">
        <v>3812</v>
      </c>
      <c r="B5718" s="11">
        <f t="shared" si="356"/>
        <v>5</v>
      </c>
      <c r="C5718" s="9" t="s">
        <v>3777</v>
      </c>
      <c r="D5718" s="9" t="str">
        <f t="shared" si="357"/>
        <v>12</v>
      </c>
      <c r="E5718" s="11">
        <v>2021</v>
      </c>
      <c r="F5718" s="7">
        <f t="shared" si="358"/>
        <v>44328</v>
      </c>
      <c r="G5718" t="s">
        <v>10</v>
      </c>
      <c r="H5718" t="s">
        <v>1811</v>
      </c>
      <c r="I5718" t="s">
        <v>3742</v>
      </c>
      <c r="J5718" s="2" t="str">
        <f>IF(LEFT(G5718,7)=" Signed",MID(G5718,FIND($S$3,G5718)+9,30),IF(LEFT(G5718,8)=" Claimed",MID(G5718,FIND($S$4,G5718)+8,30),IF(LEFT(G5718,8)=" As",MID(G5718,FIND($S$5,G5718)+8,30),IF(LEFT(G5718,8)= " Traded", MID(G5718,FIND($S$6, G5718)+8,30),IF(LEFT(G5718,8)= " Drafted", MID(G5718,FIND($S$7, G5718)+8,30),IF(LEFT(G5718,8)= " Player", MID(G5718,FIND($S$8, G5718)+8,30),"no"))))))</f>
        <v>no</v>
      </c>
      <c r="K5718" t="str">
        <f t="shared" si="359"/>
        <v>no</v>
      </c>
    </row>
    <row r="5719" spans="1:11" x14ac:dyDescent="0.25">
      <c r="A5719" s="9" t="s">
        <v>3812</v>
      </c>
      <c r="B5719" s="11">
        <f t="shared" si="356"/>
        <v>5</v>
      </c>
      <c r="C5719" s="9" t="s">
        <v>3777</v>
      </c>
      <c r="D5719" s="9" t="str">
        <f t="shared" si="357"/>
        <v>12</v>
      </c>
      <c r="E5719" s="11">
        <v>2021</v>
      </c>
      <c r="F5719" s="7">
        <f t="shared" si="358"/>
        <v>44328</v>
      </c>
      <c r="G5719" t="s">
        <v>188</v>
      </c>
      <c r="H5719" t="s">
        <v>299</v>
      </c>
      <c r="I5719" t="s">
        <v>3741</v>
      </c>
      <c r="J5719" s="2" t="str">
        <f>IF(LEFT(G5719,7)=" Signed",MID(G5719,FIND($S$3,G5719)+9,30),IF(LEFT(G5719,8)=" Claimed",MID(G5719,FIND($S$4,G5719)+8,30),IF(LEFT(G5719,8)=" As",MID(G5719,FIND($S$5,G5719)+8,30),IF(LEFT(G5719,8)= " Traded", MID(G5719,FIND($S$6, G5719)+8,30),IF(LEFT(G5719,8)= " Drafted", MID(G5719,FIND($S$7, G5719)+8,30),IF(LEFT(G5719,8)= " Player", MID(G5719,FIND($S$8, G5719)+8,30),"no"))))))</f>
        <v>Orlando Magic</v>
      </c>
      <c r="K5719" t="str">
        <f t="shared" si="359"/>
        <v>Orlando Magic</v>
      </c>
    </row>
    <row r="5720" spans="1:11" x14ac:dyDescent="0.25">
      <c r="A5720" s="9" t="s">
        <v>3812</v>
      </c>
      <c r="B5720" s="11">
        <f t="shared" si="356"/>
        <v>5</v>
      </c>
      <c r="C5720" s="9" t="s">
        <v>3778</v>
      </c>
      <c r="D5720" s="9" t="str">
        <f t="shared" si="357"/>
        <v>13</v>
      </c>
      <c r="E5720" s="11">
        <v>2021</v>
      </c>
      <c r="F5720" s="7">
        <f t="shared" si="358"/>
        <v>44329</v>
      </c>
      <c r="G5720" t="s">
        <v>1723</v>
      </c>
      <c r="H5720" t="s">
        <v>1066</v>
      </c>
      <c r="I5720" t="s">
        <v>3746</v>
      </c>
      <c r="J5720" s="2" t="str">
        <f>IF(LEFT(G5720,7)=" Signed",MID(G5720,FIND($S$3,G5720)+9,30),IF(LEFT(G5720,8)=" Claimed",MID(G5720,FIND($S$4,G5720)+8,30),IF(LEFT(G5720,8)=" As",MID(G5720,FIND($S$5,G5720)+8,30),IF(LEFT(G5720,8)= " Traded", MID(G5720,FIND($S$6, G5720)+8,30),IF(LEFT(G5720,8)= " Drafted", MID(G5720,FIND($S$7, G5720)+8,30),IF(LEFT(G5720,8)= " Player", MID(G5720,FIND($S$8, G5720)+8,30),"no"))))))</f>
        <v>no</v>
      </c>
      <c r="K5720" t="str">
        <f t="shared" si="359"/>
        <v>no</v>
      </c>
    </row>
    <row r="5721" spans="1:11" x14ac:dyDescent="0.25">
      <c r="A5721" s="9" t="s">
        <v>3812</v>
      </c>
      <c r="B5721" s="11">
        <f t="shared" si="356"/>
        <v>5</v>
      </c>
      <c r="C5721" s="9" t="s">
        <v>3778</v>
      </c>
      <c r="D5721" s="9" t="str">
        <f t="shared" si="357"/>
        <v>13</v>
      </c>
      <c r="E5721" s="11">
        <v>2021</v>
      </c>
      <c r="F5721" s="7">
        <f t="shared" si="358"/>
        <v>44329</v>
      </c>
      <c r="G5721" t="s">
        <v>24</v>
      </c>
      <c r="H5721" t="s">
        <v>3447</v>
      </c>
      <c r="I5721" t="s">
        <v>3741</v>
      </c>
      <c r="J5721" s="2" t="str">
        <f>IF(LEFT(G5721,7)=" Signed",MID(G5721,FIND($S$3,G5721)+9,30),IF(LEFT(G5721,8)=" Claimed",MID(G5721,FIND($S$4,G5721)+8,30),IF(LEFT(G5721,8)=" As",MID(G5721,FIND($S$5,G5721)+8,30),IF(LEFT(G5721,8)= " Traded", MID(G5721,FIND($S$6, G5721)+8,30),IF(LEFT(G5721,8)= " Drafted", MID(G5721,FIND($S$7, G5721)+8,30),IF(LEFT(G5721,8)= " Player", MID(G5721,FIND($S$8, G5721)+8,30),"no"))))))</f>
        <v>Milwaukee Bucks</v>
      </c>
      <c r="K5721" t="str">
        <f t="shared" si="359"/>
        <v>Milwaukee Bucks</v>
      </c>
    </row>
    <row r="5722" spans="1:11" x14ac:dyDescent="0.25">
      <c r="A5722" s="9" t="s">
        <v>3812</v>
      </c>
      <c r="B5722" s="11">
        <f t="shared" si="356"/>
        <v>5</v>
      </c>
      <c r="C5722" s="9" t="s">
        <v>3778</v>
      </c>
      <c r="D5722" s="9" t="str">
        <f t="shared" si="357"/>
        <v>13</v>
      </c>
      <c r="E5722" s="11">
        <v>2021</v>
      </c>
      <c r="F5722" s="7">
        <f t="shared" si="358"/>
        <v>44329</v>
      </c>
      <c r="G5722" t="s">
        <v>68</v>
      </c>
      <c r="H5722" t="s">
        <v>937</v>
      </c>
      <c r="I5722" t="s">
        <v>3742</v>
      </c>
      <c r="J5722" s="2" t="str">
        <f>IF(LEFT(G5722,7)=" Signed",MID(G5722,FIND($S$3,G5722)+9,30),IF(LEFT(G5722,8)=" Claimed",MID(G5722,FIND($S$4,G5722)+8,30),IF(LEFT(G5722,8)=" As",MID(G5722,FIND($S$5,G5722)+8,30),IF(LEFT(G5722,8)= " Traded", MID(G5722,FIND($S$6, G5722)+8,30),IF(LEFT(G5722,8)= " Drafted", MID(G5722,FIND($S$7, G5722)+8,30),IF(LEFT(G5722,8)= " Player", MID(G5722,FIND($S$8, G5722)+8,30),"no"))))))</f>
        <v>no</v>
      </c>
      <c r="K5722" t="str">
        <f t="shared" si="359"/>
        <v>no</v>
      </c>
    </row>
    <row r="5723" spans="1:11" x14ac:dyDescent="0.25">
      <c r="A5723" s="9" t="s">
        <v>3812</v>
      </c>
      <c r="B5723" s="11">
        <f t="shared" si="356"/>
        <v>5</v>
      </c>
      <c r="C5723" s="9" t="s">
        <v>3778</v>
      </c>
      <c r="D5723" s="9" t="str">
        <f t="shared" si="357"/>
        <v>13</v>
      </c>
      <c r="E5723" s="11">
        <v>2021</v>
      </c>
      <c r="F5723" s="7">
        <f t="shared" si="358"/>
        <v>44329</v>
      </c>
      <c r="G5723" t="s">
        <v>2948</v>
      </c>
      <c r="H5723" t="s">
        <v>170</v>
      </c>
      <c r="I5723" t="s">
        <v>3741</v>
      </c>
      <c r="J5723" s="2" t="str">
        <f>IF(LEFT(G5723,7)=" Signed",MID(G5723,FIND($S$3,G5723)+9,30),IF(LEFT(G5723,8)=" Claimed",MID(G5723,FIND($S$4,G5723)+8,30),IF(LEFT(G5723,8)=" As",MID(G5723,FIND($S$5,G5723)+8,30),IF(LEFT(G5723,8)= " Traded", MID(G5723,FIND($S$6, G5723)+8,30),IF(LEFT(G5723,8)= " Drafted", MID(G5723,FIND($S$7, G5723)+8,30),IF(LEFT(G5723,8)= " Player", MID(G5723,FIND($S$8, G5723)+8,30),"no"))))))</f>
        <v>Brooklyn Nets</v>
      </c>
      <c r="K5723" t="str">
        <f t="shared" si="359"/>
        <v>Brooklyn Nets</v>
      </c>
    </row>
    <row r="5724" spans="1:11" x14ac:dyDescent="0.25">
      <c r="A5724" s="9" t="s">
        <v>3812</v>
      </c>
      <c r="B5724" s="11">
        <f t="shared" si="356"/>
        <v>5</v>
      </c>
      <c r="C5724" s="9" t="s">
        <v>3778</v>
      </c>
      <c r="D5724" s="9" t="str">
        <f t="shared" si="357"/>
        <v>13</v>
      </c>
      <c r="E5724" s="11">
        <v>2021</v>
      </c>
      <c r="F5724" s="7">
        <f t="shared" si="358"/>
        <v>44329</v>
      </c>
      <c r="G5724" t="s">
        <v>464</v>
      </c>
      <c r="H5724" t="s">
        <v>116</v>
      </c>
      <c r="I5724" t="s">
        <v>3741</v>
      </c>
      <c r="J5724" s="2" t="str">
        <f>IF(LEFT(G5724,7)=" Signed",MID(G5724,FIND($S$3,G5724)+9,30),IF(LEFT(G5724,8)=" Claimed",MID(G5724,FIND($S$4,G5724)+8,30),IF(LEFT(G5724,8)=" As",MID(G5724,FIND($S$5,G5724)+8,30),IF(LEFT(G5724,8)= " Traded", MID(G5724,FIND($S$6, G5724)+8,30),IF(LEFT(G5724,8)= " Drafted", MID(G5724,FIND($S$7, G5724)+8,30),IF(LEFT(G5724,8)= " Player", MID(G5724,FIND($S$8, G5724)+8,30),"no"))))))</f>
        <v>Golden State Warriors</v>
      </c>
      <c r="K5724" t="str">
        <f t="shared" si="359"/>
        <v>Golden State Warriors</v>
      </c>
    </row>
    <row r="5725" spans="1:11" x14ac:dyDescent="0.25">
      <c r="A5725" s="9" t="s">
        <v>3812</v>
      </c>
      <c r="B5725" s="11">
        <f t="shared" si="356"/>
        <v>5</v>
      </c>
      <c r="C5725" s="9" t="s">
        <v>3778</v>
      </c>
      <c r="D5725" s="9" t="str">
        <f t="shared" si="357"/>
        <v>13</v>
      </c>
      <c r="E5725" s="11">
        <v>2021</v>
      </c>
      <c r="F5725" s="7">
        <f t="shared" si="358"/>
        <v>44329</v>
      </c>
      <c r="G5725" t="s">
        <v>68</v>
      </c>
      <c r="H5725" t="s">
        <v>210</v>
      </c>
      <c r="I5725" t="s">
        <v>3742</v>
      </c>
      <c r="J5725" s="2" t="str">
        <f>IF(LEFT(G5725,7)=" Signed",MID(G5725,FIND($S$3,G5725)+9,30),IF(LEFT(G5725,8)=" Claimed",MID(G5725,FIND($S$4,G5725)+8,30),IF(LEFT(G5725,8)=" As",MID(G5725,FIND($S$5,G5725)+8,30),IF(LEFT(G5725,8)= " Traded", MID(G5725,FIND($S$6, G5725)+8,30),IF(LEFT(G5725,8)= " Drafted", MID(G5725,FIND($S$7, G5725)+8,30),IF(LEFT(G5725,8)= " Player", MID(G5725,FIND($S$8, G5725)+8,30),"no"))))))</f>
        <v>no</v>
      </c>
      <c r="K5725" t="str">
        <f t="shared" si="359"/>
        <v>no</v>
      </c>
    </row>
    <row r="5726" spans="1:11" x14ac:dyDescent="0.25">
      <c r="A5726" s="9" t="s">
        <v>3812</v>
      </c>
      <c r="B5726" s="11">
        <f t="shared" si="356"/>
        <v>5</v>
      </c>
      <c r="C5726" s="9" t="s">
        <v>3779</v>
      </c>
      <c r="D5726" s="9" t="str">
        <f t="shared" si="357"/>
        <v>14</v>
      </c>
      <c r="E5726" s="11">
        <v>2021</v>
      </c>
      <c r="F5726" s="7">
        <f t="shared" si="358"/>
        <v>44330</v>
      </c>
      <c r="G5726" t="s">
        <v>1160</v>
      </c>
      <c r="H5726" t="s">
        <v>1075</v>
      </c>
      <c r="I5726" t="s">
        <v>3741</v>
      </c>
      <c r="J5726" s="2" t="str">
        <f>IF(LEFT(G5726,7)=" Signed",MID(G5726,FIND($S$3,G5726)+9,30),IF(LEFT(G5726,8)=" Claimed",MID(G5726,FIND($S$4,G5726)+8,30),IF(LEFT(G5726,8)=" As",MID(G5726,FIND($S$5,G5726)+8,30),IF(LEFT(G5726,8)= " Traded", MID(G5726,FIND($S$6, G5726)+8,30),IF(LEFT(G5726,8)= " Drafted", MID(G5726,FIND($S$7, G5726)+8,30),IF(LEFT(G5726,8)= " Player", MID(G5726,FIND($S$8, G5726)+8,30),"no"))))))</f>
        <v>Houston Rockets.</v>
      </c>
      <c r="K5726" t="str">
        <f t="shared" si="359"/>
        <v>Houston Rockets</v>
      </c>
    </row>
    <row r="5727" spans="1:11" x14ac:dyDescent="0.25">
      <c r="A5727" s="9" t="s">
        <v>3812</v>
      </c>
      <c r="B5727" s="11">
        <f t="shared" si="356"/>
        <v>5</v>
      </c>
      <c r="C5727" s="9" t="s">
        <v>3779</v>
      </c>
      <c r="D5727" s="9" t="str">
        <f t="shared" si="357"/>
        <v>14</v>
      </c>
      <c r="E5727" s="11">
        <v>2021</v>
      </c>
      <c r="F5727" s="7">
        <f t="shared" si="358"/>
        <v>44330</v>
      </c>
      <c r="G5727" t="s">
        <v>483</v>
      </c>
      <c r="H5727" t="s">
        <v>757</v>
      </c>
      <c r="I5727" t="s">
        <v>3741</v>
      </c>
      <c r="J5727" s="2" t="str">
        <f>IF(LEFT(G5727,7)=" Signed",MID(G5727,FIND($S$3,G5727)+9,30),IF(LEFT(G5727,8)=" Claimed",MID(G5727,FIND($S$4,G5727)+8,30),IF(LEFT(G5727,8)=" As",MID(G5727,FIND($S$5,G5727)+8,30),IF(LEFT(G5727,8)= " Traded", MID(G5727,FIND($S$6, G5727)+8,30),IF(LEFT(G5727,8)= " Drafted", MID(G5727,FIND($S$7, G5727)+8,30),IF(LEFT(G5727,8)= " Player", MID(G5727,FIND($S$8, G5727)+8,30),"no"))))))</f>
        <v>Miami Heat</v>
      </c>
      <c r="K5727" t="str">
        <f t="shared" si="359"/>
        <v>Miami Heat</v>
      </c>
    </row>
    <row r="5728" spans="1:11" x14ac:dyDescent="0.25">
      <c r="A5728" s="9" t="s">
        <v>3812</v>
      </c>
      <c r="B5728" s="11">
        <f t="shared" si="356"/>
        <v>5</v>
      </c>
      <c r="C5728" s="9" t="s">
        <v>3779</v>
      </c>
      <c r="D5728" s="9" t="str">
        <f t="shared" si="357"/>
        <v>14</v>
      </c>
      <c r="E5728" s="11">
        <v>2021</v>
      </c>
      <c r="F5728" s="7">
        <f t="shared" si="358"/>
        <v>44330</v>
      </c>
      <c r="G5728" t="s">
        <v>108</v>
      </c>
      <c r="H5728" t="s">
        <v>372</v>
      </c>
      <c r="I5728" t="s">
        <v>3749</v>
      </c>
      <c r="J5728" s="2" t="str">
        <f>IF(LEFT(G5728,7)=" Signed",MID(G5728,FIND($S$3,G5728)+9,30),IF(LEFT(G5728,8)=" Claimed",MID(G5728,FIND($S$4,G5728)+8,30),IF(LEFT(G5728,8)=" As",MID(G5728,FIND($S$5,G5728)+8,30),IF(LEFT(G5728,8)= " Traded", MID(G5728,FIND($S$6, G5728)+8,30),IF(LEFT(G5728,8)= " Drafted", MID(G5728,FIND($S$7, G5728)+8,30),IF(LEFT(G5728,8)= " Player", MID(G5728,FIND($S$8, G5728)+8,30),"no"))))))</f>
        <v>no</v>
      </c>
      <c r="K5728" t="str">
        <f t="shared" si="359"/>
        <v>no</v>
      </c>
    </row>
    <row r="5729" spans="1:11" x14ac:dyDescent="0.25">
      <c r="A5729" s="9" t="s">
        <v>3812</v>
      </c>
      <c r="B5729" s="11">
        <f t="shared" si="356"/>
        <v>5</v>
      </c>
      <c r="C5729" s="9" t="s">
        <v>3779</v>
      </c>
      <c r="D5729" s="9" t="str">
        <f t="shared" si="357"/>
        <v>14</v>
      </c>
      <c r="E5729" s="11">
        <v>2021</v>
      </c>
      <c r="F5729" s="7">
        <f t="shared" si="358"/>
        <v>44330</v>
      </c>
      <c r="G5729" t="s">
        <v>161</v>
      </c>
      <c r="H5729" t="s">
        <v>1355</v>
      </c>
      <c r="I5729" t="s">
        <v>3741</v>
      </c>
      <c r="J5729" s="2" t="str">
        <f>IF(LEFT(G5729,7)=" Signed",MID(G5729,FIND($S$3,G5729)+9,30),IF(LEFT(G5729,8)=" Claimed",MID(G5729,FIND($S$4,G5729)+8,30),IF(LEFT(G5729,8)=" As",MID(G5729,FIND($S$5,G5729)+8,30),IF(LEFT(G5729,8)= " Traded", MID(G5729,FIND($S$6, G5729)+8,30),IF(LEFT(G5729,8)= " Drafted", MID(G5729,FIND($S$7, G5729)+8,30),IF(LEFT(G5729,8)= " Player", MID(G5729,FIND($S$8, G5729)+8,30),"no"))))))</f>
        <v>Cleveland Cavaliers.</v>
      </c>
      <c r="K5729" t="str">
        <f t="shared" si="359"/>
        <v>Cleveland Cavaliers</v>
      </c>
    </row>
    <row r="5730" spans="1:11" x14ac:dyDescent="0.25">
      <c r="A5730" s="9" t="s">
        <v>3812</v>
      </c>
      <c r="B5730" s="11">
        <f t="shared" si="356"/>
        <v>5</v>
      </c>
      <c r="C5730" s="9" t="s">
        <v>3779</v>
      </c>
      <c r="D5730" s="9" t="str">
        <f t="shared" si="357"/>
        <v>14</v>
      </c>
      <c r="E5730" s="11">
        <v>2021</v>
      </c>
      <c r="F5730" s="7">
        <f t="shared" si="358"/>
        <v>44330</v>
      </c>
      <c r="G5730" t="s">
        <v>481</v>
      </c>
      <c r="H5730" t="s">
        <v>937</v>
      </c>
      <c r="I5730" t="s">
        <v>3741</v>
      </c>
      <c r="J5730" s="2" t="str">
        <f>IF(LEFT(G5730,7)=" Signed",MID(G5730,FIND($S$3,G5730)+9,30),IF(LEFT(G5730,8)=" Claimed",MID(G5730,FIND($S$4,G5730)+8,30),IF(LEFT(G5730,8)=" As",MID(G5730,FIND($S$5,G5730)+8,30),IF(LEFT(G5730,8)= " Traded", MID(G5730,FIND($S$6, G5730)+8,30),IF(LEFT(G5730,8)= " Drafted", MID(G5730,FIND($S$7, G5730)+8,30),IF(LEFT(G5730,8)= " Player", MID(G5730,FIND($S$8, G5730)+8,30),"no"))))))</f>
        <v>Houston Rockets</v>
      </c>
      <c r="K5730" t="str">
        <f t="shared" si="359"/>
        <v>Houston Rockets</v>
      </c>
    </row>
    <row r="5731" spans="1:11" x14ac:dyDescent="0.25">
      <c r="A5731" s="9" t="s">
        <v>3812</v>
      </c>
      <c r="B5731" s="11">
        <f t="shared" si="356"/>
        <v>5</v>
      </c>
      <c r="C5731" s="9" t="s">
        <v>3780</v>
      </c>
      <c r="D5731" s="9" t="str">
        <f t="shared" si="357"/>
        <v>15</v>
      </c>
      <c r="E5731" s="11">
        <v>2021</v>
      </c>
      <c r="F5731" s="7">
        <f t="shared" si="358"/>
        <v>44331</v>
      </c>
      <c r="G5731" t="s">
        <v>2013</v>
      </c>
      <c r="H5731" t="s">
        <v>182</v>
      </c>
      <c r="I5731" t="s">
        <v>3741</v>
      </c>
      <c r="J5731" s="2" t="str">
        <f>IF(LEFT(G5731,7)=" Signed",MID(G5731,FIND($S$3,G5731)+9,30),IF(LEFT(G5731,8)=" Claimed",MID(G5731,FIND($S$4,G5731)+8,30),IF(LEFT(G5731,8)=" As",MID(G5731,FIND($S$5,G5731)+8,30),IF(LEFT(G5731,8)= " Traded", MID(G5731,FIND($S$6, G5731)+8,30),IF(LEFT(G5731,8)= " Drafted", MID(G5731,FIND($S$7, G5731)+8,30),IF(LEFT(G5731,8)= " Player", MID(G5731,FIND($S$8, G5731)+8,30),"no"))))))</f>
        <v>Oklahoma City Thunder</v>
      </c>
      <c r="K5731" t="str">
        <f t="shared" si="359"/>
        <v>Oklahoma City Thunder</v>
      </c>
    </row>
    <row r="5732" spans="1:11" x14ac:dyDescent="0.25">
      <c r="A5732" s="9" t="s">
        <v>3812</v>
      </c>
      <c r="B5732" s="11">
        <f t="shared" si="356"/>
        <v>5</v>
      </c>
      <c r="C5732" s="9" t="s">
        <v>3780</v>
      </c>
      <c r="D5732" s="9" t="str">
        <f t="shared" si="357"/>
        <v>15</v>
      </c>
      <c r="E5732" s="11">
        <v>2021</v>
      </c>
      <c r="F5732" s="7">
        <f t="shared" si="358"/>
        <v>44331</v>
      </c>
      <c r="G5732" t="s">
        <v>3448</v>
      </c>
      <c r="H5732" t="s">
        <v>210</v>
      </c>
      <c r="I5732" t="s">
        <v>3748</v>
      </c>
      <c r="J5732" s="2" t="str">
        <f>IF(LEFT(G5732,7)=" Signed",MID(G5732,FIND($S$3,G5732)+9,30),IF(LEFT(G5732,8)=" Claimed",MID(G5732,FIND($S$4,G5732)+8,30),IF(LEFT(G5732,8)=" As",MID(G5732,FIND($S$5,G5732)+8,30),IF(LEFT(G5732,8)= " Traded", MID(G5732,FIND($S$6, G5732)+8,30),IF(LEFT(G5732,8)= " Drafted", MID(G5732,FIND($S$7, G5732)+8,30),IF(LEFT(G5732,8)= " Player", MID(G5732,FIND($S$8, G5732)+8,30),"no"))))))</f>
        <v>an Antonio Spurs from the Hous</v>
      </c>
      <c r="K5732" t="str">
        <f t="shared" si="359"/>
        <v>an Antonio Spurs from the Hous</v>
      </c>
    </row>
    <row r="5733" spans="1:11" x14ac:dyDescent="0.25">
      <c r="A5733" s="9" t="s">
        <v>3812</v>
      </c>
      <c r="B5733" s="11">
        <f t="shared" si="356"/>
        <v>5</v>
      </c>
      <c r="C5733" s="9" t="s">
        <v>3781</v>
      </c>
      <c r="D5733" s="9" t="str">
        <f t="shared" si="357"/>
        <v>16</v>
      </c>
      <c r="E5733" s="11">
        <v>2021</v>
      </c>
      <c r="F5733" s="7">
        <f t="shared" si="358"/>
        <v>44332</v>
      </c>
      <c r="G5733" t="s">
        <v>341</v>
      </c>
      <c r="H5733" t="s">
        <v>143</v>
      </c>
      <c r="I5733" t="s">
        <v>3741</v>
      </c>
      <c r="J5733" s="2" t="str">
        <f>IF(LEFT(G5733,7)=" Signed",MID(G5733,FIND($S$3,G5733)+9,30),IF(LEFT(G5733,8)=" Claimed",MID(G5733,FIND($S$4,G5733)+8,30),IF(LEFT(G5733,8)=" As",MID(G5733,FIND($S$5,G5733)+8,30),IF(LEFT(G5733,8)= " Traded", MID(G5733,FIND($S$6, G5733)+8,30),IF(LEFT(G5733,8)= " Drafted", MID(G5733,FIND($S$7, G5733)+8,30),IF(LEFT(G5733,8)= " Player", MID(G5733,FIND($S$8, G5733)+8,30),"no"))))))</f>
        <v>Golden State Warriors</v>
      </c>
      <c r="K5733" t="str">
        <f t="shared" si="359"/>
        <v>Golden State Warriors</v>
      </c>
    </row>
    <row r="5734" spans="1:11" x14ac:dyDescent="0.25">
      <c r="A5734" s="9" t="s">
        <v>3812</v>
      </c>
      <c r="B5734" s="11">
        <f t="shared" si="356"/>
        <v>5</v>
      </c>
      <c r="C5734" s="9" t="s">
        <v>3785</v>
      </c>
      <c r="D5734" s="9" t="str">
        <f t="shared" si="357"/>
        <v>2</v>
      </c>
      <c r="E5734" s="11">
        <v>2014</v>
      </c>
      <c r="F5734" s="7">
        <f t="shared" si="358"/>
        <v>41761</v>
      </c>
      <c r="G5734" t="s">
        <v>108</v>
      </c>
      <c r="H5734" t="s">
        <v>1151</v>
      </c>
      <c r="I5734" t="s">
        <v>3749</v>
      </c>
      <c r="J5734" s="2" t="str">
        <f>IF(LEFT(G5734,7)=" Signed",MID(G5734,FIND($S$3,G5734)+9,30),IF(LEFT(G5734,8)=" Claimed",MID(G5734,FIND($S$4,G5734)+8,30),IF(LEFT(G5734,8)=" As",MID(G5734,FIND($S$5,G5734)+8,30),IF(LEFT(G5734,8)= " Traded", MID(G5734,FIND($S$6, G5734)+8,30),IF(LEFT(G5734,8)= " Drafted", MID(G5734,FIND($S$7, G5734)+8,30),IF(LEFT(G5734,8)= " Player", MID(G5734,FIND($S$8, G5734)+8,30),"no"))))))</f>
        <v>no</v>
      </c>
      <c r="K5734" t="str">
        <f t="shared" si="359"/>
        <v>no</v>
      </c>
    </row>
    <row r="5735" spans="1:11" x14ac:dyDescent="0.25">
      <c r="A5735" s="9" t="s">
        <v>3812</v>
      </c>
      <c r="B5735" s="11">
        <f t="shared" si="356"/>
        <v>5</v>
      </c>
      <c r="C5735" s="9" t="s">
        <v>3785</v>
      </c>
      <c r="D5735" s="9" t="str">
        <f t="shared" si="357"/>
        <v>2</v>
      </c>
      <c r="E5735" s="11">
        <v>2021</v>
      </c>
      <c r="F5735" s="7">
        <f t="shared" si="358"/>
        <v>44318</v>
      </c>
      <c r="G5735" t="s">
        <v>89</v>
      </c>
      <c r="H5735" t="s">
        <v>299</v>
      </c>
      <c r="I5735" t="s">
        <v>3741</v>
      </c>
      <c r="J5735" s="2" t="str">
        <f>IF(LEFT(G5735,7)=" Signed",MID(G5735,FIND($S$3,G5735)+9,30),IF(LEFT(G5735,8)=" Claimed",MID(G5735,FIND($S$4,G5735)+8,30),IF(LEFT(G5735,8)=" As",MID(G5735,FIND($S$5,G5735)+8,30),IF(LEFT(G5735,8)= " Traded", MID(G5735,FIND($S$6, G5735)+8,30),IF(LEFT(G5735,8)= " Drafted", MID(G5735,FIND($S$7, G5735)+8,30),IF(LEFT(G5735,8)= " Player", MID(G5735,FIND($S$8, G5735)+8,30),"no"))))))</f>
        <v>Orlando Magic.</v>
      </c>
      <c r="K5735" t="str">
        <f t="shared" si="359"/>
        <v>Orlando Magic</v>
      </c>
    </row>
    <row r="5736" spans="1:11" x14ac:dyDescent="0.25">
      <c r="A5736" s="9" t="s">
        <v>3812</v>
      </c>
      <c r="B5736" s="11">
        <f t="shared" si="356"/>
        <v>5</v>
      </c>
      <c r="C5736" s="9" t="s">
        <v>3785</v>
      </c>
      <c r="D5736" s="9" t="str">
        <f t="shared" si="357"/>
        <v>2</v>
      </c>
      <c r="E5736" s="11">
        <v>2021</v>
      </c>
      <c r="F5736" s="7">
        <f t="shared" si="358"/>
        <v>44318</v>
      </c>
      <c r="G5736" t="s">
        <v>230</v>
      </c>
      <c r="H5736" t="s">
        <v>93</v>
      </c>
      <c r="I5736" t="s">
        <v>3741</v>
      </c>
      <c r="J5736" s="2" t="str">
        <f>IF(LEFT(G5736,7)=" Signed",MID(G5736,FIND($S$3,G5736)+9,30),IF(LEFT(G5736,8)=" Claimed",MID(G5736,FIND($S$4,G5736)+8,30),IF(LEFT(G5736,8)=" As",MID(G5736,FIND($S$5,G5736)+8,30),IF(LEFT(G5736,8)= " Traded", MID(G5736,FIND($S$6, G5736)+8,30),IF(LEFT(G5736,8)= " Drafted", MID(G5736,FIND($S$7, G5736)+8,30),IF(LEFT(G5736,8)= " Player", MID(G5736,FIND($S$8, G5736)+8,30),"no"))))))</f>
        <v>Philadelphia 76ers</v>
      </c>
      <c r="K5736" t="str">
        <f t="shared" si="359"/>
        <v>Philadelphia 76ers</v>
      </c>
    </row>
    <row r="5737" spans="1:11" x14ac:dyDescent="0.25">
      <c r="A5737" s="9" t="s">
        <v>3812</v>
      </c>
      <c r="B5737" s="11">
        <f t="shared" si="356"/>
        <v>5</v>
      </c>
      <c r="C5737" s="9" t="s">
        <v>3785</v>
      </c>
      <c r="D5737" s="9" t="str">
        <f t="shared" si="357"/>
        <v>2</v>
      </c>
      <c r="E5737" s="11">
        <v>2021</v>
      </c>
      <c r="F5737" s="7">
        <f t="shared" si="358"/>
        <v>44318</v>
      </c>
      <c r="G5737" t="s">
        <v>102</v>
      </c>
      <c r="H5737" t="s">
        <v>104</v>
      </c>
      <c r="I5737" t="s">
        <v>3742</v>
      </c>
      <c r="J5737" s="2" t="str">
        <f>IF(LEFT(G5737,7)=" Signed",MID(G5737,FIND($S$3,G5737)+9,30),IF(LEFT(G5737,8)=" Claimed",MID(G5737,FIND($S$4,G5737)+8,30),IF(LEFT(G5737,8)=" As",MID(G5737,FIND($S$5,G5737)+8,30),IF(LEFT(G5737,8)= " Traded", MID(G5737,FIND($S$6, G5737)+8,30),IF(LEFT(G5737,8)= " Drafted", MID(G5737,FIND($S$7, G5737)+8,30),IF(LEFT(G5737,8)= " Player", MID(G5737,FIND($S$8, G5737)+8,30),"no"))))))</f>
        <v>no</v>
      </c>
      <c r="K5737" t="str">
        <f t="shared" si="359"/>
        <v>no</v>
      </c>
    </row>
    <row r="5738" spans="1:11" x14ac:dyDescent="0.25">
      <c r="A5738" s="9" t="s">
        <v>3812</v>
      </c>
      <c r="B5738" s="11">
        <f t="shared" si="356"/>
        <v>5</v>
      </c>
      <c r="C5738" s="9" t="s">
        <v>3791</v>
      </c>
      <c r="D5738" s="9" t="str">
        <f t="shared" si="357"/>
        <v>25</v>
      </c>
      <c r="E5738" s="11">
        <v>2020</v>
      </c>
      <c r="F5738" s="7">
        <f t="shared" si="358"/>
        <v>43976</v>
      </c>
      <c r="G5738" t="s">
        <v>45</v>
      </c>
      <c r="H5738" t="s">
        <v>1094</v>
      </c>
      <c r="I5738" t="s">
        <v>3745</v>
      </c>
      <c r="J5738" s="2" t="str">
        <f>IF(LEFT(G5738,7)=" Signed",MID(G5738,FIND($S$3,G5738)+9,30),IF(LEFT(G5738,8)=" Claimed",MID(G5738,FIND($S$4,G5738)+8,30),IF(LEFT(G5738,8)=" As",MID(G5738,FIND($S$5,G5738)+8,30),IF(LEFT(G5738,8)= " Traded", MID(G5738,FIND($S$6, G5738)+8,30),IF(LEFT(G5738,8)= " Drafted", MID(G5738,FIND($S$7, G5738)+8,30),IF(LEFT(G5738,8)= " Player", MID(G5738,FIND($S$8, G5738)+8,30),"no"))))))</f>
        <v>no</v>
      </c>
      <c r="K5738" t="str">
        <f t="shared" si="359"/>
        <v>no</v>
      </c>
    </row>
    <row r="5739" spans="1:11" x14ac:dyDescent="0.25">
      <c r="A5739" s="9" t="s">
        <v>3812</v>
      </c>
      <c r="B5739" s="11">
        <f t="shared" si="356"/>
        <v>5</v>
      </c>
      <c r="C5739" s="9" t="s">
        <v>3796</v>
      </c>
      <c r="D5739" s="9" t="str">
        <f t="shared" si="357"/>
        <v>3</v>
      </c>
      <c r="E5739" s="11">
        <v>2021</v>
      </c>
      <c r="F5739" s="7">
        <f t="shared" si="358"/>
        <v>44319</v>
      </c>
      <c r="G5739" t="s">
        <v>94</v>
      </c>
      <c r="H5739" t="s">
        <v>171</v>
      </c>
      <c r="I5739" t="s">
        <v>3741</v>
      </c>
      <c r="J5739" s="2" t="str">
        <f>IF(LEFT(G5739,7)=" Signed",MID(G5739,FIND($S$3,G5739)+9,30),IF(LEFT(G5739,8)=" Claimed",MID(G5739,FIND($S$4,G5739)+8,30),IF(LEFT(G5739,8)=" As",MID(G5739,FIND($S$5,G5739)+8,30),IF(LEFT(G5739,8)= " Traded", MID(G5739,FIND($S$6, G5739)+8,30),IF(LEFT(G5739,8)= " Drafted", MID(G5739,FIND($S$7, G5739)+8,30),IF(LEFT(G5739,8)= " Player", MID(G5739,FIND($S$8, G5739)+8,30),"no"))))))</f>
        <v>New York Knicks.</v>
      </c>
      <c r="K5739" t="str">
        <f t="shared" si="359"/>
        <v>New York Knicks</v>
      </c>
    </row>
    <row r="5740" spans="1:11" x14ac:dyDescent="0.25">
      <c r="A5740" s="9" t="s">
        <v>3812</v>
      </c>
      <c r="B5740" s="11">
        <f t="shared" si="356"/>
        <v>5</v>
      </c>
      <c r="C5740" s="9" t="s">
        <v>3796</v>
      </c>
      <c r="D5740" s="9" t="str">
        <f t="shared" si="357"/>
        <v>3</v>
      </c>
      <c r="E5740" s="11">
        <v>2021</v>
      </c>
      <c r="F5740" s="7">
        <f t="shared" si="358"/>
        <v>44319</v>
      </c>
      <c r="G5740" t="s">
        <v>26</v>
      </c>
      <c r="H5740" t="s">
        <v>170</v>
      </c>
      <c r="I5740" t="s">
        <v>3741</v>
      </c>
      <c r="J5740" s="2" t="str">
        <f>IF(LEFT(G5740,7)=" Signed",MID(G5740,FIND($S$3,G5740)+9,30),IF(LEFT(G5740,8)=" Claimed",MID(G5740,FIND($S$4,G5740)+8,30),IF(LEFT(G5740,8)=" As",MID(G5740,FIND($S$5,G5740)+8,30),IF(LEFT(G5740,8)= " Traded", MID(G5740,FIND($S$6, G5740)+8,30),IF(LEFT(G5740,8)= " Drafted", MID(G5740,FIND($S$7, G5740)+8,30),IF(LEFT(G5740,8)= " Player", MID(G5740,FIND($S$8, G5740)+8,30),"no"))))))</f>
        <v>Brooklyn Nets.</v>
      </c>
      <c r="K5740" t="str">
        <f t="shared" si="359"/>
        <v>Brooklyn Nets</v>
      </c>
    </row>
    <row r="5741" spans="1:11" x14ac:dyDescent="0.25">
      <c r="A5741" s="9" t="s">
        <v>3812</v>
      </c>
      <c r="B5741" s="11">
        <f t="shared" si="356"/>
        <v>5</v>
      </c>
      <c r="C5741" s="9" t="s">
        <v>3798</v>
      </c>
      <c r="D5741" s="9" t="str">
        <f t="shared" si="357"/>
        <v>4</v>
      </c>
      <c r="E5741" s="11">
        <v>2021</v>
      </c>
      <c r="F5741" s="7">
        <f t="shared" si="358"/>
        <v>44320</v>
      </c>
      <c r="G5741" t="s">
        <v>57</v>
      </c>
      <c r="H5741" t="s">
        <v>1355</v>
      </c>
      <c r="I5741" t="s">
        <v>3741</v>
      </c>
      <c r="J5741" s="2" t="str">
        <f>IF(LEFT(G5741,7)=" Signed",MID(G5741,FIND($S$3,G5741)+9,30),IF(LEFT(G5741,8)=" Claimed",MID(G5741,FIND($S$4,G5741)+8,30),IF(LEFT(G5741,8)=" As",MID(G5741,FIND($S$5,G5741)+8,30),IF(LEFT(G5741,8)= " Traded", MID(G5741,FIND($S$6, G5741)+8,30),IF(LEFT(G5741,8)= " Drafted", MID(G5741,FIND($S$7, G5741)+8,30),IF(LEFT(G5741,8)= " Player", MID(G5741,FIND($S$8, G5741)+8,30),"no"))))))</f>
        <v>Cleveland Cavaliers.</v>
      </c>
      <c r="K5741" t="str">
        <f t="shared" si="359"/>
        <v>Cleveland Cavaliers</v>
      </c>
    </row>
    <row r="5742" spans="1:11" x14ac:dyDescent="0.25">
      <c r="A5742" s="9" t="s">
        <v>3812</v>
      </c>
      <c r="B5742" s="11">
        <f t="shared" si="356"/>
        <v>5</v>
      </c>
      <c r="C5742" s="9" t="s">
        <v>3798</v>
      </c>
      <c r="D5742" s="9" t="str">
        <f t="shared" si="357"/>
        <v>4</v>
      </c>
      <c r="E5742" s="11">
        <v>2021</v>
      </c>
      <c r="F5742" s="7">
        <f t="shared" si="358"/>
        <v>44320</v>
      </c>
      <c r="G5742" t="s">
        <v>129</v>
      </c>
      <c r="H5742" t="s">
        <v>1485</v>
      </c>
      <c r="I5742" t="s">
        <v>3741</v>
      </c>
      <c r="J5742" s="2" t="str">
        <f>IF(LEFT(G5742,7)=" Signed",MID(G5742,FIND($S$3,G5742)+9,30),IF(LEFT(G5742,8)=" Claimed",MID(G5742,FIND($S$4,G5742)+8,30),IF(LEFT(G5742,8)=" As",MID(G5742,FIND($S$5,G5742)+8,30),IF(LEFT(G5742,8)= " Traded", MID(G5742,FIND($S$6, G5742)+8,30),IF(LEFT(G5742,8)= " Drafted", MID(G5742,FIND($S$7, G5742)+8,30),IF(LEFT(G5742,8)= " Player", MID(G5742,FIND($S$8, G5742)+8,30),"no"))))))</f>
        <v>Orlando Magic</v>
      </c>
      <c r="K5742" t="str">
        <f t="shared" si="359"/>
        <v>Orlando Magic</v>
      </c>
    </row>
    <row r="5743" spans="1:11" x14ac:dyDescent="0.25">
      <c r="A5743" s="9" t="s">
        <v>3812</v>
      </c>
      <c r="B5743" s="11">
        <f t="shared" si="356"/>
        <v>5</v>
      </c>
      <c r="C5743" s="9" t="s">
        <v>3798</v>
      </c>
      <c r="D5743" s="9" t="str">
        <f t="shared" si="357"/>
        <v>4</v>
      </c>
      <c r="E5743" s="11">
        <v>2021</v>
      </c>
      <c r="F5743" s="7">
        <f t="shared" si="358"/>
        <v>44320</v>
      </c>
      <c r="G5743" t="s">
        <v>102</v>
      </c>
      <c r="H5743" t="s">
        <v>66</v>
      </c>
      <c r="I5743" t="s">
        <v>3742</v>
      </c>
      <c r="J5743" s="2" t="str">
        <f>IF(LEFT(G5743,7)=" Signed",MID(G5743,FIND($S$3,G5743)+9,30),IF(LEFT(G5743,8)=" Claimed",MID(G5743,FIND($S$4,G5743)+8,30),IF(LEFT(G5743,8)=" As",MID(G5743,FIND($S$5,G5743)+8,30),IF(LEFT(G5743,8)= " Traded", MID(G5743,FIND($S$6, G5743)+8,30),IF(LEFT(G5743,8)= " Drafted", MID(G5743,FIND($S$7, G5743)+8,30),IF(LEFT(G5743,8)= " Player", MID(G5743,FIND($S$8, G5743)+8,30),"no"))))))</f>
        <v>no</v>
      </c>
      <c r="K5743" t="str">
        <f t="shared" si="359"/>
        <v>no</v>
      </c>
    </row>
    <row r="5744" spans="1:11" x14ac:dyDescent="0.25">
      <c r="A5744" s="9" t="s">
        <v>3812</v>
      </c>
      <c r="B5744" s="11">
        <f t="shared" si="356"/>
        <v>5</v>
      </c>
      <c r="C5744" s="9" t="s">
        <v>3799</v>
      </c>
      <c r="D5744" s="9" t="str">
        <f t="shared" si="357"/>
        <v>5</v>
      </c>
      <c r="E5744" s="11">
        <v>2021</v>
      </c>
      <c r="F5744" s="7">
        <f t="shared" si="358"/>
        <v>44321</v>
      </c>
      <c r="G5744" t="s">
        <v>28</v>
      </c>
      <c r="H5744" t="s">
        <v>182</v>
      </c>
      <c r="I5744" t="s">
        <v>3741</v>
      </c>
      <c r="J5744" s="2" t="str">
        <f>IF(LEFT(G5744,7)=" Signed",MID(G5744,FIND($S$3,G5744)+9,30),IF(LEFT(G5744,8)=" Claimed",MID(G5744,FIND($S$4,G5744)+8,30),IF(LEFT(G5744,8)=" As",MID(G5744,FIND($S$5,G5744)+8,30),IF(LEFT(G5744,8)= " Traded", MID(G5744,FIND($S$6, G5744)+8,30),IF(LEFT(G5744,8)= " Drafted", MID(G5744,FIND($S$7, G5744)+8,30),IF(LEFT(G5744,8)= " Player", MID(G5744,FIND($S$8, G5744)+8,30),"no"))))))</f>
        <v>Oklahoma City Thunder.</v>
      </c>
      <c r="K5744" t="str">
        <f t="shared" si="359"/>
        <v>Oklahoma City Thunder</v>
      </c>
    </row>
    <row r="5745" spans="1:11" x14ac:dyDescent="0.25">
      <c r="A5745" s="9" t="s">
        <v>3812</v>
      </c>
      <c r="B5745" s="11">
        <f t="shared" si="356"/>
        <v>5</v>
      </c>
      <c r="C5745" s="9" t="s">
        <v>3799</v>
      </c>
      <c r="D5745" s="9" t="str">
        <f t="shared" si="357"/>
        <v>5</v>
      </c>
      <c r="E5745" s="11">
        <v>2022</v>
      </c>
      <c r="F5745" s="7">
        <f t="shared" si="358"/>
        <v>44686</v>
      </c>
      <c r="G5745" t="s">
        <v>108</v>
      </c>
      <c r="H5745" t="s">
        <v>1585</v>
      </c>
      <c r="I5745" t="s">
        <v>3749</v>
      </c>
      <c r="J5745" s="2" t="str">
        <f>IF(LEFT(G5745,7)=" Signed",MID(G5745,FIND($S$3,G5745)+9,30),IF(LEFT(G5745,8)=" Claimed",MID(G5745,FIND($S$4,G5745)+8,30),IF(LEFT(G5745,8)=" As",MID(G5745,FIND($S$5,G5745)+8,30),IF(LEFT(G5745,8)= " Traded", MID(G5745,FIND($S$6, G5745)+8,30),IF(LEFT(G5745,8)= " Drafted", MID(G5745,FIND($S$7, G5745)+8,30),IF(LEFT(G5745,8)= " Player", MID(G5745,FIND($S$8, G5745)+8,30),"no"))))))</f>
        <v>no</v>
      </c>
      <c r="K5745" t="str">
        <f t="shared" si="359"/>
        <v>no</v>
      </c>
    </row>
    <row r="5746" spans="1:11" x14ac:dyDescent="0.25">
      <c r="A5746" s="9" t="s">
        <v>3812</v>
      </c>
      <c r="B5746" s="11">
        <f t="shared" si="356"/>
        <v>5</v>
      </c>
      <c r="C5746" s="9" t="s">
        <v>3800</v>
      </c>
      <c r="D5746" s="9" t="str">
        <f t="shared" si="357"/>
        <v>6</v>
      </c>
      <c r="E5746" s="11">
        <v>2021</v>
      </c>
      <c r="F5746" s="7">
        <f t="shared" si="358"/>
        <v>44322</v>
      </c>
      <c r="G5746" t="s">
        <v>5</v>
      </c>
      <c r="H5746" t="s">
        <v>1109</v>
      </c>
      <c r="I5746" t="s">
        <v>3742</v>
      </c>
      <c r="J5746" s="2" t="str">
        <f>IF(LEFT(G5746,7)=" Signed",MID(G5746,FIND($S$3,G5746)+9,30),IF(LEFT(G5746,8)=" Claimed",MID(G5746,FIND($S$4,G5746)+8,30),IF(LEFT(G5746,8)=" As",MID(G5746,FIND($S$5,G5746)+8,30),IF(LEFT(G5746,8)= " Traded", MID(G5746,FIND($S$6, G5746)+8,30),IF(LEFT(G5746,8)= " Drafted", MID(G5746,FIND($S$7, G5746)+8,30),IF(LEFT(G5746,8)= " Player", MID(G5746,FIND($S$8, G5746)+8,30),"no"))))))</f>
        <v>no</v>
      </c>
      <c r="K5746" t="str">
        <f t="shared" si="359"/>
        <v>no</v>
      </c>
    </row>
    <row r="5747" spans="1:11" x14ac:dyDescent="0.25">
      <c r="A5747" s="9" t="s">
        <v>3812</v>
      </c>
      <c r="B5747" s="11">
        <f t="shared" si="356"/>
        <v>5</v>
      </c>
      <c r="C5747" s="9" t="s">
        <v>3801</v>
      </c>
      <c r="D5747" s="9" t="str">
        <f t="shared" si="357"/>
        <v>7</v>
      </c>
      <c r="E5747" s="11">
        <v>2021</v>
      </c>
      <c r="F5747" s="7">
        <f t="shared" si="358"/>
        <v>44323</v>
      </c>
      <c r="G5747" t="s">
        <v>1160</v>
      </c>
      <c r="H5747" t="s">
        <v>937</v>
      </c>
      <c r="I5747" t="s">
        <v>3741</v>
      </c>
      <c r="J5747" s="2" t="str">
        <f>IF(LEFT(G5747,7)=" Signed",MID(G5747,FIND($S$3,G5747)+9,30),IF(LEFT(G5747,8)=" Claimed",MID(G5747,FIND($S$4,G5747)+8,30),IF(LEFT(G5747,8)=" As",MID(G5747,FIND($S$5,G5747)+8,30),IF(LEFT(G5747,8)= " Traded", MID(G5747,FIND($S$6, G5747)+8,30),IF(LEFT(G5747,8)= " Drafted", MID(G5747,FIND($S$7, G5747)+8,30),IF(LEFT(G5747,8)= " Player", MID(G5747,FIND($S$8, G5747)+8,30),"no"))))))</f>
        <v>Houston Rockets.</v>
      </c>
      <c r="K5747" t="str">
        <f t="shared" si="359"/>
        <v>Houston Rockets</v>
      </c>
    </row>
    <row r="5748" spans="1:11" x14ac:dyDescent="0.25">
      <c r="A5748" s="9" t="s">
        <v>3812</v>
      </c>
      <c r="B5748" s="11">
        <f t="shared" si="356"/>
        <v>5</v>
      </c>
      <c r="C5748" s="9" t="s">
        <v>3801</v>
      </c>
      <c r="D5748" s="9" t="str">
        <f t="shared" si="357"/>
        <v>7</v>
      </c>
      <c r="E5748" s="11">
        <v>2021</v>
      </c>
      <c r="F5748" s="7">
        <f t="shared" si="358"/>
        <v>44323</v>
      </c>
      <c r="G5748" t="s">
        <v>3434</v>
      </c>
      <c r="H5748" t="s">
        <v>1204</v>
      </c>
      <c r="I5748" t="s">
        <v>3746</v>
      </c>
      <c r="J5748" s="2" t="str">
        <f>IF(LEFT(G5748,7)=" Signed",MID(G5748,FIND($S$3,G5748)+9,30),IF(LEFT(G5748,8)=" Claimed",MID(G5748,FIND($S$4,G5748)+8,30),IF(LEFT(G5748,8)=" As",MID(G5748,FIND($S$5,G5748)+8,30),IF(LEFT(G5748,8)= " Traded", MID(G5748,FIND($S$6, G5748)+8,30),IF(LEFT(G5748,8)= " Drafted", MID(G5748,FIND($S$7, G5748)+8,30),IF(LEFT(G5748,8)= " Player", MID(G5748,FIND($S$8, G5748)+8,30),"no"))))))</f>
        <v>no</v>
      </c>
      <c r="K5748" t="str">
        <f t="shared" si="359"/>
        <v>no</v>
      </c>
    </row>
    <row r="5749" spans="1:11" x14ac:dyDescent="0.25">
      <c r="A5749" s="9" t="s">
        <v>3812</v>
      </c>
      <c r="B5749" s="11">
        <f t="shared" si="356"/>
        <v>5</v>
      </c>
      <c r="C5749" s="9" t="s">
        <v>3801</v>
      </c>
      <c r="D5749" s="9" t="str">
        <f t="shared" si="357"/>
        <v>7</v>
      </c>
      <c r="E5749" s="11">
        <v>2022</v>
      </c>
      <c r="F5749" s="7">
        <f t="shared" si="358"/>
        <v>44688</v>
      </c>
      <c r="G5749" t="s">
        <v>943</v>
      </c>
      <c r="H5749" t="s">
        <v>1566</v>
      </c>
      <c r="I5749" t="s">
        <v>3741</v>
      </c>
      <c r="J5749" s="2" t="str">
        <f>IF(LEFT(G5749,7)=" Signed",MID(G5749,FIND($S$3,G5749)+9,30),IF(LEFT(G5749,8)=" Claimed",MID(G5749,FIND($S$4,G5749)+8,30),IF(LEFT(G5749,8)=" As",MID(G5749,FIND($S$5,G5749)+8,30),IF(LEFT(G5749,8)= " Traded", MID(G5749,FIND($S$6, G5749)+8,30),IF(LEFT(G5749,8)= " Drafted", MID(G5749,FIND($S$7, G5749)+8,30),IF(LEFT(G5749,8)= " Player", MID(G5749,FIND($S$8, G5749)+8,30),"no"))))))</f>
        <v>Los Angeles Clippers</v>
      </c>
      <c r="K5749" t="str">
        <f t="shared" si="359"/>
        <v>Los Angeles Clippers</v>
      </c>
    </row>
    <row r="5750" spans="1:11" x14ac:dyDescent="0.25">
      <c r="A5750" s="9" t="s">
        <v>3812</v>
      </c>
      <c r="B5750" s="11">
        <f t="shared" si="356"/>
        <v>5</v>
      </c>
      <c r="C5750" s="9" t="s">
        <v>3803</v>
      </c>
      <c r="D5750" s="9" t="str">
        <f t="shared" si="357"/>
        <v>9</v>
      </c>
      <c r="E5750" s="11">
        <v>2021</v>
      </c>
      <c r="F5750" s="7">
        <f t="shared" si="358"/>
        <v>44325</v>
      </c>
      <c r="G5750" t="s">
        <v>188</v>
      </c>
      <c r="H5750" t="s">
        <v>104</v>
      </c>
      <c r="I5750" t="s">
        <v>3741</v>
      </c>
      <c r="J5750" s="2" t="str">
        <f>IF(LEFT(G5750,7)=" Signed",MID(G5750,FIND($S$3,G5750)+9,30),IF(LEFT(G5750,8)=" Claimed",MID(G5750,FIND($S$4,G5750)+8,30),IF(LEFT(G5750,8)=" As",MID(G5750,FIND($S$5,G5750)+8,30),IF(LEFT(G5750,8)= " Traded", MID(G5750,FIND($S$6, G5750)+8,30),IF(LEFT(G5750,8)= " Drafted", MID(G5750,FIND($S$7, G5750)+8,30),IF(LEFT(G5750,8)= " Player", MID(G5750,FIND($S$8, G5750)+8,30),"no"))))))</f>
        <v>Orlando Magic</v>
      </c>
      <c r="K5750" t="str">
        <f t="shared" si="359"/>
        <v>Orlando Magic</v>
      </c>
    </row>
    <row r="5751" spans="1:11" x14ac:dyDescent="0.25">
      <c r="A5751" s="9" t="s">
        <v>3813</v>
      </c>
      <c r="B5751" s="11">
        <f t="shared" si="356"/>
        <v>11</v>
      </c>
      <c r="C5751" s="9" t="s">
        <v>3774</v>
      </c>
      <c r="D5751" s="9" t="str">
        <f t="shared" si="357"/>
        <v>1</v>
      </c>
      <c r="E5751" s="11">
        <v>2016</v>
      </c>
      <c r="F5751" s="7">
        <f t="shared" si="358"/>
        <v>42675</v>
      </c>
      <c r="G5751" t="s">
        <v>3449</v>
      </c>
      <c r="H5751" t="s">
        <v>131</v>
      </c>
      <c r="I5751" t="s">
        <v>3752</v>
      </c>
      <c r="J5751" s="2" t="str">
        <f>IF(LEFT(G5751,7)=" Signed",MID(G5751,FIND($S$3,G5751)+9,30),IF(LEFT(G5751,8)=" Claimed",MID(G5751,FIND($S$4,G5751)+8,30),IF(LEFT(G5751,8)=" As",MID(G5751,FIND($S$5,G5751)+8,30),IF(LEFT(G5751,8)= " Traded", MID(G5751,FIND($S$6, G5751)+8,30),IF(LEFT(G5751,8)= " Drafted", MID(G5751,FIND($S$7, G5751)+8,30),IF(LEFT(G5751,8)= " Player", MID(G5751,FIND($S$8, G5751)+8,30),"no"))))))</f>
        <v>no</v>
      </c>
      <c r="K5751" t="str">
        <f t="shared" si="359"/>
        <v>no</v>
      </c>
    </row>
    <row r="5752" spans="1:11" x14ac:dyDescent="0.25">
      <c r="A5752" s="9" t="s">
        <v>3813</v>
      </c>
      <c r="B5752" s="11">
        <f t="shared" si="356"/>
        <v>11</v>
      </c>
      <c r="C5752" s="9" t="s">
        <v>3774</v>
      </c>
      <c r="D5752" s="9" t="str">
        <f t="shared" si="357"/>
        <v>1</v>
      </c>
      <c r="E5752" s="11">
        <v>2016</v>
      </c>
      <c r="F5752" s="7">
        <f t="shared" si="358"/>
        <v>42675</v>
      </c>
      <c r="G5752" t="s">
        <v>3450</v>
      </c>
      <c r="H5752" t="s">
        <v>1087</v>
      </c>
      <c r="I5752" t="s">
        <v>3752</v>
      </c>
      <c r="J5752" s="2" t="str">
        <f>IF(LEFT(G5752,7)=" Signed",MID(G5752,FIND($S$3,G5752)+9,30),IF(LEFT(G5752,8)=" Claimed",MID(G5752,FIND($S$4,G5752)+8,30),IF(LEFT(G5752,8)=" As",MID(G5752,FIND($S$5,G5752)+8,30),IF(LEFT(G5752,8)= " Traded", MID(G5752,FIND($S$6, G5752)+8,30),IF(LEFT(G5752,8)= " Drafted", MID(G5752,FIND($S$7, G5752)+8,30),IF(LEFT(G5752,8)= " Player", MID(G5752,FIND($S$8, G5752)+8,30),"no"))))))</f>
        <v>no</v>
      </c>
      <c r="K5752" t="str">
        <f t="shared" si="359"/>
        <v>no</v>
      </c>
    </row>
    <row r="5753" spans="1:11" x14ac:dyDescent="0.25">
      <c r="A5753" s="9" t="s">
        <v>3813</v>
      </c>
      <c r="B5753" s="11">
        <f t="shared" si="356"/>
        <v>11</v>
      </c>
      <c r="C5753" s="9" t="s">
        <v>3774</v>
      </c>
      <c r="D5753" s="9" t="str">
        <f t="shared" si="357"/>
        <v>1</v>
      </c>
      <c r="E5753" s="11">
        <v>2016</v>
      </c>
      <c r="F5753" s="7">
        <f t="shared" si="358"/>
        <v>42675</v>
      </c>
      <c r="G5753" t="s">
        <v>3451</v>
      </c>
      <c r="H5753" t="s">
        <v>1428</v>
      </c>
      <c r="I5753" t="s">
        <v>3752</v>
      </c>
      <c r="J5753" s="2" t="str">
        <f>IF(LEFT(G5753,7)=" Signed",MID(G5753,FIND($S$3,G5753)+9,30),IF(LEFT(G5753,8)=" Claimed",MID(G5753,FIND($S$4,G5753)+8,30),IF(LEFT(G5753,8)=" As",MID(G5753,FIND($S$5,G5753)+8,30),IF(LEFT(G5753,8)= " Traded", MID(G5753,FIND($S$6, G5753)+8,30),IF(LEFT(G5753,8)= " Drafted", MID(G5753,FIND($S$7, G5753)+8,30),IF(LEFT(G5753,8)= " Player", MID(G5753,FIND($S$8, G5753)+8,30),"no"))))))</f>
        <v>no</v>
      </c>
      <c r="K5753" t="str">
        <f t="shared" si="359"/>
        <v>no</v>
      </c>
    </row>
    <row r="5754" spans="1:11" x14ac:dyDescent="0.25">
      <c r="A5754" s="9" t="s">
        <v>3813</v>
      </c>
      <c r="B5754" s="11">
        <f t="shared" si="356"/>
        <v>11</v>
      </c>
      <c r="C5754" s="9" t="s">
        <v>3774</v>
      </c>
      <c r="D5754" s="9" t="str">
        <f t="shared" si="357"/>
        <v>1</v>
      </c>
      <c r="E5754" s="11">
        <v>2017</v>
      </c>
      <c r="F5754" s="7">
        <f t="shared" si="358"/>
        <v>43040</v>
      </c>
      <c r="G5754" t="s">
        <v>100</v>
      </c>
      <c r="H5754" t="s">
        <v>226</v>
      </c>
      <c r="I5754" t="s">
        <v>3747</v>
      </c>
      <c r="J5754" s="2" t="str">
        <f>IF(LEFT(G5754,7)=" Signed",MID(G5754,FIND($S$3,G5754)+9,30),IF(LEFT(G5754,8)=" Claimed",MID(G5754,FIND($S$4,G5754)+8,30),IF(LEFT(G5754,8)=" As",MID(G5754,FIND($S$5,G5754)+8,30),IF(LEFT(G5754,8)= " Traded", MID(G5754,FIND($S$6, G5754)+8,30),IF(LEFT(G5754,8)= " Drafted", MID(G5754,FIND($S$7, G5754)+8,30),IF(LEFT(G5754,8)= " Player", MID(G5754,FIND($S$8, G5754)+8,30),"no"))))))</f>
        <v>no</v>
      </c>
      <c r="K5754" t="str">
        <f t="shared" si="359"/>
        <v>no</v>
      </c>
    </row>
    <row r="5755" spans="1:11" x14ac:dyDescent="0.25">
      <c r="A5755" s="9" t="s">
        <v>3813</v>
      </c>
      <c r="B5755" s="11">
        <f t="shared" si="356"/>
        <v>11</v>
      </c>
      <c r="C5755" s="9" t="s">
        <v>3774</v>
      </c>
      <c r="D5755" s="9" t="str">
        <f t="shared" si="357"/>
        <v>1</v>
      </c>
      <c r="E5755" s="11">
        <v>2018</v>
      </c>
      <c r="F5755" s="7">
        <f t="shared" si="358"/>
        <v>43405</v>
      </c>
      <c r="G5755" t="s">
        <v>232</v>
      </c>
      <c r="H5755" t="s">
        <v>1085</v>
      </c>
      <c r="I5755" t="s">
        <v>3742</v>
      </c>
      <c r="J5755" s="2" t="str">
        <f>IF(LEFT(G5755,7)=" Signed",MID(G5755,FIND($S$3,G5755)+9,30),IF(LEFT(G5755,8)=" Claimed",MID(G5755,FIND($S$4,G5755)+8,30),IF(LEFT(G5755,8)=" As",MID(G5755,FIND($S$5,G5755)+8,30),IF(LEFT(G5755,8)= " Traded", MID(G5755,FIND($S$6, G5755)+8,30),IF(LEFT(G5755,8)= " Drafted", MID(G5755,FIND($S$7, G5755)+8,30),IF(LEFT(G5755,8)= " Player", MID(G5755,FIND($S$8, G5755)+8,30),"no"))))))</f>
        <v>no</v>
      </c>
      <c r="K5755" t="str">
        <f t="shared" si="359"/>
        <v>no</v>
      </c>
    </row>
    <row r="5756" spans="1:11" x14ac:dyDescent="0.25">
      <c r="A5756" s="9" t="s">
        <v>3813</v>
      </c>
      <c r="B5756" s="11">
        <f t="shared" si="356"/>
        <v>11</v>
      </c>
      <c r="C5756" s="9" t="s">
        <v>3774</v>
      </c>
      <c r="D5756" s="9" t="str">
        <f t="shared" si="357"/>
        <v>1</v>
      </c>
      <c r="E5756" s="11">
        <v>2019</v>
      </c>
      <c r="F5756" s="7">
        <f t="shared" si="358"/>
        <v>43770</v>
      </c>
      <c r="G5756" t="s">
        <v>100</v>
      </c>
      <c r="H5756" t="s">
        <v>878</v>
      </c>
      <c r="I5756" t="s">
        <v>3747</v>
      </c>
      <c r="J5756" s="2" t="str">
        <f>IF(LEFT(G5756,7)=" Signed",MID(G5756,FIND($S$3,G5756)+9,30),IF(LEFT(G5756,8)=" Claimed",MID(G5756,FIND($S$4,G5756)+8,30),IF(LEFT(G5756,8)=" As",MID(G5756,FIND($S$5,G5756)+8,30),IF(LEFT(G5756,8)= " Traded", MID(G5756,FIND($S$6, G5756)+8,30),IF(LEFT(G5756,8)= " Drafted", MID(G5756,FIND($S$7, G5756)+8,30),IF(LEFT(G5756,8)= " Player", MID(G5756,FIND($S$8, G5756)+8,30),"no"))))))</f>
        <v>no</v>
      </c>
      <c r="K5756" t="str">
        <f t="shared" si="359"/>
        <v>no</v>
      </c>
    </row>
    <row r="5757" spans="1:11" x14ac:dyDescent="0.25">
      <c r="A5757" s="9" t="s">
        <v>3813</v>
      </c>
      <c r="B5757" s="11">
        <f t="shared" si="356"/>
        <v>11</v>
      </c>
      <c r="C5757" s="9" t="s">
        <v>3774</v>
      </c>
      <c r="D5757" s="9" t="str">
        <f t="shared" si="357"/>
        <v>1</v>
      </c>
      <c r="E5757" s="11">
        <v>2019</v>
      </c>
      <c r="F5757" s="7">
        <f t="shared" si="358"/>
        <v>43770</v>
      </c>
      <c r="G5757" t="s">
        <v>202</v>
      </c>
      <c r="H5757" t="s">
        <v>79</v>
      </c>
      <c r="I5757" t="s">
        <v>3741</v>
      </c>
      <c r="J5757" s="2" t="str">
        <f>IF(LEFT(G5757,7)=" Signed",MID(G5757,FIND($S$3,G5757)+9,30),IF(LEFT(G5757,8)=" Claimed",MID(G5757,FIND($S$4,G5757)+8,30),IF(LEFT(G5757,8)=" As",MID(G5757,FIND($S$5,G5757)+8,30),IF(LEFT(G5757,8)= " Traded", MID(G5757,FIND($S$6, G5757)+8,30),IF(LEFT(G5757,8)= " Drafted", MID(G5757,FIND($S$7, G5757)+8,30),IF(LEFT(G5757,8)= " Player", MID(G5757,FIND($S$8, G5757)+8,30),"no"))))))</f>
        <v>Orlando Magic</v>
      </c>
      <c r="K5757" t="str">
        <f t="shared" si="359"/>
        <v>Orlando Magic</v>
      </c>
    </row>
    <row r="5758" spans="1:11" x14ac:dyDescent="0.25">
      <c r="A5758" s="9" t="s">
        <v>3813</v>
      </c>
      <c r="B5758" s="11">
        <f t="shared" si="356"/>
        <v>11</v>
      </c>
      <c r="C5758" s="9" t="s">
        <v>3774</v>
      </c>
      <c r="D5758" s="9" t="str">
        <f t="shared" si="357"/>
        <v>1</v>
      </c>
      <c r="E5758" s="11">
        <v>2019</v>
      </c>
      <c r="F5758" s="7">
        <f t="shared" si="358"/>
        <v>43770</v>
      </c>
      <c r="G5758" t="s">
        <v>34</v>
      </c>
      <c r="H5758" t="s">
        <v>878</v>
      </c>
      <c r="I5758" t="s">
        <v>3744</v>
      </c>
      <c r="J5758" s="2" t="str">
        <f>IF(LEFT(G5758,7)=" Signed",MID(G5758,FIND($S$3,G5758)+9,30),IF(LEFT(G5758,8)=" Claimed",MID(G5758,FIND($S$4,G5758)+8,30),IF(LEFT(G5758,8)=" As",MID(G5758,FIND($S$5,G5758)+8,30),IF(LEFT(G5758,8)= " Traded", MID(G5758,FIND($S$6, G5758)+8,30),IF(LEFT(G5758,8)= " Drafted", MID(G5758,FIND($S$7, G5758)+8,30),IF(LEFT(G5758,8)= " Player", MID(G5758,FIND($S$8, G5758)+8,30),"no"))))))</f>
        <v>no</v>
      </c>
      <c r="K5758" t="str">
        <f t="shared" si="359"/>
        <v>no</v>
      </c>
    </row>
    <row r="5759" spans="1:11" x14ac:dyDescent="0.25">
      <c r="A5759" s="9" t="s">
        <v>3813</v>
      </c>
      <c r="B5759" s="11">
        <f t="shared" si="356"/>
        <v>11</v>
      </c>
      <c r="C5759" s="9" t="s">
        <v>3774</v>
      </c>
      <c r="D5759" s="9" t="str">
        <f t="shared" si="357"/>
        <v>1</v>
      </c>
      <c r="E5759" s="11">
        <v>2021</v>
      </c>
      <c r="F5759" s="7">
        <f t="shared" si="358"/>
        <v>44501</v>
      </c>
      <c r="G5759" t="s">
        <v>252</v>
      </c>
      <c r="H5759" t="s">
        <v>734</v>
      </c>
      <c r="I5759" t="s">
        <v>3747</v>
      </c>
      <c r="J5759" s="2" t="str">
        <f>IF(LEFT(G5759,7)=" Signed",MID(G5759,FIND($S$3,G5759)+9,30),IF(LEFT(G5759,8)=" Claimed",MID(G5759,FIND($S$4,G5759)+8,30),IF(LEFT(G5759,8)=" As",MID(G5759,FIND($S$5,G5759)+8,30),IF(LEFT(G5759,8)= " Traded", MID(G5759,FIND($S$6, G5759)+8,30),IF(LEFT(G5759,8)= " Drafted", MID(G5759,FIND($S$7, G5759)+8,30),IF(LEFT(G5759,8)= " Player", MID(G5759,FIND($S$8, G5759)+8,30),"no"))))))</f>
        <v>no</v>
      </c>
      <c r="K5759" t="str">
        <f t="shared" si="359"/>
        <v>no</v>
      </c>
    </row>
    <row r="5760" spans="1:11" x14ac:dyDescent="0.25">
      <c r="A5760" s="9" t="s">
        <v>3813</v>
      </c>
      <c r="B5760" s="11">
        <f t="shared" si="356"/>
        <v>11</v>
      </c>
      <c r="C5760" s="9" t="s">
        <v>3774</v>
      </c>
      <c r="D5760" s="9" t="str">
        <f t="shared" si="357"/>
        <v>1</v>
      </c>
      <c r="E5760" s="11">
        <v>2021</v>
      </c>
      <c r="F5760" s="7">
        <f t="shared" si="358"/>
        <v>44501</v>
      </c>
      <c r="G5760" t="s">
        <v>148</v>
      </c>
      <c r="H5760" t="s">
        <v>734</v>
      </c>
      <c r="I5760" t="s">
        <v>3744</v>
      </c>
      <c r="J5760" s="2" t="str">
        <f>IF(LEFT(G5760,7)=" Signed",MID(G5760,FIND($S$3,G5760)+9,30),IF(LEFT(G5760,8)=" Claimed",MID(G5760,FIND($S$4,G5760)+8,30),IF(LEFT(G5760,8)=" As",MID(G5760,FIND($S$5,G5760)+8,30),IF(LEFT(G5760,8)= " Traded", MID(G5760,FIND($S$6, G5760)+8,30),IF(LEFT(G5760,8)= " Drafted", MID(G5760,FIND($S$7, G5760)+8,30),IF(LEFT(G5760,8)= " Player", MID(G5760,FIND($S$8, G5760)+8,30),"no"))))))</f>
        <v>no</v>
      </c>
      <c r="K5760" t="str">
        <f t="shared" si="359"/>
        <v>no</v>
      </c>
    </row>
    <row r="5761" spans="1:11" x14ac:dyDescent="0.25">
      <c r="A5761" s="9" t="s">
        <v>3813</v>
      </c>
      <c r="B5761" s="11">
        <f t="shared" si="356"/>
        <v>11</v>
      </c>
      <c r="C5761" s="9" t="s">
        <v>3775</v>
      </c>
      <c r="D5761" s="9" t="str">
        <f t="shared" si="357"/>
        <v>10</v>
      </c>
      <c r="E5761" s="11">
        <v>2015</v>
      </c>
      <c r="F5761" s="7">
        <f t="shared" si="358"/>
        <v>42318</v>
      </c>
      <c r="G5761" t="s">
        <v>189</v>
      </c>
      <c r="H5761" t="s">
        <v>1476</v>
      </c>
      <c r="I5761" t="s">
        <v>3741</v>
      </c>
      <c r="J5761" s="2" t="str">
        <f>IF(LEFT(G5761,7)=" Signed",MID(G5761,FIND($S$3,G5761)+9,30),IF(LEFT(G5761,8)=" Claimed",MID(G5761,FIND($S$4,G5761)+8,30),IF(LEFT(G5761,8)=" As",MID(G5761,FIND($S$5,G5761)+8,30),IF(LEFT(G5761,8)= " Traded", MID(G5761,FIND($S$6, G5761)+8,30),IF(LEFT(G5761,8)= " Drafted", MID(G5761,FIND($S$7, G5761)+8,30),IF(LEFT(G5761,8)= " Player", MID(G5761,FIND($S$8, G5761)+8,30),"no"))))))</f>
        <v>New Orleans Pelicans</v>
      </c>
      <c r="K5761" t="str">
        <f t="shared" si="359"/>
        <v>New Orleans Pelicans</v>
      </c>
    </row>
    <row r="5762" spans="1:11" x14ac:dyDescent="0.25">
      <c r="A5762" s="9" t="s">
        <v>3813</v>
      </c>
      <c r="B5762" s="11">
        <f t="shared" si="356"/>
        <v>11</v>
      </c>
      <c r="C5762" s="9" t="s">
        <v>3775</v>
      </c>
      <c r="D5762" s="9" t="str">
        <f t="shared" si="357"/>
        <v>10</v>
      </c>
      <c r="E5762" s="11">
        <v>2015</v>
      </c>
      <c r="F5762" s="7">
        <f t="shared" si="358"/>
        <v>42318</v>
      </c>
      <c r="G5762" t="s">
        <v>3452</v>
      </c>
      <c r="H5762" t="s">
        <v>1180</v>
      </c>
      <c r="I5762" t="s">
        <v>3752</v>
      </c>
      <c r="J5762" s="2" t="str">
        <f>IF(LEFT(G5762,7)=" Signed",MID(G5762,FIND($S$3,G5762)+9,30),IF(LEFT(G5762,8)=" Claimed",MID(G5762,FIND($S$4,G5762)+8,30),IF(LEFT(G5762,8)=" As",MID(G5762,FIND($S$5,G5762)+8,30),IF(LEFT(G5762,8)= " Traded", MID(G5762,FIND($S$6, G5762)+8,30),IF(LEFT(G5762,8)= " Drafted", MID(G5762,FIND($S$7, G5762)+8,30),IF(LEFT(G5762,8)= " Player", MID(G5762,FIND($S$8, G5762)+8,30),"no"))))))</f>
        <v>no</v>
      </c>
      <c r="K5762" t="str">
        <f t="shared" si="359"/>
        <v>no</v>
      </c>
    </row>
    <row r="5763" spans="1:11" x14ac:dyDescent="0.25">
      <c r="A5763" s="9" t="s">
        <v>3813</v>
      </c>
      <c r="B5763" s="11">
        <f t="shared" ref="B5763:B5826" si="360">IF(A5763="January",1, IF(A5763 = "February",2, IF(A5763 = "March",3,IF(A5763="April",4,IF(A5763="May",5,IF(A5763="June",6,IF(A5763="July",7,IF(A5763="August",8,IF(A5763="September",9,IF(A5763="October",10,IF(A5763="November",11,IF(A5763="December",12))))))))))))</f>
        <v>11</v>
      </c>
      <c r="C5763" s="9" t="s">
        <v>3775</v>
      </c>
      <c r="D5763" s="9" t="str">
        <f t="shared" ref="D5763:D5826" si="361">LEFT(C5763,LEN(C5763)-1)</f>
        <v>10</v>
      </c>
      <c r="E5763" s="11">
        <v>2015</v>
      </c>
      <c r="F5763" s="7">
        <f t="shared" ref="F5763:F5826" si="362">DATE(E5763,B5763, D5763)</f>
        <v>42318</v>
      </c>
      <c r="G5763" t="s">
        <v>3453</v>
      </c>
      <c r="H5763" t="s">
        <v>308</v>
      </c>
      <c r="I5763" t="s">
        <v>3752</v>
      </c>
      <c r="J5763" s="2" t="str">
        <f>IF(LEFT(G5763,7)=" Signed",MID(G5763,FIND($S$3,G5763)+9,30),IF(LEFT(G5763,8)=" Claimed",MID(G5763,FIND($S$4,G5763)+8,30),IF(LEFT(G5763,8)=" As",MID(G5763,FIND($S$5,G5763)+8,30),IF(LEFT(G5763,8)= " Traded", MID(G5763,FIND($S$6, G5763)+8,30),IF(LEFT(G5763,8)= " Drafted", MID(G5763,FIND($S$7, G5763)+8,30),IF(LEFT(G5763,8)= " Player", MID(G5763,FIND($S$8, G5763)+8,30),"no"))))))</f>
        <v>no</v>
      </c>
      <c r="K5763" t="str">
        <f t="shared" ref="K5763:K5826" si="363">IF(ISNUMBER(SEARCH(".",J5763)) = TRUE, REPLACE(J5763,FIND(".",J5763),1,""),J5763)</f>
        <v>no</v>
      </c>
    </row>
    <row r="5764" spans="1:11" x14ac:dyDescent="0.25">
      <c r="A5764" s="9" t="s">
        <v>3813</v>
      </c>
      <c r="B5764" s="11">
        <f t="shared" si="360"/>
        <v>11</v>
      </c>
      <c r="C5764" s="9" t="s">
        <v>3775</v>
      </c>
      <c r="D5764" s="9" t="str">
        <f t="shared" si="361"/>
        <v>10</v>
      </c>
      <c r="E5764" s="11">
        <v>2017</v>
      </c>
      <c r="F5764" s="7">
        <f t="shared" si="362"/>
        <v>43049</v>
      </c>
      <c r="G5764" t="s">
        <v>87</v>
      </c>
      <c r="H5764" t="s">
        <v>1113</v>
      </c>
      <c r="I5764" t="s">
        <v>3742</v>
      </c>
      <c r="J5764" s="2" t="str">
        <f>IF(LEFT(G5764,7)=" Signed",MID(G5764,FIND($S$3,G5764)+9,30),IF(LEFT(G5764,8)=" Claimed",MID(G5764,FIND($S$4,G5764)+8,30),IF(LEFT(G5764,8)=" As",MID(G5764,FIND($S$5,G5764)+8,30),IF(LEFT(G5764,8)= " Traded", MID(G5764,FIND($S$6, G5764)+8,30),IF(LEFT(G5764,8)= " Drafted", MID(G5764,FIND($S$7, G5764)+8,30),IF(LEFT(G5764,8)= " Player", MID(G5764,FIND($S$8, G5764)+8,30),"no"))))))</f>
        <v>no</v>
      </c>
      <c r="K5764" t="str">
        <f t="shared" si="363"/>
        <v>no</v>
      </c>
    </row>
    <row r="5765" spans="1:11" x14ac:dyDescent="0.25">
      <c r="A5765" s="9" t="s">
        <v>3813</v>
      </c>
      <c r="B5765" s="11">
        <f t="shared" si="360"/>
        <v>11</v>
      </c>
      <c r="C5765" s="9" t="s">
        <v>3775</v>
      </c>
      <c r="D5765" s="9" t="str">
        <f t="shared" si="361"/>
        <v>10</v>
      </c>
      <c r="E5765" s="11">
        <v>2017</v>
      </c>
      <c r="F5765" s="7">
        <f t="shared" si="362"/>
        <v>43049</v>
      </c>
      <c r="G5765" t="s">
        <v>100</v>
      </c>
      <c r="H5765" t="s">
        <v>203</v>
      </c>
      <c r="I5765" t="s">
        <v>3747</v>
      </c>
      <c r="J5765" s="2" t="str">
        <f>IF(LEFT(G5765,7)=" Signed",MID(G5765,FIND($S$3,G5765)+9,30),IF(LEFT(G5765,8)=" Claimed",MID(G5765,FIND($S$4,G5765)+8,30),IF(LEFT(G5765,8)=" As",MID(G5765,FIND($S$5,G5765)+8,30),IF(LEFT(G5765,8)= " Traded", MID(G5765,FIND($S$6, G5765)+8,30),IF(LEFT(G5765,8)= " Drafted", MID(G5765,FIND($S$7, G5765)+8,30),IF(LEFT(G5765,8)= " Player", MID(G5765,FIND($S$8, G5765)+8,30),"no"))))))</f>
        <v>no</v>
      </c>
      <c r="K5765" t="str">
        <f t="shared" si="363"/>
        <v>no</v>
      </c>
    </row>
    <row r="5766" spans="1:11" x14ac:dyDescent="0.25">
      <c r="A5766" s="9" t="s">
        <v>3813</v>
      </c>
      <c r="B5766" s="11">
        <f t="shared" si="360"/>
        <v>11</v>
      </c>
      <c r="C5766" s="9" t="s">
        <v>3775</v>
      </c>
      <c r="D5766" s="9" t="str">
        <f t="shared" si="361"/>
        <v>10</v>
      </c>
      <c r="E5766" s="11">
        <v>2017</v>
      </c>
      <c r="F5766" s="7">
        <f t="shared" si="362"/>
        <v>43049</v>
      </c>
      <c r="G5766" t="s">
        <v>34</v>
      </c>
      <c r="H5766" t="s">
        <v>1899</v>
      </c>
      <c r="I5766" t="s">
        <v>3744</v>
      </c>
      <c r="J5766" s="2" t="str">
        <f>IF(LEFT(G5766,7)=" Signed",MID(G5766,FIND($S$3,G5766)+9,30),IF(LEFT(G5766,8)=" Claimed",MID(G5766,FIND($S$4,G5766)+8,30),IF(LEFT(G5766,8)=" As",MID(G5766,FIND($S$5,G5766)+8,30),IF(LEFT(G5766,8)= " Traded", MID(G5766,FIND($S$6, G5766)+8,30),IF(LEFT(G5766,8)= " Drafted", MID(G5766,FIND($S$7, G5766)+8,30),IF(LEFT(G5766,8)= " Player", MID(G5766,FIND($S$8, G5766)+8,30),"no"))))))</f>
        <v>no</v>
      </c>
      <c r="K5766" t="str">
        <f t="shared" si="363"/>
        <v>no</v>
      </c>
    </row>
    <row r="5767" spans="1:11" x14ac:dyDescent="0.25">
      <c r="A5767" s="9" t="s">
        <v>3813</v>
      </c>
      <c r="B5767" s="11">
        <f t="shared" si="360"/>
        <v>11</v>
      </c>
      <c r="C5767" s="9" t="s">
        <v>3775</v>
      </c>
      <c r="D5767" s="9" t="str">
        <f t="shared" si="361"/>
        <v>10</v>
      </c>
      <c r="E5767" s="11">
        <v>2018</v>
      </c>
      <c r="F5767" s="7">
        <f t="shared" si="362"/>
        <v>43414</v>
      </c>
      <c r="G5767" t="s">
        <v>34</v>
      </c>
      <c r="H5767" t="s">
        <v>227</v>
      </c>
      <c r="I5767" t="s">
        <v>3744</v>
      </c>
      <c r="J5767" s="2" t="str">
        <f>IF(LEFT(G5767,7)=" Signed",MID(G5767,FIND($S$3,G5767)+9,30),IF(LEFT(G5767,8)=" Claimed",MID(G5767,FIND($S$4,G5767)+8,30),IF(LEFT(G5767,8)=" As",MID(G5767,FIND($S$5,G5767)+8,30),IF(LEFT(G5767,8)= " Traded", MID(G5767,FIND($S$6, G5767)+8,30),IF(LEFT(G5767,8)= " Drafted", MID(G5767,FIND($S$7, G5767)+8,30),IF(LEFT(G5767,8)= " Player", MID(G5767,FIND($S$8, G5767)+8,30),"no"))))))</f>
        <v>no</v>
      </c>
      <c r="K5767" t="str">
        <f t="shared" si="363"/>
        <v>no</v>
      </c>
    </row>
    <row r="5768" spans="1:11" x14ac:dyDescent="0.25">
      <c r="A5768" s="9" t="s">
        <v>3813</v>
      </c>
      <c r="B5768" s="11">
        <f t="shared" si="360"/>
        <v>11</v>
      </c>
      <c r="C5768" s="9" t="s">
        <v>3775</v>
      </c>
      <c r="D5768" s="9" t="str">
        <f t="shared" si="361"/>
        <v>10</v>
      </c>
      <c r="E5768" s="11">
        <v>2021</v>
      </c>
      <c r="F5768" s="7">
        <f t="shared" si="362"/>
        <v>44510</v>
      </c>
      <c r="G5768" t="s">
        <v>979</v>
      </c>
      <c r="H5768" t="s">
        <v>190</v>
      </c>
      <c r="I5768" t="s">
        <v>3744</v>
      </c>
      <c r="J5768" s="2" t="str">
        <f>IF(LEFT(G5768,7)=" Signed",MID(G5768,FIND($S$3,G5768)+9,30),IF(LEFT(G5768,8)=" Claimed",MID(G5768,FIND($S$4,G5768)+8,30),IF(LEFT(G5768,8)=" As",MID(G5768,FIND($S$5,G5768)+8,30),IF(LEFT(G5768,8)= " Traded", MID(G5768,FIND($S$6, G5768)+8,30),IF(LEFT(G5768,8)= " Drafted", MID(G5768,FIND($S$7, G5768)+8,30),IF(LEFT(G5768,8)= " Player", MID(G5768,FIND($S$8, G5768)+8,30),"no"))))))</f>
        <v>no</v>
      </c>
      <c r="K5768" t="str">
        <f t="shared" si="363"/>
        <v>no</v>
      </c>
    </row>
    <row r="5769" spans="1:11" x14ac:dyDescent="0.25">
      <c r="A5769" s="9" t="s">
        <v>3813</v>
      </c>
      <c r="B5769" s="11">
        <f t="shared" si="360"/>
        <v>11</v>
      </c>
      <c r="C5769" s="9" t="s">
        <v>3776</v>
      </c>
      <c r="D5769" s="9" t="str">
        <f t="shared" si="361"/>
        <v>11</v>
      </c>
      <c r="E5769" s="11">
        <v>2010</v>
      </c>
      <c r="F5769" s="7">
        <f t="shared" si="362"/>
        <v>40493</v>
      </c>
      <c r="G5769" t="s">
        <v>967</v>
      </c>
      <c r="H5769" t="s">
        <v>891</v>
      </c>
      <c r="I5769" t="s">
        <v>3742</v>
      </c>
      <c r="J5769" s="2" t="str">
        <f>IF(LEFT(G5769,7)=" Signed",MID(G5769,FIND($S$3,G5769)+9,30),IF(LEFT(G5769,8)=" Claimed",MID(G5769,FIND($S$4,G5769)+8,30),IF(LEFT(G5769,8)=" As",MID(G5769,FIND($S$5,G5769)+8,30),IF(LEFT(G5769,8)= " Traded", MID(G5769,FIND($S$6, G5769)+8,30),IF(LEFT(G5769,8)= " Drafted", MID(G5769,FIND($S$7, G5769)+8,30),IF(LEFT(G5769,8)= " Player", MID(G5769,FIND($S$8, G5769)+8,30),"no"))))))</f>
        <v>no</v>
      </c>
      <c r="K5769" t="str">
        <f t="shared" si="363"/>
        <v>no</v>
      </c>
    </row>
    <row r="5770" spans="1:11" x14ac:dyDescent="0.25">
      <c r="A5770" s="9" t="s">
        <v>3813</v>
      </c>
      <c r="B5770" s="11">
        <f t="shared" si="360"/>
        <v>11</v>
      </c>
      <c r="C5770" s="9" t="s">
        <v>3776</v>
      </c>
      <c r="D5770" s="9" t="str">
        <f t="shared" si="361"/>
        <v>11</v>
      </c>
      <c r="E5770" s="11">
        <v>2017</v>
      </c>
      <c r="F5770" s="7">
        <f t="shared" si="362"/>
        <v>43050</v>
      </c>
      <c r="G5770" t="s">
        <v>100</v>
      </c>
      <c r="H5770" t="s">
        <v>1899</v>
      </c>
      <c r="I5770" t="s">
        <v>3747</v>
      </c>
      <c r="J5770" s="2" t="str">
        <f>IF(LEFT(G5770,7)=" Signed",MID(G5770,FIND($S$3,G5770)+9,30),IF(LEFT(G5770,8)=" Claimed",MID(G5770,FIND($S$4,G5770)+8,30),IF(LEFT(G5770,8)=" As",MID(G5770,FIND($S$5,G5770)+8,30),IF(LEFT(G5770,8)= " Traded", MID(G5770,FIND($S$6, G5770)+8,30),IF(LEFT(G5770,8)= " Drafted", MID(G5770,FIND($S$7, G5770)+8,30),IF(LEFT(G5770,8)= " Player", MID(G5770,FIND($S$8, G5770)+8,30),"no"))))))</f>
        <v>no</v>
      </c>
      <c r="K5770" t="str">
        <f t="shared" si="363"/>
        <v>no</v>
      </c>
    </row>
    <row r="5771" spans="1:11" x14ac:dyDescent="0.25">
      <c r="A5771" s="9" t="s">
        <v>3813</v>
      </c>
      <c r="B5771" s="11">
        <f t="shared" si="360"/>
        <v>11</v>
      </c>
      <c r="C5771" s="9" t="s">
        <v>3776</v>
      </c>
      <c r="D5771" s="9" t="str">
        <f t="shared" si="361"/>
        <v>11</v>
      </c>
      <c r="E5771" s="11">
        <v>2021</v>
      </c>
      <c r="F5771" s="7">
        <f t="shared" si="362"/>
        <v>44511</v>
      </c>
      <c r="G5771" t="s">
        <v>1147</v>
      </c>
      <c r="H5771" t="s">
        <v>1271</v>
      </c>
      <c r="I5771" t="s">
        <v>3744</v>
      </c>
      <c r="J5771" s="2" t="str">
        <f>IF(LEFT(G5771,7)=" Signed",MID(G5771,FIND($S$3,G5771)+9,30),IF(LEFT(G5771,8)=" Claimed",MID(G5771,FIND($S$4,G5771)+8,30),IF(LEFT(G5771,8)=" As",MID(G5771,FIND($S$5,G5771)+8,30),IF(LEFT(G5771,8)= " Traded", MID(G5771,FIND($S$6, G5771)+8,30),IF(LEFT(G5771,8)= " Drafted", MID(G5771,FIND($S$7, G5771)+8,30),IF(LEFT(G5771,8)= " Player", MID(G5771,FIND($S$8, G5771)+8,30),"no"))))))</f>
        <v>no</v>
      </c>
      <c r="K5771" t="str">
        <f t="shared" si="363"/>
        <v>no</v>
      </c>
    </row>
    <row r="5772" spans="1:11" x14ac:dyDescent="0.25">
      <c r="A5772" s="9" t="s">
        <v>3813</v>
      </c>
      <c r="B5772" s="11">
        <f t="shared" si="360"/>
        <v>11</v>
      </c>
      <c r="C5772" s="9" t="s">
        <v>3777</v>
      </c>
      <c r="D5772" s="9" t="str">
        <f t="shared" si="361"/>
        <v>12</v>
      </c>
      <c r="E5772" s="11">
        <v>2017</v>
      </c>
      <c r="F5772" s="7">
        <f t="shared" si="362"/>
        <v>43051</v>
      </c>
      <c r="G5772" t="s">
        <v>177</v>
      </c>
      <c r="H5772" t="s">
        <v>2482</v>
      </c>
      <c r="I5772" t="s">
        <v>3742</v>
      </c>
      <c r="J5772" s="2" t="str">
        <f>IF(LEFT(G5772,7)=" Signed",MID(G5772,FIND($S$3,G5772)+9,30),IF(LEFT(G5772,8)=" Claimed",MID(G5772,FIND($S$4,G5772)+8,30),IF(LEFT(G5772,8)=" As",MID(G5772,FIND($S$5,G5772)+8,30),IF(LEFT(G5772,8)= " Traded", MID(G5772,FIND($S$6, G5772)+8,30),IF(LEFT(G5772,8)= " Drafted", MID(G5772,FIND($S$7, G5772)+8,30),IF(LEFT(G5772,8)= " Player", MID(G5772,FIND($S$8, G5772)+8,30),"no"))))))</f>
        <v>no</v>
      </c>
      <c r="K5772" t="str">
        <f t="shared" si="363"/>
        <v>no</v>
      </c>
    </row>
    <row r="5773" spans="1:11" x14ac:dyDescent="0.25">
      <c r="A5773" s="9" t="s">
        <v>3813</v>
      </c>
      <c r="B5773" s="11">
        <f t="shared" si="360"/>
        <v>11</v>
      </c>
      <c r="C5773" s="9" t="s">
        <v>3777</v>
      </c>
      <c r="D5773" s="9" t="str">
        <f t="shared" si="361"/>
        <v>12</v>
      </c>
      <c r="E5773" s="11">
        <v>2018</v>
      </c>
      <c r="F5773" s="7">
        <f t="shared" si="362"/>
        <v>43416</v>
      </c>
      <c r="G5773" t="s">
        <v>3454</v>
      </c>
      <c r="H5773" t="s">
        <v>860</v>
      </c>
      <c r="I5773" t="s">
        <v>3752</v>
      </c>
      <c r="J5773" s="2" t="str">
        <f>IF(LEFT(G5773,7)=" Signed",MID(G5773,FIND($S$3,G5773)+9,30),IF(LEFT(G5773,8)=" Claimed",MID(G5773,FIND($S$4,G5773)+8,30),IF(LEFT(G5773,8)=" As",MID(G5773,FIND($S$5,G5773)+8,30),IF(LEFT(G5773,8)= " Traded", MID(G5773,FIND($S$6, G5773)+8,30),IF(LEFT(G5773,8)= " Drafted", MID(G5773,FIND($S$7, G5773)+8,30),IF(LEFT(G5773,8)= " Player", MID(G5773,FIND($S$8, G5773)+8,30),"no"))))))</f>
        <v>no</v>
      </c>
      <c r="K5773" t="str">
        <f t="shared" si="363"/>
        <v>no</v>
      </c>
    </row>
    <row r="5774" spans="1:11" x14ac:dyDescent="0.25">
      <c r="A5774" s="9" t="s">
        <v>3813</v>
      </c>
      <c r="B5774" s="11">
        <f t="shared" si="360"/>
        <v>11</v>
      </c>
      <c r="C5774" s="9" t="s">
        <v>3777</v>
      </c>
      <c r="D5774" s="9" t="str">
        <f t="shared" si="361"/>
        <v>12</v>
      </c>
      <c r="E5774" s="11">
        <v>2018</v>
      </c>
      <c r="F5774" s="7">
        <f t="shared" si="362"/>
        <v>43416</v>
      </c>
      <c r="G5774" t="s">
        <v>241</v>
      </c>
      <c r="H5774" t="s">
        <v>656</v>
      </c>
      <c r="I5774" t="s">
        <v>3742</v>
      </c>
      <c r="J5774" s="2" t="str">
        <f>IF(LEFT(G5774,7)=" Signed",MID(G5774,FIND($S$3,G5774)+9,30),IF(LEFT(G5774,8)=" Claimed",MID(G5774,FIND($S$4,G5774)+8,30),IF(LEFT(G5774,8)=" As",MID(G5774,FIND($S$5,G5774)+8,30),IF(LEFT(G5774,8)= " Traded", MID(G5774,FIND($S$6, G5774)+8,30),IF(LEFT(G5774,8)= " Drafted", MID(G5774,FIND($S$7, G5774)+8,30),IF(LEFT(G5774,8)= " Player", MID(G5774,FIND($S$8, G5774)+8,30),"no"))))))</f>
        <v>no</v>
      </c>
      <c r="K5774" t="str">
        <f t="shared" si="363"/>
        <v>no</v>
      </c>
    </row>
    <row r="5775" spans="1:11" x14ac:dyDescent="0.25">
      <c r="A5775" s="9" t="s">
        <v>3813</v>
      </c>
      <c r="B5775" s="11">
        <f t="shared" si="360"/>
        <v>11</v>
      </c>
      <c r="C5775" s="9" t="s">
        <v>3777</v>
      </c>
      <c r="D5775" s="9" t="str">
        <f t="shared" si="361"/>
        <v>12</v>
      </c>
      <c r="E5775" s="11">
        <v>2018</v>
      </c>
      <c r="F5775" s="7">
        <f t="shared" si="362"/>
        <v>43416</v>
      </c>
      <c r="G5775" t="s">
        <v>100</v>
      </c>
      <c r="H5775" t="s">
        <v>1059</v>
      </c>
      <c r="I5775" t="s">
        <v>3747</v>
      </c>
      <c r="J5775" s="2" t="str">
        <f>IF(LEFT(G5775,7)=" Signed",MID(G5775,FIND($S$3,G5775)+9,30),IF(LEFT(G5775,8)=" Claimed",MID(G5775,FIND($S$4,G5775)+8,30),IF(LEFT(G5775,8)=" As",MID(G5775,FIND($S$5,G5775)+8,30),IF(LEFT(G5775,8)= " Traded", MID(G5775,FIND($S$6, G5775)+8,30),IF(LEFT(G5775,8)= " Drafted", MID(G5775,FIND($S$7, G5775)+8,30),IF(LEFT(G5775,8)= " Player", MID(G5775,FIND($S$8, G5775)+8,30),"no"))))))</f>
        <v>no</v>
      </c>
      <c r="K5775" t="str">
        <f t="shared" si="363"/>
        <v>no</v>
      </c>
    </row>
    <row r="5776" spans="1:11" x14ac:dyDescent="0.25">
      <c r="A5776" s="9" t="s">
        <v>3813</v>
      </c>
      <c r="B5776" s="11">
        <f t="shared" si="360"/>
        <v>11</v>
      </c>
      <c r="C5776" s="9" t="s">
        <v>3777</v>
      </c>
      <c r="D5776" s="9" t="str">
        <f t="shared" si="361"/>
        <v>12</v>
      </c>
      <c r="E5776" s="11">
        <v>2018</v>
      </c>
      <c r="F5776" s="7">
        <f t="shared" si="362"/>
        <v>43416</v>
      </c>
      <c r="G5776" t="s">
        <v>3455</v>
      </c>
      <c r="H5776" t="s">
        <v>1951</v>
      </c>
      <c r="I5776" t="s">
        <v>3752</v>
      </c>
      <c r="J5776" s="2" t="str">
        <f>IF(LEFT(G5776,7)=" Signed",MID(G5776,FIND($S$3,G5776)+9,30),IF(LEFT(G5776,8)=" Claimed",MID(G5776,FIND($S$4,G5776)+8,30),IF(LEFT(G5776,8)=" As",MID(G5776,FIND($S$5,G5776)+8,30),IF(LEFT(G5776,8)= " Traded", MID(G5776,FIND($S$6, G5776)+8,30),IF(LEFT(G5776,8)= " Drafted", MID(G5776,FIND($S$7, G5776)+8,30),IF(LEFT(G5776,8)= " Player", MID(G5776,FIND($S$8, G5776)+8,30),"no"))))))</f>
        <v>no</v>
      </c>
      <c r="K5776" t="str">
        <f t="shared" si="363"/>
        <v>no</v>
      </c>
    </row>
    <row r="5777" spans="1:11" x14ac:dyDescent="0.25">
      <c r="A5777" s="9" t="s">
        <v>3813</v>
      </c>
      <c r="B5777" s="11">
        <f t="shared" si="360"/>
        <v>11</v>
      </c>
      <c r="C5777" s="9" t="s">
        <v>3777</v>
      </c>
      <c r="D5777" s="9" t="str">
        <f t="shared" si="361"/>
        <v>12</v>
      </c>
      <c r="E5777" s="11">
        <v>2018</v>
      </c>
      <c r="F5777" s="7">
        <f t="shared" si="362"/>
        <v>43416</v>
      </c>
      <c r="G5777" t="s">
        <v>3456</v>
      </c>
      <c r="H5777" t="s">
        <v>361</v>
      </c>
      <c r="I5777" t="s">
        <v>3752</v>
      </c>
      <c r="J5777" s="2" t="str">
        <f>IF(LEFT(G5777,7)=" Signed",MID(G5777,FIND($S$3,G5777)+9,30),IF(LEFT(G5777,8)=" Claimed",MID(G5777,FIND($S$4,G5777)+8,30),IF(LEFT(G5777,8)=" As",MID(G5777,FIND($S$5,G5777)+8,30),IF(LEFT(G5777,8)= " Traded", MID(G5777,FIND($S$6, G5777)+8,30),IF(LEFT(G5777,8)= " Drafted", MID(G5777,FIND($S$7, G5777)+8,30),IF(LEFT(G5777,8)= " Player", MID(G5777,FIND($S$8, G5777)+8,30),"no"))))))</f>
        <v>no</v>
      </c>
      <c r="K5777" t="str">
        <f t="shared" si="363"/>
        <v>no</v>
      </c>
    </row>
    <row r="5778" spans="1:11" x14ac:dyDescent="0.25">
      <c r="A5778" s="9" t="s">
        <v>3813</v>
      </c>
      <c r="B5778" s="11">
        <f t="shared" si="360"/>
        <v>11</v>
      </c>
      <c r="C5778" s="9" t="s">
        <v>3777</v>
      </c>
      <c r="D5778" s="9" t="str">
        <f t="shared" si="361"/>
        <v>12</v>
      </c>
      <c r="E5778" s="11">
        <v>2018</v>
      </c>
      <c r="F5778" s="7">
        <f t="shared" si="362"/>
        <v>43416</v>
      </c>
      <c r="G5778" t="s">
        <v>3457</v>
      </c>
      <c r="H5778" t="s">
        <v>1566</v>
      </c>
      <c r="I5778" t="s">
        <v>3752</v>
      </c>
      <c r="J5778" s="2" t="str">
        <f>IF(LEFT(G5778,7)=" Signed",MID(G5778,FIND($S$3,G5778)+9,30),IF(LEFT(G5778,8)=" Claimed",MID(G5778,FIND($S$4,G5778)+8,30),IF(LEFT(G5778,8)=" As",MID(G5778,FIND($S$5,G5778)+8,30),IF(LEFT(G5778,8)= " Traded", MID(G5778,FIND($S$6, G5778)+8,30),IF(LEFT(G5778,8)= " Drafted", MID(G5778,FIND($S$7, G5778)+8,30),IF(LEFT(G5778,8)= " Player", MID(G5778,FIND($S$8, G5778)+8,30),"no"))))))</f>
        <v>no</v>
      </c>
      <c r="K5778" t="str">
        <f t="shared" si="363"/>
        <v>no</v>
      </c>
    </row>
    <row r="5779" spans="1:11" x14ac:dyDescent="0.25">
      <c r="A5779" s="9" t="s">
        <v>3813</v>
      </c>
      <c r="B5779" s="11">
        <f t="shared" si="360"/>
        <v>11</v>
      </c>
      <c r="C5779" s="9" t="s">
        <v>3777</v>
      </c>
      <c r="D5779" s="9" t="str">
        <f t="shared" si="361"/>
        <v>12</v>
      </c>
      <c r="E5779" s="11">
        <v>2018</v>
      </c>
      <c r="F5779" s="7">
        <f t="shared" si="362"/>
        <v>43416</v>
      </c>
      <c r="G5779" t="s">
        <v>3458</v>
      </c>
      <c r="H5779" t="s">
        <v>206</v>
      </c>
      <c r="I5779" t="s">
        <v>3752</v>
      </c>
      <c r="J5779" s="2" t="str">
        <f>IF(LEFT(G5779,7)=" Signed",MID(G5779,FIND($S$3,G5779)+9,30),IF(LEFT(G5779,8)=" Claimed",MID(G5779,FIND($S$4,G5779)+8,30),IF(LEFT(G5779,8)=" As",MID(G5779,FIND($S$5,G5779)+8,30),IF(LEFT(G5779,8)= " Traded", MID(G5779,FIND($S$6, G5779)+8,30),IF(LEFT(G5779,8)= " Drafted", MID(G5779,FIND($S$7, G5779)+8,30),IF(LEFT(G5779,8)= " Player", MID(G5779,FIND($S$8, G5779)+8,30),"no"))))))</f>
        <v>no</v>
      </c>
      <c r="K5779" t="str">
        <f t="shared" si="363"/>
        <v>no</v>
      </c>
    </row>
    <row r="5780" spans="1:11" x14ac:dyDescent="0.25">
      <c r="A5780" s="9" t="s">
        <v>3813</v>
      </c>
      <c r="B5780" s="11">
        <f t="shared" si="360"/>
        <v>11</v>
      </c>
      <c r="C5780" s="9" t="s">
        <v>3777</v>
      </c>
      <c r="D5780" s="9" t="str">
        <f t="shared" si="361"/>
        <v>12</v>
      </c>
      <c r="E5780" s="11">
        <v>2019</v>
      </c>
      <c r="F5780" s="7">
        <f t="shared" si="362"/>
        <v>43781</v>
      </c>
      <c r="G5780" t="s">
        <v>1182</v>
      </c>
      <c r="H5780" t="s">
        <v>2042</v>
      </c>
      <c r="I5780" t="s">
        <v>3744</v>
      </c>
      <c r="J5780" s="2" t="str">
        <f>IF(LEFT(G5780,7)=" Signed",MID(G5780,FIND($S$3,G5780)+9,30),IF(LEFT(G5780,8)=" Claimed",MID(G5780,FIND($S$4,G5780)+8,30),IF(LEFT(G5780,8)=" As",MID(G5780,FIND($S$5,G5780)+8,30),IF(LEFT(G5780,8)= " Traded", MID(G5780,FIND($S$6, G5780)+8,30),IF(LEFT(G5780,8)= " Drafted", MID(G5780,FIND($S$7, G5780)+8,30),IF(LEFT(G5780,8)= " Player", MID(G5780,FIND($S$8, G5780)+8,30),"no"))))))</f>
        <v>no</v>
      </c>
      <c r="K5780" t="str">
        <f t="shared" si="363"/>
        <v>no</v>
      </c>
    </row>
    <row r="5781" spans="1:11" x14ac:dyDescent="0.25">
      <c r="A5781" s="9" t="s">
        <v>3813</v>
      </c>
      <c r="B5781" s="11">
        <f t="shared" si="360"/>
        <v>11</v>
      </c>
      <c r="C5781" s="9" t="s">
        <v>3777</v>
      </c>
      <c r="D5781" s="9" t="str">
        <f t="shared" si="361"/>
        <v>12</v>
      </c>
      <c r="E5781" s="11">
        <v>2019</v>
      </c>
      <c r="F5781" s="7">
        <f t="shared" si="362"/>
        <v>43781</v>
      </c>
      <c r="G5781" t="s">
        <v>1186</v>
      </c>
      <c r="H5781" t="s">
        <v>2042</v>
      </c>
      <c r="I5781" t="s">
        <v>3747</v>
      </c>
      <c r="J5781" s="2" t="str">
        <f>IF(LEFT(G5781,7)=" Signed",MID(G5781,FIND($S$3,G5781)+9,30),IF(LEFT(G5781,8)=" Claimed",MID(G5781,FIND($S$4,G5781)+8,30),IF(LEFT(G5781,8)=" As",MID(G5781,FIND($S$5,G5781)+8,30),IF(LEFT(G5781,8)= " Traded", MID(G5781,FIND($S$6, G5781)+8,30),IF(LEFT(G5781,8)= " Drafted", MID(G5781,FIND($S$7, G5781)+8,30),IF(LEFT(G5781,8)= " Player", MID(G5781,FIND($S$8, G5781)+8,30),"no"))))))</f>
        <v>no</v>
      </c>
      <c r="K5781" t="str">
        <f t="shared" si="363"/>
        <v>no</v>
      </c>
    </row>
    <row r="5782" spans="1:11" x14ac:dyDescent="0.25">
      <c r="A5782" s="9" t="s">
        <v>3813</v>
      </c>
      <c r="B5782" s="11">
        <f t="shared" si="360"/>
        <v>11</v>
      </c>
      <c r="C5782" s="9" t="s">
        <v>3778</v>
      </c>
      <c r="D5782" s="9" t="str">
        <f t="shared" si="361"/>
        <v>13</v>
      </c>
      <c r="E5782" s="11">
        <v>2005</v>
      </c>
      <c r="F5782" s="7">
        <f t="shared" si="362"/>
        <v>38669</v>
      </c>
      <c r="G5782" t="s">
        <v>3459</v>
      </c>
      <c r="H5782" t="s">
        <v>131</v>
      </c>
      <c r="I5782" t="s">
        <v>3744</v>
      </c>
      <c r="J5782" s="2" t="str">
        <f>IF(LEFT(G5782,7)=" Signed",MID(G5782,FIND($S$3,G5782)+9,30),IF(LEFT(G5782,8)=" Claimed",MID(G5782,FIND($S$4,G5782)+8,30),IF(LEFT(G5782,8)=" As",MID(G5782,FIND($S$5,G5782)+8,30),IF(LEFT(G5782,8)= " Traded", MID(G5782,FIND($S$6, G5782)+8,30),IF(LEFT(G5782,8)= " Drafted", MID(G5782,FIND($S$7, G5782)+8,30),IF(LEFT(G5782,8)= " Player", MID(G5782,FIND($S$8, G5782)+8,30),"no"))))))</f>
        <v>no</v>
      </c>
      <c r="K5782" t="str">
        <f t="shared" si="363"/>
        <v>no</v>
      </c>
    </row>
    <row r="5783" spans="1:11" x14ac:dyDescent="0.25">
      <c r="A5783" s="9" t="s">
        <v>3813</v>
      </c>
      <c r="B5783" s="11">
        <f t="shared" si="360"/>
        <v>11</v>
      </c>
      <c r="C5783" s="9" t="s">
        <v>3778</v>
      </c>
      <c r="D5783" s="9" t="str">
        <f t="shared" si="361"/>
        <v>13</v>
      </c>
      <c r="E5783" s="11">
        <v>2018</v>
      </c>
      <c r="F5783" s="7">
        <f t="shared" si="362"/>
        <v>43417</v>
      </c>
      <c r="G5783" t="s">
        <v>34</v>
      </c>
      <c r="H5783" t="s">
        <v>751</v>
      </c>
      <c r="I5783" t="s">
        <v>3744</v>
      </c>
      <c r="J5783" s="2" t="str">
        <f>IF(LEFT(G5783,7)=" Signed",MID(G5783,FIND($S$3,G5783)+9,30),IF(LEFT(G5783,8)=" Claimed",MID(G5783,FIND($S$4,G5783)+8,30),IF(LEFT(G5783,8)=" As",MID(G5783,FIND($S$5,G5783)+8,30),IF(LEFT(G5783,8)= " Traded", MID(G5783,FIND($S$6, G5783)+8,30),IF(LEFT(G5783,8)= " Drafted", MID(G5783,FIND($S$7, G5783)+8,30),IF(LEFT(G5783,8)= " Player", MID(G5783,FIND($S$8, G5783)+8,30),"no"))))))</f>
        <v>no</v>
      </c>
      <c r="K5783" t="str">
        <f t="shared" si="363"/>
        <v>no</v>
      </c>
    </row>
    <row r="5784" spans="1:11" x14ac:dyDescent="0.25">
      <c r="A5784" s="9" t="s">
        <v>3813</v>
      </c>
      <c r="B5784" s="11">
        <f t="shared" si="360"/>
        <v>11</v>
      </c>
      <c r="C5784" s="9" t="s">
        <v>3778</v>
      </c>
      <c r="D5784" s="9" t="str">
        <f t="shared" si="361"/>
        <v>13</v>
      </c>
      <c r="E5784" s="11">
        <v>2018</v>
      </c>
      <c r="F5784" s="7">
        <f t="shared" si="362"/>
        <v>43417</v>
      </c>
      <c r="G5784" t="s">
        <v>3432</v>
      </c>
      <c r="H5784" t="s">
        <v>661</v>
      </c>
      <c r="I5784" t="s">
        <v>3749</v>
      </c>
      <c r="J5784" s="2" t="str">
        <f>IF(LEFT(G5784,7)=" Signed",MID(G5784,FIND($S$3,G5784)+9,30),IF(LEFT(G5784,8)=" Claimed",MID(G5784,FIND($S$4,G5784)+8,30),IF(LEFT(G5784,8)=" As",MID(G5784,FIND($S$5,G5784)+8,30),IF(LEFT(G5784,8)= " Traded", MID(G5784,FIND($S$6, G5784)+8,30),IF(LEFT(G5784,8)= " Drafted", MID(G5784,FIND($S$7, G5784)+8,30),IF(LEFT(G5784,8)= " Player", MID(G5784,FIND($S$8, G5784)+8,30),"no"))))))</f>
        <v>no</v>
      </c>
      <c r="K5784" t="str">
        <f t="shared" si="363"/>
        <v>no</v>
      </c>
    </row>
    <row r="5785" spans="1:11" x14ac:dyDescent="0.25">
      <c r="A5785" s="9" t="s">
        <v>3813</v>
      </c>
      <c r="B5785" s="11">
        <f t="shared" si="360"/>
        <v>11</v>
      </c>
      <c r="C5785" s="9" t="s">
        <v>3778</v>
      </c>
      <c r="D5785" s="9" t="str">
        <f t="shared" si="361"/>
        <v>13</v>
      </c>
      <c r="E5785" s="11">
        <v>2018</v>
      </c>
      <c r="F5785" s="7">
        <f t="shared" si="362"/>
        <v>43417</v>
      </c>
      <c r="G5785" t="s">
        <v>948</v>
      </c>
      <c r="H5785" t="s">
        <v>949</v>
      </c>
      <c r="I5785" t="s">
        <v>3744</v>
      </c>
      <c r="J5785" s="2" t="str">
        <f>IF(LEFT(G5785,7)=" Signed",MID(G5785,FIND($S$3,G5785)+9,30),IF(LEFT(G5785,8)=" Claimed",MID(G5785,FIND($S$4,G5785)+8,30),IF(LEFT(G5785,8)=" As",MID(G5785,FIND($S$5,G5785)+8,30),IF(LEFT(G5785,8)= " Traded", MID(G5785,FIND($S$6, G5785)+8,30),IF(LEFT(G5785,8)= " Drafted", MID(G5785,FIND($S$7, G5785)+8,30),IF(LEFT(G5785,8)= " Player", MID(G5785,FIND($S$8, G5785)+8,30),"no"))))))</f>
        <v>no</v>
      </c>
      <c r="K5785" t="str">
        <f t="shared" si="363"/>
        <v>no</v>
      </c>
    </row>
    <row r="5786" spans="1:11" x14ac:dyDescent="0.25">
      <c r="A5786" s="9" t="s">
        <v>3813</v>
      </c>
      <c r="B5786" s="11">
        <f t="shared" si="360"/>
        <v>11</v>
      </c>
      <c r="C5786" s="9" t="s">
        <v>3778</v>
      </c>
      <c r="D5786" s="9" t="str">
        <f t="shared" si="361"/>
        <v>13</v>
      </c>
      <c r="E5786" s="11">
        <v>2019</v>
      </c>
      <c r="F5786" s="7">
        <f t="shared" si="362"/>
        <v>43782</v>
      </c>
      <c r="G5786" t="s">
        <v>1559</v>
      </c>
      <c r="H5786" t="s">
        <v>437</v>
      </c>
      <c r="I5786" t="s">
        <v>3744</v>
      </c>
      <c r="J5786" s="2" t="str">
        <f>IF(LEFT(G5786,7)=" Signed",MID(G5786,FIND($S$3,G5786)+9,30),IF(LEFT(G5786,8)=" Claimed",MID(G5786,FIND($S$4,G5786)+8,30),IF(LEFT(G5786,8)=" As",MID(G5786,FIND($S$5,G5786)+8,30),IF(LEFT(G5786,8)= " Traded", MID(G5786,FIND($S$6, G5786)+8,30),IF(LEFT(G5786,8)= " Drafted", MID(G5786,FIND($S$7, G5786)+8,30),IF(LEFT(G5786,8)= " Player", MID(G5786,FIND($S$8, G5786)+8,30),"no"))))))</f>
        <v>no</v>
      </c>
      <c r="K5786" t="str">
        <f t="shared" si="363"/>
        <v>no</v>
      </c>
    </row>
    <row r="5787" spans="1:11" x14ac:dyDescent="0.25">
      <c r="A5787" s="9" t="s">
        <v>3813</v>
      </c>
      <c r="B5787" s="11">
        <f t="shared" si="360"/>
        <v>11</v>
      </c>
      <c r="C5787" s="9" t="s">
        <v>3778</v>
      </c>
      <c r="D5787" s="9" t="str">
        <f t="shared" si="361"/>
        <v>13</v>
      </c>
      <c r="E5787" s="11">
        <v>2019</v>
      </c>
      <c r="F5787" s="7">
        <f t="shared" si="362"/>
        <v>43782</v>
      </c>
      <c r="G5787" t="s">
        <v>565</v>
      </c>
      <c r="H5787" t="s">
        <v>964</v>
      </c>
      <c r="I5787" t="s">
        <v>3741</v>
      </c>
      <c r="J5787" s="2" t="str">
        <f>IF(LEFT(G5787,7)=" Signed",MID(G5787,FIND($S$3,G5787)+9,30),IF(LEFT(G5787,8)=" Claimed",MID(G5787,FIND($S$4,G5787)+8,30),IF(LEFT(G5787,8)=" As",MID(G5787,FIND($S$5,G5787)+8,30),IF(LEFT(G5787,8)= " Traded", MID(G5787,FIND($S$6, G5787)+8,30),IF(LEFT(G5787,8)= " Drafted", MID(G5787,FIND($S$7, G5787)+8,30),IF(LEFT(G5787,8)= " Player", MID(G5787,FIND($S$8, G5787)+8,30),"no"))))))</f>
        <v>Brooklyn Nets</v>
      </c>
      <c r="K5787" t="str">
        <f t="shared" si="363"/>
        <v>Brooklyn Nets</v>
      </c>
    </row>
    <row r="5788" spans="1:11" x14ac:dyDescent="0.25">
      <c r="A5788" s="9" t="s">
        <v>3813</v>
      </c>
      <c r="B5788" s="11">
        <f t="shared" si="360"/>
        <v>11</v>
      </c>
      <c r="C5788" s="9" t="s">
        <v>3778</v>
      </c>
      <c r="D5788" s="9" t="str">
        <f t="shared" si="361"/>
        <v>13</v>
      </c>
      <c r="E5788" s="11">
        <v>2019</v>
      </c>
      <c r="F5788" s="7">
        <f t="shared" si="362"/>
        <v>43782</v>
      </c>
      <c r="G5788" t="s">
        <v>34</v>
      </c>
      <c r="H5788" t="s">
        <v>485</v>
      </c>
      <c r="I5788" t="s">
        <v>3744</v>
      </c>
      <c r="J5788" s="2" t="str">
        <f>IF(LEFT(G5788,7)=" Signed",MID(G5788,FIND($S$3,G5788)+9,30),IF(LEFT(G5788,8)=" Claimed",MID(G5788,FIND($S$4,G5788)+8,30),IF(LEFT(G5788,8)=" As",MID(G5788,FIND($S$5,G5788)+8,30),IF(LEFT(G5788,8)= " Traded", MID(G5788,FIND($S$6, G5788)+8,30),IF(LEFT(G5788,8)= " Drafted", MID(G5788,FIND($S$7, G5788)+8,30),IF(LEFT(G5788,8)= " Player", MID(G5788,FIND($S$8, G5788)+8,30),"no"))))))</f>
        <v>no</v>
      </c>
      <c r="K5788" t="str">
        <f t="shared" si="363"/>
        <v>no</v>
      </c>
    </row>
    <row r="5789" spans="1:11" x14ac:dyDescent="0.25">
      <c r="A5789" s="9" t="s">
        <v>3813</v>
      </c>
      <c r="B5789" s="11">
        <f t="shared" si="360"/>
        <v>11</v>
      </c>
      <c r="C5789" s="9" t="s">
        <v>3778</v>
      </c>
      <c r="D5789" s="9" t="str">
        <f t="shared" si="361"/>
        <v>13</v>
      </c>
      <c r="E5789" s="11">
        <v>2021</v>
      </c>
      <c r="F5789" s="7">
        <f t="shared" si="362"/>
        <v>44513</v>
      </c>
      <c r="G5789" t="s">
        <v>993</v>
      </c>
      <c r="H5789" t="s">
        <v>323</v>
      </c>
      <c r="I5789" t="s">
        <v>3744</v>
      </c>
      <c r="J5789" s="2" t="str">
        <f>IF(LEFT(G5789,7)=" Signed",MID(G5789,FIND($S$3,G5789)+9,30),IF(LEFT(G5789,8)=" Claimed",MID(G5789,FIND($S$4,G5789)+8,30),IF(LEFT(G5789,8)=" As",MID(G5789,FIND($S$5,G5789)+8,30),IF(LEFT(G5789,8)= " Traded", MID(G5789,FIND($S$6, G5789)+8,30),IF(LEFT(G5789,8)= " Drafted", MID(G5789,FIND($S$7, G5789)+8,30),IF(LEFT(G5789,8)= " Player", MID(G5789,FIND($S$8, G5789)+8,30),"no"))))))</f>
        <v>no</v>
      </c>
      <c r="K5789" t="str">
        <f t="shared" si="363"/>
        <v>no</v>
      </c>
    </row>
    <row r="5790" spans="1:11" x14ac:dyDescent="0.25">
      <c r="A5790" s="9" t="s">
        <v>3813</v>
      </c>
      <c r="B5790" s="11">
        <f t="shared" si="360"/>
        <v>11</v>
      </c>
      <c r="C5790" s="9" t="s">
        <v>3778</v>
      </c>
      <c r="D5790" s="9" t="str">
        <f t="shared" si="361"/>
        <v>13</v>
      </c>
      <c r="E5790" s="11">
        <v>2021</v>
      </c>
      <c r="F5790" s="7">
        <f t="shared" si="362"/>
        <v>44513</v>
      </c>
      <c r="G5790" t="s">
        <v>993</v>
      </c>
      <c r="H5790" t="s">
        <v>1339</v>
      </c>
      <c r="I5790" t="s">
        <v>3744</v>
      </c>
      <c r="J5790" s="2" t="str">
        <f>IF(LEFT(G5790,7)=" Signed",MID(G5790,FIND($S$3,G5790)+9,30),IF(LEFT(G5790,8)=" Claimed",MID(G5790,FIND($S$4,G5790)+8,30),IF(LEFT(G5790,8)=" As",MID(G5790,FIND($S$5,G5790)+8,30),IF(LEFT(G5790,8)= " Traded", MID(G5790,FIND($S$6, G5790)+8,30),IF(LEFT(G5790,8)= " Drafted", MID(G5790,FIND($S$7, G5790)+8,30),IF(LEFT(G5790,8)= " Player", MID(G5790,FIND($S$8, G5790)+8,30),"no"))))))</f>
        <v>no</v>
      </c>
      <c r="K5790" t="str">
        <f t="shared" si="363"/>
        <v>no</v>
      </c>
    </row>
    <row r="5791" spans="1:11" x14ac:dyDescent="0.25">
      <c r="A5791" s="9" t="s">
        <v>3813</v>
      </c>
      <c r="B5791" s="11">
        <f t="shared" si="360"/>
        <v>11</v>
      </c>
      <c r="C5791" s="9" t="s">
        <v>3779</v>
      </c>
      <c r="D5791" s="9" t="str">
        <f t="shared" si="361"/>
        <v>14</v>
      </c>
      <c r="E5791" s="11">
        <v>2012</v>
      </c>
      <c r="F5791" s="7">
        <f t="shared" si="362"/>
        <v>41227</v>
      </c>
      <c r="G5791" t="s">
        <v>34</v>
      </c>
      <c r="H5791" t="s">
        <v>193</v>
      </c>
      <c r="I5791" t="s">
        <v>3744</v>
      </c>
      <c r="J5791" s="2" t="str">
        <f>IF(LEFT(G5791,7)=" Signed",MID(G5791,FIND($S$3,G5791)+9,30),IF(LEFT(G5791,8)=" Claimed",MID(G5791,FIND($S$4,G5791)+8,30),IF(LEFT(G5791,8)=" As",MID(G5791,FIND($S$5,G5791)+8,30),IF(LEFT(G5791,8)= " Traded", MID(G5791,FIND($S$6, G5791)+8,30),IF(LEFT(G5791,8)= " Drafted", MID(G5791,FIND($S$7, G5791)+8,30),IF(LEFT(G5791,8)= " Player", MID(G5791,FIND($S$8, G5791)+8,30),"no"))))))</f>
        <v>no</v>
      </c>
      <c r="K5791" t="str">
        <f t="shared" si="363"/>
        <v>no</v>
      </c>
    </row>
    <row r="5792" spans="1:11" x14ac:dyDescent="0.25">
      <c r="A5792" s="9" t="s">
        <v>3813</v>
      </c>
      <c r="B5792" s="11">
        <f t="shared" si="360"/>
        <v>11</v>
      </c>
      <c r="C5792" s="9" t="s">
        <v>3779</v>
      </c>
      <c r="D5792" s="9" t="str">
        <f t="shared" si="361"/>
        <v>14</v>
      </c>
      <c r="E5792" s="11">
        <v>2014</v>
      </c>
      <c r="F5792" s="7">
        <f t="shared" si="362"/>
        <v>41957</v>
      </c>
      <c r="G5792" t="s">
        <v>34</v>
      </c>
      <c r="H5792" t="s">
        <v>4</v>
      </c>
      <c r="I5792" t="s">
        <v>3744</v>
      </c>
      <c r="J5792" s="2" t="str">
        <f>IF(LEFT(G5792,7)=" Signed",MID(G5792,FIND($S$3,G5792)+9,30),IF(LEFT(G5792,8)=" Claimed",MID(G5792,FIND($S$4,G5792)+8,30),IF(LEFT(G5792,8)=" As",MID(G5792,FIND($S$5,G5792)+8,30),IF(LEFT(G5792,8)= " Traded", MID(G5792,FIND($S$6, G5792)+8,30),IF(LEFT(G5792,8)= " Drafted", MID(G5792,FIND($S$7, G5792)+8,30),IF(LEFT(G5792,8)= " Player", MID(G5792,FIND($S$8, G5792)+8,30),"no"))))))</f>
        <v>no</v>
      </c>
      <c r="K5792" t="str">
        <f t="shared" si="363"/>
        <v>no</v>
      </c>
    </row>
    <row r="5793" spans="1:11" x14ac:dyDescent="0.25">
      <c r="A5793" s="9" t="s">
        <v>3813</v>
      </c>
      <c r="B5793" s="11">
        <f t="shared" si="360"/>
        <v>11</v>
      </c>
      <c r="C5793" s="9" t="s">
        <v>3779</v>
      </c>
      <c r="D5793" s="9" t="str">
        <f t="shared" si="361"/>
        <v>14</v>
      </c>
      <c r="E5793" s="11">
        <v>2016</v>
      </c>
      <c r="F5793" s="7">
        <f t="shared" si="362"/>
        <v>42688</v>
      </c>
      <c r="G5793" t="s">
        <v>1083</v>
      </c>
      <c r="H5793" t="s">
        <v>1951</v>
      </c>
      <c r="I5793" t="s">
        <v>3744</v>
      </c>
      <c r="J5793" s="2" t="str">
        <f>IF(LEFT(G5793,7)=" Signed",MID(G5793,FIND($S$3,G5793)+9,30),IF(LEFT(G5793,8)=" Claimed",MID(G5793,FIND($S$4,G5793)+8,30),IF(LEFT(G5793,8)=" As",MID(G5793,FIND($S$5,G5793)+8,30),IF(LEFT(G5793,8)= " Traded", MID(G5793,FIND($S$6, G5793)+8,30),IF(LEFT(G5793,8)= " Drafted", MID(G5793,FIND($S$7, G5793)+8,30),IF(LEFT(G5793,8)= " Player", MID(G5793,FIND($S$8, G5793)+8,30),"no"))))))</f>
        <v>no</v>
      </c>
      <c r="K5793" t="str">
        <f t="shared" si="363"/>
        <v>no</v>
      </c>
    </row>
    <row r="5794" spans="1:11" x14ac:dyDescent="0.25">
      <c r="A5794" s="9" t="s">
        <v>3813</v>
      </c>
      <c r="B5794" s="11">
        <f t="shared" si="360"/>
        <v>11</v>
      </c>
      <c r="C5794" s="9" t="s">
        <v>3779</v>
      </c>
      <c r="D5794" s="9" t="str">
        <f t="shared" si="361"/>
        <v>14</v>
      </c>
      <c r="E5794" s="11">
        <v>2017</v>
      </c>
      <c r="F5794" s="7">
        <f t="shared" si="362"/>
        <v>43053</v>
      </c>
      <c r="G5794" t="s">
        <v>148</v>
      </c>
      <c r="H5794" t="s">
        <v>521</v>
      </c>
      <c r="I5794" t="s">
        <v>3744</v>
      </c>
      <c r="J5794" s="2" t="str">
        <f>IF(LEFT(G5794,7)=" Signed",MID(G5794,FIND($S$3,G5794)+9,30),IF(LEFT(G5794,8)=" Claimed",MID(G5794,FIND($S$4,G5794)+8,30),IF(LEFT(G5794,8)=" As",MID(G5794,FIND($S$5,G5794)+8,30),IF(LEFT(G5794,8)= " Traded", MID(G5794,FIND($S$6, G5794)+8,30),IF(LEFT(G5794,8)= " Drafted", MID(G5794,FIND($S$7, G5794)+8,30),IF(LEFT(G5794,8)= " Player", MID(G5794,FIND($S$8, G5794)+8,30),"no"))))))</f>
        <v>no</v>
      </c>
      <c r="K5794" t="str">
        <f t="shared" si="363"/>
        <v>no</v>
      </c>
    </row>
    <row r="5795" spans="1:11" x14ac:dyDescent="0.25">
      <c r="A5795" s="9" t="s">
        <v>3813</v>
      </c>
      <c r="B5795" s="11">
        <f t="shared" si="360"/>
        <v>11</v>
      </c>
      <c r="C5795" s="9" t="s">
        <v>3779</v>
      </c>
      <c r="D5795" s="9" t="str">
        <f t="shared" si="361"/>
        <v>14</v>
      </c>
      <c r="E5795" s="11">
        <v>2019</v>
      </c>
      <c r="F5795" s="7">
        <f t="shared" si="362"/>
        <v>43783</v>
      </c>
      <c r="G5795" t="s">
        <v>1582</v>
      </c>
      <c r="H5795" t="s">
        <v>437</v>
      </c>
      <c r="I5795" t="s">
        <v>3747</v>
      </c>
      <c r="J5795" s="2" t="str">
        <f>IF(LEFT(G5795,7)=" Signed",MID(G5795,FIND($S$3,G5795)+9,30),IF(LEFT(G5795,8)=" Claimed",MID(G5795,FIND($S$4,G5795)+8,30),IF(LEFT(G5795,8)=" As",MID(G5795,FIND($S$5,G5795)+8,30),IF(LEFT(G5795,8)= " Traded", MID(G5795,FIND($S$6, G5795)+8,30),IF(LEFT(G5795,8)= " Drafted", MID(G5795,FIND($S$7, G5795)+8,30),IF(LEFT(G5795,8)= " Player", MID(G5795,FIND($S$8, G5795)+8,30),"no"))))))</f>
        <v>no</v>
      </c>
      <c r="K5795" t="str">
        <f t="shared" si="363"/>
        <v>no</v>
      </c>
    </row>
    <row r="5796" spans="1:11" x14ac:dyDescent="0.25">
      <c r="A5796" s="9" t="s">
        <v>3813</v>
      </c>
      <c r="B5796" s="11">
        <f t="shared" si="360"/>
        <v>11</v>
      </c>
      <c r="C5796" s="9" t="s">
        <v>3779</v>
      </c>
      <c r="D5796" s="9" t="str">
        <f t="shared" si="361"/>
        <v>14</v>
      </c>
      <c r="E5796" s="11">
        <v>2021</v>
      </c>
      <c r="F5796" s="7">
        <f t="shared" si="362"/>
        <v>44514</v>
      </c>
      <c r="G5796" t="s">
        <v>947</v>
      </c>
      <c r="H5796" t="s">
        <v>1339</v>
      </c>
      <c r="I5796" t="s">
        <v>3747</v>
      </c>
      <c r="J5796" s="2" t="str">
        <f>IF(LEFT(G5796,7)=" Signed",MID(G5796,FIND($S$3,G5796)+9,30),IF(LEFT(G5796,8)=" Claimed",MID(G5796,FIND($S$4,G5796)+8,30),IF(LEFT(G5796,8)=" As",MID(G5796,FIND($S$5,G5796)+8,30),IF(LEFT(G5796,8)= " Traded", MID(G5796,FIND($S$6, G5796)+8,30),IF(LEFT(G5796,8)= " Drafted", MID(G5796,FIND($S$7, G5796)+8,30),IF(LEFT(G5796,8)= " Player", MID(G5796,FIND($S$8, G5796)+8,30),"no"))))))</f>
        <v>no</v>
      </c>
      <c r="K5796" t="str">
        <f t="shared" si="363"/>
        <v>no</v>
      </c>
    </row>
    <row r="5797" spans="1:11" x14ac:dyDescent="0.25">
      <c r="A5797" s="9" t="s">
        <v>3813</v>
      </c>
      <c r="B5797" s="11">
        <f t="shared" si="360"/>
        <v>11</v>
      </c>
      <c r="C5797" s="9" t="s">
        <v>3779</v>
      </c>
      <c r="D5797" s="9" t="str">
        <f t="shared" si="361"/>
        <v>14</v>
      </c>
      <c r="E5797" s="11">
        <v>2021</v>
      </c>
      <c r="F5797" s="7">
        <f t="shared" si="362"/>
        <v>44514</v>
      </c>
      <c r="G5797" t="s">
        <v>947</v>
      </c>
      <c r="H5797" t="s">
        <v>323</v>
      </c>
      <c r="I5797" t="s">
        <v>3747</v>
      </c>
      <c r="J5797" s="2" t="str">
        <f>IF(LEFT(G5797,7)=" Signed",MID(G5797,FIND($S$3,G5797)+9,30),IF(LEFT(G5797,8)=" Claimed",MID(G5797,FIND($S$4,G5797)+8,30),IF(LEFT(G5797,8)=" As",MID(G5797,FIND($S$5,G5797)+8,30),IF(LEFT(G5797,8)= " Traded", MID(G5797,FIND($S$6, G5797)+8,30),IF(LEFT(G5797,8)= " Drafted", MID(G5797,FIND($S$7, G5797)+8,30),IF(LEFT(G5797,8)= " Player", MID(G5797,FIND($S$8, G5797)+8,30),"no"))))))</f>
        <v>no</v>
      </c>
      <c r="K5797" t="str">
        <f t="shared" si="363"/>
        <v>no</v>
      </c>
    </row>
    <row r="5798" spans="1:11" x14ac:dyDescent="0.25">
      <c r="A5798" s="9" t="s">
        <v>3813</v>
      </c>
      <c r="B5798" s="11">
        <f t="shared" si="360"/>
        <v>11</v>
      </c>
      <c r="C5798" s="9" t="s">
        <v>3779</v>
      </c>
      <c r="D5798" s="9" t="str">
        <f t="shared" si="361"/>
        <v>14</v>
      </c>
      <c r="E5798" s="11">
        <v>2021</v>
      </c>
      <c r="F5798" s="7">
        <f t="shared" si="362"/>
        <v>44514</v>
      </c>
      <c r="G5798" t="s">
        <v>1000</v>
      </c>
      <c r="H5798" t="s">
        <v>190</v>
      </c>
      <c r="I5798" t="s">
        <v>3747</v>
      </c>
      <c r="J5798" s="2" t="str">
        <f>IF(LEFT(G5798,7)=" Signed",MID(G5798,FIND($S$3,G5798)+9,30),IF(LEFT(G5798,8)=" Claimed",MID(G5798,FIND($S$4,G5798)+8,30),IF(LEFT(G5798,8)=" As",MID(G5798,FIND($S$5,G5798)+8,30),IF(LEFT(G5798,8)= " Traded", MID(G5798,FIND($S$6, G5798)+8,30),IF(LEFT(G5798,8)= " Drafted", MID(G5798,FIND($S$7, G5798)+8,30),IF(LEFT(G5798,8)= " Player", MID(G5798,FIND($S$8, G5798)+8,30),"no"))))))</f>
        <v>no</v>
      </c>
      <c r="K5798" t="str">
        <f t="shared" si="363"/>
        <v>no</v>
      </c>
    </row>
    <row r="5799" spans="1:11" x14ac:dyDescent="0.25">
      <c r="A5799" s="9" t="s">
        <v>3813</v>
      </c>
      <c r="B5799" s="11">
        <f t="shared" si="360"/>
        <v>11</v>
      </c>
      <c r="C5799" s="9" t="s">
        <v>3780</v>
      </c>
      <c r="D5799" s="9" t="str">
        <f t="shared" si="361"/>
        <v>15</v>
      </c>
      <c r="E5799" s="11">
        <v>2012</v>
      </c>
      <c r="F5799" s="7">
        <f t="shared" si="362"/>
        <v>41228</v>
      </c>
      <c r="G5799" t="s">
        <v>1138</v>
      </c>
      <c r="H5799" t="s">
        <v>1111</v>
      </c>
      <c r="I5799" t="s">
        <v>3741</v>
      </c>
      <c r="J5799" s="2" t="str">
        <f>IF(LEFT(G5799,7)=" Signed",MID(G5799,FIND($S$3,G5799)+9,30),IF(LEFT(G5799,8)=" Claimed",MID(G5799,FIND($S$4,G5799)+8,30),IF(LEFT(G5799,8)=" As",MID(G5799,FIND($S$5,G5799)+8,30),IF(LEFT(G5799,8)= " Traded", MID(G5799,FIND($S$6, G5799)+8,30),IF(LEFT(G5799,8)= " Drafted", MID(G5799,FIND($S$7, G5799)+8,30),IF(LEFT(G5799,8)= " Player", MID(G5799,FIND($S$8, G5799)+8,30),"no"))))))</f>
        <v>Washington Wizards.</v>
      </c>
      <c r="K5799" t="str">
        <f t="shared" si="363"/>
        <v>Washington Wizards</v>
      </c>
    </row>
    <row r="5800" spans="1:11" x14ac:dyDescent="0.25">
      <c r="A5800" s="9" t="s">
        <v>3813</v>
      </c>
      <c r="B5800" s="11">
        <f t="shared" si="360"/>
        <v>11</v>
      </c>
      <c r="C5800" s="9" t="s">
        <v>3780</v>
      </c>
      <c r="D5800" s="9" t="str">
        <f t="shared" si="361"/>
        <v>15</v>
      </c>
      <c r="E5800" s="11">
        <v>2014</v>
      </c>
      <c r="F5800" s="7">
        <f t="shared" si="362"/>
        <v>41958</v>
      </c>
      <c r="G5800" t="s">
        <v>74</v>
      </c>
      <c r="H5800" t="s">
        <v>1566</v>
      </c>
      <c r="I5800" t="s">
        <v>3741</v>
      </c>
      <c r="J5800" s="2" t="str">
        <f>IF(LEFT(G5800,7)=" Signed",MID(G5800,FIND($S$3,G5800)+9,30),IF(LEFT(G5800,8)=" Claimed",MID(G5800,FIND($S$4,G5800)+8,30),IF(LEFT(G5800,8)=" As",MID(G5800,FIND($S$5,G5800)+8,30),IF(LEFT(G5800,8)= " Traded", MID(G5800,FIND($S$6, G5800)+8,30),IF(LEFT(G5800,8)= " Drafted", MID(G5800,FIND($S$7, G5800)+8,30),IF(LEFT(G5800,8)= " Player", MID(G5800,FIND($S$8, G5800)+8,30),"no"))))))</f>
        <v>Philadelphia 76ers</v>
      </c>
      <c r="K5800" t="str">
        <f t="shared" si="363"/>
        <v>Philadelphia 76ers</v>
      </c>
    </row>
    <row r="5801" spans="1:11" x14ac:dyDescent="0.25">
      <c r="A5801" s="9" t="s">
        <v>3813</v>
      </c>
      <c r="B5801" s="11">
        <f t="shared" si="360"/>
        <v>11</v>
      </c>
      <c r="C5801" s="9" t="s">
        <v>3780</v>
      </c>
      <c r="D5801" s="9" t="str">
        <f t="shared" si="361"/>
        <v>15</v>
      </c>
      <c r="E5801" s="11">
        <v>2014</v>
      </c>
      <c r="F5801" s="7">
        <f t="shared" si="362"/>
        <v>41958</v>
      </c>
      <c r="G5801" t="s">
        <v>100</v>
      </c>
      <c r="H5801" t="s">
        <v>4</v>
      </c>
      <c r="I5801" t="s">
        <v>3747</v>
      </c>
      <c r="J5801" s="2" t="str">
        <f>IF(LEFT(G5801,7)=" Signed",MID(G5801,FIND($S$3,G5801)+9,30),IF(LEFT(G5801,8)=" Claimed",MID(G5801,FIND($S$4,G5801)+8,30),IF(LEFT(G5801,8)=" As",MID(G5801,FIND($S$5,G5801)+8,30),IF(LEFT(G5801,8)= " Traded", MID(G5801,FIND($S$6, G5801)+8,30),IF(LEFT(G5801,8)= " Drafted", MID(G5801,FIND($S$7, G5801)+8,30),IF(LEFT(G5801,8)= " Player", MID(G5801,FIND($S$8, G5801)+8,30),"no"))))))</f>
        <v>no</v>
      </c>
      <c r="K5801" t="str">
        <f t="shared" si="363"/>
        <v>no</v>
      </c>
    </row>
    <row r="5802" spans="1:11" x14ac:dyDescent="0.25">
      <c r="A5802" s="9" t="s">
        <v>3813</v>
      </c>
      <c r="B5802" s="11">
        <f t="shared" si="360"/>
        <v>11</v>
      </c>
      <c r="C5802" s="9" t="s">
        <v>3780</v>
      </c>
      <c r="D5802" s="9" t="str">
        <f t="shared" si="361"/>
        <v>15</v>
      </c>
      <c r="E5802" s="11">
        <v>2018</v>
      </c>
      <c r="F5802" s="7">
        <f t="shared" si="362"/>
        <v>43419</v>
      </c>
      <c r="G5802" t="s">
        <v>1182</v>
      </c>
      <c r="H5802" t="s">
        <v>1153</v>
      </c>
      <c r="I5802" t="s">
        <v>3744</v>
      </c>
      <c r="J5802" s="2" t="str">
        <f>IF(LEFT(G5802,7)=" Signed",MID(G5802,FIND($S$3,G5802)+9,30),IF(LEFT(G5802,8)=" Claimed",MID(G5802,FIND($S$4,G5802)+8,30),IF(LEFT(G5802,8)=" As",MID(G5802,FIND($S$5,G5802)+8,30),IF(LEFT(G5802,8)= " Traded", MID(G5802,FIND($S$6, G5802)+8,30),IF(LEFT(G5802,8)= " Drafted", MID(G5802,FIND($S$7, G5802)+8,30),IF(LEFT(G5802,8)= " Player", MID(G5802,FIND($S$8, G5802)+8,30),"no"))))))</f>
        <v>no</v>
      </c>
      <c r="K5802" t="str">
        <f t="shared" si="363"/>
        <v>no</v>
      </c>
    </row>
    <row r="5803" spans="1:11" x14ac:dyDescent="0.25">
      <c r="A5803" s="9" t="s">
        <v>3813</v>
      </c>
      <c r="B5803" s="11">
        <f t="shared" si="360"/>
        <v>11</v>
      </c>
      <c r="C5803" s="9" t="s">
        <v>3780</v>
      </c>
      <c r="D5803" s="9" t="str">
        <f t="shared" si="361"/>
        <v>15</v>
      </c>
      <c r="E5803" s="11">
        <v>2018</v>
      </c>
      <c r="F5803" s="7">
        <f t="shared" si="362"/>
        <v>43419</v>
      </c>
      <c r="G5803" t="s">
        <v>916</v>
      </c>
      <c r="H5803" t="s">
        <v>893</v>
      </c>
      <c r="I5803" t="s">
        <v>3747</v>
      </c>
      <c r="J5803" s="2" t="str">
        <f>IF(LEFT(G5803,7)=" Signed",MID(G5803,FIND($S$3,G5803)+9,30),IF(LEFT(G5803,8)=" Claimed",MID(G5803,FIND($S$4,G5803)+8,30),IF(LEFT(G5803,8)=" As",MID(G5803,FIND($S$5,G5803)+8,30),IF(LEFT(G5803,8)= " Traded", MID(G5803,FIND($S$6, G5803)+8,30),IF(LEFT(G5803,8)= " Drafted", MID(G5803,FIND($S$7, G5803)+8,30),IF(LEFT(G5803,8)= " Player", MID(G5803,FIND($S$8, G5803)+8,30),"no"))))))</f>
        <v>no</v>
      </c>
      <c r="K5803" t="str">
        <f t="shared" si="363"/>
        <v>no</v>
      </c>
    </row>
    <row r="5804" spans="1:11" x14ac:dyDescent="0.25">
      <c r="A5804" s="9" t="s">
        <v>3813</v>
      </c>
      <c r="B5804" s="11">
        <f t="shared" si="360"/>
        <v>11</v>
      </c>
      <c r="C5804" s="9" t="s">
        <v>3780</v>
      </c>
      <c r="D5804" s="9" t="str">
        <f t="shared" si="361"/>
        <v>15</v>
      </c>
      <c r="E5804" s="11">
        <v>2018</v>
      </c>
      <c r="F5804" s="7">
        <f t="shared" si="362"/>
        <v>43419</v>
      </c>
      <c r="G5804" t="s">
        <v>938</v>
      </c>
      <c r="H5804" t="s">
        <v>893</v>
      </c>
      <c r="I5804" t="s">
        <v>3744</v>
      </c>
      <c r="J5804" s="2" t="str">
        <f>IF(LEFT(G5804,7)=" Signed",MID(G5804,FIND($S$3,G5804)+9,30),IF(LEFT(G5804,8)=" Claimed",MID(G5804,FIND($S$4,G5804)+8,30),IF(LEFT(G5804,8)=" As",MID(G5804,FIND($S$5,G5804)+8,30),IF(LEFT(G5804,8)= " Traded", MID(G5804,FIND($S$6, G5804)+8,30),IF(LEFT(G5804,8)= " Drafted", MID(G5804,FIND($S$7, G5804)+8,30),IF(LEFT(G5804,8)= " Player", MID(G5804,FIND($S$8, G5804)+8,30),"no"))))))</f>
        <v>no</v>
      </c>
      <c r="K5804" t="str">
        <f t="shared" si="363"/>
        <v>no</v>
      </c>
    </row>
    <row r="5805" spans="1:11" x14ac:dyDescent="0.25">
      <c r="A5805" s="9" t="s">
        <v>3813</v>
      </c>
      <c r="B5805" s="11">
        <f t="shared" si="360"/>
        <v>11</v>
      </c>
      <c r="C5805" s="9" t="s">
        <v>3781</v>
      </c>
      <c r="D5805" s="9" t="str">
        <f t="shared" si="361"/>
        <v>16</v>
      </c>
      <c r="E5805" s="11">
        <v>2016</v>
      </c>
      <c r="F5805" s="7">
        <f t="shared" si="362"/>
        <v>42690</v>
      </c>
      <c r="G5805" t="s">
        <v>121</v>
      </c>
      <c r="H5805" t="s">
        <v>1951</v>
      </c>
      <c r="I5805" t="s">
        <v>3747</v>
      </c>
      <c r="J5805" s="2" t="str">
        <f>IF(LEFT(G5805,7)=" Signed",MID(G5805,FIND($S$3,G5805)+9,30),IF(LEFT(G5805,8)=" Claimed",MID(G5805,FIND($S$4,G5805)+8,30),IF(LEFT(G5805,8)=" As",MID(G5805,FIND($S$5,G5805)+8,30),IF(LEFT(G5805,8)= " Traded", MID(G5805,FIND($S$6, G5805)+8,30),IF(LEFT(G5805,8)= " Drafted", MID(G5805,FIND($S$7, G5805)+8,30),IF(LEFT(G5805,8)= " Player", MID(G5805,FIND($S$8, G5805)+8,30),"no"))))))</f>
        <v>no</v>
      </c>
      <c r="K5805" t="str">
        <f t="shared" si="363"/>
        <v>no</v>
      </c>
    </row>
    <row r="5806" spans="1:11" x14ac:dyDescent="0.25">
      <c r="A5806" s="9" t="s">
        <v>3813</v>
      </c>
      <c r="B5806" s="11">
        <f t="shared" si="360"/>
        <v>11</v>
      </c>
      <c r="C5806" s="9" t="s">
        <v>3781</v>
      </c>
      <c r="D5806" s="9" t="str">
        <f t="shared" si="361"/>
        <v>16</v>
      </c>
      <c r="E5806" s="11">
        <v>2016</v>
      </c>
      <c r="F5806" s="7">
        <f t="shared" si="362"/>
        <v>42690</v>
      </c>
      <c r="G5806" t="s">
        <v>1083</v>
      </c>
      <c r="H5806" t="s">
        <v>564</v>
      </c>
      <c r="I5806" t="s">
        <v>3744</v>
      </c>
      <c r="J5806" s="2" t="str">
        <f>IF(LEFT(G5806,7)=" Signed",MID(G5806,FIND($S$3,G5806)+9,30),IF(LEFT(G5806,8)=" Claimed",MID(G5806,FIND($S$4,G5806)+8,30),IF(LEFT(G5806,8)=" As",MID(G5806,FIND($S$5,G5806)+8,30),IF(LEFT(G5806,8)= " Traded", MID(G5806,FIND($S$6, G5806)+8,30),IF(LEFT(G5806,8)= " Drafted", MID(G5806,FIND($S$7, G5806)+8,30),IF(LEFT(G5806,8)= " Player", MID(G5806,FIND($S$8, G5806)+8,30),"no"))))))</f>
        <v>no</v>
      </c>
      <c r="K5806" t="str">
        <f t="shared" si="363"/>
        <v>no</v>
      </c>
    </row>
    <row r="5807" spans="1:11" x14ac:dyDescent="0.25">
      <c r="A5807" s="9" t="s">
        <v>3813</v>
      </c>
      <c r="B5807" s="11">
        <f t="shared" si="360"/>
        <v>11</v>
      </c>
      <c r="C5807" s="9" t="s">
        <v>3781</v>
      </c>
      <c r="D5807" s="9" t="str">
        <f t="shared" si="361"/>
        <v>16</v>
      </c>
      <c r="E5807" s="11">
        <v>2018</v>
      </c>
      <c r="F5807" s="7">
        <f t="shared" si="362"/>
        <v>43420</v>
      </c>
      <c r="G5807" t="s">
        <v>34</v>
      </c>
      <c r="H5807" t="s">
        <v>227</v>
      </c>
      <c r="I5807" t="s">
        <v>3744</v>
      </c>
      <c r="J5807" s="2" t="str">
        <f>IF(LEFT(G5807,7)=" Signed",MID(G5807,FIND($S$3,G5807)+9,30),IF(LEFT(G5807,8)=" Claimed",MID(G5807,FIND($S$4,G5807)+8,30),IF(LEFT(G5807,8)=" As",MID(G5807,FIND($S$5,G5807)+8,30),IF(LEFT(G5807,8)= " Traded", MID(G5807,FIND($S$6, G5807)+8,30),IF(LEFT(G5807,8)= " Drafted", MID(G5807,FIND($S$7, G5807)+8,30),IF(LEFT(G5807,8)= " Player", MID(G5807,FIND($S$8, G5807)+8,30),"no"))))))</f>
        <v>no</v>
      </c>
      <c r="K5807" t="str">
        <f t="shared" si="363"/>
        <v>no</v>
      </c>
    </row>
    <row r="5808" spans="1:11" x14ac:dyDescent="0.25">
      <c r="A5808" s="9" t="s">
        <v>3813</v>
      </c>
      <c r="B5808" s="11">
        <f t="shared" si="360"/>
        <v>11</v>
      </c>
      <c r="C5808" s="9" t="s">
        <v>3781</v>
      </c>
      <c r="D5808" s="9" t="str">
        <f t="shared" si="361"/>
        <v>16</v>
      </c>
      <c r="E5808" s="11">
        <v>2018</v>
      </c>
      <c r="F5808" s="7">
        <f t="shared" si="362"/>
        <v>43420</v>
      </c>
      <c r="G5808" t="s">
        <v>938</v>
      </c>
      <c r="H5808" t="s">
        <v>893</v>
      </c>
      <c r="I5808" t="s">
        <v>3744</v>
      </c>
      <c r="J5808" s="2" t="str">
        <f>IF(LEFT(G5808,7)=" Signed",MID(G5808,FIND($S$3,G5808)+9,30),IF(LEFT(G5808,8)=" Claimed",MID(G5808,FIND($S$4,G5808)+8,30),IF(LEFT(G5808,8)=" As",MID(G5808,FIND($S$5,G5808)+8,30),IF(LEFT(G5808,8)= " Traded", MID(G5808,FIND($S$6, G5808)+8,30),IF(LEFT(G5808,8)= " Drafted", MID(G5808,FIND($S$7, G5808)+8,30),IF(LEFT(G5808,8)= " Player", MID(G5808,FIND($S$8, G5808)+8,30),"no"))))))</f>
        <v>no</v>
      </c>
      <c r="K5808" t="str">
        <f t="shared" si="363"/>
        <v>no</v>
      </c>
    </row>
    <row r="5809" spans="1:11" x14ac:dyDescent="0.25">
      <c r="A5809" s="9" t="s">
        <v>3813</v>
      </c>
      <c r="B5809" s="11">
        <f t="shared" si="360"/>
        <v>11</v>
      </c>
      <c r="C5809" s="9" t="s">
        <v>3781</v>
      </c>
      <c r="D5809" s="9" t="str">
        <f t="shared" si="361"/>
        <v>16</v>
      </c>
      <c r="E5809" s="11">
        <v>2018</v>
      </c>
      <c r="F5809" s="7">
        <f t="shared" si="362"/>
        <v>43420</v>
      </c>
      <c r="G5809" t="s">
        <v>1186</v>
      </c>
      <c r="H5809" t="s">
        <v>1153</v>
      </c>
      <c r="I5809" t="s">
        <v>3747</v>
      </c>
      <c r="J5809" s="2" t="str">
        <f>IF(LEFT(G5809,7)=" Signed",MID(G5809,FIND($S$3,G5809)+9,30),IF(LEFT(G5809,8)=" Claimed",MID(G5809,FIND($S$4,G5809)+8,30),IF(LEFT(G5809,8)=" As",MID(G5809,FIND($S$5,G5809)+8,30),IF(LEFT(G5809,8)= " Traded", MID(G5809,FIND($S$6, G5809)+8,30),IF(LEFT(G5809,8)= " Drafted", MID(G5809,FIND($S$7, G5809)+8,30),IF(LEFT(G5809,8)= " Player", MID(G5809,FIND($S$8, G5809)+8,30),"no"))))))</f>
        <v>no</v>
      </c>
      <c r="K5809" t="str">
        <f t="shared" si="363"/>
        <v>no</v>
      </c>
    </row>
    <row r="5810" spans="1:11" x14ac:dyDescent="0.25">
      <c r="A5810" s="9" t="s">
        <v>3813</v>
      </c>
      <c r="B5810" s="11">
        <f t="shared" si="360"/>
        <v>11</v>
      </c>
      <c r="C5810" s="9" t="s">
        <v>3781</v>
      </c>
      <c r="D5810" s="9" t="str">
        <f t="shared" si="361"/>
        <v>16</v>
      </c>
      <c r="E5810" s="11">
        <v>2020</v>
      </c>
      <c r="F5810" s="7">
        <f t="shared" si="362"/>
        <v>44151</v>
      </c>
      <c r="G5810" t="s">
        <v>3460</v>
      </c>
      <c r="H5810" t="s">
        <v>555</v>
      </c>
      <c r="I5810" t="s">
        <v>3752</v>
      </c>
      <c r="J5810" s="2" t="str">
        <f>IF(LEFT(G5810,7)=" Signed",MID(G5810,FIND($S$3,G5810)+9,30),IF(LEFT(G5810,8)=" Claimed",MID(G5810,FIND($S$4,G5810)+8,30),IF(LEFT(G5810,8)=" As",MID(G5810,FIND($S$5,G5810)+8,30),IF(LEFT(G5810,8)= " Traded", MID(G5810,FIND($S$6, G5810)+8,30),IF(LEFT(G5810,8)= " Drafted", MID(G5810,FIND($S$7, G5810)+8,30),IF(LEFT(G5810,8)= " Player", MID(G5810,FIND($S$8, G5810)+8,30),"no"))))))</f>
        <v>no</v>
      </c>
      <c r="K5810" t="str">
        <f t="shared" si="363"/>
        <v>no</v>
      </c>
    </row>
    <row r="5811" spans="1:11" x14ac:dyDescent="0.25">
      <c r="A5811" s="9" t="s">
        <v>3813</v>
      </c>
      <c r="B5811" s="11">
        <f t="shared" si="360"/>
        <v>11</v>
      </c>
      <c r="C5811" s="9" t="s">
        <v>3781</v>
      </c>
      <c r="D5811" s="9" t="str">
        <f t="shared" si="361"/>
        <v>16</v>
      </c>
      <c r="E5811" s="11">
        <v>2020</v>
      </c>
      <c r="F5811" s="7">
        <f t="shared" si="362"/>
        <v>44151</v>
      </c>
      <c r="G5811" t="s">
        <v>3461</v>
      </c>
      <c r="H5811" t="s">
        <v>847</v>
      </c>
      <c r="I5811" t="s">
        <v>3752</v>
      </c>
      <c r="J5811" s="2" t="str">
        <f>IF(LEFT(G5811,7)=" Signed",MID(G5811,FIND($S$3,G5811)+9,30),IF(LEFT(G5811,8)=" Claimed",MID(G5811,FIND($S$4,G5811)+8,30),IF(LEFT(G5811,8)=" As",MID(G5811,FIND($S$5,G5811)+8,30),IF(LEFT(G5811,8)= " Traded", MID(G5811,FIND($S$6, G5811)+8,30),IF(LEFT(G5811,8)= " Drafted", MID(G5811,FIND($S$7, G5811)+8,30),IF(LEFT(G5811,8)= " Player", MID(G5811,FIND($S$8, G5811)+8,30),"no"))))))</f>
        <v>no</v>
      </c>
      <c r="K5811" t="str">
        <f t="shared" si="363"/>
        <v>no</v>
      </c>
    </row>
    <row r="5812" spans="1:11" x14ac:dyDescent="0.25">
      <c r="A5812" s="9" t="s">
        <v>3813</v>
      </c>
      <c r="B5812" s="11">
        <f t="shared" si="360"/>
        <v>11</v>
      </c>
      <c r="C5812" s="9" t="s">
        <v>3781</v>
      </c>
      <c r="D5812" s="9" t="str">
        <f t="shared" si="361"/>
        <v>16</v>
      </c>
      <c r="E5812" s="11">
        <v>2020</v>
      </c>
      <c r="F5812" s="7">
        <f t="shared" si="362"/>
        <v>44151</v>
      </c>
      <c r="G5812" t="s">
        <v>3462</v>
      </c>
      <c r="H5812" t="s">
        <v>1016</v>
      </c>
      <c r="I5812" t="s">
        <v>3752</v>
      </c>
      <c r="J5812" s="2" t="str">
        <f>IF(LEFT(G5812,7)=" Signed",MID(G5812,FIND($S$3,G5812)+9,30),IF(LEFT(G5812,8)=" Claimed",MID(G5812,FIND($S$4,G5812)+8,30),IF(LEFT(G5812,8)=" As",MID(G5812,FIND($S$5,G5812)+8,30),IF(LEFT(G5812,8)= " Traded", MID(G5812,FIND($S$6, G5812)+8,30),IF(LEFT(G5812,8)= " Drafted", MID(G5812,FIND($S$7, G5812)+8,30),IF(LEFT(G5812,8)= " Player", MID(G5812,FIND($S$8, G5812)+8,30),"no"))))))</f>
        <v>no</v>
      </c>
      <c r="K5812" t="str">
        <f t="shared" si="363"/>
        <v>no</v>
      </c>
    </row>
    <row r="5813" spans="1:11" x14ac:dyDescent="0.25">
      <c r="A5813" s="9" t="s">
        <v>3813</v>
      </c>
      <c r="B5813" s="11">
        <f t="shared" si="360"/>
        <v>11</v>
      </c>
      <c r="C5813" s="9" t="s">
        <v>3781</v>
      </c>
      <c r="D5813" s="9" t="str">
        <f t="shared" si="361"/>
        <v>16</v>
      </c>
      <c r="E5813" s="11">
        <v>2020</v>
      </c>
      <c r="F5813" s="7">
        <f t="shared" si="362"/>
        <v>44151</v>
      </c>
      <c r="G5813" t="s">
        <v>3463</v>
      </c>
      <c r="H5813" t="s">
        <v>2368</v>
      </c>
      <c r="I5813" t="s">
        <v>3752</v>
      </c>
      <c r="J5813" s="2" t="str">
        <f>IF(LEFT(G5813,7)=" Signed",MID(G5813,FIND($S$3,G5813)+9,30),IF(LEFT(G5813,8)=" Claimed",MID(G5813,FIND($S$4,G5813)+8,30),IF(LEFT(G5813,8)=" As",MID(G5813,FIND($S$5,G5813)+8,30),IF(LEFT(G5813,8)= " Traded", MID(G5813,FIND($S$6, G5813)+8,30),IF(LEFT(G5813,8)= " Drafted", MID(G5813,FIND($S$7, G5813)+8,30),IF(LEFT(G5813,8)= " Player", MID(G5813,FIND($S$8, G5813)+8,30),"no"))))))</f>
        <v>no</v>
      </c>
      <c r="K5813" t="str">
        <f t="shared" si="363"/>
        <v>no</v>
      </c>
    </row>
    <row r="5814" spans="1:11" x14ac:dyDescent="0.25">
      <c r="A5814" s="9" t="s">
        <v>3813</v>
      </c>
      <c r="B5814" s="11">
        <f t="shared" si="360"/>
        <v>11</v>
      </c>
      <c r="C5814" s="9" t="s">
        <v>3781</v>
      </c>
      <c r="D5814" s="9" t="str">
        <f t="shared" si="361"/>
        <v>16</v>
      </c>
      <c r="E5814" s="11">
        <v>2020</v>
      </c>
      <c r="F5814" s="7">
        <f t="shared" si="362"/>
        <v>44151</v>
      </c>
      <c r="G5814" t="s">
        <v>3464</v>
      </c>
      <c r="H5814" t="s">
        <v>780</v>
      </c>
      <c r="I5814" t="s">
        <v>3752</v>
      </c>
      <c r="J5814" s="2" t="str">
        <f>IF(LEFT(G5814,7)=" Signed",MID(G5814,FIND($S$3,G5814)+9,30),IF(LEFT(G5814,8)=" Claimed",MID(G5814,FIND($S$4,G5814)+8,30),IF(LEFT(G5814,8)=" As",MID(G5814,FIND($S$5,G5814)+8,30),IF(LEFT(G5814,8)= " Traded", MID(G5814,FIND($S$6, G5814)+8,30),IF(LEFT(G5814,8)= " Drafted", MID(G5814,FIND($S$7, G5814)+8,30),IF(LEFT(G5814,8)= " Player", MID(G5814,FIND($S$8, G5814)+8,30),"no"))))))</f>
        <v>no</v>
      </c>
      <c r="K5814" t="str">
        <f t="shared" si="363"/>
        <v>no</v>
      </c>
    </row>
    <row r="5815" spans="1:11" x14ac:dyDescent="0.25">
      <c r="A5815" s="9" t="s">
        <v>3813</v>
      </c>
      <c r="B5815" s="11">
        <f t="shared" si="360"/>
        <v>11</v>
      </c>
      <c r="C5815" s="9" t="s">
        <v>3781</v>
      </c>
      <c r="D5815" s="9" t="str">
        <f t="shared" si="361"/>
        <v>16</v>
      </c>
      <c r="E5815" s="11">
        <v>2020</v>
      </c>
      <c r="F5815" s="7">
        <f t="shared" si="362"/>
        <v>44151</v>
      </c>
      <c r="G5815" t="s">
        <v>202</v>
      </c>
      <c r="H5815" t="s">
        <v>2557</v>
      </c>
      <c r="I5815" t="s">
        <v>3741</v>
      </c>
      <c r="J5815" s="2" t="str">
        <f>IF(LEFT(G5815,7)=" Signed",MID(G5815,FIND($S$3,G5815)+9,30),IF(LEFT(G5815,8)=" Claimed",MID(G5815,FIND($S$4,G5815)+8,30),IF(LEFT(G5815,8)=" As",MID(G5815,FIND($S$5,G5815)+8,30),IF(LEFT(G5815,8)= " Traded", MID(G5815,FIND($S$6, G5815)+8,30),IF(LEFT(G5815,8)= " Drafted", MID(G5815,FIND($S$7, G5815)+8,30),IF(LEFT(G5815,8)= " Player", MID(G5815,FIND($S$8, G5815)+8,30),"no"))))))</f>
        <v>Orlando Magic</v>
      </c>
      <c r="K5815" t="str">
        <f t="shared" si="363"/>
        <v>Orlando Magic</v>
      </c>
    </row>
    <row r="5816" spans="1:11" x14ac:dyDescent="0.25">
      <c r="A5816" s="9" t="s">
        <v>3813</v>
      </c>
      <c r="B5816" s="11">
        <f t="shared" si="360"/>
        <v>11</v>
      </c>
      <c r="C5816" s="9" t="s">
        <v>3781</v>
      </c>
      <c r="D5816" s="9" t="str">
        <f t="shared" si="361"/>
        <v>16</v>
      </c>
      <c r="E5816" s="11">
        <v>2020</v>
      </c>
      <c r="F5816" s="7">
        <f t="shared" si="362"/>
        <v>44151</v>
      </c>
      <c r="G5816" t="s">
        <v>3465</v>
      </c>
      <c r="H5816" t="s">
        <v>783</v>
      </c>
      <c r="I5816" t="s">
        <v>3752</v>
      </c>
      <c r="J5816" s="2" t="str">
        <f>IF(LEFT(G5816,7)=" Signed",MID(G5816,FIND($S$3,G5816)+9,30),IF(LEFT(G5816,8)=" Claimed",MID(G5816,FIND($S$4,G5816)+8,30),IF(LEFT(G5816,8)=" As",MID(G5816,FIND($S$5,G5816)+8,30),IF(LEFT(G5816,8)= " Traded", MID(G5816,FIND($S$6, G5816)+8,30),IF(LEFT(G5816,8)= " Drafted", MID(G5816,FIND($S$7, G5816)+8,30),IF(LEFT(G5816,8)= " Player", MID(G5816,FIND($S$8, G5816)+8,30),"no"))))))</f>
        <v>no</v>
      </c>
      <c r="K5816" t="str">
        <f t="shared" si="363"/>
        <v>no</v>
      </c>
    </row>
    <row r="5817" spans="1:11" x14ac:dyDescent="0.25">
      <c r="A5817" s="9" t="s">
        <v>3813</v>
      </c>
      <c r="B5817" s="11">
        <f t="shared" si="360"/>
        <v>11</v>
      </c>
      <c r="C5817" s="9" t="s">
        <v>3781</v>
      </c>
      <c r="D5817" s="9" t="str">
        <f t="shared" si="361"/>
        <v>16</v>
      </c>
      <c r="E5817" s="11">
        <v>2021</v>
      </c>
      <c r="F5817" s="7">
        <f t="shared" si="362"/>
        <v>44516</v>
      </c>
      <c r="G5817" t="s">
        <v>326</v>
      </c>
      <c r="H5817" t="s">
        <v>331</v>
      </c>
      <c r="I5817" t="s">
        <v>3741</v>
      </c>
      <c r="J5817" s="2" t="str">
        <f>IF(LEFT(G5817,7)=" Signed",MID(G5817,FIND($S$3,G5817)+9,30),IF(LEFT(G5817,8)=" Claimed",MID(G5817,FIND($S$4,G5817)+8,30),IF(LEFT(G5817,8)=" As",MID(G5817,FIND($S$5,G5817)+8,30),IF(LEFT(G5817,8)= " Traded", MID(G5817,FIND($S$6, G5817)+8,30),IF(LEFT(G5817,8)= " Drafted", MID(G5817,FIND($S$7, G5817)+8,30),IF(LEFT(G5817,8)= " Player", MID(G5817,FIND($S$8, G5817)+8,30),"no"))))))</f>
        <v>Los Angeles Lakers</v>
      </c>
      <c r="K5817" t="str">
        <f t="shared" si="363"/>
        <v>Los Angeles Lakers</v>
      </c>
    </row>
    <row r="5818" spans="1:11" x14ac:dyDescent="0.25">
      <c r="A5818" s="9" t="s">
        <v>3813</v>
      </c>
      <c r="B5818" s="11">
        <f t="shared" si="360"/>
        <v>11</v>
      </c>
      <c r="C5818" s="9" t="s">
        <v>3781</v>
      </c>
      <c r="D5818" s="9" t="str">
        <f t="shared" si="361"/>
        <v>16</v>
      </c>
      <c r="E5818" s="11">
        <v>2021</v>
      </c>
      <c r="F5818" s="7">
        <f t="shared" si="362"/>
        <v>44516</v>
      </c>
      <c r="G5818" t="s">
        <v>325</v>
      </c>
      <c r="H5818" t="s">
        <v>482</v>
      </c>
      <c r="I5818" t="s">
        <v>3744</v>
      </c>
      <c r="J5818" s="2" t="str">
        <f>IF(LEFT(G5818,7)=" Signed",MID(G5818,FIND($S$3,G5818)+9,30),IF(LEFT(G5818,8)=" Claimed",MID(G5818,FIND($S$4,G5818)+8,30),IF(LEFT(G5818,8)=" As",MID(G5818,FIND($S$5,G5818)+8,30),IF(LEFT(G5818,8)= " Traded", MID(G5818,FIND($S$6, G5818)+8,30),IF(LEFT(G5818,8)= " Drafted", MID(G5818,FIND($S$7, G5818)+8,30),IF(LEFT(G5818,8)= " Player", MID(G5818,FIND($S$8, G5818)+8,30),"no"))))))</f>
        <v>no</v>
      </c>
      <c r="K5818" t="str">
        <f t="shared" si="363"/>
        <v>no</v>
      </c>
    </row>
    <row r="5819" spans="1:11" x14ac:dyDescent="0.25">
      <c r="A5819" s="9" t="s">
        <v>3813</v>
      </c>
      <c r="B5819" s="11">
        <f t="shared" si="360"/>
        <v>11</v>
      </c>
      <c r="C5819" s="9" t="s">
        <v>3781</v>
      </c>
      <c r="D5819" s="9" t="str">
        <f t="shared" si="361"/>
        <v>16</v>
      </c>
      <c r="E5819" s="11">
        <v>2021</v>
      </c>
      <c r="F5819" s="7">
        <f t="shared" si="362"/>
        <v>44516</v>
      </c>
      <c r="G5819" t="s">
        <v>276</v>
      </c>
      <c r="H5819" t="s">
        <v>1804</v>
      </c>
      <c r="I5819" t="s">
        <v>3742</v>
      </c>
      <c r="J5819" s="2" t="str">
        <f>IF(LEFT(G5819,7)=" Signed",MID(G5819,FIND($S$3,G5819)+9,30),IF(LEFT(G5819,8)=" Claimed",MID(G5819,FIND($S$4,G5819)+8,30),IF(LEFT(G5819,8)=" As",MID(G5819,FIND($S$5,G5819)+8,30),IF(LEFT(G5819,8)= " Traded", MID(G5819,FIND($S$6, G5819)+8,30),IF(LEFT(G5819,8)= " Drafted", MID(G5819,FIND($S$7, G5819)+8,30),IF(LEFT(G5819,8)= " Player", MID(G5819,FIND($S$8, G5819)+8,30),"no"))))))</f>
        <v>no</v>
      </c>
      <c r="K5819" t="str">
        <f t="shared" si="363"/>
        <v>no</v>
      </c>
    </row>
    <row r="5820" spans="1:11" x14ac:dyDescent="0.25">
      <c r="A5820" s="9" t="s">
        <v>3813</v>
      </c>
      <c r="B5820" s="11">
        <f t="shared" si="360"/>
        <v>11</v>
      </c>
      <c r="C5820" s="9" t="s">
        <v>3782</v>
      </c>
      <c r="D5820" s="9" t="str">
        <f t="shared" si="361"/>
        <v>17</v>
      </c>
      <c r="E5820" s="11">
        <v>1994</v>
      </c>
      <c r="F5820" s="7">
        <f t="shared" si="362"/>
        <v>34655</v>
      </c>
      <c r="G5820" t="s">
        <v>3466</v>
      </c>
      <c r="H5820" t="s">
        <v>600</v>
      </c>
      <c r="J5820" s="2" t="str">
        <f>IF(LEFT(G5820,7)=" Signed",MID(G5820,FIND($S$3,G5820)+9,30),IF(LEFT(G5820,8)=" Claimed",MID(G5820,FIND($S$4,G5820)+8,30),IF(LEFT(G5820,8)=" As",MID(G5820,FIND($S$5,G5820)+8,30),IF(LEFT(G5820,8)= " Traded", MID(G5820,FIND($S$6, G5820)+8,30),IF(LEFT(G5820,8)= " Drafted", MID(G5820,FIND($S$7, G5820)+8,30),IF(LEFT(G5820,8)= " Player", MID(G5820,FIND($S$8, G5820)+8,30),"no"))))))</f>
        <v>no</v>
      </c>
      <c r="K5820" t="str">
        <f t="shared" si="363"/>
        <v>no</v>
      </c>
    </row>
    <row r="5821" spans="1:11" x14ac:dyDescent="0.25">
      <c r="A5821" s="9" t="s">
        <v>3813</v>
      </c>
      <c r="B5821" s="11">
        <f t="shared" si="360"/>
        <v>11</v>
      </c>
      <c r="C5821" s="9" t="s">
        <v>3782</v>
      </c>
      <c r="D5821" s="9" t="str">
        <f t="shared" si="361"/>
        <v>17</v>
      </c>
      <c r="E5821" s="11">
        <v>2010</v>
      </c>
      <c r="F5821" s="7">
        <f t="shared" si="362"/>
        <v>40499</v>
      </c>
      <c r="G5821" t="s">
        <v>1879</v>
      </c>
      <c r="H5821" t="s">
        <v>147</v>
      </c>
      <c r="I5821" t="s">
        <v>3741</v>
      </c>
      <c r="J5821" s="2" t="str">
        <f>IF(LEFT(G5821,7)=" Signed",MID(G5821,FIND($S$3,G5821)+9,30),IF(LEFT(G5821,8)=" Claimed",MID(G5821,FIND($S$4,G5821)+8,30),IF(LEFT(G5821,8)=" As",MID(G5821,FIND($S$5,G5821)+8,30),IF(LEFT(G5821,8)= " Traded", MID(G5821,FIND($S$6, G5821)+8,30),IF(LEFT(G5821,8)= " Drafted", MID(G5821,FIND($S$7, G5821)+8,30),IF(LEFT(G5821,8)= " Player", MID(G5821,FIND($S$8, G5821)+8,30),"no"))))))</f>
        <v>San Antonio Spurs.</v>
      </c>
      <c r="K5821" t="str">
        <f t="shared" si="363"/>
        <v>San Antonio Spurs</v>
      </c>
    </row>
    <row r="5822" spans="1:11" x14ac:dyDescent="0.25">
      <c r="A5822" s="9" t="s">
        <v>3813</v>
      </c>
      <c r="B5822" s="11">
        <f t="shared" si="360"/>
        <v>11</v>
      </c>
      <c r="C5822" s="9" t="s">
        <v>3782</v>
      </c>
      <c r="D5822" s="9" t="str">
        <f t="shared" si="361"/>
        <v>17</v>
      </c>
      <c r="E5822" s="11">
        <v>2016</v>
      </c>
      <c r="F5822" s="7">
        <f t="shared" si="362"/>
        <v>42691</v>
      </c>
      <c r="G5822" t="s">
        <v>339</v>
      </c>
      <c r="H5822" t="s">
        <v>255</v>
      </c>
      <c r="I5822" t="s">
        <v>3741</v>
      </c>
      <c r="J5822" s="2" t="str">
        <f>IF(LEFT(G5822,7)=" Signed",MID(G5822,FIND($S$3,G5822)+9,30),IF(LEFT(G5822,8)=" Claimed",MID(G5822,FIND($S$4,G5822)+8,30),IF(LEFT(G5822,8)=" As",MID(G5822,FIND($S$5,G5822)+8,30),IF(LEFT(G5822,8)= " Traded", MID(G5822,FIND($S$6, G5822)+8,30),IF(LEFT(G5822,8)= " Drafted", MID(G5822,FIND($S$7, G5822)+8,30),IF(LEFT(G5822,8)= " Player", MID(G5822,FIND($S$8, G5822)+8,30),"no"))))))</f>
        <v>Dallas Mavericks</v>
      </c>
      <c r="K5822" t="str">
        <f t="shared" si="363"/>
        <v>Dallas Mavericks</v>
      </c>
    </row>
    <row r="5823" spans="1:11" x14ac:dyDescent="0.25">
      <c r="A5823" s="9" t="s">
        <v>3813</v>
      </c>
      <c r="B5823" s="11">
        <f t="shared" si="360"/>
        <v>11</v>
      </c>
      <c r="C5823" s="9" t="s">
        <v>3782</v>
      </c>
      <c r="D5823" s="9" t="str">
        <f t="shared" si="361"/>
        <v>17</v>
      </c>
      <c r="E5823" s="11">
        <v>2017</v>
      </c>
      <c r="F5823" s="7">
        <f t="shared" si="362"/>
        <v>43056</v>
      </c>
      <c r="G5823" t="s">
        <v>459</v>
      </c>
      <c r="H5823" t="s">
        <v>486</v>
      </c>
      <c r="I5823" t="s">
        <v>3741</v>
      </c>
      <c r="J5823" s="2" t="str">
        <f>IF(LEFT(G5823,7)=" Signed",MID(G5823,FIND($S$3,G5823)+9,30),IF(LEFT(G5823,8)=" Claimed",MID(G5823,FIND($S$4,G5823)+8,30),IF(LEFT(G5823,8)=" As",MID(G5823,FIND($S$5,G5823)+8,30),IF(LEFT(G5823,8)= " Traded", MID(G5823,FIND($S$6, G5823)+8,30),IF(LEFT(G5823,8)= " Drafted", MID(G5823,FIND($S$7, G5823)+8,30),IF(LEFT(G5823,8)= " Player", MID(G5823,FIND($S$8, G5823)+8,30),"no"))))))</f>
        <v>Dallas Mavericks</v>
      </c>
      <c r="K5823" t="str">
        <f t="shared" si="363"/>
        <v>Dallas Mavericks</v>
      </c>
    </row>
    <row r="5824" spans="1:11" x14ac:dyDescent="0.25">
      <c r="A5824" s="9" t="s">
        <v>3813</v>
      </c>
      <c r="B5824" s="11">
        <f t="shared" si="360"/>
        <v>11</v>
      </c>
      <c r="C5824" s="9" t="s">
        <v>3782</v>
      </c>
      <c r="D5824" s="9" t="str">
        <f t="shared" si="361"/>
        <v>17</v>
      </c>
      <c r="E5824" s="11">
        <v>2017</v>
      </c>
      <c r="F5824" s="7">
        <f t="shared" si="362"/>
        <v>43056</v>
      </c>
      <c r="G5824" t="s">
        <v>634</v>
      </c>
      <c r="H5824" t="s">
        <v>340</v>
      </c>
      <c r="I5824" t="s">
        <v>3742</v>
      </c>
      <c r="J5824" s="2" t="str">
        <f>IF(LEFT(G5824,7)=" Signed",MID(G5824,FIND($S$3,G5824)+9,30),IF(LEFT(G5824,8)=" Claimed",MID(G5824,FIND($S$4,G5824)+8,30),IF(LEFT(G5824,8)=" As",MID(G5824,FIND($S$5,G5824)+8,30),IF(LEFT(G5824,8)= " Traded", MID(G5824,FIND($S$6, G5824)+8,30),IF(LEFT(G5824,8)= " Drafted", MID(G5824,FIND($S$7, G5824)+8,30),IF(LEFT(G5824,8)= " Player", MID(G5824,FIND($S$8, G5824)+8,30),"no"))))))</f>
        <v>no</v>
      </c>
      <c r="K5824" t="str">
        <f t="shared" si="363"/>
        <v>no</v>
      </c>
    </row>
    <row r="5825" spans="1:11" x14ac:dyDescent="0.25">
      <c r="A5825" s="9" t="s">
        <v>3813</v>
      </c>
      <c r="B5825" s="11">
        <f t="shared" si="360"/>
        <v>11</v>
      </c>
      <c r="C5825" s="9" t="s">
        <v>3782</v>
      </c>
      <c r="D5825" s="9" t="str">
        <f t="shared" si="361"/>
        <v>17</v>
      </c>
      <c r="E5825" s="11">
        <v>2017</v>
      </c>
      <c r="F5825" s="7">
        <f t="shared" si="362"/>
        <v>43056</v>
      </c>
      <c r="G5825" t="s">
        <v>620</v>
      </c>
      <c r="H5825" t="s">
        <v>1566</v>
      </c>
      <c r="I5825" t="s">
        <v>3741</v>
      </c>
      <c r="J5825" s="2" t="str">
        <f>IF(LEFT(G5825,7)=" Signed",MID(G5825,FIND($S$3,G5825)+9,30),IF(LEFT(G5825,8)=" Claimed",MID(G5825,FIND($S$4,G5825)+8,30),IF(LEFT(G5825,8)=" As",MID(G5825,FIND($S$5,G5825)+8,30),IF(LEFT(G5825,8)= " Traded", MID(G5825,FIND($S$6, G5825)+8,30),IF(LEFT(G5825,8)= " Drafted", MID(G5825,FIND($S$7, G5825)+8,30),IF(LEFT(G5825,8)= " Player", MID(G5825,FIND($S$8, G5825)+8,30),"no"))))))</f>
        <v>Philadelphia 76ers</v>
      </c>
      <c r="K5825" t="str">
        <f t="shared" si="363"/>
        <v>Philadelphia 76ers</v>
      </c>
    </row>
    <row r="5826" spans="1:11" x14ac:dyDescent="0.25">
      <c r="A5826" s="9" t="s">
        <v>3813</v>
      </c>
      <c r="B5826" s="11">
        <f t="shared" si="360"/>
        <v>11</v>
      </c>
      <c r="C5826" s="9" t="s">
        <v>3782</v>
      </c>
      <c r="D5826" s="9" t="str">
        <f t="shared" si="361"/>
        <v>17</v>
      </c>
      <c r="E5826" s="11">
        <v>2018</v>
      </c>
      <c r="F5826" s="7">
        <f t="shared" si="362"/>
        <v>43421</v>
      </c>
      <c r="G5826" t="s">
        <v>100</v>
      </c>
      <c r="H5826" t="s">
        <v>227</v>
      </c>
      <c r="I5826" t="s">
        <v>3747</v>
      </c>
      <c r="J5826" s="2" t="str">
        <f>IF(LEFT(G5826,7)=" Signed",MID(G5826,FIND($S$3,G5826)+9,30),IF(LEFT(G5826,8)=" Claimed",MID(G5826,FIND($S$4,G5826)+8,30),IF(LEFT(G5826,8)=" As",MID(G5826,FIND($S$5,G5826)+8,30),IF(LEFT(G5826,8)= " Traded", MID(G5826,FIND($S$6, G5826)+8,30),IF(LEFT(G5826,8)= " Drafted", MID(G5826,FIND($S$7, G5826)+8,30),IF(LEFT(G5826,8)= " Player", MID(G5826,FIND($S$8, G5826)+8,30),"no"))))))</f>
        <v>no</v>
      </c>
      <c r="K5826" t="str">
        <f t="shared" si="363"/>
        <v>no</v>
      </c>
    </row>
    <row r="5827" spans="1:11" x14ac:dyDescent="0.25">
      <c r="A5827" s="9" t="s">
        <v>3813</v>
      </c>
      <c r="B5827" s="11">
        <f t="shared" ref="B5827:B5890" si="364">IF(A5827="January",1, IF(A5827 = "February",2, IF(A5827 = "March",3,IF(A5827="April",4,IF(A5827="May",5,IF(A5827="June",6,IF(A5827="July",7,IF(A5827="August",8,IF(A5827="September",9,IF(A5827="October",10,IF(A5827="November",11,IF(A5827="December",12))))))))))))</f>
        <v>11</v>
      </c>
      <c r="C5827" s="9" t="s">
        <v>3782</v>
      </c>
      <c r="D5827" s="9" t="str">
        <f t="shared" ref="D5827:D5890" si="365">LEFT(C5827,LEN(C5827)-1)</f>
        <v>17</v>
      </c>
      <c r="E5827" s="11">
        <v>2020</v>
      </c>
      <c r="F5827" s="7">
        <f t="shared" ref="F5827:F5890" si="366">DATE(E5827,B5827, D5827)</f>
        <v>44152</v>
      </c>
      <c r="G5827" t="s">
        <v>3467</v>
      </c>
      <c r="H5827" t="s">
        <v>3468</v>
      </c>
      <c r="I5827" t="s">
        <v>3752</v>
      </c>
      <c r="J5827" s="2" t="str">
        <f>IF(LEFT(G5827,7)=" Signed",MID(G5827,FIND($S$3,G5827)+9,30),IF(LEFT(G5827,8)=" Claimed",MID(G5827,FIND($S$4,G5827)+8,30),IF(LEFT(G5827,8)=" As",MID(G5827,FIND($S$5,G5827)+8,30),IF(LEFT(G5827,8)= " Traded", MID(G5827,FIND($S$6, G5827)+8,30),IF(LEFT(G5827,8)= " Drafted", MID(G5827,FIND($S$7, G5827)+8,30),IF(LEFT(G5827,8)= " Player", MID(G5827,FIND($S$8, G5827)+8,30),"no"))))))</f>
        <v>no</v>
      </c>
      <c r="K5827" t="str">
        <f t="shared" ref="K5827:K5890" si="367">IF(ISNUMBER(SEARCH(".",J5827)) = TRUE, REPLACE(J5827,FIND(".",J5827),1,""),J5827)</f>
        <v>no</v>
      </c>
    </row>
    <row r="5828" spans="1:11" x14ac:dyDescent="0.25">
      <c r="A5828" s="9" t="s">
        <v>3813</v>
      </c>
      <c r="B5828" s="11">
        <f t="shared" si="364"/>
        <v>11</v>
      </c>
      <c r="C5828" s="9" t="s">
        <v>3783</v>
      </c>
      <c r="D5828" s="9" t="str">
        <f t="shared" si="365"/>
        <v>18</v>
      </c>
      <c r="E5828" s="11">
        <v>2013</v>
      </c>
      <c r="F5828" s="7">
        <f t="shared" si="366"/>
        <v>41596</v>
      </c>
      <c r="G5828" t="s">
        <v>563</v>
      </c>
      <c r="H5828" t="s">
        <v>304</v>
      </c>
      <c r="I5828" t="s">
        <v>3741</v>
      </c>
      <c r="J5828" s="2" t="str">
        <f>IF(LEFT(G5828,7)=" Signed",MID(G5828,FIND($S$3,G5828)+9,30),IF(LEFT(G5828,8)=" Claimed",MID(G5828,FIND($S$4,G5828)+8,30),IF(LEFT(G5828,8)=" As",MID(G5828,FIND($S$5,G5828)+8,30),IF(LEFT(G5828,8)= " Traded", MID(G5828,FIND($S$6, G5828)+8,30),IF(LEFT(G5828,8)= " Drafted", MID(G5828,FIND($S$7, G5828)+8,30),IF(LEFT(G5828,8)= " Player", MID(G5828,FIND($S$8, G5828)+8,30),"no"))))))</f>
        <v>Golden State Warriors.</v>
      </c>
      <c r="K5828" t="str">
        <f t="shared" si="367"/>
        <v>Golden State Warriors</v>
      </c>
    </row>
    <row r="5829" spans="1:11" x14ac:dyDescent="0.25">
      <c r="A5829" s="9" t="s">
        <v>3813</v>
      </c>
      <c r="B5829" s="11">
        <f t="shared" si="364"/>
        <v>11</v>
      </c>
      <c r="C5829" s="9" t="s">
        <v>3783</v>
      </c>
      <c r="D5829" s="9" t="str">
        <f t="shared" si="365"/>
        <v>18</v>
      </c>
      <c r="E5829" s="11">
        <v>2014</v>
      </c>
      <c r="F5829" s="7">
        <f t="shared" si="366"/>
        <v>41961</v>
      </c>
      <c r="G5829" t="s">
        <v>3469</v>
      </c>
      <c r="H5829" t="s">
        <v>792</v>
      </c>
      <c r="I5829" t="s">
        <v>3741</v>
      </c>
      <c r="J5829" s="2" t="str">
        <f>IF(LEFT(G5829,7)=" Signed",MID(G5829,FIND($S$3,G5829)+9,30),IF(LEFT(G5829,8)=" Claimed",MID(G5829,FIND($S$4,G5829)+8,30),IF(LEFT(G5829,8)=" As",MID(G5829,FIND($S$5,G5829)+8,30),IF(LEFT(G5829,8)= " Traded", MID(G5829,FIND($S$6, G5829)+8,30),IF(LEFT(G5829,8)= " Drafted", MID(G5829,FIND($S$7, G5829)+8,30),IF(LEFT(G5829,8)= " Player", MID(G5829,FIND($S$8, G5829)+8,30),"no"))))))</f>
        <v>Sacramento Kings</v>
      </c>
      <c r="K5829" t="str">
        <f t="shared" si="367"/>
        <v>Sacramento Kings</v>
      </c>
    </row>
    <row r="5830" spans="1:11" x14ac:dyDescent="0.25">
      <c r="A5830" s="9" t="s">
        <v>3813</v>
      </c>
      <c r="B5830" s="11">
        <f t="shared" si="364"/>
        <v>11</v>
      </c>
      <c r="C5830" s="9" t="s">
        <v>3783</v>
      </c>
      <c r="D5830" s="9" t="str">
        <f t="shared" si="365"/>
        <v>18</v>
      </c>
      <c r="E5830" s="11">
        <v>2016</v>
      </c>
      <c r="F5830" s="7">
        <f t="shared" si="366"/>
        <v>42692</v>
      </c>
      <c r="G5830" t="s">
        <v>634</v>
      </c>
      <c r="H5830" t="s">
        <v>736</v>
      </c>
      <c r="I5830" t="s">
        <v>3742</v>
      </c>
      <c r="J5830" s="2" t="str">
        <f>IF(LEFT(G5830,7)=" Signed",MID(G5830,FIND($S$3,G5830)+9,30),IF(LEFT(G5830,8)=" Claimed",MID(G5830,FIND($S$4,G5830)+8,30),IF(LEFT(G5830,8)=" As",MID(G5830,FIND($S$5,G5830)+8,30),IF(LEFT(G5830,8)= " Traded", MID(G5830,FIND($S$6, G5830)+8,30),IF(LEFT(G5830,8)= " Drafted", MID(G5830,FIND($S$7, G5830)+8,30),IF(LEFT(G5830,8)= " Player", MID(G5830,FIND($S$8, G5830)+8,30),"no"))))))</f>
        <v>no</v>
      </c>
      <c r="K5830" t="str">
        <f t="shared" si="367"/>
        <v>no</v>
      </c>
    </row>
    <row r="5831" spans="1:11" x14ac:dyDescent="0.25">
      <c r="A5831" s="9" t="s">
        <v>3813</v>
      </c>
      <c r="B5831" s="11">
        <f t="shared" si="364"/>
        <v>11</v>
      </c>
      <c r="C5831" s="9" t="s">
        <v>3783</v>
      </c>
      <c r="D5831" s="9" t="str">
        <f t="shared" si="365"/>
        <v>18</v>
      </c>
      <c r="E5831" s="11">
        <v>2018</v>
      </c>
      <c r="F5831" s="7">
        <f t="shared" si="366"/>
        <v>43422</v>
      </c>
      <c r="G5831" t="s">
        <v>916</v>
      </c>
      <c r="H5831" t="s">
        <v>893</v>
      </c>
      <c r="I5831" t="s">
        <v>3747</v>
      </c>
      <c r="J5831" s="2" t="str">
        <f>IF(LEFT(G5831,7)=" Signed",MID(G5831,FIND($S$3,G5831)+9,30),IF(LEFT(G5831,8)=" Claimed",MID(G5831,FIND($S$4,G5831)+8,30),IF(LEFT(G5831,8)=" As",MID(G5831,FIND($S$5,G5831)+8,30),IF(LEFT(G5831,8)= " Traded", MID(G5831,FIND($S$6, G5831)+8,30),IF(LEFT(G5831,8)= " Drafted", MID(G5831,FIND($S$7, G5831)+8,30),IF(LEFT(G5831,8)= " Player", MID(G5831,FIND($S$8, G5831)+8,30),"no"))))))</f>
        <v>no</v>
      </c>
      <c r="K5831" t="str">
        <f t="shared" si="367"/>
        <v>no</v>
      </c>
    </row>
    <row r="5832" spans="1:11" x14ac:dyDescent="0.25">
      <c r="A5832" s="9" t="s">
        <v>3813</v>
      </c>
      <c r="B5832" s="11">
        <f t="shared" si="364"/>
        <v>11</v>
      </c>
      <c r="C5832" s="9" t="s">
        <v>3783</v>
      </c>
      <c r="D5832" s="9" t="str">
        <f t="shared" si="365"/>
        <v>18</v>
      </c>
      <c r="E5832" s="11">
        <v>2019</v>
      </c>
      <c r="F5832" s="7">
        <f t="shared" si="366"/>
        <v>43787</v>
      </c>
      <c r="G5832" t="s">
        <v>68</v>
      </c>
      <c r="H5832" t="s">
        <v>703</v>
      </c>
      <c r="I5832" t="s">
        <v>3742</v>
      </c>
      <c r="J5832" s="2" t="str">
        <f>IF(LEFT(G5832,7)=" Signed",MID(G5832,FIND($S$3,G5832)+9,30),IF(LEFT(G5832,8)=" Claimed",MID(G5832,FIND($S$4,G5832)+8,30),IF(LEFT(G5832,8)=" As",MID(G5832,FIND($S$5,G5832)+8,30),IF(LEFT(G5832,8)= " Traded", MID(G5832,FIND($S$6, G5832)+8,30),IF(LEFT(G5832,8)= " Drafted", MID(G5832,FIND($S$7, G5832)+8,30),IF(LEFT(G5832,8)= " Player", MID(G5832,FIND($S$8, G5832)+8,30),"no"))))))</f>
        <v>no</v>
      </c>
      <c r="K5832" t="str">
        <f t="shared" si="367"/>
        <v>no</v>
      </c>
    </row>
    <row r="5833" spans="1:11" x14ac:dyDescent="0.25">
      <c r="A5833" s="9" t="s">
        <v>3813</v>
      </c>
      <c r="B5833" s="11">
        <f t="shared" si="364"/>
        <v>11</v>
      </c>
      <c r="C5833" s="9" t="s">
        <v>3783</v>
      </c>
      <c r="D5833" s="9" t="str">
        <f t="shared" si="365"/>
        <v>18</v>
      </c>
      <c r="E5833" s="11">
        <v>2020</v>
      </c>
      <c r="F5833" s="7">
        <f t="shared" si="366"/>
        <v>44153</v>
      </c>
      <c r="G5833" t="s">
        <v>3470</v>
      </c>
      <c r="H5833" t="s">
        <v>1291</v>
      </c>
      <c r="I5833" t="s">
        <v>3755</v>
      </c>
      <c r="J5833" s="2" t="str">
        <f>IF(LEFT(G5833,7)=" Signed",MID(G5833,FIND($S$3,G5833)+9,30),IF(LEFT(G5833,8)=" Claimed",MID(G5833,FIND($S$4,G5833)+8,30),IF(LEFT(G5833,8)=" As",MID(G5833,FIND($S$5,G5833)+8,30),IF(LEFT(G5833,8)= " Traded", MID(G5833,FIND($S$6, G5833)+8,30),IF(LEFT(G5833,8)= " Drafted", MID(G5833,FIND($S$7, G5833)+8,30),IF(LEFT(G5833,8)= " Player", MID(G5833,FIND($S$8, G5833)+8,30),"no"))))))</f>
        <v>emphis Grizzlies in the 2nd ro</v>
      </c>
      <c r="K5833" t="str">
        <f t="shared" si="367"/>
        <v>emphis Grizzlies in the 2nd ro</v>
      </c>
    </row>
    <row r="5834" spans="1:11" x14ac:dyDescent="0.25">
      <c r="A5834" s="9" t="s">
        <v>3813</v>
      </c>
      <c r="B5834" s="11">
        <f t="shared" si="364"/>
        <v>11</v>
      </c>
      <c r="C5834" s="9" t="s">
        <v>3783</v>
      </c>
      <c r="D5834" s="9" t="str">
        <f t="shared" si="365"/>
        <v>18</v>
      </c>
      <c r="E5834" s="11">
        <v>2020</v>
      </c>
      <c r="F5834" s="7">
        <f t="shared" si="366"/>
        <v>44153</v>
      </c>
      <c r="G5834" t="s">
        <v>3471</v>
      </c>
      <c r="H5834" t="s">
        <v>1769</v>
      </c>
      <c r="I5834" t="s">
        <v>3755</v>
      </c>
      <c r="J5834" s="2" t="str">
        <f>IF(LEFT(G5834,7)=" Signed",MID(G5834,FIND($S$3,G5834)+9,30),IF(LEFT(G5834,8)=" Claimed",MID(G5834,FIND($S$4,G5834)+8,30),IF(LEFT(G5834,8)=" As",MID(G5834,FIND($S$5,G5834)+8,30),IF(LEFT(G5834,8)= " Traded", MID(G5834,FIND($S$6, G5834)+8,30),IF(LEFT(G5834,8)= " Drafted", MID(G5834,FIND($S$7, G5834)+8,30),IF(LEFT(G5834,8)= " Player", MID(G5834,FIND($S$8, G5834)+8,30),"no"))))))</f>
        <v>acramento Kings in the 1st rou</v>
      </c>
      <c r="K5834" t="str">
        <f t="shared" si="367"/>
        <v>acramento Kings in the 1st rou</v>
      </c>
    </row>
    <row r="5835" spans="1:11" x14ac:dyDescent="0.25">
      <c r="A5835" s="9" t="s">
        <v>3813</v>
      </c>
      <c r="B5835" s="11">
        <f t="shared" si="364"/>
        <v>11</v>
      </c>
      <c r="C5835" s="9" t="s">
        <v>3783</v>
      </c>
      <c r="D5835" s="9" t="str">
        <f t="shared" si="365"/>
        <v>18</v>
      </c>
      <c r="E5835" s="11">
        <v>2020</v>
      </c>
      <c r="F5835" s="7">
        <f t="shared" si="366"/>
        <v>44153</v>
      </c>
      <c r="G5835" t="s">
        <v>3472</v>
      </c>
      <c r="H5835" t="s">
        <v>1588</v>
      </c>
      <c r="I5835" t="s">
        <v>3755</v>
      </c>
      <c r="J5835" s="2" t="str">
        <f>IF(LEFT(G5835,7)=" Signed",MID(G5835,FIND($S$3,G5835)+9,30),IF(LEFT(G5835,8)=" Claimed",MID(G5835,FIND($S$4,G5835)+8,30),IF(LEFT(G5835,8)=" As",MID(G5835,FIND($S$5,G5835)+8,30),IF(LEFT(G5835,8)= " Traded", MID(G5835,FIND($S$6, G5835)+8,30),IF(LEFT(G5835,8)= " Drafted", MID(G5835,FIND($S$7, G5835)+8,30),IF(LEFT(G5835,8)= " Player", MID(G5835,FIND($S$8, G5835)+8,30),"no"))))))</f>
        <v>enver Nuggets in the 1st round</v>
      </c>
      <c r="K5835" t="str">
        <f t="shared" si="367"/>
        <v>enver Nuggets in the 1st round</v>
      </c>
    </row>
    <row r="5836" spans="1:11" x14ac:dyDescent="0.25">
      <c r="A5836" s="9" t="s">
        <v>3813</v>
      </c>
      <c r="B5836" s="11">
        <f t="shared" si="364"/>
        <v>11</v>
      </c>
      <c r="C5836" s="9" t="s">
        <v>3783</v>
      </c>
      <c r="D5836" s="9" t="str">
        <f t="shared" si="365"/>
        <v>18</v>
      </c>
      <c r="E5836" s="11">
        <v>2020</v>
      </c>
      <c r="F5836" s="7">
        <f t="shared" si="366"/>
        <v>44153</v>
      </c>
      <c r="G5836" t="s">
        <v>3473</v>
      </c>
      <c r="H5836" t="s">
        <v>8</v>
      </c>
      <c r="I5836" t="s">
        <v>3752</v>
      </c>
      <c r="J5836" s="2" t="str">
        <f>IF(LEFT(G5836,7)=" Signed",MID(G5836,FIND($S$3,G5836)+9,30),IF(LEFT(G5836,8)=" Claimed",MID(G5836,FIND($S$4,G5836)+8,30),IF(LEFT(G5836,8)=" As",MID(G5836,FIND($S$5,G5836)+8,30),IF(LEFT(G5836,8)= " Traded", MID(G5836,FIND($S$6, G5836)+8,30),IF(LEFT(G5836,8)= " Drafted", MID(G5836,FIND($S$7, G5836)+8,30),IF(LEFT(G5836,8)= " Player", MID(G5836,FIND($S$8, G5836)+8,30),"no"))))))</f>
        <v>no</v>
      </c>
      <c r="K5836" t="str">
        <f t="shared" si="367"/>
        <v>no</v>
      </c>
    </row>
    <row r="5837" spans="1:11" x14ac:dyDescent="0.25">
      <c r="A5837" s="9" t="s">
        <v>3813</v>
      </c>
      <c r="B5837" s="11">
        <f t="shared" si="364"/>
        <v>11</v>
      </c>
      <c r="C5837" s="9" t="s">
        <v>3783</v>
      </c>
      <c r="D5837" s="9" t="str">
        <f t="shared" si="365"/>
        <v>18</v>
      </c>
      <c r="E5837" s="11">
        <v>2020</v>
      </c>
      <c r="F5837" s="7">
        <f t="shared" si="366"/>
        <v>44153</v>
      </c>
      <c r="G5837" t="s">
        <v>3474</v>
      </c>
      <c r="H5837" t="s">
        <v>1017</v>
      </c>
      <c r="I5837" t="s">
        <v>3755</v>
      </c>
      <c r="J5837" s="2" t="str">
        <f>IF(LEFT(G5837,7)=" Signed",MID(G5837,FIND($S$3,G5837)+9,30),IF(LEFT(G5837,8)=" Claimed",MID(G5837,FIND($S$4,G5837)+8,30),IF(LEFT(G5837,8)=" As",MID(G5837,FIND($S$5,G5837)+8,30),IF(LEFT(G5837,8)= " Traded", MID(G5837,FIND($S$6, G5837)+8,30),IF(LEFT(G5837,8)= " Drafted", MID(G5837,FIND($S$7, G5837)+8,30),IF(LEFT(G5837,8)= " Player", MID(G5837,FIND($S$8, G5837)+8,30),"no"))))))</f>
        <v xml:space="preserve">tlanta Hawks in the 1st round </v>
      </c>
      <c r="K5837" t="str">
        <f t="shared" si="367"/>
        <v xml:space="preserve">tlanta Hawks in the 1st round </v>
      </c>
    </row>
    <row r="5838" spans="1:11" x14ac:dyDescent="0.25">
      <c r="A5838" s="9" t="s">
        <v>3813</v>
      </c>
      <c r="B5838" s="11">
        <f t="shared" si="364"/>
        <v>11</v>
      </c>
      <c r="C5838" s="9" t="s">
        <v>3783</v>
      </c>
      <c r="D5838" s="9" t="str">
        <f t="shared" si="365"/>
        <v>18</v>
      </c>
      <c r="E5838" s="11">
        <v>2020</v>
      </c>
      <c r="F5838" s="7">
        <f t="shared" si="366"/>
        <v>44153</v>
      </c>
      <c r="G5838" t="s">
        <v>3475</v>
      </c>
      <c r="H5838" t="s">
        <v>1790</v>
      </c>
      <c r="I5838" t="s">
        <v>3755</v>
      </c>
      <c r="J5838" s="2" t="str">
        <f>IF(LEFT(G5838,7)=" Signed",MID(G5838,FIND($S$3,G5838)+9,30),IF(LEFT(G5838,8)=" Claimed",MID(G5838,FIND($S$4,G5838)+8,30),IF(LEFT(G5838,8)=" As",MID(G5838,FIND($S$5,G5838)+8,30),IF(LEFT(G5838,8)= " Traded", MID(G5838,FIND($S$6, G5838)+8,30),IF(LEFT(G5838,8)= " Drafted", MID(G5838,FIND($S$7, G5838)+8,30),IF(LEFT(G5838,8)= " Player", MID(G5838,FIND($S$8, G5838)+8,30),"no"))))))</f>
        <v>oston Celtics in the 1st round</v>
      </c>
      <c r="K5838" t="str">
        <f t="shared" si="367"/>
        <v>oston Celtics in the 1st round</v>
      </c>
    </row>
    <row r="5839" spans="1:11" x14ac:dyDescent="0.25">
      <c r="A5839" s="9" t="s">
        <v>3813</v>
      </c>
      <c r="B5839" s="11">
        <f t="shared" si="364"/>
        <v>11</v>
      </c>
      <c r="C5839" s="9" t="s">
        <v>3783</v>
      </c>
      <c r="D5839" s="9" t="str">
        <f t="shared" si="365"/>
        <v>18</v>
      </c>
      <c r="E5839" s="11">
        <v>2020</v>
      </c>
      <c r="F5839" s="7">
        <f t="shared" si="366"/>
        <v>44153</v>
      </c>
      <c r="G5839" t="s">
        <v>3476</v>
      </c>
      <c r="H5839" t="s">
        <v>2438</v>
      </c>
      <c r="I5839" t="s">
        <v>3755</v>
      </c>
      <c r="J5839" s="2" t="str">
        <f>IF(LEFT(G5839,7)=" Signed",MID(G5839,FIND($S$3,G5839)+9,30),IF(LEFT(G5839,8)=" Claimed",MID(G5839,FIND($S$4,G5839)+8,30),IF(LEFT(G5839,8)=" As",MID(G5839,FIND($S$5,G5839)+8,30),IF(LEFT(G5839,8)= " Traded", MID(G5839,FIND($S$6, G5839)+8,30),IF(LEFT(G5839,8)= " Drafted", MID(G5839,FIND($S$7, G5839)+8,30),IF(LEFT(G5839,8)= " Player", MID(G5839,FIND($S$8, G5839)+8,30),"no"))))))</f>
        <v>ashington Wizards in the 2nd r</v>
      </c>
      <c r="K5839" t="str">
        <f t="shared" si="367"/>
        <v>ashington Wizards in the 2nd r</v>
      </c>
    </row>
    <row r="5840" spans="1:11" x14ac:dyDescent="0.25">
      <c r="A5840" s="9" t="s">
        <v>3813</v>
      </c>
      <c r="B5840" s="11">
        <f t="shared" si="364"/>
        <v>11</v>
      </c>
      <c r="C5840" s="9" t="s">
        <v>3783</v>
      </c>
      <c r="D5840" s="9" t="str">
        <f t="shared" si="365"/>
        <v>18</v>
      </c>
      <c r="E5840" s="11">
        <v>2020</v>
      </c>
      <c r="F5840" s="7">
        <f t="shared" si="366"/>
        <v>44153</v>
      </c>
      <c r="G5840" t="s">
        <v>3477</v>
      </c>
      <c r="H5840" t="s">
        <v>3478</v>
      </c>
      <c r="I5840" t="s">
        <v>3755</v>
      </c>
      <c r="J5840" s="2" t="str">
        <f>IF(LEFT(G5840,7)=" Signed",MID(G5840,FIND($S$3,G5840)+9,30),IF(LEFT(G5840,8)=" Claimed",MID(G5840,FIND($S$4,G5840)+8,30),IF(LEFT(G5840,8)=" As",MID(G5840,FIND($S$5,G5840)+8,30),IF(LEFT(G5840,8)= " Traded", MID(G5840,FIND($S$6, G5840)+8,30),IF(LEFT(G5840,8)= " Drafted", MID(G5840,FIND($S$7, G5840)+8,30),IF(LEFT(G5840,8)= " Player", MID(G5840,FIND($S$8, G5840)+8,30),"no"))))))</f>
        <v>harlotte Hornets in the 1st ro</v>
      </c>
      <c r="K5840" t="str">
        <f t="shared" si="367"/>
        <v>harlotte Hornets in the 1st ro</v>
      </c>
    </row>
    <row r="5841" spans="1:11" x14ac:dyDescent="0.25">
      <c r="A5841" s="9" t="s">
        <v>3813</v>
      </c>
      <c r="B5841" s="11">
        <f t="shared" si="364"/>
        <v>11</v>
      </c>
      <c r="C5841" s="9" t="s">
        <v>3783</v>
      </c>
      <c r="D5841" s="9" t="str">
        <f t="shared" si="365"/>
        <v>18</v>
      </c>
      <c r="E5841" s="11">
        <v>2020</v>
      </c>
      <c r="F5841" s="7">
        <f t="shared" si="366"/>
        <v>44153</v>
      </c>
      <c r="G5841" t="s">
        <v>3479</v>
      </c>
      <c r="H5841" t="s">
        <v>3480</v>
      </c>
      <c r="I5841" t="s">
        <v>3755</v>
      </c>
      <c r="J5841" s="2" t="str">
        <f>IF(LEFT(G5841,7)=" Signed",MID(G5841,FIND($S$3,G5841)+9,30),IF(LEFT(G5841,8)=" Claimed",MID(G5841,FIND($S$4,G5841)+8,30),IF(LEFT(G5841,8)=" As",MID(G5841,FIND($S$5,G5841)+8,30),IF(LEFT(G5841,8)= " Traded", MID(G5841,FIND($S$6, G5841)+8,30),IF(LEFT(G5841,8)= " Drafted", MID(G5841,FIND($S$7, G5841)+8,30),IF(LEFT(G5841,8)= " Player", MID(G5841,FIND($S$8, G5841)+8,30),"no"))))))</f>
        <v xml:space="preserve">rlando Magic in the 1st round </v>
      </c>
      <c r="K5841" t="str">
        <f t="shared" si="367"/>
        <v xml:space="preserve">rlando Magic in the 1st round </v>
      </c>
    </row>
    <row r="5842" spans="1:11" x14ac:dyDescent="0.25">
      <c r="A5842" s="9" t="s">
        <v>3813</v>
      </c>
      <c r="B5842" s="11">
        <f t="shared" si="364"/>
        <v>11</v>
      </c>
      <c r="C5842" s="9" t="s">
        <v>3783</v>
      </c>
      <c r="D5842" s="9" t="str">
        <f t="shared" si="365"/>
        <v>18</v>
      </c>
      <c r="E5842" s="11">
        <v>2020</v>
      </c>
      <c r="F5842" s="7">
        <f t="shared" si="366"/>
        <v>44153</v>
      </c>
      <c r="G5842" t="s">
        <v>3481</v>
      </c>
      <c r="H5842" t="s">
        <v>1714</v>
      </c>
      <c r="I5842" t="s">
        <v>3755</v>
      </c>
      <c r="J5842" s="2" t="str">
        <f>IF(LEFT(G5842,7)=" Signed",MID(G5842,FIND($S$3,G5842)+9,30),IF(LEFT(G5842,8)=" Claimed",MID(G5842,FIND($S$4,G5842)+8,30),IF(LEFT(G5842,8)=" As",MID(G5842,FIND($S$5,G5842)+8,30),IF(LEFT(G5842,8)= " Traded", MID(G5842,FIND($S$6, G5842)+8,30),IF(LEFT(G5842,8)= " Drafted", MID(G5842,FIND($S$7, G5842)+8,30),IF(LEFT(G5842,8)= " Player", MID(G5842,FIND($S$8, G5842)+8,30),"no"))))))</f>
        <v>ew Orleans Pelicans in the 2nd</v>
      </c>
      <c r="K5842" t="str">
        <f t="shared" si="367"/>
        <v>ew Orleans Pelicans in the 2nd</v>
      </c>
    </row>
    <row r="5843" spans="1:11" x14ac:dyDescent="0.25">
      <c r="A5843" s="9" t="s">
        <v>3813</v>
      </c>
      <c r="B5843" s="11">
        <f t="shared" si="364"/>
        <v>11</v>
      </c>
      <c r="C5843" s="9" t="s">
        <v>3783</v>
      </c>
      <c r="D5843" s="9" t="str">
        <f t="shared" si="365"/>
        <v>18</v>
      </c>
      <c r="E5843" s="11">
        <v>2020</v>
      </c>
      <c r="F5843" s="7">
        <f t="shared" si="366"/>
        <v>44153</v>
      </c>
      <c r="G5843" t="s">
        <v>3482</v>
      </c>
      <c r="H5843" t="s">
        <v>3468</v>
      </c>
      <c r="I5843" t="s">
        <v>3755</v>
      </c>
      <c r="J5843" s="2" t="str">
        <f>IF(LEFT(G5843,7)=" Signed",MID(G5843,FIND($S$3,G5843)+9,30),IF(LEFT(G5843,8)=" Claimed",MID(G5843,FIND($S$4,G5843)+8,30),IF(LEFT(G5843,8)=" As",MID(G5843,FIND($S$5,G5843)+8,30),IF(LEFT(G5843,8)= " Traded", MID(G5843,FIND($S$6, G5843)+8,30),IF(LEFT(G5843,8)= " Drafted", MID(G5843,FIND($S$7, G5843)+8,30),IF(LEFT(G5843,8)= " Player", MID(G5843,FIND($S$8, G5843)+8,30),"no"))))))</f>
        <v>ew York Knicks in the 1st roun</v>
      </c>
      <c r="K5843" t="str">
        <f t="shared" si="367"/>
        <v>ew York Knicks in the 1st roun</v>
      </c>
    </row>
    <row r="5844" spans="1:11" x14ac:dyDescent="0.25">
      <c r="A5844" s="9" t="s">
        <v>3813</v>
      </c>
      <c r="B5844" s="11">
        <f t="shared" si="364"/>
        <v>11</v>
      </c>
      <c r="C5844" s="9" t="s">
        <v>3783</v>
      </c>
      <c r="D5844" s="9" t="str">
        <f t="shared" si="365"/>
        <v>18</v>
      </c>
      <c r="E5844" s="11">
        <v>2020</v>
      </c>
      <c r="F5844" s="7">
        <f t="shared" si="366"/>
        <v>44153</v>
      </c>
      <c r="G5844" t="s">
        <v>3483</v>
      </c>
      <c r="H5844" t="s">
        <v>538</v>
      </c>
      <c r="I5844" t="s">
        <v>3755</v>
      </c>
      <c r="J5844" s="2" t="str">
        <f>IF(LEFT(G5844,7)=" Signed",MID(G5844,FIND($S$3,G5844)+9,30),IF(LEFT(G5844,8)=" Claimed",MID(G5844,FIND($S$4,G5844)+8,30),IF(LEFT(G5844,8)=" As",MID(G5844,FIND($S$5,G5844)+8,30),IF(LEFT(G5844,8)= " Traded", MID(G5844,FIND($S$6, G5844)+8,30),IF(LEFT(G5844,8)= " Drafted", MID(G5844,FIND($S$7, G5844)+8,30),IF(LEFT(G5844,8)= " Player", MID(G5844,FIND($S$8, G5844)+8,30),"no"))))))</f>
        <v>klahoma City Thunder in the 2n</v>
      </c>
      <c r="K5844" t="str">
        <f t="shared" si="367"/>
        <v>klahoma City Thunder in the 2n</v>
      </c>
    </row>
    <row r="5845" spans="1:11" x14ac:dyDescent="0.25">
      <c r="A5845" s="9" t="s">
        <v>3813</v>
      </c>
      <c r="B5845" s="11">
        <f t="shared" si="364"/>
        <v>11</v>
      </c>
      <c r="C5845" s="9" t="s">
        <v>3783</v>
      </c>
      <c r="D5845" s="9" t="str">
        <f t="shared" si="365"/>
        <v>18</v>
      </c>
      <c r="E5845" s="11">
        <v>2020</v>
      </c>
      <c r="F5845" s="7">
        <f t="shared" si="366"/>
        <v>44153</v>
      </c>
      <c r="G5845" t="s">
        <v>3484</v>
      </c>
      <c r="H5845" t="s">
        <v>856</v>
      </c>
      <c r="I5845" t="s">
        <v>3755</v>
      </c>
      <c r="J5845" s="2" t="str">
        <f>IF(LEFT(G5845,7)=" Signed",MID(G5845,FIND($S$3,G5845)+9,30),IF(LEFT(G5845,8)=" Claimed",MID(G5845,FIND($S$4,G5845)+8,30),IF(LEFT(G5845,8)=" As",MID(G5845,FIND($S$5,G5845)+8,30),IF(LEFT(G5845,8)= " Traded", MID(G5845,FIND($S$6, G5845)+8,30),IF(LEFT(G5845,8)= " Drafted", MID(G5845,FIND($S$7, G5845)+8,30),IF(LEFT(G5845,8)= " Player", MID(G5845,FIND($S$8, G5845)+8,30),"no"))))))</f>
        <v>ew Orleans Pelicans in the 2nd</v>
      </c>
      <c r="K5845" t="str">
        <f t="shared" si="367"/>
        <v>ew Orleans Pelicans in the 2nd</v>
      </c>
    </row>
    <row r="5846" spans="1:11" x14ac:dyDescent="0.25">
      <c r="A5846" s="9" t="s">
        <v>3813</v>
      </c>
      <c r="B5846" s="11">
        <f t="shared" si="364"/>
        <v>11</v>
      </c>
      <c r="C5846" s="9" t="s">
        <v>3783</v>
      </c>
      <c r="D5846" s="9" t="str">
        <f t="shared" si="365"/>
        <v>18</v>
      </c>
      <c r="E5846" s="11">
        <v>2020</v>
      </c>
      <c r="F5846" s="7">
        <f t="shared" si="366"/>
        <v>44153</v>
      </c>
      <c r="G5846" t="s">
        <v>3485</v>
      </c>
      <c r="H5846" t="s">
        <v>603</v>
      </c>
      <c r="I5846" t="s">
        <v>3752</v>
      </c>
      <c r="J5846" s="2" t="str">
        <f>IF(LEFT(G5846,7)=" Signed",MID(G5846,FIND($S$3,G5846)+9,30),IF(LEFT(G5846,8)=" Claimed",MID(G5846,FIND($S$4,G5846)+8,30),IF(LEFT(G5846,8)=" As",MID(G5846,FIND($S$5,G5846)+8,30),IF(LEFT(G5846,8)= " Traded", MID(G5846,FIND($S$6, G5846)+8,30),IF(LEFT(G5846,8)= " Drafted", MID(G5846,FIND($S$7, G5846)+8,30),IF(LEFT(G5846,8)= " Player", MID(G5846,FIND($S$8, G5846)+8,30),"no"))))))</f>
        <v>no</v>
      </c>
      <c r="K5846" t="str">
        <f t="shared" si="367"/>
        <v>no</v>
      </c>
    </row>
    <row r="5847" spans="1:11" x14ac:dyDescent="0.25">
      <c r="A5847" s="9" t="s">
        <v>3813</v>
      </c>
      <c r="B5847" s="11">
        <f t="shared" si="364"/>
        <v>11</v>
      </c>
      <c r="C5847" s="9" t="s">
        <v>3783</v>
      </c>
      <c r="D5847" s="9" t="str">
        <f t="shared" si="365"/>
        <v>18</v>
      </c>
      <c r="E5847" s="11">
        <v>2020</v>
      </c>
      <c r="F5847" s="7">
        <f t="shared" si="366"/>
        <v>44153</v>
      </c>
      <c r="G5847" t="s">
        <v>3486</v>
      </c>
      <c r="H5847" t="s">
        <v>3487</v>
      </c>
      <c r="I5847" t="s">
        <v>3755</v>
      </c>
      <c r="J5847" s="2" t="str">
        <f>IF(LEFT(G5847,7)=" Signed",MID(G5847,FIND($S$3,G5847)+9,30),IF(LEFT(G5847,8)=" Claimed",MID(G5847,FIND($S$4,G5847)+8,30),IF(LEFT(G5847,8)=" As",MID(G5847,FIND($S$5,G5847)+8,30),IF(LEFT(G5847,8)= " Traded", MID(G5847,FIND($S$6, G5847)+8,30),IF(LEFT(G5847,8)= " Drafted", MID(G5847,FIND($S$7, G5847)+8,30),IF(LEFT(G5847,8)= " Player", MID(G5847,FIND($S$8, G5847)+8,30),"no"))))))</f>
        <v>ew York Knicks in the 1st roun</v>
      </c>
      <c r="K5847" t="str">
        <f t="shared" si="367"/>
        <v>ew York Knicks in the 1st roun</v>
      </c>
    </row>
    <row r="5848" spans="1:11" x14ac:dyDescent="0.25">
      <c r="A5848" s="9" t="s">
        <v>3813</v>
      </c>
      <c r="B5848" s="11">
        <f t="shared" si="364"/>
        <v>11</v>
      </c>
      <c r="C5848" s="9" t="s">
        <v>3783</v>
      </c>
      <c r="D5848" s="9" t="str">
        <f t="shared" si="365"/>
        <v>18</v>
      </c>
      <c r="E5848" s="11">
        <v>2020</v>
      </c>
      <c r="F5848" s="7">
        <f t="shared" si="366"/>
        <v>44153</v>
      </c>
      <c r="G5848" t="s">
        <v>3488</v>
      </c>
      <c r="H5848" t="s">
        <v>3489</v>
      </c>
      <c r="I5848" t="s">
        <v>3755</v>
      </c>
      <c r="J5848" s="2" t="str">
        <f>IF(LEFT(G5848,7)=" Signed",MID(G5848,FIND($S$3,G5848)+9,30),IF(LEFT(G5848,8)=" Claimed",MID(G5848,FIND($S$4,G5848)+8,30),IF(LEFT(G5848,8)=" As",MID(G5848,FIND($S$5,G5848)+8,30),IF(LEFT(G5848,8)= " Traded", MID(G5848,FIND($S$6, G5848)+8,30),IF(LEFT(G5848,8)= " Drafted", MID(G5848,FIND($S$7, G5848)+8,30),IF(LEFT(G5848,8)= " Player", MID(G5848,FIND($S$8, G5848)+8,30),"no"))))))</f>
        <v xml:space="preserve">leveland Cavaliers in the 1st </v>
      </c>
      <c r="K5848" t="str">
        <f t="shared" si="367"/>
        <v xml:space="preserve">leveland Cavaliers in the 1st </v>
      </c>
    </row>
    <row r="5849" spans="1:11" x14ac:dyDescent="0.25">
      <c r="A5849" s="9" t="s">
        <v>3813</v>
      </c>
      <c r="B5849" s="11">
        <f t="shared" si="364"/>
        <v>11</v>
      </c>
      <c r="C5849" s="9" t="s">
        <v>3783</v>
      </c>
      <c r="D5849" s="9" t="str">
        <f t="shared" si="365"/>
        <v>18</v>
      </c>
      <c r="E5849" s="11">
        <v>2020</v>
      </c>
      <c r="F5849" s="7">
        <f t="shared" si="366"/>
        <v>44153</v>
      </c>
      <c r="G5849" t="s">
        <v>3490</v>
      </c>
      <c r="H5849" t="s">
        <v>603</v>
      </c>
      <c r="I5849" t="s">
        <v>3755</v>
      </c>
      <c r="J5849" s="2" t="str">
        <f>IF(LEFT(G5849,7)=" Signed",MID(G5849,FIND($S$3,G5849)+9,30),IF(LEFT(G5849,8)=" Claimed",MID(G5849,FIND($S$4,G5849)+8,30),IF(LEFT(G5849,8)=" As",MID(G5849,FIND($S$5,G5849)+8,30),IF(LEFT(G5849,8)= " Traded", MID(G5849,FIND($S$6, G5849)+8,30),IF(LEFT(G5849,8)= " Drafted", MID(G5849,FIND($S$7, G5849)+8,30),IF(LEFT(G5849,8)= " Player", MID(G5849,FIND($S$8, G5849)+8,30),"no"))))))</f>
        <v>hiladelphia 76ers in the 2nd r</v>
      </c>
      <c r="K5849" t="str">
        <f t="shared" si="367"/>
        <v>hiladelphia 76ers in the 2nd r</v>
      </c>
    </row>
    <row r="5850" spans="1:11" x14ac:dyDescent="0.25">
      <c r="A5850" s="9" t="s">
        <v>3813</v>
      </c>
      <c r="B5850" s="11">
        <f t="shared" si="364"/>
        <v>11</v>
      </c>
      <c r="C5850" s="9" t="s">
        <v>3783</v>
      </c>
      <c r="D5850" s="9" t="str">
        <f t="shared" si="365"/>
        <v>18</v>
      </c>
      <c r="E5850" s="11">
        <v>2020</v>
      </c>
      <c r="F5850" s="7">
        <f t="shared" si="366"/>
        <v>44153</v>
      </c>
      <c r="G5850" t="s">
        <v>3491</v>
      </c>
      <c r="H5850" t="s">
        <v>438</v>
      </c>
      <c r="I5850" t="s">
        <v>3755</v>
      </c>
      <c r="J5850" s="2" t="str">
        <f>IF(LEFT(G5850,7)=" Signed",MID(G5850,FIND($S$3,G5850)+9,30),IF(LEFT(G5850,8)=" Claimed",MID(G5850,FIND($S$4,G5850)+8,30),IF(LEFT(G5850,8)=" As",MID(G5850,FIND($S$5,G5850)+8,30),IF(LEFT(G5850,8)= " Traded", MID(G5850,FIND($S$6, G5850)+8,30),IF(LEFT(G5850,8)= " Drafted", MID(G5850,FIND($S$7, G5850)+8,30),IF(LEFT(G5850,8)= " Player", MID(G5850,FIND($S$8, G5850)+8,30),"no"))))))</f>
        <v xml:space="preserve">hicago Bulls in the 2nd round </v>
      </c>
      <c r="K5850" t="str">
        <f t="shared" si="367"/>
        <v xml:space="preserve">hicago Bulls in the 2nd round </v>
      </c>
    </row>
    <row r="5851" spans="1:11" x14ac:dyDescent="0.25">
      <c r="A5851" s="9" t="s">
        <v>3813</v>
      </c>
      <c r="B5851" s="11">
        <f t="shared" si="364"/>
        <v>11</v>
      </c>
      <c r="C5851" s="9" t="s">
        <v>3783</v>
      </c>
      <c r="D5851" s="9" t="str">
        <f t="shared" si="365"/>
        <v>18</v>
      </c>
      <c r="E5851" s="11">
        <v>2020</v>
      </c>
      <c r="F5851" s="7">
        <f t="shared" si="366"/>
        <v>44153</v>
      </c>
      <c r="G5851" t="s">
        <v>3492</v>
      </c>
      <c r="H5851" t="s">
        <v>1539</v>
      </c>
      <c r="I5851" t="s">
        <v>3755</v>
      </c>
      <c r="J5851" s="2" t="str">
        <f>IF(LEFT(G5851,7)=" Signed",MID(G5851,FIND($S$3,G5851)+9,30),IF(LEFT(G5851,8)=" Claimed",MID(G5851,FIND($S$4,G5851)+8,30),IF(LEFT(G5851,8)=" As",MID(G5851,FIND($S$5,G5851)+8,30),IF(LEFT(G5851,8)= " Traded", MID(G5851,FIND($S$6, G5851)+8,30),IF(LEFT(G5851,8)= " Drafted", MID(G5851,FIND($S$7, G5851)+8,30),IF(LEFT(G5851,8)= " Player", MID(G5851,FIND($S$8, G5851)+8,30),"no"))))))</f>
        <v>olden State Warriors in the 1s</v>
      </c>
      <c r="K5851" t="str">
        <f t="shared" si="367"/>
        <v>olden State Warriors in the 1s</v>
      </c>
    </row>
    <row r="5852" spans="1:11" x14ac:dyDescent="0.25">
      <c r="A5852" s="9" t="s">
        <v>3813</v>
      </c>
      <c r="B5852" s="11">
        <f t="shared" si="364"/>
        <v>11</v>
      </c>
      <c r="C5852" s="9" t="s">
        <v>3783</v>
      </c>
      <c r="D5852" s="9" t="str">
        <f t="shared" si="365"/>
        <v>18</v>
      </c>
      <c r="E5852" s="11">
        <v>2020</v>
      </c>
      <c r="F5852" s="7">
        <f t="shared" si="366"/>
        <v>44153</v>
      </c>
      <c r="G5852" t="s">
        <v>3493</v>
      </c>
      <c r="H5852" t="s">
        <v>273</v>
      </c>
      <c r="I5852" t="s">
        <v>3755</v>
      </c>
      <c r="J5852" s="2" t="str">
        <f>IF(LEFT(G5852,7)=" Signed",MID(G5852,FIND($S$3,G5852)+9,30),IF(LEFT(G5852,8)=" Claimed",MID(G5852,FIND($S$4,G5852)+8,30),IF(LEFT(G5852,8)=" As",MID(G5852,FIND($S$5,G5852)+8,30),IF(LEFT(G5852,8)= " Traded", MID(G5852,FIND($S$6, G5852)+8,30),IF(LEFT(G5852,8)= " Drafted", MID(G5852,FIND($S$7, G5852)+8,30),IF(LEFT(G5852,8)= " Player", MID(G5852,FIND($S$8, G5852)+8,30),"no"))))))</f>
        <v xml:space="preserve">tlanta Hawks in the 2nd round </v>
      </c>
      <c r="K5852" t="str">
        <f t="shared" si="367"/>
        <v xml:space="preserve">tlanta Hawks in the 2nd round </v>
      </c>
    </row>
    <row r="5853" spans="1:11" x14ac:dyDescent="0.25">
      <c r="A5853" s="9" t="s">
        <v>3813</v>
      </c>
      <c r="B5853" s="11">
        <f t="shared" si="364"/>
        <v>11</v>
      </c>
      <c r="C5853" s="9" t="s">
        <v>3783</v>
      </c>
      <c r="D5853" s="9" t="str">
        <f t="shared" si="365"/>
        <v>18</v>
      </c>
      <c r="E5853" s="11">
        <v>2020</v>
      </c>
      <c r="F5853" s="7">
        <f t="shared" si="366"/>
        <v>44153</v>
      </c>
      <c r="G5853" t="s">
        <v>3494</v>
      </c>
      <c r="H5853" t="s">
        <v>1139</v>
      </c>
      <c r="I5853" t="s">
        <v>3755</v>
      </c>
      <c r="J5853" s="2" t="str">
        <f>IF(LEFT(G5853,7)=" Signed",MID(G5853,FIND($S$3,G5853)+9,30),IF(LEFT(G5853,8)=" Claimed",MID(G5853,FIND($S$4,G5853)+8,30),IF(LEFT(G5853,8)=" As",MID(G5853,FIND($S$5,G5853)+8,30),IF(LEFT(G5853,8)= " Traded", MID(G5853,FIND($S$6, G5853)+8,30),IF(LEFT(G5853,8)= " Drafted", MID(G5853,FIND($S$7, G5853)+8,30),IF(LEFT(G5853,8)= " Player", MID(G5853,FIND($S$8, G5853)+8,30),"no"))))))</f>
        <v>ndiana Pacers in the 2nd round</v>
      </c>
      <c r="K5853" t="str">
        <f t="shared" si="367"/>
        <v>ndiana Pacers in the 2nd round</v>
      </c>
    </row>
    <row r="5854" spans="1:11" x14ac:dyDescent="0.25">
      <c r="A5854" s="9" t="s">
        <v>3813</v>
      </c>
      <c r="B5854" s="11">
        <f t="shared" si="364"/>
        <v>11</v>
      </c>
      <c r="C5854" s="9" t="s">
        <v>3783</v>
      </c>
      <c r="D5854" s="9" t="str">
        <f t="shared" si="365"/>
        <v>18</v>
      </c>
      <c r="E5854" s="11">
        <v>2020</v>
      </c>
      <c r="F5854" s="7">
        <f t="shared" si="366"/>
        <v>44153</v>
      </c>
      <c r="G5854" t="s">
        <v>3495</v>
      </c>
      <c r="H5854" t="s">
        <v>598</v>
      </c>
      <c r="I5854" t="s">
        <v>3752</v>
      </c>
      <c r="J5854" s="2" t="str">
        <f>IF(LEFT(G5854,7)=" Signed",MID(G5854,FIND($S$3,G5854)+9,30),IF(LEFT(G5854,8)=" Claimed",MID(G5854,FIND($S$4,G5854)+8,30),IF(LEFT(G5854,8)=" As",MID(G5854,FIND($S$5,G5854)+8,30),IF(LEFT(G5854,8)= " Traded", MID(G5854,FIND($S$6, G5854)+8,30),IF(LEFT(G5854,8)= " Drafted", MID(G5854,FIND($S$7, G5854)+8,30),IF(LEFT(G5854,8)= " Player", MID(G5854,FIND($S$8, G5854)+8,30),"no"))))))</f>
        <v>no</v>
      </c>
      <c r="K5854" t="str">
        <f t="shared" si="367"/>
        <v>no</v>
      </c>
    </row>
    <row r="5855" spans="1:11" x14ac:dyDescent="0.25">
      <c r="A5855" s="9" t="s">
        <v>3813</v>
      </c>
      <c r="B5855" s="11">
        <f t="shared" si="364"/>
        <v>11</v>
      </c>
      <c r="C5855" s="9" t="s">
        <v>3783</v>
      </c>
      <c r="D5855" s="9" t="str">
        <f t="shared" si="365"/>
        <v>18</v>
      </c>
      <c r="E5855" s="11">
        <v>2020</v>
      </c>
      <c r="F5855" s="7">
        <f t="shared" si="366"/>
        <v>44153</v>
      </c>
      <c r="G5855" t="s">
        <v>3496</v>
      </c>
      <c r="H5855" t="s">
        <v>3497</v>
      </c>
      <c r="I5855" t="s">
        <v>3755</v>
      </c>
      <c r="J5855" s="2" t="str">
        <f>IF(LEFT(G5855,7)=" Signed",MID(G5855,FIND($S$3,G5855)+9,30),IF(LEFT(G5855,8)=" Claimed",MID(G5855,FIND($S$4,G5855)+8,30),IF(LEFT(G5855,8)=" As",MID(G5855,FIND($S$5,G5855)+8,30),IF(LEFT(G5855,8)= " Traded", MID(G5855,FIND($S$6, G5855)+8,30),IF(LEFT(G5855,8)= " Drafted", MID(G5855,FIND($S$7, G5855)+8,30),IF(LEFT(G5855,8)= " Player", MID(G5855,FIND($S$8, G5855)+8,30),"no"))))))</f>
        <v>oronto Raptors in the 1st roun</v>
      </c>
      <c r="K5855" t="str">
        <f t="shared" si="367"/>
        <v>oronto Raptors in the 1st roun</v>
      </c>
    </row>
    <row r="5856" spans="1:11" x14ac:dyDescent="0.25">
      <c r="A5856" s="9" t="s">
        <v>3813</v>
      </c>
      <c r="B5856" s="11">
        <f t="shared" si="364"/>
        <v>11</v>
      </c>
      <c r="C5856" s="9" t="s">
        <v>3783</v>
      </c>
      <c r="D5856" s="9" t="str">
        <f t="shared" si="365"/>
        <v>18</v>
      </c>
      <c r="E5856" s="11">
        <v>2020</v>
      </c>
      <c r="F5856" s="7">
        <f t="shared" si="366"/>
        <v>44153</v>
      </c>
      <c r="G5856" t="s">
        <v>3498</v>
      </c>
      <c r="H5856" t="s">
        <v>693</v>
      </c>
      <c r="I5856" t="s">
        <v>3755</v>
      </c>
      <c r="J5856" s="2" t="str">
        <f>IF(LEFT(G5856,7)=" Signed",MID(G5856,FIND($S$3,G5856)+9,30),IF(LEFT(G5856,8)=" Claimed",MID(G5856,FIND($S$4,G5856)+8,30),IF(LEFT(G5856,8)=" As",MID(G5856,FIND($S$5,G5856)+8,30),IF(LEFT(G5856,8)= " Traded", MID(G5856,FIND($S$6, G5856)+8,30),IF(LEFT(G5856,8)= " Drafted", MID(G5856,FIND($S$7, G5856)+8,30),IF(LEFT(G5856,8)= " Player", MID(G5856,FIND($S$8, G5856)+8,30),"no"))))))</f>
        <v>harlotte Hornets in the 2nd ro</v>
      </c>
      <c r="K5856" t="str">
        <f t="shared" si="367"/>
        <v>harlotte Hornets in the 2nd ro</v>
      </c>
    </row>
    <row r="5857" spans="1:11" x14ac:dyDescent="0.25">
      <c r="A5857" s="9" t="s">
        <v>3813</v>
      </c>
      <c r="B5857" s="11">
        <f t="shared" si="364"/>
        <v>11</v>
      </c>
      <c r="C5857" s="9" t="s">
        <v>3783</v>
      </c>
      <c r="D5857" s="9" t="str">
        <f t="shared" si="365"/>
        <v>18</v>
      </c>
      <c r="E5857" s="11">
        <v>2020</v>
      </c>
      <c r="F5857" s="7">
        <f t="shared" si="366"/>
        <v>44153</v>
      </c>
      <c r="G5857" t="s">
        <v>3499</v>
      </c>
      <c r="H5857" t="s">
        <v>2452</v>
      </c>
      <c r="I5857" t="s">
        <v>3755</v>
      </c>
      <c r="J5857" s="2" t="str">
        <f>IF(LEFT(G5857,7)=" Signed",MID(G5857,FIND($S$3,G5857)+9,30),IF(LEFT(G5857,8)=" Claimed",MID(G5857,FIND($S$4,G5857)+8,30),IF(LEFT(G5857,8)=" As",MID(G5857,FIND($S$5,G5857)+8,30),IF(LEFT(G5857,8)= " Traded", MID(G5857,FIND($S$6, G5857)+8,30),IF(LEFT(G5857,8)= " Drafted", MID(G5857,FIND($S$7, G5857)+8,30),IF(LEFT(G5857,8)= " Player", MID(G5857,FIND($S$8, G5857)+8,30),"no"))))))</f>
        <v>klahoma City Thunder in the 1s</v>
      </c>
      <c r="K5857" t="str">
        <f t="shared" si="367"/>
        <v>klahoma City Thunder in the 1s</v>
      </c>
    </row>
    <row r="5858" spans="1:11" x14ac:dyDescent="0.25">
      <c r="A5858" s="9" t="s">
        <v>3813</v>
      </c>
      <c r="B5858" s="11">
        <f t="shared" si="364"/>
        <v>11</v>
      </c>
      <c r="C5858" s="9" t="s">
        <v>3783</v>
      </c>
      <c r="D5858" s="9" t="str">
        <f t="shared" si="365"/>
        <v>18</v>
      </c>
      <c r="E5858" s="11">
        <v>2020</v>
      </c>
      <c r="F5858" s="7">
        <f t="shared" si="366"/>
        <v>44153</v>
      </c>
      <c r="G5858" t="s">
        <v>3500</v>
      </c>
      <c r="H5858" t="s">
        <v>3346</v>
      </c>
      <c r="I5858" t="s">
        <v>3755</v>
      </c>
      <c r="J5858" s="2" t="str">
        <f>IF(LEFT(G5858,7)=" Signed",MID(G5858,FIND($S$3,G5858)+9,30),IF(LEFT(G5858,8)=" Claimed",MID(G5858,FIND($S$4,G5858)+8,30),IF(LEFT(G5858,8)=" As",MID(G5858,FIND($S$5,G5858)+8,30),IF(LEFT(G5858,8)= " Traded", MID(G5858,FIND($S$6, G5858)+8,30),IF(LEFT(G5858,8)= " Drafted", MID(G5858,FIND($S$7, G5858)+8,30),IF(LEFT(G5858,8)= " Player", MID(G5858,FIND($S$8, G5858)+8,30),"no"))))))</f>
        <v>hiladelphia 76ers in the 2nd r</v>
      </c>
      <c r="K5858" t="str">
        <f t="shared" si="367"/>
        <v>hiladelphia 76ers in the 2nd r</v>
      </c>
    </row>
    <row r="5859" spans="1:11" x14ac:dyDescent="0.25">
      <c r="A5859" s="9" t="s">
        <v>3813</v>
      </c>
      <c r="B5859" s="11">
        <f t="shared" si="364"/>
        <v>11</v>
      </c>
      <c r="C5859" s="9" t="s">
        <v>3783</v>
      </c>
      <c r="D5859" s="9" t="str">
        <f t="shared" si="365"/>
        <v>18</v>
      </c>
      <c r="E5859" s="11">
        <v>2020</v>
      </c>
      <c r="F5859" s="7">
        <f t="shared" si="366"/>
        <v>44153</v>
      </c>
      <c r="G5859" t="s">
        <v>3501</v>
      </c>
      <c r="H5859" t="s">
        <v>416</v>
      </c>
      <c r="I5859" t="s">
        <v>3752</v>
      </c>
      <c r="J5859" s="2" t="str">
        <f>IF(LEFT(G5859,7)=" Signed",MID(G5859,FIND($S$3,G5859)+9,30),IF(LEFT(G5859,8)=" Claimed",MID(G5859,FIND($S$4,G5859)+8,30),IF(LEFT(G5859,8)=" As",MID(G5859,FIND($S$5,G5859)+8,30),IF(LEFT(G5859,8)= " Traded", MID(G5859,FIND($S$6, G5859)+8,30),IF(LEFT(G5859,8)= " Drafted", MID(G5859,FIND($S$7, G5859)+8,30),IF(LEFT(G5859,8)= " Player", MID(G5859,FIND($S$8, G5859)+8,30),"no"))))))</f>
        <v>no</v>
      </c>
      <c r="K5859" t="str">
        <f t="shared" si="367"/>
        <v>no</v>
      </c>
    </row>
    <row r="5860" spans="1:11" x14ac:dyDescent="0.25">
      <c r="A5860" s="9" t="s">
        <v>3813</v>
      </c>
      <c r="B5860" s="11">
        <f t="shared" si="364"/>
        <v>11</v>
      </c>
      <c r="C5860" s="9" t="s">
        <v>3783</v>
      </c>
      <c r="D5860" s="9" t="str">
        <f t="shared" si="365"/>
        <v>18</v>
      </c>
      <c r="E5860" s="11">
        <v>2020</v>
      </c>
      <c r="F5860" s="7">
        <f t="shared" si="366"/>
        <v>44153</v>
      </c>
      <c r="G5860" t="s">
        <v>3502</v>
      </c>
      <c r="H5860" t="s">
        <v>1267</v>
      </c>
      <c r="I5860" t="s">
        <v>3755</v>
      </c>
      <c r="J5860" s="2" t="str">
        <f>IF(LEFT(G5860,7)=" Signed",MID(G5860,FIND($S$3,G5860)+9,30),IF(LEFT(G5860,8)=" Claimed",MID(G5860,FIND($S$4,G5860)+8,30),IF(LEFT(G5860,8)=" As",MID(G5860,FIND($S$5,G5860)+8,30),IF(LEFT(G5860,8)= " Traded", MID(G5860,FIND($S$6, G5860)+8,30),IF(LEFT(G5860,8)= " Drafted", MID(G5860,FIND($S$7, G5860)+8,30),IF(LEFT(G5860,8)= " Player", MID(G5860,FIND($S$8, G5860)+8,30),"no"))))))</f>
        <v>hoenix Suns in the 1st round (</v>
      </c>
      <c r="K5860" t="str">
        <f t="shared" si="367"/>
        <v>hoenix Suns in the 1st round (</v>
      </c>
    </row>
    <row r="5861" spans="1:11" x14ac:dyDescent="0.25">
      <c r="A5861" s="9" t="s">
        <v>3813</v>
      </c>
      <c r="B5861" s="11">
        <f t="shared" si="364"/>
        <v>11</v>
      </c>
      <c r="C5861" s="9" t="s">
        <v>3783</v>
      </c>
      <c r="D5861" s="9" t="str">
        <f t="shared" si="365"/>
        <v>18</v>
      </c>
      <c r="E5861" s="11">
        <v>2020</v>
      </c>
      <c r="F5861" s="7">
        <f t="shared" si="366"/>
        <v>44153</v>
      </c>
      <c r="G5861" t="s">
        <v>3503</v>
      </c>
      <c r="H5861" t="s">
        <v>3504</v>
      </c>
      <c r="I5861" t="s">
        <v>3755</v>
      </c>
      <c r="J5861" s="2" t="str">
        <f>IF(LEFT(G5861,7)=" Signed",MID(G5861,FIND($S$3,G5861)+9,30),IF(LEFT(G5861,8)=" Claimed",MID(G5861,FIND($S$4,G5861)+8,30),IF(LEFT(G5861,8)=" As",MID(G5861,FIND($S$5,G5861)+8,30),IF(LEFT(G5861,8)= " Traded", MID(G5861,FIND($S$6, G5861)+8,30),IF(LEFT(G5861,8)= " Drafted", MID(G5861,FIND($S$7, G5861)+8,30),IF(LEFT(G5861,8)= " Player", MID(G5861,FIND($S$8, G5861)+8,30),"no"))))))</f>
        <v>innesota Timberwolves in the 1</v>
      </c>
      <c r="K5861" t="str">
        <f t="shared" si="367"/>
        <v>innesota Timberwolves in the 1</v>
      </c>
    </row>
    <row r="5862" spans="1:11" x14ac:dyDescent="0.25">
      <c r="A5862" s="9" t="s">
        <v>3813</v>
      </c>
      <c r="B5862" s="11">
        <f t="shared" si="364"/>
        <v>11</v>
      </c>
      <c r="C5862" s="9" t="s">
        <v>3783</v>
      </c>
      <c r="D5862" s="9" t="str">
        <f t="shared" si="365"/>
        <v>18</v>
      </c>
      <c r="E5862" s="11">
        <v>2020</v>
      </c>
      <c r="F5862" s="7">
        <f t="shared" si="366"/>
        <v>44153</v>
      </c>
      <c r="G5862" t="s">
        <v>3505</v>
      </c>
      <c r="H5862" t="s">
        <v>1502</v>
      </c>
      <c r="I5862" t="s">
        <v>3755</v>
      </c>
      <c r="J5862" s="2" t="str">
        <f>IF(LEFT(G5862,7)=" Signed",MID(G5862,FIND($S$3,G5862)+9,30),IF(LEFT(G5862,8)=" Claimed",MID(G5862,FIND($S$4,G5862)+8,30),IF(LEFT(G5862,8)=" As",MID(G5862,FIND($S$5,G5862)+8,30),IF(LEFT(G5862,8)= " Traded", MID(G5862,FIND($S$6, G5862)+8,30),IF(LEFT(G5862,8)= " Drafted", MID(G5862,FIND($S$7, G5862)+8,30),IF(LEFT(G5862,8)= " Player", MID(G5862,FIND($S$8, G5862)+8,30),"no"))))))</f>
        <v>olden State Warriors in the 2n</v>
      </c>
      <c r="K5862" t="str">
        <f t="shared" si="367"/>
        <v>olden State Warriors in the 2n</v>
      </c>
    </row>
    <row r="5863" spans="1:11" x14ac:dyDescent="0.25">
      <c r="A5863" s="9" t="s">
        <v>3813</v>
      </c>
      <c r="B5863" s="11">
        <f t="shared" si="364"/>
        <v>11</v>
      </c>
      <c r="C5863" s="9" t="s">
        <v>3783</v>
      </c>
      <c r="D5863" s="9" t="str">
        <f t="shared" si="365"/>
        <v>18</v>
      </c>
      <c r="E5863" s="11">
        <v>2020</v>
      </c>
      <c r="F5863" s="7">
        <f t="shared" si="366"/>
        <v>44153</v>
      </c>
      <c r="G5863" t="s">
        <v>3506</v>
      </c>
      <c r="H5863" t="s">
        <v>3507</v>
      </c>
      <c r="I5863" t="s">
        <v>3755</v>
      </c>
      <c r="J5863" s="2" t="str">
        <f>IF(LEFT(G5863,7)=" Signed",MID(G5863,FIND($S$3,G5863)+9,30),IF(LEFT(G5863,8)=" Claimed",MID(G5863,FIND($S$4,G5863)+8,30),IF(LEFT(G5863,8)=" As",MID(G5863,FIND($S$5,G5863)+8,30),IF(LEFT(G5863,8)= " Traded", MID(G5863,FIND($S$6, G5863)+8,30),IF(LEFT(G5863,8)= " Drafted", MID(G5863,FIND($S$7, G5863)+8,30),IF(LEFT(G5863,8)= " Player", MID(G5863,FIND($S$8, G5863)+8,30),"no"))))))</f>
        <v>ilwaukee Bucks in the 2nd roun</v>
      </c>
      <c r="K5863" t="str">
        <f t="shared" si="367"/>
        <v>ilwaukee Bucks in the 2nd roun</v>
      </c>
    </row>
    <row r="5864" spans="1:11" x14ac:dyDescent="0.25">
      <c r="A5864" s="9" t="s">
        <v>3813</v>
      </c>
      <c r="B5864" s="11">
        <f t="shared" si="364"/>
        <v>11</v>
      </c>
      <c r="C5864" s="9" t="s">
        <v>3783</v>
      </c>
      <c r="D5864" s="9" t="str">
        <f t="shared" si="365"/>
        <v>18</v>
      </c>
      <c r="E5864" s="11">
        <v>2020</v>
      </c>
      <c r="F5864" s="7">
        <f t="shared" si="366"/>
        <v>44153</v>
      </c>
      <c r="G5864" t="s">
        <v>3508</v>
      </c>
      <c r="H5864" t="s">
        <v>3507</v>
      </c>
      <c r="I5864" t="s">
        <v>3752</v>
      </c>
      <c r="J5864" s="2" t="str">
        <f>IF(LEFT(G5864,7)=" Signed",MID(G5864,FIND($S$3,G5864)+9,30),IF(LEFT(G5864,8)=" Claimed",MID(G5864,FIND($S$4,G5864)+8,30),IF(LEFT(G5864,8)=" As",MID(G5864,FIND($S$5,G5864)+8,30),IF(LEFT(G5864,8)= " Traded", MID(G5864,FIND($S$6, G5864)+8,30),IF(LEFT(G5864,8)= " Drafted", MID(G5864,FIND($S$7, G5864)+8,30),IF(LEFT(G5864,8)= " Player", MID(G5864,FIND($S$8, G5864)+8,30),"no"))))))</f>
        <v>no</v>
      </c>
      <c r="K5864" t="str">
        <f t="shared" si="367"/>
        <v>no</v>
      </c>
    </row>
    <row r="5865" spans="1:11" x14ac:dyDescent="0.25">
      <c r="A5865" s="9" t="s">
        <v>3813</v>
      </c>
      <c r="B5865" s="11">
        <f t="shared" si="364"/>
        <v>11</v>
      </c>
      <c r="C5865" s="9" t="s">
        <v>3783</v>
      </c>
      <c r="D5865" s="9" t="str">
        <f t="shared" si="365"/>
        <v>18</v>
      </c>
      <c r="E5865" s="11">
        <v>2020</v>
      </c>
      <c r="F5865" s="7">
        <f t="shared" si="366"/>
        <v>44153</v>
      </c>
      <c r="G5865" t="s">
        <v>3509</v>
      </c>
      <c r="H5865" t="s">
        <v>3510</v>
      </c>
      <c r="I5865" t="s">
        <v>3755</v>
      </c>
      <c r="J5865" s="2" t="str">
        <f>IF(LEFT(G5865,7)=" Signed",MID(G5865,FIND($S$3,G5865)+9,30),IF(LEFT(G5865,8)=" Claimed",MID(G5865,FIND($S$4,G5865)+8,30),IF(LEFT(G5865,8)=" As",MID(G5865,FIND($S$5,G5865)+8,30),IF(LEFT(G5865,8)= " Traded", MID(G5865,FIND($S$6, G5865)+8,30),IF(LEFT(G5865,8)= " Drafted", MID(G5865,FIND($S$7, G5865)+8,30),IF(LEFT(G5865,8)= " Player", MID(G5865,FIND($S$8, G5865)+8,30),"no"))))))</f>
        <v>ortland Trail Blazers in the 2</v>
      </c>
      <c r="K5865" t="str">
        <f t="shared" si="367"/>
        <v>ortland Trail Blazers in the 2</v>
      </c>
    </row>
    <row r="5866" spans="1:11" x14ac:dyDescent="0.25">
      <c r="A5866" s="9" t="s">
        <v>3813</v>
      </c>
      <c r="B5866" s="11">
        <f t="shared" si="364"/>
        <v>11</v>
      </c>
      <c r="C5866" s="9" t="s">
        <v>3783</v>
      </c>
      <c r="D5866" s="9" t="str">
        <f t="shared" si="365"/>
        <v>18</v>
      </c>
      <c r="E5866" s="11">
        <v>2020</v>
      </c>
      <c r="F5866" s="7">
        <f t="shared" si="366"/>
        <v>44153</v>
      </c>
      <c r="G5866" t="s">
        <v>3511</v>
      </c>
      <c r="H5866" t="s">
        <v>1215</v>
      </c>
      <c r="I5866" t="s">
        <v>3755</v>
      </c>
      <c r="J5866" s="2" t="str">
        <f>IF(LEFT(G5866,7)=" Signed",MID(G5866,FIND($S$3,G5866)+9,30),IF(LEFT(G5866,8)=" Claimed",MID(G5866,FIND($S$4,G5866)+8,30),IF(LEFT(G5866,8)=" As",MID(G5866,FIND($S$5,G5866)+8,30),IF(LEFT(G5866,8)= " Traded", MID(G5866,FIND($S$6, G5866)+8,30),IF(LEFT(G5866,8)= " Drafted", MID(G5866,FIND($S$7, G5866)+8,30),IF(LEFT(G5866,8)= " Player", MID(G5866,FIND($S$8, G5866)+8,30),"no"))))))</f>
        <v>hiladelphia 76ers in the 2nd r</v>
      </c>
      <c r="K5866" t="str">
        <f t="shared" si="367"/>
        <v>hiladelphia 76ers in the 2nd r</v>
      </c>
    </row>
    <row r="5867" spans="1:11" x14ac:dyDescent="0.25">
      <c r="A5867" s="9" t="s">
        <v>3813</v>
      </c>
      <c r="B5867" s="11">
        <f t="shared" si="364"/>
        <v>11</v>
      </c>
      <c r="C5867" s="9" t="s">
        <v>3783</v>
      </c>
      <c r="D5867" s="9" t="str">
        <f t="shared" si="365"/>
        <v>18</v>
      </c>
      <c r="E5867" s="11">
        <v>2020</v>
      </c>
      <c r="F5867" s="7">
        <f t="shared" si="366"/>
        <v>44153</v>
      </c>
      <c r="G5867" t="s">
        <v>3512</v>
      </c>
      <c r="H5867" t="s">
        <v>461</v>
      </c>
      <c r="I5867" t="s">
        <v>3752</v>
      </c>
      <c r="J5867" s="2" t="str">
        <f>IF(LEFT(G5867,7)=" Signed",MID(G5867,FIND($S$3,G5867)+9,30),IF(LEFT(G5867,8)=" Claimed",MID(G5867,FIND($S$4,G5867)+8,30),IF(LEFT(G5867,8)=" As",MID(G5867,FIND($S$5,G5867)+8,30),IF(LEFT(G5867,8)= " Traded", MID(G5867,FIND($S$6, G5867)+8,30),IF(LEFT(G5867,8)= " Drafted", MID(G5867,FIND($S$7, G5867)+8,30),IF(LEFT(G5867,8)= " Player", MID(G5867,FIND($S$8, G5867)+8,30),"no"))))))</f>
        <v>no</v>
      </c>
      <c r="K5867" t="str">
        <f t="shared" si="367"/>
        <v>no</v>
      </c>
    </row>
    <row r="5868" spans="1:11" x14ac:dyDescent="0.25">
      <c r="A5868" s="9" t="s">
        <v>3813</v>
      </c>
      <c r="B5868" s="11">
        <f t="shared" si="364"/>
        <v>11</v>
      </c>
      <c r="C5868" s="9" t="s">
        <v>3783</v>
      </c>
      <c r="D5868" s="9" t="str">
        <f t="shared" si="365"/>
        <v>18</v>
      </c>
      <c r="E5868" s="11">
        <v>2020</v>
      </c>
      <c r="F5868" s="7">
        <f t="shared" si="366"/>
        <v>44153</v>
      </c>
      <c r="G5868" t="s">
        <v>3513</v>
      </c>
      <c r="H5868" t="s">
        <v>1455</v>
      </c>
      <c r="I5868" t="s">
        <v>3755</v>
      </c>
      <c r="J5868" s="2" t="str">
        <f>IF(LEFT(G5868,7)=" Signed",MID(G5868,FIND($S$3,G5868)+9,30),IF(LEFT(G5868,8)=" Claimed",MID(G5868,FIND($S$4,G5868)+8,30),IF(LEFT(G5868,8)=" As",MID(G5868,FIND($S$5,G5868)+8,30),IF(LEFT(G5868,8)= " Traded", MID(G5868,FIND($S$6, G5868)+8,30),IF(LEFT(G5868,8)= " Drafted", MID(G5868,FIND($S$7, G5868)+8,30),IF(LEFT(G5868,8)= " Player", MID(G5868,FIND($S$8, G5868)+8,30),"no"))))))</f>
        <v>an Antonio Spurs in the 2nd ro</v>
      </c>
      <c r="K5868" t="str">
        <f t="shared" si="367"/>
        <v>an Antonio Spurs in the 2nd ro</v>
      </c>
    </row>
    <row r="5869" spans="1:11" x14ac:dyDescent="0.25">
      <c r="A5869" s="9" t="s">
        <v>3813</v>
      </c>
      <c r="B5869" s="11">
        <f t="shared" si="364"/>
        <v>11</v>
      </c>
      <c r="C5869" s="9" t="s">
        <v>3783</v>
      </c>
      <c r="D5869" s="9" t="str">
        <f t="shared" si="365"/>
        <v>18</v>
      </c>
      <c r="E5869" s="11">
        <v>2020</v>
      </c>
      <c r="F5869" s="7">
        <f t="shared" si="366"/>
        <v>44153</v>
      </c>
      <c r="G5869" t="s">
        <v>3514</v>
      </c>
      <c r="H5869" t="s">
        <v>1638</v>
      </c>
      <c r="I5869" t="s">
        <v>3755</v>
      </c>
      <c r="J5869" s="2" t="str">
        <f>IF(LEFT(G5869,7)=" Signed",MID(G5869,FIND($S$3,G5869)+9,30),IF(LEFT(G5869,8)=" Claimed",MID(G5869,FIND($S$4,G5869)+8,30),IF(LEFT(G5869,8)=" As",MID(G5869,FIND($S$5,G5869)+8,30),IF(LEFT(G5869,8)= " Traded", MID(G5869,FIND($S$6, G5869)+8,30),IF(LEFT(G5869,8)= " Drafted", MID(G5869,FIND($S$7, G5869)+8,30),IF(LEFT(G5869,8)= " Player", MID(G5869,FIND($S$8, G5869)+8,30),"no"))))))</f>
        <v>hiladelphia 76ers in the 2nd r</v>
      </c>
      <c r="K5869" t="str">
        <f t="shared" si="367"/>
        <v>hiladelphia 76ers in the 2nd r</v>
      </c>
    </row>
    <row r="5870" spans="1:11" x14ac:dyDescent="0.25">
      <c r="A5870" s="9" t="s">
        <v>3813</v>
      </c>
      <c r="B5870" s="11">
        <f t="shared" si="364"/>
        <v>11</v>
      </c>
      <c r="C5870" s="9" t="s">
        <v>3783</v>
      </c>
      <c r="D5870" s="9" t="str">
        <f t="shared" si="365"/>
        <v>18</v>
      </c>
      <c r="E5870" s="11">
        <v>2020</v>
      </c>
      <c r="F5870" s="7">
        <f t="shared" si="366"/>
        <v>44153</v>
      </c>
      <c r="G5870" t="s">
        <v>3515</v>
      </c>
      <c r="H5870" t="s">
        <v>3516</v>
      </c>
      <c r="I5870" t="s">
        <v>3755</v>
      </c>
      <c r="J5870" s="2" t="str">
        <f>IF(LEFT(G5870,7)=" Signed",MID(G5870,FIND($S$3,G5870)+9,30),IF(LEFT(G5870,8)=" Claimed",MID(G5870,FIND($S$4,G5870)+8,30),IF(LEFT(G5870,8)=" As",MID(G5870,FIND($S$5,G5870)+8,30),IF(LEFT(G5870,8)= " Traded", MID(G5870,FIND($S$6, G5870)+8,30),IF(LEFT(G5870,8)= " Drafted", MID(G5870,FIND($S$7, G5870)+8,30),IF(LEFT(G5870,8)= " Player", MID(G5870,FIND($S$8, G5870)+8,30),"no"))))))</f>
        <v>ortland Trail Blazers in the 1</v>
      </c>
      <c r="K5870" t="str">
        <f t="shared" si="367"/>
        <v>ortland Trail Blazers in the 1</v>
      </c>
    </row>
    <row r="5871" spans="1:11" x14ac:dyDescent="0.25">
      <c r="A5871" s="9" t="s">
        <v>3813</v>
      </c>
      <c r="B5871" s="11">
        <f t="shared" si="364"/>
        <v>11</v>
      </c>
      <c r="C5871" s="9" t="s">
        <v>3783</v>
      </c>
      <c r="D5871" s="9" t="str">
        <f t="shared" si="365"/>
        <v>18</v>
      </c>
      <c r="E5871" s="11">
        <v>2020</v>
      </c>
      <c r="F5871" s="7">
        <f t="shared" si="366"/>
        <v>44153</v>
      </c>
      <c r="G5871" t="s">
        <v>3517</v>
      </c>
      <c r="H5871" t="s">
        <v>1261</v>
      </c>
      <c r="I5871" t="s">
        <v>3755</v>
      </c>
      <c r="J5871" s="2" t="str">
        <f>IF(LEFT(G5871,7)=" Signed",MID(G5871,FIND($S$3,G5871)+9,30),IF(LEFT(G5871,8)=" Claimed",MID(G5871,FIND($S$4,G5871)+8,30),IF(LEFT(G5871,8)=" As",MID(G5871,FIND($S$5,G5871)+8,30),IF(LEFT(G5871,8)= " Traded", MID(G5871,FIND($S$6, G5871)+8,30),IF(LEFT(G5871,8)= " Drafted", MID(G5871,FIND($S$7, G5871)+8,30),IF(LEFT(G5871,8)= " Player", MID(G5871,FIND($S$8, G5871)+8,30),"no"))))))</f>
        <v>harlotte Hornets in the 2nd ro</v>
      </c>
      <c r="K5871" t="str">
        <f t="shared" si="367"/>
        <v>harlotte Hornets in the 2nd ro</v>
      </c>
    </row>
    <row r="5872" spans="1:11" x14ac:dyDescent="0.25">
      <c r="A5872" s="9" t="s">
        <v>3813</v>
      </c>
      <c r="B5872" s="11">
        <f t="shared" si="364"/>
        <v>11</v>
      </c>
      <c r="C5872" s="9" t="s">
        <v>3783</v>
      </c>
      <c r="D5872" s="9" t="str">
        <f t="shared" si="365"/>
        <v>18</v>
      </c>
      <c r="E5872" s="11">
        <v>2020</v>
      </c>
      <c r="F5872" s="7">
        <f t="shared" si="366"/>
        <v>44153</v>
      </c>
      <c r="G5872" t="s">
        <v>3518</v>
      </c>
      <c r="H5872" t="s">
        <v>766</v>
      </c>
      <c r="I5872" t="s">
        <v>3755</v>
      </c>
      <c r="J5872" s="2" t="str">
        <f>IF(LEFT(G5872,7)=" Signed",MID(G5872,FIND($S$3,G5872)+9,30),IF(LEFT(G5872,8)=" Claimed",MID(G5872,FIND($S$4,G5872)+8,30),IF(LEFT(G5872,8)=" As",MID(G5872,FIND($S$5,G5872)+8,30),IF(LEFT(G5872,8)= " Traded", MID(G5872,FIND($S$6, G5872)+8,30),IF(LEFT(G5872,8)= " Drafted", MID(G5872,FIND($S$7, G5872)+8,30),IF(LEFT(G5872,8)= " Player", MID(G5872,FIND($S$8, G5872)+8,30),"no"))))))</f>
        <v>tah Jazz in the 2nd round (38t</v>
      </c>
      <c r="K5872" t="str">
        <f t="shared" si="367"/>
        <v>tah Jazz in the 2nd round (38t</v>
      </c>
    </row>
    <row r="5873" spans="1:11" x14ac:dyDescent="0.25">
      <c r="A5873" s="9" t="s">
        <v>3813</v>
      </c>
      <c r="B5873" s="11">
        <f t="shared" si="364"/>
        <v>11</v>
      </c>
      <c r="C5873" s="9" t="s">
        <v>3783</v>
      </c>
      <c r="D5873" s="9" t="str">
        <f t="shared" si="365"/>
        <v>18</v>
      </c>
      <c r="E5873" s="11">
        <v>2020</v>
      </c>
      <c r="F5873" s="7">
        <f t="shared" si="366"/>
        <v>44153</v>
      </c>
      <c r="G5873" t="s">
        <v>3519</v>
      </c>
      <c r="H5873" t="s">
        <v>147</v>
      </c>
      <c r="I5873" t="s">
        <v>3752</v>
      </c>
      <c r="J5873" s="2" t="str">
        <f>IF(LEFT(G5873,7)=" Signed",MID(G5873,FIND($S$3,G5873)+9,30),IF(LEFT(G5873,8)=" Claimed",MID(G5873,FIND($S$4,G5873)+8,30),IF(LEFT(G5873,8)=" As",MID(G5873,FIND($S$5,G5873)+8,30),IF(LEFT(G5873,8)= " Traded", MID(G5873,FIND($S$6, G5873)+8,30),IF(LEFT(G5873,8)= " Drafted", MID(G5873,FIND($S$7, G5873)+8,30),IF(LEFT(G5873,8)= " Player", MID(G5873,FIND($S$8, G5873)+8,30),"no"))))))</f>
        <v>no</v>
      </c>
      <c r="K5873" t="str">
        <f t="shared" si="367"/>
        <v>no</v>
      </c>
    </row>
    <row r="5874" spans="1:11" x14ac:dyDescent="0.25">
      <c r="A5874" s="9" t="s">
        <v>3813</v>
      </c>
      <c r="B5874" s="11">
        <f t="shared" si="364"/>
        <v>11</v>
      </c>
      <c r="C5874" s="9" t="s">
        <v>3783</v>
      </c>
      <c r="D5874" s="9" t="str">
        <f t="shared" si="365"/>
        <v>18</v>
      </c>
      <c r="E5874" s="11">
        <v>2020</v>
      </c>
      <c r="F5874" s="7">
        <f t="shared" si="366"/>
        <v>44153</v>
      </c>
      <c r="G5874" t="s">
        <v>3520</v>
      </c>
      <c r="H5874" t="s">
        <v>3521</v>
      </c>
      <c r="I5874" t="s">
        <v>3755</v>
      </c>
      <c r="J5874" s="2" t="str">
        <f>IF(LEFT(G5874,7)=" Signed",MID(G5874,FIND($S$3,G5874)+9,30),IF(LEFT(G5874,8)=" Claimed",MID(G5874,FIND($S$4,G5874)+8,30),IF(LEFT(G5874,8)=" As",MID(G5874,FIND($S$5,G5874)+8,30),IF(LEFT(G5874,8)= " Traded", MID(G5874,FIND($S$6, G5874)+8,30),IF(LEFT(G5874,8)= " Drafted", MID(G5874,FIND($S$7, G5874)+8,30),IF(LEFT(G5874,8)= " Player", MID(G5874,FIND($S$8, G5874)+8,30),"no"))))))</f>
        <v>oronto Raptors in the 2nd roun</v>
      </c>
      <c r="K5874" t="str">
        <f t="shared" si="367"/>
        <v>oronto Raptors in the 2nd roun</v>
      </c>
    </row>
    <row r="5875" spans="1:11" x14ac:dyDescent="0.25">
      <c r="A5875" s="9" t="s">
        <v>3813</v>
      </c>
      <c r="B5875" s="11">
        <f t="shared" si="364"/>
        <v>11</v>
      </c>
      <c r="C5875" s="9" t="s">
        <v>3783</v>
      </c>
      <c r="D5875" s="9" t="str">
        <f t="shared" si="365"/>
        <v>18</v>
      </c>
      <c r="E5875" s="11">
        <v>2020</v>
      </c>
      <c r="F5875" s="7">
        <f t="shared" si="366"/>
        <v>44153</v>
      </c>
      <c r="G5875" t="s">
        <v>3522</v>
      </c>
      <c r="H5875" t="s">
        <v>2470</v>
      </c>
      <c r="I5875" t="s">
        <v>3755</v>
      </c>
      <c r="J5875" s="2" t="str">
        <f>IF(LEFT(G5875,7)=" Signed",MID(G5875,FIND($S$3,G5875)+9,30),IF(LEFT(G5875,8)=" Claimed",MID(G5875,FIND($S$4,G5875)+8,30),IF(LEFT(G5875,8)=" As",MID(G5875,FIND($S$5,G5875)+8,30),IF(LEFT(G5875,8)= " Traded", MID(G5875,FIND($S$6, G5875)+8,30),IF(LEFT(G5875,8)= " Drafted", MID(G5875,FIND($S$7, G5875)+8,30),IF(LEFT(G5875,8)= " Player", MID(G5875,FIND($S$8, G5875)+8,30),"no"))))))</f>
        <v>acramento Kings in the 2nd rou</v>
      </c>
      <c r="K5875" t="str">
        <f t="shared" si="367"/>
        <v>acramento Kings in the 2nd rou</v>
      </c>
    </row>
    <row r="5876" spans="1:11" x14ac:dyDescent="0.25">
      <c r="A5876" s="9" t="s">
        <v>3813</v>
      </c>
      <c r="B5876" s="11">
        <f t="shared" si="364"/>
        <v>11</v>
      </c>
      <c r="C5876" s="9" t="s">
        <v>3783</v>
      </c>
      <c r="D5876" s="9" t="str">
        <f t="shared" si="365"/>
        <v>18</v>
      </c>
      <c r="E5876" s="11">
        <v>2020</v>
      </c>
      <c r="F5876" s="7">
        <f t="shared" si="366"/>
        <v>44153</v>
      </c>
      <c r="G5876" t="s">
        <v>3523</v>
      </c>
      <c r="H5876" t="s">
        <v>928</v>
      </c>
      <c r="I5876" t="s">
        <v>3755</v>
      </c>
      <c r="J5876" s="2" t="str">
        <f>IF(LEFT(G5876,7)=" Signed",MID(G5876,FIND($S$3,G5876)+9,30),IF(LEFT(G5876,8)=" Claimed",MID(G5876,FIND($S$4,G5876)+8,30),IF(LEFT(G5876,8)=" As",MID(G5876,FIND($S$5,G5876)+8,30),IF(LEFT(G5876,8)= " Traded", MID(G5876,FIND($S$6, G5876)+8,30),IF(LEFT(G5876,8)= " Drafted", MID(G5876,FIND($S$7, G5876)+8,30),IF(LEFT(G5876,8)= " Player", MID(G5876,FIND($S$8, G5876)+8,30),"no"))))))</f>
        <v>allas Mavericks in the 2nd rou</v>
      </c>
      <c r="K5876" t="str">
        <f t="shared" si="367"/>
        <v>allas Mavericks in the 2nd rou</v>
      </c>
    </row>
    <row r="5877" spans="1:11" x14ac:dyDescent="0.25">
      <c r="A5877" s="9" t="s">
        <v>3813</v>
      </c>
      <c r="B5877" s="11">
        <f t="shared" si="364"/>
        <v>11</v>
      </c>
      <c r="C5877" s="9" t="s">
        <v>3783</v>
      </c>
      <c r="D5877" s="9" t="str">
        <f t="shared" si="365"/>
        <v>18</v>
      </c>
      <c r="E5877" s="11">
        <v>2020</v>
      </c>
      <c r="F5877" s="7">
        <f t="shared" si="366"/>
        <v>44153</v>
      </c>
      <c r="G5877" t="s">
        <v>3524</v>
      </c>
      <c r="H5877" t="s">
        <v>777</v>
      </c>
      <c r="I5877" t="s">
        <v>3755</v>
      </c>
      <c r="J5877" s="2" t="str">
        <f>IF(LEFT(G5877,7)=" Signed",MID(G5877,FIND($S$3,G5877)+9,30),IF(LEFT(G5877,8)=" Claimed",MID(G5877,FIND($S$4,G5877)+8,30),IF(LEFT(G5877,8)=" As",MID(G5877,FIND($S$5,G5877)+8,30),IF(LEFT(G5877,8)= " Traded", MID(G5877,FIND($S$6, G5877)+8,30),IF(LEFT(G5877,8)= " Drafted", MID(G5877,FIND($S$7, G5877)+8,30),IF(LEFT(G5877,8)= " Player", MID(G5877,FIND($S$8, G5877)+8,30),"no"))))))</f>
        <v>iami Heat in the 1st round (20</v>
      </c>
      <c r="K5877" t="str">
        <f t="shared" si="367"/>
        <v>iami Heat in the 1st round (20</v>
      </c>
    </row>
    <row r="5878" spans="1:11" x14ac:dyDescent="0.25">
      <c r="A5878" s="9" t="s">
        <v>3813</v>
      </c>
      <c r="B5878" s="11">
        <f t="shared" si="364"/>
        <v>11</v>
      </c>
      <c r="C5878" s="9" t="s">
        <v>3783</v>
      </c>
      <c r="D5878" s="9" t="str">
        <f t="shared" si="365"/>
        <v>18</v>
      </c>
      <c r="E5878" s="11">
        <v>2020</v>
      </c>
      <c r="F5878" s="7">
        <f t="shared" si="366"/>
        <v>44153</v>
      </c>
      <c r="G5878" t="s">
        <v>3525</v>
      </c>
      <c r="H5878" t="s">
        <v>920</v>
      </c>
      <c r="I5878" t="s">
        <v>3755</v>
      </c>
      <c r="J5878" s="2" t="str">
        <f>IF(LEFT(G5878,7)=" Signed",MID(G5878,FIND($S$3,G5878)+9,30),IF(LEFT(G5878,8)=" Claimed",MID(G5878,FIND($S$4,G5878)+8,30),IF(LEFT(G5878,8)=" As",MID(G5878,FIND($S$5,G5878)+8,30),IF(LEFT(G5878,8)= " Traded", MID(G5878,FIND($S$6, G5878)+8,30),IF(LEFT(G5878,8)= " Drafted", MID(G5878,FIND($S$7, G5878)+8,30),IF(LEFT(G5878,8)= " Player", MID(G5878,FIND($S$8, G5878)+8,30),"no"))))))</f>
        <v>ashington Wizards in the 1st r</v>
      </c>
      <c r="K5878" t="str">
        <f t="shared" si="367"/>
        <v>ashington Wizards in the 1st r</v>
      </c>
    </row>
    <row r="5879" spans="1:11" x14ac:dyDescent="0.25">
      <c r="A5879" s="9" t="s">
        <v>3813</v>
      </c>
      <c r="B5879" s="11">
        <f t="shared" si="364"/>
        <v>11</v>
      </c>
      <c r="C5879" s="9" t="s">
        <v>3783</v>
      </c>
      <c r="D5879" s="9" t="str">
        <f t="shared" si="365"/>
        <v>18</v>
      </c>
      <c r="E5879" s="11">
        <v>2020</v>
      </c>
      <c r="F5879" s="7">
        <f t="shared" si="366"/>
        <v>44153</v>
      </c>
      <c r="G5879" t="s">
        <v>3526</v>
      </c>
      <c r="H5879" t="s">
        <v>494</v>
      </c>
      <c r="I5879" t="s">
        <v>3755</v>
      </c>
      <c r="J5879" s="2" t="str">
        <f>IF(LEFT(G5879,7)=" Signed",MID(G5879,FIND($S$3,G5879)+9,30),IF(LEFT(G5879,8)=" Claimed",MID(G5879,FIND($S$4,G5879)+8,30),IF(LEFT(G5879,8)=" As",MID(G5879,FIND($S$5,G5879)+8,30),IF(LEFT(G5879,8)= " Traded", MID(G5879,FIND($S$6, G5879)+8,30),IF(LEFT(G5879,8)= " Drafted", MID(G5879,FIND($S$7, G5879)+8,30),IF(LEFT(G5879,8)= " Player", MID(G5879,FIND($S$8, G5879)+8,30),"no"))))))</f>
        <v>innesota Timberwolves in the 2</v>
      </c>
      <c r="K5879" t="str">
        <f t="shared" si="367"/>
        <v>innesota Timberwolves in the 2</v>
      </c>
    </row>
    <row r="5880" spans="1:11" x14ac:dyDescent="0.25">
      <c r="A5880" s="9" t="s">
        <v>3813</v>
      </c>
      <c r="B5880" s="11">
        <f t="shared" si="364"/>
        <v>11</v>
      </c>
      <c r="C5880" s="9" t="s">
        <v>3783</v>
      </c>
      <c r="D5880" s="9" t="str">
        <f t="shared" si="365"/>
        <v>18</v>
      </c>
      <c r="E5880" s="11">
        <v>2020</v>
      </c>
      <c r="F5880" s="7">
        <f t="shared" si="366"/>
        <v>44153</v>
      </c>
      <c r="G5880" t="s">
        <v>3527</v>
      </c>
      <c r="H5880" t="s">
        <v>2352</v>
      </c>
      <c r="I5880" t="s">
        <v>3755</v>
      </c>
      <c r="J5880" s="2" t="str">
        <f>IF(LEFT(G5880,7)=" Signed",MID(G5880,FIND($S$3,G5880)+9,30),IF(LEFT(G5880,8)=" Claimed",MID(G5880,FIND($S$4,G5880)+8,30),IF(LEFT(G5880,8)=" As",MID(G5880,FIND($S$5,G5880)+8,30),IF(LEFT(G5880,8)= " Traded", MID(G5880,FIND($S$6, G5880)+8,30),IF(LEFT(G5880,8)= " Drafted", MID(G5880,FIND($S$7, G5880)+8,30),IF(LEFT(G5880,8)= " Player", MID(G5880,FIND($S$8, G5880)+8,30),"no"))))))</f>
        <v>ilwaukee Bucks in the 1st roun</v>
      </c>
      <c r="K5880" t="str">
        <f t="shared" si="367"/>
        <v>ilwaukee Bucks in the 1st roun</v>
      </c>
    </row>
    <row r="5881" spans="1:11" x14ac:dyDescent="0.25">
      <c r="A5881" s="9" t="s">
        <v>3813</v>
      </c>
      <c r="B5881" s="11">
        <f t="shared" si="364"/>
        <v>11</v>
      </c>
      <c r="C5881" s="9" t="s">
        <v>3783</v>
      </c>
      <c r="D5881" s="9" t="str">
        <f t="shared" si="365"/>
        <v>18</v>
      </c>
      <c r="E5881" s="11">
        <v>2020</v>
      </c>
      <c r="F5881" s="7">
        <f t="shared" si="366"/>
        <v>44153</v>
      </c>
      <c r="G5881" t="s">
        <v>3528</v>
      </c>
      <c r="H5881" t="s">
        <v>3529</v>
      </c>
      <c r="I5881" t="s">
        <v>3755</v>
      </c>
      <c r="J5881" s="2" t="str">
        <f>IF(LEFT(G5881,7)=" Signed",MID(G5881,FIND($S$3,G5881)+9,30),IF(LEFT(G5881,8)=" Claimed",MID(G5881,FIND($S$4,G5881)+8,30),IF(LEFT(G5881,8)=" As",MID(G5881,FIND($S$5,G5881)+8,30),IF(LEFT(G5881,8)= " Traded", MID(G5881,FIND($S$6, G5881)+8,30),IF(LEFT(G5881,8)= " Drafted", MID(G5881,FIND($S$7, G5881)+8,30),IF(LEFT(G5881,8)= " Player", MID(G5881,FIND($S$8, G5881)+8,30),"no"))))))</f>
        <v>an Antonio Spurs in the 1st ro</v>
      </c>
      <c r="K5881" t="str">
        <f t="shared" si="367"/>
        <v>an Antonio Spurs in the 1st ro</v>
      </c>
    </row>
    <row r="5882" spans="1:11" x14ac:dyDescent="0.25">
      <c r="A5882" s="9" t="s">
        <v>3813</v>
      </c>
      <c r="B5882" s="11">
        <f t="shared" si="364"/>
        <v>11</v>
      </c>
      <c r="C5882" s="9" t="s">
        <v>3783</v>
      </c>
      <c r="D5882" s="9" t="str">
        <f t="shared" si="365"/>
        <v>18</v>
      </c>
      <c r="E5882" s="11">
        <v>2020</v>
      </c>
      <c r="F5882" s="7">
        <f t="shared" si="366"/>
        <v>44153</v>
      </c>
      <c r="G5882" t="s">
        <v>3530</v>
      </c>
      <c r="H5882" t="s">
        <v>3531</v>
      </c>
      <c r="I5882" t="s">
        <v>3755</v>
      </c>
      <c r="J5882" s="2" t="str">
        <f>IF(LEFT(G5882,7)=" Signed",MID(G5882,FIND($S$3,G5882)+9,30),IF(LEFT(G5882,8)=" Claimed",MID(G5882,FIND($S$4,G5882)+8,30),IF(LEFT(G5882,8)=" As",MID(G5882,FIND($S$5,G5882)+8,30),IF(LEFT(G5882,8)= " Traded", MID(G5882,FIND($S$6, G5882)+8,30),IF(LEFT(G5882,8)= " Drafted", MID(G5882,FIND($S$7, G5882)+8,30),IF(LEFT(G5882,8)= " Player", MID(G5882,FIND($S$8, G5882)+8,30),"no"))))))</f>
        <v>oston Celtics in the 1st round</v>
      </c>
      <c r="K5882" t="str">
        <f t="shared" si="367"/>
        <v>oston Celtics in the 1st round</v>
      </c>
    </row>
    <row r="5883" spans="1:11" x14ac:dyDescent="0.25">
      <c r="A5883" s="9" t="s">
        <v>3813</v>
      </c>
      <c r="B5883" s="11">
        <f t="shared" si="364"/>
        <v>11</v>
      </c>
      <c r="C5883" s="9" t="s">
        <v>3783</v>
      </c>
      <c r="D5883" s="9" t="str">
        <f t="shared" si="365"/>
        <v>18</v>
      </c>
      <c r="E5883" s="11">
        <v>2020</v>
      </c>
      <c r="F5883" s="7">
        <f t="shared" si="366"/>
        <v>44153</v>
      </c>
      <c r="G5883" t="s">
        <v>3532</v>
      </c>
      <c r="H5883" t="s">
        <v>3533</v>
      </c>
      <c r="I5883" t="s">
        <v>3752</v>
      </c>
      <c r="J5883" s="2" t="str">
        <f>IF(LEFT(G5883,7)=" Signed",MID(G5883,FIND($S$3,G5883)+9,30),IF(LEFT(G5883,8)=" Claimed",MID(G5883,FIND($S$4,G5883)+8,30),IF(LEFT(G5883,8)=" As",MID(G5883,FIND($S$5,G5883)+8,30),IF(LEFT(G5883,8)= " Traded", MID(G5883,FIND($S$6, G5883)+8,30),IF(LEFT(G5883,8)= " Drafted", MID(G5883,FIND($S$7, G5883)+8,30),IF(LEFT(G5883,8)= " Player", MID(G5883,FIND($S$8, G5883)+8,30),"no"))))))</f>
        <v>no</v>
      </c>
      <c r="K5883" t="str">
        <f t="shared" si="367"/>
        <v>no</v>
      </c>
    </row>
    <row r="5884" spans="1:11" x14ac:dyDescent="0.25">
      <c r="A5884" s="9" t="s">
        <v>3813</v>
      </c>
      <c r="B5884" s="11">
        <f t="shared" si="364"/>
        <v>11</v>
      </c>
      <c r="C5884" s="9" t="s">
        <v>3783</v>
      </c>
      <c r="D5884" s="9" t="str">
        <f t="shared" si="365"/>
        <v>18</v>
      </c>
      <c r="E5884" s="11">
        <v>2020</v>
      </c>
      <c r="F5884" s="7">
        <f t="shared" si="366"/>
        <v>44153</v>
      </c>
      <c r="G5884" t="s">
        <v>3534</v>
      </c>
      <c r="H5884" t="s">
        <v>3535</v>
      </c>
      <c r="I5884" t="s">
        <v>3755</v>
      </c>
      <c r="J5884" s="2" t="str">
        <f>IF(LEFT(G5884,7)=" Signed",MID(G5884,FIND($S$3,G5884)+9,30),IF(LEFT(G5884,8)=" Claimed",MID(G5884,FIND($S$4,G5884)+8,30),IF(LEFT(G5884,8)=" As",MID(G5884,FIND($S$5,G5884)+8,30),IF(LEFT(G5884,8)= " Traded", MID(G5884,FIND($S$6, G5884)+8,30),IF(LEFT(G5884,8)= " Drafted", MID(G5884,FIND($S$7, G5884)+8,30),IF(LEFT(G5884,8)= " Player", MID(G5884,FIND($S$8, G5884)+8,30),"no"))))))</f>
        <v xml:space="preserve">hicago Bulls in the 1st round </v>
      </c>
      <c r="K5884" t="str">
        <f t="shared" si="367"/>
        <v xml:space="preserve">hicago Bulls in the 1st round </v>
      </c>
    </row>
    <row r="5885" spans="1:11" x14ac:dyDescent="0.25">
      <c r="A5885" s="9" t="s">
        <v>3813</v>
      </c>
      <c r="B5885" s="11">
        <f t="shared" si="364"/>
        <v>11</v>
      </c>
      <c r="C5885" s="9" t="s">
        <v>3783</v>
      </c>
      <c r="D5885" s="9" t="str">
        <f t="shared" si="365"/>
        <v>18</v>
      </c>
      <c r="E5885" s="11">
        <v>2020</v>
      </c>
      <c r="F5885" s="7">
        <f t="shared" si="366"/>
        <v>44153</v>
      </c>
      <c r="G5885" t="s">
        <v>3536</v>
      </c>
      <c r="H5885" t="s">
        <v>1339</v>
      </c>
      <c r="I5885" t="s">
        <v>3755</v>
      </c>
      <c r="J5885" s="2" t="str">
        <f>IF(LEFT(G5885,7)=" Signed",MID(G5885,FIND($S$3,G5885)+9,30),IF(LEFT(G5885,8)=" Claimed",MID(G5885,FIND($S$4,G5885)+8,30),IF(LEFT(G5885,8)=" As",MID(G5885,FIND($S$5,G5885)+8,30),IF(LEFT(G5885,8)= " Traded", MID(G5885,FIND($S$6, G5885)+8,30),IF(LEFT(G5885,8)= " Drafted", MID(G5885,FIND($S$7, G5885)+8,30),IF(LEFT(G5885,8)= " Player", MID(G5885,FIND($S$8, G5885)+8,30),"no"))))))</f>
        <v>allas Mavericks in the 1st rou</v>
      </c>
      <c r="K5885" t="str">
        <f t="shared" si="367"/>
        <v>allas Mavericks in the 1st rou</v>
      </c>
    </row>
    <row r="5886" spans="1:11" x14ac:dyDescent="0.25">
      <c r="A5886" s="9" t="s">
        <v>3813</v>
      </c>
      <c r="B5886" s="11">
        <f t="shared" si="364"/>
        <v>11</v>
      </c>
      <c r="C5886" s="9" t="s">
        <v>3783</v>
      </c>
      <c r="D5886" s="9" t="str">
        <f t="shared" si="365"/>
        <v>18</v>
      </c>
      <c r="E5886" s="11">
        <v>2020</v>
      </c>
      <c r="F5886" s="7">
        <f t="shared" si="366"/>
        <v>44153</v>
      </c>
      <c r="G5886" t="s">
        <v>3537</v>
      </c>
      <c r="H5886" t="s">
        <v>1596</v>
      </c>
      <c r="I5886" t="s">
        <v>3755</v>
      </c>
      <c r="J5886" s="2" t="str">
        <f>IF(LEFT(G5886,7)=" Signed",MID(G5886,FIND($S$3,G5886)+9,30),IF(LEFT(G5886,8)=" Claimed",MID(G5886,FIND($S$4,G5886)+8,30),IF(LEFT(G5886,8)=" As",MID(G5886,FIND($S$5,G5886)+8,30),IF(LEFT(G5886,8)= " Traded", MID(G5886,FIND($S$6, G5886)+8,30),IF(LEFT(G5886,8)= " Drafted", MID(G5886,FIND($S$7, G5886)+8,30),IF(LEFT(G5886,8)= " Player", MID(G5886,FIND($S$8, G5886)+8,30),"no"))))))</f>
        <v xml:space="preserve">rooklyn Nets in the 1st round </v>
      </c>
      <c r="K5886" t="str">
        <f t="shared" si="367"/>
        <v xml:space="preserve">rooklyn Nets in the 1st round </v>
      </c>
    </row>
    <row r="5887" spans="1:11" x14ac:dyDescent="0.25">
      <c r="A5887" s="9" t="s">
        <v>3813</v>
      </c>
      <c r="B5887" s="11">
        <f t="shared" si="364"/>
        <v>11</v>
      </c>
      <c r="C5887" s="9" t="s">
        <v>3783</v>
      </c>
      <c r="D5887" s="9" t="str">
        <f t="shared" si="365"/>
        <v>18</v>
      </c>
      <c r="E5887" s="11">
        <v>2020</v>
      </c>
      <c r="F5887" s="7">
        <f t="shared" si="366"/>
        <v>44153</v>
      </c>
      <c r="G5887" t="s">
        <v>3538</v>
      </c>
      <c r="H5887" t="s">
        <v>3533</v>
      </c>
      <c r="I5887" t="s">
        <v>3755</v>
      </c>
      <c r="J5887" s="2" t="str">
        <f>IF(LEFT(G5887,7)=" Signed",MID(G5887,FIND($S$3,G5887)+9,30),IF(LEFT(G5887,8)=" Claimed",MID(G5887,FIND($S$4,G5887)+8,30),IF(LEFT(G5887,8)=" As",MID(G5887,FIND($S$5,G5887)+8,30),IF(LEFT(G5887,8)= " Traded", MID(G5887,FIND($S$6, G5887)+8,30),IF(LEFT(G5887,8)= " Drafted", MID(G5887,FIND($S$7, G5887)+8,30),IF(LEFT(G5887,8)= " Player", MID(G5887,FIND($S$8, G5887)+8,30),"no"))))))</f>
        <v>os Angeles Lakers in the 1st r</v>
      </c>
      <c r="K5887" t="str">
        <f t="shared" si="367"/>
        <v>os Angeles Lakers in the 1st r</v>
      </c>
    </row>
    <row r="5888" spans="1:11" x14ac:dyDescent="0.25">
      <c r="A5888" s="9" t="s">
        <v>3813</v>
      </c>
      <c r="B5888" s="11">
        <f t="shared" si="364"/>
        <v>11</v>
      </c>
      <c r="C5888" s="9" t="s">
        <v>3783</v>
      </c>
      <c r="D5888" s="9" t="str">
        <f t="shared" si="365"/>
        <v>18</v>
      </c>
      <c r="E5888" s="11">
        <v>2020</v>
      </c>
      <c r="F5888" s="7">
        <f t="shared" si="366"/>
        <v>44153</v>
      </c>
      <c r="G5888" t="s">
        <v>3539</v>
      </c>
      <c r="H5888" t="s">
        <v>1171</v>
      </c>
      <c r="I5888" t="s">
        <v>3755</v>
      </c>
      <c r="J5888" s="2" t="str">
        <f>IF(LEFT(G5888,7)=" Signed",MID(G5888,FIND($S$3,G5888)+9,30),IF(LEFT(G5888,8)=" Claimed",MID(G5888,FIND($S$4,G5888)+8,30),IF(LEFT(G5888,8)=" As",MID(G5888,FIND($S$5,G5888)+8,30),IF(LEFT(G5888,8)= " Traded", MID(G5888,FIND($S$6, G5888)+8,30),IF(LEFT(G5888,8)= " Drafted", MID(G5888,FIND($S$7, G5888)+8,30),IF(LEFT(G5888,8)= " Player", MID(G5888,FIND($S$8, G5888)+8,30),"no"))))))</f>
        <v>acramento Kings in the 2nd rou</v>
      </c>
      <c r="K5888" t="str">
        <f t="shared" si="367"/>
        <v>acramento Kings in the 2nd rou</v>
      </c>
    </row>
    <row r="5889" spans="1:11" x14ac:dyDescent="0.25">
      <c r="A5889" s="9" t="s">
        <v>3813</v>
      </c>
      <c r="B5889" s="11">
        <f t="shared" si="364"/>
        <v>11</v>
      </c>
      <c r="C5889" s="9" t="s">
        <v>3783</v>
      </c>
      <c r="D5889" s="9" t="str">
        <f t="shared" si="365"/>
        <v>18</v>
      </c>
      <c r="E5889" s="11">
        <v>2020</v>
      </c>
      <c r="F5889" s="7">
        <f t="shared" si="366"/>
        <v>44153</v>
      </c>
      <c r="G5889" t="s">
        <v>3540</v>
      </c>
      <c r="H5889" t="s">
        <v>1338</v>
      </c>
      <c r="I5889" t="s">
        <v>3755</v>
      </c>
      <c r="J5889" s="2" t="str">
        <f>IF(LEFT(G5889,7)=" Signed",MID(G5889,FIND($S$3,G5889)+9,30),IF(LEFT(G5889,8)=" Claimed",MID(G5889,FIND($S$4,G5889)+8,30),IF(LEFT(G5889,8)=" As",MID(G5889,FIND($S$5,G5889)+8,30),IF(LEFT(G5889,8)= " Traded", MID(G5889,FIND($S$6, G5889)+8,30),IF(LEFT(G5889,8)= " Drafted", MID(G5889,FIND($S$7, G5889)+8,30),IF(LEFT(G5889,8)= " Player", MID(G5889,FIND($S$8, G5889)+8,30),"no"))))))</f>
        <v>ew Orleans Pelicans in the 2nd</v>
      </c>
      <c r="K5889" t="str">
        <f t="shared" si="367"/>
        <v>ew Orleans Pelicans in the 2nd</v>
      </c>
    </row>
    <row r="5890" spans="1:11" x14ac:dyDescent="0.25">
      <c r="A5890" s="9" t="s">
        <v>3813</v>
      </c>
      <c r="B5890" s="11">
        <f t="shared" si="364"/>
        <v>11</v>
      </c>
      <c r="C5890" s="9" t="s">
        <v>3783</v>
      </c>
      <c r="D5890" s="9" t="str">
        <f t="shared" si="365"/>
        <v>18</v>
      </c>
      <c r="E5890" s="11">
        <v>2020</v>
      </c>
      <c r="F5890" s="7">
        <f t="shared" si="366"/>
        <v>44153</v>
      </c>
      <c r="G5890" t="s">
        <v>3541</v>
      </c>
      <c r="H5890" t="s">
        <v>2362</v>
      </c>
      <c r="I5890" t="s">
        <v>3755</v>
      </c>
      <c r="J5890" s="2" t="str">
        <f>IF(LEFT(G5890,7)=" Signed",MID(G5890,FIND($S$3,G5890)+9,30),IF(LEFT(G5890,8)=" Claimed",MID(G5890,FIND($S$4,G5890)+8,30),IF(LEFT(G5890,8)=" As",MID(G5890,FIND($S$5,G5890)+8,30),IF(LEFT(G5890,8)= " Traded", MID(G5890,FIND($S$6, G5890)+8,30),IF(LEFT(G5890,8)= " Drafted", MID(G5890,FIND($S$7, G5890)+8,30),IF(LEFT(G5890,8)= " Player", MID(G5890,FIND($S$8, G5890)+8,30),"no"))))))</f>
        <v>oston Celtics in the 1st round</v>
      </c>
      <c r="K5890" t="str">
        <f t="shared" si="367"/>
        <v>oston Celtics in the 1st round</v>
      </c>
    </row>
    <row r="5891" spans="1:11" x14ac:dyDescent="0.25">
      <c r="A5891" s="9" t="s">
        <v>3813</v>
      </c>
      <c r="B5891" s="11">
        <f t="shared" ref="B5891:B5954" si="368">IF(A5891="January",1, IF(A5891 = "February",2, IF(A5891 = "March",3,IF(A5891="April",4,IF(A5891="May",5,IF(A5891="June",6,IF(A5891="July",7,IF(A5891="August",8,IF(A5891="September",9,IF(A5891="October",10,IF(A5891="November",11,IF(A5891="December",12))))))))))))</f>
        <v>11</v>
      </c>
      <c r="C5891" s="9" t="s">
        <v>3783</v>
      </c>
      <c r="D5891" s="9" t="str">
        <f t="shared" ref="D5891:D5954" si="369">LEFT(C5891,LEN(C5891)-1)</f>
        <v>18</v>
      </c>
      <c r="E5891" s="11">
        <v>2020</v>
      </c>
      <c r="F5891" s="7">
        <f t="shared" ref="F5891:F5954" si="370">DATE(E5891,B5891, D5891)</f>
        <v>44153</v>
      </c>
      <c r="G5891" t="s">
        <v>3542</v>
      </c>
      <c r="H5891" t="s">
        <v>1087</v>
      </c>
      <c r="I5891" t="s">
        <v>3755</v>
      </c>
      <c r="J5891" s="2" t="str">
        <f>IF(LEFT(G5891,7)=" Signed",MID(G5891,FIND($S$3,G5891)+9,30),IF(LEFT(G5891,8)=" Claimed",MID(G5891,FIND($S$4,G5891)+8,30),IF(LEFT(G5891,8)=" As",MID(G5891,FIND($S$5,G5891)+8,30),IF(LEFT(G5891,8)= " Traded", MID(G5891,FIND($S$6, G5891)+8,30),IF(LEFT(G5891,8)= " Drafted", MID(G5891,FIND($S$7, G5891)+8,30),IF(LEFT(G5891,8)= " Player", MID(G5891,FIND($S$8, G5891)+8,30),"no"))))))</f>
        <v>hiladelphia 76ers in the 1st r</v>
      </c>
      <c r="K5891" t="str">
        <f t="shared" ref="K5891:K5954" si="371">IF(ISNUMBER(SEARCH(".",J5891)) = TRUE, REPLACE(J5891,FIND(".",J5891),1,""),J5891)</f>
        <v>hiladelphia 76ers in the 1st r</v>
      </c>
    </row>
    <row r="5892" spans="1:11" x14ac:dyDescent="0.25">
      <c r="A5892" s="9" t="s">
        <v>3813</v>
      </c>
      <c r="B5892" s="11">
        <f t="shared" si="368"/>
        <v>11</v>
      </c>
      <c r="C5892" s="9" t="s">
        <v>3783</v>
      </c>
      <c r="D5892" s="9" t="str">
        <f t="shared" si="369"/>
        <v>18</v>
      </c>
      <c r="E5892" s="11">
        <v>2020</v>
      </c>
      <c r="F5892" s="7">
        <f t="shared" si="370"/>
        <v>44153</v>
      </c>
      <c r="G5892" t="s">
        <v>3543</v>
      </c>
      <c r="H5892" t="s">
        <v>324</v>
      </c>
      <c r="I5892" t="s">
        <v>3755</v>
      </c>
      <c r="J5892" s="2" t="str">
        <f>IF(LEFT(G5892,7)=" Signed",MID(G5892,FIND($S$3,G5892)+9,30),IF(LEFT(G5892,8)=" Claimed",MID(G5892,FIND($S$4,G5892)+8,30),IF(LEFT(G5892,8)=" As",MID(G5892,FIND($S$5,G5892)+8,30),IF(LEFT(G5892,8)= " Traded", MID(G5892,FIND($S$6, G5892)+8,30),IF(LEFT(G5892,8)= " Drafted", MID(G5892,FIND($S$7, G5892)+8,30),IF(LEFT(G5892,8)= " Player", MID(G5892,FIND($S$8, G5892)+8,30),"no"))))))</f>
        <v>os Angeles Clippers in the 2nd</v>
      </c>
      <c r="K5892" t="str">
        <f t="shared" si="371"/>
        <v>os Angeles Clippers in the 2nd</v>
      </c>
    </row>
    <row r="5893" spans="1:11" x14ac:dyDescent="0.25">
      <c r="A5893" s="9" t="s">
        <v>3813</v>
      </c>
      <c r="B5893" s="11">
        <f t="shared" si="368"/>
        <v>11</v>
      </c>
      <c r="C5893" s="9" t="s">
        <v>3783</v>
      </c>
      <c r="D5893" s="9" t="str">
        <f t="shared" si="369"/>
        <v>18</v>
      </c>
      <c r="E5893" s="11">
        <v>2020</v>
      </c>
      <c r="F5893" s="7">
        <f t="shared" si="370"/>
        <v>44153</v>
      </c>
      <c r="G5893" t="s">
        <v>3544</v>
      </c>
      <c r="H5893" t="s">
        <v>1710</v>
      </c>
      <c r="I5893" t="s">
        <v>3755</v>
      </c>
      <c r="J5893" s="2" t="str">
        <f>IF(LEFT(G5893,7)=" Signed",MID(G5893,FIND($S$3,G5893)+9,30),IF(LEFT(G5893,8)=" Claimed",MID(G5893,FIND($S$4,G5893)+8,30),IF(LEFT(G5893,8)=" As",MID(G5893,FIND($S$5,G5893)+8,30),IF(LEFT(G5893,8)= " Traded", MID(G5893,FIND($S$6, G5893)+8,30),IF(LEFT(G5893,8)= " Drafted", MID(G5893,FIND($S$7, G5893)+8,30),IF(LEFT(G5893,8)= " Player", MID(G5893,FIND($S$8, G5893)+8,30),"no"))))))</f>
        <v>acramento Kings in the 2nd rou</v>
      </c>
      <c r="K5893" t="str">
        <f t="shared" si="371"/>
        <v>acramento Kings in the 2nd rou</v>
      </c>
    </row>
    <row r="5894" spans="1:11" x14ac:dyDescent="0.25">
      <c r="A5894" s="9" t="s">
        <v>3813</v>
      </c>
      <c r="B5894" s="11">
        <f t="shared" si="368"/>
        <v>11</v>
      </c>
      <c r="C5894" s="9" t="s">
        <v>3783</v>
      </c>
      <c r="D5894" s="9" t="str">
        <f t="shared" si="369"/>
        <v>18</v>
      </c>
      <c r="E5894" s="11">
        <v>2020</v>
      </c>
      <c r="F5894" s="7">
        <f t="shared" si="370"/>
        <v>44153</v>
      </c>
      <c r="G5894" t="s">
        <v>3545</v>
      </c>
      <c r="H5894" t="s">
        <v>919</v>
      </c>
      <c r="I5894" t="s">
        <v>3755</v>
      </c>
      <c r="J5894" s="2" t="str">
        <f>IF(LEFT(G5894,7)=" Signed",MID(G5894,FIND($S$3,G5894)+9,30),IF(LEFT(G5894,8)=" Claimed",MID(G5894,FIND($S$4,G5894)+8,30),IF(LEFT(G5894,8)=" As",MID(G5894,FIND($S$5,G5894)+8,30),IF(LEFT(G5894,8)= " Traded", MID(G5894,FIND($S$6, G5894)+8,30),IF(LEFT(G5894,8)= " Drafted", MID(G5894,FIND($S$7, G5894)+8,30),IF(LEFT(G5894,8)= " Player", MID(G5894,FIND($S$8, G5894)+8,30),"no"))))))</f>
        <v>innesota Timberwolves in the 1</v>
      </c>
      <c r="K5894" t="str">
        <f t="shared" si="371"/>
        <v>innesota Timberwolves in the 1</v>
      </c>
    </row>
    <row r="5895" spans="1:11" x14ac:dyDescent="0.25">
      <c r="A5895" s="9" t="s">
        <v>3813</v>
      </c>
      <c r="B5895" s="11">
        <f t="shared" si="368"/>
        <v>11</v>
      </c>
      <c r="C5895" s="9" t="s">
        <v>3783</v>
      </c>
      <c r="D5895" s="9" t="str">
        <f t="shared" si="369"/>
        <v>18</v>
      </c>
      <c r="E5895" s="11">
        <v>2020</v>
      </c>
      <c r="F5895" s="7">
        <f t="shared" si="370"/>
        <v>44153</v>
      </c>
      <c r="G5895" t="s">
        <v>3546</v>
      </c>
      <c r="H5895" t="s">
        <v>3547</v>
      </c>
      <c r="I5895" t="s">
        <v>3755</v>
      </c>
      <c r="J5895" s="2" t="str">
        <f>IF(LEFT(G5895,7)=" Signed",MID(G5895,FIND($S$3,G5895)+9,30),IF(LEFT(G5895,8)=" Claimed",MID(G5895,FIND($S$4,G5895)+8,30),IF(LEFT(G5895,8)=" As",MID(G5895,FIND($S$5,G5895)+8,30),IF(LEFT(G5895,8)= " Traded", MID(G5895,FIND($S$6, G5895)+8,30),IF(LEFT(G5895,8)= " Drafted", MID(G5895,FIND($S$7, G5895)+8,30),IF(LEFT(G5895,8)= " Player", MID(G5895,FIND($S$8, G5895)+8,30),"no"))))))</f>
        <v>etroit Pistons in the 1st roun</v>
      </c>
      <c r="K5895" t="str">
        <f t="shared" si="371"/>
        <v>etroit Pistons in the 1st roun</v>
      </c>
    </row>
    <row r="5896" spans="1:11" x14ac:dyDescent="0.25">
      <c r="A5896" s="9" t="s">
        <v>3813</v>
      </c>
      <c r="B5896" s="11">
        <f t="shared" si="368"/>
        <v>11</v>
      </c>
      <c r="C5896" s="9" t="s">
        <v>3783</v>
      </c>
      <c r="D5896" s="9" t="str">
        <f t="shared" si="369"/>
        <v>18</v>
      </c>
      <c r="E5896" s="11">
        <v>2020</v>
      </c>
      <c r="F5896" s="7">
        <f t="shared" si="370"/>
        <v>44153</v>
      </c>
      <c r="G5896" t="s">
        <v>3548</v>
      </c>
      <c r="H5896" t="s">
        <v>3549</v>
      </c>
      <c r="I5896" t="s">
        <v>3755</v>
      </c>
      <c r="J5896" s="2" t="str">
        <f>IF(LEFT(G5896,7)=" Signed",MID(G5896,FIND($S$3,G5896)+9,30),IF(LEFT(G5896,8)=" Claimed",MID(G5896,FIND($S$4,G5896)+8,30),IF(LEFT(G5896,8)=" As",MID(G5896,FIND($S$5,G5896)+8,30),IF(LEFT(G5896,8)= " Traded", MID(G5896,FIND($S$6, G5896)+8,30),IF(LEFT(G5896,8)= " Drafted", MID(G5896,FIND($S$7, G5896)+8,30),IF(LEFT(G5896,8)= " Player", MID(G5896,FIND($S$8, G5896)+8,30),"no"))))))</f>
        <v>ew Orleans Pelicans in the 1st</v>
      </c>
      <c r="K5896" t="str">
        <f t="shared" si="371"/>
        <v>ew Orleans Pelicans in the 1st</v>
      </c>
    </row>
    <row r="5897" spans="1:11" x14ac:dyDescent="0.25">
      <c r="A5897" s="9" t="s">
        <v>3813</v>
      </c>
      <c r="B5897" s="11">
        <f t="shared" si="368"/>
        <v>11</v>
      </c>
      <c r="C5897" s="9" t="s">
        <v>3783</v>
      </c>
      <c r="D5897" s="9" t="str">
        <f t="shared" si="369"/>
        <v>18</v>
      </c>
      <c r="E5897" s="11">
        <v>2020</v>
      </c>
      <c r="F5897" s="7">
        <f t="shared" si="370"/>
        <v>44153</v>
      </c>
      <c r="G5897" t="s">
        <v>3550</v>
      </c>
      <c r="H5897" t="s">
        <v>766</v>
      </c>
      <c r="I5897" t="s">
        <v>3752</v>
      </c>
      <c r="J5897" s="2" t="str">
        <f>IF(LEFT(G5897,7)=" Signed",MID(G5897,FIND($S$3,G5897)+9,30),IF(LEFT(G5897,8)=" Claimed",MID(G5897,FIND($S$4,G5897)+8,30),IF(LEFT(G5897,8)=" As",MID(G5897,FIND($S$5,G5897)+8,30),IF(LEFT(G5897,8)= " Traded", MID(G5897,FIND($S$6, G5897)+8,30),IF(LEFT(G5897,8)= " Drafted", MID(G5897,FIND($S$7, G5897)+8,30),IF(LEFT(G5897,8)= " Player", MID(G5897,FIND($S$8, G5897)+8,30),"no"))))))</f>
        <v>no</v>
      </c>
      <c r="K5897" t="str">
        <f t="shared" si="371"/>
        <v>no</v>
      </c>
    </row>
    <row r="5898" spans="1:11" x14ac:dyDescent="0.25">
      <c r="A5898" s="9" t="s">
        <v>3813</v>
      </c>
      <c r="B5898" s="11">
        <f t="shared" si="368"/>
        <v>11</v>
      </c>
      <c r="C5898" s="9" t="s">
        <v>3783</v>
      </c>
      <c r="D5898" s="9" t="str">
        <f t="shared" si="369"/>
        <v>18</v>
      </c>
      <c r="E5898" s="11">
        <v>2020</v>
      </c>
      <c r="F5898" s="7">
        <f t="shared" si="370"/>
        <v>44153</v>
      </c>
      <c r="G5898" t="s">
        <v>3551</v>
      </c>
      <c r="H5898" t="s">
        <v>2085</v>
      </c>
      <c r="I5898" t="s">
        <v>3755</v>
      </c>
      <c r="J5898" s="2" t="str">
        <f>IF(LEFT(G5898,7)=" Signed",MID(G5898,FIND($S$3,G5898)+9,30),IF(LEFT(G5898,8)=" Claimed",MID(G5898,FIND($S$4,G5898)+8,30),IF(LEFT(G5898,8)=" As",MID(G5898,FIND($S$5,G5898)+8,30),IF(LEFT(G5898,8)= " Traded", MID(G5898,FIND($S$6, G5898)+8,30),IF(LEFT(G5898,8)= " Drafted", MID(G5898,FIND($S$7, G5898)+8,30),IF(LEFT(G5898,8)= " Player", MID(G5898,FIND($S$8, G5898)+8,30),"no"))))))</f>
        <v xml:space="preserve">rooklyn Nets in the 2nd round </v>
      </c>
      <c r="K5898" t="str">
        <f t="shared" si="371"/>
        <v xml:space="preserve">rooklyn Nets in the 2nd round </v>
      </c>
    </row>
    <row r="5899" spans="1:11" x14ac:dyDescent="0.25">
      <c r="A5899" s="9" t="s">
        <v>3813</v>
      </c>
      <c r="B5899" s="11">
        <f t="shared" si="368"/>
        <v>11</v>
      </c>
      <c r="C5899" s="9" t="s">
        <v>3783</v>
      </c>
      <c r="D5899" s="9" t="str">
        <f t="shared" si="369"/>
        <v>18</v>
      </c>
      <c r="E5899" s="11">
        <v>2020</v>
      </c>
      <c r="F5899" s="7">
        <f t="shared" si="370"/>
        <v>44153</v>
      </c>
      <c r="G5899" t="s">
        <v>3552</v>
      </c>
      <c r="H5899" t="s">
        <v>1647</v>
      </c>
      <c r="I5899" t="s">
        <v>3755</v>
      </c>
      <c r="J5899" s="2" t="str">
        <f>IF(LEFT(G5899,7)=" Signed",MID(G5899,FIND($S$3,G5899)+9,30),IF(LEFT(G5899,8)=" Claimed",MID(G5899,FIND($S$4,G5899)+8,30),IF(LEFT(G5899,8)=" As",MID(G5899,FIND($S$5,G5899)+8,30),IF(LEFT(G5899,8)= " Traded", MID(G5899,FIND($S$6, G5899)+8,30),IF(LEFT(G5899,8)= " Drafted", MID(G5899,FIND($S$7, G5899)+8,30),IF(LEFT(G5899,8)= " Player", MID(G5899,FIND($S$8, G5899)+8,30),"no"))))))</f>
        <v>tah Jazz in the 1st round (27t</v>
      </c>
      <c r="K5899" t="str">
        <f t="shared" si="371"/>
        <v>tah Jazz in the 1st round (27t</v>
      </c>
    </row>
    <row r="5900" spans="1:11" x14ac:dyDescent="0.25">
      <c r="A5900" s="9" t="s">
        <v>3813</v>
      </c>
      <c r="B5900" s="11">
        <f t="shared" si="368"/>
        <v>11</v>
      </c>
      <c r="C5900" s="9" t="s">
        <v>3783</v>
      </c>
      <c r="D5900" s="9" t="str">
        <f t="shared" si="369"/>
        <v>18</v>
      </c>
      <c r="E5900" s="11">
        <v>2021</v>
      </c>
      <c r="F5900" s="7">
        <f t="shared" si="370"/>
        <v>44518</v>
      </c>
      <c r="G5900" t="s">
        <v>3553</v>
      </c>
      <c r="H5900" t="s">
        <v>355</v>
      </c>
      <c r="I5900" t="s">
        <v>3744</v>
      </c>
      <c r="J5900" s="2" t="str">
        <f>IF(LEFT(G5900,7)=" Signed",MID(G5900,FIND($S$3,G5900)+9,30),IF(LEFT(G5900,8)=" Claimed",MID(G5900,FIND($S$4,G5900)+8,30),IF(LEFT(G5900,8)=" As",MID(G5900,FIND($S$5,G5900)+8,30),IF(LEFT(G5900,8)= " Traded", MID(G5900,FIND($S$6, G5900)+8,30),IF(LEFT(G5900,8)= " Drafted", MID(G5900,FIND($S$7, G5900)+8,30),IF(LEFT(G5900,8)= " Player", MID(G5900,FIND($S$8, G5900)+8,30),"no"))))))</f>
        <v>no</v>
      </c>
      <c r="K5900" t="str">
        <f t="shared" si="371"/>
        <v>no</v>
      </c>
    </row>
    <row r="5901" spans="1:11" x14ac:dyDescent="0.25">
      <c r="A5901" s="9" t="s">
        <v>3813</v>
      </c>
      <c r="B5901" s="11">
        <f t="shared" si="368"/>
        <v>11</v>
      </c>
      <c r="C5901" s="9" t="s">
        <v>3784</v>
      </c>
      <c r="D5901" s="9" t="str">
        <f t="shared" si="369"/>
        <v>19</v>
      </c>
      <c r="E5901" s="11">
        <v>2013</v>
      </c>
      <c r="F5901" s="7">
        <f t="shared" si="370"/>
        <v>41597</v>
      </c>
      <c r="G5901" t="s">
        <v>34</v>
      </c>
      <c r="H5901" t="s">
        <v>304</v>
      </c>
      <c r="I5901" t="s">
        <v>3744</v>
      </c>
      <c r="J5901" s="2" t="str">
        <f>IF(LEFT(G5901,7)=" Signed",MID(G5901,FIND($S$3,G5901)+9,30),IF(LEFT(G5901,8)=" Claimed",MID(G5901,FIND($S$4,G5901)+8,30),IF(LEFT(G5901,8)=" As",MID(G5901,FIND($S$5,G5901)+8,30),IF(LEFT(G5901,8)= " Traded", MID(G5901,FIND($S$6, G5901)+8,30),IF(LEFT(G5901,8)= " Drafted", MID(G5901,FIND($S$7, G5901)+8,30),IF(LEFT(G5901,8)= " Player", MID(G5901,FIND($S$8, G5901)+8,30),"no"))))))</f>
        <v>no</v>
      </c>
      <c r="K5901" t="str">
        <f t="shared" si="371"/>
        <v>no</v>
      </c>
    </row>
    <row r="5902" spans="1:11" x14ac:dyDescent="0.25">
      <c r="A5902" s="9" t="s">
        <v>3813</v>
      </c>
      <c r="B5902" s="11">
        <f t="shared" si="368"/>
        <v>11</v>
      </c>
      <c r="C5902" s="9" t="s">
        <v>3784</v>
      </c>
      <c r="D5902" s="9" t="str">
        <f t="shared" si="369"/>
        <v>19</v>
      </c>
      <c r="E5902" s="11">
        <v>2014</v>
      </c>
      <c r="F5902" s="7">
        <f t="shared" si="370"/>
        <v>41962</v>
      </c>
      <c r="G5902" t="s">
        <v>180</v>
      </c>
      <c r="H5902" t="s">
        <v>695</v>
      </c>
      <c r="I5902" t="s">
        <v>3741</v>
      </c>
      <c r="J5902" s="2" t="str">
        <f>IF(LEFT(G5902,7)=" Signed",MID(G5902,FIND($S$3,G5902)+9,30),IF(LEFT(G5902,8)=" Claimed",MID(G5902,FIND($S$4,G5902)+8,30),IF(LEFT(G5902,8)=" As",MID(G5902,FIND($S$5,G5902)+8,30),IF(LEFT(G5902,8)= " Traded", MID(G5902,FIND($S$6, G5902)+8,30),IF(LEFT(G5902,8)= " Drafted", MID(G5902,FIND($S$7, G5902)+8,30),IF(LEFT(G5902,8)= " Player", MID(G5902,FIND($S$8, G5902)+8,30),"no"))))))</f>
        <v>Memphis Grizzlies</v>
      </c>
      <c r="K5902" t="str">
        <f t="shared" si="371"/>
        <v>Memphis Grizzlies</v>
      </c>
    </row>
    <row r="5903" spans="1:11" x14ac:dyDescent="0.25">
      <c r="A5903" s="9" t="s">
        <v>3813</v>
      </c>
      <c r="B5903" s="11">
        <f t="shared" si="368"/>
        <v>11</v>
      </c>
      <c r="C5903" s="9" t="s">
        <v>3784</v>
      </c>
      <c r="D5903" s="9" t="str">
        <f t="shared" si="369"/>
        <v>19</v>
      </c>
      <c r="E5903" s="11">
        <v>2014</v>
      </c>
      <c r="F5903" s="7">
        <f t="shared" si="370"/>
        <v>41962</v>
      </c>
      <c r="G5903" t="s">
        <v>180</v>
      </c>
      <c r="H5903" t="s">
        <v>817</v>
      </c>
      <c r="I5903" t="s">
        <v>3741</v>
      </c>
      <c r="J5903" s="2" t="str">
        <f>IF(LEFT(G5903,7)=" Signed",MID(G5903,FIND($S$3,G5903)+9,30),IF(LEFT(G5903,8)=" Claimed",MID(G5903,FIND($S$4,G5903)+8,30),IF(LEFT(G5903,8)=" As",MID(G5903,FIND($S$5,G5903)+8,30),IF(LEFT(G5903,8)= " Traded", MID(G5903,FIND($S$6, G5903)+8,30),IF(LEFT(G5903,8)= " Drafted", MID(G5903,FIND($S$7, G5903)+8,30),IF(LEFT(G5903,8)= " Player", MID(G5903,FIND($S$8, G5903)+8,30),"no"))))))</f>
        <v>Memphis Grizzlies</v>
      </c>
      <c r="K5903" t="str">
        <f t="shared" si="371"/>
        <v>Memphis Grizzlies</v>
      </c>
    </row>
    <row r="5904" spans="1:11" x14ac:dyDescent="0.25">
      <c r="A5904" s="9" t="s">
        <v>3813</v>
      </c>
      <c r="B5904" s="11">
        <f t="shared" si="368"/>
        <v>11</v>
      </c>
      <c r="C5904" s="9" t="s">
        <v>3784</v>
      </c>
      <c r="D5904" s="9" t="str">
        <f t="shared" si="369"/>
        <v>19</v>
      </c>
      <c r="E5904" s="11">
        <v>2015</v>
      </c>
      <c r="F5904" s="7">
        <f t="shared" si="370"/>
        <v>42327</v>
      </c>
      <c r="G5904" t="s">
        <v>87</v>
      </c>
      <c r="H5904" t="s">
        <v>1476</v>
      </c>
      <c r="I5904" t="s">
        <v>3742</v>
      </c>
      <c r="J5904" s="2" t="str">
        <f>IF(LEFT(G5904,7)=" Signed",MID(G5904,FIND($S$3,G5904)+9,30),IF(LEFT(G5904,8)=" Claimed",MID(G5904,FIND($S$4,G5904)+8,30),IF(LEFT(G5904,8)=" As",MID(G5904,FIND($S$5,G5904)+8,30),IF(LEFT(G5904,8)= " Traded", MID(G5904,FIND($S$6, G5904)+8,30),IF(LEFT(G5904,8)= " Drafted", MID(G5904,FIND($S$7, G5904)+8,30),IF(LEFT(G5904,8)= " Player", MID(G5904,FIND($S$8, G5904)+8,30),"no"))))))</f>
        <v>no</v>
      </c>
      <c r="K5904" t="str">
        <f t="shared" si="371"/>
        <v>no</v>
      </c>
    </row>
    <row r="5905" spans="1:11" x14ac:dyDescent="0.25">
      <c r="A5905" s="9" t="s">
        <v>3813</v>
      </c>
      <c r="B5905" s="11">
        <f t="shared" si="368"/>
        <v>11</v>
      </c>
      <c r="C5905" s="9" t="s">
        <v>3784</v>
      </c>
      <c r="D5905" s="9" t="str">
        <f t="shared" si="369"/>
        <v>19</v>
      </c>
      <c r="E5905" s="11">
        <v>2017</v>
      </c>
      <c r="F5905" s="7">
        <f t="shared" si="370"/>
        <v>43058</v>
      </c>
      <c r="G5905" t="s">
        <v>252</v>
      </c>
      <c r="H5905" t="s">
        <v>521</v>
      </c>
      <c r="I5905" t="s">
        <v>3747</v>
      </c>
      <c r="J5905" s="2" t="str">
        <f>IF(LEFT(G5905,7)=" Signed",MID(G5905,FIND($S$3,G5905)+9,30),IF(LEFT(G5905,8)=" Claimed",MID(G5905,FIND($S$4,G5905)+8,30),IF(LEFT(G5905,8)=" As",MID(G5905,FIND($S$5,G5905)+8,30),IF(LEFT(G5905,8)= " Traded", MID(G5905,FIND($S$6, G5905)+8,30),IF(LEFT(G5905,8)= " Drafted", MID(G5905,FIND($S$7, G5905)+8,30),IF(LEFT(G5905,8)= " Player", MID(G5905,FIND($S$8, G5905)+8,30),"no"))))))</f>
        <v>no</v>
      </c>
      <c r="K5905" t="str">
        <f t="shared" si="371"/>
        <v>no</v>
      </c>
    </row>
    <row r="5906" spans="1:11" x14ac:dyDescent="0.25">
      <c r="A5906" s="9" t="s">
        <v>3813</v>
      </c>
      <c r="B5906" s="11">
        <f t="shared" si="368"/>
        <v>11</v>
      </c>
      <c r="C5906" s="9" t="s">
        <v>3784</v>
      </c>
      <c r="D5906" s="9" t="str">
        <f t="shared" si="369"/>
        <v>19</v>
      </c>
      <c r="E5906" s="11">
        <v>2019</v>
      </c>
      <c r="F5906" s="7">
        <f t="shared" si="370"/>
        <v>43788</v>
      </c>
      <c r="G5906" t="s">
        <v>395</v>
      </c>
      <c r="H5906" t="s">
        <v>446</v>
      </c>
      <c r="I5906" t="s">
        <v>3741</v>
      </c>
      <c r="J5906" s="2" t="str">
        <f>IF(LEFT(G5906,7)=" Signed",MID(G5906,FIND($S$3,G5906)+9,30),IF(LEFT(G5906,8)=" Claimed",MID(G5906,FIND($S$4,G5906)+8,30),IF(LEFT(G5906,8)=" As",MID(G5906,FIND($S$5,G5906)+8,30),IF(LEFT(G5906,8)= " Traded", MID(G5906,FIND($S$6, G5906)+8,30),IF(LEFT(G5906,8)= " Drafted", MID(G5906,FIND($S$7, G5906)+8,30),IF(LEFT(G5906,8)= " Player", MID(G5906,FIND($S$8, G5906)+8,30),"no"))))))</f>
        <v>Portland Trail Blazers</v>
      </c>
      <c r="K5906" t="str">
        <f t="shared" si="371"/>
        <v>Portland Trail Blazers</v>
      </c>
    </row>
    <row r="5907" spans="1:11" x14ac:dyDescent="0.25">
      <c r="A5907" s="9" t="s">
        <v>3813</v>
      </c>
      <c r="B5907" s="11">
        <f t="shared" si="368"/>
        <v>11</v>
      </c>
      <c r="C5907" s="9" t="s">
        <v>3784</v>
      </c>
      <c r="D5907" s="9" t="str">
        <f t="shared" si="369"/>
        <v>19</v>
      </c>
      <c r="E5907" s="11">
        <v>2020</v>
      </c>
      <c r="F5907" s="7">
        <f t="shared" si="370"/>
        <v>44154</v>
      </c>
      <c r="G5907" t="s">
        <v>3554</v>
      </c>
      <c r="H5907" t="s">
        <v>1596</v>
      </c>
      <c r="I5907" t="s">
        <v>3751</v>
      </c>
      <c r="J5907" s="2" t="str">
        <f>IF(LEFT(G5907,7)=" Signed",MID(G5907,FIND($S$3,G5907)+9,30),IF(LEFT(G5907,8)=" Claimed",MID(G5907,FIND($S$4,G5907)+8,30),IF(LEFT(G5907,8)=" As",MID(G5907,FIND($S$5,G5907)+8,30),IF(LEFT(G5907,8)= " Traded", MID(G5907,FIND($S$6, G5907)+8,30),IF(LEFT(G5907,8)= " Drafted", MID(G5907,FIND($S$7, G5907)+8,30),IF(LEFT(G5907,8)= " Player", MID(G5907,FIND($S$8, G5907)+8,30),"no"))))))</f>
        <v>no</v>
      </c>
      <c r="K5907" t="str">
        <f t="shared" si="371"/>
        <v>no</v>
      </c>
    </row>
    <row r="5908" spans="1:11" x14ac:dyDescent="0.25">
      <c r="A5908" s="9" t="s">
        <v>3813</v>
      </c>
      <c r="B5908" s="11">
        <f t="shared" si="368"/>
        <v>11</v>
      </c>
      <c r="C5908" s="9" t="s">
        <v>3784</v>
      </c>
      <c r="D5908" s="9" t="str">
        <f t="shared" si="369"/>
        <v>19</v>
      </c>
      <c r="E5908" s="11">
        <v>2020</v>
      </c>
      <c r="F5908" s="7">
        <f t="shared" si="370"/>
        <v>44154</v>
      </c>
      <c r="G5908" t="s">
        <v>5</v>
      </c>
      <c r="H5908" t="s">
        <v>95</v>
      </c>
      <c r="I5908" t="s">
        <v>3742</v>
      </c>
      <c r="J5908" s="2" t="str">
        <f>IF(LEFT(G5908,7)=" Signed",MID(G5908,FIND($S$3,G5908)+9,30),IF(LEFT(G5908,8)=" Claimed",MID(G5908,FIND($S$4,G5908)+8,30),IF(LEFT(G5908,8)=" As",MID(G5908,FIND($S$5,G5908)+8,30),IF(LEFT(G5908,8)= " Traded", MID(G5908,FIND($S$6, G5908)+8,30),IF(LEFT(G5908,8)= " Drafted", MID(G5908,FIND($S$7, G5908)+8,30),IF(LEFT(G5908,8)= " Player", MID(G5908,FIND($S$8, G5908)+8,30),"no"))))))</f>
        <v>no</v>
      </c>
      <c r="K5908" t="str">
        <f t="shared" si="371"/>
        <v>no</v>
      </c>
    </row>
    <row r="5909" spans="1:11" x14ac:dyDescent="0.25">
      <c r="A5909" s="9" t="s">
        <v>3813</v>
      </c>
      <c r="B5909" s="11">
        <f t="shared" si="368"/>
        <v>11</v>
      </c>
      <c r="C5909" s="9" t="s">
        <v>3784</v>
      </c>
      <c r="D5909" s="9" t="str">
        <f t="shared" si="369"/>
        <v>19</v>
      </c>
      <c r="E5909" s="11">
        <v>2020</v>
      </c>
      <c r="F5909" s="7">
        <f t="shared" si="370"/>
        <v>44154</v>
      </c>
      <c r="G5909" t="s">
        <v>3555</v>
      </c>
      <c r="H5909" t="s">
        <v>1210</v>
      </c>
      <c r="I5909" t="s">
        <v>3752</v>
      </c>
      <c r="J5909" s="2" t="str">
        <f>IF(LEFT(G5909,7)=" Signed",MID(G5909,FIND($S$3,G5909)+9,30),IF(LEFT(G5909,8)=" Claimed",MID(G5909,FIND($S$4,G5909)+8,30),IF(LEFT(G5909,8)=" As",MID(G5909,FIND($S$5,G5909)+8,30),IF(LEFT(G5909,8)= " Traded", MID(G5909,FIND($S$6, G5909)+8,30),IF(LEFT(G5909,8)= " Drafted", MID(G5909,FIND($S$7, G5909)+8,30),IF(LEFT(G5909,8)= " Player", MID(G5909,FIND($S$8, G5909)+8,30),"no"))))))</f>
        <v>no</v>
      </c>
      <c r="K5909" t="str">
        <f t="shared" si="371"/>
        <v>no</v>
      </c>
    </row>
    <row r="5910" spans="1:11" x14ac:dyDescent="0.25">
      <c r="A5910" s="9" t="s">
        <v>3813</v>
      </c>
      <c r="B5910" s="11">
        <f t="shared" si="368"/>
        <v>11</v>
      </c>
      <c r="C5910" s="9" t="s">
        <v>3784</v>
      </c>
      <c r="D5910" s="9" t="str">
        <f t="shared" si="369"/>
        <v>19</v>
      </c>
      <c r="E5910" s="11">
        <v>2020</v>
      </c>
      <c r="F5910" s="7">
        <f t="shared" si="370"/>
        <v>44154</v>
      </c>
      <c r="G5910" t="s">
        <v>3556</v>
      </c>
      <c r="H5910" t="s">
        <v>494</v>
      </c>
      <c r="I5910" t="s">
        <v>3752</v>
      </c>
      <c r="J5910" s="2" t="str">
        <f>IF(LEFT(G5910,7)=" Signed",MID(G5910,FIND($S$3,G5910)+9,30),IF(LEFT(G5910,8)=" Claimed",MID(G5910,FIND($S$4,G5910)+8,30),IF(LEFT(G5910,8)=" As",MID(G5910,FIND($S$5,G5910)+8,30),IF(LEFT(G5910,8)= " Traded", MID(G5910,FIND($S$6, G5910)+8,30),IF(LEFT(G5910,8)= " Drafted", MID(G5910,FIND($S$7, G5910)+8,30),IF(LEFT(G5910,8)= " Player", MID(G5910,FIND($S$8, G5910)+8,30),"no"))))))</f>
        <v>no</v>
      </c>
      <c r="K5910" t="str">
        <f t="shared" si="371"/>
        <v>no</v>
      </c>
    </row>
    <row r="5911" spans="1:11" x14ac:dyDescent="0.25">
      <c r="A5911" s="9" t="s">
        <v>3813</v>
      </c>
      <c r="B5911" s="11">
        <f t="shared" si="368"/>
        <v>11</v>
      </c>
      <c r="C5911" s="9" t="s">
        <v>3784</v>
      </c>
      <c r="D5911" s="9" t="str">
        <f t="shared" si="369"/>
        <v>19</v>
      </c>
      <c r="E5911" s="11">
        <v>2020</v>
      </c>
      <c r="F5911" s="7">
        <f t="shared" si="370"/>
        <v>44154</v>
      </c>
      <c r="G5911" t="s">
        <v>10</v>
      </c>
      <c r="H5911" t="s">
        <v>131</v>
      </c>
      <c r="I5911" t="s">
        <v>3742</v>
      </c>
      <c r="J5911" s="2" t="str">
        <f>IF(LEFT(G5911,7)=" Signed",MID(G5911,FIND($S$3,G5911)+9,30),IF(LEFT(G5911,8)=" Claimed",MID(G5911,FIND($S$4,G5911)+8,30),IF(LEFT(G5911,8)=" As",MID(G5911,FIND($S$5,G5911)+8,30),IF(LEFT(G5911,8)= " Traded", MID(G5911,FIND($S$6, G5911)+8,30),IF(LEFT(G5911,8)= " Drafted", MID(G5911,FIND($S$7, G5911)+8,30),IF(LEFT(G5911,8)= " Player", MID(G5911,FIND($S$8, G5911)+8,30),"no"))))))</f>
        <v>no</v>
      </c>
      <c r="K5911" t="str">
        <f t="shared" si="371"/>
        <v>no</v>
      </c>
    </row>
    <row r="5912" spans="1:11" x14ac:dyDescent="0.25">
      <c r="A5912" s="9" t="s">
        <v>3813</v>
      </c>
      <c r="B5912" s="11">
        <f t="shared" si="368"/>
        <v>11</v>
      </c>
      <c r="C5912" s="9" t="s">
        <v>3784</v>
      </c>
      <c r="D5912" s="9" t="str">
        <f t="shared" si="369"/>
        <v>19</v>
      </c>
      <c r="E5912" s="11">
        <v>2020</v>
      </c>
      <c r="F5912" s="7">
        <f t="shared" si="370"/>
        <v>44154</v>
      </c>
      <c r="G5912" t="s">
        <v>450</v>
      </c>
      <c r="H5912" t="s">
        <v>237</v>
      </c>
      <c r="I5912" t="s">
        <v>3741</v>
      </c>
      <c r="J5912" s="2" t="str">
        <f>IF(LEFT(G5912,7)=" Signed",MID(G5912,FIND($S$3,G5912)+9,30),IF(LEFT(G5912,8)=" Claimed",MID(G5912,FIND($S$4,G5912)+8,30),IF(LEFT(G5912,8)=" As",MID(G5912,FIND($S$5,G5912)+8,30),IF(LEFT(G5912,8)= " Traded", MID(G5912,FIND($S$6, G5912)+8,30),IF(LEFT(G5912,8)= " Drafted", MID(G5912,FIND($S$7, G5912)+8,30),IF(LEFT(G5912,8)= " Player", MID(G5912,FIND($S$8, G5912)+8,30),"no"))))))</f>
        <v>Los Angeles Lakers.</v>
      </c>
      <c r="K5912" t="str">
        <f t="shared" si="371"/>
        <v>Los Angeles Lakers</v>
      </c>
    </row>
    <row r="5913" spans="1:11" x14ac:dyDescent="0.25">
      <c r="A5913" s="9" t="s">
        <v>3813</v>
      </c>
      <c r="B5913" s="11">
        <f t="shared" si="368"/>
        <v>11</v>
      </c>
      <c r="C5913" s="9" t="s">
        <v>3784</v>
      </c>
      <c r="D5913" s="9" t="str">
        <f t="shared" si="369"/>
        <v>19</v>
      </c>
      <c r="E5913" s="11">
        <v>2020</v>
      </c>
      <c r="F5913" s="7">
        <f t="shared" si="370"/>
        <v>44154</v>
      </c>
      <c r="G5913" t="s">
        <v>627</v>
      </c>
      <c r="H5913" t="s">
        <v>1175</v>
      </c>
      <c r="I5913" t="s">
        <v>3741</v>
      </c>
      <c r="J5913" s="2" t="str">
        <f>IF(LEFT(G5913,7)=" Signed",MID(G5913,FIND($S$3,G5913)+9,30),IF(LEFT(G5913,8)=" Claimed",MID(G5913,FIND($S$4,G5913)+8,30),IF(LEFT(G5913,8)=" As",MID(G5913,FIND($S$5,G5913)+8,30),IF(LEFT(G5913,8)= " Traded", MID(G5913,FIND($S$6, G5913)+8,30),IF(LEFT(G5913,8)= " Drafted", MID(G5913,FIND($S$7, G5913)+8,30),IF(LEFT(G5913,8)= " Player", MID(G5913,FIND($S$8, G5913)+8,30),"no"))))))</f>
        <v>Philadelphia 76ers</v>
      </c>
      <c r="K5913" t="str">
        <f t="shared" si="371"/>
        <v>Philadelphia 76ers</v>
      </c>
    </row>
    <row r="5914" spans="1:11" x14ac:dyDescent="0.25">
      <c r="A5914" s="9" t="s">
        <v>3813</v>
      </c>
      <c r="B5914" s="11">
        <f t="shared" si="368"/>
        <v>11</v>
      </c>
      <c r="C5914" s="9" t="s">
        <v>3784</v>
      </c>
      <c r="D5914" s="9" t="str">
        <f t="shared" si="369"/>
        <v>19</v>
      </c>
      <c r="E5914" s="11">
        <v>2020</v>
      </c>
      <c r="F5914" s="7">
        <f t="shared" si="370"/>
        <v>44154</v>
      </c>
      <c r="G5914" t="s">
        <v>3557</v>
      </c>
      <c r="H5914" t="s">
        <v>366</v>
      </c>
      <c r="I5914" t="s">
        <v>3751</v>
      </c>
      <c r="J5914" s="2" t="str">
        <f>IF(LEFT(G5914,7)=" Signed",MID(G5914,FIND($S$3,G5914)+9,30),IF(LEFT(G5914,8)=" Claimed",MID(G5914,FIND($S$4,G5914)+8,30),IF(LEFT(G5914,8)=" As",MID(G5914,FIND($S$5,G5914)+8,30),IF(LEFT(G5914,8)= " Traded", MID(G5914,FIND($S$6, G5914)+8,30),IF(LEFT(G5914,8)= " Drafted", MID(G5914,FIND($S$7, G5914)+8,30),IF(LEFT(G5914,8)= " Player", MID(G5914,FIND($S$8, G5914)+8,30),"no"))))))</f>
        <v>no</v>
      </c>
      <c r="K5914" t="str">
        <f t="shared" si="371"/>
        <v>no</v>
      </c>
    </row>
    <row r="5915" spans="1:11" x14ac:dyDescent="0.25">
      <c r="A5915" s="9" t="s">
        <v>3813</v>
      </c>
      <c r="B5915" s="11">
        <f t="shared" si="368"/>
        <v>11</v>
      </c>
      <c r="C5915" s="9" t="s">
        <v>3784</v>
      </c>
      <c r="D5915" s="9" t="str">
        <f t="shared" si="369"/>
        <v>19</v>
      </c>
      <c r="E5915" s="11">
        <v>2020</v>
      </c>
      <c r="F5915" s="7">
        <f t="shared" si="370"/>
        <v>44154</v>
      </c>
      <c r="G5915" t="s">
        <v>3558</v>
      </c>
      <c r="H5915" t="s">
        <v>324</v>
      </c>
      <c r="I5915" t="s">
        <v>3751</v>
      </c>
      <c r="J5915" s="2" t="str">
        <f>IF(LEFT(G5915,7)=" Signed",MID(G5915,FIND($S$3,G5915)+9,30),IF(LEFT(G5915,8)=" Claimed",MID(G5915,FIND($S$4,G5915)+8,30),IF(LEFT(G5915,8)=" As",MID(G5915,FIND($S$5,G5915)+8,30),IF(LEFT(G5915,8)= " Traded", MID(G5915,FIND($S$6, G5915)+8,30),IF(LEFT(G5915,8)= " Drafted", MID(G5915,FIND($S$7, G5915)+8,30),IF(LEFT(G5915,8)= " Player", MID(G5915,FIND($S$8, G5915)+8,30),"no"))))))</f>
        <v>no</v>
      </c>
      <c r="K5915" t="str">
        <f t="shared" si="371"/>
        <v>no</v>
      </c>
    </row>
    <row r="5916" spans="1:11" x14ac:dyDescent="0.25">
      <c r="A5916" s="9" t="s">
        <v>3813</v>
      </c>
      <c r="B5916" s="11">
        <f t="shared" si="368"/>
        <v>11</v>
      </c>
      <c r="C5916" s="9" t="s">
        <v>3784</v>
      </c>
      <c r="D5916" s="9" t="str">
        <f t="shared" si="369"/>
        <v>19</v>
      </c>
      <c r="E5916" s="11">
        <v>2020</v>
      </c>
      <c r="F5916" s="7">
        <f t="shared" si="370"/>
        <v>44154</v>
      </c>
      <c r="G5916" t="s">
        <v>220</v>
      </c>
      <c r="H5916" t="s">
        <v>766</v>
      </c>
      <c r="I5916" t="s">
        <v>3741</v>
      </c>
      <c r="J5916" s="2" t="str">
        <f>IF(LEFT(G5916,7)=" Signed",MID(G5916,FIND($S$3,G5916)+9,30),IF(LEFT(G5916,8)=" Claimed",MID(G5916,FIND($S$4,G5916)+8,30),IF(LEFT(G5916,8)=" As",MID(G5916,FIND($S$5,G5916)+8,30),IF(LEFT(G5916,8)= " Traded", MID(G5916,FIND($S$6, G5916)+8,30),IF(LEFT(G5916,8)= " Drafted", MID(G5916,FIND($S$7, G5916)+8,30),IF(LEFT(G5916,8)= " Player", MID(G5916,FIND($S$8, G5916)+8,30),"no"))))))</f>
        <v>Detroit Pistons</v>
      </c>
      <c r="K5916" t="str">
        <f t="shared" si="371"/>
        <v>Detroit Pistons</v>
      </c>
    </row>
    <row r="5917" spans="1:11" x14ac:dyDescent="0.25">
      <c r="A5917" s="9" t="s">
        <v>3813</v>
      </c>
      <c r="B5917" s="11">
        <f t="shared" si="368"/>
        <v>11</v>
      </c>
      <c r="C5917" s="9" t="s">
        <v>3784</v>
      </c>
      <c r="D5917" s="9" t="str">
        <f t="shared" si="369"/>
        <v>19</v>
      </c>
      <c r="E5917" s="11">
        <v>2020</v>
      </c>
      <c r="F5917" s="7">
        <f t="shared" si="370"/>
        <v>44154</v>
      </c>
      <c r="G5917" t="s">
        <v>3559</v>
      </c>
      <c r="H5917" t="s">
        <v>2438</v>
      </c>
      <c r="I5917" t="s">
        <v>3752</v>
      </c>
      <c r="J5917" s="2" t="str">
        <f>IF(LEFT(G5917,7)=" Signed",MID(G5917,FIND($S$3,G5917)+9,30),IF(LEFT(G5917,8)=" Claimed",MID(G5917,FIND($S$4,G5917)+8,30),IF(LEFT(G5917,8)=" As",MID(G5917,FIND($S$5,G5917)+8,30),IF(LEFT(G5917,8)= " Traded", MID(G5917,FIND($S$6, G5917)+8,30),IF(LEFT(G5917,8)= " Drafted", MID(G5917,FIND($S$7, G5917)+8,30),IF(LEFT(G5917,8)= " Player", MID(G5917,FIND($S$8, G5917)+8,30),"no"))))))</f>
        <v>no</v>
      </c>
      <c r="K5917" t="str">
        <f t="shared" si="371"/>
        <v>no</v>
      </c>
    </row>
    <row r="5918" spans="1:11" x14ac:dyDescent="0.25">
      <c r="A5918" s="9" t="s">
        <v>3813</v>
      </c>
      <c r="B5918" s="11">
        <f t="shared" si="368"/>
        <v>11</v>
      </c>
      <c r="C5918" s="9" t="s">
        <v>3784</v>
      </c>
      <c r="D5918" s="9" t="str">
        <f t="shared" si="369"/>
        <v>19</v>
      </c>
      <c r="E5918" s="11">
        <v>2020</v>
      </c>
      <c r="F5918" s="7">
        <f t="shared" si="370"/>
        <v>44154</v>
      </c>
      <c r="G5918" t="s">
        <v>3560</v>
      </c>
      <c r="H5918" t="s">
        <v>1338</v>
      </c>
      <c r="I5918" t="s">
        <v>3752</v>
      </c>
      <c r="J5918" s="2" t="str">
        <f>IF(LEFT(G5918,7)=" Signed",MID(G5918,FIND($S$3,G5918)+9,30),IF(LEFT(G5918,8)=" Claimed",MID(G5918,FIND($S$4,G5918)+8,30),IF(LEFT(G5918,8)=" As",MID(G5918,FIND($S$5,G5918)+8,30),IF(LEFT(G5918,8)= " Traded", MID(G5918,FIND($S$6, G5918)+8,30),IF(LEFT(G5918,8)= " Drafted", MID(G5918,FIND($S$7, G5918)+8,30),IF(LEFT(G5918,8)= " Player", MID(G5918,FIND($S$8, G5918)+8,30),"no"))))))</f>
        <v>no</v>
      </c>
      <c r="K5918" t="str">
        <f t="shared" si="371"/>
        <v>no</v>
      </c>
    </row>
    <row r="5919" spans="1:11" x14ac:dyDescent="0.25">
      <c r="A5919" s="9" t="s">
        <v>3813</v>
      </c>
      <c r="B5919" s="11">
        <f t="shared" si="368"/>
        <v>11</v>
      </c>
      <c r="C5919" s="9" t="s">
        <v>3784</v>
      </c>
      <c r="D5919" s="9" t="str">
        <f t="shared" si="369"/>
        <v>19</v>
      </c>
      <c r="E5919" s="11">
        <v>2020</v>
      </c>
      <c r="F5919" s="7">
        <f t="shared" si="370"/>
        <v>44154</v>
      </c>
      <c r="G5919" t="s">
        <v>3561</v>
      </c>
      <c r="H5919" t="s">
        <v>269</v>
      </c>
      <c r="I5919" t="s">
        <v>3751</v>
      </c>
      <c r="J5919" s="2" t="str">
        <f>IF(LEFT(G5919,7)=" Signed",MID(G5919,FIND($S$3,G5919)+9,30),IF(LEFT(G5919,8)=" Claimed",MID(G5919,FIND($S$4,G5919)+8,30),IF(LEFT(G5919,8)=" As",MID(G5919,FIND($S$5,G5919)+8,30),IF(LEFT(G5919,8)= " Traded", MID(G5919,FIND($S$6, G5919)+8,30),IF(LEFT(G5919,8)= " Drafted", MID(G5919,FIND($S$7, G5919)+8,30),IF(LEFT(G5919,8)= " Player", MID(G5919,FIND($S$8, G5919)+8,30),"no"))))))</f>
        <v>no</v>
      </c>
      <c r="K5919" t="str">
        <f t="shared" si="371"/>
        <v>no</v>
      </c>
    </row>
    <row r="5920" spans="1:11" x14ac:dyDescent="0.25">
      <c r="A5920" s="9" t="s">
        <v>3813</v>
      </c>
      <c r="B5920" s="11">
        <f t="shared" si="368"/>
        <v>11</v>
      </c>
      <c r="C5920" s="9" t="s">
        <v>3784</v>
      </c>
      <c r="D5920" s="9" t="str">
        <f t="shared" si="369"/>
        <v>19</v>
      </c>
      <c r="E5920" s="11">
        <v>2020</v>
      </c>
      <c r="F5920" s="7">
        <f t="shared" si="370"/>
        <v>44154</v>
      </c>
      <c r="G5920" t="s">
        <v>177</v>
      </c>
      <c r="H5920" t="s">
        <v>388</v>
      </c>
      <c r="I5920" t="s">
        <v>3742</v>
      </c>
      <c r="J5920" s="2" t="str">
        <f>IF(LEFT(G5920,7)=" Signed",MID(G5920,FIND($S$3,G5920)+9,30),IF(LEFT(G5920,8)=" Claimed",MID(G5920,FIND($S$4,G5920)+8,30),IF(LEFT(G5920,8)=" As",MID(G5920,FIND($S$5,G5920)+8,30),IF(LEFT(G5920,8)= " Traded", MID(G5920,FIND($S$6, G5920)+8,30),IF(LEFT(G5920,8)= " Drafted", MID(G5920,FIND($S$7, G5920)+8,30),IF(LEFT(G5920,8)= " Player", MID(G5920,FIND($S$8, G5920)+8,30),"no"))))))</f>
        <v>no</v>
      </c>
      <c r="K5920" t="str">
        <f t="shared" si="371"/>
        <v>no</v>
      </c>
    </row>
    <row r="5921" spans="1:11" x14ac:dyDescent="0.25">
      <c r="A5921" s="9" t="s">
        <v>3813</v>
      </c>
      <c r="B5921" s="11">
        <f t="shared" si="368"/>
        <v>11</v>
      </c>
      <c r="C5921" s="9" t="s">
        <v>3784</v>
      </c>
      <c r="D5921" s="9" t="str">
        <f t="shared" si="369"/>
        <v>19</v>
      </c>
      <c r="E5921" s="11">
        <v>2020</v>
      </c>
      <c r="F5921" s="7">
        <f t="shared" si="370"/>
        <v>44154</v>
      </c>
      <c r="G5921" t="s">
        <v>3562</v>
      </c>
      <c r="H5921" t="s">
        <v>1097</v>
      </c>
      <c r="I5921" t="s">
        <v>3751</v>
      </c>
      <c r="J5921" s="2" t="str">
        <f>IF(LEFT(G5921,7)=" Signed",MID(G5921,FIND($S$3,G5921)+9,30),IF(LEFT(G5921,8)=" Claimed",MID(G5921,FIND($S$4,G5921)+8,30),IF(LEFT(G5921,8)=" As",MID(G5921,FIND($S$5,G5921)+8,30),IF(LEFT(G5921,8)= " Traded", MID(G5921,FIND($S$6, G5921)+8,30),IF(LEFT(G5921,8)= " Drafted", MID(G5921,FIND($S$7, G5921)+8,30),IF(LEFT(G5921,8)= " Player", MID(G5921,FIND($S$8, G5921)+8,30),"no"))))))</f>
        <v>no</v>
      </c>
      <c r="K5921" t="str">
        <f t="shared" si="371"/>
        <v>no</v>
      </c>
    </row>
    <row r="5922" spans="1:11" x14ac:dyDescent="0.25">
      <c r="A5922" s="9" t="s">
        <v>3813</v>
      </c>
      <c r="B5922" s="11">
        <f t="shared" si="368"/>
        <v>11</v>
      </c>
      <c r="C5922" s="9" t="s">
        <v>3784</v>
      </c>
      <c r="D5922" s="9" t="str">
        <f t="shared" si="369"/>
        <v>19</v>
      </c>
      <c r="E5922" s="11">
        <v>2020</v>
      </c>
      <c r="F5922" s="7">
        <f t="shared" si="370"/>
        <v>44154</v>
      </c>
      <c r="G5922" t="s">
        <v>3563</v>
      </c>
      <c r="H5922" t="s">
        <v>206</v>
      </c>
      <c r="I5922" t="s">
        <v>3751</v>
      </c>
      <c r="J5922" s="2" t="str">
        <f>IF(LEFT(G5922,7)=" Signed",MID(G5922,FIND($S$3,G5922)+9,30),IF(LEFT(G5922,8)=" Claimed",MID(G5922,FIND($S$4,G5922)+8,30),IF(LEFT(G5922,8)=" As",MID(G5922,FIND($S$5,G5922)+8,30),IF(LEFT(G5922,8)= " Traded", MID(G5922,FIND($S$6, G5922)+8,30),IF(LEFT(G5922,8)= " Drafted", MID(G5922,FIND($S$7, G5922)+8,30),IF(LEFT(G5922,8)= " Player", MID(G5922,FIND($S$8, G5922)+8,30),"no"))))))</f>
        <v>no</v>
      </c>
      <c r="K5922" t="str">
        <f t="shared" si="371"/>
        <v>no</v>
      </c>
    </row>
    <row r="5923" spans="1:11" x14ac:dyDescent="0.25">
      <c r="A5923" s="9" t="s">
        <v>3813</v>
      </c>
      <c r="B5923" s="11">
        <f t="shared" si="368"/>
        <v>11</v>
      </c>
      <c r="C5923" s="9" t="s">
        <v>3784</v>
      </c>
      <c r="D5923" s="9" t="str">
        <f t="shared" si="369"/>
        <v>19</v>
      </c>
      <c r="E5923" s="11">
        <v>2020</v>
      </c>
      <c r="F5923" s="7">
        <f t="shared" si="370"/>
        <v>44154</v>
      </c>
      <c r="G5923" t="s">
        <v>543</v>
      </c>
      <c r="H5923" t="s">
        <v>3564</v>
      </c>
      <c r="I5923" t="s">
        <v>3741</v>
      </c>
      <c r="J5923" s="2" t="str">
        <f>IF(LEFT(G5923,7)=" Signed",MID(G5923,FIND($S$3,G5923)+9,30),IF(LEFT(G5923,8)=" Claimed",MID(G5923,FIND($S$4,G5923)+8,30),IF(LEFT(G5923,8)=" As",MID(G5923,FIND($S$5,G5923)+8,30),IF(LEFT(G5923,8)= " Traded", MID(G5923,FIND($S$6, G5923)+8,30),IF(LEFT(G5923,8)= " Drafted", MID(G5923,FIND($S$7, G5923)+8,30),IF(LEFT(G5923,8)= " Player", MID(G5923,FIND($S$8, G5923)+8,30),"no"))))))</f>
        <v>Charlotte Hornets</v>
      </c>
      <c r="K5923" t="str">
        <f t="shared" si="371"/>
        <v>Charlotte Hornets</v>
      </c>
    </row>
    <row r="5924" spans="1:11" x14ac:dyDescent="0.25">
      <c r="A5924" s="9" t="s">
        <v>3813</v>
      </c>
      <c r="B5924" s="11">
        <f t="shared" si="368"/>
        <v>11</v>
      </c>
      <c r="C5924" s="9" t="s">
        <v>3784</v>
      </c>
      <c r="D5924" s="9" t="str">
        <f t="shared" si="369"/>
        <v>19</v>
      </c>
      <c r="E5924" s="11">
        <v>2020</v>
      </c>
      <c r="F5924" s="7">
        <f t="shared" si="370"/>
        <v>44154</v>
      </c>
      <c r="G5924" t="s">
        <v>1072</v>
      </c>
      <c r="H5924" t="s">
        <v>509</v>
      </c>
      <c r="I5924" t="s">
        <v>3741</v>
      </c>
      <c r="J5924" s="2" t="str">
        <f>IF(LEFT(G5924,7)=" Signed",MID(G5924,FIND($S$3,G5924)+9,30),IF(LEFT(G5924,8)=" Claimed",MID(G5924,FIND($S$4,G5924)+8,30),IF(LEFT(G5924,8)=" As",MID(G5924,FIND($S$5,G5924)+8,30),IF(LEFT(G5924,8)= " Traded", MID(G5924,FIND($S$6, G5924)+8,30),IF(LEFT(G5924,8)= " Drafted", MID(G5924,FIND($S$7, G5924)+8,30),IF(LEFT(G5924,8)= " Player", MID(G5924,FIND($S$8, G5924)+8,30),"no"))))))</f>
        <v>Oklahoma City Thunder.</v>
      </c>
      <c r="K5924" t="str">
        <f t="shared" si="371"/>
        <v>Oklahoma City Thunder</v>
      </c>
    </row>
    <row r="5925" spans="1:11" x14ac:dyDescent="0.25">
      <c r="A5925" s="9" t="s">
        <v>3813</v>
      </c>
      <c r="B5925" s="11">
        <f t="shared" si="368"/>
        <v>11</v>
      </c>
      <c r="C5925" s="9" t="s">
        <v>3784</v>
      </c>
      <c r="D5925" s="9" t="str">
        <f t="shared" si="369"/>
        <v>19</v>
      </c>
      <c r="E5925" s="11">
        <v>2020</v>
      </c>
      <c r="F5925" s="7">
        <f t="shared" si="370"/>
        <v>44154</v>
      </c>
      <c r="G5925" t="s">
        <v>3565</v>
      </c>
      <c r="H5925" t="s">
        <v>2085</v>
      </c>
      <c r="I5925" t="s">
        <v>3751</v>
      </c>
      <c r="J5925" s="2" t="str">
        <f>IF(LEFT(G5925,7)=" Signed",MID(G5925,FIND($S$3,G5925)+9,30),IF(LEFT(G5925,8)=" Claimed",MID(G5925,FIND($S$4,G5925)+8,30),IF(LEFT(G5925,8)=" As",MID(G5925,FIND($S$5,G5925)+8,30),IF(LEFT(G5925,8)= " Traded", MID(G5925,FIND($S$6, G5925)+8,30),IF(LEFT(G5925,8)= " Drafted", MID(G5925,FIND($S$7, G5925)+8,30),IF(LEFT(G5925,8)= " Player", MID(G5925,FIND($S$8, G5925)+8,30),"no"))))))</f>
        <v>no</v>
      </c>
      <c r="K5925" t="str">
        <f t="shared" si="371"/>
        <v>no</v>
      </c>
    </row>
    <row r="5926" spans="1:11" x14ac:dyDescent="0.25">
      <c r="A5926" s="9" t="s">
        <v>3813</v>
      </c>
      <c r="B5926" s="11">
        <f t="shared" si="368"/>
        <v>11</v>
      </c>
      <c r="C5926" s="9" t="s">
        <v>3784</v>
      </c>
      <c r="D5926" s="9" t="str">
        <f t="shared" si="369"/>
        <v>19</v>
      </c>
      <c r="E5926" s="11">
        <v>2020</v>
      </c>
      <c r="F5926" s="7">
        <f t="shared" si="370"/>
        <v>44154</v>
      </c>
      <c r="G5926" t="s">
        <v>427</v>
      </c>
      <c r="H5926" t="s">
        <v>609</v>
      </c>
      <c r="I5926" t="s">
        <v>3741</v>
      </c>
      <c r="J5926" s="2" t="str">
        <f>IF(LEFT(G5926,7)=" Signed",MID(G5926,FIND($S$3,G5926)+9,30),IF(LEFT(G5926,8)=" Claimed",MID(G5926,FIND($S$4,G5926)+8,30),IF(LEFT(G5926,8)=" As",MID(G5926,FIND($S$5,G5926)+8,30),IF(LEFT(G5926,8)= " Traded", MID(G5926,FIND($S$6, G5926)+8,30),IF(LEFT(G5926,8)= " Drafted", MID(G5926,FIND($S$7, G5926)+8,30),IF(LEFT(G5926,8)= " Player", MID(G5926,FIND($S$8, G5926)+8,30),"no"))))))</f>
        <v>Memphis Grizzlies</v>
      </c>
      <c r="K5926" t="str">
        <f t="shared" si="371"/>
        <v>Memphis Grizzlies</v>
      </c>
    </row>
    <row r="5927" spans="1:11" x14ac:dyDescent="0.25">
      <c r="A5927" s="9" t="s">
        <v>3813</v>
      </c>
      <c r="B5927" s="11">
        <f t="shared" si="368"/>
        <v>11</v>
      </c>
      <c r="C5927" s="9" t="s">
        <v>3784</v>
      </c>
      <c r="D5927" s="9" t="str">
        <f t="shared" si="369"/>
        <v>19</v>
      </c>
      <c r="E5927" s="11">
        <v>2020</v>
      </c>
      <c r="F5927" s="7">
        <f t="shared" si="370"/>
        <v>44154</v>
      </c>
      <c r="G5927" t="s">
        <v>318</v>
      </c>
      <c r="H5927" t="s">
        <v>466</v>
      </c>
      <c r="I5927" t="s">
        <v>3741</v>
      </c>
      <c r="J5927" s="2" t="str">
        <f>IF(LEFT(G5927,7)=" Signed",MID(G5927,FIND($S$3,G5927)+9,30),IF(LEFT(G5927,8)=" Claimed",MID(G5927,FIND($S$4,G5927)+8,30),IF(LEFT(G5927,8)=" As",MID(G5927,FIND($S$5,G5927)+8,30),IF(LEFT(G5927,8)= " Traded", MID(G5927,FIND($S$6, G5927)+8,30),IF(LEFT(G5927,8)= " Drafted", MID(G5927,FIND($S$7, G5927)+8,30),IF(LEFT(G5927,8)= " Player", MID(G5927,FIND($S$8, G5927)+8,30),"no"))))))</f>
        <v>Denver Nuggets</v>
      </c>
      <c r="K5927" t="str">
        <f t="shared" si="371"/>
        <v>Denver Nuggets</v>
      </c>
    </row>
    <row r="5928" spans="1:11" x14ac:dyDescent="0.25">
      <c r="A5928" s="9" t="s">
        <v>3813</v>
      </c>
      <c r="B5928" s="11">
        <f t="shared" si="368"/>
        <v>11</v>
      </c>
      <c r="C5928" s="9" t="s">
        <v>3784</v>
      </c>
      <c r="D5928" s="9" t="str">
        <f t="shared" si="369"/>
        <v>19</v>
      </c>
      <c r="E5928" s="11">
        <v>2020</v>
      </c>
      <c r="F5928" s="7">
        <f t="shared" si="370"/>
        <v>44154</v>
      </c>
      <c r="G5928" t="s">
        <v>345</v>
      </c>
      <c r="H5928" t="s">
        <v>1315</v>
      </c>
      <c r="I5928" t="s">
        <v>3741</v>
      </c>
      <c r="J5928" s="2" t="str">
        <f>IF(LEFT(G5928,7)=" Signed",MID(G5928,FIND($S$3,G5928)+9,30),IF(LEFT(G5928,8)=" Claimed",MID(G5928,FIND($S$4,G5928)+8,30),IF(LEFT(G5928,8)=" As",MID(G5928,FIND($S$5,G5928)+8,30),IF(LEFT(G5928,8)= " Traded", MID(G5928,FIND($S$6, G5928)+8,30),IF(LEFT(G5928,8)= " Drafted", MID(G5928,FIND($S$7, G5928)+8,30),IF(LEFT(G5928,8)= " Player", MID(G5928,FIND($S$8, G5928)+8,30),"no"))))))</f>
        <v>Minnesota Timberwolves</v>
      </c>
      <c r="K5928" t="str">
        <f t="shared" si="371"/>
        <v>Minnesota Timberwolves</v>
      </c>
    </row>
    <row r="5929" spans="1:11" x14ac:dyDescent="0.25">
      <c r="A5929" s="9" t="s">
        <v>3813</v>
      </c>
      <c r="B5929" s="11">
        <f t="shared" si="368"/>
        <v>11</v>
      </c>
      <c r="C5929" s="9" t="s">
        <v>3784</v>
      </c>
      <c r="D5929" s="9" t="str">
        <f t="shared" si="369"/>
        <v>19</v>
      </c>
      <c r="E5929" s="11">
        <v>2020</v>
      </c>
      <c r="F5929" s="7">
        <f t="shared" si="370"/>
        <v>44154</v>
      </c>
      <c r="G5929" t="s">
        <v>3566</v>
      </c>
      <c r="H5929" t="s">
        <v>917</v>
      </c>
      <c r="I5929" t="s">
        <v>3751</v>
      </c>
      <c r="J5929" s="2" t="str">
        <f>IF(LEFT(G5929,7)=" Signed",MID(G5929,FIND($S$3,G5929)+9,30),IF(LEFT(G5929,8)=" Claimed",MID(G5929,FIND($S$4,G5929)+8,30),IF(LEFT(G5929,8)=" As",MID(G5929,FIND($S$5,G5929)+8,30),IF(LEFT(G5929,8)= " Traded", MID(G5929,FIND($S$6, G5929)+8,30),IF(LEFT(G5929,8)= " Drafted", MID(G5929,FIND($S$7, G5929)+8,30),IF(LEFT(G5929,8)= " Player", MID(G5929,FIND($S$8, G5929)+8,30),"no"))))))</f>
        <v>no</v>
      </c>
      <c r="K5929" t="str">
        <f t="shared" si="371"/>
        <v>no</v>
      </c>
    </row>
    <row r="5930" spans="1:11" x14ac:dyDescent="0.25">
      <c r="A5930" s="9" t="s">
        <v>3813</v>
      </c>
      <c r="B5930" s="11">
        <f t="shared" si="368"/>
        <v>11</v>
      </c>
      <c r="C5930" s="9" t="s">
        <v>3784</v>
      </c>
      <c r="D5930" s="9" t="str">
        <f t="shared" si="369"/>
        <v>19</v>
      </c>
      <c r="E5930" s="11">
        <v>2020</v>
      </c>
      <c r="F5930" s="7">
        <f t="shared" si="370"/>
        <v>44154</v>
      </c>
      <c r="G5930" t="s">
        <v>3567</v>
      </c>
      <c r="H5930" t="s">
        <v>893</v>
      </c>
      <c r="I5930" t="s">
        <v>3751</v>
      </c>
      <c r="J5930" s="2" t="str">
        <f>IF(LEFT(G5930,7)=" Signed",MID(G5930,FIND($S$3,G5930)+9,30),IF(LEFT(G5930,8)=" Claimed",MID(G5930,FIND($S$4,G5930)+8,30),IF(LEFT(G5930,8)=" As",MID(G5930,FIND($S$5,G5930)+8,30),IF(LEFT(G5930,8)= " Traded", MID(G5930,FIND($S$6, G5930)+8,30),IF(LEFT(G5930,8)= " Drafted", MID(G5930,FIND($S$7, G5930)+8,30),IF(LEFT(G5930,8)= " Player", MID(G5930,FIND($S$8, G5930)+8,30),"no"))))))</f>
        <v>no</v>
      </c>
      <c r="K5930" t="str">
        <f t="shared" si="371"/>
        <v>no</v>
      </c>
    </row>
    <row r="5931" spans="1:11" x14ac:dyDescent="0.25">
      <c r="A5931" s="9" t="s">
        <v>3813</v>
      </c>
      <c r="B5931" s="11">
        <f t="shared" si="368"/>
        <v>11</v>
      </c>
      <c r="C5931" s="9" t="s">
        <v>3784</v>
      </c>
      <c r="D5931" s="9" t="str">
        <f t="shared" si="369"/>
        <v>19</v>
      </c>
      <c r="E5931" s="11">
        <v>2020</v>
      </c>
      <c r="F5931" s="7">
        <f t="shared" si="370"/>
        <v>44154</v>
      </c>
      <c r="G5931" t="s">
        <v>3568</v>
      </c>
      <c r="H5931" t="s">
        <v>1714</v>
      </c>
      <c r="I5931" t="s">
        <v>3752</v>
      </c>
      <c r="J5931" s="2" t="str">
        <f>IF(LEFT(G5931,7)=" Signed",MID(G5931,FIND($S$3,G5931)+9,30),IF(LEFT(G5931,8)=" Claimed",MID(G5931,FIND($S$4,G5931)+8,30),IF(LEFT(G5931,8)=" As",MID(G5931,FIND($S$5,G5931)+8,30),IF(LEFT(G5931,8)= " Traded", MID(G5931,FIND($S$6, G5931)+8,30),IF(LEFT(G5931,8)= " Drafted", MID(G5931,FIND($S$7, G5931)+8,30),IF(LEFT(G5931,8)= " Player", MID(G5931,FIND($S$8, G5931)+8,30),"no"))))))</f>
        <v>no</v>
      </c>
      <c r="K5931" t="str">
        <f t="shared" si="371"/>
        <v>no</v>
      </c>
    </row>
    <row r="5932" spans="1:11" x14ac:dyDescent="0.25">
      <c r="A5932" s="9" t="s">
        <v>3813</v>
      </c>
      <c r="B5932" s="11">
        <f t="shared" si="368"/>
        <v>11</v>
      </c>
      <c r="C5932" s="9" t="s">
        <v>3784</v>
      </c>
      <c r="D5932" s="9" t="str">
        <f t="shared" si="369"/>
        <v>19</v>
      </c>
      <c r="E5932" s="11">
        <v>2020</v>
      </c>
      <c r="F5932" s="7">
        <f t="shared" si="370"/>
        <v>44154</v>
      </c>
      <c r="G5932" t="s">
        <v>3569</v>
      </c>
      <c r="H5932" t="s">
        <v>1291</v>
      </c>
      <c r="I5932" t="s">
        <v>3752</v>
      </c>
      <c r="J5932" s="2" t="str">
        <f>IF(LEFT(G5932,7)=" Signed",MID(G5932,FIND($S$3,G5932)+9,30),IF(LEFT(G5932,8)=" Claimed",MID(G5932,FIND($S$4,G5932)+8,30),IF(LEFT(G5932,8)=" As",MID(G5932,FIND($S$5,G5932)+8,30),IF(LEFT(G5932,8)= " Traded", MID(G5932,FIND($S$6, G5932)+8,30),IF(LEFT(G5932,8)= " Drafted", MID(G5932,FIND($S$7, G5932)+8,30),IF(LEFT(G5932,8)= " Player", MID(G5932,FIND($S$8, G5932)+8,30),"no"))))))</f>
        <v>no</v>
      </c>
      <c r="K5932" t="str">
        <f t="shared" si="371"/>
        <v>no</v>
      </c>
    </row>
    <row r="5933" spans="1:11" x14ac:dyDescent="0.25">
      <c r="A5933" s="9" t="s">
        <v>3813</v>
      </c>
      <c r="B5933" s="11">
        <f t="shared" si="368"/>
        <v>11</v>
      </c>
      <c r="C5933" s="9" t="s">
        <v>3784</v>
      </c>
      <c r="D5933" s="9" t="str">
        <f t="shared" si="369"/>
        <v>19</v>
      </c>
      <c r="E5933" s="11">
        <v>2020</v>
      </c>
      <c r="F5933" s="7">
        <f t="shared" si="370"/>
        <v>44154</v>
      </c>
      <c r="G5933" t="s">
        <v>459</v>
      </c>
      <c r="H5933" t="s">
        <v>280</v>
      </c>
      <c r="I5933" t="s">
        <v>3741</v>
      </c>
      <c r="J5933" s="2" t="str">
        <f>IF(LEFT(G5933,7)=" Signed",MID(G5933,FIND($S$3,G5933)+9,30),IF(LEFT(G5933,8)=" Claimed",MID(G5933,FIND($S$4,G5933)+8,30),IF(LEFT(G5933,8)=" As",MID(G5933,FIND($S$5,G5933)+8,30),IF(LEFT(G5933,8)= " Traded", MID(G5933,FIND($S$6, G5933)+8,30),IF(LEFT(G5933,8)= " Drafted", MID(G5933,FIND($S$7, G5933)+8,30),IF(LEFT(G5933,8)= " Player", MID(G5933,FIND($S$8, G5933)+8,30),"no"))))))</f>
        <v>Dallas Mavericks</v>
      </c>
      <c r="K5933" t="str">
        <f t="shared" si="371"/>
        <v>Dallas Mavericks</v>
      </c>
    </row>
    <row r="5934" spans="1:11" x14ac:dyDescent="0.25">
      <c r="A5934" s="9" t="s">
        <v>3813</v>
      </c>
      <c r="B5934" s="11">
        <f t="shared" si="368"/>
        <v>11</v>
      </c>
      <c r="C5934" s="9" t="s">
        <v>3784</v>
      </c>
      <c r="D5934" s="9" t="str">
        <f t="shared" si="369"/>
        <v>19</v>
      </c>
      <c r="E5934" s="11">
        <v>2020</v>
      </c>
      <c r="F5934" s="7">
        <f t="shared" si="370"/>
        <v>44154</v>
      </c>
      <c r="G5934" t="s">
        <v>350</v>
      </c>
      <c r="H5934" t="s">
        <v>60</v>
      </c>
      <c r="I5934" t="s">
        <v>3741</v>
      </c>
      <c r="J5934" s="2" t="str">
        <f>IF(LEFT(G5934,7)=" Signed",MID(G5934,FIND($S$3,G5934)+9,30),IF(LEFT(G5934,8)=" Claimed",MID(G5934,FIND($S$4,G5934)+8,30),IF(LEFT(G5934,8)=" As",MID(G5934,FIND($S$5,G5934)+8,30),IF(LEFT(G5934,8)= " Traded", MID(G5934,FIND($S$6, G5934)+8,30),IF(LEFT(G5934,8)= " Drafted", MID(G5934,FIND($S$7, G5934)+8,30),IF(LEFT(G5934,8)= " Player", MID(G5934,FIND($S$8, G5934)+8,30),"no"))))))</f>
        <v>Utah Jazz</v>
      </c>
      <c r="K5934" t="str">
        <f t="shared" si="371"/>
        <v>Utah Jazz</v>
      </c>
    </row>
    <row r="5935" spans="1:11" x14ac:dyDescent="0.25">
      <c r="A5935" s="9" t="s">
        <v>3813</v>
      </c>
      <c r="B5935" s="11">
        <f t="shared" si="368"/>
        <v>11</v>
      </c>
      <c r="C5935" s="9" t="s">
        <v>3784</v>
      </c>
      <c r="D5935" s="9" t="str">
        <f t="shared" si="369"/>
        <v>19</v>
      </c>
      <c r="E5935" s="11">
        <v>2020</v>
      </c>
      <c r="F5935" s="7">
        <f t="shared" si="370"/>
        <v>44154</v>
      </c>
      <c r="G5935" t="s">
        <v>63</v>
      </c>
      <c r="H5935" t="s">
        <v>112</v>
      </c>
      <c r="I5935" t="s">
        <v>3741</v>
      </c>
      <c r="J5935" s="2" t="str">
        <f>IF(LEFT(G5935,7)=" Signed",MID(G5935,FIND($S$3,G5935)+9,30),IF(LEFT(G5935,8)=" Claimed",MID(G5935,FIND($S$4,G5935)+8,30),IF(LEFT(G5935,8)=" As",MID(G5935,FIND($S$5,G5935)+8,30),IF(LEFT(G5935,8)= " Traded", MID(G5935,FIND($S$6, G5935)+8,30),IF(LEFT(G5935,8)= " Drafted", MID(G5935,FIND($S$7, G5935)+8,30),IF(LEFT(G5935,8)= " Player", MID(G5935,FIND($S$8, G5935)+8,30),"no"))))))</f>
        <v>Cleveland Cavaliers</v>
      </c>
      <c r="K5935" t="str">
        <f t="shared" si="371"/>
        <v>Cleveland Cavaliers</v>
      </c>
    </row>
    <row r="5936" spans="1:11" x14ac:dyDescent="0.25">
      <c r="A5936" s="9" t="s">
        <v>3813</v>
      </c>
      <c r="B5936" s="11">
        <f t="shared" si="368"/>
        <v>11</v>
      </c>
      <c r="C5936" s="9" t="s">
        <v>3784</v>
      </c>
      <c r="D5936" s="9" t="str">
        <f t="shared" si="369"/>
        <v>19</v>
      </c>
      <c r="E5936" s="11">
        <v>2020</v>
      </c>
      <c r="F5936" s="7">
        <f t="shared" si="370"/>
        <v>44154</v>
      </c>
      <c r="G5936" t="s">
        <v>3570</v>
      </c>
      <c r="H5936" t="s">
        <v>2470</v>
      </c>
      <c r="I5936" t="s">
        <v>3752</v>
      </c>
      <c r="J5936" s="2" t="str">
        <f>IF(LEFT(G5936,7)=" Signed",MID(G5936,FIND($S$3,G5936)+9,30),IF(LEFT(G5936,8)=" Claimed",MID(G5936,FIND($S$4,G5936)+8,30),IF(LEFT(G5936,8)=" As",MID(G5936,FIND($S$5,G5936)+8,30),IF(LEFT(G5936,8)= " Traded", MID(G5936,FIND($S$6, G5936)+8,30),IF(LEFT(G5936,8)= " Drafted", MID(G5936,FIND($S$7, G5936)+8,30),IF(LEFT(G5936,8)= " Player", MID(G5936,FIND($S$8, G5936)+8,30),"no"))))))</f>
        <v>no</v>
      </c>
      <c r="K5936" t="str">
        <f t="shared" si="371"/>
        <v>no</v>
      </c>
    </row>
    <row r="5937" spans="1:11" x14ac:dyDescent="0.25">
      <c r="A5937" s="9" t="s">
        <v>3813</v>
      </c>
      <c r="B5937" s="11">
        <f t="shared" si="368"/>
        <v>11</v>
      </c>
      <c r="C5937" s="9" t="s">
        <v>3784</v>
      </c>
      <c r="D5937" s="9" t="str">
        <f t="shared" si="369"/>
        <v>19</v>
      </c>
      <c r="E5937" s="11">
        <v>2020</v>
      </c>
      <c r="F5937" s="7">
        <f t="shared" si="370"/>
        <v>44154</v>
      </c>
      <c r="G5937" t="s">
        <v>3571</v>
      </c>
      <c r="H5937" t="s">
        <v>538</v>
      </c>
      <c r="I5937" t="s">
        <v>3752</v>
      </c>
      <c r="J5937" s="2" t="str">
        <f>IF(LEFT(G5937,7)=" Signed",MID(G5937,FIND($S$3,G5937)+9,30),IF(LEFT(G5937,8)=" Claimed",MID(G5937,FIND($S$4,G5937)+8,30),IF(LEFT(G5937,8)=" As",MID(G5937,FIND($S$5,G5937)+8,30),IF(LEFT(G5937,8)= " Traded", MID(G5937,FIND($S$6, G5937)+8,30),IF(LEFT(G5937,8)= " Drafted", MID(G5937,FIND($S$7, G5937)+8,30),IF(LEFT(G5937,8)= " Player", MID(G5937,FIND($S$8, G5937)+8,30),"no"))))))</f>
        <v>no</v>
      </c>
      <c r="K5937" t="str">
        <f t="shared" si="371"/>
        <v>no</v>
      </c>
    </row>
    <row r="5938" spans="1:11" x14ac:dyDescent="0.25">
      <c r="A5938" s="9" t="s">
        <v>3813</v>
      </c>
      <c r="B5938" s="11">
        <f t="shared" si="368"/>
        <v>11</v>
      </c>
      <c r="C5938" s="9" t="s">
        <v>3784</v>
      </c>
      <c r="D5938" s="9" t="str">
        <f t="shared" si="369"/>
        <v>19</v>
      </c>
      <c r="E5938" s="11">
        <v>2020</v>
      </c>
      <c r="F5938" s="7">
        <f t="shared" si="370"/>
        <v>44154</v>
      </c>
      <c r="G5938" t="s">
        <v>3572</v>
      </c>
      <c r="H5938" t="s">
        <v>1025</v>
      </c>
      <c r="I5938" t="s">
        <v>3752</v>
      </c>
      <c r="J5938" s="2" t="str">
        <f>IF(LEFT(G5938,7)=" Signed",MID(G5938,FIND($S$3,G5938)+9,30),IF(LEFT(G5938,8)=" Claimed",MID(G5938,FIND($S$4,G5938)+8,30),IF(LEFT(G5938,8)=" As",MID(G5938,FIND($S$5,G5938)+8,30),IF(LEFT(G5938,8)= " Traded", MID(G5938,FIND($S$6, G5938)+8,30),IF(LEFT(G5938,8)= " Drafted", MID(G5938,FIND($S$7, G5938)+8,30),IF(LEFT(G5938,8)= " Player", MID(G5938,FIND($S$8, G5938)+8,30),"no"))))))</f>
        <v>no</v>
      </c>
      <c r="K5938" t="str">
        <f t="shared" si="371"/>
        <v>no</v>
      </c>
    </row>
    <row r="5939" spans="1:11" x14ac:dyDescent="0.25">
      <c r="A5939" s="9" t="s">
        <v>3813</v>
      </c>
      <c r="B5939" s="11">
        <f t="shared" si="368"/>
        <v>11</v>
      </c>
      <c r="C5939" s="9" t="s">
        <v>3784</v>
      </c>
      <c r="D5939" s="9" t="str">
        <f t="shared" si="369"/>
        <v>19</v>
      </c>
      <c r="E5939" s="11">
        <v>2020</v>
      </c>
      <c r="F5939" s="7">
        <f t="shared" si="370"/>
        <v>44154</v>
      </c>
      <c r="G5939" t="s">
        <v>427</v>
      </c>
      <c r="H5939" t="s">
        <v>428</v>
      </c>
      <c r="I5939" t="s">
        <v>3741</v>
      </c>
      <c r="J5939" s="2" t="str">
        <f>IF(LEFT(G5939,7)=" Signed",MID(G5939,FIND($S$3,G5939)+9,30),IF(LEFT(G5939,8)=" Claimed",MID(G5939,FIND($S$4,G5939)+8,30),IF(LEFT(G5939,8)=" As",MID(G5939,FIND($S$5,G5939)+8,30),IF(LEFT(G5939,8)= " Traded", MID(G5939,FIND($S$6, G5939)+8,30),IF(LEFT(G5939,8)= " Drafted", MID(G5939,FIND($S$7, G5939)+8,30),IF(LEFT(G5939,8)= " Player", MID(G5939,FIND($S$8, G5939)+8,30),"no"))))))</f>
        <v>Memphis Grizzlies</v>
      </c>
      <c r="K5939" t="str">
        <f t="shared" si="371"/>
        <v>Memphis Grizzlies</v>
      </c>
    </row>
    <row r="5940" spans="1:11" x14ac:dyDescent="0.25">
      <c r="A5940" s="9" t="s">
        <v>3813</v>
      </c>
      <c r="B5940" s="11">
        <f t="shared" si="368"/>
        <v>11</v>
      </c>
      <c r="C5940" s="9" t="s">
        <v>3784</v>
      </c>
      <c r="D5940" s="9" t="str">
        <f t="shared" si="369"/>
        <v>19</v>
      </c>
      <c r="E5940" s="11">
        <v>2020</v>
      </c>
      <c r="F5940" s="7">
        <f t="shared" si="370"/>
        <v>44154</v>
      </c>
      <c r="G5940" t="s">
        <v>276</v>
      </c>
      <c r="H5940" t="s">
        <v>44</v>
      </c>
      <c r="I5940" t="s">
        <v>3742</v>
      </c>
      <c r="J5940" s="2" t="str">
        <f>IF(LEFT(G5940,7)=" Signed",MID(G5940,FIND($S$3,G5940)+9,30),IF(LEFT(G5940,8)=" Claimed",MID(G5940,FIND($S$4,G5940)+8,30),IF(LEFT(G5940,8)=" As",MID(G5940,FIND($S$5,G5940)+8,30),IF(LEFT(G5940,8)= " Traded", MID(G5940,FIND($S$6, G5940)+8,30),IF(LEFT(G5940,8)= " Drafted", MID(G5940,FIND($S$7, G5940)+8,30),IF(LEFT(G5940,8)= " Player", MID(G5940,FIND($S$8, G5940)+8,30),"no"))))))</f>
        <v>no</v>
      </c>
      <c r="K5940" t="str">
        <f t="shared" si="371"/>
        <v>no</v>
      </c>
    </row>
    <row r="5941" spans="1:11" x14ac:dyDescent="0.25">
      <c r="A5941" s="9" t="s">
        <v>3813</v>
      </c>
      <c r="B5941" s="11">
        <f t="shared" si="368"/>
        <v>11</v>
      </c>
      <c r="C5941" s="9" t="s">
        <v>3784</v>
      </c>
      <c r="D5941" s="9" t="str">
        <f t="shared" si="369"/>
        <v>19</v>
      </c>
      <c r="E5941" s="11">
        <v>2020</v>
      </c>
      <c r="F5941" s="7">
        <f t="shared" si="370"/>
        <v>44154</v>
      </c>
      <c r="G5941" t="s">
        <v>343</v>
      </c>
      <c r="H5941" t="s">
        <v>462</v>
      </c>
      <c r="I5941" t="s">
        <v>3741</v>
      </c>
      <c r="J5941" s="2" t="str">
        <f>IF(LEFT(G5941,7)=" Signed",MID(G5941,FIND($S$3,G5941)+9,30),IF(LEFT(G5941,8)=" Claimed",MID(G5941,FIND($S$4,G5941)+8,30),IF(LEFT(G5941,8)=" As",MID(G5941,FIND($S$5,G5941)+8,30),IF(LEFT(G5941,8)= " Traded", MID(G5941,FIND($S$6, G5941)+8,30),IF(LEFT(G5941,8)= " Drafted", MID(G5941,FIND($S$7, G5941)+8,30),IF(LEFT(G5941,8)= " Player", MID(G5941,FIND($S$8, G5941)+8,30),"no"))))))</f>
        <v>Chicago Bulls</v>
      </c>
      <c r="K5941" t="str">
        <f t="shared" si="371"/>
        <v>Chicago Bulls</v>
      </c>
    </row>
    <row r="5942" spans="1:11" x14ac:dyDescent="0.25">
      <c r="A5942" s="9" t="s">
        <v>3813</v>
      </c>
      <c r="B5942" s="11">
        <f t="shared" si="368"/>
        <v>11</v>
      </c>
      <c r="C5942" s="9" t="s">
        <v>3784</v>
      </c>
      <c r="D5942" s="9" t="str">
        <f t="shared" si="369"/>
        <v>19</v>
      </c>
      <c r="E5942" s="11">
        <v>2020</v>
      </c>
      <c r="F5942" s="7">
        <f t="shared" si="370"/>
        <v>44154</v>
      </c>
      <c r="G5942" t="s">
        <v>211</v>
      </c>
      <c r="H5942" t="s">
        <v>1109</v>
      </c>
      <c r="I5942" t="s">
        <v>3741</v>
      </c>
      <c r="J5942" s="2" t="str">
        <f>IF(LEFT(G5942,7)=" Signed",MID(G5942,FIND($S$3,G5942)+9,30),IF(LEFT(G5942,8)=" Claimed",MID(G5942,FIND($S$4,G5942)+8,30),IF(LEFT(G5942,8)=" As",MID(G5942,FIND($S$5,G5942)+8,30),IF(LEFT(G5942,8)= " Traded", MID(G5942,FIND($S$6, G5942)+8,30),IF(LEFT(G5942,8)= " Drafted", MID(G5942,FIND($S$7, G5942)+8,30),IF(LEFT(G5942,8)= " Player", MID(G5942,FIND($S$8, G5942)+8,30),"no"))))))</f>
        <v>Houston Rockets</v>
      </c>
      <c r="K5942" t="str">
        <f t="shared" si="371"/>
        <v>Houston Rockets</v>
      </c>
    </row>
    <row r="5943" spans="1:11" x14ac:dyDescent="0.25">
      <c r="A5943" s="9" t="s">
        <v>3813</v>
      </c>
      <c r="B5943" s="11">
        <f t="shared" si="368"/>
        <v>11</v>
      </c>
      <c r="C5943" s="9" t="s">
        <v>3784</v>
      </c>
      <c r="D5943" s="9" t="str">
        <f t="shared" si="369"/>
        <v>19</v>
      </c>
      <c r="E5943" s="11">
        <v>2021</v>
      </c>
      <c r="F5943" s="7">
        <f t="shared" si="370"/>
        <v>44519</v>
      </c>
      <c r="G5943" t="s">
        <v>647</v>
      </c>
      <c r="H5943" t="s">
        <v>190</v>
      </c>
      <c r="I5943" t="s">
        <v>3749</v>
      </c>
      <c r="J5943" s="2" t="str">
        <f>IF(LEFT(G5943,7)=" Signed",MID(G5943,FIND($S$3,G5943)+9,30),IF(LEFT(G5943,8)=" Claimed",MID(G5943,FIND($S$4,G5943)+8,30),IF(LEFT(G5943,8)=" As",MID(G5943,FIND($S$5,G5943)+8,30),IF(LEFT(G5943,8)= " Traded", MID(G5943,FIND($S$6, G5943)+8,30),IF(LEFT(G5943,8)= " Drafted", MID(G5943,FIND($S$7, G5943)+8,30),IF(LEFT(G5943,8)= " Player", MID(G5943,FIND($S$8, G5943)+8,30),"no"))))))</f>
        <v>no</v>
      </c>
      <c r="K5943" t="str">
        <f t="shared" si="371"/>
        <v>no</v>
      </c>
    </row>
    <row r="5944" spans="1:11" x14ac:dyDescent="0.25">
      <c r="A5944" s="9" t="s">
        <v>3813</v>
      </c>
      <c r="B5944" s="11">
        <f t="shared" si="368"/>
        <v>11</v>
      </c>
      <c r="C5944" s="9" t="s">
        <v>3785</v>
      </c>
      <c r="D5944" s="9" t="str">
        <f t="shared" si="369"/>
        <v>2</v>
      </c>
      <c r="E5944" s="11">
        <v>2010</v>
      </c>
      <c r="F5944" s="7">
        <f t="shared" si="370"/>
        <v>40484</v>
      </c>
      <c r="G5944" t="s">
        <v>249</v>
      </c>
      <c r="H5944" t="s">
        <v>787</v>
      </c>
      <c r="I5944" t="s">
        <v>3741</v>
      </c>
      <c r="J5944" s="2" t="str">
        <f>IF(LEFT(G5944,7)=" Signed",MID(G5944,FIND($S$3,G5944)+9,30),IF(LEFT(G5944,8)=" Claimed",MID(G5944,FIND($S$4,G5944)+8,30),IF(LEFT(G5944,8)=" As",MID(G5944,FIND($S$5,G5944)+8,30),IF(LEFT(G5944,8)= " Traded", MID(G5944,FIND($S$6, G5944)+8,30),IF(LEFT(G5944,8)= " Drafted", MID(G5944,FIND($S$7, G5944)+8,30),IF(LEFT(G5944,8)= " Player", MID(G5944,FIND($S$8, G5944)+8,30),"no"))))))</f>
        <v>Memphis Grizzlies</v>
      </c>
      <c r="K5944" t="str">
        <f t="shared" si="371"/>
        <v>Memphis Grizzlies</v>
      </c>
    </row>
    <row r="5945" spans="1:11" x14ac:dyDescent="0.25">
      <c r="A5945" s="9" t="s">
        <v>3813</v>
      </c>
      <c r="B5945" s="11">
        <f t="shared" si="368"/>
        <v>11</v>
      </c>
      <c r="C5945" s="9" t="s">
        <v>3785</v>
      </c>
      <c r="D5945" s="9" t="str">
        <f t="shared" si="369"/>
        <v>2</v>
      </c>
      <c r="E5945" s="11">
        <v>2015</v>
      </c>
      <c r="F5945" s="7">
        <f t="shared" si="370"/>
        <v>42310</v>
      </c>
      <c r="G5945" t="s">
        <v>601</v>
      </c>
      <c r="H5945" t="s">
        <v>1763</v>
      </c>
      <c r="I5945" t="s">
        <v>3741</v>
      </c>
      <c r="J5945" s="2" t="str">
        <f>IF(LEFT(G5945,7)=" Signed",MID(G5945,FIND($S$3,G5945)+9,30),IF(LEFT(G5945,8)=" Claimed",MID(G5945,FIND($S$4,G5945)+8,30),IF(LEFT(G5945,8)=" As",MID(G5945,FIND($S$5,G5945)+8,30),IF(LEFT(G5945,8)= " Traded", MID(G5945,FIND($S$6, G5945)+8,30),IF(LEFT(G5945,8)= " Drafted", MID(G5945,FIND($S$7, G5945)+8,30),IF(LEFT(G5945,8)= " Player", MID(G5945,FIND($S$8, G5945)+8,30),"no"))))))</f>
        <v>Charlotte Hornets</v>
      </c>
      <c r="K5945" t="str">
        <f t="shared" si="371"/>
        <v>Charlotte Hornets</v>
      </c>
    </row>
    <row r="5946" spans="1:11" x14ac:dyDescent="0.25">
      <c r="A5946" s="9" t="s">
        <v>3813</v>
      </c>
      <c r="B5946" s="11">
        <f t="shared" si="368"/>
        <v>11</v>
      </c>
      <c r="C5946" s="9" t="s">
        <v>3785</v>
      </c>
      <c r="D5946" s="9" t="str">
        <f t="shared" si="369"/>
        <v>2</v>
      </c>
      <c r="E5946" s="11">
        <v>2015</v>
      </c>
      <c r="F5946" s="7">
        <f t="shared" si="370"/>
        <v>42310</v>
      </c>
      <c r="G5946" t="s">
        <v>556</v>
      </c>
      <c r="H5946" t="s">
        <v>1318</v>
      </c>
      <c r="I5946" t="s">
        <v>3741</v>
      </c>
      <c r="J5946" s="2" t="str">
        <f>IF(LEFT(G5946,7)=" Signed",MID(G5946,FIND($S$3,G5946)+9,30),IF(LEFT(G5946,8)=" Claimed",MID(G5946,FIND($S$4,G5946)+8,30),IF(LEFT(G5946,8)=" As",MID(G5946,FIND($S$5,G5946)+8,30),IF(LEFT(G5946,8)= " Traded", MID(G5946,FIND($S$6, G5946)+8,30),IF(LEFT(G5946,8)= " Drafted", MID(G5946,FIND($S$7, G5946)+8,30),IF(LEFT(G5946,8)= " Player", MID(G5946,FIND($S$8, G5946)+8,30),"no"))))))</f>
        <v>Toronto Raptors</v>
      </c>
      <c r="K5946" t="str">
        <f t="shared" si="371"/>
        <v>Toronto Raptors</v>
      </c>
    </row>
    <row r="5947" spans="1:11" x14ac:dyDescent="0.25">
      <c r="A5947" s="9" t="s">
        <v>3813</v>
      </c>
      <c r="B5947" s="11">
        <f t="shared" si="368"/>
        <v>11</v>
      </c>
      <c r="C5947" s="9" t="s">
        <v>3785</v>
      </c>
      <c r="D5947" s="9" t="str">
        <f t="shared" si="369"/>
        <v>2</v>
      </c>
      <c r="E5947" s="11">
        <v>2017</v>
      </c>
      <c r="F5947" s="7">
        <f t="shared" si="370"/>
        <v>43041</v>
      </c>
      <c r="G5947" t="s">
        <v>199</v>
      </c>
      <c r="H5947" t="s">
        <v>335</v>
      </c>
      <c r="I5947" t="s">
        <v>3747</v>
      </c>
      <c r="J5947" s="2" t="str">
        <f>IF(LEFT(G5947,7)=" Signed",MID(G5947,FIND($S$3,G5947)+9,30),IF(LEFT(G5947,8)=" Claimed",MID(G5947,FIND($S$4,G5947)+8,30),IF(LEFT(G5947,8)=" As",MID(G5947,FIND($S$5,G5947)+8,30),IF(LEFT(G5947,8)= " Traded", MID(G5947,FIND($S$6, G5947)+8,30),IF(LEFT(G5947,8)= " Drafted", MID(G5947,FIND($S$7, G5947)+8,30),IF(LEFT(G5947,8)= " Player", MID(G5947,FIND($S$8, G5947)+8,30),"no"))))))</f>
        <v>no</v>
      </c>
      <c r="K5947" t="str">
        <f t="shared" si="371"/>
        <v>no</v>
      </c>
    </row>
    <row r="5948" spans="1:11" x14ac:dyDescent="0.25">
      <c r="A5948" s="9" t="s">
        <v>3813</v>
      </c>
      <c r="B5948" s="11">
        <f t="shared" si="368"/>
        <v>11</v>
      </c>
      <c r="C5948" s="9" t="s">
        <v>3785</v>
      </c>
      <c r="D5948" s="9" t="str">
        <f t="shared" si="369"/>
        <v>2</v>
      </c>
      <c r="E5948" s="11">
        <v>2017</v>
      </c>
      <c r="F5948" s="7">
        <f t="shared" si="370"/>
        <v>43041</v>
      </c>
      <c r="G5948" t="s">
        <v>34</v>
      </c>
      <c r="H5948" t="s">
        <v>207</v>
      </c>
      <c r="I5948" t="s">
        <v>3744</v>
      </c>
      <c r="J5948" s="2" t="str">
        <f>IF(LEFT(G5948,7)=" Signed",MID(G5948,FIND($S$3,G5948)+9,30),IF(LEFT(G5948,8)=" Claimed",MID(G5948,FIND($S$4,G5948)+8,30),IF(LEFT(G5948,8)=" As",MID(G5948,FIND($S$5,G5948)+8,30),IF(LEFT(G5948,8)= " Traded", MID(G5948,FIND($S$6, G5948)+8,30),IF(LEFT(G5948,8)= " Drafted", MID(G5948,FIND($S$7, G5948)+8,30),IF(LEFT(G5948,8)= " Player", MID(G5948,FIND($S$8, G5948)+8,30),"no"))))))</f>
        <v>no</v>
      </c>
      <c r="K5948" t="str">
        <f t="shared" si="371"/>
        <v>no</v>
      </c>
    </row>
    <row r="5949" spans="1:11" x14ac:dyDescent="0.25">
      <c r="A5949" s="9" t="s">
        <v>3813</v>
      </c>
      <c r="B5949" s="11">
        <f t="shared" si="368"/>
        <v>11</v>
      </c>
      <c r="C5949" s="9" t="s">
        <v>3785</v>
      </c>
      <c r="D5949" s="9" t="str">
        <f t="shared" si="369"/>
        <v>2</v>
      </c>
      <c r="E5949" s="11">
        <v>2017</v>
      </c>
      <c r="F5949" s="7">
        <f t="shared" si="370"/>
        <v>43041</v>
      </c>
      <c r="G5949" t="s">
        <v>1147</v>
      </c>
      <c r="H5949" t="s">
        <v>1203</v>
      </c>
      <c r="I5949" t="s">
        <v>3744</v>
      </c>
      <c r="J5949" s="2" t="str">
        <f>IF(LEFT(G5949,7)=" Signed",MID(G5949,FIND($S$3,G5949)+9,30),IF(LEFT(G5949,8)=" Claimed",MID(G5949,FIND($S$4,G5949)+8,30),IF(LEFT(G5949,8)=" As",MID(G5949,FIND($S$5,G5949)+8,30),IF(LEFT(G5949,8)= " Traded", MID(G5949,FIND($S$6, G5949)+8,30),IF(LEFT(G5949,8)= " Drafted", MID(G5949,FIND($S$7, G5949)+8,30),IF(LEFT(G5949,8)= " Player", MID(G5949,FIND($S$8, G5949)+8,30),"no"))))))</f>
        <v>no</v>
      </c>
      <c r="K5949" t="str">
        <f t="shared" si="371"/>
        <v>no</v>
      </c>
    </row>
    <row r="5950" spans="1:11" x14ac:dyDescent="0.25">
      <c r="A5950" s="9" t="s">
        <v>3813</v>
      </c>
      <c r="B5950" s="11">
        <f t="shared" si="368"/>
        <v>11</v>
      </c>
      <c r="C5950" s="9" t="s">
        <v>3785</v>
      </c>
      <c r="D5950" s="9" t="str">
        <f t="shared" si="369"/>
        <v>2</v>
      </c>
      <c r="E5950" s="11">
        <v>2021</v>
      </c>
      <c r="F5950" s="7">
        <f t="shared" si="370"/>
        <v>44502</v>
      </c>
      <c r="G5950" t="s">
        <v>1147</v>
      </c>
      <c r="H5950" t="s">
        <v>1271</v>
      </c>
      <c r="I5950" t="s">
        <v>3744</v>
      </c>
      <c r="J5950" s="2" t="str">
        <f>IF(LEFT(G5950,7)=" Signed",MID(G5950,FIND($S$3,G5950)+9,30),IF(LEFT(G5950,8)=" Claimed",MID(G5950,FIND($S$4,G5950)+8,30),IF(LEFT(G5950,8)=" As",MID(G5950,FIND($S$5,G5950)+8,30),IF(LEFT(G5950,8)= " Traded", MID(G5950,FIND($S$6, G5950)+8,30),IF(LEFT(G5950,8)= " Drafted", MID(G5950,FIND($S$7, G5950)+8,30),IF(LEFT(G5950,8)= " Player", MID(G5950,FIND($S$8, G5950)+8,30),"no"))))))</f>
        <v>no</v>
      </c>
      <c r="K5950" t="str">
        <f t="shared" si="371"/>
        <v>no</v>
      </c>
    </row>
    <row r="5951" spans="1:11" x14ac:dyDescent="0.25">
      <c r="A5951" s="9" t="s">
        <v>3813</v>
      </c>
      <c r="B5951" s="11">
        <f t="shared" si="368"/>
        <v>11</v>
      </c>
      <c r="C5951" s="9" t="s">
        <v>3785</v>
      </c>
      <c r="D5951" s="9" t="str">
        <f t="shared" si="369"/>
        <v>2</v>
      </c>
      <c r="E5951" s="11">
        <v>2021</v>
      </c>
      <c r="F5951" s="7">
        <f t="shared" si="370"/>
        <v>44502</v>
      </c>
      <c r="G5951" t="s">
        <v>1147</v>
      </c>
      <c r="H5951" t="s">
        <v>1419</v>
      </c>
      <c r="I5951" t="s">
        <v>3744</v>
      </c>
      <c r="J5951" s="2" t="str">
        <f>IF(LEFT(G5951,7)=" Signed",MID(G5951,FIND($S$3,G5951)+9,30),IF(LEFT(G5951,8)=" Claimed",MID(G5951,FIND($S$4,G5951)+8,30),IF(LEFT(G5951,8)=" As",MID(G5951,FIND($S$5,G5951)+8,30),IF(LEFT(G5951,8)= " Traded", MID(G5951,FIND($S$6, G5951)+8,30),IF(LEFT(G5951,8)= " Drafted", MID(G5951,FIND($S$7, G5951)+8,30),IF(LEFT(G5951,8)= " Player", MID(G5951,FIND($S$8, G5951)+8,30),"no"))))))</f>
        <v>no</v>
      </c>
      <c r="K5951" t="str">
        <f t="shared" si="371"/>
        <v>no</v>
      </c>
    </row>
    <row r="5952" spans="1:11" x14ac:dyDescent="0.25">
      <c r="A5952" s="9" t="s">
        <v>3813</v>
      </c>
      <c r="B5952" s="11">
        <f t="shared" si="368"/>
        <v>11</v>
      </c>
      <c r="C5952" s="9" t="s">
        <v>3785</v>
      </c>
      <c r="D5952" s="9" t="str">
        <f t="shared" si="369"/>
        <v>2</v>
      </c>
      <c r="E5952" s="11">
        <v>2021</v>
      </c>
      <c r="F5952" s="7">
        <f t="shared" si="370"/>
        <v>44502</v>
      </c>
      <c r="G5952" t="s">
        <v>1146</v>
      </c>
      <c r="H5952" t="s">
        <v>1271</v>
      </c>
      <c r="I5952" t="s">
        <v>3747</v>
      </c>
      <c r="J5952" s="2" t="str">
        <f>IF(LEFT(G5952,7)=" Signed",MID(G5952,FIND($S$3,G5952)+9,30),IF(LEFT(G5952,8)=" Claimed",MID(G5952,FIND($S$4,G5952)+8,30),IF(LEFT(G5952,8)=" As",MID(G5952,FIND($S$5,G5952)+8,30),IF(LEFT(G5952,8)= " Traded", MID(G5952,FIND($S$6, G5952)+8,30),IF(LEFT(G5952,8)= " Drafted", MID(G5952,FIND($S$7, G5952)+8,30),IF(LEFT(G5952,8)= " Player", MID(G5952,FIND($S$8, G5952)+8,30),"no"))))))</f>
        <v>no</v>
      </c>
      <c r="K5952" t="str">
        <f t="shared" si="371"/>
        <v>no</v>
      </c>
    </row>
    <row r="5953" spans="1:11" x14ac:dyDescent="0.25">
      <c r="A5953" s="9" t="s">
        <v>3813</v>
      </c>
      <c r="B5953" s="11">
        <f t="shared" si="368"/>
        <v>11</v>
      </c>
      <c r="C5953" s="9" t="s">
        <v>3786</v>
      </c>
      <c r="D5953" s="9" t="str">
        <f t="shared" si="369"/>
        <v>20</v>
      </c>
      <c r="E5953" s="11">
        <v>2007</v>
      </c>
      <c r="F5953" s="7">
        <f t="shared" si="370"/>
        <v>39406</v>
      </c>
      <c r="G5953" t="s">
        <v>3573</v>
      </c>
      <c r="H5953" t="s">
        <v>1029</v>
      </c>
      <c r="I5953" t="s">
        <v>3744</v>
      </c>
      <c r="J5953" s="2" t="str">
        <f>IF(LEFT(G5953,7)=" Signed",MID(G5953,FIND($S$3,G5953)+9,30),IF(LEFT(G5953,8)=" Claimed",MID(G5953,FIND($S$4,G5953)+8,30),IF(LEFT(G5953,8)=" As",MID(G5953,FIND($S$5,G5953)+8,30),IF(LEFT(G5953,8)= " Traded", MID(G5953,FIND($S$6, G5953)+8,30),IF(LEFT(G5953,8)= " Drafted", MID(G5953,FIND($S$7, G5953)+8,30),IF(LEFT(G5953,8)= " Player", MID(G5953,FIND($S$8, G5953)+8,30),"no"))))))</f>
        <v>no</v>
      </c>
      <c r="K5953" t="str">
        <f t="shared" si="371"/>
        <v>no</v>
      </c>
    </row>
    <row r="5954" spans="1:11" x14ac:dyDescent="0.25">
      <c r="A5954" s="9" t="s">
        <v>3813</v>
      </c>
      <c r="B5954" s="11">
        <f t="shared" si="368"/>
        <v>11</v>
      </c>
      <c r="C5954" s="9" t="s">
        <v>3786</v>
      </c>
      <c r="D5954" s="9" t="str">
        <f t="shared" si="369"/>
        <v>20</v>
      </c>
      <c r="E5954" s="11">
        <v>2007</v>
      </c>
      <c r="F5954" s="7">
        <f t="shared" si="370"/>
        <v>39406</v>
      </c>
      <c r="G5954" t="s">
        <v>3574</v>
      </c>
      <c r="H5954" t="s">
        <v>277</v>
      </c>
      <c r="I5954" t="s">
        <v>3752</v>
      </c>
      <c r="J5954" s="2" t="str">
        <f>IF(LEFT(G5954,7)=" Signed",MID(G5954,FIND($S$3,G5954)+9,30),IF(LEFT(G5954,8)=" Claimed",MID(G5954,FIND($S$4,G5954)+8,30),IF(LEFT(G5954,8)=" As",MID(G5954,FIND($S$5,G5954)+8,30),IF(LEFT(G5954,8)= " Traded", MID(G5954,FIND($S$6, G5954)+8,30),IF(LEFT(G5954,8)= " Drafted", MID(G5954,FIND($S$7, G5954)+8,30),IF(LEFT(G5954,8)= " Player", MID(G5954,FIND($S$8, G5954)+8,30),"no"))))))</f>
        <v>no</v>
      </c>
      <c r="K5954" t="str">
        <f t="shared" si="371"/>
        <v>no</v>
      </c>
    </row>
    <row r="5955" spans="1:11" x14ac:dyDescent="0.25">
      <c r="A5955" s="9" t="s">
        <v>3813</v>
      </c>
      <c r="B5955" s="11">
        <f t="shared" ref="B5955:B6018" si="372">IF(A5955="January",1, IF(A5955 = "February",2, IF(A5955 = "March",3,IF(A5955="April",4,IF(A5955="May",5,IF(A5955="June",6,IF(A5955="July",7,IF(A5955="August",8,IF(A5955="September",9,IF(A5955="October",10,IF(A5955="November",11,IF(A5955="December",12))))))))))))</f>
        <v>11</v>
      </c>
      <c r="C5955" s="9" t="s">
        <v>3786</v>
      </c>
      <c r="D5955" s="9" t="str">
        <f t="shared" ref="D5955:D6018" si="373">LEFT(C5955,LEN(C5955)-1)</f>
        <v>20</v>
      </c>
      <c r="E5955" s="11">
        <v>2010</v>
      </c>
      <c r="F5955" s="7">
        <f t="shared" ref="F5955:F6018" si="374">DATE(E5955,B5955, D5955)</f>
        <v>40502</v>
      </c>
      <c r="G5955" t="s">
        <v>3575</v>
      </c>
      <c r="H5955" t="s">
        <v>1951</v>
      </c>
      <c r="I5955" t="s">
        <v>3752</v>
      </c>
      <c r="J5955" s="2" t="str">
        <f>IF(LEFT(G5955,7)=" Signed",MID(G5955,FIND($S$3,G5955)+9,30),IF(LEFT(G5955,8)=" Claimed",MID(G5955,FIND($S$4,G5955)+8,30),IF(LEFT(G5955,8)=" As",MID(G5955,FIND($S$5,G5955)+8,30),IF(LEFT(G5955,8)= " Traded", MID(G5955,FIND($S$6, G5955)+8,30),IF(LEFT(G5955,8)= " Drafted", MID(G5955,FIND($S$7, G5955)+8,30),IF(LEFT(G5955,8)= " Player", MID(G5955,FIND($S$8, G5955)+8,30),"no"))))))</f>
        <v>no</v>
      </c>
      <c r="K5955" t="str">
        <f t="shared" ref="K5955:K6018" si="375">IF(ISNUMBER(SEARCH(".",J5955)) = TRUE, REPLACE(J5955,FIND(".",J5955),1,""),J5955)</f>
        <v>no</v>
      </c>
    </row>
    <row r="5956" spans="1:11" x14ac:dyDescent="0.25">
      <c r="A5956" s="9" t="s">
        <v>3813</v>
      </c>
      <c r="B5956" s="11">
        <f t="shared" si="372"/>
        <v>11</v>
      </c>
      <c r="C5956" s="9" t="s">
        <v>3786</v>
      </c>
      <c r="D5956" s="9" t="str">
        <f t="shared" si="373"/>
        <v>20</v>
      </c>
      <c r="E5956" s="11">
        <v>2010</v>
      </c>
      <c r="F5956" s="7">
        <f t="shared" si="374"/>
        <v>40502</v>
      </c>
      <c r="G5956" t="s">
        <v>3576</v>
      </c>
      <c r="H5956" t="s">
        <v>1535</v>
      </c>
      <c r="I5956" t="s">
        <v>3752</v>
      </c>
      <c r="J5956" s="2" t="str">
        <f>IF(LEFT(G5956,7)=" Signed",MID(G5956,FIND($S$3,G5956)+9,30),IF(LEFT(G5956,8)=" Claimed",MID(G5956,FIND($S$4,G5956)+8,30),IF(LEFT(G5956,8)=" As",MID(G5956,FIND($S$5,G5956)+8,30),IF(LEFT(G5956,8)= " Traded", MID(G5956,FIND($S$6, G5956)+8,30),IF(LEFT(G5956,8)= " Drafted", MID(G5956,FIND($S$7, G5956)+8,30),IF(LEFT(G5956,8)= " Player", MID(G5956,FIND($S$8, G5956)+8,30),"no"))))))</f>
        <v>no</v>
      </c>
      <c r="K5956" t="str">
        <f t="shared" si="375"/>
        <v>no</v>
      </c>
    </row>
    <row r="5957" spans="1:11" x14ac:dyDescent="0.25">
      <c r="A5957" s="9" t="s">
        <v>3813</v>
      </c>
      <c r="B5957" s="11">
        <f t="shared" si="372"/>
        <v>11</v>
      </c>
      <c r="C5957" s="9" t="s">
        <v>3786</v>
      </c>
      <c r="D5957" s="9" t="str">
        <f t="shared" si="373"/>
        <v>20</v>
      </c>
      <c r="E5957" s="11">
        <v>2013</v>
      </c>
      <c r="F5957" s="7">
        <f t="shared" si="374"/>
        <v>41598</v>
      </c>
      <c r="G5957" t="s">
        <v>100</v>
      </c>
      <c r="H5957" t="s">
        <v>304</v>
      </c>
      <c r="I5957" t="s">
        <v>3747</v>
      </c>
      <c r="J5957" s="2" t="str">
        <f>IF(LEFT(G5957,7)=" Signed",MID(G5957,FIND($S$3,G5957)+9,30),IF(LEFT(G5957,8)=" Claimed",MID(G5957,FIND($S$4,G5957)+8,30),IF(LEFT(G5957,8)=" As",MID(G5957,FIND($S$5,G5957)+8,30),IF(LEFT(G5957,8)= " Traded", MID(G5957,FIND($S$6, G5957)+8,30),IF(LEFT(G5957,8)= " Drafted", MID(G5957,FIND($S$7, G5957)+8,30),IF(LEFT(G5957,8)= " Player", MID(G5957,FIND($S$8, G5957)+8,30),"no"))))))</f>
        <v>no</v>
      </c>
      <c r="K5957" t="str">
        <f t="shared" si="375"/>
        <v>no</v>
      </c>
    </row>
    <row r="5958" spans="1:11" x14ac:dyDescent="0.25">
      <c r="A5958" s="9" t="s">
        <v>3813</v>
      </c>
      <c r="B5958" s="11">
        <f t="shared" si="372"/>
        <v>11</v>
      </c>
      <c r="C5958" s="9" t="s">
        <v>3786</v>
      </c>
      <c r="D5958" s="9" t="str">
        <f t="shared" si="373"/>
        <v>20</v>
      </c>
      <c r="E5958" s="11">
        <v>2013</v>
      </c>
      <c r="F5958" s="7">
        <f t="shared" si="374"/>
        <v>41598</v>
      </c>
      <c r="G5958" t="s">
        <v>178</v>
      </c>
      <c r="H5958" t="s">
        <v>99</v>
      </c>
      <c r="I5958" t="s">
        <v>3741</v>
      </c>
      <c r="J5958" s="2" t="str">
        <f>IF(LEFT(G5958,7)=" Signed",MID(G5958,FIND($S$3,G5958)+9,30),IF(LEFT(G5958,8)=" Claimed",MID(G5958,FIND($S$4,G5958)+8,30),IF(LEFT(G5958,8)=" As",MID(G5958,FIND($S$5,G5958)+8,30),IF(LEFT(G5958,8)= " Traded", MID(G5958,FIND($S$6, G5958)+8,30),IF(LEFT(G5958,8)= " Drafted", MID(G5958,FIND($S$7, G5958)+8,30),IF(LEFT(G5958,8)= " Player", MID(G5958,FIND($S$8, G5958)+8,30),"no"))))))</f>
        <v>Philadelphia 76ers.</v>
      </c>
      <c r="K5958" t="str">
        <f t="shared" si="375"/>
        <v>Philadelphia 76ers</v>
      </c>
    </row>
    <row r="5959" spans="1:11" x14ac:dyDescent="0.25">
      <c r="A5959" s="9" t="s">
        <v>3813</v>
      </c>
      <c r="B5959" s="11">
        <f t="shared" si="372"/>
        <v>11</v>
      </c>
      <c r="C5959" s="9" t="s">
        <v>3786</v>
      </c>
      <c r="D5959" s="9" t="str">
        <f t="shared" si="373"/>
        <v>20</v>
      </c>
      <c r="E5959" s="11">
        <v>2014</v>
      </c>
      <c r="F5959" s="7">
        <f t="shared" si="374"/>
        <v>41963</v>
      </c>
      <c r="G5959" t="s">
        <v>232</v>
      </c>
      <c r="H5959" t="s">
        <v>817</v>
      </c>
      <c r="I5959" t="s">
        <v>3742</v>
      </c>
      <c r="J5959" s="2" t="str">
        <f>IF(LEFT(G5959,7)=" Signed",MID(G5959,FIND($S$3,G5959)+9,30),IF(LEFT(G5959,8)=" Claimed",MID(G5959,FIND($S$4,G5959)+8,30),IF(LEFT(G5959,8)=" As",MID(G5959,FIND($S$5,G5959)+8,30),IF(LEFT(G5959,8)= " Traded", MID(G5959,FIND($S$6, G5959)+8,30),IF(LEFT(G5959,8)= " Drafted", MID(G5959,FIND($S$7, G5959)+8,30),IF(LEFT(G5959,8)= " Player", MID(G5959,FIND($S$8, G5959)+8,30),"no"))))))</f>
        <v>no</v>
      </c>
      <c r="K5959" t="str">
        <f t="shared" si="375"/>
        <v>no</v>
      </c>
    </row>
    <row r="5960" spans="1:11" x14ac:dyDescent="0.25">
      <c r="A5960" s="9" t="s">
        <v>3813</v>
      </c>
      <c r="B5960" s="11">
        <f t="shared" si="372"/>
        <v>11</v>
      </c>
      <c r="C5960" s="9" t="s">
        <v>3786</v>
      </c>
      <c r="D5960" s="9" t="str">
        <f t="shared" si="373"/>
        <v>20</v>
      </c>
      <c r="E5960" s="11">
        <v>2014</v>
      </c>
      <c r="F5960" s="7">
        <f t="shared" si="374"/>
        <v>41963</v>
      </c>
      <c r="G5960" t="s">
        <v>232</v>
      </c>
      <c r="H5960" t="s">
        <v>695</v>
      </c>
      <c r="I5960" t="s">
        <v>3742</v>
      </c>
      <c r="J5960" s="2" t="str">
        <f>IF(LEFT(G5960,7)=" Signed",MID(G5960,FIND($S$3,G5960)+9,30),IF(LEFT(G5960,8)=" Claimed",MID(G5960,FIND($S$4,G5960)+8,30),IF(LEFT(G5960,8)=" As",MID(G5960,FIND($S$5,G5960)+8,30),IF(LEFT(G5960,8)= " Traded", MID(G5960,FIND($S$6, G5960)+8,30),IF(LEFT(G5960,8)= " Drafted", MID(G5960,FIND($S$7, G5960)+8,30),IF(LEFT(G5960,8)= " Player", MID(G5960,FIND($S$8, G5960)+8,30),"no"))))))</f>
        <v>no</v>
      </c>
      <c r="K5960" t="str">
        <f t="shared" si="375"/>
        <v>no</v>
      </c>
    </row>
    <row r="5961" spans="1:11" x14ac:dyDescent="0.25">
      <c r="A5961" s="9" t="s">
        <v>3813</v>
      </c>
      <c r="B5961" s="11">
        <f t="shared" si="372"/>
        <v>11</v>
      </c>
      <c r="C5961" s="9" t="s">
        <v>3786</v>
      </c>
      <c r="D5961" s="9" t="str">
        <f t="shared" si="373"/>
        <v>20</v>
      </c>
      <c r="E5961" s="11">
        <v>2018</v>
      </c>
      <c r="F5961" s="7">
        <f t="shared" si="374"/>
        <v>43424</v>
      </c>
      <c r="G5961" t="s">
        <v>2190</v>
      </c>
      <c r="H5961" t="s">
        <v>476</v>
      </c>
      <c r="I5961" t="s">
        <v>3741</v>
      </c>
      <c r="J5961" s="2" t="str">
        <f>IF(LEFT(G5961,7)=" Signed",MID(G5961,FIND($S$3,G5961)+9,30),IF(LEFT(G5961,8)=" Claimed",MID(G5961,FIND($S$4,G5961)+8,30),IF(LEFT(G5961,8)=" As",MID(G5961,FIND($S$5,G5961)+8,30),IF(LEFT(G5961,8)= " Traded", MID(G5961,FIND($S$6, G5961)+8,30),IF(LEFT(G5961,8)= " Drafted", MID(G5961,FIND($S$7, G5961)+8,30),IF(LEFT(G5961,8)= " Player", MID(G5961,FIND($S$8, G5961)+8,30),"no"))))))</f>
        <v>San Antonio Spurs</v>
      </c>
      <c r="K5961" t="str">
        <f t="shared" si="375"/>
        <v>San Antonio Spurs</v>
      </c>
    </row>
    <row r="5962" spans="1:11" x14ac:dyDescent="0.25">
      <c r="A5962" s="9" t="s">
        <v>3813</v>
      </c>
      <c r="B5962" s="11">
        <f t="shared" si="372"/>
        <v>11</v>
      </c>
      <c r="C5962" s="9" t="s">
        <v>3786</v>
      </c>
      <c r="D5962" s="9" t="str">
        <f t="shared" si="373"/>
        <v>20</v>
      </c>
      <c r="E5962" s="11">
        <v>2019</v>
      </c>
      <c r="F5962" s="7">
        <f t="shared" si="374"/>
        <v>43789</v>
      </c>
      <c r="G5962" t="s">
        <v>34</v>
      </c>
      <c r="H5962" t="s">
        <v>1330</v>
      </c>
      <c r="I5962" t="s">
        <v>3744</v>
      </c>
      <c r="J5962" s="2" t="str">
        <f>IF(LEFT(G5962,7)=" Signed",MID(G5962,FIND($S$3,G5962)+9,30),IF(LEFT(G5962,8)=" Claimed",MID(G5962,FIND($S$4,G5962)+8,30),IF(LEFT(G5962,8)=" As",MID(G5962,FIND($S$5,G5962)+8,30),IF(LEFT(G5962,8)= " Traded", MID(G5962,FIND($S$6, G5962)+8,30),IF(LEFT(G5962,8)= " Drafted", MID(G5962,FIND($S$7, G5962)+8,30),IF(LEFT(G5962,8)= " Player", MID(G5962,FIND($S$8, G5962)+8,30),"no"))))))</f>
        <v>no</v>
      </c>
      <c r="K5962" t="str">
        <f t="shared" si="375"/>
        <v>no</v>
      </c>
    </row>
    <row r="5963" spans="1:11" x14ac:dyDescent="0.25">
      <c r="A5963" s="9" t="s">
        <v>3813</v>
      </c>
      <c r="B5963" s="11">
        <f t="shared" si="372"/>
        <v>11</v>
      </c>
      <c r="C5963" s="9" t="s">
        <v>3786</v>
      </c>
      <c r="D5963" s="9" t="str">
        <f t="shared" si="373"/>
        <v>20</v>
      </c>
      <c r="E5963" s="11">
        <v>2019</v>
      </c>
      <c r="F5963" s="7">
        <f t="shared" si="374"/>
        <v>43789</v>
      </c>
      <c r="G5963" t="s">
        <v>1165</v>
      </c>
      <c r="H5963" t="s">
        <v>1225</v>
      </c>
      <c r="I5963" t="s">
        <v>3742</v>
      </c>
      <c r="J5963" s="2" t="str">
        <f>IF(LEFT(G5963,7)=" Signed",MID(G5963,FIND($S$3,G5963)+9,30),IF(LEFT(G5963,8)=" Claimed",MID(G5963,FIND($S$4,G5963)+8,30),IF(LEFT(G5963,8)=" As",MID(G5963,FIND($S$5,G5963)+8,30),IF(LEFT(G5963,8)= " Traded", MID(G5963,FIND($S$6, G5963)+8,30),IF(LEFT(G5963,8)= " Drafted", MID(G5963,FIND($S$7, G5963)+8,30),IF(LEFT(G5963,8)= " Player", MID(G5963,FIND($S$8, G5963)+8,30),"no"))))))</f>
        <v>no</v>
      </c>
      <c r="K5963" t="str">
        <f t="shared" si="375"/>
        <v>no</v>
      </c>
    </row>
    <row r="5964" spans="1:11" x14ac:dyDescent="0.25">
      <c r="A5964" s="9" t="s">
        <v>3813</v>
      </c>
      <c r="B5964" s="11">
        <f t="shared" si="372"/>
        <v>11</v>
      </c>
      <c r="C5964" s="9" t="s">
        <v>3786</v>
      </c>
      <c r="D5964" s="9" t="str">
        <f t="shared" si="373"/>
        <v>20</v>
      </c>
      <c r="E5964" s="11">
        <v>2020</v>
      </c>
      <c r="F5964" s="7">
        <f t="shared" si="374"/>
        <v>44155</v>
      </c>
      <c r="G5964" t="s">
        <v>459</v>
      </c>
      <c r="H5964" t="s">
        <v>603</v>
      </c>
      <c r="I5964" t="s">
        <v>3741</v>
      </c>
      <c r="J5964" s="2" t="str">
        <f>IF(LEFT(G5964,7)=" Signed",MID(G5964,FIND($S$3,G5964)+9,30),IF(LEFT(G5964,8)=" Claimed",MID(G5964,FIND($S$4,G5964)+8,30),IF(LEFT(G5964,8)=" As",MID(G5964,FIND($S$5,G5964)+8,30),IF(LEFT(G5964,8)= " Traded", MID(G5964,FIND($S$6, G5964)+8,30),IF(LEFT(G5964,8)= " Drafted", MID(G5964,FIND($S$7, G5964)+8,30),IF(LEFT(G5964,8)= " Player", MID(G5964,FIND($S$8, G5964)+8,30),"no"))))))</f>
        <v>Dallas Mavericks</v>
      </c>
      <c r="K5964" t="str">
        <f t="shared" si="375"/>
        <v>Dallas Mavericks</v>
      </c>
    </row>
    <row r="5965" spans="1:11" x14ac:dyDescent="0.25">
      <c r="A5965" s="9" t="s">
        <v>3813</v>
      </c>
      <c r="B5965" s="11">
        <f t="shared" si="372"/>
        <v>11</v>
      </c>
      <c r="C5965" s="9" t="s">
        <v>3786</v>
      </c>
      <c r="D5965" s="9" t="str">
        <f t="shared" si="373"/>
        <v>20</v>
      </c>
      <c r="E5965" s="11">
        <v>2020</v>
      </c>
      <c r="F5965" s="7">
        <f t="shared" si="374"/>
        <v>44155</v>
      </c>
      <c r="G5965" t="s">
        <v>3577</v>
      </c>
      <c r="H5965" t="s">
        <v>1647</v>
      </c>
      <c r="I5965" t="s">
        <v>3752</v>
      </c>
      <c r="J5965" s="2" t="str">
        <f>IF(LEFT(G5965,7)=" Signed",MID(G5965,FIND($S$3,G5965)+9,30),IF(LEFT(G5965,8)=" Claimed",MID(G5965,FIND($S$4,G5965)+8,30),IF(LEFT(G5965,8)=" As",MID(G5965,FIND($S$5,G5965)+8,30),IF(LEFT(G5965,8)= " Traded", MID(G5965,FIND($S$6, G5965)+8,30),IF(LEFT(G5965,8)= " Drafted", MID(G5965,FIND($S$7, G5965)+8,30),IF(LEFT(G5965,8)= " Player", MID(G5965,FIND($S$8, G5965)+8,30),"no"))))))</f>
        <v>no</v>
      </c>
      <c r="K5965" t="str">
        <f t="shared" si="375"/>
        <v>no</v>
      </c>
    </row>
    <row r="5966" spans="1:11" x14ac:dyDescent="0.25">
      <c r="A5966" s="9" t="s">
        <v>3813</v>
      </c>
      <c r="B5966" s="11">
        <f t="shared" si="372"/>
        <v>11</v>
      </c>
      <c r="C5966" s="9" t="s">
        <v>3786</v>
      </c>
      <c r="D5966" s="9" t="str">
        <f t="shared" si="373"/>
        <v>20</v>
      </c>
      <c r="E5966" s="11">
        <v>2020</v>
      </c>
      <c r="F5966" s="7">
        <f t="shared" si="374"/>
        <v>44155</v>
      </c>
      <c r="G5966" t="s">
        <v>3578</v>
      </c>
      <c r="H5966" t="s">
        <v>3468</v>
      </c>
      <c r="I5966" t="s">
        <v>3751</v>
      </c>
      <c r="J5966" s="2" t="str">
        <f>IF(LEFT(G5966,7)=" Signed",MID(G5966,FIND($S$3,G5966)+9,30),IF(LEFT(G5966,8)=" Claimed",MID(G5966,FIND($S$4,G5966)+8,30),IF(LEFT(G5966,8)=" As",MID(G5966,FIND($S$5,G5966)+8,30),IF(LEFT(G5966,8)= " Traded", MID(G5966,FIND($S$6, G5966)+8,30),IF(LEFT(G5966,8)= " Drafted", MID(G5966,FIND($S$7, G5966)+8,30),IF(LEFT(G5966,8)= " Player", MID(G5966,FIND($S$8, G5966)+8,30),"no"))))))</f>
        <v>no</v>
      </c>
      <c r="K5966" t="str">
        <f t="shared" si="375"/>
        <v>no</v>
      </c>
    </row>
    <row r="5967" spans="1:11" x14ac:dyDescent="0.25">
      <c r="A5967" s="9" t="s">
        <v>3813</v>
      </c>
      <c r="B5967" s="11">
        <f t="shared" si="372"/>
        <v>11</v>
      </c>
      <c r="C5967" s="9" t="s">
        <v>3786</v>
      </c>
      <c r="D5967" s="9" t="str">
        <f t="shared" si="373"/>
        <v>20</v>
      </c>
      <c r="E5967" s="11">
        <v>2020</v>
      </c>
      <c r="F5967" s="7">
        <f t="shared" si="374"/>
        <v>44155</v>
      </c>
      <c r="G5967" t="s">
        <v>290</v>
      </c>
      <c r="H5967" t="s">
        <v>996</v>
      </c>
      <c r="I5967" t="s">
        <v>3742</v>
      </c>
      <c r="J5967" s="2" t="str">
        <f>IF(LEFT(G5967,7)=" Signed",MID(G5967,FIND($S$3,G5967)+9,30),IF(LEFT(G5967,8)=" Claimed",MID(G5967,FIND($S$4,G5967)+8,30),IF(LEFT(G5967,8)=" As",MID(G5967,FIND($S$5,G5967)+8,30),IF(LEFT(G5967,8)= " Traded", MID(G5967,FIND($S$6, G5967)+8,30),IF(LEFT(G5967,8)= " Drafted", MID(G5967,FIND($S$7, G5967)+8,30),IF(LEFT(G5967,8)= " Player", MID(G5967,FIND($S$8, G5967)+8,30),"no"))))))</f>
        <v>no</v>
      </c>
      <c r="K5967" t="str">
        <f t="shared" si="375"/>
        <v>no</v>
      </c>
    </row>
    <row r="5968" spans="1:11" x14ac:dyDescent="0.25">
      <c r="A5968" s="9" t="s">
        <v>3813</v>
      </c>
      <c r="B5968" s="11">
        <f t="shared" si="372"/>
        <v>11</v>
      </c>
      <c r="C5968" s="9" t="s">
        <v>3786</v>
      </c>
      <c r="D5968" s="9" t="str">
        <f t="shared" si="373"/>
        <v>20</v>
      </c>
      <c r="E5968" s="11">
        <v>2020</v>
      </c>
      <c r="F5968" s="7">
        <f t="shared" si="374"/>
        <v>44155</v>
      </c>
      <c r="G5968" t="s">
        <v>3579</v>
      </c>
      <c r="H5968" t="s">
        <v>3533</v>
      </c>
      <c r="I5968" t="s">
        <v>3751</v>
      </c>
      <c r="J5968" s="2" t="str">
        <f>IF(LEFT(G5968,7)=" Signed",MID(G5968,FIND($S$3,G5968)+9,30),IF(LEFT(G5968,8)=" Claimed",MID(G5968,FIND($S$4,G5968)+8,30),IF(LEFT(G5968,8)=" As",MID(G5968,FIND($S$5,G5968)+8,30),IF(LEFT(G5968,8)= " Traded", MID(G5968,FIND($S$6, G5968)+8,30),IF(LEFT(G5968,8)= " Drafted", MID(G5968,FIND($S$7, G5968)+8,30),IF(LEFT(G5968,8)= " Player", MID(G5968,FIND($S$8, G5968)+8,30),"no"))))))</f>
        <v>no</v>
      </c>
      <c r="K5968" t="str">
        <f t="shared" si="375"/>
        <v>no</v>
      </c>
    </row>
    <row r="5969" spans="1:11" x14ac:dyDescent="0.25">
      <c r="A5969" s="9" t="s">
        <v>3813</v>
      </c>
      <c r="B5969" s="11">
        <f t="shared" si="372"/>
        <v>11</v>
      </c>
      <c r="C5969" s="9" t="s">
        <v>3786</v>
      </c>
      <c r="D5969" s="9" t="str">
        <f t="shared" si="373"/>
        <v>20</v>
      </c>
      <c r="E5969" s="11">
        <v>2020</v>
      </c>
      <c r="F5969" s="7">
        <f t="shared" si="374"/>
        <v>44155</v>
      </c>
      <c r="G5969" t="s">
        <v>3073</v>
      </c>
      <c r="H5969" t="s">
        <v>953</v>
      </c>
      <c r="I5969" t="s">
        <v>3751</v>
      </c>
      <c r="J5969" s="2" t="str">
        <f>IF(LEFT(G5969,7)=" Signed",MID(G5969,FIND($S$3,G5969)+9,30),IF(LEFT(G5969,8)=" Claimed",MID(G5969,FIND($S$4,G5969)+8,30),IF(LEFT(G5969,8)=" As",MID(G5969,FIND($S$5,G5969)+8,30),IF(LEFT(G5969,8)= " Traded", MID(G5969,FIND($S$6, G5969)+8,30),IF(LEFT(G5969,8)= " Drafted", MID(G5969,FIND($S$7, G5969)+8,30),IF(LEFT(G5969,8)= " Player", MID(G5969,FIND($S$8, G5969)+8,30),"no"))))))</f>
        <v>no</v>
      </c>
      <c r="K5969" t="str">
        <f t="shared" si="375"/>
        <v>no</v>
      </c>
    </row>
    <row r="5970" spans="1:11" x14ac:dyDescent="0.25">
      <c r="A5970" s="9" t="s">
        <v>3813</v>
      </c>
      <c r="B5970" s="11">
        <f t="shared" si="372"/>
        <v>11</v>
      </c>
      <c r="C5970" s="9" t="s">
        <v>3786</v>
      </c>
      <c r="D5970" s="9" t="str">
        <f t="shared" si="373"/>
        <v>20</v>
      </c>
      <c r="E5970" s="11">
        <v>2020</v>
      </c>
      <c r="F5970" s="7">
        <f t="shared" si="374"/>
        <v>44155</v>
      </c>
      <c r="G5970" t="s">
        <v>5</v>
      </c>
      <c r="H5970" t="s">
        <v>2426</v>
      </c>
      <c r="I5970" t="s">
        <v>3742</v>
      </c>
      <c r="J5970" s="2" t="str">
        <f>IF(LEFT(G5970,7)=" Signed",MID(G5970,FIND($S$3,G5970)+9,30),IF(LEFT(G5970,8)=" Claimed",MID(G5970,FIND($S$4,G5970)+8,30),IF(LEFT(G5970,8)=" As",MID(G5970,FIND($S$5,G5970)+8,30),IF(LEFT(G5970,8)= " Traded", MID(G5970,FIND($S$6, G5970)+8,30),IF(LEFT(G5970,8)= " Drafted", MID(G5970,FIND($S$7, G5970)+8,30),IF(LEFT(G5970,8)= " Player", MID(G5970,FIND($S$8, G5970)+8,30),"no"))))))</f>
        <v>no</v>
      </c>
      <c r="K5970" t="str">
        <f t="shared" si="375"/>
        <v>no</v>
      </c>
    </row>
    <row r="5971" spans="1:11" x14ac:dyDescent="0.25">
      <c r="A5971" s="9" t="s">
        <v>3813</v>
      </c>
      <c r="B5971" s="11">
        <f t="shared" si="372"/>
        <v>11</v>
      </c>
      <c r="C5971" s="9" t="s">
        <v>3786</v>
      </c>
      <c r="D5971" s="9" t="str">
        <f t="shared" si="373"/>
        <v>20</v>
      </c>
      <c r="E5971" s="11">
        <v>2020</v>
      </c>
      <c r="F5971" s="7">
        <f t="shared" si="374"/>
        <v>44155</v>
      </c>
      <c r="G5971" t="s">
        <v>3580</v>
      </c>
      <c r="H5971" t="s">
        <v>463</v>
      </c>
      <c r="I5971" t="s">
        <v>3751</v>
      </c>
      <c r="J5971" s="2" t="str">
        <f>IF(LEFT(G5971,7)=" Signed",MID(G5971,FIND($S$3,G5971)+9,30),IF(LEFT(G5971,8)=" Claimed",MID(G5971,FIND($S$4,G5971)+8,30),IF(LEFT(G5971,8)=" As",MID(G5971,FIND($S$5,G5971)+8,30),IF(LEFT(G5971,8)= " Traded", MID(G5971,FIND($S$6, G5971)+8,30),IF(LEFT(G5971,8)= " Drafted", MID(G5971,FIND($S$7, G5971)+8,30),IF(LEFT(G5971,8)= " Player", MID(G5971,FIND($S$8, G5971)+8,30),"no"))))))</f>
        <v>no</v>
      </c>
      <c r="K5971" t="str">
        <f t="shared" si="375"/>
        <v>no</v>
      </c>
    </row>
    <row r="5972" spans="1:11" x14ac:dyDescent="0.25">
      <c r="A5972" s="9" t="s">
        <v>3813</v>
      </c>
      <c r="B5972" s="11">
        <f t="shared" si="372"/>
        <v>11</v>
      </c>
      <c r="C5972" s="9" t="s">
        <v>3786</v>
      </c>
      <c r="D5972" s="9" t="str">
        <f t="shared" si="373"/>
        <v>20</v>
      </c>
      <c r="E5972" s="11">
        <v>2020</v>
      </c>
      <c r="F5972" s="7">
        <f t="shared" si="374"/>
        <v>44155</v>
      </c>
      <c r="G5972" t="s">
        <v>3581</v>
      </c>
      <c r="H5972" t="s">
        <v>937</v>
      </c>
      <c r="I5972" t="s">
        <v>3752</v>
      </c>
      <c r="J5972" s="2" t="str">
        <f>IF(LEFT(G5972,7)=" Signed",MID(G5972,FIND($S$3,G5972)+9,30),IF(LEFT(G5972,8)=" Claimed",MID(G5972,FIND($S$4,G5972)+8,30),IF(LEFT(G5972,8)=" As",MID(G5972,FIND($S$5,G5972)+8,30),IF(LEFT(G5972,8)= " Traded", MID(G5972,FIND($S$6, G5972)+8,30),IF(LEFT(G5972,8)= " Drafted", MID(G5972,FIND($S$7, G5972)+8,30),IF(LEFT(G5972,8)= " Player", MID(G5972,FIND($S$8, G5972)+8,30),"no"))))))</f>
        <v>no</v>
      </c>
      <c r="K5972" t="str">
        <f t="shared" si="375"/>
        <v>no</v>
      </c>
    </row>
    <row r="5973" spans="1:11" x14ac:dyDescent="0.25">
      <c r="A5973" s="9" t="s">
        <v>3813</v>
      </c>
      <c r="B5973" s="11">
        <f t="shared" si="372"/>
        <v>11</v>
      </c>
      <c r="C5973" s="9" t="s">
        <v>3786</v>
      </c>
      <c r="D5973" s="9" t="str">
        <f t="shared" si="373"/>
        <v>20</v>
      </c>
      <c r="E5973" s="11">
        <v>2020</v>
      </c>
      <c r="F5973" s="7">
        <f t="shared" si="374"/>
        <v>44155</v>
      </c>
      <c r="G5973" t="s">
        <v>3582</v>
      </c>
      <c r="H5973" t="s">
        <v>555</v>
      </c>
      <c r="I5973" t="s">
        <v>3751</v>
      </c>
      <c r="J5973" s="2" t="str">
        <f>IF(LEFT(G5973,7)=" Signed",MID(G5973,FIND($S$3,G5973)+9,30),IF(LEFT(G5973,8)=" Claimed",MID(G5973,FIND($S$4,G5973)+8,30),IF(LEFT(G5973,8)=" As",MID(G5973,FIND($S$5,G5973)+8,30),IF(LEFT(G5973,8)= " Traded", MID(G5973,FIND($S$6, G5973)+8,30),IF(LEFT(G5973,8)= " Drafted", MID(G5973,FIND($S$7, G5973)+8,30),IF(LEFT(G5973,8)= " Player", MID(G5973,FIND($S$8, G5973)+8,30),"no"))))))</f>
        <v>no</v>
      </c>
      <c r="K5973" t="str">
        <f t="shared" si="375"/>
        <v>no</v>
      </c>
    </row>
    <row r="5974" spans="1:11" x14ac:dyDescent="0.25">
      <c r="A5974" s="9" t="s">
        <v>3813</v>
      </c>
      <c r="B5974" s="11">
        <f t="shared" si="372"/>
        <v>11</v>
      </c>
      <c r="C5974" s="9" t="s">
        <v>3786</v>
      </c>
      <c r="D5974" s="9" t="str">
        <f t="shared" si="373"/>
        <v>20</v>
      </c>
      <c r="E5974" s="11">
        <v>2020</v>
      </c>
      <c r="F5974" s="7">
        <f t="shared" si="374"/>
        <v>44155</v>
      </c>
      <c r="G5974" t="s">
        <v>1798</v>
      </c>
      <c r="H5974" t="s">
        <v>2362</v>
      </c>
      <c r="I5974" t="s">
        <v>3751</v>
      </c>
      <c r="J5974" s="2" t="str">
        <f>IF(LEFT(G5974,7)=" Signed",MID(G5974,FIND($S$3,G5974)+9,30),IF(LEFT(G5974,8)=" Claimed",MID(G5974,FIND($S$4,G5974)+8,30),IF(LEFT(G5974,8)=" As",MID(G5974,FIND($S$5,G5974)+8,30),IF(LEFT(G5974,8)= " Traded", MID(G5974,FIND($S$6, G5974)+8,30),IF(LEFT(G5974,8)= " Drafted", MID(G5974,FIND($S$7, G5974)+8,30),IF(LEFT(G5974,8)= " Player", MID(G5974,FIND($S$8, G5974)+8,30),"no"))))))</f>
        <v>no</v>
      </c>
      <c r="K5974" t="str">
        <f t="shared" si="375"/>
        <v>no</v>
      </c>
    </row>
    <row r="5975" spans="1:11" x14ac:dyDescent="0.25">
      <c r="A5975" s="9" t="s">
        <v>3813</v>
      </c>
      <c r="B5975" s="11">
        <f t="shared" si="372"/>
        <v>11</v>
      </c>
      <c r="C5975" s="9" t="s">
        <v>3786</v>
      </c>
      <c r="D5975" s="9" t="str">
        <f t="shared" si="373"/>
        <v>20</v>
      </c>
      <c r="E5975" s="11">
        <v>2020</v>
      </c>
      <c r="F5975" s="7">
        <f t="shared" si="374"/>
        <v>44155</v>
      </c>
      <c r="G5975" t="s">
        <v>3583</v>
      </c>
      <c r="H5975" t="s">
        <v>396</v>
      </c>
      <c r="I5975" t="s">
        <v>3752</v>
      </c>
      <c r="J5975" s="2" t="str">
        <f>IF(LEFT(G5975,7)=" Signed",MID(G5975,FIND($S$3,G5975)+9,30),IF(LEFT(G5975,8)=" Claimed",MID(G5975,FIND($S$4,G5975)+8,30),IF(LEFT(G5975,8)=" As",MID(G5975,FIND($S$5,G5975)+8,30),IF(LEFT(G5975,8)= " Traded", MID(G5975,FIND($S$6, G5975)+8,30),IF(LEFT(G5975,8)= " Drafted", MID(G5975,FIND($S$7, G5975)+8,30),IF(LEFT(G5975,8)= " Player", MID(G5975,FIND($S$8, G5975)+8,30),"no"))))))</f>
        <v>no</v>
      </c>
      <c r="K5975" t="str">
        <f t="shared" si="375"/>
        <v>no</v>
      </c>
    </row>
    <row r="5976" spans="1:11" x14ac:dyDescent="0.25">
      <c r="A5976" s="9" t="s">
        <v>3813</v>
      </c>
      <c r="B5976" s="11">
        <f t="shared" si="372"/>
        <v>11</v>
      </c>
      <c r="C5976" s="9" t="s">
        <v>3786</v>
      </c>
      <c r="D5976" s="9" t="str">
        <f t="shared" si="373"/>
        <v>20</v>
      </c>
      <c r="E5976" s="11">
        <v>2020</v>
      </c>
      <c r="F5976" s="7">
        <f t="shared" si="374"/>
        <v>44155</v>
      </c>
      <c r="G5976" t="s">
        <v>3584</v>
      </c>
      <c r="H5976" t="s">
        <v>281</v>
      </c>
      <c r="I5976" t="s">
        <v>3751</v>
      </c>
      <c r="J5976" s="2" t="str">
        <f>IF(LEFT(G5976,7)=" Signed",MID(G5976,FIND($S$3,G5976)+9,30),IF(LEFT(G5976,8)=" Claimed",MID(G5976,FIND($S$4,G5976)+8,30),IF(LEFT(G5976,8)=" As",MID(G5976,FIND($S$5,G5976)+8,30),IF(LEFT(G5976,8)= " Traded", MID(G5976,FIND($S$6, G5976)+8,30),IF(LEFT(G5976,8)= " Drafted", MID(G5976,FIND($S$7, G5976)+8,30),IF(LEFT(G5976,8)= " Player", MID(G5976,FIND($S$8, G5976)+8,30),"no"))))))</f>
        <v>no</v>
      </c>
      <c r="K5976" t="str">
        <f t="shared" si="375"/>
        <v>no</v>
      </c>
    </row>
    <row r="5977" spans="1:11" x14ac:dyDescent="0.25">
      <c r="A5977" s="9" t="s">
        <v>3813</v>
      </c>
      <c r="B5977" s="11">
        <f t="shared" si="372"/>
        <v>11</v>
      </c>
      <c r="C5977" s="9" t="s">
        <v>3786</v>
      </c>
      <c r="D5977" s="9" t="str">
        <f t="shared" si="373"/>
        <v>20</v>
      </c>
      <c r="E5977" s="11">
        <v>2020</v>
      </c>
      <c r="F5977" s="7">
        <f t="shared" si="374"/>
        <v>44155</v>
      </c>
      <c r="G5977" t="s">
        <v>3585</v>
      </c>
      <c r="H5977" t="s">
        <v>304</v>
      </c>
      <c r="I5977" t="s">
        <v>3752</v>
      </c>
      <c r="J5977" s="2" t="str">
        <f>IF(LEFT(G5977,7)=" Signed",MID(G5977,FIND($S$3,G5977)+9,30),IF(LEFT(G5977,8)=" Claimed",MID(G5977,FIND($S$4,G5977)+8,30),IF(LEFT(G5977,8)=" As",MID(G5977,FIND($S$5,G5977)+8,30),IF(LEFT(G5977,8)= " Traded", MID(G5977,FIND($S$6, G5977)+8,30),IF(LEFT(G5977,8)= " Drafted", MID(G5977,FIND($S$7, G5977)+8,30),IF(LEFT(G5977,8)= " Player", MID(G5977,FIND($S$8, G5977)+8,30),"no"))))))</f>
        <v>no</v>
      </c>
      <c r="K5977" t="str">
        <f t="shared" si="375"/>
        <v>no</v>
      </c>
    </row>
    <row r="5978" spans="1:11" x14ac:dyDescent="0.25">
      <c r="A5978" s="9" t="s">
        <v>3813</v>
      </c>
      <c r="B5978" s="11">
        <f t="shared" si="372"/>
        <v>11</v>
      </c>
      <c r="C5978" s="9" t="s">
        <v>3786</v>
      </c>
      <c r="D5978" s="9" t="str">
        <f t="shared" si="373"/>
        <v>20</v>
      </c>
      <c r="E5978" s="11">
        <v>2020</v>
      </c>
      <c r="F5978" s="7">
        <f t="shared" si="374"/>
        <v>44155</v>
      </c>
      <c r="G5978" t="s">
        <v>3586</v>
      </c>
      <c r="H5978" t="s">
        <v>919</v>
      </c>
      <c r="I5978" t="s">
        <v>3751</v>
      </c>
      <c r="J5978" s="2" t="str">
        <f>IF(LEFT(G5978,7)=" Signed",MID(G5978,FIND($S$3,G5978)+9,30),IF(LEFT(G5978,8)=" Claimed",MID(G5978,FIND($S$4,G5978)+8,30),IF(LEFT(G5978,8)=" As",MID(G5978,FIND($S$5,G5978)+8,30),IF(LEFT(G5978,8)= " Traded", MID(G5978,FIND($S$6, G5978)+8,30),IF(LEFT(G5978,8)= " Drafted", MID(G5978,FIND($S$7, G5978)+8,30),IF(LEFT(G5978,8)= " Player", MID(G5978,FIND($S$8, G5978)+8,30),"no"))))))</f>
        <v>no</v>
      </c>
      <c r="K5978" t="str">
        <f t="shared" si="375"/>
        <v>no</v>
      </c>
    </row>
    <row r="5979" spans="1:11" x14ac:dyDescent="0.25">
      <c r="A5979" s="9" t="s">
        <v>3813</v>
      </c>
      <c r="B5979" s="11">
        <f t="shared" si="372"/>
        <v>11</v>
      </c>
      <c r="C5979" s="9" t="s">
        <v>3786</v>
      </c>
      <c r="D5979" s="9" t="str">
        <f t="shared" si="373"/>
        <v>20</v>
      </c>
      <c r="E5979" s="11">
        <v>2020</v>
      </c>
      <c r="F5979" s="7">
        <f t="shared" si="374"/>
        <v>44155</v>
      </c>
      <c r="G5979" t="s">
        <v>3587</v>
      </c>
      <c r="H5979" t="s">
        <v>766</v>
      </c>
      <c r="I5979" t="s">
        <v>3752</v>
      </c>
      <c r="J5979" s="2" t="str">
        <f>IF(LEFT(G5979,7)=" Signed",MID(G5979,FIND($S$3,G5979)+9,30),IF(LEFT(G5979,8)=" Claimed",MID(G5979,FIND($S$4,G5979)+8,30),IF(LEFT(G5979,8)=" As",MID(G5979,FIND($S$5,G5979)+8,30),IF(LEFT(G5979,8)= " Traded", MID(G5979,FIND($S$6, G5979)+8,30),IF(LEFT(G5979,8)= " Drafted", MID(G5979,FIND($S$7, G5979)+8,30),IF(LEFT(G5979,8)= " Player", MID(G5979,FIND($S$8, G5979)+8,30),"no"))))))</f>
        <v>no</v>
      </c>
      <c r="K5979" t="str">
        <f t="shared" si="375"/>
        <v>no</v>
      </c>
    </row>
    <row r="5980" spans="1:11" x14ac:dyDescent="0.25">
      <c r="A5980" s="9" t="s">
        <v>3813</v>
      </c>
      <c r="B5980" s="11">
        <f t="shared" si="372"/>
        <v>11</v>
      </c>
      <c r="C5980" s="9" t="s">
        <v>3786</v>
      </c>
      <c r="D5980" s="9" t="str">
        <f t="shared" si="373"/>
        <v>20</v>
      </c>
      <c r="E5980" s="11">
        <v>2020</v>
      </c>
      <c r="F5980" s="7">
        <f t="shared" si="374"/>
        <v>44155</v>
      </c>
      <c r="G5980" t="s">
        <v>1932</v>
      </c>
      <c r="H5980" t="s">
        <v>2452</v>
      </c>
      <c r="I5980" t="s">
        <v>3751</v>
      </c>
      <c r="J5980" s="2" t="str">
        <f>IF(LEFT(G5980,7)=" Signed",MID(G5980,FIND($S$3,G5980)+9,30),IF(LEFT(G5980,8)=" Claimed",MID(G5980,FIND($S$4,G5980)+8,30),IF(LEFT(G5980,8)=" As",MID(G5980,FIND($S$5,G5980)+8,30),IF(LEFT(G5980,8)= " Traded", MID(G5980,FIND($S$6, G5980)+8,30),IF(LEFT(G5980,8)= " Drafted", MID(G5980,FIND($S$7, G5980)+8,30),IF(LEFT(G5980,8)= " Player", MID(G5980,FIND($S$8, G5980)+8,30),"no"))))))</f>
        <v>no</v>
      </c>
      <c r="K5980" t="str">
        <f t="shared" si="375"/>
        <v>no</v>
      </c>
    </row>
    <row r="5981" spans="1:11" x14ac:dyDescent="0.25">
      <c r="A5981" s="9" t="s">
        <v>3813</v>
      </c>
      <c r="B5981" s="11">
        <f t="shared" si="372"/>
        <v>11</v>
      </c>
      <c r="C5981" s="9" t="s">
        <v>3787</v>
      </c>
      <c r="D5981" s="9" t="str">
        <f t="shared" si="373"/>
        <v>21</v>
      </c>
      <c r="E5981" s="11">
        <v>2008</v>
      </c>
      <c r="F5981" s="7">
        <f t="shared" si="374"/>
        <v>39773</v>
      </c>
      <c r="G5981" t="s">
        <v>3588</v>
      </c>
      <c r="H5981" t="s">
        <v>724</v>
      </c>
      <c r="I5981" t="s">
        <v>3752</v>
      </c>
      <c r="J5981" s="2" t="str">
        <f>IF(LEFT(G5981,7)=" Signed",MID(G5981,FIND($S$3,G5981)+9,30),IF(LEFT(G5981,8)=" Claimed",MID(G5981,FIND($S$4,G5981)+8,30),IF(LEFT(G5981,8)=" As",MID(G5981,FIND($S$5,G5981)+8,30),IF(LEFT(G5981,8)= " Traded", MID(G5981,FIND($S$6, G5981)+8,30),IF(LEFT(G5981,8)= " Drafted", MID(G5981,FIND($S$7, G5981)+8,30),IF(LEFT(G5981,8)= " Player", MID(G5981,FIND($S$8, G5981)+8,30),"no"))))))</f>
        <v>no</v>
      </c>
      <c r="K5981" t="str">
        <f t="shared" si="375"/>
        <v>no</v>
      </c>
    </row>
    <row r="5982" spans="1:11" x14ac:dyDescent="0.25">
      <c r="A5982" s="9" t="s">
        <v>3813</v>
      </c>
      <c r="B5982" s="11">
        <f t="shared" si="372"/>
        <v>11</v>
      </c>
      <c r="C5982" s="9" t="s">
        <v>3787</v>
      </c>
      <c r="D5982" s="9" t="str">
        <f t="shared" si="373"/>
        <v>21</v>
      </c>
      <c r="E5982" s="11">
        <v>2008</v>
      </c>
      <c r="F5982" s="7">
        <f t="shared" si="374"/>
        <v>39773</v>
      </c>
      <c r="G5982" t="s">
        <v>3589</v>
      </c>
      <c r="H5982" t="s">
        <v>1151</v>
      </c>
      <c r="I5982" t="s">
        <v>3752</v>
      </c>
      <c r="J5982" s="2" t="str">
        <f>IF(LEFT(G5982,7)=" Signed",MID(G5982,FIND($S$3,G5982)+9,30),IF(LEFT(G5982,8)=" Claimed",MID(G5982,FIND($S$4,G5982)+8,30),IF(LEFT(G5982,8)=" As",MID(G5982,FIND($S$5,G5982)+8,30),IF(LEFT(G5982,8)= " Traded", MID(G5982,FIND($S$6, G5982)+8,30),IF(LEFT(G5982,8)= " Drafted", MID(G5982,FIND($S$7, G5982)+8,30),IF(LEFT(G5982,8)= " Player", MID(G5982,FIND($S$8, G5982)+8,30),"no"))))))</f>
        <v>no</v>
      </c>
      <c r="K5982" t="str">
        <f t="shared" si="375"/>
        <v>no</v>
      </c>
    </row>
    <row r="5983" spans="1:11" x14ac:dyDescent="0.25">
      <c r="A5983" s="9" t="s">
        <v>3813</v>
      </c>
      <c r="B5983" s="11">
        <f t="shared" si="372"/>
        <v>11</v>
      </c>
      <c r="C5983" s="9" t="s">
        <v>3787</v>
      </c>
      <c r="D5983" s="9" t="str">
        <f t="shared" si="373"/>
        <v>21</v>
      </c>
      <c r="E5983" s="11">
        <v>2014</v>
      </c>
      <c r="F5983" s="7">
        <f t="shared" si="374"/>
        <v>41964</v>
      </c>
      <c r="G5983" t="s">
        <v>1083</v>
      </c>
      <c r="H5983" t="s">
        <v>157</v>
      </c>
      <c r="I5983" t="s">
        <v>3744</v>
      </c>
      <c r="J5983" s="2" t="str">
        <f>IF(LEFT(G5983,7)=" Signed",MID(G5983,FIND($S$3,G5983)+9,30),IF(LEFT(G5983,8)=" Claimed",MID(G5983,FIND($S$4,G5983)+8,30),IF(LEFT(G5983,8)=" As",MID(G5983,FIND($S$5,G5983)+8,30),IF(LEFT(G5983,8)= " Traded", MID(G5983,FIND($S$6, G5983)+8,30),IF(LEFT(G5983,8)= " Drafted", MID(G5983,FIND($S$7, G5983)+8,30),IF(LEFT(G5983,8)= " Player", MID(G5983,FIND($S$8, G5983)+8,30),"no"))))))</f>
        <v>no</v>
      </c>
      <c r="K5983" t="str">
        <f t="shared" si="375"/>
        <v>no</v>
      </c>
    </row>
    <row r="5984" spans="1:11" x14ac:dyDescent="0.25">
      <c r="A5984" s="9" t="s">
        <v>3813</v>
      </c>
      <c r="B5984" s="11">
        <f t="shared" si="372"/>
        <v>11</v>
      </c>
      <c r="C5984" s="9" t="s">
        <v>3787</v>
      </c>
      <c r="D5984" s="9" t="str">
        <f t="shared" si="373"/>
        <v>21</v>
      </c>
      <c r="E5984" s="11">
        <v>2016</v>
      </c>
      <c r="F5984" s="7">
        <f t="shared" si="374"/>
        <v>42695</v>
      </c>
      <c r="G5984" t="s">
        <v>38</v>
      </c>
      <c r="H5984" t="s">
        <v>346</v>
      </c>
      <c r="I5984" t="s">
        <v>3741</v>
      </c>
      <c r="J5984" s="2" t="str">
        <f>IF(LEFT(G5984,7)=" Signed",MID(G5984,FIND($S$3,G5984)+9,30),IF(LEFT(G5984,8)=" Claimed",MID(G5984,FIND($S$4,G5984)+8,30),IF(LEFT(G5984,8)=" As",MID(G5984,FIND($S$5,G5984)+8,30),IF(LEFT(G5984,8)= " Traded", MID(G5984,FIND($S$6, G5984)+8,30),IF(LEFT(G5984,8)= " Drafted", MID(G5984,FIND($S$7, G5984)+8,30),IF(LEFT(G5984,8)= " Player", MID(G5984,FIND($S$8, G5984)+8,30),"no"))))))</f>
        <v>New Orleans Pelicans</v>
      </c>
      <c r="K5984" t="str">
        <f t="shared" si="375"/>
        <v>New Orleans Pelicans</v>
      </c>
    </row>
    <row r="5985" spans="1:11" x14ac:dyDescent="0.25">
      <c r="A5985" s="9" t="s">
        <v>3813</v>
      </c>
      <c r="B5985" s="11">
        <f t="shared" si="372"/>
        <v>11</v>
      </c>
      <c r="C5985" s="9" t="s">
        <v>3787</v>
      </c>
      <c r="D5985" s="9" t="str">
        <f t="shared" si="373"/>
        <v>21</v>
      </c>
      <c r="E5985" s="11">
        <v>2016</v>
      </c>
      <c r="F5985" s="7">
        <f t="shared" si="374"/>
        <v>42695</v>
      </c>
      <c r="G5985" t="s">
        <v>121</v>
      </c>
      <c r="H5985" t="s">
        <v>564</v>
      </c>
      <c r="I5985" t="s">
        <v>3747</v>
      </c>
      <c r="J5985" s="2" t="str">
        <f>IF(LEFT(G5985,7)=" Signed",MID(G5985,FIND($S$3,G5985)+9,30),IF(LEFT(G5985,8)=" Claimed",MID(G5985,FIND($S$4,G5985)+8,30),IF(LEFT(G5985,8)=" As",MID(G5985,FIND($S$5,G5985)+8,30),IF(LEFT(G5985,8)= " Traded", MID(G5985,FIND($S$6, G5985)+8,30),IF(LEFT(G5985,8)= " Drafted", MID(G5985,FIND($S$7, G5985)+8,30),IF(LEFT(G5985,8)= " Player", MID(G5985,FIND($S$8, G5985)+8,30),"no"))))))</f>
        <v>no</v>
      </c>
      <c r="K5985" t="str">
        <f t="shared" si="375"/>
        <v>no</v>
      </c>
    </row>
    <row r="5986" spans="1:11" x14ac:dyDescent="0.25">
      <c r="A5986" s="9" t="s">
        <v>3813</v>
      </c>
      <c r="B5986" s="11">
        <f t="shared" si="372"/>
        <v>11</v>
      </c>
      <c r="C5986" s="9" t="s">
        <v>3787</v>
      </c>
      <c r="D5986" s="9" t="str">
        <f t="shared" si="373"/>
        <v>21</v>
      </c>
      <c r="E5986" s="11">
        <v>2019</v>
      </c>
      <c r="F5986" s="7">
        <f t="shared" si="374"/>
        <v>43790</v>
      </c>
      <c r="G5986" t="s">
        <v>356</v>
      </c>
      <c r="H5986" t="s">
        <v>2133</v>
      </c>
      <c r="I5986" t="s">
        <v>3742</v>
      </c>
      <c r="J5986" s="2" t="str">
        <f>IF(LEFT(G5986,7)=" Signed",MID(G5986,FIND($S$3,G5986)+9,30),IF(LEFT(G5986,8)=" Claimed",MID(G5986,FIND($S$4,G5986)+8,30),IF(LEFT(G5986,8)=" As",MID(G5986,FIND($S$5,G5986)+8,30),IF(LEFT(G5986,8)= " Traded", MID(G5986,FIND($S$6, G5986)+8,30),IF(LEFT(G5986,8)= " Drafted", MID(G5986,FIND($S$7, G5986)+8,30),IF(LEFT(G5986,8)= " Player", MID(G5986,FIND($S$8, G5986)+8,30),"no"))))))</f>
        <v>no</v>
      </c>
      <c r="K5986" t="str">
        <f t="shared" si="375"/>
        <v>no</v>
      </c>
    </row>
    <row r="5987" spans="1:11" x14ac:dyDescent="0.25">
      <c r="A5987" s="9" t="s">
        <v>3813</v>
      </c>
      <c r="B5987" s="11">
        <f t="shared" si="372"/>
        <v>11</v>
      </c>
      <c r="C5987" s="9" t="s">
        <v>3787</v>
      </c>
      <c r="D5987" s="9" t="str">
        <f t="shared" si="373"/>
        <v>21</v>
      </c>
      <c r="E5987" s="11">
        <v>2019</v>
      </c>
      <c r="F5987" s="7">
        <f t="shared" si="374"/>
        <v>43790</v>
      </c>
      <c r="G5987" t="s">
        <v>468</v>
      </c>
      <c r="H5987" t="s">
        <v>329</v>
      </c>
      <c r="I5987" t="s">
        <v>3741</v>
      </c>
      <c r="J5987" s="2" t="str">
        <f>IF(LEFT(G5987,7)=" Signed",MID(G5987,FIND($S$3,G5987)+9,30),IF(LEFT(G5987,8)=" Claimed",MID(G5987,FIND($S$4,G5987)+8,30),IF(LEFT(G5987,8)=" As",MID(G5987,FIND($S$5,G5987)+8,30),IF(LEFT(G5987,8)= " Traded", MID(G5987,FIND($S$6, G5987)+8,30),IF(LEFT(G5987,8)= " Drafted", MID(G5987,FIND($S$7, G5987)+8,30),IF(LEFT(G5987,8)= " Player", MID(G5987,FIND($S$8, G5987)+8,30),"no"))))))</f>
        <v>Utah Jazz</v>
      </c>
      <c r="K5987" t="str">
        <f t="shared" si="375"/>
        <v>Utah Jazz</v>
      </c>
    </row>
    <row r="5988" spans="1:11" x14ac:dyDescent="0.25">
      <c r="A5988" s="9" t="s">
        <v>3813</v>
      </c>
      <c r="B5988" s="11">
        <f t="shared" si="372"/>
        <v>11</v>
      </c>
      <c r="C5988" s="9" t="s">
        <v>3787</v>
      </c>
      <c r="D5988" s="9" t="str">
        <f t="shared" si="373"/>
        <v>21</v>
      </c>
      <c r="E5988" s="11">
        <v>2020</v>
      </c>
      <c r="F5988" s="7">
        <f t="shared" si="374"/>
        <v>44156</v>
      </c>
      <c r="G5988" t="s">
        <v>439</v>
      </c>
      <c r="H5988" t="s">
        <v>446</v>
      </c>
      <c r="I5988" t="s">
        <v>3741</v>
      </c>
      <c r="J5988" s="2" t="str">
        <f>IF(LEFT(G5988,7)=" Signed",MID(G5988,FIND($S$3,G5988)+9,30),IF(LEFT(G5988,8)=" Claimed",MID(G5988,FIND($S$4,G5988)+8,30),IF(LEFT(G5988,8)=" As",MID(G5988,FIND($S$5,G5988)+8,30),IF(LEFT(G5988,8)= " Traded", MID(G5988,FIND($S$6, G5988)+8,30),IF(LEFT(G5988,8)= " Drafted", MID(G5988,FIND($S$7, G5988)+8,30),IF(LEFT(G5988,8)= " Player", MID(G5988,FIND($S$8, G5988)+8,30),"no"))))))</f>
        <v>Portland Trail Blazers</v>
      </c>
      <c r="K5988" t="str">
        <f t="shared" si="375"/>
        <v>Portland Trail Blazers</v>
      </c>
    </row>
    <row r="5989" spans="1:11" x14ac:dyDescent="0.25">
      <c r="A5989" s="9" t="s">
        <v>3813</v>
      </c>
      <c r="B5989" s="11">
        <f t="shared" si="372"/>
        <v>11</v>
      </c>
      <c r="C5989" s="9" t="s">
        <v>3787</v>
      </c>
      <c r="D5989" s="9" t="str">
        <f t="shared" si="373"/>
        <v>21</v>
      </c>
      <c r="E5989" s="11">
        <v>2020</v>
      </c>
      <c r="F5989" s="7">
        <f t="shared" si="374"/>
        <v>44156</v>
      </c>
      <c r="G5989" t="s">
        <v>1138</v>
      </c>
      <c r="H5989" t="s">
        <v>751</v>
      </c>
      <c r="I5989" t="s">
        <v>3741</v>
      </c>
      <c r="J5989" s="2" t="str">
        <f>IF(LEFT(G5989,7)=" Signed",MID(G5989,FIND($S$3,G5989)+9,30),IF(LEFT(G5989,8)=" Claimed",MID(G5989,FIND($S$4,G5989)+8,30),IF(LEFT(G5989,8)=" As",MID(G5989,FIND($S$5,G5989)+8,30),IF(LEFT(G5989,8)= " Traded", MID(G5989,FIND($S$6, G5989)+8,30),IF(LEFT(G5989,8)= " Drafted", MID(G5989,FIND($S$7, G5989)+8,30),IF(LEFT(G5989,8)= " Player", MID(G5989,FIND($S$8, G5989)+8,30),"no"))))))</f>
        <v>Washington Wizards.</v>
      </c>
      <c r="K5989" t="str">
        <f t="shared" si="375"/>
        <v>Washington Wizards</v>
      </c>
    </row>
    <row r="5990" spans="1:11" x14ac:dyDescent="0.25">
      <c r="A5990" s="9" t="s">
        <v>3813</v>
      </c>
      <c r="B5990" s="11">
        <f t="shared" si="372"/>
        <v>11</v>
      </c>
      <c r="C5990" s="9" t="s">
        <v>3787</v>
      </c>
      <c r="D5990" s="9" t="str">
        <f t="shared" si="373"/>
        <v>21</v>
      </c>
      <c r="E5990" s="11">
        <v>2020</v>
      </c>
      <c r="F5990" s="7">
        <f t="shared" si="374"/>
        <v>44156</v>
      </c>
      <c r="G5990" t="s">
        <v>202</v>
      </c>
      <c r="H5990" t="s">
        <v>3480</v>
      </c>
      <c r="I5990" t="s">
        <v>3741</v>
      </c>
      <c r="J5990" s="2" t="str">
        <f>IF(LEFT(G5990,7)=" Signed",MID(G5990,FIND($S$3,G5990)+9,30),IF(LEFT(G5990,8)=" Claimed",MID(G5990,FIND($S$4,G5990)+8,30),IF(LEFT(G5990,8)=" As",MID(G5990,FIND($S$5,G5990)+8,30),IF(LEFT(G5990,8)= " Traded", MID(G5990,FIND($S$6, G5990)+8,30),IF(LEFT(G5990,8)= " Drafted", MID(G5990,FIND($S$7, G5990)+8,30),IF(LEFT(G5990,8)= " Player", MID(G5990,FIND($S$8, G5990)+8,30),"no"))))))</f>
        <v>Orlando Magic</v>
      </c>
      <c r="K5990" t="str">
        <f t="shared" si="375"/>
        <v>Orlando Magic</v>
      </c>
    </row>
    <row r="5991" spans="1:11" x14ac:dyDescent="0.25">
      <c r="A5991" s="9" t="s">
        <v>3813</v>
      </c>
      <c r="B5991" s="11">
        <f t="shared" si="372"/>
        <v>11</v>
      </c>
      <c r="C5991" s="9" t="s">
        <v>3787</v>
      </c>
      <c r="D5991" s="9" t="str">
        <f t="shared" si="373"/>
        <v>21</v>
      </c>
      <c r="E5991" s="11">
        <v>2020</v>
      </c>
      <c r="F5991" s="7">
        <f t="shared" si="374"/>
        <v>44156</v>
      </c>
      <c r="G5991" t="s">
        <v>431</v>
      </c>
      <c r="H5991" t="s">
        <v>3489</v>
      </c>
      <c r="I5991" t="s">
        <v>3741</v>
      </c>
      <c r="J5991" s="2" t="str">
        <f>IF(LEFT(G5991,7)=" Signed",MID(G5991,FIND($S$3,G5991)+9,30),IF(LEFT(G5991,8)=" Claimed",MID(G5991,FIND($S$4,G5991)+8,30),IF(LEFT(G5991,8)=" As",MID(G5991,FIND($S$5,G5991)+8,30),IF(LEFT(G5991,8)= " Traded", MID(G5991,FIND($S$6, G5991)+8,30),IF(LEFT(G5991,8)= " Drafted", MID(G5991,FIND($S$7, G5991)+8,30),IF(LEFT(G5991,8)= " Player", MID(G5991,FIND($S$8, G5991)+8,30),"no"))))))</f>
        <v>Cleveland Cavaliers</v>
      </c>
      <c r="K5991" t="str">
        <f t="shared" si="375"/>
        <v>Cleveland Cavaliers</v>
      </c>
    </row>
    <row r="5992" spans="1:11" x14ac:dyDescent="0.25">
      <c r="A5992" s="9" t="s">
        <v>3813</v>
      </c>
      <c r="B5992" s="11">
        <f t="shared" si="372"/>
        <v>11</v>
      </c>
      <c r="C5992" s="9" t="s">
        <v>3787</v>
      </c>
      <c r="D5992" s="9" t="str">
        <f t="shared" si="373"/>
        <v>21</v>
      </c>
      <c r="E5992" s="11">
        <v>2020</v>
      </c>
      <c r="F5992" s="7">
        <f t="shared" si="374"/>
        <v>44156</v>
      </c>
      <c r="G5992" t="s">
        <v>178</v>
      </c>
      <c r="H5992" t="s">
        <v>372</v>
      </c>
      <c r="I5992" t="s">
        <v>3741</v>
      </c>
      <c r="J5992" s="2" t="str">
        <f>IF(LEFT(G5992,7)=" Signed",MID(G5992,FIND($S$3,G5992)+9,30),IF(LEFT(G5992,8)=" Claimed",MID(G5992,FIND($S$4,G5992)+8,30),IF(LEFT(G5992,8)=" As",MID(G5992,FIND($S$5,G5992)+8,30),IF(LEFT(G5992,8)= " Traded", MID(G5992,FIND($S$6, G5992)+8,30),IF(LEFT(G5992,8)= " Drafted", MID(G5992,FIND($S$7, G5992)+8,30),IF(LEFT(G5992,8)= " Player", MID(G5992,FIND($S$8, G5992)+8,30),"no"))))))</f>
        <v>Philadelphia 76ers.</v>
      </c>
      <c r="K5992" t="str">
        <f t="shared" si="375"/>
        <v>Philadelphia 76ers</v>
      </c>
    </row>
    <row r="5993" spans="1:11" x14ac:dyDescent="0.25">
      <c r="A5993" s="9" t="s">
        <v>3813</v>
      </c>
      <c r="B5993" s="11">
        <f t="shared" si="372"/>
        <v>11</v>
      </c>
      <c r="C5993" s="9" t="s">
        <v>3787</v>
      </c>
      <c r="D5993" s="9" t="str">
        <f t="shared" si="373"/>
        <v>21</v>
      </c>
      <c r="E5993" s="11">
        <v>2020</v>
      </c>
      <c r="F5993" s="7">
        <f t="shared" si="374"/>
        <v>44156</v>
      </c>
      <c r="G5993" t="s">
        <v>537</v>
      </c>
      <c r="H5993" t="s">
        <v>1050</v>
      </c>
      <c r="I5993" t="s">
        <v>3741</v>
      </c>
      <c r="J5993" s="2" t="str">
        <f>IF(LEFT(G5993,7)=" Signed",MID(G5993,FIND($S$3,G5993)+9,30),IF(LEFT(G5993,8)=" Claimed",MID(G5993,FIND($S$4,G5993)+8,30),IF(LEFT(G5993,8)=" As",MID(G5993,FIND($S$5,G5993)+8,30),IF(LEFT(G5993,8)= " Traded", MID(G5993,FIND($S$6, G5993)+8,30),IF(LEFT(G5993,8)= " Drafted", MID(G5993,FIND($S$7, G5993)+8,30),IF(LEFT(G5993,8)= " Player", MID(G5993,FIND($S$8, G5993)+8,30),"no"))))))</f>
        <v>Washington Wizards</v>
      </c>
      <c r="K5993" t="str">
        <f t="shared" si="375"/>
        <v>Washington Wizards</v>
      </c>
    </row>
    <row r="5994" spans="1:11" x14ac:dyDescent="0.25">
      <c r="A5994" s="9" t="s">
        <v>3813</v>
      </c>
      <c r="B5994" s="11">
        <f t="shared" si="372"/>
        <v>11</v>
      </c>
      <c r="C5994" s="9" t="s">
        <v>3787</v>
      </c>
      <c r="D5994" s="9" t="str">
        <f t="shared" si="373"/>
        <v>21</v>
      </c>
      <c r="E5994" s="11">
        <v>2020</v>
      </c>
      <c r="F5994" s="7">
        <f t="shared" si="374"/>
        <v>44156</v>
      </c>
      <c r="G5994" t="s">
        <v>472</v>
      </c>
      <c r="H5994" t="s">
        <v>1792</v>
      </c>
      <c r="I5994" t="s">
        <v>3741</v>
      </c>
      <c r="J5994" s="2" t="str">
        <f>IF(LEFT(G5994,7)=" Signed",MID(G5994,FIND($S$3,G5994)+9,30),IF(LEFT(G5994,8)=" Claimed",MID(G5994,FIND($S$4,G5994)+8,30),IF(LEFT(G5994,8)=" As",MID(G5994,FIND($S$5,G5994)+8,30),IF(LEFT(G5994,8)= " Traded", MID(G5994,FIND($S$6, G5994)+8,30),IF(LEFT(G5994,8)= " Drafted", MID(G5994,FIND($S$7, G5994)+8,30),IF(LEFT(G5994,8)= " Player", MID(G5994,FIND($S$8, G5994)+8,30),"no"))))))</f>
        <v>Chicago Bulls</v>
      </c>
      <c r="K5994" t="str">
        <f t="shared" si="375"/>
        <v>Chicago Bulls</v>
      </c>
    </row>
    <row r="5995" spans="1:11" x14ac:dyDescent="0.25">
      <c r="A5995" s="9" t="s">
        <v>3813</v>
      </c>
      <c r="B5995" s="11">
        <f t="shared" si="372"/>
        <v>11</v>
      </c>
      <c r="C5995" s="9" t="s">
        <v>3787</v>
      </c>
      <c r="D5995" s="9" t="str">
        <f t="shared" si="373"/>
        <v>21</v>
      </c>
      <c r="E5995" s="11">
        <v>2020</v>
      </c>
      <c r="F5995" s="7">
        <f t="shared" si="374"/>
        <v>44156</v>
      </c>
      <c r="G5995" t="s">
        <v>389</v>
      </c>
      <c r="H5995" t="s">
        <v>3535</v>
      </c>
      <c r="I5995" t="s">
        <v>3741</v>
      </c>
      <c r="J5995" s="2" t="str">
        <f>IF(LEFT(G5995,7)=" Signed",MID(G5995,FIND($S$3,G5995)+9,30),IF(LEFT(G5995,8)=" Claimed",MID(G5995,FIND($S$4,G5995)+8,30),IF(LEFT(G5995,8)=" As",MID(G5995,FIND($S$5,G5995)+8,30),IF(LEFT(G5995,8)= " Traded", MID(G5995,FIND($S$6, G5995)+8,30),IF(LEFT(G5995,8)= " Drafted", MID(G5995,FIND($S$7, G5995)+8,30),IF(LEFT(G5995,8)= " Player", MID(G5995,FIND($S$8, G5995)+8,30),"no"))))))</f>
        <v>Chicago Bulls</v>
      </c>
      <c r="K5995" t="str">
        <f t="shared" si="375"/>
        <v>Chicago Bulls</v>
      </c>
    </row>
    <row r="5996" spans="1:11" x14ac:dyDescent="0.25">
      <c r="A5996" s="9" t="s">
        <v>3813</v>
      </c>
      <c r="B5996" s="11">
        <f t="shared" si="372"/>
        <v>11</v>
      </c>
      <c r="C5996" s="9" t="s">
        <v>3787</v>
      </c>
      <c r="D5996" s="9" t="str">
        <f t="shared" si="373"/>
        <v>21</v>
      </c>
      <c r="E5996" s="11">
        <v>2020</v>
      </c>
      <c r="F5996" s="7">
        <f t="shared" si="374"/>
        <v>44156</v>
      </c>
      <c r="G5996" t="s">
        <v>1042</v>
      </c>
      <c r="H5996" t="s">
        <v>800</v>
      </c>
      <c r="I5996" t="s">
        <v>3741</v>
      </c>
      <c r="J5996" s="2" t="str">
        <f>IF(LEFT(G5996,7)=" Signed",MID(G5996,FIND($S$3,G5996)+9,30),IF(LEFT(G5996,8)=" Claimed",MID(G5996,FIND($S$4,G5996)+8,30),IF(LEFT(G5996,8)=" As",MID(G5996,FIND($S$5,G5996)+8,30),IF(LEFT(G5996,8)= " Traded", MID(G5996,FIND($S$6, G5996)+8,30),IF(LEFT(G5996,8)= " Drafted", MID(G5996,FIND($S$7, G5996)+8,30),IF(LEFT(G5996,8)= " Player", MID(G5996,FIND($S$8, G5996)+8,30),"no"))))))</f>
        <v>Miami Heat</v>
      </c>
      <c r="K5996" t="str">
        <f t="shared" si="375"/>
        <v>Miami Heat</v>
      </c>
    </row>
    <row r="5997" spans="1:11" x14ac:dyDescent="0.25">
      <c r="A5997" s="9" t="s">
        <v>3813</v>
      </c>
      <c r="B5997" s="11">
        <f t="shared" si="372"/>
        <v>11</v>
      </c>
      <c r="C5997" s="9" t="s">
        <v>3787</v>
      </c>
      <c r="D5997" s="9" t="str">
        <f t="shared" si="373"/>
        <v>21</v>
      </c>
      <c r="E5997" s="11">
        <v>2021</v>
      </c>
      <c r="F5997" s="7">
        <f t="shared" si="374"/>
        <v>44521</v>
      </c>
      <c r="G5997" t="s">
        <v>1146</v>
      </c>
      <c r="H5997" t="s">
        <v>1271</v>
      </c>
      <c r="I5997" t="s">
        <v>3747</v>
      </c>
      <c r="J5997" s="2" t="str">
        <f>IF(LEFT(G5997,7)=" Signed",MID(G5997,FIND($S$3,G5997)+9,30),IF(LEFT(G5997,8)=" Claimed",MID(G5997,FIND($S$4,G5997)+8,30),IF(LEFT(G5997,8)=" As",MID(G5997,FIND($S$5,G5997)+8,30),IF(LEFT(G5997,8)= " Traded", MID(G5997,FIND($S$6, G5997)+8,30),IF(LEFT(G5997,8)= " Drafted", MID(G5997,FIND($S$7, G5997)+8,30),IF(LEFT(G5997,8)= " Player", MID(G5997,FIND($S$8, G5997)+8,30),"no"))))))</f>
        <v>no</v>
      </c>
      <c r="K5997" t="str">
        <f t="shared" si="375"/>
        <v>no</v>
      </c>
    </row>
    <row r="5998" spans="1:11" x14ac:dyDescent="0.25">
      <c r="A5998" s="9" t="s">
        <v>3813</v>
      </c>
      <c r="B5998" s="11">
        <f t="shared" si="372"/>
        <v>11</v>
      </c>
      <c r="C5998" s="9" t="s">
        <v>3788</v>
      </c>
      <c r="D5998" s="9" t="str">
        <f t="shared" si="373"/>
        <v>22</v>
      </c>
      <c r="E5998" s="11">
        <v>2010</v>
      </c>
      <c r="F5998" s="7">
        <f t="shared" si="374"/>
        <v>40504</v>
      </c>
      <c r="G5998" t="s">
        <v>961</v>
      </c>
      <c r="H5998" t="s">
        <v>1908</v>
      </c>
      <c r="I5998" t="s">
        <v>3744</v>
      </c>
      <c r="J5998" s="2" t="str">
        <f>IF(LEFT(G5998,7)=" Signed",MID(G5998,FIND($S$3,G5998)+9,30),IF(LEFT(G5998,8)=" Claimed",MID(G5998,FIND($S$4,G5998)+8,30),IF(LEFT(G5998,8)=" As",MID(G5998,FIND($S$5,G5998)+8,30),IF(LEFT(G5998,8)= " Traded", MID(G5998,FIND($S$6, G5998)+8,30),IF(LEFT(G5998,8)= " Drafted", MID(G5998,FIND($S$7, G5998)+8,30),IF(LEFT(G5998,8)= " Player", MID(G5998,FIND($S$8, G5998)+8,30),"no"))))))</f>
        <v>no</v>
      </c>
      <c r="K5998" t="str">
        <f t="shared" si="375"/>
        <v>no</v>
      </c>
    </row>
    <row r="5999" spans="1:11" x14ac:dyDescent="0.25">
      <c r="A5999" s="9" t="s">
        <v>3813</v>
      </c>
      <c r="B5999" s="11">
        <f t="shared" si="372"/>
        <v>11</v>
      </c>
      <c r="C5999" s="9" t="s">
        <v>3788</v>
      </c>
      <c r="D5999" s="9" t="str">
        <f t="shared" si="373"/>
        <v>22</v>
      </c>
      <c r="E5999" s="11">
        <v>2020</v>
      </c>
      <c r="F5999" s="7">
        <f t="shared" si="374"/>
        <v>44157</v>
      </c>
      <c r="G5999" t="s">
        <v>591</v>
      </c>
      <c r="H5999" t="s">
        <v>771</v>
      </c>
      <c r="I5999" t="s">
        <v>3741</v>
      </c>
      <c r="J5999" s="2" t="str">
        <f>IF(LEFT(G5999,7)=" Signed",MID(G5999,FIND($S$3,G5999)+9,30),IF(LEFT(G5999,8)=" Claimed",MID(G5999,FIND($S$4,G5999)+8,30),IF(LEFT(G5999,8)=" As",MID(G5999,FIND($S$5,G5999)+8,30),IF(LEFT(G5999,8)= " Traded", MID(G5999,FIND($S$6, G5999)+8,30),IF(LEFT(G5999,8)= " Drafted", MID(G5999,FIND($S$7, G5999)+8,30),IF(LEFT(G5999,8)= " Player", MID(G5999,FIND($S$8, G5999)+8,30),"no"))))))</f>
        <v>Los Angeles Lakers</v>
      </c>
      <c r="K5999" t="str">
        <f t="shared" si="375"/>
        <v>Los Angeles Lakers</v>
      </c>
    </row>
    <row r="6000" spans="1:11" x14ac:dyDescent="0.25">
      <c r="A6000" s="9" t="s">
        <v>3813</v>
      </c>
      <c r="B6000" s="11">
        <f t="shared" si="372"/>
        <v>11</v>
      </c>
      <c r="C6000" s="9" t="s">
        <v>3788</v>
      </c>
      <c r="D6000" s="9" t="str">
        <f t="shared" si="373"/>
        <v>22</v>
      </c>
      <c r="E6000" s="11">
        <v>2020</v>
      </c>
      <c r="F6000" s="7">
        <f t="shared" si="374"/>
        <v>44157</v>
      </c>
      <c r="G6000" t="s">
        <v>1145</v>
      </c>
      <c r="H6000" t="s">
        <v>508</v>
      </c>
      <c r="I6000" t="s">
        <v>3741</v>
      </c>
      <c r="J6000" s="2" t="str">
        <f>IF(LEFT(G6000,7)=" Signed",MID(G6000,FIND($S$3,G6000)+9,30),IF(LEFT(G6000,8)=" Claimed",MID(G6000,FIND($S$4,G6000)+8,30),IF(LEFT(G6000,8)=" As",MID(G6000,FIND($S$5,G6000)+8,30),IF(LEFT(G6000,8)= " Traded", MID(G6000,FIND($S$6, G6000)+8,30),IF(LEFT(G6000,8)= " Drafted", MID(G6000,FIND($S$7, G6000)+8,30),IF(LEFT(G6000,8)= " Player", MID(G6000,FIND($S$8, G6000)+8,30),"no"))))))</f>
        <v>New York Knicks.</v>
      </c>
      <c r="K6000" t="str">
        <f t="shared" si="375"/>
        <v>New York Knicks</v>
      </c>
    </row>
    <row r="6001" spans="1:11" x14ac:dyDescent="0.25">
      <c r="A6001" s="9" t="s">
        <v>3813</v>
      </c>
      <c r="B6001" s="11">
        <f t="shared" si="372"/>
        <v>11</v>
      </c>
      <c r="C6001" s="9" t="s">
        <v>3788</v>
      </c>
      <c r="D6001" s="9" t="str">
        <f t="shared" si="373"/>
        <v>22</v>
      </c>
      <c r="E6001" s="11">
        <v>2020</v>
      </c>
      <c r="F6001" s="7">
        <f t="shared" si="374"/>
        <v>44157</v>
      </c>
      <c r="G6001" t="s">
        <v>295</v>
      </c>
      <c r="H6001" t="s">
        <v>1575</v>
      </c>
      <c r="I6001" t="s">
        <v>3742</v>
      </c>
      <c r="J6001" s="2" t="str">
        <f>IF(LEFT(G6001,7)=" Signed",MID(G6001,FIND($S$3,G6001)+9,30),IF(LEFT(G6001,8)=" Claimed",MID(G6001,FIND($S$4,G6001)+8,30),IF(LEFT(G6001,8)=" As",MID(G6001,FIND($S$5,G6001)+8,30),IF(LEFT(G6001,8)= " Traded", MID(G6001,FIND($S$6, G6001)+8,30),IF(LEFT(G6001,8)= " Drafted", MID(G6001,FIND($S$7, G6001)+8,30),IF(LEFT(G6001,8)= " Player", MID(G6001,FIND($S$8, G6001)+8,30),"no"))))))</f>
        <v>no</v>
      </c>
      <c r="K6001" t="str">
        <f t="shared" si="375"/>
        <v>no</v>
      </c>
    </row>
    <row r="6002" spans="1:11" x14ac:dyDescent="0.25">
      <c r="A6002" s="9" t="s">
        <v>3813</v>
      </c>
      <c r="B6002" s="11">
        <f t="shared" si="372"/>
        <v>11</v>
      </c>
      <c r="C6002" s="9" t="s">
        <v>3788</v>
      </c>
      <c r="D6002" s="9" t="str">
        <f t="shared" si="373"/>
        <v>22</v>
      </c>
      <c r="E6002" s="11">
        <v>2020</v>
      </c>
      <c r="F6002" s="7">
        <f t="shared" si="374"/>
        <v>44157</v>
      </c>
      <c r="G6002" t="s">
        <v>249</v>
      </c>
      <c r="H6002" t="s">
        <v>2458</v>
      </c>
      <c r="I6002" t="s">
        <v>3741</v>
      </c>
      <c r="J6002" s="2" t="str">
        <f>IF(LEFT(G6002,7)=" Signed",MID(G6002,FIND($S$3,G6002)+9,30),IF(LEFT(G6002,8)=" Claimed",MID(G6002,FIND($S$4,G6002)+8,30),IF(LEFT(G6002,8)=" As",MID(G6002,FIND($S$5,G6002)+8,30),IF(LEFT(G6002,8)= " Traded", MID(G6002,FIND($S$6, G6002)+8,30),IF(LEFT(G6002,8)= " Drafted", MID(G6002,FIND($S$7, G6002)+8,30),IF(LEFT(G6002,8)= " Player", MID(G6002,FIND($S$8, G6002)+8,30),"no"))))))</f>
        <v>Memphis Grizzlies</v>
      </c>
      <c r="K6002" t="str">
        <f t="shared" si="375"/>
        <v>Memphis Grizzlies</v>
      </c>
    </row>
    <row r="6003" spans="1:11" x14ac:dyDescent="0.25">
      <c r="A6003" s="9" t="s">
        <v>3813</v>
      </c>
      <c r="B6003" s="11">
        <f t="shared" si="372"/>
        <v>11</v>
      </c>
      <c r="C6003" s="9" t="s">
        <v>3788</v>
      </c>
      <c r="D6003" s="9" t="str">
        <f t="shared" si="373"/>
        <v>22</v>
      </c>
      <c r="E6003" s="11">
        <v>2020</v>
      </c>
      <c r="F6003" s="7">
        <f t="shared" si="374"/>
        <v>44157</v>
      </c>
      <c r="G6003" t="s">
        <v>417</v>
      </c>
      <c r="H6003" t="s">
        <v>4</v>
      </c>
      <c r="I6003" t="s">
        <v>3741</v>
      </c>
      <c r="J6003" s="2" t="str">
        <f>IF(LEFT(G6003,7)=" Signed",MID(G6003,FIND($S$3,G6003)+9,30),IF(LEFT(G6003,8)=" Claimed",MID(G6003,FIND($S$4,G6003)+8,30),IF(LEFT(G6003,8)=" As",MID(G6003,FIND($S$5,G6003)+8,30),IF(LEFT(G6003,8)= " Traded", MID(G6003,FIND($S$6, G6003)+8,30),IF(LEFT(G6003,8)= " Drafted", MID(G6003,FIND($S$7, G6003)+8,30),IF(LEFT(G6003,8)= " Player", MID(G6003,FIND($S$8, G6003)+8,30),"no"))))))</f>
        <v>Indiana Pacers</v>
      </c>
      <c r="K6003" t="str">
        <f t="shared" si="375"/>
        <v>Indiana Pacers</v>
      </c>
    </row>
    <row r="6004" spans="1:11" x14ac:dyDescent="0.25">
      <c r="A6004" s="9" t="s">
        <v>3813</v>
      </c>
      <c r="B6004" s="11">
        <f t="shared" si="372"/>
        <v>11</v>
      </c>
      <c r="C6004" s="9" t="s">
        <v>3788</v>
      </c>
      <c r="D6004" s="9" t="str">
        <f t="shared" si="373"/>
        <v>22</v>
      </c>
      <c r="E6004" s="11">
        <v>2020</v>
      </c>
      <c r="F6004" s="7">
        <f t="shared" si="374"/>
        <v>44157</v>
      </c>
      <c r="G6004" t="s">
        <v>439</v>
      </c>
      <c r="H6004" t="s">
        <v>666</v>
      </c>
      <c r="I6004" t="s">
        <v>3741</v>
      </c>
      <c r="J6004" s="2" t="str">
        <f>IF(LEFT(G6004,7)=" Signed",MID(G6004,FIND($S$3,G6004)+9,30),IF(LEFT(G6004,8)=" Claimed",MID(G6004,FIND($S$4,G6004)+8,30),IF(LEFT(G6004,8)=" As",MID(G6004,FIND($S$5,G6004)+8,30),IF(LEFT(G6004,8)= " Traded", MID(G6004,FIND($S$6, G6004)+8,30),IF(LEFT(G6004,8)= " Drafted", MID(G6004,FIND($S$7, G6004)+8,30),IF(LEFT(G6004,8)= " Player", MID(G6004,FIND($S$8, G6004)+8,30),"no"))))))</f>
        <v>Portland Trail Blazers</v>
      </c>
      <c r="K6004" t="str">
        <f t="shared" si="375"/>
        <v>Portland Trail Blazers</v>
      </c>
    </row>
    <row r="6005" spans="1:11" x14ac:dyDescent="0.25">
      <c r="A6005" s="9" t="s">
        <v>3813</v>
      </c>
      <c r="B6005" s="11">
        <f t="shared" si="372"/>
        <v>11</v>
      </c>
      <c r="C6005" s="9" t="s">
        <v>3788</v>
      </c>
      <c r="D6005" s="9" t="str">
        <f t="shared" si="373"/>
        <v>22</v>
      </c>
      <c r="E6005" s="11">
        <v>2020</v>
      </c>
      <c r="F6005" s="7">
        <f t="shared" si="374"/>
        <v>44157</v>
      </c>
      <c r="G6005" t="s">
        <v>343</v>
      </c>
      <c r="H6005" t="s">
        <v>2153</v>
      </c>
      <c r="I6005" t="s">
        <v>3741</v>
      </c>
      <c r="J6005" s="2" t="str">
        <f>IF(LEFT(G6005,7)=" Signed",MID(G6005,FIND($S$3,G6005)+9,30),IF(LEFT(G6005,8)=" Claimed",MID(G6005,FIND($S$4,G6005)+8,30),IF(LEFT(G6005,8)=" As",MID(G6005,FIND($S$5,G6005)+8,30),IF(LEFT(G6005,8)= " Traded", MID(G6005,FIND($S$6, G6005)+8,30),IF(LEFT(G6005,8)= " Drafted", MID(G6005,FIND($S$7, G6005)+8,30),IF(LEFT(G6005,8)= " Player", MID(G6005,FIND($S$8, G6005)+8,30),"no"))))))</f>
        <v>Chicago Bulls</v>
      </c>
      <c r="K6005" t="str">
        <f t="shared" si="375"/>
        <v>Chicago Bulls</v>
      </c>
    </row>
    <row r="6006" spans="1:11" x14ac:dyDescent="0.25">
      <c r="A6006" s="9" t="s">
        <v>3813</v>
      </c>
      <c r="B6006" s="11">
        <f t="shared" si="372"/>
        <v>11</v>
      </c>
      <c r="C6006" s="9" t="s">
        <v>3788</v>
      </c>
      <c r="D6006" s="9" t="str">
        <f t="shared" si="373"/>
        <v>22</v>
      </c>
      <c r="E6006" s="11">
        <v>2020</v>
      </c>
      <c r="F6006" s="7">
        <f t="shared" si="374"/>
        <v>44157</v>
      </c>
      <c r="G6006" t="s">
        <v>249</v>
      </c>
      <c r="H6006" t="s">
        <v>1553</v>
      </c>
      <c r="I6006" t="s">
        <v>3741</v>
      </c>
      <c r="J6006" s="2" t="str">
        <f>IF(LEFT(G6006,7)=" Signed",MID(G6006,FIND($S$3,G6006)+9,30),IF(LEFT(G6006,8)=" Claimed",MID(G6006,FIND($S$4,G6006)+8,30),IF(LEFT(G6006,8)=" As",MID(G6006,FIND($S$5,G6006)+8,30),IF(LEFT(G6006,8)= " Traded", MID(G6006,FIND($S$6, G6006)+8,30),IF(LEFT(G6006,8)= " Drafted", MID(G6006,FIND($S$7, G6006)+8,30),IF(LEFT(G6006,8)= " Player", MID(G6006,FIND($S$8, G6006)+8,30),"no"))))))</f>
        <v>Memphis Grizzlies</v>
      </c>
      <c r="K6006" t="str">
        <f t="shared" si="375"/>
        <v>Memphis Grizzlies</v>
      </c>
    </row>
    <row r="6007" spans="1:11" x14ac:dyDescent="0.25">
      <c r="A6007" s="9" t="s">
        <v>3813</v>
      </c>
      <c r="B6007" s="11">
        <f t="shared" si="372"/>
        <v>11</v>
      </c>
      <c r="C6007" s="9" t="s">
        <v>3788</v>
      </c>
      <c r="D6007" s="9" t="str">
        <f t="shared" si="373"/>
        <v>22</v>
      </c>
      <c r="E6007" s="11">
        <v>2020</v>
      </c>
      <c r="F6007" s="7">
        <f t="shared" si="374"/>
        <v>44157</v>
      </c>
      <c r="G6007" t="s">
        <v>36</v>
      </c>
      <c r="H6007" t="s">
        <v>2011</v>
      </c>
      <c r="I6007" t="s">
        <v>3741</v>
      </c>
      <c r="J6007" s="2" t="str">
        <f>IF(LEFT(G6007,7)=" Signed",MID(G6007,FIND($S$3,G6007)+9,30),IF(LEFT(G6007,8)=" Claimed",MID(G6007,FIND($S$4,G6007)+8,30),IF(LEFT(G6007,8)=" As",MID(G6007,FIND($S$5,G6007)+8,30),IF(LEFT(G6007,8)= " Traded", MID(G6007,FIND($S$6, G6007)+8,30),IF(LEFT(G6007,8)= " Drafted", MID(G6007,FIND($S$7, G6007)+8,30),IF(LEFT(G6007,8)= " Player", MID(G6007,FIND($S$8, G6007)+8,30),"no"))))))</f>
        <v>Miami Heat</v>
      </c>
      <c r="K6007" t="str">
        <f t="shared" si="375"/>
        <v>Miami Heat</v>
      </c>
    </row>
    <row r="6008" spans="1:11" x14ac:dyDescent="0.25">
      <c r="A6008" s="9" t="s">
        <v>3813</v>
      </c>
      <c r="B6008" s="11">
        <f t="shared" si="372"/>
        <v>11</v>
      </c>
      <c r="C6008" s="9" t="s">
        <v>3788</v>
      </c>
      <c r="D6008" s="9" t="str">
        <f t="shared" si="373"/>
        <v>22</v>
      </c>
      <c r="E6008" s="11">
        <v>2020</v>
      </c>
      <c r="F6008" s="7">
        <f t="shared" si="374"/>
        <v>44157</v>
      </c>
      <c r="G6008" t="s">
        <v>994</v>
      </c>
      <c r="H6008" t="s">
        <v>937</v>
      </c>
      <c r="I6008" t="s">
        <v>3742</v>
      </c>
      <c r="J6008" s="2" t="str">
        <f>IF(LEFT(G6008,7)=" Signed",MID(G6008,FIND($S$3,G6008)+9,30),IF(LEFT(G6008,8)=" Claimed",MID(G6008,FIND($S$4,G6008)+8,30),IF(LEFT(G6008,8)=" As",MID(G6008,FIND($S$5,G6008)+8,30),IF(LEFT(G6008,8)= " Traded", MID(G6008,FIND($S$6, G6008)+8,30),IF(LEFT(G6008,8)= " Drafted", MID(G6008,FIND($S$7, G6008)+8,30),IF(LEFT(G6008,8)= " Player", MID(G6008,FIND($S$8, G6008)+8,30),"no"))))))</f>
        <v>no</v>
      </c>
      <c r="K6008" t="str">
        <f t="shared" si="375"/>
        <v>no</v>
      </c>
    </row>
    <row r="6009" spans="1:11" x14ac:dyDescent="0.25">
      <c r="A6009" s="9" t="s">
        <v>3813</v>
      </c>
      <c r="B6009" s="11">
        <f t="shared" si="372"/>
        <v>11</v>
      </c>
      <c r="C6009" s="9" t="s">
        <v>3788</v>
      </c>
      <c r="D6009" s="9" t="str">
        <f t="shared" si="373"/>
        <v>22</v>
      </c>
      <c r="E6009" s="11">
        <v>2020</v>
      </c>
      <c r="F6009" s="7">
        <f t="shared" si="374"/>
        <v>44157</v>
      </c>
      <c r="G6009" t="s">
        <v>3590</v>
      </c>
      <c r="H6009" t="s">
        <v>528</v>
      </c>
      <c r="I6009" t="s">
        <v>3741</v>
      </c>
      <c r="J6009" s="2" t="str">
        <f>IF(LEFT(G6009,7)=" Signed",MID(G6009,FIND($S$3,G6009)+9,30),IF(LEFT(G6009,8)=" Claimed",MID(G6009,FIND($S$4,G6009)+8,30),IF(LEFT(G6009,8)=" As",MID(G6009,FIND($S$5,G6009)+8,30),IF(LEFT(G6009,8)= " Traded", MID(G6009,FIND($S$6, G6009)+8,30),IF(LEFT(G6009,8)= " Drafted", MID(G6009,FIND($S$7, G6009)+8,30),IF(LEFT(G6009,8)= " Player", MID(G6009,FIND($S$8, G6009)+8,30),"no"))))))</f>
        <v>Washington Wizards. Signed 1-y</v>
      </c>
      <c r="K6009" t="str">
        <f t="shared" si="375"/>
        <v>Washington Wizards Signed 1-y</v>
      </c>
    </row>
    <row r="6010" spans="1:11" x14ac:dyDescent="0.25">
      <c r="A6010" s="9" t="s">
        <v>3813</v>
      </c>
      <c r="B6010" s="11">
        <f t="shared" si="372"/>
        <v>11</v>
      </c>
      <c r="C6010" s="9" t="s">
        <v>3788</v>
      </c>
      <c r="D6010" s="9" t="str">
        <f t="shared" si="373"/>
        <v>22</v>
      </c>
      <c r="E6010" s="11">
        <v>2020</v>
      </c>
      <c r="F6010" s="7">
        <f t="shared" si="374"/>
        <v>44157</v>
      </c>
      <c r="G6010" t="s">
        <v>354</v>
      </c>
      <c r="H6010" t="s">
        <v>1428</v>
      </c>
      <c r="I6010" t="s">
        <v>3741</v>
      </c>
      <c r="J6010" s="2" t="str">
        <f>IF(LEFT(G6010,7)=" Signed",MID(G6010,FIND($S$3,G6010)+9,30),IF(LEFT(G6010,8)=" Claimed",MID(G6010,FIND($S$4,G6010)+8,30),IF(LEFT(G6010,8)=" As",MID(G6010,FIND($S$5,G6010)+8,30),IF(LEFT(G6010,8)= " Traded", MID(G6010,FIND($S$6, G6010)+8,30),IF(LEFT(G6010,8)= " Drafted", MID(G6010,FIND($S$7, G6010)+8,30),IF(LEFT(G6010,8)= " Player", MID(G6010,FIND($S$8, G6010)+8,30),"no"))))))</f>
        <v>Denver Nuggets</v>
      </c>
      <c r="K6010" t="str">
        <f t="shared" si="375"/>
        <v>Denver Nuggets</v>
      </c>
    </row>
    <row r="6011" spans="1:11" x14ac:dyDescent="0.25">
      <c r="A6011" s="9" t="s">
        <v>3813</v>
      </c>
      <c r="B6011" s="11">
        <f t="shared" si="372"/>
        <v>11</v>
      </c>
      <c r="C6011" s="9" t="s">
        <v>3788</v>
      </c>
      <c r="D6011" s="9" t="str">
        <f t="shared" si="373"/>
        <v>22</v>
      </c>
      <c r="E6011" s="11">
        <v>2020</v>
      </c>
      <c r="F6011" s="7">
        <f t="shared" si="374"/>
        <v>44157</v>
      </c>
      <c r="G6011" t="s">
        <v>3591</v>
      </c>
      <c r="H6011" t="s">
        <v>3516</v>
      </c>
      <c r="I6011" t="s">
        <v>3752</v>
      </c>
      <c r="J6011" s="2" t="str">
        <f>IF(LEFT(G6011,7)=" Signed",MID(G6011,FIND($S$3,G6011)+9,30),IF(LEFT(G6011,8)=" Claimed",MID(G6011,FIND($S$4,G6011)+8,30),IF(LEFT(G6011,8)=" As",MID(G6011,FIND($S$5,G6011)+8,30),IF(LEFT(G6011,8)= " Traded", MID(G6011,FIND($S$6, G6011)+8,30),IF(LEFT(G6011,8)= " Drafted", MID(G6011,FIND($S$7, G6011)+8,30),IF(LEFT(G6011,8)= " Player", MID(G6011,FIND($S$8, G6011)+8,30),"no"))))))</f>
        <v>no</v>
      </c>
      <c r="K6011" t="str">
        <f t="shared" si="375"/>
        <v>no</v>
      </c>
    </row>
    <row r="6012" spans="1:11" x14ac:dyDescent="0.25">
      <c r="A6012" s="9" t="s">
        <v>3813</v>
      </c>
      <c r="B6012" s="11">
        <f t="shared" si="372"/>
        <v>11</v>
      </c>
      <c r="C6012" s="9" t="s">
        <v>3788</v>
      </c>
      <c r="D6012" s="9" t="str">
        <f t="shared" si="373"/>
        <v>22</v>
      </c>
      <c r="E6012" s="11">
        <v>2020</v>
      </c>
      <c r="F6012" s="7">
        <f t="shared" si="374"/>
        <v>44157</v>
      </c>
      <c r="G6012" t="s">
        <v>3592</v>
      </c>
      <c r="H6012" t="s">
        <v>1428</v>
      </c>
      <c r="I6012" t="s">
        <v>3752</v>
      </c>
      <c r="J6012" s="2" t="str">
        <f>IF(LEFT(G6012,7)=" Signed",MID(G6012,FIND($S$3,G6012)+9,30),IF(LEFT(G6012,8)=" Claimed",MID(G6012,FIND($S$4,G6012)+8,30),IF(LEFT(G6012,8)=" As",MID(G6012,FIND($S$5,G6012)+8,30),IF(LEFT(G6012,8)= " Traded", MID(G6012,FIND($S$6, G6012)+8,30),IF(LEFT(G6012,8)= " Drafted", MID(G6012,FIND($S$7, G6012)+8,30),IF(LEFT(G6012,8)= " Player", MID(G6012,FIND($S$8, G6012)+8,30),"no"))))))</f>
        <v>no</v>
      </c>
      <c r="K6012" t="str">
        <f t="shared" si="375"/>
        <v>no</v>
      </c>
    </row>
    <row r="6013" spans="1:11" x14ac:dyDescent="0.25">
      <c r="A6013" s="9" t="s">
        <v>3813</v>
      </c>
      <c r="B6013" s="11">
        <f t="shared" si="372"/>
        <v>11</v>
      </c>
      <c r="C6013" s="9" t="s">
        <v>3788</v>
      </c>
      <c r="D6013" s="9" t="str">
        <f t="shared" si="373"/>
        <v>22</v>
      </c>
      <c r="E6013" s="11">
        <v>2020</v>
      </c>
      <c r="F6013" s="7">
        <f t="shared" si="374"/>
        <v>44157</v>
      </c>
      <c r="G6013" t="s">
        <v>1003</v>
      </c>
      <c r="H6013" t="s">
        <v>643</v>
      </c>
      <c r="I6013" t="s">
        <v>3741</v>
      </c>
      <c r="J6013" s="2" t="str">
        <f>IF(LEFT(G6013,7)=" Signed",MID(G6013,FIND($S$3,G6013)+9,30),IF(LEFT(G6013,8)=" Claimed",MID(G6013,FIND($S$4,G6013)+8,30),IF(LEFT(G6013,8)=" As",MID(G6013,FIND($S$5,G6013)+8,30),IF(LEFT(G6013,8)= " Traded", MID(G6013,FIND($S$6, G6013)+8,30),IF(LEFT(G6013,8)= " Drafted", MID(G6013,FIND($S$7, G6013)+8,30),IF(LEFT(G6013,8)= " Player", MID(G6013,FIND($S$8, G6013)+8,30),"no"))))))</f>
        <v>Portland Trail Blazers.</v>
      </c>
      <c r="K6013" t="str">
        <f t="shared" si="375"/>
        <v>Portland Trail Blazers</v>
      </c>
    </row>
    <row r="6014" spans="1:11" x14ac:dyDescent="0.25">
      <c r="A6014" s="9" t="s">
        <v>3813</v>
      </c>
      <c r="B6014" s="11">
        <f t="shared" si="372"/>
        <v>11</v>
      </c>
      <c r="C6014" s="9" t="s">
        <v>3788</v>
      </c>
      <c r="D6014" s="9" t="str">
        <f t="shared" si="373"/>
        <v>22</v>
      </c>
      <c r="E6014" s="11">
        <v>2020</v>
      </c>
      <c r="F6014" s="7">
        <f t="shared" si="374"/>
        <v>44157</v>
      </c>
      <c r="G6014" t="s">
        <v>3593</v>
      </c>
      <c r="H6014" t="s">
        <v>1908</v>
      </c>
      <c r="I6014" t="s">
        <v>3752</v>
      </c>
      <c r="J6014" s="2" t="str">
        <f>IF(LEFT(G6014,7)=" Signed",MID(G6014,FIND($S$3,G6014)+9,30),IF(LEFT(G6014,8)=" Claimed",MID(G6014,FIND($S$4,G6014)+8,30),IF(LEFT(G6014,8)=" As",MID(G6014,FIND($S$5,G6014)+8,30),IF(LEFT(G6014,8)= " Traded", MID(G6014,FIND($S$6, G6014)+8,30),IF(LEFT(G6014,8)= " Drafted", MID(G6014,FIND($S$7, G6014)+8,30),IF(LEFT(G6014,8)= " Player", MID(G6014,FIND($S$8, G6014)+8,30),"no"))))))</f>
        <v>no</v>
      </c>
      <c r="K6014" t="str">
        <f t="shared" si="375"/>
        <v>no</v>
      </c>
    </row>
    <row r="6015" spans="1:11" x14ac:dyDescent="0.25">
      <c r="A6015" s="9" t="s">
        <v>3813</v>
      </c>
      <c r="B6015" s="11">
        <f t="shared" si="372"/>
        <v>11</v>
      </c>
      <c r="C6015" s="9" t="s">
        <v>3788</v>
      </c>
      <c r="D6015" s="9" t="str">
        <f t="shared" si="373"/>
        <v>22</v>
      </c>
      <c r="E6015" s="11">
        <v>2020</v>
      </c>
      <c r="F6015" s="7">
        <f t="shared" si="374"/>
        <v>44157</v>
      </c>
      <c r="G6015" t="s">
        <v>439</v>
      </c>
      <c r="H6015" t="s">
        <v>3510</v>
      </c>
      <c r="I6015" t="s">
        <v>3741</v>
      </c>
      <c r="J6015" s="2" t="str">
        <f>IF(LEFT(G6015,7)=" Signed",MID(G6015,FIND($S$3,G6015)+9,30),IF(LEFT(G6015,8)=" Claimed",MID(G6015,FIND($S$4,G6015)+8,30),IF(LEFT(G6015,8)=" As",MID(G6015,FIND($S$5,G6015)+8,30),IF(LEFT(G6015,8)= " Traded", MID(G6015,FIND($S$6, G6015)+8,30),IF(LEFT(G6015,8)= " Drafted", MID(G6015,FIND($S$7, G6015)+8,30),IF(LEFT(G6015,8)= " Player", MID(G6015,FIND($S$8, G6015)+8,30),"no"))))))</f>
        <v>Portland Trail Blazers</v>
      </c>
      <c r="K6015" t="str">
        <f t="shared" si="375"/>
        <v>Portland Trail Blazers</v>
      </c>
    </row>
    <row r="6016" spans="1:11" x14ac:dyDescent="0.25">
      <c r="A6016" s="9" t="s">
        <v>3813</v>
      </c>
      <c r="B6016" s="11">
        <f t="shared" si="372"/>
        <v>11</v>
      </c>
      <c r="C6016" s="9" t="s">
        <v>3788</v>
      </c>
      <c r="D6016" s="9" t="str">
        <f t="shared" si="373"/>
        <v>22</v>
      </c>
      <c r="E6016" s="11">
        <v>2020</v>
      </c>
      <c r="F6016" s="7">
        <f t="shared" si="374"/>
        <v>44157</v>
      </c>
      <c r="G6016" t="s">
        <v>1003</v>
      </c>
      <c r="H6016" t="s">
        <v>1059</v>
      </c>
      <c r="I6016" t="s">
        <v>3741</v>
      </c>
      <c r="J6016" s="2" t="str">
        <f>IF(LEFT(G6016,7)=" Signed",MID(G6016,FIND($S$3,G6016)+9,30),IF(LEFT(G6016,8)=" Claimed",MID(G6016,FIND($S$4,G6016)+8,30),IF(LEFT(G6016,8)=" As",MID(G6016,FIND($S$5,G6016)+8,30),IF(LEFT(G6016,8)= " Traded", MID(G6016,FIND($S$6, G6016)+8,30),IF(LEFT(G6016,8)= " Drafted", MID(G6016,FIND($S$7, G6016)+8,30),IF(LEFT(G6016,8)= " Player", MID(G6016,FIND($S$8, G6016)+8,30),"no"))))))</f>
        <v>Portland Trail Blazers.</v>
      </c>
      <c r="K6016" t="str">
        <f t="shared" si="375"/>
        <v>Portland Trail Blazers</v>
      </c>
    </row>
    <row r="6017" spans="1:11" x14ac:dyDescent="0.25">
      <c r="A6017" s="9" t="s">
        <v>3813</v>
      </c>
      <c r="B6017" s="11">
        <f t="shared" si="372"/>
        <v>11</v>
      </c>
      <c r="C6017" s="9" t="s">
        <v>3788</v>
      </c>
      <c r="D6017" s="9" t="str">
        <f t="shared" si="373"/>
        <v>22</v>
      </c>
      <c r="E6017" s="11">
        <v>2020</v>
      </c>
      <c r="F6017" s="7">
        <f t="shared" si="374"/>
        <v>44157</v>
      </c>
      <c r="G6017" t="s">
        <v>3594</v>
      </c>
      <c r="H6017" t="s">
        <v>847</v>
      </c>
      <c r="J6017" s="2" t="str">
        <f>IF(LEFT(G6017,7)=" Signed",MID(G6017,FIND($S$3,G6017)+9,30),IF(LEFT(G6017,8)=" Claimed",MID(G6017,FIND($S$4,G6017)+8,30),IF(LEFT(G6017,8)=" As",MID(G6017,FIND($S$5,G6017)+8,30),IF(LEFT(G6017,8)= " Traded", MID(G6017,FIND($S$6, G6017)+8,30),IF(LEFT(G6017,8)= " Drafted", MID(G6017,FIND($S$7, G6017)+8,30),IF(LEFT(G6017,8)= " Player", MID(G6017,FIND($S$8, G6017)+8,30),"no"))))))</f>
        <v>no</v>
      </c>
      <c r="K6017" t="str">
        <f t="shared" si="375"/>
        <v>no</v>
      </c>
    </row>
    <row r="6018" spans="1:11" x14ac:dyDescent="0.25">
      <c r="A6018" s="9" t="s">
        <v>3813</v>
      </c>
      <c r="B6018" s="11">
        <f t="shared" si="372"/>
        <v>11</v>
      </c>
      <c r="C6018" s="9" t="s">
        <v>3788</v>
      </c>
      <c r="D6018" s="9" t="str">
        <f t="shared" si="373"/>
        <v>22</v>
      </c>
      <c r="E6018" s="11">
        <v>2020</v>
      </c>
      <c r="F6018" s="7">
        <f t="shared" si="374"/>
        <v>44157</v>
      </c>
      <c r="G6018" t="s">
        <v>3595</v>
      </c>
      <c r="H6018" t="s">
        <v>705</v>
      </c>
      <c r="I6018" t="s">
        <v>3741</v>
      </c>
      <c r="J6018" s="2" t="str">
        <f>IF(LEFT(G6018,7)=" Signed",MID(G6018,FIND($S$3,G6018)+9,30),IF(LEFT(G6018,8)=" Claimed",MID(G6018,FIND($S$4,G6018)+8,30),IF(LEFT(G6018,8)=" As",MID(G6018,FIND($S$5,G6018)+8,30),IF(LEFT(G6018,8)= " Traded", MID(G6018,FIND($S$6, G6018)+8,30),IF(LEFT(G6018,8)= " Drafted", MID(G6018,FIND($S$7, G6018)+8,30),IF(LEFT(G6018,8)= " Player", MID(G6018,FIND($S$8, G6018)+8,30),"no"))))))</f>
        <v>Memphis Grizzlies Signed 4-yr/</v>
      </c>
      <c r="K6018" t="str">
        <f t="shared" si="375"/>
        <v>Memphis Grizzlies Signed 4-yr/</v>
      </c>
    </row>
    <row r="6019" spans="1:11" x14ac:dyDescent="0.25">
      <c r="A6019" s="9" t="s">
        <v>3813</v>
      </c>
      <c r="B6019" s="11">
        <f t="shared" ref="B6019:B6082" si="376">IF(A6019="January",1, IF(A6019 = "February",2, IF(A6019 = "March",3,IF(A6019="April",4,IF(A6019="May",5,IF(A6019="June",6,IF(A6019="July",7,IF(A6019="August",8,IF(A6019="September",9,IF(A6019="October",10,IF(A6019="November",11,IF(A6019="December",12))))))))))))</f>
        <v>11</v>
      </c>
      <c r="C6019" s="9" t="s">
        <v>3788</v>
      </c>
      <c r="D6019" s="9" t="str">
        <f t="shared" ref="D6019:D6082" si="377">LEFT(C6019,LEN(C6019)-1)</f>
        <v>22</v>
      </c>
      <c r="E6019" s="11">
        <v>2020</v>
      </c>
      <c r="F6019" s="7">
        <f t="shared" ref="F6019:F6082" si="378">DATE(E6019,B6019, D6019)</f>
        <v>44157</v>
      </c>
      <c r="G6019" t="s">
        <v>3596</v>
      </c>
      <c r="H6019" t="s">
        <v>474</v>
      </c>
      <c r="J6019" s="2" t="str">
        <f>IF(LEFT(G6019,7)=" Signed",MID(G6019,FIND($S$3,G6019)+9,30),IF(LEFT(G6019,8)=" Claimed",MID(G6019,FIND($S$4,G6019)+8,30),IF(LEFT(G6019,8)=" As",MID(G6019,FIND($S$5,G6019)+8,30),IF(LEFT(G6019,8)= " Traded", MID(G6019,FIND($S$6, G6019)+8,30),IF(LEFT(G6019,8)= " Drafted", MID(G6019,FIND($S$7, G6019)+8,30),IF(LEFT(G6019,8)= " Player", MID(G6019,FIND($S$8, G6019)+8,30),"no"))))))</f>
        <v>no</v>
      </c>
      <c r="K6019" t="str">
        <f t="shared" ref="K6019:K6082" si="379">IF(ISNUMBER(SEARCH(".",J6019)) = TRUE, REPLACE(J6019,FIND(".",J6019),1,""),J6019)</f>
        <v>no</v>
      </c>
    </row>
    <row r="6020" spans="1:11" x14ac:dyDescent="0.25">
      <c r="A6020" s="9" t="s">
        <v>3813</v>
      </c>
      <c r="B6020" s="11">
        <f t="shared" si="376"/>
        <v>11</v>
      </c>
      <c r="C6020" s="9" t="s">
        <v>3788</v>
      </c>
      <c r="D6020" s="9" t="str">
        <f t="shared" si="377"/>
        <v>22</v>
      </c>
      <c r="E6020" s="11">
        <v>2020</v>
      </c>
      <c r="F6020" s="7">
        <f t="shared" si="378"/>
        <v>44157</v>
      </c>
      <c r="G6020" t="s">
        <v>3597</v>
      </c>
      <c r="H6020" t="s">
        <v>482</v>
      </c>
      <c r="I6020" t="s">
        <v>3752</v>
      </c>
      <c r="J6020" s="2" t="str">
        <f>IF(LEFT(G6020,7)=" Signed",MID(G6020,FIND($S$3,G6020)+9,30),IF(LEFT(G6020,8)=" Claimed",MID(G6020,FIND($S$4,G6020)+8,30),IF(LEFT(G6020,8)=" As",MID(G6020,FIND($S$5,G6020)+8,30),IF(LEFT(G6020,8)= " Traded", MID(G6020,FIND($S$6, G6020)+8,30),IF(LEFT(G6020,8)= " Drafted", MID(G6020,FIND($S$7, G6020)+8,30),IF(LEFT(G6020,8)= " Player", MID(G6020,FIND($S$8, G6020)+8,30),"no"))))))</f>
        <v>no</v>
      </c>
      <c r="K6020" t="str">
        <f t="shared" si="379"/>
        <v>no</v>
      </c>
    </row>
    <row r="6021" spans="1:11" x14ac:dyDescent="0.25">
      <c r="A6021" s="9" t="s">
        <v>3813</v>
      </c>
      <c r="B6021" s="11">
        <f t="shared" si="376"/>
        <v>11</v>
      </c>
      <c r="C6021" s="9" t="s">
        <v>3788</v>
      </c>
      <c r="D6021" s="9" t="str">
        <f t="shared" si="377"/>
        <v>22</v>
      </c>
      <c r="E6021" s="11">
        <v>2020</v>
      </c>
      <c r="F6021" s="7">
        <f t="shared" si="378"/>
        <v>44157</v>
      </c>
      <c r="G6021" t="s">
        <v>3598</v>
      </c>
      <c r="H6021" t="s">
        <v>1566</v>
      </c>
      <c r="I6021" t="s">
        <v>3752</v>
      </c>
      <c r="J6021" s="2" t="str">
        <f>IF(LEFT(G6021,7)=" Signed",MID(G6021,FIND($S$3,G6021)+9,30),IF(LEFT(G6021,8)=" Claimed",MID(G6021,FIND($S$4,G6021)+8,30),IF(LEFT(G6021,8)=" As",MID(G6021,FIND($S$5,G6021)+8,30),IF(LEFT(G6021,8)= " Traded", MID(G6021,FIND($S$6, G6021)+8,30),IF(LEFT(G6021,8)= " Drafted", MID(G6021,FIND($S$7, G6021)+8,30),IF(LEFT(G6021,8)= " Player", MID(G6021,FIND($S$8, G6021)+8,30),"no"))))))</f>
        <v>no</v>
      </c>
      <c r="K6021" t="str">
        <f t="shared" si="379"/>
        <v>no</v>
      </c>
    </row>
    <row r="6022" spans="1:11" x14ac:dyDescent="0.25">
      <c r="A6022" s="9" t="s">
        <v>3813</v>
      </c>
      <c r="B6022" s="11">
        <f t="shared" si="376"/>
        <v>11</v>
      </c>
      <c r="C6022" s="9" t="s">
        <v>3788</v>
      </c>
      <c r="D6022" s="9" t="str">
        <f t="shared" si="377"/>
        <v>22</v>
      </c>
      <c r="E6022" s="11">
        <v>2020</v>
      </c>
      <c r="F6022" s="7">
        <f t="shared" si="378"/>
        <v>44157</v>
      </c>
      <c r="G6022" t="s">
        <v>3599</v>
      </c>
      <c r="H6022" t="s">
        <v>277</v>
      </c>
      <c r="I6022" t="s">
        <v>3752</v>
      </c>
      <c r="J6022" s="2" t="str">
        <f>IF(LEFT(G6022,7)=" Signed",MID(G6022,FIND($S$3,G6022)+9,30),IF(LEFT(G6022,8)=" Claimed",MID(G6022,FIND($S$4,G6022)+8,30),IF(LEFT(G6022,8)=" As",MID(G6022,FIND($S$5,G6022)+8,30),IF(LEFT(G6022,8)= " Traded", MID(G6022,FIND($S$6, G6022)+8,30),IF(LEFT(G6022,8)= " Drafted", MID(G6022,FIND($S$7, G6022)+8,30),IF(LEFT(G6022,8)= " Player", MID(G6022,FIND($S$8, G6022)+8,30),"no"))))))</f>
        <v>no</v>
      </c>
      <c r="K6022" t="str">
        <f t="shared" si="379"/>
        <v>no</v>
      </c>
    </row>
    <row r="6023" spans="1:11" x14ac:dyDescent="0.25">
      <c r="A6023" s="9" t="s">
        <v>3813</v>
      </c>
      <c r="B6023" s="11">
        <f t="shared" si="376"/>
        <v>11</v>
      </c>
      <c r="C6023" s="9" t="s">
        <v>3788</v>
      </c>
      <c r="D6023" s="9" t="str">
        <f t="shared" si="377"/>
        <v>22</v>
      </c>
      <c r="E6023" s="11">
        <v>2020</v>
      </c>
      <c r="F6023" s="7">
        <f t="shared" si="378"/>
        <v>44157</v>
      </c>
      <c r="G6023" t="s">
        <v>380</v>
      </c>
      <c r="H6023" t="s">
        <v>1263</v>
      </c>
      <c r="I6023" t="s">
        <v>3741</v>
      </c>
      <c r="J6023" s="2" t="str">
        <f>IF(LEFT(G6023,7)=" Signed",MID(G6023,FIND($S$3,G6023)+9,30),IF(LEFT(G6023,8)=" Claimed",MID(G6023,FIND($S$4,G6023)+8,30),IF(LEFT(G6023,8)=" As",MID(G6023,FIND($S$5,G6023)+8,30),IF(LEFT(G6023,8)= " Traded", MID(G6023,FIND($S$6, G6023)+8,30),IF(LEFT(G6023,8)= " Drafted", MID(G6023,FIND($S$7, G6023)+8,30),IF(LEFT(G6023,8)= " Player", MID(G6023,FIND($S$8, G6023)+8,30),"no"))))))</f>
        <v>Washington Wizards</v>
      </c>
      <c r="K6023" t="str">
        <f t="shared" si="379"/>
        <v>Washington Wizards</v>
      </c>
    </row>
    <row r="6024" spans="1:11" x14ac:dyDescent="0.25">
      <c r="A6024" s="9" t="s">
        <v>3813</v>
      </c>
      <c r="B6024" s="11">
        <f t="shared" si="376"/>
        <v>11</v>
      </c>
      <c r="C6024" s="9" t="s">
        <v>3788</v>
      </c>
      <c r="D6024" s="9" t="str">
        <f t="shared" si="377"/>
        <v>22</v>
      </c>
      <c r="E6024" s="11">
        <v>2020</v>
      </c>
      <c r="F6024" s="7">
        <f t="shared" si="378"/>
        <v>44157</v>
      </c>
      <c r="G6024" t="s">
        <v>3600</v>
      </c>
      <c r="H6024" t="s">
        <v>784</v>
      </c>
      <c r="J6024" s="2" t="str">
        <f>IF(LEFT(G6024,7)=" Signed",MID(G6024,FIND($S$3,G6024)+9,30),IF(LEFT(G6024,8)=" Claimed",MID(G6024,FIND($S$4,G6024)+8,30),IF(LEFT(G6024,8)=" As",MID(G6024,FIND($S$5,G6024)+8,30),IF(LEFT(G6024,8)= " Traded", MID(G6024,FIND($S$6, G6024)+8,30),IF(LEFT(G6024,8)= " Drafted", MID(G6024,FIND($S$7, G6024)+8,30),IF(LEFT(G6024,8)= " Player", MID(G6024,FIND($S$8, G6024)+8,30),"no"))))))</f>
        <v>no</v>
      </c>
      <c r="K6024" t="str">
        <f t="shared" si="379"/>
        <v>no</v>
      </c>
    </row>
    <row r="6025" spans="1:11" x14ac:dyDescent="0.25">
      <c r="A6025" s="9" t="s">
        <v>3813</v>
      </c>
      <c r="B6025" s="11">
        <f t="shared" si="376"/>
        <v>11</v>
      </c>
      <c r="C6025" s="9" t="s">
        <v>3788</v>
      </c>
      <c r="D6025" s="9" t="str">
        <f t="shared" si="377"/>
        <v>22</v>
      </c>
      <c r="E6025" s="11">
        <v>2020</v>
      </c>
      <c r="F6025" s="7">
        <f t="shared" si="378"/>
        <v>44157</v>
      </c>
      <c r="G6025" t="s">
        <v>36</v>
      </c>
      <c r="H6025" t="s">
        <v>794</v>
      </c>
      <c r="I6025" t="s">
        <v>3741</v>
      </c>
      <c r="J6025" s="2" t="str">
        <f>IF(LEFT(G6025,7)=" Signed",MID(G6025,FIND($S$3,G6025)+9,30),IF(LEFT(G6025,8)=" Claimed",MID(G6025,FIND($S$4,G6025)+8,30),IF(LEFT(G6025,8)=" As",MID(G6025,FIND($S$5,G6025)+8,30),IF(LEFT(G6025,8)= " Traded", MID(G6025,FIND($S$6, G6025)+8,30),IF(LEFT(G6025,8)= " Drafted", MID(G6025,FIND($S$7, G6025)+8,30),IF(LEFT(G6025,8)= " Player", MID(G6025,FIND($S$8, G6025)+8,30),"no"))))))</f>
        <v>Miami Heat</v>
      </c>
      <c r="K6025" t="str">
        <f t="shared" si="379"/>
        <v>Miami Heat</v>
      </c>
    </row>
    <row r="6026" spans="1:11" x14ac:dyDescent="0.25">
      <c r="A6026" s="9" t="s">
        <v>3813</v>
      </c>
      <c r="B6026" s="11">
        <f t="shared" si="376"/>
        <v>11</v>
      </c>
      <c r="C6026" s="9" t="s">
        <v>3788</v>
      </c>
      <c r="D6026" s="9" t="str">
        <f t="shared" si="377"/>
        <v>22</v>
      </c>
      <c r="E6026" s="11">
        <v>2020</v>
      </c>
      <c r="F6026" s="7">
        <f t="shared" si="378"/>
        <v>44157</v>
      </c>
      <c r="G6026" t="s">
        <v>967</v>
      </c>
      <c r="H6026" t="s">
        <v>186</v>
      </c>
      <c r="I6026" t="s">
        <v>3742</v>
      </c>
      <c r="J6026" s="2" t="str">
        <f>IF(LEFT(G6026,7)=" Signed",MID(G6026,FIND($S$3,G6026)+9,30),IF(LEFT(G6026,8)=" Claimed",MID(G6026,FIND($S$4,G6026)+8,30),IF(LEFT(G6026,8)=" As",MID(G6026,FIND($S$5,G6026)+8,30),IF(LEFT(G6026,8)= " Traded", MID(G6026,FIND($S$6, G6026)+8,30),IF(LEFT(G6026,8)= " Drafted", MID(G6026,FIND($S$7, G6026)+8,30),IF(LEFT(G6026,8)= " Player", MID(G6026,FIND($S$8, G6026)+8,30),"no"))))))</f>
        <v>no</v>
      </c>
      <c r="K6026" t="str">
        <f t="shared" si="379"/>
        <v>no</v>
      </c>
    </row>
    <row r="6027" spans="1:11" x14ac:dyDescent="0.25">
      <c r="A6027" s="9" t="s">
        <v>3813</v>
      </c>
      <c r="B6027" s="11">
        <f t="shared" si="376"/>
        <v>11</v>
      </c>
      <c r="C6027" s="9" t="s">
        <v>3788</v>
      </c>
      <c r="D6027" s="9" t="str">
        <f t="shared" si="377"/>
        <v>22</v>
      </c>
      <c r="E6027" s="11">
        <v>2020</v>
      </c>
      <c r="F6027" s="7">
        <f t="shared" si="378"/>
        <v>44157</v>
      </c>
      <c r="G6027" t="s">
        <v>442</v>
      </c>
      <c r="H6027" t="s">
        <v>790</v>
      </c>
      <c r="I6027" t="s">
        <v>3741</v>
      </c>
      <c r="J6027" s="2" t="str">
        <f>IF(LEFT(G6027,7)=" Signed",MID(G6027,FIND($S$3,G6027)+9,30),IF(LEFT(G6027,8)=" Claimed",MID(G6027,FIND($S$4,G6027)+8,30),IF(LEFT(G6027,8)=" As",MID(G6027,FIND($S$5,G6027)+8,30),IF(LEFT(G6027,8)= " Traded", MID(G6027,FIND($S$6, G6027)+8,30),IF(LEFT(G6027,8)= " Drafted", MID(G6027,FIND($S$7, G6027)+8,30),IF(LEFT(G6027,8)= " Player", MID(G6027,FIND($S$8, G6027)+8,30),"no"))))))</f>
        <v>Los Angeles Lakers.</v>
      </c>
      <c r="K6027" t="str">
        <f t="shared" si="379"/>
        <v>Los Angeles Lakers</v>
      </c>
    </row>
    <row r="6028" spans="1:11" x14ac:dyDescent="0.25">
      <c r="A6028" s="9" t="s">
        <v>3813</v>
      </c>
      <c r="B6028" s="11">
        <f t="shared" si="376"/>
        <v>11</v>
      </c>
      <c r="C6028" s="9" t="s">
        <v>3788</v>
      </c>
      <c r="D6028" s="9" t="str">
        <f t="shared" si="377"/>
        <v>22</v>
      </c>
      <c r="E6028" s="11">
        <v>2020</v>
      </c>
      <c r="F6028" s="7">
        <f t="shared" si="378"/>
        <v>44157</v>
      </c>
      <c r="G6028" t="s">
        <v>442</v>
      </c>
      <c r="H6028" t="s">
        <v>1172</v>
      </c>
      <c r="I6028" t="s">
        <v>3741</v>
      </c>
      <c r="J6028" s="2" t="str">
        <f>IF(LEFT(G6028,7)=" Signed",MID(G6028,FIND($S$3,G6028)+9,30),IF(LEFT(G6028,8)=" Claimed",MID(G6028,FIND($S$4,G6028)+8,30),IF(LEFT(G6028,8)=" As",MID(G6028,FIND($S$5,G6028)+8,30),IF(LEFT(G6028,8)= " Traded", MID(G6028,FIND($S$6, G6028)+8,30),IF(LEFT(G6028,8)= " Drafted", MID(G6028,FIND($S$7, G6028)+8,30),IF(LEFT(G6028,8)= " Player", MID(G6028,FIND($S$8, G6028)+8,30),"no"))))))</f>
        <v>Los Angeles Lakers.</v>
      </c>
      <c r="K6028" t="str">
        <f t="shared" si="379"/>
        <v>Los Angeles Lakers</v>
      </c>
    </row>
    <row r="6029" spans="1:11" x14ac:dyDescent="0.25">
      <c r="A6029" s="9" t="s">
        <v>3813</v>
      </c>
      <c r="B6029" s="11">
        <f t="shared" si="376"/>
        <v>11</v>
      </c>
      <c r="C6029" s="9" t="s">
        <v>3788</v>
      </c>
      <c r="D6029" s="9" t="str">
        <f t="shared" si="377"/>
        <v>22</v>
      </c>
      <c r="E6029" s="11">
        <v>2021</v>
      </c>
      <c r="F6029" s="7">
        <f t="shared" si="378"/>
        <v>44522</v>
      </c>
      <c r="G6029" t="s">
        <v>34</v>
      </c>
      <c r="H6029" t="s">
        <v>1102</v>
      </c>
      <c r="I6029" t="s">
        <v>3744</v>
      </c>
      <c r="J6029" s="2" t="str">
        <f>IF(LEFT(G6029,7)=" Signed",MID(G6029,FIND($S$3,G6029)+9,30),IF(LEFT(G6029,8)=" Claimed",MID(G6029,FIND($S$4,G6029)+8,30),IF(LEFT(G6029,8)=" As",MID(G6029,FIND($S$5,G6029)+8,30),IF(LEFT(G6029,8)= " Traded", MID(G6029,FIND($S$6, G6029)+8,30),IF(LEFT(G6029,8)= " Drafted", MID(G6029,FIND($S$7, G6029)+8,30),IF(LEFT(G6029,8)= " Player", MID(G6029,FIND($S$8, G6029)+8,30),"no"))))))</f>
        <v>no</v>
      </c>
      <c r="K6029" t="str">
        <f t="shared" si="379"/>
        <v>no</v>
      </c>
    </row>
    <row r="6030" spans="1:11" x14ac:dyDescent="0.25">
      <c r="A6030" s="9" t="s">
        <v>3813</v>
      </c>
      <c r="B6030" s="11">
        <f t="shared" si="376"/>
        <v>11</v>
      </c>
      <c r="C6030" s="9" t="s">
        <v>3788</v>
      </c>
      <c r="D6030" s="9" t="str">
        <f t="shared" si="377"/>
        <v>22</v>
      </c>
      <c r="E6030" s="11">
        <v>2021</v>
      </c>
      <c r="F6030" s="7">
        <f t="shared" si="378"/>
        <v>44522</v>
      </c>
      <c r="G6030" t="s">
        <v>108</v>
      </c>
      <c r="H6030" t="s">
        <v>432</v>
      </c>
      <c r="I6030" t="s">
        <v>3749</v>
      </c>
      <c r="J6030" s="2" t="str">
        <f>IF(LEFT(G6030,7)=" Signed",MID(G6030,FIND($S$3,G6030)+9,30),IF(LEFT(G6030,8)=" Claimed",MID(G6030,FIND($S$4,G6030)+8,30),IF(LEFT(G6030,8)=" As",MID(G6030,FIND($S$5,G6030)+8,30),IF(LEFT(G6030,8)= " Traded", MID(G6030,FIND($S$6, G6030)+8,30),IF(LEFT(G6030,8)= " Drafted", MID(G6030,FIND($S$7, G6030)+8,30),IF(LEFT(G6030,8)= " Player", MID(G6030,FIND($S$8, G6030)+8,30),"no"))))))</f>
        <v>no</v>
      </c>
      <c r="K6030" t="str">
        <f t="shared" si="379"/>
        <v>no</v>
      </c>
    </row>
    <row r="6031" spans="1:11" x14ac:dyDescent="0.25">
      <c r="A6031" s="9" t="s">
        <v>3813</v>
      </c>
      <c r="B6031" s="11">
        <f t="shared" si="376"/>
        <v>11</v>
      </c>
      <c r="C6031" s="9" t="s">
        <v>3788</v>
      </c>
      <c r="D6031" s="9" t="str">
        <f t="shared" si="377"/>
        <v>22</v>
      </c>
      <c r="E6031" s="11">
        <v>2021</v>
      </c>
      <c r="F6031" s="7">
        <f t="shared" si="378"/>
        <v>44522</v>
      </c>
      <c r="G6031" t="s">
        <v>100</v>
      </c>
      <c r="H6031" t="s">
        <v>1102</v>
      </c>
      <c r="I6031" t="s">
        <v>3747</v>
      </c>
      <c r="J6031" s="2" t="str">
        <f>IF(LEFT(G6031,7)=" Signed",MID(G6031,FIND($S$3,G6031)+9,30),IF(LEFT(G6031,8)=" Claimed",MID(G6031,FIND($S$4,G6031)+8,30),IF(LEFT(G6031,8)=" As",MID(G6031,FIND($S$5,G6031)+8,30),IF(LEFT(G6031,8)= " Traded", MID(G6031,FIND($S$6, G6031)+8,30),IF(LEFT(G6031,8)= " Drafted", MID(G6031,FIND($S$7, G6031)+8,30),IF(LEFT(G6031,8)= " Player", MID(G6031,FIND($S$8, G6031)+8,30),"no"))))))</f>
        <v>no</v>
      </c>
      <c r="K6031" t="str">
        <f t="shared" si="379"/>
        <v>no</v>
      </c>
    </row>
    <row r="6032" spans="1:11" x14ac:dyDescent="0.25">
      <c r="A6032" s="9" t="s">
        <v>3813</v>
      </c>
      <c r="B6032" s="11">
        <f t="shared" si="376"/>
        <v>11</v>
      </c>
      <c r="C6032" s="9" t="s">
        <v>3788</v>
      </c>
      <c r="D6032" s="9" t="str">
        <f t="shared" si="377"/>
        <v>22</v>
      </c>
      <c r="E6032" s="11">
        <v>2021</v>
      </c>
      <c r="F6032" s="7">
        <f t="shared" si="378"/>
        <v>44522</v>
      </c>
      <c r="G6032" t="s">
        <v>3601</v>
      </c>
      <c r="H6032" t="s">
        <v>3516</v>
      </c>
      <c r="I6032" t="s">
        <v>3749</v>
      </c>
      <c r="J6032" s="2" t="str">
        <f>IF(LEFT(G6032,7)=" Signed",MID(G6032,FIND($S$3,G6032)+9,30),IF(LEFT(G6032,8)=" Claimed",MID(G6032,FIND($S$4,G6032)+8,30),IF(LEFT(G6032,8)=" As",MID(G6032,FIND($S$5,G6032)+8,30),IF(LEFT(G6032,8)= " Traded", MID(G6032,FIND($S$6, G6032)+8,30),IF(LEFT(G6032,8)= " Drafted", MID(G6032,FIND($S$7, G6032)+8,30),IF(LEFT(G6032,8)= " Player", MID(G6032,FIND($S$8, G6032)+8,30),"no"))))))</f>
        <v>no</v>
      </c>
      <c r="K6032" t="str">
        <f t="shared" si="379"/>
        <v>no</v>
      </c>
    </row>
    <row r="6033" spans="1:11" x14ac:dyDescent="0.25">
      <c r="A6033" s="9" t="s">
        <v>3813</v>
      </c>
      <c r="B6033" s="11">
        <f t="shared" si="376"/>
        <v>11</v>
      </c>
      <c r="C6033" s="9" t="s">
        <v>3789</v>
      </c>
      <c r="D6033" s="9" t="str">
        <f t="shared" si="377"/>
        <v>23</v>
      </c>
      <c r="E6033" s="11">
        <v>2010</v>
      </c>
      <c r="F6033" s="7">
        <f t="shared" si="378"/>
        <v>40505</v>
      </c>
      <c r="G6033" t="s">
        <v>967</v>
      </c>
      <c r="H6033" t="s">
        <v>147</v>
      </c>
      <c r="I6033" t="s">
        <v>3742</v>
      </c>
      <c r="J6033" s="2" t="str">
        <f>IF(LEFT(G6033,7)=" Signed",MID(G6033,FIND($S$3,G6033)+9,30),IF(LEFT(G6033,8)=" Claimed",MID(G6033,FIND($S$4,G6033)+8,30),IF(LEFT(G6033,8)=" As",MID(G6033,FIND($S$5,G6033)+8,30),IF(LEFT(G6033,8)= " Traded", MID(G6033,FIND($S$6, G6033)+8,30),IF(LEFT(G6033,8)= " Drafted", MID(G6033,FIND($S$7, G6033)+8,30),IF(LEFT(G6033,8)= " Player", MID(G6033,FIND($S$8, G6033)+8,30),"no"))))))</f>
        <v>no</v>
      </c>
      <c r="K6033" t="str">
        <f t="shared" si="379"/>
        <v>no</v>
      </c>
    </row>
    <row r="6034" spans="1:11" x14ac:dyDescent="0.25">
      <c r="A6034" s="9" t="s">
        <v>3813</v>
      </c>
      <c r="B6034" s="11">
        <f t="shared" si="376"/>
        <v>11</v>
      </c>
      <c r="C6034" s="9" t="s">
        <v>3789</v>
      </c>
      <c r="D6034" s="9" t="str">
        <f t="shared" si="377"/>
        <v>23</v>
      </c>
      <c r="E6034" s="11">
        <v>2013</v>
      </c>
      <c r="F6034" s="7">
        <f t="shared" si="378"/>
        <v>41601</v>
      </c>
      <c r="G6034" t="s">
        <v>34</v>
      </c>
      <c r="H6034" t="s">
        <v>304</v>
      </c>
      <c r="I6034" t="s">
        <v>3744</v>
      </c>
      <c r="J6034" s="2" t="str">
        <f>IF(LEFT(G6034,7)=" Signed",MID(G6034,FIND($S$3,G6034)+9,30),IF(LEFT(G6034,8)=" Claimed",MID(G6034,FIND($S$4,G6034)+8,30),IF(LEFT(G6034,8)=" As",MID(G6034,FIND($S$5,G6034)+8,30),IF(LEFT(G6034,8)= " Traded", MID(G6034,FIND($S$6, G6034)+8,30),IF(LEFT(G6034,8)= " Drafted", MID(G6034,FIND($S$7, G6034)+8,30),IF(LEFT(G6034,8)= " Player", MID(G6034,FIND($S$8, G6034)+8,30),"no"))))))</f>
        <v>no</v>
      </c>
      <c r="K6034" t="str">
        <f t="shared" si="379"/>
        <v>no</v>
      </c>
    </row>
    <row r="6035" spans="1:11" x14ac:dyDescent="0.25">
      <c r="A6035" s="9" t="s">
        <v>3813</v>
      </c>
      <c r="B6035" s="11">
        <f t="shared" si="376"/>
        <v>11</v>
      </c>
      <c r="C6035" s="9" t="s">
        <v>3789</v>
      </c>
      <c r="D6035" s="9" t="str">
        <f t="shared" si="377"/>
        <v>23</v>
      </c>
      <c r="E6035" s="11">
        <v>2018</v>
      </c>
      <c r="F6035" s="7">
        <f t="shared" si="378"/>
        <v>43427</v>
      </c>
      <c r="G6035" t="s">
        <v>1128</v>
      </c>
      <c r="H6035" t="s">
        <v>256</v>
      </c>
      <c r="I6035" t="s">
        <v>3741</v>
      </c>
      <c r="J6035" s="2" t="str">
        <f>IF(LEFT(G6035,7)=" Signed",MID(G6035,FIND($S$3,G6035)+9,30),IF(LEFT(G6035,8)=" Claimed",MID(G6035,FIND($S$4,G6035)+8,30),IF(LEFT(G6035,8)=" As",MID(G6035,FIND($S$5,G6035)+8,30),IF(LEFT(G6035,8)= " Traded", MID(G6035,FIND($S$6, G6035)+8,30),IF(LEFT(G6035,8)= " Drafted", MID(G6035,FIND($S$7, G6035)+8,30),IF(LEFT(G6035,8)= " Player", MID(G6035,FIND($S$8, G6035)+8,30),"no"))))))</f>
        <v>Washington Wizards</v>
      </c>
      <c r="K6035" t="str">
        <f t="shared" si="379"/>
        <v>Washington Wizards</v>
      </c>
    </row>
    <row r="6036" spans="1:11" x14ac:dyDescent="0.25">
      <c r="A6036" s="9" t="s">
        <v>3813</v>
      </c>
      <c r="B6036" s="11">
        <f t="shared" si="376"/>
        <v>11</v>
      </c>
      <c r="C6036" s="9" t="s">
        <v>3789</v>
      </c>
      <c r="D6036" s="9" t="str">
        <f t="shared" si="377"/>
        <v>23</v>
      </c>
      <c r="E6036" s="11">
        <v>2020</v>
      </c>
      <c r="F6036" s="7">
        <f t="shared" si="378"/>
        <v>44158</v>
      </c>
      <c r="G6036" t="s">
        <v>3602</v>
      </c>
      <c r="H6036" t="s">
        <v>2352</v>
      </c>
      <c r="I6036" t="s">
        <v>3751</v>
      </c>
      <c r="J6036" s="2" t="str">
        <f>IF(LEFT(G6036,7)=" Signed",MID(G6036,FIND($S$3,G6036)+9,30),IF(LEFT(G6036,8)=" Claimed",MID(G6036,FIND($S$4,G6036)+8,30),IF(LEFT(G6036,8)=" As",MID(G6036,FIND($S$5,G6036)+8,30),IF(LEFT(G6036,8)= " Traded", MID(G6036,FIND($S$6, G6036)+8,30),IF(LEFT(G6036,8)= " Drafted", MID(G6036,FIND($S$7, G6036)+8,30),IF(LEFT(G6036,8)= " Player", MID(G6036,FIND($S$8, G6036)+8,30),"no"))))))</f>
        <v>no</v>
      </c>
      <c r="K6036" t="str">
        <f t="shared" si="379"/>
        <v>no</v>
      </c>
    </row>
    <row r="6037" spans="1:11" x14ac:dyDescent="0.25">
      <c r="A6037" s="9" t="s">
        <v>3813</v>
      </c>
      <c r="B6037" s="11">
        <f t="shared" si="376"/>
        <v>11</v>
      </c>
      <c r="C6037" s="9" t="s">
        <v>3789</v>
      </c>
      <c r="D6037" s="9" t="str">
        <f t="shared" si="377"/>
        <v>23</v>
      </c>
      <c r="E6037" s="11">
        <v>2020</v>
      </c>
      <c r="F6037" s="7">
        <f t="shared" si="378"/>
        <v>44158</v>
      </c>
      <c r="G6037" t="s">
        <v>3603</v>
      </c>
      <c r="H6037" t="s">
        <v>416</v>
      </c>
      <c r="I6037" t="s">
        <v>3752</v>
      </c>
      <c r="J6037" s="2" t="str">
        <f>IF(LEFT(G6037,7)=" Signed",MID(G6037,FIND($S$3,G6037)+9,30),IF(LEFT(G6037,8)=" Claimed",MID(G6037,FIND($S$4,G6037)+8,30),IF(LEFT(G6037,8)=" As",MID(G6037,FIND($S$5,G6037)+8,30),IF(LEFT(G6037,8)= " Traded", MID(G6037,FIND($S$6, G6037)+8,30),IF(LEFT(G6037,8)= " Drafted", MID(G6037,FIND($S$7, G6037)+8,30),IF(LEFT(G6037,8)= " Player", MID(G6037,FIND($S$8, G6037)+8,30),"no"))))))</f>
        <v>no</v>
      </c>
      <c r="K6037" t="str">
        <f t="shared" si="379"/>
        <v>no</v>
      </c>
    </row>
    <row r="6038" spans="1:11" x14ac:dyDescent="0.25">
      <c r="A6038" s="9" t="s">
        <v>3813</v>
      </c>
      <c r="B6038" s="11">
        <f t="shared" si="376"/>
        <v>11</v>
      </c>
      <c r="C6038" s="9" t="s">
        <v>3789</v>
      </c>
      <c r="D6038" s="9" t="str">
        <f t="shared" si="377"/>
        <v>23</v>
      </c>
      <c r="E6038" s="11">
        <v>2020</v>
      </c>
      <c r="F6038" s="7">
        <f t="shared" si="378"/>
        <v>44158</v>
      </c>
      <c r="G6038" t="s">
        <v>38</v>
      </c>
      <c r="H6038" t="s">
        <v>918</v>
      </c>
      <c r="I6038" t="s">
        <v>3741</v>
      </c>
      <c r="J6038" s="2" t="str">
        <f>IF(LEFT(G6038,7)=" Signed",MID(G6038,FIND($S$3,G6038)+9,30),IF(LEFT(G6038,8)=" Claimed",MID(G6038,FIND($S$4,G6038)+8,30),IF(LEFT(G6038,8)=" As",MID(G6038,FIND($S$5,G6038)+8,30),IF(LEFT(G6038,8)= " Traded", MID(G6038,FIND($S$6, G6038)+8,30),IF(LEFT(G6038,8)= " Drafted", MID(G6038,FIND($S$7, G6038)+8,30),IF(LEFT(G6038,8)= " Player", MID(G6038,FIND($S$8, G6038)+8,30),"no"))))))</f>
        <v>New Orleans Pelicans</v>
      </c>
      <c r="K6038" t="str">
        <f t="shared" si="379"/>
        <v>New Orleans Pelicans</v>
      </c>
    </row>
    <row r="6039" spans="1:11" x14ac:dyDescent="0.25">
      <c r="A6039" s="9" t="s">
        <v>3813</v>
      </c>
      <c r="B6039" s="11">
        <f t="shared" si="376"/>
        <v>11</v>
      </c>
      <c r="C6039" s="9" t="s">
        <v>3789</v>
      </c>
      <c r="D6039" s="9" t="str">
        <f t="shared" si="377"/>
        <v>23</v>
      </c>
      <c r="E6039" s="11">
        <v>2020</v>
      </c>
      <c r="F6039" s="7">
        <f t="shared" si="378"/>
        <v>44158</v>
      </c>
      <c r="G6039" t="s">
        <v>731</v>
      </c>
      <c r="H6039" t="s">
        <v>370</v>
      </c>
      <c r="I6039" t="s">
        <v>3741</v>
      </c>
      <c r="J6039" s="2" t="str">
        <f>IF(LEFT(G6039,7)=" Signed",MID(G6039,FIND($S$3,G6039)+9,30),IF(LEFT(G6039,8)=" Claimed",MID(G6039,FIND($S$4,G6039)+8,30),IF(LEFT(G6039,8)=" As",MID(G6039,FIND($S$5,G6039)+8,30),IF(LEFT(G6039,8)= " Traded", MID(G6039,FIND($S$6, G6039)+8,30),IF(LEFT(G6039,8)= " Drafted", MID(G6039,FIND($S$7, G6039)+8,30),IF(LEFT(G6039,8)= " Player", MID(G6039,FIND($S$8, G6039)+8,30),"no"))))))</f>
        <v>Miami Heat.</v>
      </c>
      <c r="K6039" t="str">
        <f t="shared" si="379"/>
        <v>Miami Heat</v>
      </c>
    </row>
    <row r="6040" spans="1:11" x14ac:dyDescent="0.25">
      <c r="A6040" s="9" t="s">
        <v>3813</v>
      </c>
      <c r="B6040" s="11">
        <f t="shared" si="376"/>
        <v>11</v>
      </c>
      <c r="C6040" s="9" t="s">
        <v>3789</v>
      </c>
      <c r="D6040" s="9" t="str">
        <f t="shared" si="377"/>
        <v>23</v>
      </c>
      <c r="E6040" s="11">
        <v>2020</v>
      </c>
      <c r="F6040" s="7">
        <f t="shared" si="378"/>
        <v>44158</v>
      </c>
      <c r="G6040" t="s">
        <v>84</v>
      </c>
      <c r="H6040" t="s">
        <v>412</v>
      </c>
      <c r="I6040" t="s">
        <v>3741</v>
      </c>
      <c r="J6040" s="2" t="str">
        <f>IF(LEFT(G6040,7)=" Signed",MID(G6040,FIND($S$3,G6040)+9,30),IF(LEFT(G6040,8)=" Claimed",MID(G6040,FIND($S$4,G6040)+8,30),IF(LEFT(G6040,8)=" As",MID(G6040,FIND($S$5,G6040)+8,30),IF(LEFT(G6040,8)= " Traded", MID(G6040,FIND($S$6, G6040)+8,30),IF(LEFT(G6040,8)= " Drafted", MID(G6040,FIND($S$7, G6040)+8,30),IF(LEFT(G6040,8)= " Player", MID(G6040,FIND($S$8, G6040)+8,30),"no"))))))</f>
        <v>Brooklyn Nets.</v>
      </c>
      <c r="K6040" t="str">
        <f t="shared" si="379"/>
        <v>Brooklyn Nets</v>
      </c>
    </row>
    <row r="6041" spans="1:11" x14ac:dyDescent="0.25">
      <c r="A6041" s="9" t="s">
        <v>3813</v>
      </c>
      <c r="B6041" s="11">
        <f t="shared" si="376"/>
        <v>11</v>
      </c>
      <c r="C6041" s="9" t="s">
        <v>3789</v>
      </c>
      <c r="D6041" s="9" t="str">
        <f t="shared" si="377"/>
        <v>23</v>
      </c>
      <c r="E6041" s="11">
        <v>2020</v>
      </c>
      <c r="F6041" s="7">
        <f t="shared" si="378"/>
        <v>44158</v>
      </c>
      <c r="G6041" t="s">
        <v>1202</v>
      </c>
      <c r="H6041" t="s">
        <v>631</v>
      </c>
      <c r="I6041" t="s">
        <v>3741</v>
      </c>
      <c r="J6041" s="2" t="str">
        <f>IF(LEFT(G6041,7)=" Signed",MID(G6041,FIND($S$3,G6041)+9,30),IF(LEFT(G6041,8)=" Claimed",MID(G6041,FIND($S$4,G6041)+8,30),IF(LEFT(G6041,8)=" As",MID(G6041,FIND($S$5,G6041)+8,30),IF(LEFT(G6041,8)= " Traded", MID(G6041,FIND($S$6, G6041)+8,30),IF(LEFT(G6041,8)= " Drafted", MID(G6041,FIND($S$7, G6041)+8,30),IF(LEFT(G6041,8)= " Player", MID(G6041,FIND($S$8, G6041)+8,30),"no"))))))</f>
        <v>Phoenix Suns</v>
      </c>
      <c r="K6041" t="str">
        <f t="shared" si="379"/>
        <v>Phoenix Suns</v>
      </c>
    </row>
    <row r="6042" spans="1:11" x14ac:dyDescent="0.25">
      <c r="A6042" s="9" t="s">
        <v>3813</v>
      </c>
      <c r="B6042" s="11">
        <f t="shared" si="376"/>
        <v>11</v>
      </c>
      <c r="C6042" s="9" t="s">
        <v>3789</v>
      </c>
      <c r="D6042" s="9" t="str">
        <f t="shared" si="377"/>
        <v>23</v>
      </c>
      <c r="E6042" s="11">
        <v>2020</v>
      </c>
      <c r="F6042" s="7">
        <f t="shared" si="378"/>
        <v>44158</v>
      </c>
      <c r="G6042" t="s">
        <v>456</v>
      </c>
      <c r="H6042" t="s">
        <v>1123</v>
      </c>
      <c r="I6042" t="s">
        <v>3741</v>
      </c>
      <c r="J6042" s="2" t="str">
        <f>IF(LEFT(G6042,7)=" Signed",MID(G6042,FIND($S$3,G6042)+9,30),IF(LEFT(G6042,8)=" Claimed",MID(G6042,FIND($S$4,G6042)+8,30),IF(LEFT(G6042,8)=" As",MID(G6042,FIND($S$5,G6042)+8,30),IF(LEFT(G6042,8)= " Traded", MID(G6042,FIND($S$6, G6042)+8,30),IF(LEFT(G6042,8)= " Drafted", MID(G6042,FIND($S$7, G6042)+8,30),IF(LEFT(G6042,8)= " Player", MID(G6042,FIND($S$8, G6042)+8,30),"no"))))))</f>
        <v>Boston Celtics</v>
      </c>
      <c r="K6042" t="str">
        <f t="shared" si="379"/>
        <v>Boston Celtics</v>
      </c>
    </row>
    <row r="6043" spans="1:11" x14ac:dyDescent="0.25">
      <c r="A6043" s="9" t="s">
        <v>3813</v>
      </c>
      <c r="B6043" s="11">
        <f t="shared" si="376"/>
        <v>11</v>
      </c>
      <c r="C6043" s="9" t="s">
        <v>3789</v>
      </c>
      <c r="D6043" s="9" t="str">
        <f t="shared" si="377"/>
        <v>23</v>
      </c>
      <c r="E6043" s="11">
        <v>2020</v>
      </c>
      <c r="F6043" s="7">
        <f t="shared" si="378"/>
        <v>44158</v>
      </c>
      <c r="G6043" t="s">
        <v>3604</v>
      </c>
      <c r="H6043" t="s">
        <v>843</v>
      </c>
      <c r="I6043" t="s">
        <v>3751</v>
      </c>
      <c r="J6043" s="2" t="str">
        <f>IF(LEFT(G6043,7)=" Signed",MID(G6043,FIND($S$3,G6043)+9,30),IF(LEFT(G6043,8)=" Claimed",MID(G6043,FIND($S$4,G6043)+8,30),IF(LEFT(G6043,8)=" As",MID(G6043,FIND($S$5,G6043)+8,30),IF(LEFT(G6043,8)= " Traded", MID(G6043,FIND($S$6, G6043)+8,30),IF(LEFT(G6043,8)= " Drafted", MID(G6043,FIND($S$7, G6043)+8,30),IF(LEFT(G6043,8)= " Player", MID(G6043,FIND($S$8, G6043)+8,30),"no"))))))</f>
        <v>no</v>
      </c>
      <c r="K6043" t="str">
        <f t="shared" si="379"/>
        <v>no</v>
      </c>
    </row>
    <row r="6044" spans="1:11" x14ac:dyDescent="0.25">
      <c r="A6044" s="9" t="s">
        <v>3813</v>
      </c>
      <c r="B6044" s="11">
        <f t="shared" si="376"/>
        <v>11</v>
      </c>
      <c r="C6044" s="9" t="s">
        <v>3789</v>
      </c>
      <c r="D6044" s="9" t="str">
        <f t="shared" si="377"/>
        <v>23</v>
      </c>
      <c r="E6044" s="11">
        <v>2020</v>
      </c>
      <c r="F6044" s="7">
        <f t="shared" si="378"/>
        <v>44158</v>
      </c>
      <c r="G6044" t="s">
        <v>468</v>
      </c>
      <c r="H6044" t="s">
        <v>607</v>
      </c>
      <c r="I6044" t="s">
        <v>3741</v>
      </c>
      <c r="J6044" s="2" t="str">
        <f>IF(LEFT(G6044,7)=" Signed",MID(G6044,FIND($S$3,G6044)+9,30),IF(LEFT(G6044,8)=" Claimed",MID(G6044,FIND($S$4,G6044)+8,30),IF(LEFT(G6044,8)=" As",MID(G6044,FIND($S$5,G6044)+8,30),IF(LEFT(G6044,8)= " Traded", MID(G6044,FIND($S$6, G6044)+8,30),IF(LEFT(G6044,8)= " Drafted", MID(G6044,FIND($S$7, G6044)+8,30),IF(LEFT(G6044,8)= " Player", MID(G6044,FIND($S$8, G6044)+8,30),"no"))))))</f>
        <v>Utah Jazz</v>
      </c>
      <c r="K6044" t="str">
        <f t="shared" si="379"/>
        <v>Utah Jazz</v>
      </c>
    </row>
    <row r="6045" spans="1:11" x14ac:dyDescent="0.25">
      <c r="A6045" s="9" t="s">
        <v>3813</v>
      </c>
      <c r="B6045" s="11">
        <f t="shared" si="376"/>
        <v>11</v>
      </c>
      <c r="C6045" s="9" t="s">
        <v>3789</v>
      </c>
      <c r="D6045" s="9" t="str">
        <f t="shared" si="377"/>
        <v>23</v>
      </c>
      <c r="E6045" s="11">
        <v>2020</v>
      </c>
      <c r="F6045" s="7">
        <f t="shared" si="378"/>
        <v>44158</v>
      </c>
      <c r="G6045" t="s">
        <v>731</v>
      </c>
      <c r="H6045" t="s">
        <v>1659</v>
      </c>
      <c r="I6045" t="s">
        <v>3741</v>
      </c>
      <c r="J6045" s="2" t="str">
        <f>IF(LEFT(G6045,7)=" Signed",MID(G6045,FIND($S$3,G6045)+9,30),IF(LEFT(G6045,8)=" Claimed",MID(G6045,FIND($S$4,G6045)+8,30),IF(LEFT(G6045,8)=" As",MID(G6045,FIND($S$5,G6045)+8,30),IF(LEFT(G6045,8)= " Traded", MID(G6045,FIND($S$6, G6045)+8,30),IF(LEFT(G6045,8)= " Drafted", MID(G6045,FIND($S$7, G6045)+8,30),IF(LEFT(G6045,8)= " Player", MID(G6045,FIND($S$8, G6045)+8,30),"no"))))))</f>
        <v>Miami Heat.</v>
      </c>
      <c r="K6045" t="str">
        <f t="shared" si="379"/>
        <v>Miami Heat</v>
      </c>
    </row>
    <row r="6046" spans="1:11" x14ac:dyDescent="0.25">
      <c r="A6046" s="9" t="s">
        <v>3813</v>
      </c>
      <c r="B6046" s="11">
        <f t="shared" si="376"/>
        <v>11</v>
      </c>
      <c r="C6046" s="9" t="s">
        <v>3789</v>
      </c>
      <c r="D6046" s="9" t="str">
        <f t="shared" si="377"/>
        <v>23</v>
      </c>
      <c r="E6046" s="11">
        <v>2020</v>
      </c>
      <c r="F6046" s="7">
        <f t="shared" si="378"/>
        <v>44158</v>
      </c>
      <c r="G6046" t="s">
        <v>456</v>
      </c>
      <c r="H6046" t="s">
        <v>1962</v>
      </c>
      <c r="I6046" t="s">
        <v>3741</v>
      </c>
      <c r="J6046" s="2" t="str">
        <f>IF(LEFT(G6046,7)=" Signed",MID(G6046,FIND($S$3,G6046)+9,30),IF(LEFT(G6046,8)=" Claimed",MID(G6046,FIND($S$4,G6046)+8,30),IF(LEFT(G6046,8)=" As",MID(G6046,FIND($S$5,G6046)+8,30),IF(LEFT(G6046,8)= " Traded", MID(G6046,FIND($S$6, G6046)+8,30),IF(LEFT(G6046,8)= " Drafted", MID(G6046,FIND($S$7, G6046)+8,30),IF(LEFT(G6046,8)= " Player", MID(G6046,FIND($S$8, G6046)+8,30),"no"))))))</f>
        <v>Boston Celtics</v>
      </c>
      <c r="K6046" t="str">
        <f t="shared" si="379"/>
        <v>Boston Celtics</v>
      </c>
    </row>
    <row r="6047" spans="1:11" x14ac:dyDescent="0.25">
      <c r="A6047" s="9" t="s">
        <v>3813</v>
      </c>
      <c r="B6047" s="11">
        <f t="shared" si="376"/>
        <v>11</v>
      </c>
      <c r="C6047" s="9" t="s">
        <v>3789</v>
      </c>
      <c r="D6047" s="9" t="str">
        <f t="shared" si="377"/>
        <v>23</v>
      </c>
      <c r="E6047" s="11">
        <v>2020</v>
      </c>
      <c r="F6047" s="7">
        <f t="shared" si="378"/>
        <v>44158</v>
      </c>
      <c r="G6047" t="s">
        <v>3605</v>
      </c>
      <c r="H6047" t="s">
        <v>342</v>
      </c>
      <c r="I6047" t="s">
        <v>3752</v>
      </c>
      <c r="J6047" s="2" t="str">
        <f>IF(LEFT(G6047,7)=" Signed",MID(G6047,FIND($S$3,G6047)+9,30),IF(LEFT(G6047,8)=" Claimed",MID(G6047,FIND($S$4,G6047)+8,30),IF(LEFT(G6047,8)=" As",MID(G6047,FIND($S$5,G6047)+8,30),IF(LEFT(G6047,8)= " Traded", MID(G6047,FIND($S$6, G6047)+8,30),IF(LEFT(G6047,8)= " Drafted", MID(G6047,FIND($S$7, G6047)+8,30),IF(LEFT(G6047,8)= " Player", MID(G6047,FIND($S$8, G6047)+8,30),"no"))))))</f>
        <v>no</v>
      </c>
      <c r="K6047" t="str">
        <f t="shared" si="379"/>
        <v>no</v>
      </c>
    </row>
    <row r="6048" spans="1:11" x14ac:dyDescent="0.25">
      <c r="A6048" s="9" t="s">
        <v>3813</v>
      </c>
      <c r="B6048" s="11">
        <f t="shared" si="376"/>
        <v>11</v>
      </c>
      <c r="C6048" s="9" t="s">
        <v>3789</v>
      </c>
      <c r="D6048" s="9" t="str">
        <f t="shared" si="377"/>
        <v>23</v>
      </c>
      <c r="E6048" s="11">
        <v>2020</v>
      </c>
      <c r="F6048" s="7">
        <f t="shared" si="378"/>
        <v>44158</v>
      </c>
      <c r="G6048" t="s">
        <v>760</v>
      </c>
      <c r="H6048" t="s">
        <v>811</v>
      </c>
      <c r="I6048" t="s">
        <v>3741</v>
      </c>
      <c r="J6048" s="2" t="str">
        <f>IF(LEFT(G6048,7)=" Signed",MID(G6048,FIND($S$3,G6048)+9,30),IF(LEFT(G6048,8)=" Claimed",MID(G6048,FIND($S$4,G6048)+8,30),IF(LEFT(G6048,8)=" As",MID(G6048,FIND($S$5,G6048)+8,30),IF(LEFT(G6048,8)= " Traded", MID(G6048,FIND($S$6, G6048)+8,30),IF(LEFT(G6048,8)= " Drafted", MID(G6048,FIND($S$7, G6048)+8,30),IF(LEFT(G6048,8)= " Player", MID(G6048,FIND($S$8, G6048)+8,30),"no"))))))</f>
        <v>Phoenix Suns</v>
      </c>
      <c r="K6048" t="str">
        <f t="shared" si="379"/>
        <v>Phoenix Suns</v>
      </c>
    </row>
    <row r="6049" spans="1:11" x14ac:dyDescent="0.25">
      <c r="A6049" s="9" t="s">
        <v>3813</v>
      </c>
      <c r="B6049" s="11">
        <f t="shared" si="376"/>
        <v>11</v>
      </c>
      <c r="C6049" s="9" t="s">
        <v>3789</v>
      </c>
      <c r="D6049" s="9" t="str">
        <f t="shared" si="377"/>
        <v>23</v>
      </c>
      <c r="E6049" s="11">
        <v>2020</v>
      </c>
      <c r="F6049" s="7">
        <f t="shared" si="378"/>
        <v>44158</v>
      </c>
      <c r="G6049" t="s">
        <v>1095</v>
      </c>
      <c r="H6049" t="s">
        <v>2305</v>
      </c>
      <c r="I6049" t="s">
        <v>3741</v>
      </c>
      <c r="J6049" s="2" t="str">
        <f>IF(LEFT(G6049,7)=" Signed",MID(G6049,FIND($S$3,G6049)+9,30),IF(LEFT(G6049,8)=" Claimed",MID(G6049,FIND($S$4,G6049)+8,30),IF(LEFT(G6049,8)=" As",MID(G6049,FIND($S$5,G6049)+8,30),IF(LEFT(G6049,8)= " Traded", MID(G6049,FIND($S$6, G6049)+8,30),IF(LEFT(G6049,8)= " Drafted", MID(G6049,FIND($S$7, G6049)+8,30),IF(LEFT(G6049,8)= " Player", MID(G6049,FIND($S$8, G6049)+8,30),"no"))))))</f>
        <v>Utah Jazz</v>
      </c>
      <c r="K6049" t="str">
        <f t="shared" si="379"/>
        <v>Utah Jazz</v>
      </c>
    </row>
    <row r="6050" spans="1:11" x14ac:dyDescent="0.25">
      <c r="A6050" s="9" t="s">
        <v>3813</v>
      </c>
      <c r="B6050" s="11">
        <f t="shared" si="376"/>
        <v>11</v>
      </c>
      <c r="C6050" s="9" t="s">
        <v>3789</v>
      </c>
      <c r="D6050" s="9" t="str">
        <f t="shared" si="377"/>
        <v>23</v>
      </c>
      <c r="E6050" s="11">
        <v>2020</v>
      </c>
      <c r="F6050" s="7">
        <f t="shared" si="378"/>
        <v>44158</v>
      </c>
      <c r="G6050" t="s">
        <v>3606</v>
      </c>
      <c r="H6050" t="s">
        <v>504</v>
      </c>
      <c r="I6050" t="s">
        <v>3751</v>
      </c>
      <c r="J6050" s="2" t="str">
        <f>IF(LEFT(G6050,7)=" Signed",MID(G6050,FIND($S$3,G6050)+9,30),IF(LEFT(G6050,8)=" Claimed",MID(G6050,FIND($S$4,G6050)+8,30),IF(LEFT(G6050,8)=" As",MID(G6050,FIND($S$5,G6050)+8,30),IF(LEFT(G6050,8)= " Traded", MID(G6050,FIND($S$6, G6050)+8,30),IF(LEFT(G6050,8)= " Drafted", MID(G6050,FIND($S$7, G6050)+8,30),IF(LEFT(G6050,8)= " Player", MID(G6050,FIND($S$8, G6050)+8,30),"no"))))))</f>
        <v>no</v>
      </c>
      <c r="K6050" t="str">
        <f t="shared" si="379"/>
        <v>no</v>
      </c>
    </row>
    <row r="6051" spans="1:11" x14ac:dyDescent="0.25">
      <c r="A6051" s="9" t="s">
        <v>3813</v>
      </c>
      <c r="B6051" s="11">
        <f t="shared" si="376"/>
        <v>11</v>
      </c>
      <c r="C6051" s="9" t="s">
        <v>3789</v>
      </c>
      <c r="D6051" s="9" t="str">
        <f t="shared" si="377"/>
        <v>23</v>
      </c>
      <c r="E6051" s="11">
        <v>2020</v>
      </c>
      <c r="F6051" s="7">
        <f t="shared" si="378"/>
        <v>44158</v>
      </c>
      <c r="G6051" t="s">
        <v>288</v>
      </c>
      <c r="H6051" t="s">
        <v>214</v>
      </c>
      <c r="I6051" t="s">
        <v>3741</v>
      </c>
      <c r="J6051" s="2" t="str">
        <f>IF(LEFT(G6051,7)=" Signed",MID(G6051,FIND($S$3,G6051)+9,30),IF(LEFT(G6051,8)=" Claimed",MID(G6051,FIND($S$4,G6051)+8,30),IF(LEFT(G6051,8)=" As",MID(G6051,FIND($S$5,G6051)+8,30),IF(LEFT(G6051,8)= " Traded", MID(G6051,FIND($S$6, G6051)+8,30),IF(LEFT(G6051,8)= " Drafted", MID(G6051,FIND($S$7, G6051)+8,30),IF(LEFT(G6051,8)= " Player", MID(G6051,FIND($S$8, G6051)+8,30),"no"))))))</f>
        <v>San Antonio Spurs</v>
      </c>
      <c r="K6051" t="str">
        <f t="shared" si="379"/>
        <v>San Antonio Spurs</v>
      </c>
    </row>
    <row r="6052" spans="1:11" x14ac:dyDescent="0.25">
      <c r="A6052" s="9" t="s">
        <v>3813</v>
      </c>
      <c r="B6052" s="11">
        <f t="shared" si="376"/>
        <v>11</v>
      </c>
      <c r="C6052" s="9" t="s">
        <v>3789</v>
      </c>
      <c r="D6052" s="9" t="str">
        <f t="shared" si="377"/>
        <v>23</v>
      </c>
      <c r="E6052" s="11">
        <v>2020</v>
      </c>
      <c r="F6052" s="7">
        <f t="shared" si="378"/>
        <v>44158</v>
      </c>
      <c r="G6052" t="s">
        <v>12</v>
      </c>
      <c r="H6052" t="s">
        <v>349</v>
      </c>
      <c r="I6052" t="s">
        <v>3741</v>
      </c>
      <c r="J6052" s="2" t="str">
        <f>IF(LEFT(G6052,7)=" Signed",MID(G6052,FIND($S$3,G6052)+9,30),IF(LEFT(G6052,8)=" Claimed",MID(G6052,FIND($S$4,G6052)+8,30),IF(LEFT(G6052,8)=" As",MID(G6052,FIND($S$5,G6052)+8,30),IF(LEFT(G6052,8)= " Traded", MID(G6052,FIND($S$6, G6052)+8,30),IF(LEFT(G6052,8)= " Drafted", MID(G6052,FIND($S$7, G6052)+8,30),IF(LEFT(G6052,8)= " Player", MID(G6052,FIND($S$8, G6052)+8,30),"no"))))))</f>
        <v>Milwaukee Bucks</v>
      </c>
      <c r="K6052" t="str">
        <f t="shared" si="379"/>
        <v>Milwaukee Bucks</v>
      </c>
    </row>
    <row r="6053" spans="1:11" x14ac:dyDescent="0.25">
      <c r="A6053" s="9" t="s">
        <v>3813</v>
      </c>
      <c r="B6053" s="11">
        <f t="shared" si="376"/>
        <v>11</v>
      </c>
      <c r="C6053" s="9" t="s">
        <v>3789</v>
      </c>
      <c r="D6053" s="9" t="str">
        <f t="shared" si="377"/>
        <v>23</v>
      </c>
      <c r="E6053" s="11">
        <v>2020</v>
      </c>
      <c r="F6053" s="7">
        <f t="shared" si="378"/>
        <v>44158</v>
      </c>
      <c r="G6053" t="s">
        <v>12</v>
      </c>
      <c r="H6053" t="s">
        <v>3507</v>
      </c>
      <c r="I6053" t="s">
        <v>3741</v>
      </c>
      <c r="J6053" s="2" t="str">
        <f>IF(LEFT(G6053,7)=" Signed",MID(G6053,FIND($S$3,G6053)+9,30),IF(LEFT(G6053,8)=" Claimed",MID(G6053,FIND($S$4,G6053)+8,30),IF(LEFT(G6053,8)=" As",MID(G6053,FIND($S$5,G6053)+8,30),IF(LEFT(G6053,8)= " Traded", MID(G6053,FIND($S$6, G6053)+8,30),IF(LEFT(G6053,8)= " Drafted", MID(G6053,FIND($S$7, G6053)+8,30),IF(LEFT(G6053,8)= " Player", MID(G6053,FIND($S$8, G6053)+8,30),"no"))))))</f>
        <v>Milwaukee Bucks</v>
      </c>
      <c r="K6053" t="str">
        <f t="shared" si="379"/>
        <v>Milwaukee Bucks</v>
      </c>
    </row>
    <row r="6054" spans="1:11" x14ac:dyDescent="0.25">
      <c r="A6054" s="9" t="s">
        <v>3813</v>
      </c>
      <c r="B6054" s="11">
        <f t="shared" si="376"/>
        <v>11</v>
      </c>
      <c r="C6054" s="9" t="s">
        <v>3789</v>
      </c>
      <c r="D6054" s="9" t="str">
        <f t="shared" si="377"/>
        <v>23</v>
      </c>
      <c r="E6054" s="11">
        <v>2020</v>
      </c>
      <c r="F6054" s="7">
        <f t="shared" si="378"/>
        <v>44158</v>
      </c>
      <c r="G6054" t="s">
        <v>3607</v>
      </c>
      <c r="H6054" t="s">
        <v>918</v>
      </c>
      <c r="I6054" t="s">
        <v>3751</v>
      </c>
      <c r="J6054" s="2" t="str">
        <f>IF(LEFT(G6054,7)=" Signed",MID(G6054,FIND($S$3,G6054)+9,30),IF(LEFT(G6054,8)=" Claimed",MID(G6054,FIND($S$4,G6054)+8,30),IF(LEFT(G6054,8)=" As",MID(G6054,FIND($S$5,G6054)+8,30),IF(LEFT(G6054,8)= " Traded", MID(G6054,FIND($S$6, G6054)+8,30),IF(LEFT(G6054,8)= " Drafted", MID(G6054,FIND($S$7, G6054)+8,30),IF(LEFT(G6054,8)= " Player", MID(G6054,FIND($S$8, G6054)+8,30),"no"))))))</f>
        <v>no</v>
      </c>
      <c r="K6054" t="str">
        <f t="shared" si="379"/>
        <v>no</v>
      </c>
    </row>
    <row r="6055" spans="1:11" x14ac:dyDescent="0.25">
      <c r="A6055" s="9" t="s">
        <v>3813</v>
      </c>
      <c r="B6055" s="11">
        <f t="shared" si="376"/>
        <v>11</v>
      </c>
      <c r="C6055" s="9" t="s">
        <v>3789</v>
      </c>
      <c r="D6055" s="9" t="str">
        <f t="shared" si="377"/>
        <v>23</v>
      </c>
      <c r="E6055" s="11">
        <v>2020</v>
      </c>
      <c r="F6055" s="7">
        <f t="shared" si="378"/>
        <v>44158</v>
      </c>
      <c r="G6055" t="s">
        <v>3608</v>
      </c>
      <c r="H6055" t="s">
        <v>712</v>
      </c>
      <c r="I6055" t="s">
        <v>3752</v>
      </c>
      <c r="J6055" s="2" t="str">
        <f>IF(LEFT(G6055,7)=" Signed",MID(G6055,FIND($S$3,G6055)+9,30),IF(LEFT(G6055,8)=" Claimed",MID(G6055,FIND($S$4,G6055)+8,30),IF(LEFT(G6055,8)=" As",MID(G6055,FIND($S$5,G6055)+8,30),IF(LEFT(G6055,8)= " Traded", MID(G6055,FIND($S$6, G6055)+8,30),IF(LEFT(G6055,8)= " Drafted", MID(G6055,FIND($S$7, G6055)+8,30),IF(LEFT(G6055,8)= " Player", MID(G6055,FIND($S$8, G6055)+8,30),"no"))))))</f>
        <v>no</v>
      </c>
      <c r="K6055" t="str">
        <f t="shared" si="379"/>
        <v>no</v>
      </c>
    </row>
    <row r="6056" spans="1:11" x14ac:dyDescent="0.25">
      <c r="A6056" s="9" t="s">
        <v>3813</v>
      </c>
      <c r="B6056" s="11">
        <f t="shared" si="376"/>
        <v>11</v>
      </c>
      <c r="C6056" s="9" t="s">
        <v>3789</v>
      </c>
      <c r="D6056" s="9" t="str">
        <f t="shared" si="377"/>
        <v>23</v>
      </c>
      <c r="E6056" s="11">
        <v>2020</v>
      </c>
      <c r="F6056" s="7">
        <f t="shared" si="378"/>
        <v>44158</v>
      </c>
      <c r="G6056" t="s">
        <v>3609</v>
      </c>
      <c r="H6056" t="s">
        <v>2186</v>
      </c>
      <c r="I6056" t="s">
        <v>3751</v>
      </c>
      <c r="J6056" s="2" t="str">
        <f>IF(LEFT(G6056,7)=" Signed",MID(G6056,FIND($S$3,G6056)+9,30),IF(LEFT(G6056,8)=" Claimed",MID(G6056,FIND($S$4,G6056)+8,30),IF(LEFT(G6056,8)=" As",MID(G6056,FIND($S$5,G6056)+8,30),IF(LEFT(G6056,8)= " Traded", MID(G6056,FIND($S$6, G6056)+8,30),IF(LEFT(G6056,8)= " Drafted", MID(G6056,FIND($S$7, G6056)+8,30),IF(LEFT(G6056,8)= " Player", MID(G6056,FIND($S$8, G6056)+8,30),"no"))))))</f>
        <v>no</v>
      </c>
      <c r="K6056" t="str">
        <f t="shared" si="379"/>
        <v>no</v>
      </c>
    </row>
    <row r="6057" spans="1:11" x14ac:dyDescent="0.25">
      <c r="A6057" s="9" t="s">
        <v>3813</v>
      </c>
      <c r="B6057" s="11">
        <f t="shared" si="376"/>
        <v>11</v>
      </c>
      <c r="C6057" s="9" t="s">
        <v>3789</v>
      </c>
      <c r="D6057" s="9" t="str">
        <f t="shared" si="377"/>
        <v>23</v>
      </c>
      <c r="E6057" s="11">
        <v>2020</v>
      </c>
      <c r="F6057" s="7">
        <f t="shared" si="378"/>
        <v>44158</v>
      </c>
      <c r="G6057" t="s">
        <v>3610</v>
      </c>
      <c r="H6057" t="s">
        <v>235</v>
      </c>
      <c r="I6057" t="s">
        <v>3751</v>
      </c>
      <c r="J6057" s="2" t="str">
        <f>IF(LEFT(G6057,7)=" Signed",MID(G6057,FIND($S$3,G6057)+9,30),IF(LEFT(G6057,8)=" Claimed",MID(G6057,FIND($S$4,G6057)+8,30),IF(LEFT(G6057,8)=" As",MID(G6057,FIND($S$5,G6057)+8,30),IF(LEFT(G6057,8)= " Traded", MID(G6057,FIND($S$6, G6057)+8,30),IF(LEFT(G6057,8)= " Drafted", MID(G6057,FIND($S$7, G6057)+8,30),IF(LEFT(G6057,8)= " Player", MID(G6057,FIND($S$8, G6057)+8,30),"no"))))))</f>
        <v>no</v>
      </c>
      <c r="K6057" t="str">
        <f t="shared" si="379"/>
        <v>no</v>
      </c>
    </row>
    <row r="6058" spans="1:11" x14ac:dyDescent="0.25">
      <c r="A6058" s="9" t="s">
        <v>3813</v>
      </c>
      <c r="B6058" s="11">
        <f t="shared" si="376"/>
        <v>11</v>
      </c>
      <c r="C6058" s="9" t="s">
        <v>3789</v>
      </c>
      <c r="D6058" s="9" t="str">
        <f t="shared" si="377"/>
        <v>23</v>
      </c>
      <c r="E6058" s="11">
        <v>2020</v>
      </c>
      <c r="F6058" s="7">
        <f t="shared" si="378"/>
        <v>44158</v>
      </c>
      <c r="G6058" t="s">
        <v>397</v>
      </c>
      <c r="H6058" t="s">
        <v>496</v>
      </c>
      <c r="I6058" t="s">
        <v>3741</v>
      </c>
      <c r="J6058" s="2" t="str">
        <f>IF(LEFT(G6058,7)=" Signed",MID(G6058,FIND($S$3,G6058)+9,30),IF(LEFT(G6058,8)=" Claimed",MID(G6058,FIND($S$4,G6058)+8,30),IF(LEFT(G6058,8)=" As",MID(G6058,FIND($S$5,G6058)+8,30),IF(LEFT(G6058,8)= " Traded", MID(G6058,FIND($S$6, G6058)+8,30),IF(LEFT(G6058,8)= " Drafted", MID(G6058,FIND($S$7, G6058)+8,30),IF(LEFT(G6058,8)= " Player", MID(G6058,FIND($S$8, G6058)+8,30),"no"))))))</f>
        <v>Atlanta Hawks.</v>
      </c>
      <c r="K6058" t="str">
        <f t="shared" si="379"/>
        <v>Atlanta Hawks</v>
      </c>
    </row>
    <row r="6059" spans="1:11" x14ac:dyDescent="0.25">
      <c r="A6059" s="9" t="s">
        <v>3813</v>
      </c>
      <c r="B6059" s="11">
        <f t="shared" si="376"/>
        <v>11</v>
      </c>
      <c r="C6059" s="9" t="s">
        <v>3789</v>
      </c>
      <c r="D6059" s="9" t="str">
        <f t="shared" si="377"/>
        <v>23</v>
      </c>
      <c r="E6059" s="11">
        <v>2020</v>
      </c>
      <c r="F6059" s="7">
        <f t="shared" si="378"/>
        <v>44158</v>
      </c>
      <c r="G6059" t="s">
        <v>3611</v>
      </c>
      <c r="H6059" t="s">
        <v>856</v>
      </c>
      <c r="I6059" t="s">
        <v>3751</v>
      </c>
      <c r="J6059" s="2" t="str">
        <f>IF(LEFT(G6059,7)=" Signed",MID(G6059,FIND($S$3,G6059)+9,30),IF(LEFT(G6059,8)=" Claimed",MID(G6059,FIND($S$4,G6059)+8,30),IF(LEFT(G6059,8)=" As",MID(G6059,FIND($S$5,G6059)+8,30),IF(LEFT(G6059,8)= " Traded", MID(G6059,FIND($S$6, G6059)+8,30),IF(LEFT(G6059,8)= " Drafted", MID(G6059,FIND($S$7, G6059)+8,30),IF(LEFT(G6059,8)= " Player", MID(G6059,FIND($S$8, G6059)+8,30),"no"))))))</f>
        <v>no</v>
      </c>
      <c r="K6059" t="str">
        <f t="shared" si="379"/>
        <v>no</v>
      </c>
    </row>
    <row r="6060" spans="1:11" x14ac:dyDescent="0.25">
      <c r="A6060" s="9" t="s">
        <v>3813</v>
      </c>
      <c r="B6060" s="11">
        <f t="shared" si="376"/>
        <v>11</v>
      </c>
      <c r="C6060" s="9" t="s">
        <v>3789</v>
      </c>
      <c r="D6060" s="9" t="str">
        <f t="shared" si="377"/>
        <v>23</v>
      </c>
      <c r="E6060" s="11">
        <v>2020</v>
      </c>
      <c r="F6060" s="7">
        <f t="shared" si="378"/>
        <v>44158</v>
      </c>
      <c r="G6060" t="s">
        <v>3612</v>
      </c>
      <c r="H6060" t="s">
        <v>116</v>
      </c>
      <c r="I6060" t="s">
        <v>3752</v>
      </c>
      <c r="J6060" s="2" t="str">
        <f>IF(LEFT(G6060,7)=" Signed",MID(G6060,FIND($S$3,G6060)+9,30),IF(LEFT(G6060,8)=" Claimed",MID(G6060,FIND($S$4,G6060)+8,30),IF(LEFT(G6060,8)=" As",MID(G6060,FIND($S$5,G6060)+8,30),IF(LEFT(G6060,8)= " Traded", MID(G6060,FIND($S$6, G6060)+8,30),IF(LEFT(G6060,8)= " Drafted", MID(G6060,FIND($S$7, G6060)+8,30),IF(LEFT(G6060,8)= " Player", MID(G6060,FIND($S$8, G6060)+8,30),"no"))))))</f>
        <v>no</v>
      </c>
      <c r="K6060" t="str">
        <f t="shared" si="379"/>
        <v>no</v>
      </c>
    </row>
    <row r="6061" spans="1:11" x14ac:dyDescent="0.25">
      <c r="A6061" s="9" t="s">
        <v>3813</v>
      </c>
      <c r="B6061" s="11">
        <f t="shared" si="376"/>
        <v>11</v>
      </c>
      <c r="C6061" s="9" t="s">
        <v>3789</v>
      </c>
      <c r="D6061" s="9" t="str">
        <f t="shared" si="377"/>
        <v>23</v>
      </c>
      <c r="E6061" s="11">
        <v>2020</v>
      </c>
      <c r="F6061" s="7">
        <f t="shared" si="378"/>
        <v>44158</v>
      </c>
      <c r="G6061" t="s">
        <v>1934</v>
      </c>
      <c r="H6061" t="s">
        <v>2085</v>
      </c>
      <c r="I6061" t="s">
        <v>3741</v>
      </c>
      <c r="J6061" s="2" t="str">
        <f>IF(LEFT(G6061,7)=" Signed",MID(G6061,FIND($S$3,G6061)+9,30),IF(LEFT(G6061,8)=" Claimed",MID(G6061,FIND($S$4,G6061)+8,30),IF(LEFT(G6061,8)=" As",MID(G6061,FIND($S$5,G6061)+8,30),IF(LEFT(G6061,8)= " Traded", MID(G6061,FIND($S$6, G6061)+8,30),IF(LEFT(G6061,8)= " Drafted", MID(G6061,FIND($S$7, G6061)+8,30),IF(LEFT(G6061,8)= " Player", MID(G6061,FIND($S$8, G6061)+8,30),"no"))))))</f>
        <v>Los Angeles Clippers</v>
      </c>
      <c r="K6061" t="str">
        <f t="shared" si="379"/>
        <v>Los Angeles Clippers</v>
      </c>
    </row>
    <row r="6062" spans="1:11" x14ac:dyDescent="0.25">
      <c r="A6062" s="9" t="s">
        <v>3813</v>
      </c>
      <c r="B6062" s="11">
        <f t="shared" si="376"/>
        <v>11</v>
      </c>
      <c r="C6062" s="9" t="s">
        <v>3789</v>
      </c>
      <c r="D6062" s="9" t="str">
        <f t="shared" si="377"/>
        <v>23</v>
      </c>
      <c r="E6062" s="11">
        <v>2020</v>
      </c>
      <c r="F6062" s="7">
        <f t="shared" si="378"/>
        <v>44158</v>
      </c>
      <c r="G6062" t="s">
        <v>38</v>
      </c>
      <c r="H6062" t="s">
        <v>2186</v>
      </c>
      <c r="I6062" t="s">
        <v>3741</v>
      </c>
      <c r="J6062" s="2" t="str">
        <f>IF(LEFT(G6062,7)=" Signed",MID(G6062,FIND($S$3,G6062)+9,30),IF(LEFT(G6062,8)=" Claimed",MID(G6062,FIND($S$4,G6062)+8,30),IF(LEFT(G6062,8)=" As",MID(G6062,FIND($S$5,G6062)+8,30),IF(LEFT(G6062,8)= " Traded", MID(G6062,FIND($S$6, G6062)+8,30),IF(LEFT(G6062,8)= " Drafted", MID(G6062,FIND($S$7, G6062)+8,30),IF(LEFT(G6062,8)= " Player", MID(G6062,FIND($S$8, G6062)+8,30),"no"))))))</f>
        <v>New Orleans Pelicans</v>
      </c>
      <c r="K6062" t="str">
        <f t="shared" si="379"/>
        <v>New Orleans Pelicans</v>
      </c>
    </row>
    <row r="6063" spans="1:11" x14ac:dyDescent="0.25">
      <c r="A6063" s="9" t="s">
        <v>3813</v>
      </c>
      <c r="B6063" s="11">
        <f t="shared" si="376"/>
        <v>11</v>
      </c>
      <c r="C6063" s="9" t="s">
        <v>3789</v>
      </c>
      <c r="D6063" s="9" t="str">
        <f t="shared" si="377"/>
        <v>23</v>
      </c>
      <c r="E6063" s="11">
        <v>2020</v>
      </c>
      <c r="F6063" s="7">
        <f t="shared" si="378"/>
        <v>44158</v>
      </c>
      <c r="G6063" t="s">
        <v>379</v>
      </c>
      <c r="H6063" t="s">
        <v>781</v>
      </c>
      <c r="I6063" t="s">
        <v>3741</v>
      </c>
      <c r="J6063" s="2" t="str">
        <f>IF(LEFT(G6063,7)=" Signed",MID(G6063,FIND($S$3,G6063)+9,30),IF(LEFT(G6063,8)=" Claimed",MID(G6063,FIND($S$4,G6063)+8,30),IF(LEFT(G6063,8)=" As",MID(G6063,FIND($S$5,G6063)+8,30),IF(LEFT(G6063,8)= " Traded", MID(G6063,FIND($S$6, G6063)+8,30),IF(LEFT(G6063,8)= " Drafted", MID(G6063,FIND($S$7, G6063)+8,30),IF(LEFT(G6063,8)= " Player", MID(G6063,FIND($S$8, G6063)+8,30),"no"))))))</f>
        <v>Los Angeles Lakers</v>
      </c>
      <c r="K6063" t="str">
        <f t="shared" si="379"/>
        <v>Los Angeles Lakers</v>
      </c>
    </row>
    <row r="6064" spans="1:11" x14ac:dyDescent="0.25">
      <c r="A6064" s="9" t="s">
        <v>3813</v>
      </c>
      <c r="B6064" s="11">
        <f t="shared" si="376"/>
        <v>11</v>
      </c>
      <c r="C6064" s="9" t="s">
        <v>3789</v>
      </c>
      <c r="D6064" s="9" t="str">
        <f t="shared" si="377"/>
        <v>23</v>
      </c>
      <c r="E6064" s="11">
        <v>2020</v>
      </c>
      <c r="F6064" s="7">
        <f t="shared" si="378"/>
        <v>44158</v>
      </c>
      <c r="G6064" t="s">
        <v>3613</v>
      </c>
      <c r="H6064" t="s">
        <v>670</v>
      </c>
      <c r="I6064" t="s">
        <v>3751</v>
      </c>
      <c r="J6064" s="2" t="str">
        <f>IF(LEFT(G6064,7)=" Signed",MID(G6064,FIND($S$3,G6064)+9,30),IF(LEFT(G6064,8)=" Claimed",MID(G6064,FIND($S$4,G6064)+8,30),IF(LEFT(G6064,8)=" As",MID(G6064,FIND($S$5,G6064)+8,30),IF(LEFT(G6064,8)= " Traded", MID(G6064,FIND($S$6, G6064)+8,30),IF(LEFT(G6064,8)= " Drafted", MID(G6064,FIND($S$7, G6064)+8,30),IF(LEFT(G6064,8)= " Player", MID(G6064,FIND($S$8, G6064)+8,30),"no"))))))</f>
        <v>no</v>
      </c>
      <c r="K6064" t="str">
        <f t="shared" si="379"/>
        <v>no</v>
      </c>
    </row>
    <row r="6065" spans="1:11" x14ac:dyDescent="0.25">
      <c r="A6065" s="9" t="s">
        <v>3813</v>
      </c>
      <c r="B6065" s="11">
        <f t="shared" si="376"/>
        <v>11</v>
      </c>
      <c r="C6065" s="9" t="s">
        <v>3789</v>
      </c>
      <c r="D6065" s="9" t="str">
        <f t="shared" si="377"/>
        <v>23</v>
      </c>
      <c r="E6065" s="11">
        <v>2020</v>
      </c>
      <c r="F6065" s="7">
        <f t="shared" si="378"/>
        <v>44158</v>
      </c>
      <c r="G6065" t="s">
        <v>563</v>
      </c>
      <c r="H6065" t="s">
        <v>767</v>
      </c>
      <c r="I6065" t="s">
        <v>3741</v>
      </c>
      <c r="J6065" s="2" t="str">
        <f>IF(LEFT(G6065,7)=" Signed",MID(G6065,FIND($S$3,G6065)+9,30),IF(LEFT(G6065,8)=" Claimed",MID(G6065,FIND($S$4,G6065)+8,30),IF(LEFT(G6065,8)=" As",MID(G6065,FIND($S$5,G6065)+8,30),IF(LEFT(G6065,8)= " Traded", MID(G6065,FIND($S$6, G6065)+8,30),IF(LEFT(G6065,8)= " Drafted", MID(G6065,FIND($S$7, G6065)+8,30),IF(LEFT(G6065,8)= " Player", MID(G6065,FIND($S$8, G6065)+8,30),"no"))))))</f>
        <v>Golden State Warriors.</v>
      </c>
      <c r="K6065" t="str">
        <f t="shared" si="379"/>
        <v>Golden State Warriors</v>
      </c>
    </row>
    <row r="6066" spans="1:11" x14ac:dyDescent="0.25">
      <c r="A6066" s="9" t="s">
        <v>3813</v>
      </c>
      <c r="B6066" s="11">
        <f t="shared" si="376"/>
        <v>11</v>
      </c>
      <c r="C6066" s="9" t="s">
        <v>3789</v>
      </c>
      <c r="D6066" s="9" t="str">
        <f t="shared" si="377"/>
        <v>23</v>
      </c>
      <c r="E6066" s="11">
        <v>2020</v>
      </c>
      <c r="F6066" s="7">
        <f t="shared" si="378"/>
        <v>44158</v>
      </c>
      <c r="G6066" t="s">
        <v>38</v>
      </c>
      <c r="H6066" t="s">
        <v>1045</v>
      </c>
      <c r="I6066" t="s">
        <v>3741</v>
      </c>
      <c r="J6066" s="2" t="str">
        <f>IF(LEFT(G6066,7)=" Signed",MID(G6066,FIND($S$3,G6066)+9,30),IF(LEFT(G6066,8)=" Claimed",MID(G6066,FIND($S$4,G6066)+8,30),IF(LEFT(G6066,8)=" As",MID(G6066,FIND($S$5,G6066)+8,30),IF(LEFT(G6066,8)= " Traded", MID(G6066,FIND($S$6, G6066)+8,30),IF(LEFT(G6066,8)= " Drafted", MID(G6066,FIND($S$7, G6066)+8,30),IF(LEFT(G6066,8)= " Player", MID(G6066,FIND($S$8, G6066)+8,30),"no"))))))</f>
        <v>New Orleans Pelicans</v>
      </c>
      <c r="K6066" t="str">
        <f t="shared" si="379"/>
        <v>New Orleans Pelicans</v>
      </c>
    </row>
    <row r="6067" spans="1:11" x14ac:dyDescent="0.25">
      <c r="A6067" s="9" t="s">
        <v>3813</v>
      </c>
      <c r="B6067" s="11">
        <f t="shared" si="376"/>
        <v>11</v>
      </c>
      <c r="C6067" s="9" t="s">
        <v>3789</v>
      </c>
      <c r="D6067" s="9" t="str">
        <f t="shared" si="377"/>
        <v>23</v>
      </c>
      <c r="E6067" s="11">
        <v>2020</v>
      </c>
      <c r="F6067" s="7">
        <f t="shared" si="378"/>
        <v>44158</v>
      </c>
      <c r="G6067" t="s">
        <v>3614</v>
      </c>
      <c r="H6067" t="s">
        <v>1008</v>
      </c>
      <c r="I6067" t="s">
        <v>3752</v>
      </c>
      <c r="J6067" s="2" t="str">
        <f>IF(LEFT(G6067,7)=" Signed",MID(G6067,FIND($S$3,G6067)+9,30),IF(LEFT(G6067,8)=" Claimed",MID(G6067,FIND($S$4,G6067)+8,30),IF(LEFT(G6067,8)=" As",MID(G6067,FIND($S$5,G6067)+8,30),IF(LEFT(G6067,8)= " Traded", MID(G6067,FIND($S$6, G6067)+8,30),IF(LEFT(G6067,8)= " Drafted", MID(G6067,FIND($S$7, G6067)+8,30),IF(LEFT(G6067,8)= " Player", MID(G6067,FIND($S$8, G6067)+8,30),"no"))))))</f>
        <v>no</v>
      </c>
      <c r="K6067" t="str">
        <f t="shared" si="379"/>
        <v>no</v>
      </c>
    </row>
    <row r="6068" spans="1:11" x14ac:dyDescent="0.25">
      <c r="A6068" s="9" t="s">
        <v>3813</v>
      </c>
      <c r="B6068" s="11">
        <f t="shared" si="376"/>
        <v>11</v>
      </c>
      <c r="C6068" s="9" t="s">
        <v>3789</v>
      </c>
      <c r="D6068" s="9" t="str">
        <f t="shared" si="377"/>
        <v>23</v>
      </c>
      <c r="E6068" s="11">
        <v>2020</v>
      </c>
      <c r="F6068" s="7">
        <f t="shared" si="378"/>
        <v>44158</v>
      </c>
      <c r="G6068" t="s">
        <v>563</v>
      </c>
      <c r="H6068" t="s">
        <v>1153</v>
      </c>
      <c r="I6068" t="s">
        <v>3741</v>
      </c>
      <c r="J6068" s="2" t="str">
        <f>IF(LEFT(G6068,7)=" Signed",MID(G6068,FIND($S$3,G6068)+9,30),IF(LEFT(G6068,8)=" Claimed",MID(G6068,FIND($S$4,G6068)+8,30),IF(LEFT(G6068,8)=" As",MID(G6068,FIND($S$5,G6068)+8,30),IF(LEFT(G6068,8)= " Traded", MID(G6068,FIND($S$6, G6068)+8,30),IF(LEFT(G6068,8)= " Drafted", MID(G6068,FIND($S$7, G6068)+8,30),IF(LEFT(G6068,8)= " Player", MID(G6068,FIND($S$8, G6068)+8,30),"no"))))))</f>
        <v>Golden State Warriors.</v>
      </c>
      <c r="K6068" t="str">
        <f t="shared" si="379"/>
        <v>Golden State Warriors</v>
      </c>
    </row>
    <row r="6069" spans="1:11" x14ac:dyDescent="0.25">
      <c r="A6069" s="9" t="s">
        <v>3813</v>
      </c>
      <c r="B6069" s="11">
        <f t="shared" si="376"/>
        <v>11</v>
      </c>
      <c r="C6069" s="9" t="s">
        <v>3789</v>
      </c>
      <c r="D6069" s="9" t="str">
        <f t="shared" si="377"/>
        <v>23</v>
      </c>
      <c r="E6069" s="11">
        <v>2020</v>
      </c>
      <c r="F6069" s="7">
        <f t="shared" si="378"/>
        <v>44158</v>
      </c>
      <c r="G6069" t="s">
        <v>284</v>
      </c>
      <c r="H6069" t="s">
        <v>949</v>
      </c>
      <c r="I6069" t="s">
        <v>3742</v>
      </c>
      <c r="J6069" s="2" t="str">
        <f>IF(LEFT(G6069,7)=" Signed",MID(G6069,FIND($S$3,G6069)+9,30),IF(LEFT(G6069,8)=" Claimed",MID(G6069,FIND($S$4,G6069)+8,30),IF(LEFT(G6069,8)=" As",MID(G6069,FIND($S$5,G6069)+8,30),IF(LEFT(G6069,8)= " Traded", MID(G6069,FIND($S$6, G6069)+8,30),IF(LEFT(G6069,8)= " Drafted", MID(G6069,FIND($S$7, G6069)+8,30),IF(LEFT(G6069,8)= " Player", MID(G6069,FIND($S$8, G6069)+8,30),"no"))))))</f>
        <v>no</v>
      </c>
      <c r="K6069" t="str">
        <f t="shared" si="379"/>
        <v>no</v>
      </c>
    </row>
    <row r="6070" spans="1:11" x14ac:dyDescent="0.25">
      <c r="A6070" s="9" t="s">
        <v>3813</v>
      </c>
      <c r="B6070" s="11">
        <f t="shared" si="376"/>
        <v>11</v>
      </c>
      <c r="C6070" s="9" t="s">
        <v>3789</v>
      </c>
      <c r="D6070" s="9" t="str">
        <f t="shared" si="377"/>
        <v>23</v>
      </c>
      <c r="E6070" s="11">
        <v>2020</v>
      </c>
      <c r="F6070" s="7">
        <f t="shared" si="378"/>
        <v>44158</v>
      </c>
      <c r="G6070" t="s">
        <v>391</v>
      </c>
      <c r="H6070" t="s">
        <v>1802</v>
      </c>
      <c r="I6070" t="s">
        <v>3741</v>
      </c>
      <c r="J6070" s="2" t="str">
        <f>IF(LEFT(G6070,7)=" Signed",MID(G6070,FIND($S$3,G6070)+9,30),IF(LEFT(G6070,8)=" Claimed",MID(G6070,FIND($S$4,G6070)+8,30),IF(LEFT(G6070,8)=" As",MID(G6070,FIND($S$5,G6070)+8,30),IF(LEFT(G6070,8)= " Traded", MID(G6070,FIND($S$6, G6070)+8,30),IF(LEFT(G6070,8)= " Drafted", MID(G6070,FIND($S$7, G6070)+8,30),IF(LEFT(G6070,8)= " Player", MID(G6070,FIND($S$8, G6070)+8,30),"no"))))))</f>
        <v>Brooklyn Nets</v>
      </c>
      <c r="K6070" t="str">
        <f t="shared" si="379"/>
        <v>Brooklyn Nets</v>
      </c>
    </row>
    <row r="6071" spans="1:11" x14ac:dyDescent="0.25">
      <c r="A6071" s="9" t="s">
        <v>3813</v>
      </c>
      <c r="B6071" s="11">
        <f t="shared" si="376"/>
        <v>11</v>
      </c>
      <c r="C6071" s="9" t="s">
        <v>3789</v>
      </c>
      <c r="D6071" s="9" t="str">
        <f t="shared" si="377"/>
        <v>23</v>
      </c>
      <c r="E6071" s="11">
        <v>2020</v>
      </c>
      <c r="F6071" s="7">
        <f t="shared" si="378"/>
        <v>44158</v>
      </c>
      <c r="G6071" t="s">
        <v>167</v>
      </c>
      <c r="H6071" t="s">
        <v>171</v>
      </c>
      <c r="I6071" t="s">
        <v>3741</v>
      </c>
      <c r="J6071" s="2" t="str">
        <f>IF(LEFT(G6071,7)=" Signed",MID(G6071,FIND($S$3,G6071)+9,30),IF(LEFT(G6071,8)=" Claimed",MID(G6071,FIND($S$4,G6071)+8,30),IF(LEFT(G6071,8)=" As",MID(G6071,FIND($S$5,G6071)+8,30),IF(LEFT(G6071,8)= " Traded", MID(G6071,FIND($S$6, G6071)+8,30),IF(LEFT(G6071,8)= " Drafted", MID(G6071,FIND($S$7, G6071)+8,30),IF(LEFT(G6071,8)= " Player", MID(G6071,FIND($S$8, G6071)+8,30),"no"))))))</f>
        <v>New York Knicks</v>
      </c>
      <c r="K6071" t="str">
        <f t="shared" si="379"/>
        <v>New York Knicks</v>
      </c>
    </row>
    <row r="6072" spans="1:11" x14ac:dyDescent="0.25">
      <c r="A6072" s="9" t="s">
        <v>3813</v>
      </c>
      <c r="B6072" s="11">
        <f t="shared" si="376"/>
        <v>11</v>
      </c>
      <c r="C6072" s="9" t="s">
        <v>3789</v>
      </c>
      <c r="D6072" s="9" t="str">
        <f t="shared" si="377"/>
        <v>23</v>
      </c>
      <c r="E6072" s="11">
        <v>2020</v>
      </c>
      <c r="F6072" s="7">
        <f t="shared" si="378"/>
        <v>44158</v>
      </c>
      <c r="G6072" t="s">
        <v>3615</v>
      </c>
      <c r="H6072" t="s">
        <v>300</v>
      </c>
      <c r="I6072" t="s">
        <v>3751</v>
      </c>
      <c r="J6072" s="2" t="str">
        <f>IF(LEFT(G6072,7)=" Signed",MID(G6072,FIND($S$3,G6072)+9,30),IF(LEFT(G6072,8)=" Claimed",MID(G6072,FIND($S$4,G6072)+8,30),IF(LEFT(G6072,8)=" As",MID(G6072,FIND($S$5,G6072)+8,30),IF(LEFT(G6072,8)= " Traded", MID(G6072,FIND($S$6, G6072)+8,30),IF(LEFT(G6072,8)= " Drafted", MID(G6072,FIND($S$7, G6072)+8,30),IF(LEFT(G6072,8)= " Player", MID(G6072,FIND($S$8, G6072)+8,30),"no"))))))</f>
        <v>no</v>
      </c>
      <c r="K6072" t="str">
        <f t="shared" si="379"/>
        <v>no</v>
      </c>
    </row>
    <row r="6073" spans="1:11" x14ac:dyDescent="0.25">
      <c r="A6073" s="9" t="s">
        <v>3813</v>
      </c>
      <c r="B6073" s="11">
        <f t="shared" si="376"/>
        <v>11</v>
      </c>
      <c r="C6073" s="9" t="s">
        <v>3789</v>
      </c>
      <c r="D6073" s="9" t="str">
        <f t="shared" si="377"/>
        <v>23</v>
      </c>
      <c r="E6073" s="11">
        <v>2020</v>
      </c>
      <c r="F6073" s="7">
        <f t="shared" si="378"/>
        <v>44158</v>
      </c>
      <c r="G6073" t="s">
        <v>3616</v>
      </c>
      <c r="H6073" t="s">
        <v>1045</v>
      </c>
      <c r="I6073" t="s">
        <v>3751</v>
      </c>
      <c r="J6073" s="2" t="str">
        <f>IF(LEFT(G6073,7)=" Signed",MID(G6073,FIND($S$3,G6073)+9,30),IF(LEFT(G6073,8)=" Claimed",MID(G6073,FIND($S$4,G6073)+8,30),IF(LEFT(G6073,8)=" As",MID(G6073,FIND($S$5,G6073)+8,30),IF(LEFT(G6073,8)= " Traded", MID(G6073,FIND($S$6, G6073)+8,30),IF(LEFT(G6073,8)= " Drafted", MID(G6073,FIND($S$7, G6073)+8,30),IF(LEFT(G6073,8)= " Player", MID(G6073,FIND($S$8, G6073)+8,30),"no"))))))</f>
        <v>no</v>
      </c>
      <c r="K6073" t="str">
        <f t="shared" si="379"/>
        <v>no</v>
      </c>
    </row>
    <row r="6074" spans="1:11" x14ac:dyDescent="0.25">
      <c r="A6074" s="9" t="s">
        <v>3813</v>
      </c>
      <c r="B6074" s="11">
        <f t="shared" si="376"/>
        <v>11</v>
      </c>
      <c r="C6074" s="9" t="s">
        <v>3789</v>
      </c>
      <c r="D6074" s="9" t="str">
        <f t="shared" si="377"/>
        <v>23</v>
      </c>
      <c r="E6074" s="11">
        <v>2020</v>
      </c>
      <c r="F6074" s="7">
        <f t="shared" si="378"/>
        <v>44158</v>
      </c>
      <c r="G6074" t="s">
        <v>202</v>
      </c>
      <c r="H6074" t="s">
        <v>296</v>
      </c>
      <c r="I6074" t="s">
        <v>3741</v>
      </c>
      <c r="J6074" s="2" t="str">
        <f>IF(LEFT(G6074,7)=" Signed",MID(G6074,FIND($S$3,G6074)+9,30),IF(LEFT(G6074,8)=" Claimed",MID(G6074,FIND($S$4,G6074)+8,30),IF(LEFT(G6074,8)=" As",MID(G6074,FIND($S$5,G6074)+8,30),IF(LEFT(G6074,8)= " Traded", MID(G6074,FIND($S$6, G6074)+8,30),IF(LEFT(G6074,8)= " Drafted", MID(G6074,FIND($S$7, G6074)+8,30),IF(LEFT(G6074,8)= " Player", MID(G6074,FIND($S$8, G6074)+8,30),"no"))))))</f>
        <v>Orlando Magic</v>
      </c>
      <c r="K6074" t="str">
        <f t="shared" si="379"/>
        <v>Orlando Magic</v>
      </c>
    </row>
    <row r="6075" spans="1:11" x14ac:dyDescent="0.25">
      <c r="A6075" s="9" t="s">
        <v>3813</v>
      </c>
      <c r="B6075" s="11">
        <f t="shared" si="376"/>
        <v>11</v>
      </c>
      <c r="C6075" s="9" t="s">
        <v>3789</v>
      </c>
      <c r="D6075" s="9" t="str">
        <f t="shared" si="377"/>
        <v>23</v>
      </c>
      <c r="E6075" s="11">
        <v>2020</v>
      </c>
      <c r="F6075" s="7">
        <f t="shared" si="378"/>
        <v>44158</v>
      </c>
      <c r="G6075" t="s">
        <v>158</v>
      </c>
      <c r="H6075" t="s">
        <v>163</v>
      </c>
      <c r="I6075" t="s">
        <v>3741</v>
      </c>
      <c r="J6075" s="2" t="str">
        <f>IF(LEFT(G6075,7)=" Signed",MID(G6075,FIND($S$3,G6075)+9,30),IF(LEFT(G6075,8)=" Claimed",MID(G6075,FIND($S$4,G6075)+8,30),IF(LEFT(G6075,8)=" As",MID(G6075,FIND($S$5,G6075)+8,30),IF(LEFT(G6075,8)= " Traded", MID(G6075,FIND($S$6, G6075)+8,30),IF(LEFT(G6075,8)= " Drafted", MID(G6075,FIND($S$7, G6075)+8,30),IF(LEFT(G6075,8)= " Player", MID(G6075,FIND($S$8, G6075)+8,30),"no"))))))</f>
        <v>Milwaukee Bucks</v>
      </c>
      <c r="K6075" t="str">
        <f t="shared" si="379"/>
        <v>Milwaukee Bucks</v>
      </c>
    </row>
    <row r="6076" spans="1:11" x14ac:dyDescent="0.25">
      <c r="A6076" s="9" t="s">
        <v>3813</v>
      </c>
      <c r="B6076" s="11">
        <f t="shared" si="376"/>
        <v>11</v>
      </c>
      <c r="C6076" s="9" t="s">
        <v>3789</v>
      </c>
      <c r="D6076" s="9" t="str">
        <f t="shared" si="377"/>
        <v>23</v>
      </c>
      <c r="E6076" s="11">
        <v>2020</v>
      </c>
      <c r="F6076" s="7">
        <f t="shared" si="378"/>
        <v>44158</v>
      </c>
      <c r="G6076" t="s">
        <v>384</v>
      </c>
      <c r="H6076" t="s">
        <v>3487</v>
      </c>
      <c r="I6076" t="s">
        <v>3741</v>
      </c>
      <c r="J6076" s="2" t="str">
        <f>IF(LEFT(G6076,7)=" Signed",MID(G6076,FIND($S$3,G6076)+9,30),IF(LEFT(G6076,8)=" Claimed",MID(G6076,FIND($S$4,G6076)+8,30),IF(LEFT(G6076,8)=" As",MID(G6076,FIND($S$5,G6076)+8,30),IF(LEFT(G6076,8)= " Traded", MID(G6076,FIND($S$6, G6076)+8,30),IF(LEFT(G6076,8)= " Drafted", MID(G6076,FIND($S$7, G6076)+8,30),IF(LEFT(G6076,8)= " Player", MID(G6076,FIND($S$8, G6076)+8,30),"no"))))))</f>
        <v>New York Knicks</v>
      </c>
      <c r="K6076" t="str">
        <f t="shared" si="379"/>
        <v>New York Knicks</v>
      </c>
    </row>
    <row r="6077" spans="1:11" x14ac:dyDescent="0.25">
      <c r="A6077" s="9" t="s">
        <v>3813</v>
      </c>
      <c r="B6077" s="11">
        <f t="shared" si="376"/>
        <v>11</v>
      </c>
      <c r="C6077" s="9" t="s">
        <v>3789</v>
      </c>
      <c r="D6077" s="9" t="str">
        <f t="shared" si="377"/>
        <v>23</v>
      </c>
      <c r="E6077" s="11">
        <v>2021</v>
      </c>
      <c r="F6077" s="7">
        <f t="shared" si="378"/>
        <v>44523</v>
      </c>
      <c r="G6077" t="s">
        <v>3617</v>
      </c>
      <c r="H6077" t="s">
        <v>355</v>
      </c>
      <c r="I6077" t="s">
        <v>3747</v>
      </c>
      <c r="J6077" s="2" t="str">
        <f>IF(LEFT(G6077,7)=" Signed",MID(G6077,FIND($S$3,G6077)+9,30),IF(LEFT(G6077,8)=" Claimed",MID(G6077,FIND($S$4,G6077)+8,30),IF(LEFT(G6077,8)=" As",MID(G6077,FIND($S$5,G6077)+8,30),IF(LEFT(G6077,8)= " Traded", MID(G6077,FIND($S$6, G6077)+8,30),IF(LEFT(G6077,8)= " Drafted", MID(G6077,FIND($S$7, G6077)+8,30),IF(LEFT(G6077,8)= " Player", MID(G6077,FIND($S$8, G6077)+8,30),"no"))))))</f>
        <v>no</v>
      </c>
      <c r="K6077" t="str">
        <f t="shared" si="379"/>
        <v>no</v>
      </c>
    </row>
    <row r="6078" spans="1:11" x14ac:dyDescent="0.25">
      <c r="A6078" s="9" t="s">
        <v>3813</v>
      </c>
      <c r="B6078" s="11">
        <f t="shared" si="376"/>
        <v>11</v>
      </c>
      <c r="C6078" s="9" t="s">
        <v>3790</v>
      </c>
      <c r="D6078" s="9" t="str">
        <f t="shared" si="377"/>
        <v>24</v>
      </c>
      <c r="E6078" s="11">
        <v>2014</v>
      </c>
      <c r="F6078" s="7">
        <f t="shared" si="378"/>
        <v>41967</v>
      </c>
      <c r="G6078" t="s">
        <v>483</v>
      </c>
      <c r="H6078" t="s">
        <v>817</v>
      </c>
      <c r="I6078" t="s">
        <v>3741</v>
      </c>
      <c r="J6078" s="2" t="str">
        <f>IF(LEFT(G6078,7)=" Signed",MID(G6078,FIND($S$3,G6078)+9,30),IF(LEFT(G6078,8)=" Claimed",MID(G6078,FIND($S$4,G6078)+8,30),IF(LEFT(G6078,8)=" As",MID(G6078,FIND($S$5,G6078)+8,30),IF(LEFT(G6078,8)= " Traded", MID(G6078,FIND($S$6, G6078)+8,30),IF(LEFT(G6078,8)= " Drafted", MID(G6078,FIND($S$7, G6078)+8,30),IF(LEFT(G6078,8)= " Player", MID(G6078,FIND($S$8, G6078)+8,30),"no"))))))</f>
        <v>Miami Heat</v>
      </c>
      <c r="K6078" t="str">
        <f t="shared" si="379"/>
        <v>Miami Heat</v>
      </c>
    </row>
    <row r="6079" spans="1:11" x14ac:dyDescent="0.25">
      <c r="A6079" s="9" t="s">
        <v>3813</v>
      </c>
      <c r="B6079" s="11">
        <f t="shared" si="376"/>
        <v>11</v>
      </c>
      <c r="C6079" s="9" t="s">
        <v>3790</v>
      </c>
      <c r="D6079" s="9" t="str">
        <f t="shared" si="377"/>
        <v>24</v>
      </c>
      <c r="E6079" s="11">
        <v>2014</v>
      </c>
      <c r="F6079" s="7">
        <f t="shared" si="378"/>
        <v>41967</v>
      </c>
      <c r="G6079" t="s">
        <v>121</v>
      </c>
      <c r="H6079" t="s">
        <v>157</v>
      </c>
      <c r="I6079" t="s">
        <v>3747</v>
      </c>
      <c r="J6079" s="2" t="str">
        <f>IF(LEFT(G6079,7)=" Signed",MID(G6079,FIND($S$3,G6079)+9,30),IF(LEFT(G6079,8)=" Claimed",MID(G6079,FIND($S$4,G6079)+8,30),IF(LEFT(G6079,8)=" As",MID(G6079,FIND($S$5,G6079)+8,30),IF(LEFT(G6079,8)= " Traded", MID(G6079,FIND($S$6, G6079)+8,30),IF(LEFT(G6079,8)= " Drafted", MID(G6079,FIND($S$7, G6079)+8,30),IF(LEFT(G6079,8)= " Player", MID(G6079,FIND($S$8, G6079)+8,30),"no"))))))</f>
        <v>no</v>
      </c>
      <c r="K6079" t="str">
        <f t="shared" si="379"/>
        <v>no</v>
      </c>
    </row>
    <row r="6080" spans="1:11" x14ac:dyDescent="0.25">
      <c r="A6080" s="9" t="s">
        <v>3813</v>
      </c>
      <c r="B6080" s="11">
        <f t="shared" si="376"/>
        <v>11</v>
      </c>
      <c r="C6080" s="9" t="s">
        <v>3790</v>
      </c>
      <c r="D6080" s="9" t="str">
        <f t="shared" si="377"/>
        <v>24</v>
      </c>
      <c r="E6080" s="11">
        <v>2019</v>
      </c>
      <c r="F6080" s="7">
        <f t="shared" si="378"/>
        <v>43793</v>
      </c>
      <c r="G6080" t="s">
        <v>34</v>
      </c>
      <c r="H6080" t="s">
        <v>477</v>
      </c>
      <c r="I6080" t="s">
        <v>3744</v>
      </c>
      <c r="J6080" s="2" t="str">
        <f>IF(LEFT(G6080,7)=" Signed",MID(G6080,FIND($S$3,G6080)+9,30),IF(LEFT(G6080,8)=" Claimed",MID(G6080,FIND($S$4,G6080)+8,30),IF(LEFT(G6080,8)=" As",MID(G6080,FIND($S$5,G6080)+8,30),IF(LEFT(G6080,8)= " Traded", MID(G6080,FIND($S$6, G6080)+8,30),IF(LEFT(G6080,8)= " Drafted", MID(G6080,FIND($S$7, G6080)+8,30),IF(LEFT(G6080,8)= " Player", MID(G6080,FIND($S$8, G6080)+8,30),"no"))))))</f>
        <v>no</v>
      </c>
      <c r="K6080" t="str">
        <f t="shared" si="379"/>
        <v>no</v>
      </c>
    </row>
    <row r="6081" spans="1:11" x14ac:dyDescent="0.25">
      <c r="A6081" s="9" t="s">
        <v>3813</v>
      </c>
      <c r="B6081" s="11">
        <f t="shared" si="376"/>
        <v>11</v>
      </c>
      <c r="C6081" s="9" t="s">
        <v>3790</v>
      </c>
      <c r="D6081" s="9" t="str">
        <f t="shared" si="377"/>
        <v>24</v>
      </c>
      <c r="E6081" s="11">
        <v>2020</v>
      </c>
      <c r="F6081" s="7">
        <f t="shared" si="378"/>
        <v>44159</v>
      </c>
      <c r="G6081" t="s">
        <v>330</v>
      </c>
      <c r="H6081" t="s">
        <v>713</v>
      </c>
      <c r="I6081" t="s">
        <v>3741</v>
      </c>
      <c r="J6081" s="2" t="str">
        <f>IF(LEFT(G6081,7)=" Signed",MID(G6081,FIND($S$3,G6081)+9,30),IF(LEFT(G6081,8)=" Claimed",MID(G6081,FIND($S$4,G6081)+8,30),IF(LEFT(G6081,8)=" As",MID(G6081,FIND($S$5,G6081)+8,30),IF(LEFT(G6081,8)= " Traded", MID(G6081,FIND($S$6, G6081)+8,30),IF(LEFT(G6081,8)= " Drafted", MID(G6081,FIND($S$7, G6081)+8,30),IF(LEFT(G6081,8)= " Player", MID(G6081,FIND($S$8, G6081)+8,30),"no"))))))</f>
        <v>Atlanta Hawks</v>
      </c>
      <c r="K6081" t="str">
        <f t="shared" si="379"/>
        <v>Atlanta Hawks</v>
      </c>
    </row>
    <row r="6082" spans="1:11" x14ac:dyDescent="0.25">
      <c r="A6082" s="9" t="s">
        <v>3813</v>
      </c>
      <c r="B6082" s="11">
        <f t="shared" si="376"/>
        <v>11</v>
      </c>
      <c r="C6082" s="9" t="s">
        <v>3790</v>
      </c>
      <c r="D6082" s="9" t="str">
        <f t="shared" si="377"/>
        <v>24</v>
      </c>
      <c r="E6082" s="11">
        <v>2020</v>
      </c>
      <c r="F6082" s="7">
        <f t="shared" si="378"/>
        <v>44159</v>
      </c>
      <c r="G6082" t="s">
        <v>442</v>
      </c>
      <c r="H6082" t="s">
        <v>1227</v>
      </c>
      <c r="I6082" t="s">
        <v>3741</v>
      </c>
      <c r="J6082" s="2" t="str">
        <f>IF(LEFT(G6082,7)=" Signed",MID(G6082,FIND($S$3,G6082)+9,30),IF(LEFT(G6082,8)=" Claimed",MID(G6082,FIND($S$4,G6082)+8,30),IF(LEFT(G6082,8)=" As",MID(G6082,FIND($S$5,G6082)+8,30),IF(LEFT(G6082,8)= " Traded", MID(G6082,FIND($S$6, G6082)+8,30),IF(LEFT(G6082,8)= " Drafted", MID(G6082,FIND($S$7, G6082)+8,30),IF(LEFT(G6082,8)= " Player", MID(G6082,FIND($S$8, G6082)+8,30),"no"))))))</f>
        <v>Los Angeles Lakers.</v>
      </c>
      <c r="K6082" t="str">
        <f t="shared" si="379"/>
        <v>Los Angeles Lakers</v>
      </c>
    </row>
    <row r="6083" spans="1:11" x14ac:dyDescent="0.25">
      <c r="A6083" s="9" t="s">
        <v>3813</v>
      </c>
      <c r="B6083" s="11">
        <f t="shared" ref="B6083:B6146" si="380">IF(A6083="January",1, IF(A6083 = "February",2, IF(A6083 = "March",3,IF(A6083="April",4,IF(A6083="May",5,IF(A6083="June",6,IF(A6083="July",7,IF(A6083="August",8,IF(A6083="September",9,IF(A6083="October",10,IF(A6083="November",11,IF(A6083="December",12))))))))))))</f>
        <v>11</v>
      </c>
      <c r="C6083" s="9" t="s">
        <v>3790</v>
      </c>
      <c r="D6083" s="9" t="str">
        <f t="shared" ref="D6083:D6146" si="381">LEFT(C6083,LEN(C6083)-1)</f>
        <v>24</v>
      </c>
      <c r="E6083" s="11">
        <v>2020</v>
      </c>
      <c r="F6083" s="7">
        <f t="shared" ref="F6083:F6146" si="382">DATE(E6083,B6083, D6083)</f>
        <v>44159</v>
      </c>
      <c r="G6083" t="s">
        <v>330</v>
      </c>
      <c r="H6083" t="s">
        <v>273</v>
      </c>
      <c r="I6083" t="s">
        <v>3741</v>
      </c>
      <c r="J6083" s="2" t="str">
        <f>IF(LEFT(G6083,7)=" Signed",MID(G6083,FIND($S$3,G6083)+9,30),IF(LEFT(G6083,8)=" Claimed",MID(G6083,FIND($S$4,G6083)+8,30),IF(LEFT(G6083,8)=" As",MID(G6083,FIND($S$5,G6083)+8,30),IF(LEFT(G6083,8)= " Traded", MID(G6083,FIND($S$6, G6083)+8,30),IF(LEFT(G6083,8)= " Drafted", MID(G6083,FIND($S$7, G6083)+8,30),IF(LEFT(G6083,8)= " Player", MID(G6083,FIND($S$8, G6083)+8,30),"no"))))))</f>
        <v>Atlanta Hawks</v>
      </c>
      <c r="K6083" t="str">
        <f t="shared" ref="K6083:K6146" si="383">IF(ISNUMBER(SEARCH(".",J6083)) = TRUE, REPLACE(J6083,FIND(".",J6083),1,""),J6083)</f>
        <v>Atlanta Hawks</v>
      </c>
    </row>
    <row r="6084" spans="1:11" x14ac:dyDescent="0.25">
      <c r="A6084" s="9" t="s">
        <v>3813</v>
      </c>
      <c r="B6084" s="11">
        <f t="shared" si="380"/>
        <v>11</v>
      </c>
      <c r="C6084" s="9" t="s">
        <v>3790</v>
      </c>
      <c r="D6084" s="9" t="str">
        <f t="shared" si="381"/>
        <v>24</v>
      </c>
      <c r="E6084" s="11">
        <v>2020</v>
      </c>
      <c r="F6084" s="7">
        <f t="shared" si="382"/>
        <v>44159</v>
      </c>
      <c r="G6084" t="s">
        <v>1222</v>
      </c>
      <c r="H6084" t="s">
        <v>1492</v>
      </c>
      <c r="I6084" t="s">
        <v>3741</v>
      </c>
      <c r="J6084" s="2" t="str">
        <f>IF(LEFT(G6084,7)=" Signed",MID(G6084,FIND($S$3,G6084)+9,30),IF(LEFT(G6084,8)=" Claimed",MID(G6084,FIND($S$4,G6084)+8,30),IF(LEFT(G6084,8)=" As",MID(G6084,FIND($S$5,G6084)+8,30),IF(LEFT(G6084,8)= " Traded", MID(G6084,FIND($S$6, G6084)+8,30),IF(LEFT(G6084,8)= " Drafted", MID(G6084,FIND($S$7, G6084)+8,30),IF(LEFT(G6084,8)= " Player", MID(G6084,FIND($S$8, G6084)+8,30),"no"))))))</f>
        <v>Utah Jazz.</v>
      </c>
      <c r="K6084" t="str">
        <f t="shared" si="383"/>
        <v>Utah Jazz</v>
      </c>
    </row>
    <row r="6085" spans="1:11" x14ac:dyDescent="0.25">
      <c r="A6085" s="9" t="s">
        <v>3813</v>
      </c>
      <c r="B6085" s="11">
        <f t="shared" si="380"/>
        <v>11</v>
      </c>
      <c r="C6085" s="9" t="s">
        <v>3790</v>
      </c>
      <c r="D6085" s="9" t="str">
        <f t="shared" si="381"/>
        <v>24</v>
      </c>
      <c r="E6085" s="11">
        <v>2020</v>
      </c>
      <c r="F6085" s="7">
        <f t="shared" si="382"/>
        <v>44159</v>
      </c>
      <c r="G6085" t="s">
        <v>348</v>
      </c>
      <c r="H6085" t="s">
        <v>754</v>
      </c>
      <c r="I6085" t="s">
        <v>3741</v>
      </c>
      <c r="J6085" s="2" t="str">
        <f>IF(LEFT(G6085,7)=" Signed",MID(G6085,FIND($S$3,G6085)+9,30),IF(LEFT(G6085,8)=" Claimed",MID(G6085,FIND($S$4,G6085)+8,30),IF(LEFT(G6085,8)=" As",MID(G6085,FIND($S$5,G6085)+8,30),IF(LEFT(G6085,8)= " Traded", MID(G6085,FIND($S$6, G6085)+8,30),IF(LEFT(G6085,8)= " Drafted", MID(G6085,FIND($S$7, G6085)+8,30),IF(LEFT(G6085,8)= " Player", MID(G6085,FIND($S$8, G6085)+8,30),"no"))))))</f>
        <v>Milwaukee Bucks.</v>
      </c>
      <c r="K6085" t="str">
        <f t="shared" si="383"/>
        <v>Milwaukee Bucks</v>
      </c>
    </row>
    <row r="6086" spans="1:11" x14ac:dyDescent="0.25">
      <c r="A6086" s="9" t="s">
        <v>3813</v>
      </c>
      <c r="B6086" s="11">
        <f t="shared" si="380"/>
        <v>11</v>
      </c>
      <c r="C6086" s="9" t="s">
        <v>3790</v>
      </c>
      <c r="D6086" s="9" t="str">
        <f t="shared" si="381"/>
        <v>24</v>
      </c>
      <c r="E6086" s="11">
        <v>2020</v>
      </c>
      <c r="F6086" s="7">
        <f t="shared" si="382"/>
        <v>44159</v>
      </c>
      <c r="G6086" t="s">
        <v>3618</v>
      </c>
      <c r="H6086" t="s">
        <v>500</v>
      </c>
      <c r="J6086" s="2" t="str">
        <f>IF(LEFT(G6086,7)=" Signed",MID(G6086,FIND($S$3,G6086)+9,30),IF(LEFT(G6086,8)=" Claimed",MID(G6086,FIND($S$4,G6086)+8,30),IF(LEFT(G6086,8)=" As",MID(G6086,FIND($S$5,G6086)+8,30),IF(LEFT(G6086,8)= " Traded", MID(G6086,FIND($S$6, G6086)+8,30),IF(LEFT(G6086,8)= " Drafted", MID(G6086,FIND($S$7, G6086)+8,30),IF(LEFT(G6086,8)= " Player", MID(G6086,FIND($S$8, G6086)+8,30),"no"))))))</f>
        <v>no</v>
      </c>
      <c r="K6086" t="str">
        <f t="shared" si="383"/>
        <v>no</v>
      </c>
    </row>
    <row r="6087" spans="1:11" x14ac:dyDescent="0.25">
      <c r="A6087" s="9" t="s">
        <v>3813</v>
      </c>
      <c r="B6087" s="11">
        <f t="shared" si="380"/>
        <v>11</v>
      </c>
      <c r="C6087" s="9" t="s">
        <v>3790</v>
      </c>
      <c r="D6087" s="9" t="str">
        <f t="shared" si="381"/>
        <v>24</v>
      </c>
      <c r="E6087" s="11">
        <v>2020</v>
      </c>
      <c r="F6087" s="7">
        <f t="shared" si="382"/>
        <v>44159</v>
      </c>
      <c r="G6087" t="s">
        <v>717</v>
      </c>
      <c r="H6087" t="s">
        <v>1017</v>
      </c>
      <c r="I6087" t="s">
        <v>3741</v>
      </c>
      <c r="J6087" s="2" t="str">
        <f>IF(LEFT(G6087,7)=" Signed",MID(G6087,FIND($S$3,G6087)+9,30),IF(LEFT(G6087,8)=" Claimed",MID(G6087,FIND($S$4,G6087)+8,30),IF(LEFT(G6087,8)=" As",MID(G6087,FIND($S$5,G6087)+8,30),IF(LEFT(G6087,8)= " Traded", MID(G6087,FIND($S$6, G6087)+8,30),IF(LEFT(G6087,8)= " Drafted", MID(G6087,FIND($S$7, G6087)+8,30),IF(LEFT(G6087,8)= " Player", MID(G6087,FIND($S$8, G6087)+8,30),"no"))))))</f>
        <v>Atlanta Hawks</v>
      </c>
      <c r="K6087" t="str">
        <f t="shared" si="383"/>
        <v>Atlanta Hawks</v>
      </c>
    </row>
    <row r="6088" spans="1:11" x14ac:dyDescent="0.25">
      <c r="A6088" s="9" t="s">
        <v>3813</v>
      </c>
      <c r="B6088" s="11">
        <f t="shared" si="380"/>
        <v>11</v>
      </c>
      <c r="C6088" s="9" t="s">
        <v>3790</v>
      </c>
      <c r="D6088" s="9" t="str">
        <f t="shared" si="381"/>
        <v>24</v>
      </c>
      <c r="E6088" s="11">
        <v>2020</v>
      </c>
      <c r="F6088" s="7">
        <f t="shared" si="382"/>
        <v>44159</v>
      </c>
      <c r="G6088" t="s">
        <v>3619</v>
      </c>
      <c r="H6088" t="s">
        <v>277</v>
      </c>
      <c r="J6088" s="2" t="str">
        <f>IF(LEFT(G6088,7)=" Signed",MID(G6088,FIND($S$3,G6088)+9,30),IF(LEFT(G6088,8)=" Claimed",MID(G6088,FIND($S$4,G6088)+8,30),IF(LEFT(G6088,8)=" As",MID(G6088,FIND($S$5,G6088)+8,30),IF(LEFT(G6088,8)= " Traded", MID(G6088,FIND($S$6, G6088)+8,30),IF(LEFT(G6088,8)= " Drafted", MID(G6088,FIND($S$7, G6088)+8,30),IF(LEFT(G6088,8)= " Player", MID(G6088,FIND($S$8, G6088)+8,30),"no"))))))</f>
        <v>no</v>
      </c>
      <c r="K6088" t="str">
        <f t="shared" si="383"/>
        <v>no</v>
      </c>
    </row>
    <row r="6089" spans="1:11" x14ac:dyDescent="0.25">
      <c r="A6089" s="9" t="s">
        <v>3813</v>
      </c>
      <c r="B6089" s="11">
        <f t="shared" si="380"/>
        <v>11</v>
      </c>
      <c r="C6089" s="9" t="s">
        <v>3790</v>
      </c>
      <c r="D6089" s="9" t="str">
        <f t="shared" si="381"/>
        <v>24</v>
      </c>
      <c r="E6089" s="11">
        <v>2020</v>
      </c>
      <c r="F6089" s="7">
        <f t="shared" si="382"/>
        <v>44159</v>
      </c>
      <c r="G6089" t="s">
        <v>3620</v>
      </c>
      <c r="H6089" t="s">
        <v>1173</v>
      </c>
      <c r="I6089" t="s">
        <v>3752</v>
      </c>
      <c r="J6089" s="2" t="str">
        <f>IF(LEFT(G6089,7)=" Signed",MID(G6089,FIND($S$3,G6089)+9,30),IF(LEFT(G6089,8)=" Claimed",MID(G6089,FIND($S$4,G6089)+8,30),IF(LEFT(G6089,8)=" As",MID(G6089,FIND($S$5,G6089)+8,30),IF(LEFT(G6089,8)= " Traded", MID(G6089,FIND($S$6, G6089)+8,30),IF(LEFT(G6089,8)= " Drafted", MID(G6089,FIND($S$7, G6089)+8,30),IF(LEFT(G6089,8)= " Player", MID(G6089,FIND($S$8, G6089)+8,30),"no"))))))</f>
        <v>no</v>
      </c>
      <c r="K6089" t="str">
        <f t="shared" si="383"/>
        <v>no</v>
      </c>
    </row>
    <row r="6090" spans="1:11" x14ac:dyDescent="0.25">
      <c r="A6090" s="9" t="s">
        <v>3813</v>
      </c>
      <c r="B6090" s="11">
        <f t="shared" si="380"/>
        <v>11</v>
      </c>
      <c r="C6090" s="9" t="s">
        <v>3790</v>
      </c>
      <c r="D6090" s="9" t="str">
        <f t="shared" si="381"/>
        <v>24</v>
      </c>
      <c r="E6090" s="11">
        <v>2020</v>
      </c>
      <c r="F6090" s="7">
        <f t="shared" si="382"/>
        <v>44159</v>
      </c>
      <c r="G6090" t="s">
        <v>576</v>
      </c>
      <c r="H6090" t="s">
        <v>492</v>
      </c>
      <c r="I6090" t="s">
        <v>3741</v>
      </c>
      <c r="J6090" s="2" t="str">
        <f>IF(LEFT(G6090,7)=" Signed",MID(G6090,FIND($S$3,G6090)+9,30),IF(LEFT(G6090,8)=" Claimed",MID(G6090,FIND($S$4,G6090)+8,30),IF(LEFT(G6090,8)=" As",MID(G6090,FIND($S$5,G6090)+8,30),IF(LEFT(G6090,8)= " Traded", MID(G6090,FIND($S$6, G6090)+8,30),IF(LEFT(G6090,8)= " Drafted", MID(G6090,FIND($S$7, G6090)+8,30),IF(LEFT(G6090,8)= " Player", MID(G6090,FIND($S$8, G6090)+8,30),"no"))))))</f>
        <v>New Orleans Pelicans.</v>
      </c>
      <c r="K6090" t="str">
        <f t="shared" si="383"/>
        <v>New Orleans Pelicans</v>
      </c>
    </row>
    <row r="6091" spans="1:11" x14ac:dyDescent="0.25">
      <c r="A6091" s="9" t="s">
        <v>3813</v>
      </c>
      <c r="B6091" s="11">
        <f t="shared" si="380"/>
        <v>11</v>
      </c>
      <c r="C6091" s="9" t="s">
        <v>3790</v>
      </c>
      <c r="D6091" s="9" t="str">
        <f t="shared" si="381"/>
        <v>24</v>
      </c>
      <c r="E6091" s="11">
        <v>2020</v>
      </c>
      <c r="F6091" s="7">
        <f t="shared" si="382"/>
        <v>44159</v>
      </c>
      <c r="G6091" t="s">
        <v>760</v>
      </c>
      <c r="H6091" t="s">
        <v>1267</v>
      </c>
      <c r="I6091" t="s">
        <v>3741</v>
      </c>
      <c r="J6091" s="2" t="str">
        <f>IF(LEFT(G6091,7)=" Signed",MID(G6091,FIND($S$3,G6091)+9,30),IF(LEFT(G6091,8)=" Claimed",MID(G6091,FIND($S$4,G6091)+8,30),IF(LEFT(G6091,8)=" As",MID(G6091,FIND($S$5,G6091)+8,30),IF(LEFT(G6091,8)= " Traded", MID(G6091,FIND($S$6, G6091)+8,30),IF(LEFT(G6091,8)= " Drafted", MID(G6091,FIND($S$7, G6091)+8,30),IF(LEFT(G6091,8)= " Player", MID(G6091,FIND($S$8, G6091)+8,30),"no"))))))</f>
        <v>Phoenix Suns</v>
      </c>
      <c r="K6091" t="str">
        <f t="shared" si="383"/>
        <v>Phoenix Suns</v>
      </c>
    </row>
    <row r="6092" spans="1:11" x14ac:dyDescent="0.25">
      <c r="A6092" s="9" t="s">
        <v>3813</v>
      </c>
      <c r="B6092" s="11">
        <f t="shared" si="380"/>
        <v>11</v>
      </c>
      <c r="C6092" s="9" t="s">
        <v>3790</v>
      </c>
      <c r="D6092" s="9" t="str">
        <f t="shared" si="381"/>
        <v>24</v>
      </c>
      <c r="E6092" s="11">
        <v>2020</v>
      </c>
      <c r="F6092" s="7">
        <f t="shared" si="382"/>
        <v>44159</v>
      </c>
      <c r="G6092" t="s">
        <v>1416</v>
      </c>
      <c r="H6092" t="s">
        <v>522</v>
      </c>
      <c r="I6092" t="s">
        <v>3741</v>
      </c>
      <c r="J6092" s="2" t="str">
        <f>IF(LEFT(G6092,7)=" Signed",MID(G6092,FIND($S$3,G6092)+9,30),IF(LEFT(G6092,8)=" Claimed",MID(G6092,FIND($S$4,G6092)+8,30),IF(LEFT(G6092,8)=" As",MID(G6092,FIND($S$5,G6092)+8,30),IF(LEFT(G6092,8)= " Traded", MID(G6092,FIND($S$6, G6092)+8,30),IF(LEFT(G6092,8)= " Drafted", MID(G6092,FIND($S$7, G6092)+8,30),IF(LEFT(G6092,8)= " Player", MID(G6092,FIND($S$8, G6092)+8,30),"no"))))))</f>
        <v>Orlando Magic.</v>
      </c>
      <c r="K6092" t="str">
        <f t="shared" si="383"/>
        <v>Orlando Magic</v>
      </c>
    </row>
    <row r="6093" spans="1:11" x14ac:dyDescent="0.25">
      <c r="A6093" s="9" t="s">
        <v>3813</v>
      </c>
      <c r="B6093" s="11">
        <f t="shared" si="380"/>
        <v>11</v>
      </c>
      <c r="C6093" s="9" t="s">
        <v>3790</v>
      </c>
      <c r="D6093" s="9" t="str">
        <f t="shared" si="381"/>
        <v>24</v>
      </c>
      <c r="E6093" s="11">
        <v>2020</v>
      </c>
      <c r="F6093" s="7">
        <f t="shared" si="382"/>
        <v>44159</v>
      </c>
      <c r="G6093" t="s">
        <v>489</v>
      </c>
      <c r="H6093" t="s">
        <v>825</v>
      </c>
      <c r="I6093" t="s">
        <v>3741</v>
      </c>
      <c r="J6093" s="2" t="str">
        <f>IF(LEFT(G6093,7)=" Signed",MID(G6093,FIND($S$3,G6093)+9,30),IF(LEFT(G6093,8)=" Claimed",MID(G6093,FIND($S$4,G6093)+8,30),IF(LEFT(G6093,8)=" As",MID(G6093,FIND($S$5,G6093)+8,30),IF(LEFT(G6093,8)= " Traded", MID(G6093,FIND($S$6, G6093)+8,30),IF(LEFT(G6093,8)= " Drafted", MID(G6093,FIND($S$7, G6093)+8,30),IF(LEFT(G6093,8)= " Player", MID(G6093,FIND($S$8, G6093)+8,30),"no"))))))</f>
        <v>Cleveland Cavaliers.</v>
      </c>
      <c r="K6093" t="str">
        <f t="shared" si="383"/>
        <v>Cleveland Cavaliers</v>
      </c>
    </row>
    <row r="6094" spans="1:11" x14ac:dyDescent="0.25">
      <c r="A6094" s="9" t="s">
        <v>3813</v>
      </c>
      <c r="B6094" s="11">
        <f t="shared" si="380"/>
        <v>11</v>
      </c>
      <c r="C6094" s="9" t="s">
        <v>3790</v>
      </c>
      <c r="D6094" s="9" t="str">
        <f t="shared" si="381"/>
        <v>24</v>
      </c>
      <c r="E6094" s="11">
        <v>2020</v>
      </c>
      <c r="F6094" s="7">
        <f t="shared" si="382"/>
        <v>44159</v>
      </c>
      <c r="G6094" t="s">
        <v>71</v>
      </c>
      <c r="H6094" t="s">
        <v>1790</v>
      </c>
      <c r="I6094" t="s">
        <v>3741</v>
      </c>
      <c r="J6094" s="2" t="str">
        <f>IF(LEFT(G6094,7)=" Signed",MID(G6094,FIND($S$3,G6094)+9,30),IF(LEFT(G6094,8)=" Claimed",MID(G6094,FIND($S$4,G6094)+8,30),IF(LEFT(G6094,8)=" As",MID(G6094,FIND($S$5,G6094)+8,30),IF(LEFT(G6094,8)= " Traded", MID(G6094,FIND($S$6, G6094)+8,30),IF(LEFT(G6094,8)= " Drafted", MID(G6094,FIND($S$7, G6094)+8,30),IF(LEFT(G6094,8)= " Player", MID(G6094,FIND($S$8, G6094)+8,30),"no"))))))</f>
        <v>Boston Celtics</v>
      </c>
      <c r="K6094" t="str">
        <f t="shared" si="383"/>
        <v>Boston Celtics</v>
      </c>
    </row>
    <row r="6095" spans="1:11" x14ac:dyDescent="0.25">
      <c r="A6095" s="9" t="s">
        <v>3813</v>
      </c>
      <c r="B6095" s="11">
        <f t="shared" si="380"/>
        <v>11</v>
      </c>
      <c r="C6095" s="9" t="s">
        <v>3790</v>
      </c>
      <c r="D6095" s="9" t="str">
        <f t="shared" si="381"/>
        <v>24</v>
      </c>
      <c r="E6095" s="11">
        <v>2020</v>
      </c>
      <c r="F6095" s="7">
        <f t="shared" si="382"/>
        <v>44159</v>
      </c>
      <c r="G6095" t="s">
        <v>3621</v>
      </c>
      <c r="H6095" t="s">
        <v>1908</v>
      </c>
      <c r="I6095" t="s">
        <v>3752</v>
      </c>
      <c r="J6095" s="2" t="str">
        <f>IF(LEFT(G6095,7)=" Signed",MID(G6095,FIND($S$3,G6095)+9,30),IF(LEFT(G6095,8)=" Claimed",MID(G6095,FIND($S$4,G6095)+8,30),IF(LEFT(G6095,8)=" As",MID(G6095,FIND($S$5,G6095)+8,30),IF(LEFT(G6095,8)= " Traded", MID(G6095,FIND($S$6, G6095)+8,30),IF(LEFT(G6095,8)= " Drafted", MID(G6095,FIND($S$7, G6095)+8,30),IF(LEFT(G6095,8)= " Player", MID(G6095,FIND($S$8, G6095)+8,30),"no"))))))</f>
        <v>no</v>
      </c>
      <c r="K6095" t="str">
        <f t="shared" si="383"/>
        <v>no</v>
      </c>
    </row>
    <row r="6096" spans="1:11" x14ac:dyDescent="0.25">
      <c r="A6096" s="9" t="s">
        <v>3813</v>
      </c>
      <c r="B6096" s="11">
        <f t="shared" si="380"/>
        <v>11</v>
      </c>
      <c r="C6096" s="9" t="s">
        <v>3790</v>
      </c>
      <c r="D6096" s="9" t="str">
        <f t="shared" si="381"/>
        <v>24</v>
      </c>
      <c r="E6096" s="11">
        <v>2020</v>
      </c>
      <c r="F6096" s="7">
        <f t="shared" si="382"/>
        <v>44159</v>
      </c>
      <c r="G6096" t="s">
        <v>348</v>
      </c>
      <c r="H6096" t="s">
        <v>614</v>
      </c>
      <c r="I6096" t="s">
        <v>3741</v>
      </c>
      <c r="J6096" s="2" t="str">
        <f>IF(LEFT(G6096,7)=" Signed",MID(G6096,FIND($S$3,G6096)+9,30),IF(LEFT(G6096,8)=" Claimed",MID(G6096,FIND($S$4,G6096)+8,30),IF(LEFT(G6096,8)=" As",MID(G6096,FIND($S$5,G6096)+8,30),IF(LEFT(G6096,8)= " Traded", MID(G6096,FIND($S$6, G6096)+8,30),IF(LEFT(G6096,8)= " Drafted", MID(G6096,FIND($S$7, G6096)+8,30),IF(LEFT(G6096,8)= " Player", MID(G6096,FIND($S$8, G6096)+8,30),"no"))))))</f>
        <v>Milwaukee Bucks.</v>
      </c>
      <c r="K6096" t="str">
        <f t="shared" si="383"/>
        <v>Milwaukee Bucks</v>
      </c>
    </row>
    <row r="6097" spans="1:11" x14ac:dyDescent="0.25">
      <c r="A6097" s="9" t="s">
        <v>3813</v>
      </c>
      <c r="B6097" s="11">
        <f t="shared" si="380"/>
        <v>11</v>
      </c>
      <c r="C6097" s="9" t="s">
        <v>3790</v>
      </c>
      <c r="D6097" s="9" t="str">
        <f t="shared" si="381"/>
        <v>24</v>
      </c>
      <c r="E6097" s="11">
        <v>2020</v>
      </c>
      <c r="F6097" s="7">
        <f t="shared" si="382"/>
        <v>44159</v>
      </c>
      <c r="G6097" t="s">
        <v>540</v>
      </c>
      <c r="H6097" t="s">
        <v>1198</v>
      </c>
      <c r="I6097" t="s">
        <v>3741</v>
      </c>
      <c r="J6097" s="2" t="str">
        <f>IF(LEFT(G6097,7)=" Signed",MID(G6097,FIND($S$3,G6097)+9,30),IF(LEFT(G6097,8)=" Claimed",MID(G6097,FIND($S$4,G6097)+8,30),IF(LEFT(G6097,8)=" As",MID(G6097,FIND($S$5,G6097)+8,30),IF(LEFT(G6097,8)= " Traded", MID(G6097,FIND($S$6, G6097)+8,30),IF(LEFT(G6097,8)= " Drafted", MID(G6097,FIND($S$7, G6097)+8,30),IF(LEFT(G6097,8)= " Player", MID(G6097,FIND($S$8, G6097)+8,30),"no"))))))</f>
        <v>Cleveland Cavaliers</v>
      </c>
      <c r="K6097" t="str">
        <f t="shared" si="383"/>
        <v>Cleveland Cavaliers</v>
      </c>
    </row>
    <row r="6098" spans="1:11" x14ac:dyDescent="0.25">
      <c r="A6098" s="9" t="s">
        <v>3813</v>
      </c>
      <c r="B6098" s="11">
        <f t="shared" si="380"/>
        <v>11</v>
      </c>
      <c r="C6098" s="9" t="s">
        <v>3790</v>
      </c>
      <c r="D6098" s="9" t="str">
        <f t="shared" si="381"/>
        <v>24</v>
      </c>
      <c r="E6098" s="11">
        <v>2020</v>
      </c>
      <c r="F6098" s="7">
        <f t="shared" si="382"/>
        <v>44159</v>
      </c>
      <c r="G6098" t="s">
        <v>3622</v>
      </c>
      <c r="H6098" t="s">
        <v>248</v>
      </c>
      <c r="J6098" s="2" t="str">
        <f>IF(LEFT(G6098,7)=" Signed",MID(G6098,FIND($S$3,G6098)+9,30),IF(LEFT(G6098,8)=" Claimed",MID(G6098,FIND($S$4,G6098)+8,30),IF(LEFT(G6098,8)=" As",MID(G6098,FIND($S$5,G6098)+8,30),IF(LEFT(G6098,8)= " Traded", MID(G6098,FIND($S$6, G6098)+8,30),IF(LEFT(G6098,8)= " Drafted", MID(G6098,FIND($S$7, G6098)+8,30),IF(LEFT(G6098,8)= " Player", MID(G6098,FIND($S$8, G6098)+8,30),"no"))))))</f>
        <v>no</v>
      </c>
      <c r="K6098" t="str">
        <f t="shared" si="383"/>
        <v>no</v>
      </c>
    </row>
    <row r="6099" spans="1:11" x14ac:dyDescent="0.25">
      <c r="A6099" s="9" t="s">
        <v>3813</v>
      </c>
      <c r="B6099" s="11">
        <f t="shared" si="380"/>
        <v>11</v>
      </c>
      <c r="C6099" s="9" t="s">
        <v>3790</v>
      </c>
      <c r="D6099" s="9" t="str">
        <f t="shared" si="381"/>
        <v>24</v>
      </c>
      <c r="E6099" s="11">
        <v>2020</v>
      </c>
      <c r="F6099" s="7">
        <f t="shared" si="382"/>
        <v>44159</v>
      </c>
      <c r="G6099" t="s">
        <v>98</v>
      </c>
      <c r="H6099" t="s">
        <v>248</v>
      </c>
      <c r="I6099" t="s">
        <v>3741</v>
      </c>
      <c r="J6099" s="2" t="str">
        <f>IF(LEFT(G6099,7)=" Signed",MID(G6099,FIND($S$3,G6099)+9,30),IF(LEFT(G6099,8)=" Claimed",MID(G6099,FIND($S$4,G6099)+8,30),IF(LEFT(G6099,8)=" As",MID(G6099,FIND($S$5,G6099)+8,30),IF(LEFT(G6099,8)= " Traded", MID(G6099,FIND($S$6, G6099)+8,30),IF(LEFT(G6099,8)= " Drafted", MID(G6099,FIND($S$7, G6099)+8,30),IF(LEFT(G6099,8)= " Player", MID(G6099,FIND($S$8, G6099)+8,30),"no"))))))</f>
        <v>Detroit Pistons</v>
      </c>
      <c r="K6099" t="str">
        <f t="shared" si="383"/>
        <v>Detroit Pistons</v>
      </c>
    </row>
    <row r="6100" spans="1:11" x14ac:dyDescent="0.25">
      <c r="A6100" s="9" t="s">
        <v>3813</v>
      </c>
      <c r="B6100" s="11">
        <f t="shared" si="380"/>
        <v>11</v>
      </c>
      <c r="C6100" s="9" t="s">
        <v>3790</v>
      </c>
      <c r="D6100" s="9" t="str">
        <f t="shared" si="381"/>
        <v>24</v>
      </c>
      <c r="E6100" s="11">
        <v>2020</v>
      </c>
      <c r="F6100" s="7">
        <f t="shared" si="382"/>
        <v>44159</v>
      </c>
      <c r="G6100" t="s">
        <v>468</v>
      </c>
      <c r="H6100" t="s">
        <v>1714</v>
      </c>
      <c r="I6100" t="s">
        <v>3741</v>
      </c>
      <c r="J6100" s="2" t="str">
        <f>IF(LEFT(G6100,7)=" Signed",MID(G6100,FIND($S$3,G6100)+9,30),IF(LEFT(G6100,8)=" Claimed",MID(G6100,FIND($S$4,G6100)+8,30),IF(LEFT(G6100,8)=" As",MID(G6100,FIND($S$5,G6100)+8,30),IF(LEFT(G6100,8)= " Traded", MID(G6100,FIND($S$6, G6100)+8,30),IF(LEFT(G6100,8)= " Drafted", MID(G6100,FIND($S$7, G6100)+8,30),IF(LEFT(G6100,8)= " Player", MID(G6100,FIND($S$8, G6100)+8,30),"no"))))))</f>
        <v>Utah Jazz</v>
      </c>
      <c r="K6100" t="str">
        <f t="shared" si="383"/>
        <v>Utah Jazz</v>
      </c>
    </row>
    <row r="6101" spans="1:11" x14ac:dyDescent="0.25">
      <c r="A6101" s="9" t="s">
        <v>3813</v>
      </c>
      <c r="B6101" s="11">
        <f t="shared" si="380"/>
        <v>11</v>
      </c>
      <c r="C6101" s="9" t="s">
        <v>3790</v>
      </c>
      <c r="D6101" s="9" t="str">
        <f t="shared" si="381"/>
        <v>24</v>
      </c>
      <c r="E6101" s="11">
        <v>2020</v>
      </c>
      <c r="F6101" s="7">
        <f t="shared" si="382"/>
        <v>44159</v>
      </c>
      <c r="G6101" t="s">
        <v>3623</v>
      </c>
      <c r="H6101" t="s">
        <v>655</v>
      </c>
      <c r="I6101" t="s">
        <v>3752</v>
      </c>
      <c r="J6101" s="2" t="str">
        <f>IF(LEFT(G6101,7)=" Signed",MID(G6101,FIND($S$3,G6101)+9,30),IF(LEFT(G6101,8)=" Claimed",MID(G6101,FIND($S$4,G6101)+8,30),IF(LEFT(G6101,8)=" As",MID(G6101,FIND($S$5,G6101)+8,30),IF(LEFT(G6101,8)= " Traded", MID(G6101,FIND($S$6, G6101)+8,30),IF(LEFT(G6101,8)= " Drafted", MID(G6101,FIND($S$7, G6101)+8,30),IF(LEFT(G6101,8)= " Player", MID(G6101,FIND($S$8, G6101)+8,30),"no"))))))</f>
        <v>no</v>
      </c>
      <c r="K6101" t="str">
        <f t="shared" si="383"/>
        <v>no</v>
      </c>
    </row>
    <row r="6102" spans="1:11" x14ac:dyDescent="0.25">
      <c r="A6102" s="9" t="s">
        <v>3813</v>
      </c>
      <c r="B6102" s="11">
        <f t="shared" si="380"/>
        <v>11</v>
      </c>
      <c r="C6102" s="9" t="s">
        <v>3790</v>
      </c>
      <c r="D6102" s="9" t="str">
        <f t="shared" si="381"/>
        <v>24</v>
      </c>
      <c r="E6102" s="11">
        <v>2020</v>
      </c>
      <c r="F6102" s="7">
        <f t="shared" si="382"/>
        <v>44159</v>
      </c>
      <c r="G6102" t="s">
        <v>3469</v>
      </c>
      <c r="H6102" t="s">
        <v>2407</v>
      </c>
      <c r="I6102" t="s">
        <v>3741</v>
      </c>
      <c r="J6102" s="2" t="str">
        <f>IF(LEFT(G6102,7)=" Signed",MID(G6102,FIND($S$3,G6102)+9,30),IF(LEFT(G6102,8)=" Claimed",MID(G6102,FIND($S$4,G6102)+8,30),IF(LEFT(G6102,8)=" As",MID(G6102,FIND($S$5,G6102)+8,30),IF(LEFT(G6102,8)= " Traded", MID(G6102,FIND($S$6, G6102)+8,30),IF(LEFT(G6102,8)= " Drafted", MID(G6102,FIND($S$7, G6102)+8,30),IF(LEFT(G6102,8)= " Player", MID(G6102,FIND($S$8, G6102)+8,30),"no"))))))</f>
        <v>Sacramento Kings</v>
      </c>
      <c r="K6102" t="str">
        <f t="shared" si="383"/>
        <v>Sacramento Kings</v>
      </c>
    </row>
    <row r="6103" spans="1:11" x14ac:dyDescent="0.25">
      <c r="A6103" s="9" t="s">
        <v>3813</v>
      </c>
      <c r="B6103" s="11">
        <f t="shared" si="380"/>
        <v>11</v>
      </c>
      <c r="C6103" s="9" t="s">
        <v>3790</v>
      </c>
      <c r="D6103" s="9" t="str">
        <f t="shared" si="381"/>
        <v>24</v>
      </c>
      <c r="E6103" s="11">
        <v>2020</v>
      </c>
      <c r="F6103" s="7">
        <f t="shared" si="382"/>
        <v>44159</v>
      </c>
      <c r="G6103" t="s">
        <v>288</v>
      </c>
      <c r="H6103" t="s">
        <v>1461</v>
      </c>
      <c r="I6103" t="s">
        <v>3741</v>
      </c>
      <c r="J6103" s="2" t="str">
        <f>IF(LEFT(G6103,7)=" Signed",MID(G6103,FIND($S$3,G6103)+9,30),IF(LEFT(G6103,8)=" Claimed",MID(G6103,FIND($S$4,G6103)+8,30),IF(LEFT(G6103,8)=" As",MID(G6103,FIND($S$5,G6103)+8,30),IF(LEFT(G6103,8)= " Traded", MID(G6103,FIND($S$6, G6103)+8,30),IF(LEFT(G6103,8)= " Drafted", MID(G6103,FIND($S$7, G6103)+8,30),IF(LEFT(G6103,8)= " Player", MID(G6103,FIND($S$8, G6103)+8,30),"no"))))))</f>
        <v>San Antonio Spurs</v>
      </c>
      <c r="K6103" t="str">
        <f t="shared" si="383"/>
        <v>San Antonio Spurs</v>
      </c>
    </row>
    <row r="6104" spans="1:11" x14ac:dyDescent="0.25">
      <c r="A6104" s="9" t="s">
        <v>3813</v>
      </c>
      <c r="B6104" s="11">
        <f t="shared" si="380"/>
        <v>11</v>
      </c>
      <c r="C6104" s="9" t="s">
        <v>3790</v>
      </c>
      <c r="D6104" s="9" t="str">
        <f t="shared" si="381"/>
        <v>24</v>
      </c>
      <c r="E6104" s="11">
        <v>2020</v>
      </c>
      <c r="F6104" s="7">
        <f t="shared" si="382"/>
        <v>44159</v>
      </c>
      <c r="G6104" t="s">
        <v>53</v>
      </c>
      <c r="H6104" t="s">
        <v>655</v>
      </c>
      <c r="I6104" t="s">
        <v>3741</v>
      </c>
      <c r="J6104" s="2" t="str">
        <f>IF(LEFT(G6104,7)=" Signed",MID(G6104,FIND($S$3,G6104)+9,30),IF(LEFT(G6104,8)=" Claimed",MID(G6104,FIND($S$4,G6104)+8,30),IF(LEFT(G6104,8)=" As",MID(G6104,FIND($S$5,G6104)+8,30),IF(LEFT(G6104,8)= " Traded", MID(G6104,FIND($S$6, G6104)+8,30),IF(LEFT(G6104,8)= " Drafted", MID(G6104,FIND($S$7, G6104)+8,30),IF(LEFT(G6104,8)= " Player", MID(G6104,FIND($S$8, G6104)+8,30),"no"))))))</f>
        <v>Oklahoma City Thunder</v>
      </c>
      <c r="K6104" t="str">
        <f t="shared" si="383"/>
        <v>Oklahoma City Thunder</v>
      </c>
    </row>
    <row r="6105" spans="1:11" x14ac:dyDescent="0.25">
      <c r="A6105" s="9" t="s">
        <v>3813</v>
      </c>
      <c r="B6105" s="11">
        <f t="shared" si="380"/>
        <v>11</v>
      </c>
      <c r="C6105" s="9" t="s">
        <v>3790</v>
      </c>
      <c r="D6105" s="9" t="str">
        <f t="shared" si="381"/>
        <v>24</v>
      </c>
      <c r="E6105" s="11">
        <v>2020</v>
      </c>
      <c r="F6105" s="7">
        <f t="shared" si="382"/>
        <v>44159</v>
      </c>
      <c r="G6105" t="s">
        <v>3342</v>
      </c>
      <c r="H6105" t="s">
        <v>1274</v>
      </c>
      <c r="I6105" t="s">
        <v>3746</v>
      </c>
      <c r="J6105" s="2" t="str">
        <f>IF(LEFT(G6105,7)=" Signed",MID(G6105,FIND($S$3,G6105)+9,30),IF(LEFT(G6105,8)=" Claimed",MID(G6105,FIND($S$4,G6105)+8,30),IF(LEFT(G6105,8)=" As",MID(G6105,FIND($S$5,G6105)+8,30),IF(LEFT(G6105,8)= " Traded", MID(G6105,FIND($S$6, G6105)+8,30),IF(LEFT(G6105,8)= " Drafted", MID(G6105,FIND($S$7, G6105)+8,30),IF(LEFT(G6105,8)= " Player", MID(G6105,FIND($S$8, G6105)+8,30),"no"))))))</f>
        <v>no</v>
      </c>
      <c r="K6105" t="str">
        <f t="shared" si="383"/>
        <v>no</v>
      </c>
    </row>
    <row r="6106" spans="1:11" x14ac:dyDescent="0.25">
      <c r="A6106" s="9" t="s">
        <v>3813</v>
      </c>
      <c r="B6106" s="11">
        <f t="shared" si="380"/>
        <v>11</v>
      </c>
      <c r="C6106" s="9" t="s">
        <v>3790</v>
      </c>
      <c r="D6106" s="9" t="str">
        <f t="shared" si="381"/>
        <v>24</v>
      </c>
      <c r="E6106" s="11">
        <v>2020</v>
      </c>
      <c r="F6106" s="7">
        <f t="shared" si="382"/>
        <v>44159</v>
      </c>
      <c r="G6106" t="s">
        <v>397</v>
      </c>
      <c r="H6106" t="s">
        <v>2083</v>
      </c>
      <c r="I6106" t="s">
        <v>3741</v>
      </c>
      <c r="J6106" s="2" t="str">
        <f>IF(LEFT(G6106,7)=" Signed",MID(G6106,FIND($S$3,G6106)+9,30),IF(LEFT(G6106,8)=" Claimed",MID(G6106,FIND($S$4,G6106)+8,30),IF(LEFT(G6106,8)=" As",MID(G6106,FIND($S$5,G6106)+8,30),IF(LEFT(G6106,8)= " Traded", MID(G6106,FIND($S$6, G6106)+8,30),IF(LEFT(G6106,8)= " Drafted", MID(G6106,FIND($S$7, G6106)+8,30),IF(LEFT(G6106,8)= " Player", MID(G6106,FIND($S$8, G6106)+8,30),"no"))))))</f>
        <v>Atlanta Hawks.</v>
      </c>
      <c r="K6106" t="str">
        <f t="shared" si="383"/>
        <v>Atlanta Hawks</v>
      </c>
    </row>
    <row r="6107" spans="1:11" x14ac:dyDescent="0.25">
      <c r="A6107" s="9" t="s">
        <v>3813</v>
      </c>
      <c r="B6107" s="11">
        <f t="shared" si="380"/>
        <v>11</v>
      </c>
      <c r="C6107" s="9" t="s">
        <v>3790</v>
      </c>
      <c r="D6107" s="9" t="str">
        <f t="shared" si="381"/>
        <v>24</v>
      </c>
      <c r="E6107" s="11">
        <v>2020</v>
      </c>
      <c r="F6107" s="7">
        <f t="shared" si="382"/>
        <v>44159</v>
      </c>
      <c r="G6107" t="s">
        <v>202</v>
      </c>
      <c r="H6107" t="s">
        <v>226</v>
      </c>
      <c r="I6107" t="s">
        <v>3741</v>
      </c>
      <c r="J6107" s="2" t="str">
        <f>IF(LEFT(G6107,7)=" Signed",MID(G6107,FIND($S$3,G6107)+9,30),IF(LEFT(G6107,8)=" Claimed",MID(G6107,FIND($S$4,G6107)+8,30),IF(LEFT(G6107,8)=" As",MID(G6107,FIND($S$5,G6107)+8,30),IF(LEFT(G6107,8)= " Traded", MID(G6107,FIND($S$6, G6107)+8,30),IF(LEFT(G6107,8)= " Drafted", MID(G6107,FIND($S$7, G6107)+8,30),IF(LEFT(G6107,8)= " Player", MID(G6107,FIND($S$8, G6107)+8,30),"no"))))))</f>
        <v>Orlando Magic</v>
      </c>
      <c r="K6107" t="str">
        <f t="shared" si="383"/>
        <v>Orlando Magic</v>
      </c>
    </row>
    <row r="6108" spans="1:11" x14ac:dyDescent="0.25">
      <c r="A6108" s="9" t="s">
        <v>3813</v>
      </c>
      <c r="B6108" s="11">
        <f t="shared" si="380"/>
        <v>11</v>
      </c>
      <c r="C6108" s="9" t="s">
        <v>3790</v>
      </c>
      <c r="D6108" s="9" t="str">
        <f t="shared" si="381"/>
        <v>24</v>
      </c>
      <c r="E6108" s="11">
        <v>2020</v>
      </c>
      <c r="F6108" s="7">
        <f t="shared" si="382"/>
        <v>44159</v>
      </c>
      <c r="G6108" t="s">
        <v>158</v>
      </c>
      <c r="H6108" t="s">
        <v>566</v>
      </c>
      <c r="I6108" t="s">
        <v>3741</v>
      </c>
      <c r="J6108" s="2" t="str">
        <f>IF(LEFT(G6108,7)=" Signed",MID(G6108,FIND($S$3,G6108)+9,30),IF(LEFT(G6108,8)=" Claimed",MID(G6108,FIND($S$4,G6108)+8,30),IF(LEFT(G6108,8)=" As",MID(G6108,FIND($S$5,G6108)+8,30),IF(LEFT(G6108,8)= " Traded", MID(G6108,FIND($S$6, G6108)+8,30),IF(LEFT(G6108,8)= " Drafted", MID(G6108,FIND($S$7, G6108)+8,30),IF(LEFT(G6108,8)= " Player", MID(G6108,FIND($S$8, G6108)+8,30),"no"))))))</f>
        <v>Milwaukee Bucks</v>
      </c>
      <c r="K6108" t="str">
        <f t="shared" si="383"/>
        <v>Milwaukee Bucks</v>
      </c>
    </row>
    <row r="6109" spans="1:11" x14ac:dyDescent="0.25">
      <c r="A6109" s="9" t="s">
        <v>3813</v>
      </c>
      <c r="B6109" s="11">
        <f t="shared" si="380"/>
        <v>11</v>
      </c>
      <c r="C6109" s="9" t="s">
        <v>3790</v>
      </c>
      <c r="D6109" s="9" t="str">
        <f t="shared" si="381"/>
        <v>24</v>
      </c>
      <c r="E6109" s="11">
        <v>2020</v>
      </c>
      <c r="F6109" s="7">
        <f t="shared" si="382"/>
        <v>44159</v>
      </c>
      <c r="G6109" t="s">
        <v>3624</v>
      </c>
      <c r="H6109" t="s">
        <v>3516</v>
      </c>
      <c r="J6109" s="2" t="str">
        <f>IF(LEFT(G6109,7)=" Signed",MID(G6109,FIND($S$3,G6109)+9,30),IF(LEFT(G6109,8)=" Claimed",MID(G6109,FIND($S$4,G6109)+8,30),IF(LEFT(G6109,8)=" As",MID(G6109,FIND($S$5,G6109)+8,30),IF(LEFT(G6109,8)= " Traded", MID(G6109,FIND($S$6, G6109)+8,30),IF(LEFT(G6109,8)= " Drafted", MID(G6109,FIND($S$7, G6109)+8,30),IF(LEFT(G6109,8)= " Player", MID(G6109,FIND($S$8, G6109)+8,30),"no"))))))</f>
        <v>no</v>
      </c>
      <c r="K6109" t="str">
        <f t="shared" si="383"/>
        <v>no</v>
      </c>
    </row>
    <row r="6110" spans="1:11" x14ac:dyDescent="0.25">
      <c r="A6110" s="9" t="s">
        <v>3813</v>
      </c>
      <c r="B6110" s="11">
        <f t="shared" si="380"/>
        <v>11</v>
      </c>
      <c r="C6110" s="9" t="s">
        <v>3790</v>
      </c>
      <c r="D6110" s="9" t="str">
        <f t="shared" si="381"/>
        <v>24</v>
      </c>
      <c r="E6110" s="11">
        <v>2020</v>
      </c>
      <c r="F6110" s="7">
        <f t="shared" si="382"/>
        <v>44159</v>
      </c>
      <c r="G6110" t="s">
        <v>3625</v>
      </c>
      <c r="H6110" t="s">
        <v>1223</v>
      </c>
      <c r="I6110" t="s">
        <v>3752</v>
      </c>
      <c r="J6110" s="2" t="str">
        <f>IF(LEFT(G6110,7)=" Signed",MID(G6110,FIND($S$3,G6110)+9,30),IF(LEFT(G6110,8)=" Claimed",MID(G6110,FIND($S$4,G6110)+8,30),IF(LEFT(G6110,8)=" As",MID(G6110,FIND($S$5,G6110)+8,30),IF(LEFT(G6110,8)= " Traded", MID(G6110,FIND($S$6, G6110)+8,30),IF(LEFT(G6110,8)= " Drafted", MID(G6110,FIND($S$7, G6110)+8,30),IF(LEFT(G6110,8)= " Player", MID(G6110,FIND($S$8, G6110)+8,30),"no"))))))</f>
        <v>no</v>
      </c>
      <c r="K6110" t="str">
        <f t="shared" si="383"/>
        <v>no</v>
      </c>
    </row>
    <row r="6111" spans="1:11" x14ac:dyDescent="0.25">
      <c r="A6111" s="9" t="s">
        <v>3813</v>
      </c>
      <c r="B6111" s="11">
        <f t="shared" si="380"/>
        <v>11</v>
      </c>
      <c r="C6111" s="9" t="s">
        <v>3790</v>
      </c>
      <c r="D6111" s="9" t="str">
        <f t="shared" si="381"/>
        <v>24</v>
      </c>
      <c r="E6111" s="11">
        <v>2020</v>
      </c>
      <c r="F6111" s="7">
        <f t="shared" si="382"/>
        <v>44159</v>
      </c>
      <c r="G6111" t="s">
        <v>454</v>
      </c>
      <c r="H6111" t="s">
        <v>294</v>
      </c>
      <c r="I6111" t="s">
        <v>3741</v>
      </c>
      <c r="J6111" s="2" t="str">
        <f>IF(LEFT(G6111,7)=" Signed",MID(G6111,FIND($S$3,G6111)+9,30),IF(LEFT(G6111,8)=" Claimed",MID(G6111,FIND($S$4,G6111)+8,30),IF(LEFT(G6111,8)=" As",MID(G6111,FIND($S$5,G6111)+8,30),IF(LEFT(G6111,8)= " Traded", MID(G6111,FIND($S$6, G6111)+8,30),IF(LEFT(G6111,8)= " Drafted", MID(G6111,FIND($S$7, G6111)+8,30),IF(LEFT(G6111,8)= " Player", MID(G6111,FIND($S$8, G6111)+8,30),"no"))))))</f>
        <v>Toronto Raptors</v>
      </c>
      <c r="K6111" t="str">
        <f t="shared" si="383"/>
        <v>Toronto Raptors</v>
      </c>
    </row>
    <row r="6112" spans="1:11" x14ac:dyDescent="0.25">
      <c r="A6112" s="9" t="s">
        <v>3813</v>
      </c>
      <c r="B6112" s="11">
        <f t="shared" si="380"/>
        <v>11</v>
      </c>
      <c r="C6112" s="9" t="s">
        <v>3790</v>
      </c>
      <c r="D6112" s="9" t="str">
        <f t="shared" si="381"/>
        <v>24</v>
      </c>
      <c r="E6112" s="11">
        <v>2020</v>
      </c>
      <c r="F6112" s="7">
        <f t="shared" si="382"/>
        <v>44159</v>
      </c>
      <c r="G6112" t="s">
        <v>779</v>
      </c>
      <c r="H6112" t="s">
        <v>304</v>
      </c>
      <c r="I6112" t="s">
        <v>3742</v>
      </c>
      <c r="J6112" s="2" t="str">
        <f>IF(LEFT(G6112,7)=" Signed",MID(G6112,FIND($S$3,G6112)+9,30),IF(LEFT(G6112,8)=" Claimed",MID(G6112,FIND($S$4,G6112)+8,30),IF(LEFT(G6112,8)=" As",MID(G6112,FIND($S$5,G6112)+8,30),IF(LEFT(G6112,8)= " Traded", MID(G6112,FIND($S$6, G6112)+8,30),IF(LEFT(G6112,8)= " Drafted", MID(G6112,FIND($S$7, G6112)+8,30),IF(LEFT(G6112,8)= " Player", MID(G6112,FIND($S$8, G6112)+8,30),"no"))))))</f>
        <v>no</v>
      </c>
      <c r="K6112" t="str">
        <f t="shared" si="383"/>
        <v>no</v>
      </c>
    </row>
    <row r="6113" spans="1:11" x14ac:dyDescent="0.25">
      <c r="A6113" s="9" t="s">
        <v>3813</v>
      </c>
      <c r="B6113" s="11">
        <f t="shared" si="380"/>
        <v>11</v>
      </c>
      <c r="C6113" s="9" t="s">
        <v>3790</v>
      </c>
      <c r="D6113" s="9" t="str">
        <f t="shared" si="381"/>
        <v>24</v>
      </c>
      <c r="E6113" s="11">
        <v>2020</v>
      </c>
      <c r="F6113" s="7">
        <f t="shared" si="382"/>
        <v>44159</v>
      </c>
      <c r="G6113" t="s">
        <v>318</v>
      </c>
      <c r="H6113" t="s">
        <v>320</v>
      </c>
      <c r="I6113" t="s">
        <v>3741</v>
      </c>
      <c r="J6113" s="2" t="str">
        <f>IF(LEFT(G6113,7)=" Signed",MID(G6113,FIND($S$3,G6113)+9,30),IF(LEFT(G6113,8)=" Claimed",MID(G6113,FIND($S$4,G6113)+8,30),IF(LEFT(G6113,8)=" As",MID(G6113,FIND($S$5,G6113)+8,30),IF(LEFT(G6113,8)= " Traded", MID(G6113,FIND($S$6, G6113)+8,30),IF(LEFT(G6113,8)= " Drafted", MID(G6113,FIND($S$7, G6113)+8,30),IF(LEFT(G6113,8)= " Player", MID(G6113,FIND($S$8, G6113)+8,30),"no"))))))</f>
        <v>Denver Nuggets</v>
      </c>
      <c r="K6113" t="str">
        <f t="shared" si="383"/>
        <v>Denver Nuggets</v>
      </c>
    </row>
    <row r="6114" spans="1:11" x14ac:dyDescent="0.25">
      <c r="A6114" s="9" t="s">
        <v>3813</v>
      </c>
      <c r="B6114" s="11">
        <f t="shared" si="380"/>
        <v>11</v>
      </c>
      <c r="C6114" s="9" t="s">
        <v>3790</v>
      </c>
      <c r="D6114" s="9" t="str">
        <f t="shared" si="381"/>
        <v>24</v>
      </c>
      <c r="E6114" s="11">
        <v>2020</v>
      </c>
      <c r="F6114" s="7">
        <f t="shared" si="382"/>
        <v>44159</v>
      </c>
      <c r="G6114" t="s">
        <v>71</v>
      </c>
      <c r="H6114" t="s">
        <v>3531</v>
      </c>
      <c r="I6114" t="s">
        <v>3741</v>
      </c>
      <c r="J6114" s="2" t="str">
        <f>IF(LEFT(G6114,7)=" Signed",MID(G6114,FIND($S$3,G6114)+9,30),IF(LEFT(G6114,8)=" Claimed",MID(G6114,FIND($S$4,G6114)+8,30),IF(LEFT(G6114,8)=" As",MID(G6114,FIND($S$5,G6114)+8,30),IF(LEFT(G6114,8)= " Traded", MID(G6114,FIND($S$6, G6114)+8,30),IF(LEFT(G6114,8)= " Drafted", MID(G6114,FIND($S$7, G6114)+8,30),IF(LEFT(G6114,8)= " Player", MID(G6114,FIND($S$8, G6114)+8,30),"no"))))))</f>
        <v>Boston Celtics</v>
      </c>
      <c r="K6114" t="str">
        <f t="shared" si="383"/>
        <v>Boston Celtics</v>
      </c>
    </row>
    <row r="6115" spans="1:11" x14ac:dyDescent="0.25">
      <c r="A6115" s="9" t="s">
        <v>3813</v>
      </c>
      <c r="B6115" s="11">
        <f t="shared" si="380"/>
        <v>11</v>
      </c>
      <c r="C6115" s="9" t="s">
        <v>3790</v>
      </c>
      <c r="D6115" s="9" t="str">
        <f t="shared" si="381"/>
        <v>24</v>
      </c>
      <c r="E6115" s="11">
        <v>2020</v>
      </c>
      <c r="F6115" s="7">
        <f t="shared" si="382"/>
        <v>44159</v>
      </c>
      <c r="G6115" t="s">
        <v>468</v>
      </c>
      <c r="H6115" t="s">
        <v>1647</v>
      </c>
      <c r="I6115" t="s">
        <v>3741</v>
      </c>
      <c r="J6115" s="2" t="str">
        <f>IF(LEFT(G6115,7)=" Signed",MID(G6115,FIND($S$3,G6115)+9,30),IF(LEFT(G6115,8)=" Claimed",MID(G6115,FIND($S$4,G6115)+8,30),IF(LEFT(G6115,8)=" As",MID(G6115,FIND($S$5,G6115)+8,30),IF(LEFT(G6115,8)= " Traded", MID(G6115,FIND($S$6, G6115)+8,30),IF(LEFT(G6115,8)= " Drafted", MID(G6115,FIND($S$7, G6115)+8,30),IF(LEFT(G6115,8)= " Player", MID(G6115,FIND($S$8, G6115)+8,30),"no"))))))</f>
        <v>Utah Jazz</v>
      </c>
      <c r="K6115" t="str">
        <f t="shared" si="383"/>
        <v>Utah Jazz</v>
      </c>
    </row>
    <row r="6116" spans="1:11" x14ac:dyDescent="0.25">
      <c r="A6116" s="9" t="s">
        <v>3813</v>
      </c>
      <c r="B6116" s="11">
        <f t="shared" si="380"/>
        <v>11</v>
      </c>
      <c r="C6116" s="9" t="s">
        <v>3790</v>
      </c>
      <c r="D6116" s="9" t="str">
        <f t="shared" si="381"/>
        <v>24</v>
      </c>
      <c r="E6116" s="11">
        <v>2020</v>
      </c>
      <c r="F6116" s="7">
        <f t="shared" si="382"/>
        <v>44159</v>
      </c>
      <c r="G6116" t="s">
        <v>375</v>
      </c>
      <c r="H6116" t="s">
        <v>719</v>
      </c>
      <c r="I6116" t="s">
        <v>3741</v>
      </c>
      <c r="J6116" s="2" t="str">
        <f>IF(LEFT(G6116,7)=" Signed",MID(G6116,FIND($S$3,G6116)+9,30),IF(LEFT(G6116,8)=" Claimed",MID(G6116,FIND($S$4,G6116)+8,30),IF(LEFT(G6116,8)=" As",MID(G6116,FIND($S$5,G6116)+8,30),IF(LEFT(G6116,8)= " Traded", MID(G6116,FIND($S$6, G6116)+8,30),IF(LEFT(G6116,8)= " Drafted", MID(G6116,FIND($S$7, G6116)+8,30),IF(LEFT(G6116,8)= " Player", MID(G6116,FIND($S$8, G6116)+8,30),"no"))))))</f>
        <v>Toronto Raptors.</v>
      </c>
      <c r="K6116" t="str">
        <f t="shared" si="383"/>
        <v>Toronto Raptors</v>
      </c>
    </row>
    <row r="6117" spans="1:11" x14ac:dyDescent="0.25">
      <c r="A6117" s="9" t="s">
        <v>3813</v>
      </c>
      <c r="B6117" s="11">
        <f t="shared" si="380"/>
        <v>11</v>
      </c>
      <c r="C6117" s="9" t="s">
        <v>3790</v>
      </c>
      <c r="D6117" s="9" t="str">
        <f t="shared" si="381"/>
        <v>24</v>
      </c>
      <c r="E6117" s="11">
        <v>2021</v>
      </c>
      <c r="F6117" s="7">
        <f t="shared" si="382"/>
        <v>44524</v>
      </c>
      <c r="G6117" t="s">
        <v>325</v>
      </c>
      <c r="H6117" t="s">
        <v>774</v>
      </c>
      <c r="I6117" t="s">
        <v>3744</v>
      </c>
      <c r="J6117" s="2" t="str">
        <f>IF(LEFT(G6117,7)=" Signed",MID(G6117,FIND($S$3,G6117)+9,30),IF(LEFT(G6117,8)=" Claimed",MID(G6117,FIND($S$4,G6117)+8,30),IF(LEFT(G6117,8)=" As",MID(G6117,FIND($S$5,G6117)+8,30),IF(LEFT(G6117,8)= " Traded", MID(G6117,FIND($S$6, G6117)+8,30),IF(LEFT(G6117,8)= " Drafted", MID(G6117,FIND($S$7, G6117)+8,30),IF(LEFT(G6117,8)= " Player", MID(G6117,FIND($S$8, G6117)+8,30),"no"))))))</f>
        <v>no</v>
      </c>
      <c r="K6117" t="str">
        <f t="shared" si="383"/>
        <v>no</v>
      </c>
    </row>
    <row r="6118" spans="1:11" x14ac:dyDescent="0.25">
      <c r="A6118" s="9" t="s">
        <v>3813</v>
      </c>
      <c r="B6118" s="11">
        <f t="shared" si="380"/>
        <v>11</v>
      </c>
      <c r="C6118" s="9" t="s">
        <v>3791</v>
      </c>
      <c r="D6118" s="9" t="str">
        <f t="shared" si="381"/>
        <v>25</v>
      </c>
      <c r="E6118" s="11">
        <v>2013</v>
      </c>
      <c r="F6118" s="7">
        <f t="shared" si="382"/>
        <v>41603</v>
      </c>
      <c r="G6118" t="s">
        <v>100</v>
      </c>
      <c r="H6118" t="s">
        <v>304</v>
      </c>
      <c r="I6118" t="s">
        <v>3747</v>
      </c>
      <c r="J6118" s="2" t="str">
        <f>IF(LEFT(G6118,7)=" Signed",MID(G6118,FIND($S$3,G6118)+9,30),IF(LEFT(G6118,8)=" Claimed",MID(G6118,FIND($S$4,G6118)+8,30),IF(LEFT(G6118,8)=" As",MID(G6118,FIND($S$5,G6118)+8,30),IF(LEFT(G6118,8)= " Traded", MID(G6118,FIND($S$6, G6118)+8,30),IF(LEFT(G6118,8)= " Drafted", MID(G6118,FIND($S$7, G6118)+8,30),IF(LEFT(G6118,8)= " Player", MID(G6118,FIND($S$8, G6118)+8,30),"no"))))))</f>
        <v>no</v>
      </c>
      <c r="K6118" t="str">
        <f t="shared" si="383"/>
        <v>no</v>
      </c>
    </row>
    <row r="6119" spans="1:11" x14ac:dyDescent="0.25">
      <c r="A6119" s="9" t="s">
        <v>3813</v>
      </c>
      <c r="B6119" s="11">
        <f t="shared" si="380"/>
        <v>11</v>
      </c>
      <c r="C6119" s="9" t="s">
        <v>3791</v>
      </c>
      <c r="D6119" s="9" t="str">
        <f t="shared" si="381"/>
        <v>25</v>
      </c>
      <c r="E6119" s="11">
        <v>2017</v>
      </c>
      <c r="F6119" s="7">
        <f t="shared" si="382"/>
        <v>43064</v>
      </c>
      <c r="G6119" t="s">
        <v>30</v>
      </c>
      <c r="H6119" t="s">
        <v>2139</v>
      </c>
      <c r="I6119" t="s">
        <v>3744</v>
      </c>
      <c r="J6119" s="2" t="str">
        <f>IF(LEFT(G6119,7)=" Signed",MID(G6119,FIND($S$3,G6119)+9,30),IF(LEFT(G6119,8)=" Claimed",MID(G6119,FIND($S$4,G6119)+8,30),IF(LEFT(G6119,8)=" As",MID(G6119,FIND($S$5,G6119)+8,30),IF(LEFT(G6119,8)= " Traded", MID(G6119,FIND($S$6, G6119)+8,30),IF(LEFT(G6119,8)= " Drafted", MID(G6119,FIND($S$7, G6119)+8,30),IF(LEFT(G6119,8)= " Player", MID(G6119,FIND($S$8, G6119)+8,30),"no"))))))</f>
        <v>no</v>
      </c>
      <c r="K6119" t="str">
        <f t="shared" si="383"/>
        <v>no</v>
      </c>
    </row>
    <row r="6120" spans="1:11" x14ac:dyDescent="0.25">
      <c r="A6120" s="9" t="s">
        <v>3813</v>
      </c>
      <c r="B6120" s="11">
        <f t="shared" si="380"/>
        <v>11</v>
      </c>
      <c r="C6120" s="9" t="s">
        <v>3791</v>
      </c>
      <c r="D6120" s="9" t="str">
        <f t="shared" si="381"/>
        <v>25</v>
      </c>
      <c r="E6120" s="11">
        <v>2018</v>
      </c>
      <c r="F6120" s="7">
        <f t="shared" si="382"/>
        <v>43429</v>
      </c>
      <c r="G6120" t="s">
        <v>10</v>
      </c>
      <c r="H6120" t="s">
        <v>443</v>
      </c>
      <c r="I6120" t="s">
        <v>3742</v>
      </c>
      <c r="J6120" s="2" t="str">
        <f>IF(LEFT(G6120,7)=" Signed",MID(G6120,FIND($S$3,G6120)+9,30),IF(LEFT(G6120,8)=" Claimed",MID(G6120,FIND($S$4,G6120)+8,30),IF(LEFT(G6120,8)=" As",MID(G6120,FIND($S$5,G6120)+8,30),IF(LEFT(G6120,8)= " Traded", MID(G6120,FIND($S$6, G6120)+8,30),IF(LEFT(G6120,8)= " Drafted", MID(G6120,FIND($S$7, G6120)+8,30),IF(LEFT(G6120,8)= " Player", MID(G6120,FIND($S$8, G6120)+8,30),"no"))))))</f>
        <v>no</v>
      </c>
      <c r="K6120" t="str">
        <f t="shared" si="383"/>
        <v>no</v>
      </c>
    </row>
    <row r="6121" spans="1:11" x14ac:dyDescent="0.25">
      <c r="A6121" s="9" t="s">
        <v>3813</v>
      </c>
      <c r="B6121" s="11">
        <f t="shared" si="380"/>
        <v>11</v>
      </c>
      <c r="C6121" s="9" t="s">
        <v>3791</v>
      </c>
      <c r="D6121" s="9" t="str">
        <f t="shared" si="381"/>
        <v>25</v>
      </c>
      <c r="E6121" s="11">
        <v>2019</v>
      </c>
      <c r="F6121" s="7">
        <f t="shared" si="382"/>
        <v>43794</v>
      </c>
      <c r="G6121" t="s">
        <v>100</v>
      </c>
      <c r="H6121" t="s">
        <v>477</v>
      </c>
      <c r="I6121" t="s">
        <v>3747</v>
      </c>
      <c r="J6121" s="2" t="str">
        <f>IF(LEFT(G6121,7)=" Signed",MID(G6121,FIND($S$3,G6121)+9,30),IF(LEFT(G6121,8)=" Claimed",MID(G6121,FIND($S$4,G6121)+8,30),IF(LEFT(G6121,8)=" As",MID(G6121,FIND($S$5,G6121)+8,30),IF(LEFT(G6121,8)= " Traded", MID(G6121,FIND($S$6, G6121)+8,30),IF(LEFT(G6121,8)= " Drafted", MID(G6121,FIND($S$7, G6121)+8,30),IF(LEFT(G6121,8)= " Player", MID(G6121,FIND($S$8, G6121)+8,30),"no"))))))</f>
        <v>no</v>
      </c>
      <c r="K6121" t="str">
        <f t="shared" si="383"/>
        <v>no</v>
      </c>
    </row>
    <row r="6122" spans="1:11" x14ac:dyDescent="0.25">
      <c r="A6122" s="9" t="s">
        <v>3813</v>
      </c>
      <c r="B6122" s="11">
        <f t="shared" si="380"/>
        <v>11</v>
      </c>
      <c r="C6122" s="9" t="s">
        <v>3791</v>
      </c>
      <c r="D6122" s="9" t="str">
        <f t="shared" si="381"/>
        <v>25</v>
      </c>
      <c r="E6122" s="11">
        <v>2019</v>
      </c>
      <c r="F6122" s="7">
        <f t="shared" si="382"/>
        <v>43794</v>
      </c>
      <c r="G6122" t="s">
        <v>948</v>
      </c>
      <c r="H6122" t="s">
        <v>1016</v>
      </c>
      <c r="I6122" t="s">
        <v>3744</v>
      </c>
      <c r="J6122" s="2" t="str">
        <f>IF(LEFT(G6122,7)=" Signed",MID(G6122,FIND($S$3,G6122)+9,30),IF(LEFT(G6122,8)=" Claimed",MID(G6122,FIND($S$4,G6122)+8,30),IF(LEFT(G6122,8)=" As",MID(G6122,FIND($S$5,G6122)+8,30),IF(LEFT(G6122,8)= " Traded", MID(G6122,FIND($S$6, G6122)+8,30),IF(LEFT(G6122,8)= " Drafted", MID(G6122,FIND($S$7, G6122)+8,30),IF(LEFT(G6122,8)= " Player", MID(G6122,FIND($S$8, G6122)+8,30),"no"))))))</f>
        <v>no</v>
      </c>
      <c r="K6122" t="str">
        <f t="shared" si="383"/>
        <v>no</v>
      </c>
    </row>
    <row r="6123" spans="1:11" x14ac:dyDescent="0.25">
      <c r="A6123" s="9" t="s">
        <v>3813</v>
      </c>
      <c r="B6123" s="11">
        <f t="shared" si="380"/>
        <v>11</v>
      </c>
      <c r="C6123" s="9" t="s">
        <v>3791</v>
      </c>
      <c r="D6123" s="9" t="str">
        <f t="shared" si="381"/>
        <v>25</v>
      </c>
      <c r="E6123" s="11">
        <v>2020</v>
      </c>
      <c r="F6123" s="7">
        <f t="shared" si="382"/>
        <v>44160</v>
      </c>
      <c r="G6123" t="s">
        <v>267</v>
      </c>
      <c r="H6123" t="s">
        <v>562</v>
      </c>
      <c r="I6123" t="s">
        <v>3741</v>
      </c>
      <c r="J6123" s="2" t="str">
        <f>IF(LEFT(G6123,7)=" Signed",MID(G6123,FIND($S$3,G6123)+9,30),IF(LEFT(G6123,8)=" Claimed",MID(G6123,FIND($S$4,G6123)+8,30),IF(LEFT(G6123,8)=" As",MID(G6123,FIND($S$5,G6123)+8,30),IF(LEFT(G6123,8)= " Traded", MID(G6123,FIND($S$6, G6123)+8,30),IF(LEFT(G6123,8)= " Drafted", MID(G6123,FIND($S$7, G6123)+8,30),IF(LEFT(G6123,8)= " Player", MID(G6123,FIND($S$8, G6123)+8,30),"no"))))))</f>
        <v>Houston Rockets</v>
      </c>
      <c r="K6123" t="str">
        <f t="shared" si="383"/>
        <v>Houston Rockets</v>
      </c>
    </row>
    <row r="6124" spans="1:11" x14ac:dyDescent="0.25">
      <c r="A6124" s="9" t="s">
        <v>3813</v>
      </c>
      <c r="B6124" s="11">
        <f t="shared" si="380"/>
        <v>11</v>
      </c>
      <c r="C6124" s="9" t="s">
        <v>3791</v>
      </c>
      <c r="D6124" s="9" t="str">
        <f t="shared" si="381"/>
        <v>25</v>
      </c>
      <c r="E6124" s="11">
        <v>2020</v>
      </c>
      <c r="F6124" s="7">
        <f t="shared" si="382"/>
        <v>44160</v>
      </c>
      <c r="G6124" t="s">
        <v>265</v>
      </c>
      <c r="H6124" t="s">
        <v>206</v>
      </c>
      <c r="I6124" t="s">
        <v>3742</v>
      </c>
      <c r="J6124" s="2" t="str">
        <f>IF(LEFT(G6124,7)=" Signed",MID(G6124,FIND($S$3,G6124)+9,30),IF(LEFT(G6124,8)=" Claimed",MID(G6124,FIND($S$4,G6124)+8,30),IF(LEFT(G6124,8)=" As",MID(G6124,FIND($S$5,G6124)+8,30),IF(LEFT(G6124,8)= " Traded", MID(G6124,FIND($S$6, G6124)+8,30),IF(LEFT(G6124,8)= " Drafted", MID(G6124,FIND($S$7, G6124)+8,30),IF(LEFT(G6124,8)= " Player", MID(G6124,FIND($S$8, G6124)+8,30),"no"))))))</f>
        <v>no</v>
      </c>
      <c r="K6124" t="str">
        <f t="shared" si="383"/>
        <v>no</v>
      </c>
    </row>
    <row r="6125" spans="1:11" x14ac:dyDescent="0.25">
      <c r="A6125" s="9" t="s">
        <v>3813</v>
      </c>
      <c r="B6125" s="11">
        <f t="shared" si="380"/>
        <v>11</v>
      </c>
      <c r="C6125" s="9" t="s">
        <v>3791</v>
      </c>
      <c r="D6125" s="9" t="str">
        <f t="shared" si="381"/>
        <v>25</v>
      </c>
      <c r="E6125" s="11">
        <v>2020</v>
      </c>
      <c r="F6125" s="7">
        <f t="shared" si="382"/>
        <v>44160</v>
      </c>
      <c r="G6125" t="s">
        <v>742</v>
      </c>
      <c r="H6125" t="s">
        <v>1391</v>
      </c>
      <c r="I6125" t="s">
        <v>3741</v>
      </c>
      <c r="J6125" s="2" t="str">
        <f>IF(LEFT(G6125,7)=" Signed",MID(G6125,FIND($S$3,G6125)+9,30),IF(LEFT(G6125,8)=" Claimed",MID(G6125,FIND($S$4,G6125)+8,30),IF(LEFT(G6125,8)=" As",MID(G6125,FIND($S$5,G6125)+8,30),IF(LEFT(G6125,8)= " Traded", MID(G6125,FIND($S$6, G6125)+8,30),IF(LEFT(G6125,8)= " Drafted", MID(G6125,FIND($S$7, G6125)+8,30),IF(LEFT(G6125,8)= " Player", MID(G6125,FIND($S$8, G6125)+8,30),"no"))))))</f>
        <v>Minnesota Timberwolves</v>
      </c>
      <c r="K6125" t="str">
        <f t="shared" si="383"/>
        <v>Minnesota Timberwolves</v>
      </c>
    </row>
    <row r="6126" spans="1:11" x14ac:dyDescent="0.25">
      <c r="A6126" s="9" t="s">
        <v>3813</v>
      </c>
      <c r="B6126" s="11">
        <f t="shared" si="380"/>
        <v>11</v>
      </c>
      <c r="C6126" s="9" t="s">
        <v>3791</v>
      </c>
      <c r="D6126" s="9" t="str">
        <f t="shared" si="381"/>
        <v>25</v>
      </c>
      <c r="E6126" s="11">
        <v>2020</v>
      </c>
      <c r="F6126" s="7">
        <f t="shared" si="382"/>
        <v>44160</v>
      </c>
      <c r="G6126" t="s">
        <v>276</v>
      </c>
      <c r="H6126" t="s">
        <v>116</v>
      </c>
      <c r="I6126" t="s">
        <v>3742</v>
      </c>
      <c r="J6126" s="2" t="str">
        <f>IF(LEFT(G6126,7)=" Signed",MID(G6126,FIND($S$3,G6126)+9,30),IF(LEFT(G6126,8)=" Claimed",MID(G6126,FIND($S$4,G6126)+8,30),IF(LEFT(G6126,8)=" As",MID(G6126,FIND($S$5,G6126)+8,30),IF(LEFT(G6126,8)= " Traded", MID(G6126,FIND($S$6, G6126)+8,30),IF(LEFT(G6126,8)= " Drafted", MID(G6126,FIND($S$7, G6126)+8,30),IF(LEFT(G6126,8)= " Player", MID(G6126,FIND($S$8, G6126)+8,30),"no"))))))</f>
        <v>no</v>
      </c>
      <c r="K6126" t="str">
        <f t="shared" si="383"/>
        <v>no</v>
      </c>
    </row>
    <row r="6127" spans="1:11" x14ac:dyDescent="0.25">
      <c r="A6127" s="9" t="s">
        <v>3813</v>
      </c>
      <c r="B6127" s="11">
        <f t="shared" si="380"/>
        <v>11</v>
      </c>
      <c r="C6127" s="9" t="s">
        <v>3791</v>
      </c>
      <c r="D6127" s="9" t="str">
        <f t="shared" si="381"/>
        <v>25</v>
      </c>
      <c r="E6127" s="11">
        <v>2020</v>
      </c>
      <c r="F6127" s="7">
        <f t="shared" si="382"/>
        <v>44160</v>
      </c>
      <c r="G6127" t="s">
        <v>105</v>
      </c>
      <c r="H6127" t="s">
        <v>3626</v>
      </c>
      <c r="I6127" t="s">
        <v>3741</v>
      </c>
      <c r="J6127" s="2" t="str">
        <f>IF(LEFT(G6127,7)=" Signed",MID(G6127,FIND($S$3,G6127)+9,30),IF(LEFT(G6127,8)=" Claimed",MID(G6127,FIND($S$4,G6127)+8,30),IF(LEFT(G6127,8)=" As",MID(G6127,FIND($S$5,G6127)+8,30),IF(LEFT(G6127,8)= " Traded", MID(G6127,FIND($S$6, G6127)+8,30),IF(LEFT(G6127,8)= " Drafted", MID(G6127,FIND($S$7, G6127)+8,30),IF(LEFT(G6127,8)= " Player", MID(G6127,FIND($S$8, G6127)+8,30),"no"))))))</f>
        <v>Portland Trail Blazers</v>
      </c>
      <c r="K6127" t="str">
        <f t="shared" si="383"/>
        <v>Portland Trail Blazers</v>
      </c>
    </row>
    <row r="6128" spans="1:11" x14ac:dyDescent="0.25">
      <c r="A6128" s="9" t="s">
        <v>3813</v>
      </c>
      <c r="B6128" s="11">
        <f t="shared" si="380"/>
        <v>11</v>
      </c>
      <c r="C6128" s="9" t="s">
        <v>3791</v>
      </c>
      <c r="D6128" s="9" t="str">
        <f t="shared" si="381"/>
        <v>25</v>
      </c>
      <c r="E6128" s="11">
        <v>2020</v>
      </c>
      <c r="F6128" s="7">
        <f t="shared" si="382"/>
        <v>44160</v>
      </c>
      <c r="G6128" t="s">
        <v>3627</v>
      </c>
      <c r="H6128" t="s">
        <v>500</v>
      </c>
      <c r="I6128" t="s">
        <v>3752</v>
      </c>
      <c r="J6128" s="2" t="str">
        <f>IF(LEFT(G6128,7)=" Signed",MID(G6128,FIND($S$3,G6128)+9,30),IF(LEFT(G6128,8)=" Claimed",MID(G6128,FIND($S$4,G6128)+8,30),IF(LEFT(G6128,8)=" As",MID(G6128,FIND($S$5,G6128)+8,30),IF(LEFT(G6128,8)= " Traded", MID(G6128,FIND($S$6, G6128)+8,30),IF(LEFT(G6128,8)= " Drafted", MID(G6128,FIND($S$7, G6128)+8,30),IF(LEFT(G6128,8)= " Player", MID(G6128,FIND($S$8, G6128)+8,30),"no"))))))</f>
        <v>no</v>
      </c>
      <c r="K6128" t="str">
        <f t="shared" si="383"/>
        <v>no</v>
      </c>
    </row>
    <row r="6129" spans="1:11" x14ac:dyDescent="0.25">
      <c r="A6129" s="9" t="s">
        <v>3813</v>
      </c>
      <c r="B6129" s="11">
        <f t="shared" si="380"/>
        <v>11</v>
      </c>
      <c r="C6129" s="9" t="s">
        <v>3791</v>
      </c>
      <c r="D6129" s="9" t="str">
        <f t="shared" si="381"/>
        <v>25</v>
      </c>
      <c r="E6129" s="11">
        <v>2020</v>
      </c>
      <c r="F6129" s="7">
        <f t="shared" si="382"/>
        <v>44160</v>
      </c>
      <c r="G6129" t="s">
        <v>480</v>
      </c>
      <c r="H6129" t="s">
        <v>1271</v>
      </c>
      <c r="I6129" t="s">
        <v>3741</v>
      </c>
      <c r="J6129" s="2" t="str">
        <f>IF(LEFT(G6129,7)=" Signed",MID(G6129,FIND($S$3,G6129)+9,30),IF(LEFT(G6129,8)=" Claimed",MID(G6129,FIND($S$4,G6129)+8,30),IF(LEFT(G6129,8)=" As",MID(G6129,FIND($S$5,G6129)+8,30),IF(LEFT(G6129,8)= " Traded", MID(G6129,FIND($S$6, G6129)+8,30),IF(LEFT(G6129,8)= " Drafted", MID(G6129,FIND($S$7, G6129)+8,30),IF(LEFT(G6129,8)= " Player", MID(G6129,FIND($S$8, G6129)+8,30),"no"))))))</f>
        <v>Los Angeles Clippers.</v>
      </c>
      <c r="K6129" t="str">
        <f t="shared" si="383"/>
        <v>Los Angeles Clippers</v>
      </c>
    </row>
    <row r="6130" spans="1:11" x14ac:dyDescent="0.25">
      <c r="A6130" s="9" t="s">
        <v>3813</v>
      </c>
      <c r="B6130" s="11">
        <f t="shared" si="380"/>
        <v>11</v>
      </c>
      <c r="C6130" s="9" t="s">
        <v>3791</v>
      </c>
      <c r="D6130" s="9" t="str">
        <f t="shared" si="381"/>
        <v>25</v>
      </c>
      <c r="E6130" s="11">
        <v>2020</v>
      </c>
      <c r="F6130" s="7">
        <f t="shared" si="382"/>
        <v>44160</v>
      </c>
      <c r="G6130" t="s">
        <v>3628</v>
      </c>
      <c r="H6130" t="s">
        <v>1710</v>
      </c>
      <c r="I6130" t="s">
        <v>3752</v>
      </c>
      <c r="J6130" s="2" t="str">
        <f>IF(LEFT(G6130,7)=" Signed",MID(G6130,FIND($S$3,G6130)+9,30),IF(LEFT(G6130,8)=" Claimed",MID(G6130,FIND($S$4,G6130)+8,30),IF(LEFT(G6130,8)=" As",MID(G6130,FIND($S$5,G6130)+8,30),IF(LEFT(G6130,8)= " Traded", MID(G6130,FIND($S$6, G6130)+8,30),IF(LEFT(G6130,8)= " Drafted", MID(G6130,FIND($S$7, G6130)+8,30),IF(LEFT(G6130,8)= " Player", MID(G6130,FIND($S$8, G6130)+8,30),"no"))))))</f>
        <v>no</v>
      </c>
      <c r="K6130" t="str">
        <f t="shared" si="383"/>
        <v>no</v>
      </c>
    </row>
    <row r="6131" spans="1:11" x14ac:dyDescent="0.25">
      <c r="A6131" s="9" t="s">
        <v>3813</v>
      </c>
      <c r="B6131" s="11">
        <f t="shared" si="380"/>
        <v>11</v>
      </c>
      <c r="C6131" s="9" t="s">
        <v>3791</v>
      </c>
      <c r="D6131" s="9" t="str">
        <f t="shared" si="381"/>
        <v>25</v>
      </c>
      <c r="E6131" s="11">
        <v>2020</v>
      </c>
      <c r="F6131" s="7">
        <f t="shared" si="382"/>
        <v>44160</v>
      </c>
      <c r="G6131" t="s">
        <v>350</v>
      </c>
      <c r="H6131" t="s">
        <v>865</v>
      </c>
      <c r="I6131" t="s">
        <v>3741</v>
      </c>
      <c r="J6131" s="2" t="str">
        <f>IF(LEFT(G6131,7)=" Signed",MID(G6131,FIND($S$3,G6131)+9,30),IF(LEFT(G6131,8)=" Claimed",MID(G6131,FIND($S$4,G6131)+8,30),IF(LEFT(G6131,8)=" As",MID(G6131,FIND($S$5,G6131)+8,30),IF(LEFT(G6131,8)= " Traded", MID(G6131,FIND($S$6, G6131)+8,30),IF(LEFT(G6131,8)= " Drafted", MID(G6131,FIND($S$7, G6131)+8,30),IF(LEFT(G6131,8)= " Player", MID(G6131,FIND($S$8, G6131)+8,30),"no"))))))</f>
        <v>Utah Jazz</v>
      </c>
      <c r="K6131" t="str">
        <f t="shared" si="383"/>
        <v>Utah Jazz</v>
      </c>
    </row>
    <row r="6132" spans="1:11" x14ac:dyDescent="0.25">
      <c r="A6132" s="9" t="s">
        <v>3813</v>
      </c>
      <c r="B6132" s="11">
        <f t="shared" si="380"/>
        <v>11</v>
      </c>
      <c r="C6132" s="9" t="s">
        <v>3791</v>
      </c>
      <c r="D6132" s="9" t="str">
        <f t="shared" si="381"/>
        <v>25</v>
      </c>
      <c r="E6132" s="11">
        <v>2020</v>
      </c>
      <c r="F6132" s="7">
        <f t="shared" si="382"/>
        <v>44160</v>
      </c>
      <c r="G6132" t="s">
        <v>375</v>
      </c>
      <c r="H6132" t="s">
        <v>283</v>
      </c>
      <c r="I6132" t="s">
        <v>3741</v>
      </c>
      <c r="J6132" s="2" t="str">
        <f>IF(LEFT(G6132,7)=" Signed",MID(G6132,FIND($S$3,G6132)+9,30),IF(LEFT(G6132,8)=" Claimed",MID(G6132,FIND($S$4,G6132)+8,30),IF(LEFT(G6132,8)=" As",MID(G6132,FIND($S$5,G6132)+8,30),IF(LEFT(G6132,8)= " Traded", MID(G6132,FIND($S$6, G6132)+8,30),IF(LEFT(G6132,8)= " Drafted", MID(G6132,FIND($S$7, G6132)+8,30),IF(LEFT(G6132,8)= " Player", MID(G6132,FIND($S$8, G6132)+8,30),"no"))))))</f>
        <v>Toronto Raptors.</v>
      </c>
      <c r="K6132" t="str">
        <f t="shared" si="383"/>
        <v>Toronto Raptors</v>
      </c>
    </row>
    <row r="6133" spans="1:11" x14ac:dyDescent="0.25">
      <c r="A6133" s="9" t="s">
        <v>3813</v>
      </c>
      <c r="B6133" s="11">
        <f t="shared" si="380"/>
        <v>11</v>
      </c>
      <c r="C6133" s="9" t="s">
        <v>3791</v>
      </c>
      <c r="D6133" s="9" t="str">
        <f t="shared" si="381"/>
        <v>25</v>
      </c>
      <c r="E6133" s="11">
        <v>2020</v>
      </c>
      <c r="F6133" s="7">
        <f t="shared" si="382"/>
        <v>44160</v>
      </c>
      <c r="G6133" t="s">
        <v>1145</v>
      </c>
      <c r="H6133" t="s">
        <v>628</v>
      </c>
      <c r="I6133" t="s">
        <v>3741</v>
      </c>
      <c r="J6133" s="2" t="str">
        <f>IF(LEFT(G6133,7)=" Signed",MID(G6133,FIND($S$3,G6133)+9,30),IF(LEFT(G6133,8)=" Claimed",MID(G6133,FIND($S$4,G6133)+8,30),IF(LEFT(G6133,8)=" As",MID(G6133,FIND($S$5,G6133)+8,30),IF(LEFT(G6133,8)= " Traded", MID(G6133,FIND($S$6, G6133)+8,30),IF(LEFT(G6133,8)= " Drafted", MID(G6133,FIND($S$7, G6133)+8,30),IF(LEFT(G6133,8)= " Player", MID(G6133,FIND($S$8, G6133)+8,30),"no"))))))</f>
        <v>New York Knicks.</v>
      </c>
      <c r="K6133" t="str">
        <f t="shared" si="383"/>
        <v>New York Knicks</v>
      </c>
    </row>
    <row r="6134" spans="1:11" x14ac:dyDescent="0.25">
      <c r="A6134" s="9" t="s">
        <v>3813</v>
      </c>
      <c r="B6134" s="11">
        <f t="shared" si="380"/>
        <v>11</v>
      </c>
      <c r="C6134" s="9" t="s">
        <v>3791</v>
      </c>
      <c r="D6134" s="9" t="str">
        <f t="shared" si="381"/>
        <v>25</v>
      </c>
      <c r="E6134" s="11">
        <v>2020</v>
      </c>
      <c r="F6134" s="7">
        <f t="shared" si="382"/>
        <v>44160</v>
      </c>
      <c r="G6134" t="s">
        <v>481</v>
      </c>
      <c r="H6134" t="s">
        <v>156</v>
      </c>
      <c r="I6134" t="s">
        <v>3741</v>
      </c>
      <c r="J6134" s="2" t="str">
        <f>IF(LEFT(G6134,7)=" Signed",MID(G6134,FIND($S$3,G6134)+9,30),IF(LEFT(G6134,8)=" Claimed",MID(G6134,FIND($S$4,G6134)+8,30),IF(LEFT(G6134,8)=" As",MID(G6134,FIND($S$5,G6134)+8,30),IF(LEFT(G6134,8)= " Traded", MID(G6134,FIND($S$6, G6134)+8,30),IF(LEFT(G6134,8)= " Drafted", MID(G6134,FIND($S$7, G6134)+8,30),IF(LEFT(G6134,8)= " Player", MID(G6134,FIND($S$8, G6134)+8,30),"no"))))))</f>
        <v>Houston Rockets</v>
      </c>
      <c r="K6134" t="str">
        <f t="shared" si="383"/>
        <v>Houston Rockets</v>
      </c>
    </row>
    <row r="6135" spans="1:11" x14ac:dyDescent="0.25">
      <c r="A6135" s="9" t="s">
        <v>3813</v>
      </c>
      <c r="B6135" s="11">
        <f t="shared" si="380"/>
        <v>11</v>
      </c>
      <c r="C6135" s="9" t="s">
        <v>3791</v>
      </c>
      <c r="D6135" s="9" t="str">
        <f t="shared" si="381"/>
        <v>25</v>
      </c>
      <c r="E6135" s="11">
        <v>2020</v>
      </c>
      <c r="F6135" s="7">
        <f t="shared" si="382"/>
        <v>44160</v>
      </c>
      <c r="G6135" t="s">
        <v>65</v>
      </c>
      <c r="H6135" t="s">
        <v>308</v>
      </c>
      <c r="I6135" t="s">
        <v>3741</v>
      </c>
      <c r="J6135" s="2" t="str">
        <f>IF(LEFT(G6135,7)=" Signed",MID(G6135,FIND($S$3,G6135)+9,30),IF(LEFT(G6135,8)=" Claimed",MID(G6135,FIND($S$4,G6135)+8,30),IF(LEFT(G6135,8)=" As",MID(G6135,FIND($S$5,G6135)+8,30),IF(LEFT(G6135,8)= " Traded", MID(G6135,FIND($S$6, G6135)+8,30),IF(LEFT(G6135,8)= " Drafted", MID(G6135,FIND($S$7, G6135)+8,30),IF(LEFT(G6135,8)= " Player", MID(G6135,FIND($S$8, G6135)+8,30),"no"))))))</f>
        <v>Orlando Magic</v>
      </c>
      <c r="K6135" t="str">
        <f t="shared" si="383"/>
        <v>Orlando Magic</v>
      </c>
    </row>
    <row r="6136" spans="1:11" x14ac:dyDescent="0.25">
      <c r="A6136" s="9" t="s">
        <v>3813</v>
      </c>
      <c r="B6136" s="11">
        <f t="shared" si="380"/>
        <v>11</v>
      </c>
      <c r="C6136" s="9" t="s">
        <v>3791</v>
      </c>
      <c r="D6136" s="9" t="str">
        <f t="shared" si="381"/>
        <v>25</v>
      </c>
      <c r="E6136" s="11">
        <v>2020</v>
      </c>
      <c r="F6136" s="7">
        <f t="shared" si="382"/>
        <v>44160</v>
      </c>
      <c r="G6136" t="s">
        <v>348</v>
      </c>
      <c r="H6136" t="s">
        <v>570</v>
      </c>
      <c r="I6136" t="s">
        <v>3741</v>
      </c>
      <c r="J6136" s="2" t="str">
        <f>IF(LEFT(G6136,7)=" Signed",MID(G6136,FIND($S$3,G6136)+9,30),IF(LEFT(G6136,8)=" Claimed",MID(G6136,FIND($S$4,G6136)+8,30),IF(LEFT(G6136,8)=" As",MID(G6136,FIND($S$5,G6136)+8,30),IF(LEFT(G6136,8)= " Traded", MID(G6136,FIND($S$6, G6136)+8,30),IF(LEFT(G6136,8)= " Drafted", MID(G6136,FIND($S$7, G6136)+8,30),IF(LEFT(G6136,8)= " Player", MID(G6136,FIND($S$8, G6136)+8,30),"no"))))))</f>
        <v>Milwaukee Bucks.</v>
      </c>
      <c r="K6136" t="str">
        <f t="shared" si="383"/>
        <v>Milwaukee Bucks</v>
      </c>
    </row>
    <row r="6137" spans="1:11" x14ac:dyDescent="0.25">
      <c r="A6137" s="9" t="s">
        <v>3813</v>
      </c>
      <c r="B6137" s="11">
        <f t="shared" si="380"/>
        <v>11</v>
      </c>
      <c r="C6137" s="9" t="s">
        <v>3791</v>
      </c>
      <c r="D6137" s="9" t="str">
        <f t="shared" si="381"/>
        <v>25</v>
      </c>
      <c r="E6137" s="11">
        <v>2020</v>
      </c>
      <c r="F6137" s="7">
        <f t="shared" si="382"/>
        <v>44160</v>
      </c>
      <c r="G6137" t="s">
        <v>249</v>
      </c>
      <c r="H6137" t="s">
        <v>2362</v>
      </c>
      <c r="I6137" t="s">
        <v>3741</v>
      </c>
      <c r="J6137" s="2" t="str">
        <f>IF(LEFT(G6137,7)=" Signed",MID(G6137,FIND($S$3,G6137)+9,30),IF(LEFT(G6137,8)=" Claimed",MID(G6137,FIND($S$4,G6137)+8,30),IF(LEFT(G6137,8)=" As",MID(G6137,FIND($S$5,G6137)+8,30),IF(LEFT(G6137,8)= " Traded", MID(G6137,FIND($S$6, G6137)+8,30),IF(LEFT(G6137,8)= " Drafted", MID(G6137,FIND($S$7, G6137)+8,30),IF(LEFT(G6137,8)= " Player", MID(G6137,FIND($S$8, G6137)+8,30),"no"))))))</f>
        <v>Memphis Grizzlies</v>
      </c>
      <c r="K6137" t="str">
        <f t="shared" si="383"/>
        <v>Memphis Grizzlies</v>
      </c>
    </row>
    <row r="6138" spans="1:11" x14ac:dyDescent="0.25">
      <c r="A6138" s="9" t="s">
        <v>3813</v>
      </c>
      <c r="B6138" s="11">
        <f t="shared" si="380"/>
        <v>11</v>
      </c>
      <c r="C6138" s="9" t="s">
        <v>3791</v>
      </c>
      <c r="D6138" s="9" t="str">
        <f t="shared" si="381"/>
        <v>25</v>
      </c>
      <c r="E6138" s="11">
        <v>2020</v>
      </c>
      <c r="F6138" s="7">
        <f t="shared" si="382"/>
        <v>44160</v>
      </c>
      <c r="G6138" t="s">
        <v>481</v>
      </c>
      <c r="H6138" t="s">
        <v>3629</v>
      </c>
      <c r="I6138" t="s">
        <v>3741</v>
      </c>
      <c r="J6138" s="2" t="str">
        <f>IF(LEFT(G6138,7)=" Signed",MID(G6138,FIND($S$3,G6138)+9,30),IF(LEFT(G6138,8)=" Claimed",MID(G6138,FIND($S$4,G6138)+8,30),IF(LEFT(G6138,8)=" As",MID(G6138,FIND($S$5,G6138)+8,30),IF(LEFT(G6138,8)= " Traded", MID(G6138,FIND($S$6, G6138)+8,30),IF(LEFT(G6138,8)= " Drafted", MID(G6138,FIND($S$7, G6138)+8,30),IF(LEFT(G6138,8)= " Player", MID(G6138,FIND($S$8, G6138)+8,30),"no"))))))</f>
        <v>Houston Rockets</v>
      </c>
      <c r="K6138" t="str">
        <f t="shared" si="383"/>
        <v>Houston Rockets</v>
      </c>
    </row>
    <row r="6139" spans="1:11" x14ac:dyDescent="0.25">
      <c r="A6139" s="9" t="s">
        <v>3813</v>
      </c>
      <c r="B6139" s="11">
        <f t="shared" si="380"/>
        <v>11</v>
      </c>
      <c r="C6139" s="9" t="s">
        <v>3791</v>
      </c>
      <c r="D6139" s="9" t="str">
        <f t="shared" si="381"/>
        <v>25</v>
      </c>
      <c r="E6139" s="11">
        <v>2020</v>
      </c>
      <c r="F6139" s="7">
        <f t="shared" si="382"/>
        <v>44160</v>
      </c>
      <c r="G6139" t="s">
        <v>36</v>
      </c>
      <c r="H6139" t="s">
        <v>777</v>
      </c>
      <c r="I6139" t="s">
        <v>3741</v>
      </c>
      <c r="J6139" s="2" t="str">
        <f>IF(LEFT(G6139,7)=" Signed",MID(G6139,FIND($S$3,G6139)+9,30),IF(LEFT(G6139,8)=" Claimed",MID(G6139,FIND($S$4,G6139)+8,30),IF(LEFT(G6139,8)=" As",MID(G6139,FIND($S$5,G6139)+8,30),IF(LEFT(G6139,8)= " Traded", MID(G6139,FIND($S$6, G6139)+8,30),IF(LEFT(G6139,8)= " Drafted", MID(G6139,FIND($S$7, G6139)+8,30),IF(LEFT(G6139,8)= " Player", MID(G6139,FIND($S$8, G6139)+8,30),"no"))))))</f>
        <v>Miami Heat</v>
      </c>
      <c r="K6139" t="str">
        <f t="shared" si="383"/>
        <v>Miami Heat</v>
      </c>
    </row>
    <row r="6140" spans="1:11" x14ac:dyDescent="0.25">
      <c r="A6140" s="9" t="s">
        <v>3813</v>
      </c>
      <c r="B6140" s="11">
        <f t="shared" si="380"/>
        <v>11</v>
      </c>
      <c r="C6140" s="9" t="s">
        <v>3791</v>
      </c>
      <c r="D6140" s="9" t="str">
        <f t="shared" si="381"/>
        <v>25</v>
      </c>
      <c r="E6140" s="11">
        <v>2020</v>
      </c>
      <c r="F6140" s="7">
        <f t="shared" si="382"/>
        <v>44160</v>
      </c>
      <c r="G6140" t="s">
        <v>454</v>
      </c>
      <c r="H6140" t="s">
        <v>1247</v>
      </c>
      <c r="I6140" t="s">
        <v>3741</v>
      </c>
      <c r="J6140" s="2" t="str">
        <f>IF(LEFT(G6140,7)=" Signed",MID(G6140,FIND($S$3,G6140)+9,30),IF(LEFT(G6140,8)=" Claimed",MID(G6140,FIND($S$4,G6140)+8,30),IF(LEFT(G6140,8)=" As",MID(G6140,FIND($S$5,G6140)+8,30),IF(LEFT(G6140,8)= " Traded", MID(G6140,FIND($S$6, G6140)+8,30),IF(LEFT(G6140,8)= " Drafted", MID(G6140,FIND($S$7, G6140)+8,30),IF(LEFT(G6140,8)= " Player", MID(G6140,FIND($S$8, G6140)+8,30),"no"))))))</f>
        <v>Toronto Raptors</v>
      </c>
      <c r="K6140" t="str">
        <f t="shared" si="383"/>
        <v>Toronto Raptors</v>
      </c>
    </row>
    <row r="6141" spans="1:11" x14ac:dyDescent="0.25">
      <c r="A6141" s="9" t="s">
        <v>3813</v>
      </c>
      <c r="B6141" s="11">
        <f t="shared" si="380"/>
        <v>11</v>
      </c>
      <c r="C6141" s="9" t="s">
        <v>3791</v>
      </c>
      <c r="D6141" s="9" t="str">
        <f t="shared" si="381"/>
        <v>25</v>
      </c>
      <c r="E6141" s="11">
        <v>2020</v>
      </c>
      <c r="F6141" s="7">
        <f t="shared" si="382"/>
        <v>44160</v>
      </c>
      <c r="G6141" t="s">
        <v>3630</v>
      </c>
      <c r="H6141" t="s">
        <v>2368</v>
      </c>
      <c r="I6141" t="s">
        <v>3752</v>
      </c>
      <c r="J6141" s="2" t="str">
        <f>IF(LEFT(G6141,7)=" Signed",MID(G6141,FIND($S$3,G6141)+9,30),IF(LEFT(G6141,8)=" Claimed",MID(G6141,FIND($S$4,G6141)+8,30),IF(LEFT(G6141,8)=" As",MID(G6141,FIND($S$5,G6141)+8,30),IF(LEFT(G6141,8)= " Traded", MID(G6141,FIND($S$6, G6141)+8,30),IF(LEFT(G6141,8)= " Drafted", MID(G6141,FIND($S$7, G6141)+8,30),IF(LEFT(G6141,8)= " Player", MID(G6141,FIND($S$8, G6141)+8,30),"no"))))))</f>
        <v>no</v>
      </c>
      <c r="K6141" t="str">
        <f t="shared" si="383"/>
        <v>no</v>
      </c>
    </row>
    <row r="6142" spans="1:11" x14ac:dyDescent="0.25">
      <c r="A6142" s="9" t="s">
        <v>3813</v>
      </c>
      <c r="B6142" s="11">
        <f t="shared" si="380"/>
        <v>11</v>
      </c>
      <c r="C6142" s="9" t="s">
        <v>3791</v>
      </c>
      <c r="D6142" s="9" t="str">
        <f t="shared" si="381"/>
        <v>25</v>
      </c>
      <c r="E6142" s="11">
        <v>2020</v>
      </c>
      <c r="F6142" s="7">
        <f t="shared" si="382"/>
        <v>44160</v>
      </c>
      <c r="G6142" t="s">
        <v>375</v>
      </c>
      <c r="H6142" t="s">
        <v>457</v>
      </c>
      <c r="I6142" t="s">
        <v>3741</v>
      </c>
      <c r="J6142" s="2" t="str">
        <f>IF(LEFT(G6142,7)=" Signed",MID(G6142,FIND($S$3,G6142)+9,30),IF(LEFT(G6142,8)=" Claimed",MID(G6142,FIND($S$4,G6142)+8,30),IF(LEFT(G6142,8)=" As",MID(G6142,FIND($S$5,G6142)+8,30),IF(LEFT(G6142,8)= " Traded", MID(G6142,FIND($S$6, G6142)+8,30),IF(LEFT(G6142,8)= " Drafted", MID(G6142,FIND($S$7, G6142)+8,30),IF(LEFT(G6142,8)= " Player", MID(G6142,FIND($S$8, G6142)+8,30),"no"))))))</f>
        <v>Toronto Raptors.</v>
      </c>
      <c r="K6142" t="str">
        <f t="shared" si="383"/>
        <v>Toronto Raptors</v>
      </c>
    </row>
    <row r="6143" spans="1:11" x14ac:dyDescent="0.25">
      <c r="A6143" s="9" t="s">
        <v>3813</v>
      </c>
      <c r="B6143" s="11">
        <f t="shared" si="380"/>
        <v>11</v>
      </c>
      <c r="C6143" s="9" t="s">
        <v>3791</v>
      </c>
      <c r="D6143" s="9" t="str">
        <f t="shared" si="381"/>
        <v>25</v>
      </c>
      <c r="E6143" s="11">
        <v>2020</v>
      </c>
      <c r="F6143" s="7">
        <f t="shared" si="382"/>
        <v>44160</v>
      </c>
      <c r="G6143" t="s">
        <v>397</v>
      </c>
      <c r="H6143" t="s">
        <v>728</v>
      </c>
      <c r="I6143" t="s">
        <v>3741</v>
      </c>
      <c r="J6143" s="2" t="str">
        <f>IF(LEFT(G6143,7)=" Signed",MID(G6143,FIND($S$3,G6143)+9,30),IF(LEFT(G6143,8)=" Claimed",MID(G6143,FIND($S$4,G6143)+8,30),IF(LEFT(G6143,8)=" As",MID(G6143,FIND($S$5,G6143)+8,30),IF(LEFT(G6143,8)= " Traded", MID(G6143,FIND($S$6, G6143)+8,30),IF(LEFT(G6143,8)= " Drafted", MID(G6143,FIND($S$7, G6143)+8,30),IF(LEFT(G6143,8)= " Player", MID(G6143,FIND($S$8, G6143)+8,30),"no"))))))</f>
        <v>Atlanta Hawks.</v>
      </c>
      <c r="K6143" t="str">
        <f t="shared" si="383"/>
        <v>Atlanta Hawks</v>
      </c>
    </row>
    <row r="6144" spans="1:11" x14ac:dyDescent="0.25">
      <c r="A6144" s="9" t="s">
        <v>3813</v>
      </c>
      <c r="B6144" s="11">
        <f t="shared" si="380"/>
        <v>11</v>
      </c>
      <c r="C6144" s="9" t="s">
        <v>3791</v>
      </c>
      <c r="D6144" s="9" t="str">
        <f t="shared" si="381"/>
        <v>25</v>
      </c>
      <c r="E6144" s="11">
        <v>2020</v>
      </c>
      <c r="F6144" s="7">
        <f t="shared" si="382"/>
        <v>44160</v>
      </c>
      <c r="G6144" t="s">
        <v>464</v>
      </c>
      <c r="H6144" t="s">
        <v>1502</v>
      </c>
      <c r="I6144" t="s">
        <v>3741</v>
      </c>
      <c r="J6144" s="2" t="str">
        <f>IF(LEFT(G6144,7)=" Signed",MID(G6144,FIND($S$3,G6144)+9,30),IF(LEFT(G6144,8)=" Claimed",MID(G6144,FIND($S$4,G6144)+8,30),IF(LEFT(G6144,8)=" As",MID(G6144,FIND($S$5,G6144)+8,30),IF(LEFT(G6144,8)= " Traded", MID(G6144,FIND($S$6, G6144)+8,30),IF(LEFT(G6144,8)= " Drafted", MID(G6144,FIND($S$7, G6144)+8,30),IF(LEFT(G6144,8)= " Player", MID(G6144,FIND($S$8, G6144)+8,30),"no"))))))</f>
        <v>Golden State Warriors</v>
      </c>
      <c r="K6144" t="str">
        <f t="shared" si="383"/>
        <v>Golden State Warriors</v>
      </c>
    </row>
    <row r="6145" spans="1:11" x14ac:dyDescent="0.25">
      <c r="A6145" s="9" t="s">
        <v>3813</v>
      </c>
      <c r="B6145" s="11">
        <f t="shared" si="380"/>
        <v>11</v>
      </c>
      <c r="C6145" s="9" t="s">
        <v>3791</v>
      </c>
      <c r="D6145" s="9" t="str">
        <f t="shared" si="381"/>
        <v>25</v>
      </c>
      <c r="E6145" s="11">
        <v>2020</v>
      </c>
      <c r="F6145" s="7">
        <f t="shared" si="382"/>
        <v>44160</v>
      </c>
      <c r="G6145" t="s">
        <v>310</v>
      </c>
      <c r="H6145" t="s">
        <v>1419</v>
      </c>
      <c r="I6145" t="s">
        <v>3741</v>
      </c>
      <c r="J6145" s="2" t="str">
        <f>IF(LEFT(G6145,7)=" Signed",MID(G6145,FIND($S$3,G6145)+9,30),IF(LEFT(G6145,8)=" Claimed",MID(G6145,FIND($S$4,G6145)+8,30),IF(LEFT(G6145,8)=" As",MID(G6145,FIND($S$5,G6145)+8,30),IF(LEFT(G6145,8)= " Traded", MID(G6145,FIND($S$6, G6145)+8,30),IF(LEFT(G6145,8)= " Drafted", MID(G6145,FIND($S$7, G6145)+8,30),IF(LEFT(G6145,8)= " Player", MID(G6145,FIND($S$8, G6145)+8,30),"no"))))))</f>
        <v>Los Angeles Clippers</v>
      </c>
      <c r="K6145" t="str">
        <f t="shared" si="383"/>
        <v>Los Angeles Clippers</v>
      </c>
    </row>
    <row r="6146" spans="1:11" x14ac:dyDescent="0.25">
      <c r="A6146" s="9" t="s">
        <v>3813</v>
      </c>
      <c r="B6146" s="11">
        <f t="shared" si="380"/>
        <v>11</v>
      </c>
      <c r="C6146" s="9" t="s">
        <v>3791</v>
      </c>
      <c r="D6146" s="9" t="str">
        <f t="shared" si="381"/>
        <v>25</v>
      </c>
      <c r="E6146" s="11">
        <v>2020</v>
      </c>
      <c r="F6146" s="7">
        <f t="shared" si="382"/>
        <v>44160</v>
      </c>
      <c r="G6146" t="s">
        <v>198</v>
      </c>
      <c r="H6146" t="s">
        <v>353</v>
      </c>
      <c r="I6146" t="s">
        <v>3741</v>
      </c>
      <c r="J6146" s="2" t="str">
        <f>IF(LEFT(G6146,7)=" Signed",MID(G6146,FIND($S$3,G6146)+9,30),IF(LEFT(G6146,8)=" Claimed",MID(G6146,FIND($S$4,G6146)+8,30),IF(LEFT(G6146,8)=" As",MID(G6146,FIND($S$5,G6146)+8,30),IF(LEFT(G6146,8)= " Traded", MID(G6146,FIND($S$6, G6146)+8,30),IF(LEFT(G6146,8)= " Drafted", MID(G6146,FIND($S$7, G6146)+8,30),IF(LEFT(G6146,8)= " Player", MID(G6146,FIND($S$8, G6146)+8,30),"no"))))))</f>
        <v>Los Angeles Clippers</v>
      </c>
      <c r="K6146" t="str">
        <f t="shared" si="383"/>
        <v>Los Angeles Clippers</v>
      </c>
    </row>
    <row r="6147" spans="1:11" x14ac:dyDescent="0.25">
      <c r="A6147" s="9" t="s">
        <v>3813</v>
      </c>
      <c r="B6147" s="11">
        <f t="shared" ref="B6147:B6210" si="384">IF(A6147="January",1, IF(A6147 = "February",2, IF(A6147 = "March",3,IF(A6147="April",4,IF(A6147="May",5,IF(A6147="June",6,IF(A6147="July",7,IF(A6147="August",8,IF(A6147="September",9,IF(A6147="October",10,IF(A6147="November",11,IF(A6147="December",12))))))))))))</f>
        <v>11</v>
      </c>
      <c r="C6147" s="9" t="s">
        <v>3791</v>
      </c>
      <c r="D6147" s="9" t="str">
        <f t="shared" ref="D6147:D6210" si="385">LEFT(C6147,LEN(C6147)-1)</f>
        <v>25</v>
      </c>
      <c r="E6147" s="11">
        <v>2020</v>
      </c>
      <c r="F6147" s="7">
        <f t="shared" ref="F6147:F6210" si="386">DATE(E6147,B6147, D6147)</f>
        <v>44160</v>
      </c>
      <c r="G6147" t="s">
        <v>575</v>
      </c>
      <c r="H6147" t="s">
        <v>1964</v>
      </c>
      <c r="I6147" t="s">
        <v>3741</v>
      </c>
      <c r="J6147" s="2" t="str">
        <f>IF(LEFT(G6147,7)=" Signed",MID(G6147,FIND($S$3,G6147)+9,30),IF(LEFT(G6147,8)=" Claimed",MID(G6147,FIND($S$4,G6147)+8,30),IF(LEFT(G6147,8)=" As",MID(G6147,FIND($S$5,G6147)+8,30),IF(LEFT(G6147,8)= " Traded", MID(G6147,FIND($S$6, G6147)+8,30),IF(LEFT(G6147,8)= " Drafted", MID(G6147,FIND($S$7, G6147)+8,30),IF(LEFT(G6147,8)= " Player", MID(G6147,FIND($S$8, G6147)+8,30),"no"))))))</f>
        <v>Boston Celtics</v>
      </c>
      <c r="K6147" t="str">
        <f t="shared" ref="K6147:K6210" si="387">IF(ISNUMBER(SEARCH(".",J6147)) = TRUE, REPLACE(J6147,FIND(".",J6147),1,""),J6147)</f>
        <v>Boston Celtics</v>
      </c>
    </row>
    <row r="6148" spans="1:11" x14ac:dyDescent="0.25">
      <c r="A6148" s="9" t="s">
        <v>3813</v>
      </c>
      <c r="B6148" s="11">
        <f t="shared" si="384"/>
        <v>11</v>
      </c>
      <c r="C6148" s="9" t="s">
        <v>3791</v>
      </c>
      <c r="D6148" s="9" t="str">
        <f t="shared" si="385"/>
        <v>25</v>
      </c>
      <c r="E6148" s="11">
        <v>2020</v>
      </c>
      <c r="F6148" s="7">
        <f t="shared" si="386"/>
        <v>44160</v>
      </c>
      <c r="G6148" t="s">
        <v>445</v>
      </c>
      <c r="H6148" t="s">
        <v>906</v>
      </c>
      <c r="I6148" t="s">
        <v>3741</v>
      </c>
      <c r="J6148" s="2" t="str">
        <f>IF(LEFT(G6148,7)=" Signed",MID(G6148,FIND($S$3,G6148)+9,30),IF(LEFT(G6148,8)=" Claimed",MID(G6148,FIND($S$4,G6148)+8,30),IF(LEFT(G6148,8)=" As",MID(G6148,FIND($S$5,G6148)+8,30),IF(LEFT(G6148,8)= " Traded", MID(G6148,FIND($S$6, G6148)+8,30),IF(LEFT(G6148,8)= " Drafted", MID(G6148,FIND($S$7, G6148)+8,30),IF(LEFT(G6148,8)= " Player", MID(G6148,FIND($S$8, G6148)+8,30),"no"))))))</f>
        <v>Houston Rockets.</v>
      </c>
      <c r="K6148" t="str">
        <f t="shared" si="387"/>
        <v>Houston Rockets</v>
      </c>
    </row>
    <row r="6149" spans="1:11" x14ac:dyDescent="0.25">
      <c r="A6149" s="9" t="s">
        <v>3813</v>
      </c>
      <c r="B6149" s="11">
        <f t="shared" si="384"/>
        <v>11</v>
      </c>
      <c r="C6149" s="9" t="s">
        <v>3791</v>
      </c>
      <c r="D6149" s="9" t="str">
        <f t="shared" si="385"/>
        <v>25</v>
      </c>
      <c r="E6149" s="11">
        <v>2020</v>
      </c>
      <c r="F6149" s="7">
        <f t="shared" si="386"/>
        <v>44160</v>
      </c>
      <c r="G6149" t="s">
        <v>348</v>
      </c>
      <c r="H6149" t="s">
        <v>974</v>
      </c>
      <c r="I6149" t="s">
        <v>3741</v>
      </c>
      <c r="J6149" s="2" t="str">
        <f>IF(LEFT(G6149,7)=" Signed",MID(G6149,FIND($S$3,G6149)+9,30),IF(LEFT(G6149,8)=" Claimed",MID(G6149,FIND($S$4,G6149)+8,30),IF(LEFT(G6149,8)=" As",MID(G6149,FIND($S$5,G6149)+8,30),IF(LEFT(G6149,8)= " Traded", MID(G6149,FIND($S$6, G6149)+8,30),IF(LEFT(G6149,8)= " Drafted", MID(G6149,FIND($S$7, G6149)+8,30),IF(LEFT(G6149,8)= " Player", MID(G6149,FIND($S$8, G6149)+8,30),"no"))))))</f>
        <v>Milwaukee Bucks.</v>
      </c>
      <c r="K6149" t="str">
        <f t="shared" si="387"/>
        <v>Milwaukee Bucks</v>
      </c>
    </row>
    <row r="6150" spans="1:11" x14ac:dyDescent="0.25">
      <c r="A6150" s="9" t="s">
        <v>3813</v>
      </c>
      <c r="B6150" s="11">
        <f t="shared" si="384"/>
        <v>11</v>
      </c>
      <c r="C6150" s="9" t="s">
        <v>3791</v>
      </c>
      <c r="D6150" s="9" t="str">
        <f t="shared" si="385"/>
        <v>25</v>
      </c>
      <c r="E6150" s="11">
        <v>2020</v>
      </c>
      <c r="F6150" s="7">
        <f t="shared" si="386"/>
        <v>44160</v>
      </c>
      <c r="G6150" t="s">
        <v>3631</v>
      </c>
      <c r="H6150" t="s">
        <v>106</v>
      </c>
      <c r="I6150" t="s">
        <v>3752</v>
      </c>
      <c r="J6150" s="2" t="str">
        <f>IF(LEFT(G6150,7)=" Signed",MID(G6150,FIND($S$3,G6150)+9,30),IF(LEFT(G6150,8)=" Claimed",MID(G6150,FIND($S$4,G6150)+8,30),IF(LEFT(G6150,8)=" As",MID(G6150,FIND($S$5,G6150)+8,30),IF(LEFT(G6150,8)= " Traded", MID(G6150,FIND($S$6, G6150)+8,30),IF(LEFT(G6150,8)= " Drafted", MID(G6150,FIND($S$7, G6150)+8,30),IF(LEFT(G6150,8)= " Player", MID(G6150,FIND($S$8, G6150)+8,30),"no"))))))</f>
        <v>no</v>
      </c>
      <c r="K6150" t="str">
        <f t="shared" si="387"/>
        <v>no</v>
      </c>
    </row>
    <row r="6151" spans="1:11" x14ac:dyDescent="0.25">
      <c r="A6151" s="9" t="s">
        <v>3813</v>
      </c>
      <c r="B6151" s="11">
        <f t="shared" si="384"/>
        <v>11</v>
      </c>
      <c r="C6151" s="9" t="s">
        <v>3792</v>
      </c>
      <c r="D6151" s="9" t="str">
        <f t="shared" si="385"/>
        <v>26</v>
      </c>
      <c r="E6151" s="11">
        <v>2012</v>
      </c>
      <c r="F6151" s="7">
        <f t="shared" si="386"/>
        <v>41239</v>
      </c>
      <c r="G6151" t="s">
        <v>100</v>
      </c>
      <c r="H6151" t="s">
        <v>193</v>
      </c>
      <c r="I6151" t="s">
        <v>3747</v>
      </c>
      <c r="J6151" s="2" t="str">
        <f>IF(LEFT(G6151,7)=" Signed",MID(G6151,FIND($S$3,G6151)+9,30),IF(LEFT(G6151,8)=" Claimed",MID(G6151,FIND($S$4,G6151)+8,30),IF(LEFT(G6151,8)=" As",MID(G6151,FIND($S$5,G6151)+8,30),IF(LEFT(G6151,8)= " Traded", MID(G6151,FIND($S$6, G6151)+8,30),IF(LEFT(G6151,8)= " Drafted", MID(G6151,FIND($S$7, G6151)+8,30),IF(LEFT(G6151,8)= " Player", MID(G6151,FIND($S$8, G6151)+8,30),"no"))))))</f>
        <v>no</v>
      </c>
      <c r="K6151" t="str">
        <f t="shared" si="387"/>
        <v>no</v>
      </c>
    </row>
    <row r="6152" spans="1:11" x14ac:dyDescent="0.25">
      <c r="A6152" s="9" t="s">
        <v>3813</v>
      </c>
      <c r="B6152" s="11">
        <f t="shared" si="384"/>
        <v>11</v>
      </c>
      <c r="C6152" s="9" t="s">
        <v>3792</v>
      </c>
      <c r="D6152" s="9" t="str">
        <f t="shared" si="385"/>
        <v>26</v>
      </c>
      <c r="E6152" s="11">
        <v>2013</v>
      </c>
      <c r="F6152" s="7">
        <f t="shared" si="386"/>
        <v>41604</v>
      </c>
      <c r="G6152" t="s">
        <v>3632</v>
      </c>
      <c r="H6152" t="s">
        <v>266</v>
      </c>
      <c r="I6152" t="s">
        <v>3752</v>
      </c>
      <c r="J6152" s="2" t="str">
        <f>IF(LEFT(G6152,7)=" Signed",MID(G6152,FIND($S$3,G6152)+9,30),IF(LEFT(G6152,8)=" Claimed",MID(G6152,FIND($S$4,G6152)+8,30),IF(LEFT(G6152,8)=" As",MID(G6152,FIND($S$5,G6152)+8,30),IF(LEFT(G6152,8)= " Traded", MID(G6152,FIND($S$6, G6152)+8,30),IF(LEFT(G6152,8)= " Drafted", MID(G6152,FIND($S$7, G6152)+8,30),IF(LEFT(G6152,8)= " Player", MID(G6152,FIND($S$8, G6152)+8,30),"no"))))))</f>
        <v>no</v>
      </c>
      <c r="K6152" t="str">
        <f t="shared" si="387"/>
        <v>no</v>
      </c>
    </row>
    <row r="6153" spans="1:11" x14ac:dyDescent="0.25">
      <c r="A6153" s="9" t="s">
        <v>3813</v>
      </c>
      <c r="B6153" s="11">
        <f t="shared" si="384"/>
        <v>11</v>
      </c>
      <c r="C6153" s="9" t="s">
        <v>3792</v>
      </c>
      <c r="D6153" s="9" t="str">
        <f t="shared" si="385"/>
        <v>26</v>
      </c>
      <c r="E6153" s="11">
        <v>2013</v>
      </c>
      <c r="F6153" s="7">
        <f t="shared" si="386"/>
        <v>41604</v>
      </c>
      <c r="G6153" t="s">
        <v>3633</v>
      </c>
      <c r="H6153" t="s">
        <v>1482</v>
      </c>
      <c r="I6153" t="s">
        <v>3752</v>
      </c>
      <c r="J6153" s="2" t="str">
        <f>IF(LEFT(G6153,7)=" Signed",MID(G6153,FIND($S$3,G6153)+9,30),IF(LEFT(G6153,8)=" Claimed",MID(G6153,FIND($S$4,G6153)+8,30),IF(LEFT(G6153,8)=" As",MID(G6153,FIND($S$5,G6153)+8,30),IF(LEFT(G6153,8)= " Traded", MID(G6153,FIND($S$6, G6153)+8,30),IF(LEFT(G6153,8)= " Drafted", MID(G6153,FIND($S$7, G6153)+8,30),IF(LEFT(G6153,8)= " Player", MID(G6153,FIND($S$8, G6153)+8,30),"no"))))))</f>
        <v>no</v>
      </c>
      <c r="K6153" t="str">
        <f t="shared" si="387"/>
        <v>no</v>
      </c>
    </row>
    <row r="6154" spans="1:11" x14ac:dyDescent="0.25">
      <c r="A6154" s="9" t="s">
        <v>3813</v>
      </c>
      <c r="B6154" s="11">
        <f t="shared" si="384"/>
        <v>11</v>
      </c>
      <c r="C6154" s="9" t="s">
        <v>3792</v>
      </c>
      <c r="D6154" s="9" t="str">
        <f t="shared" si="385"/>
        <v>26</v>
      </c>
      <c r="E6154" s="11">
        <v>2016</v>
      </c>
      <c r="F6154" s="7">
        <f t="shared" si="386"/>
        <v>42700</v>
      </c>
      <c r="G6154" t="s">
        <v>40</v>
      </c>
      <c r="H6154" t="s">
        <v>1461</v>
      </c>
      <c r="I6154" t="s">
        <v>3744</v>
      </c>
      <c r="J6154" s="2" t="str">
        <f>IF(LEFT(G6154,7)=" Signed",MID(G6154,FIND($S$3,G6154)+9,30),IF(LEFT(G6154,8)=" Claimed",MID(G6154,FIND($S$4,G6154)+8,30),IF(LEFT(G6154,8)=" As",MID(G6154,FIND($S$5,G6154)+8,30),IF(LEFT(G6154,8)= " Traded", MID(G6154,FIND($S$6, G6154)+8,30),IF(LEFT(G6154,8)= " Drafted", MID(G6154,FIND($S$7, G6154)+8,30),IF(LEFT(G6154,8)= " Player", MID(G6154,FIND($S$8, G6154)+8,30),"no"))))))</f>
        <v>no</v>
      </c>
      <c r="K6154" t="str">
        <f t="shared" si="387"/>
        <v>no</v>
      </c>
    </row>
    <row r="6155" spans="1:11" x14ac:dyDescent="0.25">
      <c r="A6155" s="9" t="s">
        <v>3813</v>
      </c>
      <c r="B6155" s="11">
        <f t="shared" si="384"/>
        <v>11</v>
      </c>
      <c r="C6155" s="9" t="s">
        <v>3792</v>
      </c>
      <c r="D6155" s="9" t="str">
        <f t="shared" si="385"/>
        <v>26</v>
      </c>
      <c r="E6155" s="11">
        <v>2016</v>
      </c>
      <c r="F6155" s="7">
        <f t="shared" si="386"/>
        <v>42700</v>
      </c>
      <c r="G6155" t="s">
        <v>978</v>
      </c>
      <c r="H6155" t="s">
        <v>940</v>
      </c>
      <c r="I6155" t="s">
        <v>3744</v>
      </c>
      <c r="J6155" s="2" t="str">
        <f>IF(LEFT(G6155,7)=" Signed",MID(G6155,FIND($S$3,G6155)+9,30),IF(LEFT(G6155,8)=" Claimed",MID(G6155,FIND($S$4,G6155)+8,30),IF(LEFT(G6155,8)=" As",MID(G6155,FIND($S$5,G6155)+8,30),IF(LEFT(G6155,8)= " Traded", MID(G6155,FIND($S$6, G6155)+8,30),IF(LEFT(G6155,8)= " Drafted", MID(G6155,FIND($S$7, G6155)+8,30),IF(LEFT(G6155,8)= " Player", MID(G6155,FIND($S$8, G6155)+8,30),"no"))))))</f>
        <v>no</v>
      </c>
      <c r="K6155" t="str">
        <f t="shared" si="387"/>
        <v>no</v>
      </c>
    </row>
    <row r="6156" spans="1:11" x14ac:dyDescent="0.25">
      <c r="A6156" s="9" t="s">
        <v>3813</v>
      </c>
      <c r="B6156" s="11">
        <f t="shared" si="384"/>
        <v>11</v>
      </c>
      <c r="C6156" s="9" t="s">
        <v>3792</v>
      </c>
      <c r="D6156" s="9" t="str">
        <f t="shared" si="385"/>
        <v>26</v>
      </c>
      <c r="E6156" s="11">
        <v>2017</v>
      </c>
      <c r="F6156" s="7">
        <f t="shared" si="386"/>
        <v>43065</v>
      </c>
      <c r="G6156" t="s">
        <v>73</v>
      </c>
      <c r="H6156" t="s">
        <v>2139</v>
      </c>
      <c r="I6156" t="s">
        <v>3747</v>
      </c>
      <c r="J6156" s="2" t="str">
        <f>IF(LEFT(G6156,7)=" Signed",MID(G6156,FIND($S$3,G6156)+9,30),IF(LEFT(G6156,8)=" Claimed",MID(G6156,FIND($S$4,G6156)+8,30),IF(LEFT(G6156,8)=" As",MID(G6156,FIND($S$5,G6156)+8,30),IF(LEFT(G6156,8)= " Traded", MID(G6156,FIND($S$6, G6156)+8,30),IF(LEFT(G6156,8)= " Drafted", MID(G6156,FIND($S$7, G6156)+8,30),IF(LEFT(G6156,8)= " Player", MID(G6156,FIND($S$8, G6156)+8,30),"no"))))))</f>
        <v>no</v>
      </c>
      <c r="K6156" t="str">
        <f t="shared" si="387"/>
        <v>no</v>
      </c>
    </row>
    <row r="6157" spans="1:11" x14ac:dyDescent="0.25">
      <c r="A6157" s="9" t="s">
        <v>3813</v>
      </c>
      <c r="B6157" s="11">
        <f t="shared" si="384"/>
        <v>11</v>
      </c>
      <c r="C6157" s="9" t="s">
        <v>3792</v>
      </c>
      <c r="D6157" s="9" t="str">
        <f t="shared" si="385"/>
        <v>26</v>
      </c>
      <c r="E6157" s="11">
        <v>2018</v>
      </c>
      <c r="F6157" s="7">
        <f t="shared" si="386"/>
        <v>43430</v>
      </c>
      <c r="G6157" t="s">
        <v>267</v>
      </c>
      <c r="H6157" t="s">
        <v>564</v>
      </c>
      <c r="I6157" t="s">
        <v>3741</v>
      </c>
      <c r="J6157" s="2" t="str">
        <f>IF(LEFT(G6157,7)=" Signed",MID(G6157,FIND($S$3,G6157)+9,30),IF(LEFT(G6157,8)=" Claimed",MID(G6157,FIND($S$4,G6157)+8,30),IF(LEFT(G6157,8)=" As",MID(G6157,FIND($S$5,G6157)+8,30),IF(LEFT(G6157,8)= " Traded", MID(G6157,FIND($S$6, G6157)+8,30),IF(LEFT(G6157,8)= " Drafted", MID(G6157,FIND($S$7, G6157)+8,30),IF(LEFT(G6157,8)= " Player", MID(G6157,FIND($S$8, G6157)+8,30),"no"))))))</f>
        <v>Houston Rockets</v>
      </c>
      <c r="K6157" t="str">
        <f t="shared" si="387"/>
        <v>Houston Rockets</v>
      </c>
    </row>
    <row r="6158" spans="1:11" x14ac:dyDescent="0.25">
      <c r="A6158" s="9" t="s">
        <v>3813</v>
      </c>
      <c r="B6158" s="11">
        <f t="shared" si="384"/>
        <v>11</v>
      </c>
      <c r="C6158" s="9" t="s">
        <v>3792</v>
      </c>
      <c r="D6158" s="9" t="str">
        <f t="shared" si="385"/>
        <v>26</v>
      </c>
      <c r="E6158" s="11">
        <v>2020</v>
      </c>
      <c r="F6158" s="7">
        <f t="shared" si="386"/>
        <v>44161</v>
      </c>
      <c r="G6158" t="s">
        <v>43</v>
      </c>
      <c r="H6158" t="s">
        <v>1539</v>
      </c>
      <c r="I6158" t="s">
        <v>3741</v>
      </c>
      <c r="J6158" s="2" t="str">
        <f>IF(LEFT(G6158,7)=" Signed",MID(G6158,FIND($S$3,G6158)+9,30),IF(LEFT(G6158,8)=" Claimed",MID(G6158,FIND($S$4,G6158)+8,30),IF(LEFT(G6158,8)=" As",MID(G6158,FIND($S$5,G6158)+8,30),IF(LEFT(G6158,8)= " Traded", MID(G6158,FIND($S$6, G6158)+8,30),IF(LEFT(G6158,8)= " Drafted", MID(G6158,FIND($S$7, G6158)+8,30),IF(LEFT(G6158,8)= " Player", MID(G6158,FIND($S$8, G6158)+8,30),"no"))))))</f>
        <v>Golden State Warriors</v>
      </c>
      <c r="K6158" t="str">
        <f t="shared" si="387"/>
        <v>Golden State Warriors</v>
      </c>
    </row>
    <row r="6159" spans="1:11" x14ac:dyDescent="0.25">
      <c r="A6159" s="9" t="s">
        <v>3813</v>
      </c>
      <c r="B6159" s="11">
        <f t="shared" si="384"/>
        <v>11</v>
      </c>
      <c r="C6159" s="9" t="s">
        <v>3792</v>
      </c>
      <c r="D6159" s="9" t="str">
        <f t="shared" si="385"/>
        <v>26</v>
      </c>
      <c r="E6159" s="11">
        <v>2020</v>
      </c>
      <c r="F6159" s="7">
        <f t="shared" si="386"/>
        <v>44161</v>
      </c>
      <c r="G6159" t="s">
        <v>85</v>
      </c>
      <c r="H6159" t="s">
        <v>1769</v>
      </c>
      <c r="I6159" t="s">
        <v>3741</v>
      </c>
      <c r="J6159" s="2" t="str">
        <f>IF(LEFT(G6159,7)=" Signed",MID(G6159,FIND($S$3,G6159)+9,30),IF(LEFT(G6159,8)=" Claimed",MID(G6159,FIND($S$4,G6159)+8,30),IF(LEFT(G6159,8)=" As",MID(G6159,FIND($S$5,G6159)+8,30),IF(LEFT(G6159,8)= " Traded", MID(G6159,FIND($S$6, G6159)+8,30),IF(LEFT(G6159,8)= " Drafted", MID(G6159,FIND($S$7, G6159)+8,30),IF(LEFT(G6159,8)= " Player", MID(G6159,FIND($S$8, G6159)+8,30),"no"))))))</f>
        <v>Sacramento Kings</v>
      </c>
      <c r="K6159" t="str">
        <f t="shared" si="387"/>
        <v>Sacramento Kings</v>
      </c>
    </row>
    <row r="6160" spans="1:11" x14ac:dyDescent="0.25">
      <c r="A6160" s="9" t="s">
        <v>3813</v>
      </c>
      <c r="B6160" s="11">
        <f t="shared" si="384"/>
        <v>11</v>
      </c>
      <c r="C6160" s="9" t="s">
        <v>3792</v>
      </c>
      <c r="D6160" s="9" t="str">
        <f t="shared" si="385"/>
        <v>26</v>
      </c>
      <c r="E6160" s="11">
        <v>2020</v>
      </c>
      <c r="F6160" s="7">
        <f t="shared" si="386"/>
        <v>44161</v>
      </c>
      <c r="G6160" t="s">
        <v>326</v>
      </c>
      <c r="H6160" t="s">
        <v>2090</v>
      </c>
      <c r="I6160" t="s">
        <v>3741</v>
      </c>
      <c r="J6160" s="2" t="str">
        <f>IF(LEFT(G6160,7)=" Signed",MID(G6160,FIND($S$3,G6160)+9,30),IF(LEFT(G6160,8)=" Claimed",MID(G6160,FIND($S$4,G6160)+8,30),IF(LEFT(G6160,8)=" As",MID(G6160,FIND($S$5,G6160)+8,30),IF(LEFT(G6160,8)= " Traded", MID(G6160,FIND($S$6, G6160)+8,30),IF(LEFT(G6160,8)= " Drafted", MID(G6160,FIND($S$7, G6160)+8,30),IF(LEFT(G6160,8)= " Player", MID(G6160,FIND($S$8, G6160)+8,30),"no"))))))</f>
        <v>Los Angeles Lakers</v>
      </c>
      <c r="K6160" t="str">
        <f t="shared" si="387"/>
        <v>Los Angeles Lakers</v>
      </c>
    </row>
    <row r="6161" spans="1:11" x14ac:dyDescent="0.25">
      <c r="A6161" s="9" t="s">
        <v>3813</v>
      </c>
      <c r="B6161" s="11">
        <f t="shared" si="384"/>
        <v>11</v>
      </c>
      <c r="C6161" s="9" t="s">
        <v>3792</v>
      </c>
      <c r="D6161" s="9" t="str">
        <f t="shared" si="385"/>
        <v>26</v>
      </c>
      <c r="E6161" s="11">
        <v>2020</v>
      </c>
      <c r="F6161" s="7">
        <f t="shared" si="386"/>
        <v>44161</v>
      </c>
      <c r="G6161" t="s">
        <v>321</v>
      </c>
      <c r="H6161" t="s">
        <v>1063</v>
      </c>
      <c r="I6161" t="s">
        <v>3742</v>
      </c>
      <c r="J6161" s="2" t="str">
        <f>IF(LEFT(G6161,7)=" Signed",MID(G6161,FIND($S$3,G6161)+9,30),IF(LEFT(G6161,8)=" Claimed",MID(G6161,FIND($S$4,G6161)+8,30),IF(LEFT(G6161,8)=" As",MID(G6161,FIND($S$5,G6161)+8,30),IF(LEFT(G6161,8)= " Traded", MID(G6161,FIND($S$6, G6161)+8,30),IF(LEFT(G6161,8)= " Drafted", MID(G6161,FIND($S$7, G6161)+8,30),IF(LEFT(G6161,8)= " Player", MID(G6161,FIND($S$8, G6161)+8,30),"no"))))))</f>
        <v>no</v>
      </c>
      <c r="K6161" t="str">
        <f t="shared" si="387"/>
        <v>no</v>
      </c>
    </row>
    <row r="6162" spans="1:11" x14ac:dyDescent="0.25">
      <c r="A6162" s="9" t="s">
        <v>3813</v>
      </c>
      <c r="B6162" s="11">
        <f t="shared" si="384"/>
        <v>11</v>
      </c>
      <c r="C6162" s="9" t="s">
        <v>3792</v>
      </c>
      <c r="D6162" s="9" t="str">
        <f t="shared" si="385"/>
        <v>26</v>
      </c>
      <c r="E6162" s="11">
        <v>2020</v>
      </c>
      <c r="F6162" s="7">
        <f t="shared" si="386"/>
        <v>44161</v>
      </c>
      <c r="G6162" t="s">
        <v>454</v>
      </c>
      <c r="H6162" t="s">
        <v>3497</v>
      </c>
      <c r="I6162" t="s">
        <v>3741</v>
      </c>
      <c r="J6162" s="2" t="str">
        <f>IF(LEFT(G6162,7)=" Signed",MID(G6162,FIND($S$3,G6162)+9,30),IF(LEFT(G6162,8)=" Claimed",MID(G6162,FIND($S$4,G6162)+8,30),IF(LEFT(G6162,8)=" As",MID(G6162,FIND($S$5,G6162)+8,30),IF(LEFT(G6162,8)= " Traded", MID(G6162,FIND($S$6, G6162)+8,30),IF(LEFT(G6162,8)= " Drafted", MID(G6162,FIND($S$7, G6162)+8,30),IF(LEFT(G6162,8)= " Player", MID(G6162,FIND($S$8, G6162)+8,30),"no"))))))</f>
        <v>Toronto Raptors</v>
      </c>
      <c r="K6162" t="str">
        <f t="shared" si="387"/>
        <v>Toronto Raptors</v>
      </c>
    </row>
    <row r="6163" spans="1:11" x14ac:dyDescent="0.25">
      <c r="A6163" s="9" t="s">
        <v>3813</v>
      </c>
      <c r="B6163" s="11">
        <f t="shared" si="384"/>
        <v>11</v>
      </c>
      <c r="C6163" s="9" t="s">
        <v>3792</v>
      </c>
      <c r="D6163" s="9" t="str">
        <f t="shared" si="385"/>
        <v>26</v>
      </c>
      <c r="E6163" s="11">
        <v>2020</v>
      </c>
      <c r="F6163" s="7">
        <f t="shared" si="386"/>
        <v>44161</v>
      </c>
      <c r="G6163" t="s">
        <v>454</v>
      </c>
      <c r="H6163" t="s">
        <v>1060</v>
      </c>
      <c r="I6163" t="s">
        <v>3741</v>
      </c>
      <c r="J6163" s="2" t="str">
        <f>IF(LEFT(G6163,7)=" Signed",MID(G6163,FIND($S$3,G6163)+9,30),IF(LEFT(G6163,8)=" Claimed",MID(G6163,FIND($S$4,G6163)+8,30),IF(LEFT(G6163,8)=" As",MID(G6163,FIND($S$5,G6163)+8,30),IF(LEFT(G6163,8)= " Traded", MID(G6163,FIND($S$6, G6163)+8,30),IF(LEFT(G6163,8)= " Drafted", MID(G6163,FIND($S$7, G6163)+8,30),IF(LEFT(G6163,8)= " Player", MID(G6163,FIND($S$8, G6163)+8,30),"no"))))))</f>
        <v>Toronto Raptors</v>
      </c>
      <c r="K6163" t="str">
        <f t="shared" si="387"/>
        <v>Toronto Raptors</v>
      </c>
    </row>
    <row r="6164" spans="1:11" x14ac:dyDescent="0.25">
      <c r="A6164" s="9" t="s">
        <v>3813</v>
      </c>
      <c r="B6164" s="11">
        <f t="shared" si="384"/>
        <v>11</v>
      </c>
      <c r="C6164" s="9" t="s">
        <v>3793</v>
      </c>
      <c r="D6164" s="9" t="str">
        <f t="shared" si="385"/>
        <v>27</v>
      </c>
      <c r="E6164" s="11">
        <v>2016</v>
      </c>
      <c r="F6164" s="7">
        <f t="shared" si="386"/>
        <v>42701</v>
      </c>
      <c r="G6164" t="s">
        <v>914</v>
      </c>
      <c r="H6164" t="s">
        <v>940</v>
      </c>
      <c r="I6164" t="s">
        <v>3747</v>
      </c>
      <c r="J6164" s="2" t="str">
        <f>IF(LEFT(G6164,7)=" Signed",MID(G6164,FIND($S$3,G6164)+9,30),IF(LEFT(G6164,8)=" Claimed",MID(G6164,FIND($S$4,G6164)+8,30),IF(LEFT(G6164,8)=" As",MID(G6164,FIND($S$5,G6164)+8,30),IF(LEFT(G6164,8)= " Traded", MID(G6164,FIND($S$6, G6164)+8,30),IF(LEFT(G6164,8)= " Drafted", MID(G6164,FIND($S$7, G6164)+8,30),IF(LEFT(G6164,8)= " Player", MID(G6164,FIND($S$8, G6164)+8,30),"no"))))))</f>
        <v>no</v>
      </c>
      <c r="K6164" t="str">
        <f t="shared" si="387"/>
        <v>no</v>
      </c>
    </row>
    <row r="6165" spans="1:11" x14ac:dyDescent="0.25">
      <c r="A6165" s="9" t="s">
        <v>3813</v>
      </c>
      <c r="B6165" s="11">
        <f t="shared" si="384"/>
        <v>11</v>
      </c>
      <c r="C6165" s="9" t="s">
        <v>3793</v>
      </c>
      <c r="D6165" s="9" t="str">
        <f t="shared" si="385"/>
        <v>27</v>
      </c>
      <c r="E6165" s="11">
        <v>2018</v>
      </c>
      <c r="F6165" s="7">
        <f t="shared" si="386"/>
        <v>43431</v>
      </c>
      <c r="G6165" t="s">
        <v>34</v>
      </c>
      <c r="H6165" t="s">
        <v>256</v>
      </c>
      <c r="I6165" t="s">
        <v>3744</v>
      </c>
      <c r="J6165" s="2" t="str">
        <f>IF(LEFT(G6165,7)=" Signed",MID(G6165,FIND($S$3,G6165)+9,30),IF(LEFT(G6165,8)=" Claimed",MID(G6165,FIND($S$4,G6165)+8,30),IF(LEFT(G6165,8)=" As",MID(G6165,FIND($S$5,G6165)+8,30),IF(LEFT(G6165,8)= " Traded", MID(G6165,FIND($S$6, G6165)+8,30),IF(LEFT(G6165,8)= " Drafted", MID(G6165,FIND($S$7, G6165)+8,30),IF(LEFT(G6165,8)= " Player", MID(G6165,FIND($S$8, G6165)+8,30),"no"))))))</f>
        <v>no</v>
      </c>
      <c r="K6165" t="str">
        <f t="shared" si="387"/>
        <v>no</v>
      </c>
    </row>
    <row r="6166" spans="1:11" x14ac:dyDescent="0.25">
      <c r="A6166" s="9" t="s">
        <v>3813</v>
      </c>
      <c r="B6166" s="11">
        <f t="shared" si="384"/>
        <v>11</v>
      </c>
      <c r="C6166" s="9" t="s">
        <v>3793</v>
      </c>
      <c r="D6166" s="9" t="str">
        <f t="shared" si="385"/>
        <v>27</v>
      </c>
      <c r="E6166" s="11">
        <v>2019</v>
      </c>
      <c r="F6166" s="7">
        <f t="shared" si="386"/>
        <v>43796</v>
      </c>
      <c r="G6166" t="s">
        <v>1004</v>
      </c>
      <c r="H6166" t="s">
        <v>1016</v>
      </c>
      <c r="I6166" t="s">
        <v>3747</v>
      </c>
      <c r="J6166" s="2" t="str">
        <f>IF(LEFT(G6166,7)=" Signed",MID(G6166,FIND($S$3,G6166)+9,30),IF(LEFT(G6166,8)=" Claimed",MID(G6166,FIND($S$4,G6166)+8,30),IF(LEFT(G6166,8)=" As",MID(G6166,FIND($S$5,G6166)+8,30),IF(LEFT(G6166,8)= " Traded", MID(G6166,FIND($S$6, G6166)+8,30),IF(LEFT(G6166,8)= " Drafted", MID(G6166,FIND($S$7, G6166)+8,30),IF(LEFT(G6166,8)= " Player", MID(G6166,FIND($S$8, G6166)+8,30),"no"))))))</f>
        <v>no</v>
      </c>
      <c r="K6166" t="str">
        <f t="shared" si="387"/>
        <v>no</v>
      </c>
    </row>
    <row r="6167" spans="1:11" x14ac:dyDescent="0.25">
      <c r="A6167" s="9" t="s">
        <v>3813</v>
      </c>
      <c r="B6167" s="11">
        <f t="shared" si="384"/>
        <v>11</v>
      </c>
      <c r="C6167" s="9" t="s">
        <v>3793</v>
      </c>
      <c r="D6167" s="9" t="str">
        <f t="shared" si="385"/>
        <v>27</v>
      </c>
      <c r="E6167" s="11">
        <v>2020</v>
      </c>
      <c r="F6167" s="7">
        <f t="shared" si="386"/>
        <v>44162</v>
      </c>
      <c r="G6167" t="s">
        <v>452</v>
      </c>
      <c r="H6167" t="s">
        <v>66</v>
      </c>
      <c r="I6167" t="s">
        <v>3741</v>
      </c>
      <c r="J6167" s="2" t="str">
        <f>IF(LEFT(G6167,7)=" Signed",MID(G6167,FIND($S$3,G6167)+9,30),IF(LEFT(G6167,8)=" Claimed",MID(G6167,FIND($S$4,G6167)+8,30),IF(LEFT(G6167,8)=" As",MID(G6167,FIND($S$5,G6167)+8,30),IF(LEFT(G6167,8)= " Traded", MID(G6167,FIND($S$6, G6167)+8,30),IF(LEFT(G6167,8)= " Drafted", MID(G6167,FIND($S$7, G6167)+8,30),IF(LEFT(G6167,8)= " Player", MID(G6167,FIND($S$8, G6167)+8,30),"no"))))))</f>
        <v>Orlando Magic.</v>
      </c>
      <c r="K6167" t="str">
        <f t="shared" si="387"/>
        <v>Orlando Magic</v>
      </c>
    </row>
    <row r="6168" spans="1:11" x14ac:dyDescent="0.25">
      <c r="A6168" s="9" t="s">
        <v>3813</v>
      </c>
      <c r="B6168" s="11">
        <f t="shared" si="384"/>
        <v>11</v>
      </c>
      <c r="C6168" s="9" t="s">
        <v>3793</v>
      </c>
      <c r="D6168" s="9" t="str">
        <f t="shared" si="385"/>
        <v>27</v>
      </c>
      <c r="E6168" s="11">
        <v>2020</v>
      </c>
      <c r="F6168" s="7">
        <f t="shared" si="386"/>
        <v>44162</v>
      </c>
      <c r="G6168" t="s">
        <v>973</v>
      </c>
      <c r="H6168" t="s">
        <v>891</v>
      </c>
      <c r="I6168" t="s">
        <v>3741</v>
      </c>
      <c r="J6168" s="2" t="str">
        <f>IF(LEFT(G6168,7)=" Signed",MID(G6168,FIND($S$3,G6168)+9,30),IF(LEFT(G6168,8)=" Claimed",MID(G6168,FIND($S$4,G6168)+8,30),IF(LEFT(G6168,8)=" As",MID(G6168,FIND($S$5,G6168)+8,30),IF(LEFT(G6168,8)= " Traded", MID(G6168,FIND($S$6, G6168)+8,30),IF(LEFT(G6168,8)= " Drafted", MID(G6168,FIND($S$7, G6168)+8,30),IF(LEFT(G6168,8)= " Player", MID(G6168,FIND($S$8, G6168)+8,30),"no"))))))</f>
        <v>Chicago Bulls.</v>
      </c>
      <c r="K6168" t="str">
        <f t="shared" si="387"/>
        <v>Chicago Bulls</v>
      </c>
    </row>
    <row r="6169" spans="1:11" x14ac:dyDescent="0.25">
      <c r="A6169" s="9" t="s">
        <v>3813</v>
      </c>
      <c r="B6169" s="11">
        <f t="shared" si="384"/>
        <v>11</v>
      </c>
      <c r="C6169" s="9" t="s">
        <v>3793</v>
      </c>
      <c r="D6169" s="9" t="str">
        <f t="shared" si="385"/>
        <v>27</v>
      </c>
      <c r="E6169" s="11">
        <v>2020</v>
      </c>
      <c r="F6169" s="7">
        <f t="shared" si="386"/>
        <v>44162</v>
      </c>
      <c r="G6169" t="s">
        <v>3634</v>
      </c>
      <c r="H6169" t="s">
        <v>281</v>
      </c>
      <c r="I6169" t="s">
        <v>3751</v>
      </c>
      <c r="J6169" s="2" t="str">
        <f>IF(LEFT(G6169,7)=" Signed",MID(G6169,FIND($S$3,G6169)+9,30),IF(LEFT(G6169,8)=" Claimed",MID(G6169,FIND($S$4,G6169)+8,30),IF(LEFT(G6169,8)=" As",MID(G6169,FIND($S$5,G6169)+8,30),IF(LEFT(G6169,8)= " Traded", MID(G6169,FIND($S$6, G6169)+8,30),IF(LEFT(G6169,8)= " Drafted", MID(G6169,FIND($S$7, G6169)+8,30),IF(LEFT(G6169,8)= " Player", MID(G6169,FIND($S$8, G6169)+8,30),"no"))))))</f>
        <v>no</v>
      </c>
      <c r="K6169" t="str">
        <f t="shared" si="387"/>
        <v>no</v>
      </c>
    </row>
    <row r="6170" spans="1:11" x14ac:dyDescent="0.25">
      <c r="A6170" s="9" t="s">
        <v>3813</v>
      </c>
      <c r="B6170" s="11">
        <f t="shared" si="384"/>
        <v>11</v>
      </c>
      <c r="C6170" s="9" t="s">
        <v>3793</v>
      </c>
      <c r="D6170" s="9" t="str">
        <f t="shared" si="385"/>
        <v>27</v>
      </c>
      <c r="E6170" s="11">
        <v>2020</v>
      </c>
      <c r="F6170" s="7">
        <f t="shared" si="386"/>
        <v>44162</v>
      </c>
      <c r="G6170" t="s">
        <v>452</v>
      </c>
      <c r="H6170" t="s">
        <v>90</v>
      </c>
      <c r="I6170" t="s">
        <v>3741</v>
      </c>
      <c r="J6170" s="2" t="str">
        <f>IF(LEFT(G6170,7)=" Signed",MID(G6170,FIND($S$3,G6170)+9,30),IF(LEFT(G6170,8)=" Claimed",MID(G6170,FIND($S$4,G6170)+8,30),IF(LEFT(G6170,8)=" As",MID(G6170,FIND($S$5,G6170)+8,30),IF(LEFT(G6170,8)= " Traded", MID(G6170,FIND($S$6, G6170)+8,30),IF(LEFT(G6170,8)= " Drafted", MID(G6170,FIND($S$7, G6170)+8,30),IF(LEFT(G6170,8)= " Player", MID(G6170,FIND($S$8, G6170)+8,30),"no"))))))</f>
        <v>Orlando Magic.</v>
      </c>
      <c r="K6170" t="str">
        <f t="shared" si="387"/>
        <v>Orlando Magic</v>
      </c>
    </row>
    <row r="6171" spans="1:11" x14ac:dyDescent="0.25">
      <c r="A6171" s="9" t="s">
        <v>3813</v>
      </c>
      <c r="B6171" s="11">
        <f t="shared" si="384"/>
        <v>11</v>
      </c>
      <c r="C6171" s="9" t="s">
        <v>3793</v>
      </c>
      <c r="D6171" s="9" t="str">
        <f t="shared" si="385"/>
        <v>27</v>
      </c>
      <c r="E6171" s="11">
        <v>2020</v>
      </c>
      <c r="F6171" s="7">
        <f t="shared" si="386"/>
        <v>44162</v>
      </c>
      <c r="G6171" t="s">
        <v>3635</v>
      </c>
      <c r="H6171" t="s">
        <v>840</v>
      </c>
      <c r="I6171" t="s">
        <v>3751</v>
      </c>
      <c r="J6171" s="2" t="str">
        <f>IF(LEFT(G6171,7)=" Signed",MID(G6171,FIND($S$3,G6171)+9,30),IF(LEFT(G6171,8)=" Claimed",MID(G6171,FIND($S$4,G6171)+8,30),IF(LEFT(G6171,8)=" As",MID(G6171,FIND($S$5,G6171)+8,30),IF(LEFT(G6171,8)= " Traded", MID(G6171,FIND($S$6, G6171)+8,30),IF(LEFT(G6171,8)= " Drafted", MID(G6171,FIND($S$7, G6171)+8,30),IF(LEFT(G6171,8)= " Player", MID(G6171,FIND($S$8, G6171)+8,30),"no"))))))</f>
        <v>no</v>
      </c>
      <c r="K6171" t="str">
        <f t="shared" si="387"/>
        <v>no</v>
      </c>
    </row>
    <row r="6172" spans="1:11" x14ac:dyDescent="0.25">
      <c r="A6172" s="9" t="s">
        <v>3813</v>
      </c>
      <c r="B6172" s="11">
        <f t="shared" si="384"/>
        <v>11</v>
      </c>
      <c r="C6172" s="9" t="s">
        <v>3793</v>
      </c>
      <c r="D6172" s="9" t="str">
        <f t="shared" si="385"/>
        <v>27</v>
      </c>
      <c r="E6172" s="11">
        <v>2020</v>
      </c>
      <c r="F6172" s="7">
        <f t="shared" si="386"/>
        <v>44162</v>
      </c>
      <c r="G6172" t="s">
        <v>129</v>
      </c>
      <c r="H6172" t="s">
        <v>1496</v>
      </c>
      <c r="I6172" t="s">
        <v>3741</v>
      </c>
      <c r="J6172" s="2" t="str">
        <f>IF(LEFT(G6172,7)=" Signed",MID(G6172,FIND($S$3,G6172)+9,30),IF(LEFT(G6172,8)=" Claimed",MID(G6172,FIND($S$4,G6172)+8,30),IF(LEFT(G6172,8)=" As",MID(G6172,FIND($S$5,G6172)+8,30),IF(LEFT(G6172,8)= " Traded", MID(G6172,FIND($S$6, G6172)+8,30),IF(LEFT(G6172,8)= " Drafted", MID(G6172,FIND($S$7, G6172)+8,30),IF(LEFT(G6172,8)= " Player", MID(G6172,FIND($S$8, G6172)+8,30),"no"))))))</f>
        <v>Orlando Magic</v>
      </c>
      <c r="K6172" t="str">
        <f t="shared" si="387"/>
        <v>Orlando Magic</v>
      </c>
    </row>
    <row r="6173" spans="1:11" x14ac:dyDescent="0.25">
      <c r="A6173" s="9" t="s">
        <v>3813</v>
      </c>
      <c r="B6173" s="11">
        <f t="shared" si="384"/>
        <v>11</v>
      </c>
      <c r="C6173" s="9" t="s">
        <v>3793</v>
      </c>
      <c r="D6173" s="9" t="str">
        <f t="shared" si="385"/>
        <v>27</v>
      </c>
      <c r="E6173" s="11">
        <v>2020</v>
      </c>
      <c r="F6173" s="7">
        <f t="shared" si="386"/>
        <v>44162</v>
      </c>
      <c r="G6173" t="s">
        <v>565</v>
      </c>
      <c r="H6173" t="s">
        <v>822</v>
      </c>
      <c r="I6173" t="s">
        <v>3741</v>
      </c>
      <c r="J6173" s="2" t="str">
        <f>IF(LEFT(G6173,7)=" Signed",MID(G6173,FIND($S$3,G6173)+9,30),IF(LEFT(G6173,8)=" Claimed",MID(G6173,FIND($S$4,G6173)+8,30),IF(LEFT(G6173,8)=" As",MID(G6173,FIND($S$5,G6173)+8,30),IF(LEFT(G6173,8)= " Traded", MID(G6173,FIND($S$6, G6173)+8,30),IF(LEFT(G6173,8)= " Drafted", MID(G6173,FIND($S$7, G6173)+8,30),IF(LEFT(G6173,8)= " Player", MID(G6173,FIND($S$8, G6173)+8,30),"no"))))))</f>
        <v>Brooklyn Nets</v>
      </c>
      <c r="K6173" t="str">
        <f t="shared" si="387"/>
        <v>Brooklyn Nets</v>
      </c>
    </row>
    <row r="6174" spans="1:11" x14ac:dyDescent="0.25">
      <c r="A6174" s="9" t="s">
        <v>3813</v>
      </c>
      <c r="B6174" s="11">
        <f t="shared" si="384"/>
        <v>11</v>
      </c>
      <c r="C6174" s="9" t="s">
        <v>3793</v>
      </c>
      <c r="D6174" s="9" t="str">
        <f t="shared" si="385"/>
        <v>27</v>
      </c>
      <c r="E6174" s="11">
        <v>2020</v>
      </c>
      <c r="F6174" s="7">
        <f t="shared" si="386"/>
        <v>44162</v>
      </c>
      <c r="G6174" t="s">
        <v>85</v>
      </c>
      <c r="H6174" t="s">
        <v>186</v>
      </c>
      <c r="I6174" t="s">
        <v>3741</v>
      </c>
      <c r="J6174" s="2" t="str">
        <f>IF(LEFT(G6174,7)=" Signed",MID(G6174,FIND($S$3,G6174)+9,30),IF(LEFT(G6174,8)=" Claimed",MID(G6174,FIND($S$4,G6174)+8,30),IF(LEFT(G6174,8)=" As",MID(G6174,FIND($S$5,G6174)+8,30),IF(LEFT(G6174,8)= " Traded", MID(G6174,FIND($S$6, G6174)+8,30),IF(LEFT(G6174,8)= " Drafted", MID(G6174,FIND($S$7, G6174)+8,30),IF(LEFT(G6174,8)= " Player", MID(G6174,FIND($S$8, G6174)+8,30),"no"))))))</f>
        <v>Sacramento Kings</v>
      </c>
      <c r="K6174" t="str">
        <f t="shared" si="387"/>
        <v>Sacramento Kings</v>
      </c>
    </row>
    <row r="6175" spans="1:11" x14ac:dyDescent="0.25">
      <c r="A6175" s="9" t="s">
        <v>3813</v>
      </c>
      <c r="B6175" s="11">
        <f t="shared" si="384"/>
        <v>11</v>
      </c>
      <c r="C6175" s="9" t="s">
        <v>3793</v>
      </c>
      <c r="D6175" s="9" t="str">
        <f t="shared" si="385"/>
        <v>27</v>
      </c>
      <c r="E6175" s="11">
        <v>2020</v>
      </c>
      <c r="F6175" s="7">
        <f t="shared" si="386"/>
        <v>44162</v>
      </c>
      <c r="G6175" t="s">
        <v>1064</v>
      </c>
      <c r="H6175" t="s">
        <v>141</v>
      </c>
      <c r="I6175" t="s">
        <v>3741</v>
      </c>
      <c r="J6175" s="2" t="str">
        <f>IF(LEFT(G6175,7)=" Signed",MID(G6175,FIND($S$3,G6175)+9,30),IF(LEFT(G6175,8)=" Claimed",MID(G6175,FIND($S$4,G6175)+8,30),IF(LEFT(G6175,8)=" As",MID(G6175,FIND($S$5,G6175)+8,30),IF(LEFT(G6175,8)= " Traded", MID(G6175,FIND($S$6, G6175)+8,30),IF(LEFT(G6175,8)= " Drafted", MID(G6175,FIND($S$7, G6175)+8,30),IF(LEFT(G6175,8)= " Player", MID(G6175,FIND($S$8, G6175)+8,30),"no"))))))</f>
        <v>Toronto Raptors.</v>
      </c>
      <c r="K6175" t="str">
        <f t="shared" si="387"/>
        <v>Toronto Raptors</v>
      </c>
    </row>
    <row r="6176" spans="1:11" x14ac:dyDescent="0.25">
      <c r="A6176" s="9" t="s">
        <v>3813</v>
      </c>
      <c r="B6176" s="11">
        <f t="shared" si="384"/>
        <v>11</v>
      </c>
      <c r="C6176" s="9" t="s">
        <v>3793</v>
      </c>
      <c r="D6176" s="9" t="str">
        <f t="shared" si="385"/>
        <v>27</v>
      </c>
      <c r="E6176" s="11">
        <v>2020</v>
      </c>
      <c r="F6176" s="7">
        <f t="shared" si="386"/>
        <v>44162</v>
      </c>
      <c r="G6176" t="s">
        <v>3636</v>
      </c>
      <c r="H6176" t="s">
        <v>305</v>
      </c>
      <c r="I6176" t="s">
        <v>3752</v>
      </c>
      <c r="J6176" s="2" t="str">
        <f>IF(LEFT(G6176,7)=" Signed",MID(G6176,FIND($S$3,G6176)+9,30),IF(LEFT(G6176,8)=" Claimed",MID(G6176,FIND($S$4,G6176)+8,30),IF(LEFT(G6176,8)=" As",MID(G6176,FIND($S$5,G6176)+8,30),IF(LEFT(G6176,8)= " Traded", MID(G6176,FIND($S$6, G6176)+8,30),IF(LEFT(G6176,8)= " Drafted", MID(G6176,FIND($S$7, G6176)+8,30),IF(LEFT(G6176,8)= " Player", MID(G6176,FIND($S$8, G6176)+8,30),"no"))))))</f>
        <v>no</v>
      </c>
      <c r="K6176" t="str">
        <f t="shared" si="387"/>
        <v>no</v>
      </c>
    </row>
    <row r="6177" spans="1:11" x14ac:dyDescent="0.25">
      <c r="A6177" s="9" t="s">
        <v>3813</v>
      </c>
      <c r="B6177" s="11">
        <f t="shared" si="384"/>
        <v>11</v>
      </c>
      <c r="C6177" s="9" t="s">
        <v>3793</v>
      </c>
      <c r="D6177" s="9" t="str">
        <f t="shared" si="385"/>
        <v>27</v>
      </c>
      <c r="E6177" s="11">
        <v>2020</v>
      </c>
      <c r="F6177" s="7">
        <f t="shared" si="386"/>
        <v>44162</v>
      </c>
      <c r="G6177" t="s">
        <v>74</v>
      </c>
      <c r="H6177" t="s">
        <v>473</v>
      </c>
      <c r="I6177" t="s">
        <v>3741</v>
      </c>
      <c r="J6177" s="2" t="str">
        <f>IF(LEFT(G6177,7)=" Signed",MID(G6177,FIND($S$3,G6177)+9,30),IF(LEFT(G6177,8)=" Claimed",MID(G6177,FIND($S$4,G6177)+8,30),IF(LEFT(G6177,8)=" As",MID(G6177,FIND($S$5,G6177)+8,30),IF(LEFT(G6177,8)= " Traded", MID(G6177,FIND($S$6, G6177)+8,30),IF(LEFT(G6177,8)= " Drafted", MID(G6177,FIND($S$7, G6177)+8,30),IF(LEFT(G6177,8)= " Player", MID(G6177,FIND($S$8, G6177)+8,30),"no"))))))</f>
        <v>Philadelphia 76ers</v>
      </c>
      <c r="K6177" t="str">
        <f t="shared" si="387"/>
        <v>Philadelphia 76ers</v>
      </c>
    </row>
    <row r="6178" spans="1:11" x14ac:dyDescent="0.25">
      <c r="A6178" s="9" t="s">
        <v>3813</v>
      </c>
      <c r="B6178" s="11">
        <f t="shared" si="384"/>
        <v>11</v>
      </c>
      <c r="C6178" s="9" t="s">
        <v>3793</v>
      </c>
      <c r="D6178" s="9" t="str">
        <f t="shared" si="385"/>
        <v>27</v>
      </c>
      <c r="E6178" s="11">
        <v>2020</v>
      </c>
      <c r="F6178" s="7">
        <f t="shared" si="386"/>
        <v>44162</v>
      </c>
      <c r="G6178" t="s">
        <v>3637</v>
      </c>
      <c r="H6178" t="s">
        <v>156</v>
      </c>
      <c r="I6178" t="s">
        <v>3752</v>
      </c>
      <c r="J6178" s="2" t="str">
        <f>IF(LEFT(G6178,7)=" Signed",MID(G6178,FIND($S$3,G6178)+9,30),IF(LEFT(G6178,8)=" Claimed",MID(G6178,FIND($S$4,G6178)+8,30),IF(LEFT(G6178,8)=" As",MID(G6178,FIND($S$5,G6178)+8,30),IF(LEFT(G6178,8)= " Traded", MID(G6178,FIND($S$6, G6178)+8,30),IF(LEFT(G6178,8)= " Drafted", MID(G6178,FIND($S$7, G6178)+8,30),IF(LEFT(G6178,8)= " Player", MID(G6178,FIND($S$8, G6178)+8,30),"no"))))))</f>
        <v>no</v>
      </c>
      <c r="K6178" t="str">
        <f t="shared" si="387"/>
        <v>no</v>
      </c>
    </row>
    <row r="6179" spans="1:11" x14ac:dyDescent="0.25">
      <c r="A6179" s="9" t="s">
        <v>3813</v>
      </c>
      <c r="B6179" s="11">
        <f t="shared" si="384"/>
        <v>11</v>
      </c>
      <c r="C6179" s="9" t="s">
        <v>3793</v>
      </c>
      <c r="D6179" s="9" t="str">
        <f t="shared" si="385"/>
        <v>27</v>
      </c>
      <c r="E6179" s="11">
        <v>2020</v>
      </c>
      <c r="F6179" s="7">
        <f t="shared" si="386"/>
        <v>44162</v>
      </c>
      <c r="G6179" t="s">
        <v>3638</v>
      </c>
      <c r="H6179" t="s">
        <v>277</v>
      </c>
      <c r="I6179" t="s">
        <v>3751</v>
      </c>
      <c r="J6179" s="2" t="str">
        <f>IF(LEFT(G6179,7)=" Signed",MID(G6179,FIND($S$3,G6179)+9,30),IF(LEFT(G6179,8)=" Claimed",MID(G6179,FIND($S$4,G6179)+8,30),IF(LEFT(G6179,8)=" As",MID(G6179,FIND($S$5,G6179)+8,30),IF(LEFT(G6179,8)= " Traded", MID(G6179,FIND($S$6, G6179)+8,30),IF(LEFT(G6179,8)= " Drafted", MID(G6179,FIND($S$7, G6179)+8,30),IF(LEFT(G6179,8)= " Player", MID(G6179,FIND($S$8, G6179)+8,30),"no"))))))</f>
        <v>no</v>
      </c>
      <c r="K6179" t="str">
        <f t="shared" si="387"/>
        <v>no</v>
      </c>
    </row>
    <row r="6180" spans="1:11" x14ac:dyDescent="0.25">
      <c r="A6180" s="9" t="s">
        <v>3813</v>
      </c>
      <c r="B6180" s="11">
        <f t="shared" si="384"/>
        <v>11</v>
      </c>
      <c r="C6180" s="9" t="s">
        <v>3793</v>
      </c>
      <c r="D6180" s="9" t="str">
        <f t="shared" si="385"/>
        <v>27</v>
      </c>
      <c r="E6180" s="11">
        <v>2020</v>
      </c>
      <c r="F6180" s="7">
        <f t="shared" si="386"/>
        <v>44162</v>
      </c>
      <c r="G6180" t="s">
        <v>627</v>
      </c>
      <c r="H6180" t="s">
        <v>1638</v>
      </c>
      <c r="I6180" t="s">
        <v>3741</v>
      </c>
      <c r="J6180" s="2" t="str">
        <f>IF(LEFT(G6180,7)=" Signed",MID(G6180,FIND($S$3,G6180)+9,30),IF(LEFT(G6180,8)=" Claimed",MID(G6180,FIND($S$4,G6180)+8,30),IF(LEFT(G6180,8)=" As",MID(G6180,FIND($S$5,G6180)+8,30),IF(LEFT(G6180,8)= " Traded", MID(G6180,FIND($S$6, G6180)+8,30),IF(LEFT(G6180,8)= " Drafted", MID(G6180,FIND($S$7, G6180)+8,30),IF(LEFT(G6180,8)= " Player", MID(G6180,FIND($S$8, G6180)+8,30),"no"))))))</f>
        <v>Philadelphia 76ers</v>
      </c>
      <c r="K6180" t="str">
        <f t="shared" si="387"/>
        <v>Philadelphia 76ers</v>
      </c>
    </row>
    <row r="6181" spans="1:11" x14ac:dyDescent="0.25">
      <c r="A6181" s="9" t="s">
        <v>3813</v>
      </c>
      <c r="B6181" s="11">
        <f t="shared" si="384"/>
        <v>11</v>
      </c>
      <c r="C6181" s="9" t="s">
        <v>3793</v>
      </c>
      <c r="D6181" s="9" t="str">
        <f t="shared" si="385"/>
        <v>27</v>
      </c>
      <c r="E6181" s="11">
        <v>2020</v>
      </c>
      <c r="F6181" s="7">
        <f t="shared" si="386"/>
        <v>44162</v>
      </c>
      <c r="G6181" t="s">
        <v>3639</v>
      </c>
      <c r="H6181" t="s">
        <v>159</v>
      </c>
      <c r="I6181" t="s">
        <v>3751</v>
      </c>
      <c r="J6181" s="2" t="str">
        <f>IF(LEFT(G6181,7)=" Signed",MID(G6181,FIND($S$3,G6181)+9,30),IF(LEFT(G6181,8)=" Claimed",MID(G6181,FIND($S$4,G6181)+8,30),IF(LEFT(G6181,8)=" As",MID(G6181,FIND($S$5,G6181)+8,30),IF(LEFT(G6181,8)= " Traded", MID(G6181,FIND($S$6, G6181)+8,30),IF(LEFT(G6181,8)= " Drafted", MID(G6181,FIND($S$7, G6181)+8,30),IF(LEFT(G6181,8)= " Player", MID(G6181,FIND($S$8, G6181)+8,30),"no"))))))</f>
        <v>no</v>
      </c>
      <c r="K6181" t="str">
        <f t="shared" si="387"/>
        <v>no</v>
      </c>
    </row>
    <row r="6182" spans="1:11" x14ac:dyDescent="0.25">
      <c r="A6182" s="9" t="s">
        <v>3813</v>
      </c>
      <c r="B6182" s="11">
        <f t="shared" si="384"/>
        <v>11</v>
      </c>
      <c r="C6182" s="9" t="s">
        <v>3793</v>
      </c>
      <c r="D6182" s="9" t="str">
        <f t="shared" si="385"/>
        <v>27</v>
      </c>
      <c r="E6182" s="11">
        <v>2020</v>
      </c>
      <c r="F6182" s="7">
        <f t="shared" si="386"/>
        <v>44162</v>
      </c>
      <c r="G6182" t="s">
        <v>742</v>
      </c>
      <c r="H6182" t="s">
        <v>611</v>
      </c>
      <c r="I6182" t="s">
        <v>3741</v>
      </c>
      <c r="J6182" s="2" t="str">
        <f>IF(LEFT(G6182,7)=" Signed",MID(G6182,FIND($S$3,G6182)+9,30),IF(LEFT(G6182,8)=" Claimed",MID(G6182,FIND($S$4,G6182)+8,30),IF(LEFT(G6182,8)=" As",MID(G6182,FIND($S$5,G6182)+8,30),IF(LEFT(G6182,8)= " Traded", MID(G6182,FIND($S$6, G6182)+8,30),IF(LEFT(G6182,8)= " Drafted", MID(G6182,FIND($S$7, G6182)+8,30),IF(LEFT(G6182,8)= " Player", MID(G6182,FIND($S$8, G6182)+8,30),"no"))))))</f>
        <v>Minnesota Timberwolves</v>
      </c>
      <c r="K6182" t="str">
        <f t="shared" si="387"/>
        <v>Minnesota Timberwolves</v>
      </c>
    </row>
    <row r="6183" spans="1:11" x14ac:dyDescent="0.25">
      <c r="A6183" s="9" t="s">
        <v>3813</v>
      </c>
      <c r="B6183" s="11">
        <f t="shared" si="384"/>
        <v>11</v>
      </c>
      <c r="C6183" s="9" t="s">
        <v>3793</v>
      </c>
      <c r="D6183" s="9" t="str">
        <f t="shared" si="385"/>
        <v>27</v>
      </c>
      <c r="E6183" s="11">
        <v>2020</v>
      </c>
      <c r="F6183" s="7">
        <f t="shared" si="386"/>
        <v>44162</v>
      </c>
      <c r="G6183" t="s">
        <v>620</v>
      </c>
      <c r="H6183" t="s">
        <v>337</v>
      </c>
      <c r="I6183" t="s">
        <v>3741</v>
      </c>
      <c r="J6183" s="2" t="str">
        <f>IF(LEFT(G6183,7)=" Signed",MID(G6183,FIND($S$3,G6183)+9,30),IF(LEFT(G6183,8)=" Claimed",MID(G6183,FIND($S$4,G6183)+8,30),IF(LEFT(G6183,8)=" As",MID(G6183,FIND($S$5,G6183)+8,30),IF(LEFT(G6183,8)= " Traded", MID(G6183,FIND($S$6, G6183)+8,30),IF(LEFT(G6183,8)= " Drafted", MID(G6183,FIND($S$7, G6183)+8,30),IF(LEFT(G6183,8)= " Player", MID(G6183,FIND($S$8, G6183)+8,30),"no"))))))</f>
        <v>Philadelphia 76ers</v>
      </c>
      <c r="K6183" t="str">
        <f t="shared" si="387"/>
        <v>Philadelphia 76ers</v>
      </c>
    </row>
    <row r="6184" spans="1:11" x14ac:dyDescent="0.25">
      <c r="A6184" s="9" t="s">
        <v>3813</v>
      </c>
      <c r="B6184" s="11">
        <f t="shared" si="384"/>
        <v>11</v>
      </c>
      <c r="C6184" s="9" t="s">
        <v>3793</v>
      </c>
      <c r="D6184" s="9" t="str">
        <f t="shared" si="385"/>
        <v>27</v>
      </c>
      <c r="E6184" s="11">
        <v>2020</v>
      </c>
      <c r="F6184" s="7">
        <f t="shared" si="386"/>
        <v>44162</v>
      </c>
      <c r="G6184" t="s">
        <v>1089</v>
      </c>
      <c r="H6184" t="s">
        <v>817</v>
      </c>
      <c r="I6184" t="s">
        <v>3741</v>
      </c>
      <c r="J6184" s="2" t="str">
        <f>IF(LEFT(G6184,7)=" Signed",MID(G6184,FIND($S$3,G6184)+9,30),IF(LEFT(G6184,8)=" Claimed",MID(G6184,FIND($S$4,G6184)+8,30),IF(LEFT(G6184,8)=" As",MID(G6184,FIND($S$5,G6184)+8,30),IF(LEFT(G6184,8)= " Traded", MID(G6184,FIND($S$6, G6184)+8,30),IF(LEFT(G6184,8)= " Drafted", MID(G6184,FIND($S$7, G6184)+8,30),IF(LEFT(G6184,8)= " Player", MID(G6184,FIND($S$8, G6184)+8,30),"no"))))))</f>
        <v>Sacramento Kings.</v>
      </c>
      <c r="K6184" t="str">
        <f t="shared" si="387"/>
        <v>Sacramento Kings</v>
      </c>
    </row>
    <row r="6185" spans="1:11" x14ac:dyDescent="0.25">
      <c r="A6185" s="9" t="s">
        <v>3813</v>
      </c>
      <c r="B6185" s="11">
        <f t="shared" si="384"/>
        <v>11</v>
      </c>
      <c r="C6185" s="9" t="s">
        <v>3793</v>
      </c>
      <c r="D6185" s="9" t="str">
        <f t="shared" si="385"/>
        <v>27</v>
      </c>
      <c r="E6185" s="11">
        <v>2020</v>
      </c>
      <c r="F6185" s="7">
        <f t="shared" si="386"/>
        <v>44162</v>
      </c>
      <c r="G6185" t="s">
        <v>352</v>
      </c>
      <c r="H6185" t="s">
        <v>324</v>
      </c>
      <c r="I6185" t="s">
        <v>3741</v>
      </c>
      <c r="J6185" s="2" t="str">
        <f>IF(LEFT(G6185,7)=" Signed",MID(G6185,FIND($S$3,G6185)+9,30),IF(LEFT(G6185,8)=" Claimed",MID(G6185,FIND($S$4,G6185)+8,30),IF(LEFT(G6185,8)=" As",MID(G6185,FIND($S$5,G6185)+8,30),IF(LEFT(G6185,8)= " Traded", MID(G6185,FIND($S$6, G6185)+8,30),IF(LEFT(G6185,8)= " Drafted", MID(G6185,FIND($S$7, G6185)+8,30),IF(LEFT(G6185,8)= " Player", MID(G6185,FIND($S$8, G6185)+8,30),"no"))))))</f>
        <v>Brooklyn Nets.</v>
      </c>
      <c r="K6185" t="str">
        <f t="shared" si="387"/>
        <v>Brooklyn Nets</v>
      </c>
    </row>
    <row r="6186" spans="1:11" x14ac:dyDescent="0.25">
      <c r="A6186" s="9" t="s">
        <v>3813</v>
      </c>
      <c r="B6186" s="11">
        <f t="shared" si="384"/>
        <v>11</v>
      </c>
      <c r="C6186" s="9" t="s">
        <v>3793</v>
      </c>
      <c r="D6186" s="9" t="str">
        <f t="shared" si="385"/>
        <v>27</v>
      </c>
      <c r="E6186" s="11">
        <v>2020</v>
      </c>
      <c r="F6186" s="7">
        <f t="shared" si="386"/>
        <v>44162</v>
      </c>
      <c r="G6186" t="s">
        <v>620</v>
      </c>
      <c r="H6186" t="s">
        <v>3346</v>
      </c>
      <c r="I6186" t="s">
        <v>3741</v>
      </c>
      <c r="J6186" s="2" t="str">
        <f>IF(LEFT(G6186,7)=" Signed",MID(G6186,FIND($S$3,G6186)+9,30),IF(LEFT(G6186,8)=" Claimed",MID(G6186,FIND($S$4,G6186)+8,30),IF(LEFT(G6186,8)=" As",MID(G6186,FIND($S$5,G6186)+8,30),IF(LEFT(G6186,8)= " Traded", MID(G6186,FIND($S$6, G6186)+8,30),IF(LEFT(G6186,8)= " Drafted", MID(G6186,FIND($S$7, G6186)+8,30),IF(LEFT(G6186,8)= " Player", MID(G6186,FIND($S$8, G6186)+8,30),"no"))))))</f>
        <v>Philadelphia 76ers</v>
      </c>
      <c r="K6186" t="str">
        <f t="shared" si="387"/>
        <v>Philadelphia 76ers</v>
      </c>
    </row>
    <row r="6187" spans="1:11" x14ac:dyDescent="0.25">
      <c r="A6187" s="9" t="s">
        <v>3813</v>
      </c>
      <c r="B6187" s="11">
        <f t="shared" si="384"/>
        <v>11</v>
      </c>
      <c r="C6187" s="9" t="s">
        <v>3793</v>
      </c>
      <c r="D6187" s="9" t="str">
        <f t="shared" si="385"/>
        <v>27</v>
      </c>
      <c r="E6187" s="11">
        <v>2020</v>
      </c>
      <c r="F6187" s="7">
        <f t="shared" si="386"/>
        <v>44162</v>
      </c>
      <c r="G6187" t="s">
        <v>973</v>
      </c>
      <c r="H6187" t="s">
        <v>998</v>
      </c>
      <c r="I6187" t="s">
        <v>3741</v>
      </c>
      <c r="J6187" s="2" t="str">
        <f>IF(LEFT(G6187,7)=" Signed",MID(G6187,FIND($S$3,G6187)+9,30),IF(LEFT(G6187,8)=" Claimed",MID(G6187,FIND($S$4,G6187)+8,30),IF(LEFT(G6187,8)=" As",MID(G6187,FIND($S$5,G6187)+8,30),IF(LEFT(G6187,8)= " Traded", MID(G6187,FIND($S$6, G6187)+8,30),IF(LEFT(G6187,8)= " Drafted", MID(G6187,FIND($S$7, G6187)+8,30),IF(LEFT(G6187,8)= " Player", MID(G6187,FIND($S$8, G6187)+8,30),"no"))))))</f>
        <v>Chicago Bulls.</v>
      </c>
      <c r="K6187" t="str">
        <f t="shared" si="387"/>
        <v>Chicago Bulls</v>
      </c>
    </row>
    <row r="6188" spans="1:11" x14ac:dyDescent="0.25">
      <c r="A6188" s="9" t="s">
        <v>3813</v>
      </c>
      <c r="B6188" s="11">
        <f t="shared" si="384"/>
        <v>11</v>
      </c>
      <c r="C6188" s="9" t="s">
        <v>3793</v>
      </c>
      <c r="D6188" s="9" t="str">
        <f t="shared" si="385"/>
        <v>27</v>
      </c>
      <c r="E6188" s="11">
        <v>2020</v>
      </c>
      <c r="F6188" s="7">
        <f t="shared" si="386"/>
        <v>44162</v>
      </c>
      <c r="G6188" t="s">
        <v>310</v>
      </c>
      <c r="H6188" t="s">
        <v>494</v>
      </c>
      <c r="I6188" t="s">
        <v>3741</v>
      </c>
      <c r="J6188" s="2" t="str">
        <f>IF(LEFT(G6188,7)=" Signed",MID(G6188,FIND($S$3,G6188)+9,30),IF(LEFT(G6188,8)=" Claimed",MID(G6188,FIND($S$4,G6188)+8,30),IF(LEFT(G6188,8)=" As",MID(G6188,FIND($S$5,G6188)+8,30),IF(LEFT(G6188,8)= " Traded", MID(G6188,FIND($S$6, G6188)+8,30),IF(LEFT(G6188,8)= " Drafted", MID(G6188,FIND($S$7, G6188)+8,30),IF(LEFT(G6188,8)= " Player", MID(G6188,FIND($S$8, G6188)+8,30),"no"))))))</f>
        <v>Los Angeles Clippers</v>
      </c>
      <c r="K6188" t="str">
        <f t="shared" si="387"/>
        <v>Los Angeles Clippers</v>
      </c>
    </row>
    <row r="6189" spans="1:11" x14ac:dyDescent="0.25">
      <c r="A6189" s="9" t="s">
        <v>3813</v>
      </c>
      <c r="B6189" s="11">
        <f t="shared" si="384"/>
        <v>11</v>
      </c>
      <c r="C6189" s="9" t="s">
        <v>3793</v>
      </c>
      <c r="D6189" s="9" t="str">
        <f t="shared" si="385"/>
        <v>27</v>
      </c>
      <c r="E6189" s="11">
        <v>2020</v>
      </c>
      <c r="F6189" s="7">
        <f t="shared" si="386"/>
        <v>44162</v>
      </c>
      <c r="G6189" t="s">
        <v>129</v>
      </c>
      <c r="H6189" t="s">
        <v>103</v>
      </c>
      <c r="I6189" t="s">
        <v>3741</v>
      </c>
      <c r="J6189" s="2" t="str">
        <f>IF(LEFT(G6189,7)=" Signed",MID(G6189,FIND($S$3,G6189)+9,30),IF(LEFT(G6189,8)=" Claimed",MID(G6189,FIND($S$4,G6189)+8,30),IF(LEFT(G6189,8)=" As",MID(G6189,FIND($S$5,G6189)+8,30),IF(LEFT(G6189,8)= " Traded", MID(G6189,FIND($S$6, G6189)+8,30),IF(LEFT(G6189,8)= " Drafted", MID(G6189,FIND($S$7, G6189)+8,30),IF(LEFT(G6189,8)= " Player", MID(G6189,FIND($S$8, G6189)+8,30),"no"))))))</f>
        <v>Orlando Magic</v>
      </c>
      <c r="K6189" t="str">
        <f t="shared" si="387"/>
        <v>Orlando Magic</v>
      </c>
    </row>
    <row r="6190" spans="1:11" x14ac:dyDescent="0.25">
      <c r="A6190" s="9" t="s">
        <v>3813</v>
      </c>
      <c r="B6190" s="11">
        <f t="shared" si="384"/>
        <v>11</v>
      </c>
      <c r="C6190" s="9" t="s">
        <v>3793</v>
      </c>
      <c r="D6190" s="9" t="str">
        <f t="shared" si="385"/>
        <v>27</v>
      </c>
      <c r="E6190" s="11">
        <v>2020</v>
      </c>
      <c r="F6190" s="7">
        <f t="shared" si="386"/>
        <v>44162</v>
      </c>
      <c r="G6190" t="s">
        <v>537</v>
      </c>
      <c r="H6190" t="s">
        <v>538</v>
      </c>
      <c r="I6190" t="s">
        <v>3741</v>
      </c>
      <c r="J6190" s="2" t="str">
        <f>IF(LEFT(G6190,7)=" Signed",MID(G6190,FIND($S$3,G6190)+9,30),IF(LEFT(G6190,8)=" Claimed",MID(G6190,FIND($S$4,G6190)+8,30),IF(LEFT(G6190,8)=" As",MID(G6190,FIND($S$5,G6190)+8,30),IF(LEFT(G6190,8)= " Traded", MID(G6190,FIND($S$6, G6190)+8,30),IF(LEFT(G6190,8)= " Drafted", MID(G6190,FIND($S$7, G6190)+8,30),IF(LEFT(G6190,8)= " Player", MID(G6190,FIND($S$8, G6190)+8,30),"no"))))))</f>
        <v>Washington Wizards</v>
      </c>
      <c r="K6190" t="str">
        <f t="shared" si="387"/>
        <v>Washington Wizards</v>
      </c>
    </row>
    <row r="6191" spans="1:11" x14ac:dyDescent="0.25">
      <c r="A6191" s="9" t="s">
        <v>3813</v>
      </c>
      <c r="B6191" s="11">
        <f t="shared" si="384"/>
        <v>11</v>
      </c>
      <c r="C6191" s="9" t="s">
        <v>3793</v>
      </c>
      <c r="D6191" s="9" t="str">
        <f t="shared" si="385"/>
        <v>27</v>
      </c>
      <c r="E6191" s="11">
        <v>2020</v>
      </c>
      <c r="F6191" s="7">
        <f t="shared" si="386"/>
        <v>44162</v>
      </c>
      <c r="G6191" t="s">
        <v>452</v>
      </c>
      <c r="H6191" t="s">
        <v>1073</v>
      </c>
      <c r="I6191" t="s">
        <v>3741</v>
      </c>
      <c r="J6191" s="2" t="str">
        <f>IF(LEFT(G6191,7)=" Signed",MID(G6191,FIND($S$3,G6191)+9,30),IF(LEFT(G6191,8)=" Claimed",MID(G6191,FIND($S$4,G6191)+8,30),IF(LEFT(G6191,8)=" As",MID(G6191,FIND($S$5,G6191)+8,30),IF(LEFT(G6191,8)= " Traded", MID(G6191,FIND($S$6, G6191)+8,30),IF(LEFT(G6191,8)= " Drafted", MID(G6191,FIND($S$7, G6191)+8,30),IF(LEFT(G6191,8)= " Player", MID(G6191,FIND($S$8, G6191)+8,30),"no"))))))</f>
        <v>Orlando Magic.</v>
      </c>
      <c r="K6191" t="str">
        <f t="shared" si="387"/>
        <v>Orlando Magic</v>
      </c>
    </row>
    <row r="6192" spans="1:11" x14ac:dyDescent="0.25">
      <c r="A6192" s="9" t="s">
        <v>3813</v>
      </c>
      <c r="B6192" s="11">
        <f t="shared" si="384"/>
        <v>11</v>
      </c>
      <c r="C6192" s="9" t="s">
        <v>3793</v>
      </c>
      <c r="D6192" s="9" t="str">
        <f t="shared" si="385"/>
        <v>27</v>
      </c>
      <c r="E6192" s="11">
        <v>2020</v>
      </c>
      <c r="F6192" s="7">
        <f t="shared" si="386"/>
        <v>44162</v>
      </c>
      <c r="G6192" t="s">
        <v>649</v>
      </c>
      <c r="H6192" t="s">
        <v>216</v>
      </c>
      <c r="I6192" t="s">
        <v>3741</v>
      </c>
      <c r="J6192" s="2" t="str">
        <f>IF(LEFT(G6192,7)=" Signed",MID(G6192,FIND($S$3,G6192)+9,30),IF(LEFT(G6192,8)=" Claimed",MID(G6192,FIND($S$4,G6192)+8,30),IF(LEFT(G6192,8)=" As",MID(G6192,FIND($S$5,G6192)+8,30),IF(LEFT(G6192,8)= " Traded", MID(G6192,FIND($S$6, G6192)+8,30),IF(LEFT(G6192,8)= " Drafted", MID(G6192,FIND($S$7, G6192)+8,30),IF(LEFT(G6192,8)= " Player", MID(G6192,FIND($S$8, G6192)+8,30),"no"))))))</f>
        <v>Los Angeles Clippers.</v>
      </c>
      <c r="K6192" t="str">
        <f t="shared" si="387"/>
        <v>Los Angeles Clippers</v>
      </c>
    </row>
    <row r="6193" spans="1:11" x14ac:dyDescent="0.25">
      <c r="A6193" s="9" t="s">
        <v>3813</v>
      </c>
      <c r="B6193" s="11">
        <f t="shared" si="384"/>
        <v>11</v>
      </c>
      <c r="C6193" s="9" t="s">
        <v>3793</v>
      </c>
      <c r="D6193" s="9" t="str">
        <f t="shared" si="385"/>
        <v>27</v>
      </c>
      <c r="E6193" s="11">
        <v>2020</v>
      </c>
      <c r="F6193" s="7">
        <f t="shared" si="386"/>
        <v>44162</v>
      </c>
      <c r="G6193" t="s">
        <v>172</v>
      </c>
      <c r="H6193" t="s">
        <v>176</v>
      </c>
      <c r="I6193" t="s">
        <v>3741</v>
      </c>
      <c r="J6193" s="2" t="str">
        <f>IF(LEFT(G6193,7)=" Signed",MID(G6193,FIND($S$3,G6193)+9,30),IF(LEFT(G6193,8)=" Claimed",MID(G6193,FIND($S$4,G6193)+8,30),IF(LEFT(G6193,8)=" As",MID(G6193,FIND($S$5,G6193)+8,30),IF(LEFT(G6193,8)= " Traded", MID(G6193,FIND($S$6, G6193)+8,30),IF(LEFT(G6193,8)= " Drafted", MID(G6193,FIND($S$7, G6193)+8,30),IF(LEFT(G6193,8)= " Player", MID(G6193,FIND($S$8, G6193)+8,30),"no"))))))</f>
        <v>Indiana Pacers</v>
      </c>
      <c r="K6193" t="str">
        <f t="shared" si="387"/>
        <v>Indiana Pacers</v>
      </c>
    </row>
    <row r="6194" spans="1:11" x14ac:dyDescent="0.25">
      <c r="A6194" s="9" t="s">
        <v>3813</v>
      </c>
      <c r="B6194" s="11">
        <f t="shared" si="384"/>
        <v>11</v>
      </c>
      <c r="C6194" s="9" t="s">
        <v>3793</v>
      </c>
      <c r="D6194" s="9" t="str">
        <f t="shared" si="385"/>
        <v>27</v>
      </c>
      <c r="E6194" s="11">
        <v>2020</v>
      </c>
      <c r="F6194" s="7">
        <f t="shared" si="386"/>
        <v>44162</v>
      </c>
      <c r="G6194" t="s">
        <v>973</v>
      </c>
      <c r="H6194" t="s">
        <v>950</v>
      </c>
      <c r="I6194" t="s">
        <v>3741</v>
      </c>
      <c r="J6194" s="2" t="str">
        <f>IF(LEFT(G6194,7)=" Signed",MID(G6194,FIND($S$3,G6194)+9,30),IF(LEFT(G6194,8)=" Claimed",MID(G6194,FIND($S$4,G6194)+8,30),IF(LEFT(G6194,8)=" As",MID(G6194,FIND($S$5,G6194)+8,30),IF(LEFT(G6194,8)= " Traded", MID(G6194,FIND($S$6, G6194)+8,30),IF(LEFT(G6194,8)= " Drafted", MID(G6194,FIND($S$7, G6194)+8,30),IF(LEFT(G6194,8)= " Player", MID(G6194,FIND($S$8, G6194)+8,30),"no"))))))</f>
        <v>Chicago Bulls.</v>
      </c>
      <c r="K6194" t="str">
        <f t="shared" si="387"/>
        <v>Chicago Bulls</v>
      </c>
    </row>
    <row r="6195" spans="1:11" x14ac:dyDescent="0.25">
      <c r="A6195" s="9" t="s">
        <v>3813</v>
      </c>
      <c r="B6195" s="11">
        <f t="shared" si="384"/>
        <v>11</v>
      </c>
      <c r="C6195" s="9" t="s">
        <v>3793</v>
      </c>
      <c r="D6195" s="9" t="str">
        <f t="shared" si="385"/>
        <v>27</v>
      </c>
      <c r="E6195" s="11">
        <v>2020</v>
      </c>
      <c r="F6195" s="7">
        <f t="shared" si="386"/>
        <v>44162</v>
      </c>
      <c r="G6195" t="s">
        <v>288</v>
      </c>
      <c r="H6195" t="s">
        <v>1455</v>
      </c>
      <c r="I6195" t="s">
        <v>3741</v>
      </c>
      <c r="J6195" s="2" t="str">
        <f>IF(LEFT(G6195,7)=" Signed",MID(G6195,FIND($S$3,G6195)+9,30),IF(LEFT(G6195,8)=" Claimed",MID(G6195,FIND($S$4,G6195)+8,30),IF(LEFT(G6195,8)=" As",MID(G6195,FIND($S$5,G6195)+8,30),IF(LEFT(G6195,8)= " Traded", MID(G6195,FIND($S$6, G6195)+8,30),IF(LEFT(G6195,8)= " Drafted", MID(G6195,FIND($S$7, G6195)+8,30),IF(LEFT(G6195,8)= " Player", MID(G6195,FIND($S$8, G6195)+8,30),"no"))))))</f>
        <v>San Antonio Spurs</v>
      </c>
      <c r="K6195" t="str">
        <f t="shared" si="387"/>
        <v>San Antonio Spurs</v>
      </c>
    </row>
    <row r="6196" spans="1:11" x14ac:dyDescent="0.25">
      <c r="A6196" s="9" t="s">
        <v>3813</v>
      </c>
      <c r="B6196" s="11">
        <f t="shared" si="384"/>
        <v>11</v>
      </c>
      <c r="C6196" s="9" t="s">
        <v>3793</v>
      </c>
      <c r="D6196" s="9" t="str">
        <f t="shared" si="385"/>
        <v>27</v>
      </c>
      <c r="E6196" s="11">
        <v>2020</v>
      </c>
      <c r="F6196" s="7">
        <f t="shared" si="386"/>
        <v>44162</v>
      </c>
      <c r="G6196" t="s">
        <v>74</v>
      </c>
      <c r="H6196" t="s">
        <v>738</v>
      </c>
      <c r="I6196" t="s">
        <v>3741</v>
      </c>
      <c r="J6196" s="2" t="str">
        <f>IF(LEFT(G6196,7)=" Signed",MID(G6196,FIND($S$3,G6196)+9,30),IF(LEFT(G6196,8)=" Claimed",MID(G6196,FIND($S$4,G6196)+8,30),IF(LEFT(G6196,8)=" As",MID(G6196,FIND($S$5,G6196)+8,30),IF(LEFT(G6196,8)= " Traded", MID(G6196,FIND($S$6, G6196)+8,30),IF(LEFT(G6196,8)= " Drafted", MID(G6196,FIND($S$7, G6196)+8,30),IF(LEFT(G6196,8)= " Player", MID(G6196,FIND($S$8, G6196)+8,30),"no"))))))</f>
        <v>Philadelphia 76ers</v>
      </c>
      <c r="K6196" t="str">
        <f t="shared" si="387"/>
        <v>Philadelphia 76ers</v>
      </c>
    </row>
    <row r="6197" spans="1:11" x14ac:dyDescent="0.25">
      <c r="A6197" s="9" t="s">
        <v>3813</v>
      </c>
      <c r="B6197" s="11">
        <f t="shared" si="384"/>
        <v>11</v>
      </c>
      <c r="C6197" s="9" t="s">
        <v>3793</v>
      </c>
      <c r="D6197" s="9" t="str">
        <f t="shared" si="385"/>
        <v>27</v>
      </c>
      <c r="E6197" s="11">
        <v>2020</v>
      </c>
      <c r="F6197" s="7">
        <f t="shared" si="386"/>
        <v>44162</v>
      </c>
      <c r="G6197" t="s">
        <v>288</v>
      </c>
      <c r="H6197" t="s">
        <v>3529</v>
      </c>
      <c r="I6197" t="s">
        <v>3741</v>
      </c>
      <c r="J6197" s="2" t="str">
        <f>IF(LEFT(G6197,7)=" Signed",MID(G6197,FIND($S$3,G6197)+9,30),IF(LEFT(G6197,8)=" Claimed",MID(G6197,FIND($S$4,G6197)+8,30),IF(LEFT(G6197,8)=" As",MID(G6197,FIND($S$5,G6197)+8,30),IF(LEFT(G6197,8)= " Traded", MID(G6197,FIND($S$6, G6197)+8,30),IF(LEFT(G6197,8)= " Drafted", MID(G6197,FIND($S$7, G6197)+8,30),IF(LEFT(G6197,8)= " Player", MID(G6197,FIND($S$8, G6197)+8,30),"no"))))))</f>
        <v>San Antonio Spurs</v>
      </c>
      <c r="K6197" t="str">
        <f t="shared" si="387"/>
        <v>San Antonio Spurs</v>
      </c>
    </row>
    <row r="6198" spans="1:11" x14ac:dyDescent="0.25">
      <c r="A6198" s="9" t="s">
        <v>3813</v>
      </c>
      <c r="B6198" s="11">
        <f t="shared" si="384"/>
        <v>11</v>
      </c>
      <c r="C6198" s="9" t="s">
        <v>3794</v>
      </c>
      <c r="D6198" s="9" t="str">
        <f t="shared" si="385"/>
        <v>28</v>
      </c>
      <c r="E6198" s="11">
        <v>2006</v>
      </c>
      <c r="F6198" s="7">
        <f t="shared" si="386"/>
        <v>39049</v>
      </c>
      <c r="G6198" t="s">
        <v>1848</v>
      </c>
      <c r="H6198" t="s">
        <v>801</v>
      </c>
      <c r="I6198" t="s">
        <v>3744</v>
      </c>
      <c r="J6198" s="2" t="str">
        <f>IF(LEFT(G6198,7)=" Signed",MID(G6198,FIND($S$3,G6198)+9,30),IF(LEFT(G6198,8)=" Claimed",MID(G6198,FIND($S$4,G6198)+8,30),IF(LEFT(G6198,8)=" As",MID(G6198,FIND($S$5,G6198)+8,30),IF(LEFT(G6198,8)= " Traded", MID(G6198,FIND($S$6, G6198)+8,30),IF(LEFT(G6198,8)= " Drafted", MID(G6198,FIND($S$7, G6198)+8,30),IF(LEFT(G6198,8)= " Player", MID(G6198,FIND($S$8, G6198)+8,30),"no"))))))</f>
        <v>no</v>
      </c>
      <c r="K6198" t="str">
        <f t="shared" si="387"/>
        <v>no</v>
      </c>
    </row>
    <row r="6199" spans="1:11" x14ac:dyDescent="0.25">
      <c r="A6199" s="9" t="s">
        <v>3813</v>
      </c>
      <c r="B6199" s="11">
        <f t="shared" si="384"/>
        <v>11</v>
      </c>
      <c r="C6199" s="9" t="s">
        <v>3794</v>
      </c>
      <c r="D6199" s="9" t="str">
        <f t="shared" si="385"/>
        <v>28</v>
      </c>
      <c r="E6199" s="11">
        <v>2016</v>
      </c>
      <c r="F6199" s="7">
        <f t="shared" si="386"/>
        <v>42702</v>
      </c>
      <c r="G6199" t="s">
        <v>77</v>
      </c>
      <c r="H6199" t="s">
        <v>1461</v>
      </c>
      <c r="I6199" t="s">
        <v>3747</v>
      </c>
      <c r="J6199" s="2" t="str">
        <f>IF(LEFT(G6199,7)=" Signed",MID(G6199,FIND($S$3,G6199)+9,30),IF(LEFT(G6199,8)=" Claimed",MID(G6199,FIND($S$4,G6199)+8,30),IF(LEFT(G6199,8)=" As",MID(G6199,FIND($S$5,G6199)+8,30),IF(LEFT(G6199,8)= " Traded", MID(G6199,FIND($S$6, G6199)+8,30),IF(LEFT(G6199,8)= " Drafted", MID(G6199,FIND($S$7, G6199)+8,30),IF(LEFT(G6199,8)= " Player", MID(G6199,FIND($S$8, G6199)+8,30),"no"))))))</f>
        <v>no</v>
      </c>
      <c r="K6199" t="str">
        <f t="shared" si="387"/>
        <v>no</v>
      </c>
    </row>
    <row r="6200" spans="1:11" x14ac:dyDescent="0.25">
      <c r="A6200" s="9" t="s">
        <v>3813</v>
      </c>
      <c r="B6200" s="11">
        <f t="shared" si="384"/>
        <v>11</v>
      </c>
      <c r="C6200" s="9" t="s">
        <v>3794</v>
      </c>
      <c r="D6200" s="9" t="str">
        <f t="shared" si="385"/>
        <v>28</v>
      </c>
      <c r="E6200" s="11">
        <v>2018</v>
      </c>
      <c r="F6200" s="7">
        <f t="shared" si="386"/>
        <v>43432</v>
      </c>
      <c r="G6200" t="s">
        <v>284</v>
      </c>
      <c r="H6200" t="s">
        <v>659</v>
      </c>
      <c r="I6200" t="s">
        <v>3742</v>
      </c>
      <c r="J6200" s="2" t="str">
        <f>IF(LEFT(G6200,7)=" Signed",MID(G6200,FIND($S$3,G6200)+9,30),IF(LEFT(G6200,8)=" Claimed",MID(G6200,FIND($S$4,G6200)+8,30),IF(LEFT(G6200,8)=" As",MID(G6200,FIND($S$5,G6200)+8,30),IF(LEFT(G6200,8)= " Traded", MID(G6200,FIND($S$6, G6200)+8,30),IF(LEFT(G6200,8)= " Drafted", MID(G6200,FIND($S$7, G6200)+8,30),IF(LEFT(G6200,8)= " Player", MID(G6200,FIND($S$8, G6200)+8,30),"no"))))))</f>
        <v>no</v>
      </c>
      <c r="K6200" t="str">
        <f t="shared" si="387"/>
        <v>no</v>
      </c>
    </row>
    <row r="6201" spans="1:11" x14ac:dyDescent="0.25">
      <c r="A6201" s="9" t="s">
        <v>3813</v>
      </c>
      <c r="B6201" s="11">
        <f t="shared" si="384"/>
        <v>11</v>
      </c>
      <c r="C6201" s="9" t="s">
        <v>3794</v>
      </c>
      <c r="D6201" s="9" t="str">
        <f t="shared" si="385"/>
        <v>28</v>
      </c>
      <c r="E6201" s="11">
        <v>2020</v>
      </c>
      <c r="F6201" s="7">
        <f t="shared" si="386"/>
        <v>44163</v>
      </c>
      <c r="G6201" t="s">
        <v>332</v>
      </c>
      <c r="H6201" t="s">
        <v>135</v>
      </c>
      <c r="I6201" t="s">
        <v>3741</v>
      </c>
      <c r="J6201" s="2" t="str">
        <f>IF(LEFT(G6201,7)=" Signed",MID(G6201,FIND($S$3,G6201)+9,30),IF(LEFT(G6201,8)=" Claimed",MID(G6201,FIND($S$4,G6201)+8,30),IF(LEFT(G6201,8)=" As",MID(G6201,FIND($S$5,G6201)+8,30),IF(LEFT(G6201,8)= " Traded", MID(G6201,FIND($S$6, G6201)+8,30),IF(LEFT(G6201,8)= " Drafted", MID(G6201,FIND($S$7, G6201)+8,30),IF(LEFT(G6201,8)= " Player", MID(G6201,FIND($S$8, G6201)+8,30),"no"))))))</f>
        <v>Phoenix Suns.</v>
      </c>
      <c r="K6201" t="str">
        <f t="shared" si="387"/>
        <v>Phoenix Suns</v>
      </c>
    </row>
    <row r="6202" spans="1:11" x14ac:dyDescent="0.25">
      <c r="A6202" s="9" t="s">
        <v>3813</v>
      </c>
      <c r="B6202" s="11">
        <f t="shared" si="384"/>
        <v>11</v>
      </c>
      <c r="C6202" s="9" t="s">
        <v>3794</v>
      </c>
      <c r="D6202" s="9" t="str">
        <f t="shared" si="385"/>
        <v>28</v>
      </c>
      <c r="E6202" s="11">
        <v>2020</v>
      </c>
      <c r="F6202" s="7">
        <f t="shared" si="386"/>
        <v>44163</v>
      </c>
      <c r="G6202" t="s">
        <v>85</v>
      </c>
      <c r="H6202" t="s">
        <v>210</v>
      </c>
      <c r="I6202" t="s">
        <v>3741</v>
      </c>
      <c r="J6202" s="2" t="str">
        <f>IF(LEFT(G6202,7)=" Signed",MID(G6202,FIND($S$3,G6202)+9,30),IF(LEFT(G6202,8)=" Claimed",MID(G6202,FIND($S$4,G6202)+8,30),IF(LEFT(G6202,8)=" As",MID(G6202,FIND($S$5,G6202)+8,30),IF(LEFT(G6202,8)= " Traded", MID(G6202,FIND($S$6, G6202)+8,30),IF(LEFT(G6202,8)= " Drafted", MID(G6202,FIND($S$7, G6202)+8,30),IF(LEFT(G6202,8)= " Player", MID(G6202,FIND($S$8, G6202)+8,30),"no"))))))</f>
        <v>Sacramento Kings</v>
      </c>
      <c r="K6202" t="str">
        <f t="shared" si="387"/>
        <v>Sacramento Kings</v>
      </c>
    </row>
    <row r="6203" spans="1:11" x14ac:dyDescent="0.25">
      <c r="A6203" s="9" t="s">
        <v>3813</v>
      </c>
      <c r="B6203" s="11">
        <f t="shared" si="384"/>
        <v>11</v>
      </c>
      <c r="C6203" s="9" t="s">
        <v>3794</v>
      </c>
      <c r="D6203" s="9" t="str">
        <f t="shared" si="385"/>
        <v>28</v>
      </c>
      <c r="E6203" s="11">
        <v>2020</v>
      </c>
      <c r="F6203" s="7">
        <f t="shared" si="386"/>
        <v>44163</v>
      </c>
      <c r="G6203" t="s">
        <v>332</v>
      </c>
      <c r="H6203" t="s">
        <v>1259</v>
      </c>
      <c r="I6203" t="s">
        <v>3741</v>
      </c>
      <c r="J6203" s="2" t="str">
        <f>IF(LEFT(G6203,7)=" Signed",MID(G6203,FIND($S$3,G6203)+9,30),IF(LEFT(G6203,8)=" Claimed",MID(G6203,FIND($S$4,G6203)+8,30),IF(LEFT(G6203,8)=" As",MID(G6203,FIND($S$5,G6203)+8,30),IF(LEFT(G6203,8)= " Traded", MID(G6203,FIND($S$6, G6203)+8,30),IF(LEFT(G6203,8)= " Drafted", MID(G6203,FIND($S$7, G6203)+8,30),IF(LEFT(G6203,8)= " Player", MID(G6203,FIND($S$8, G6203)+8,30),"no"))))))</f>
        <v>Phoenix Suns.</v>
      </c>
      <c r="K6203" t="str">
        <f t="shared" si="387"/>
        <v>Phoenix Suns</v>
      </c>
    </row>
    <row r="6204" spans="1:11" x14ac:dyDescent="0.25">
      <c r="A6204" s="9" t="s">
        <v>3813</v>
      </c>
      <c r="B6204" s="11">
        <f t="shared" si="384"/>
        <v>11</v>
      </c>
      <c r="C6204" s="9" t="s">
        <v>3794</v>
      </c>
      <c r="D6204" s="9" t="str">
        <f t="shared" si="385"/>
        <v>28</v>
      </c>
      <c r="E6204" s="11">
        <v>2020</v>
      </c>
      <c r="F6204" s="7">
        <f t="shared" si="386"/>
        <v>44163</v>
      </c>
      <c r="G6204" t="s">
        <v>332</v>
      </c>
      <c r="H6204" t="s">
        <v>1014</v>
      </c>
      <c r="I6204" t="s">
        <v>3741</v>
      </c>
      <c r="J6204" s="2" t="str">
        <f>IF(LEFT(G6204,7)=" Signed",MID(G6204,FIND($S$3,G6204)+9,30),IF(LEFT(G6204,8)=" Claimed",MID(G6204,FIND($S$4,G6204)+8,30),IF(LEFT(G6204,8)=" As",MID(G6204,FIND($S$5,G6204)+8,30),IF(LEFT(G6204,8)= " Traded", MID(G6204,FIND($S$6, G6204)+8,30),IF(LEFT(G6204,8)= " Drafted", MID(G6204,FIND($S$7, G6204)+8,30),IF(LEFT(G6204,8)= " Player", MID(G6204,FIND($S$8, G6204)+8,30),"no"))))))</f>
        <v>Phoenix Suns.</v>
      </c>
      <c r="K6204" t="str">
        <f t="shared" si="387"/>
        <v>Phoenix Suns</v>
      </c>
    </row>
    <row r="6205" spans="1:11" x14ac:dyDescent="0.25">
      <c r="A6205" s="9" t="s">
        <v>3813</v>
      </c>
      <c r="B6205" s="11">
        <f t="shared" si="384"/>
        <v>11</v>
      </c>
      <c r="C6205" s="9" t="s">
        <v>3794</v>
      </c>
      <c r="D6205" s="9" t="str">
        <f t="shared" si="385"/>
        <v>28</v>
      </c>
      <c r="E6205" s="11">
        <v>2020</v>
      </c>
      <c r="F6205" s="7">
        <f t="shared" si="386"/>
        <v>44163</v>
      </c>
      <c r="G6205" t="s">
        <v>747</v>
      </c>
      <c r="H6205" t="s">
        <v>1070</v>
      </c>
      <c r="I6205" t="s">
        <v>3741</v>
      </c>
      <c r="J6205" s="2" t="str">
        <f>IF(LEFT(G6205,7)=" Signed",MID(G6205,FIND($S$3,G6205)+9,30),IF(LEFT(G6205,8)=" Claimed",MID(G6205,FIND($S$4,G6205)+8,30),IF(LEFT(G6205,8)=" As",MID(G6205,FIND($S$5,G6205)+8,30),IF(LEFT(G6205,8)= " Traded", MID(G6205,FIND($S$6, G6205)+8,30),IF(LEFT(G6205,8)= " Drafted", MID(G6205,FIND($S$7, G6205)+8,30),IF(LEFT(G6205,8)= " Player", MID(G6205,FIND($S$8, G6205)+8,30),"no"))))))</f>
        <v>Cleveland Cavaliers.</v>
      </c>
      <c r="K6205" t="str">
        <f t="shared" si="387"/>
        <v>Cleveland Cavaliers</v>
      </c>
    </row>
    <row r="6206" spans="1:11" x14ac:dyDescent="0.25">
      <c r="A6206" s="9" t="s">
        <v>3813</v>
      </c>
      <c r="B6206" s="11">
        <f t="shared" si="384"/>
        <v>11</v>
      </c>
      <c r="C6206" s="9" t="s">
        <v>3794</v>
      </c>
      <c r="D6206" s="9" t="str">
        <f t="shared" si="385"/>
        <v>28</v>
      </c>
      <c r="E6206" s="11">
        <v>2020</v>
      </c>
      <c r="F6206" s="7">
        <f t="shared" si="386"/>
        <v>44163</v>
      </c>
      <c r="G6206" t="s">
        <v>760</v>
      </c>
      <c r="H6206" t="s">
        <v>361</v>
      </c>
      <c r="I6206" t="s">
        <v>3741</v>
      </c>
      <c r="J6206" s="2" t="str">
        <f>IF(LEFT(G6206,7)=" Signed",MID(G6206,FIND($S$3,G6206)+9,30),IF(LEFT(G6206,8)=" Claimed",MID(G6206,FIND($S$4,G6206)+8,30),IF(LEFT(G6206,8)=" As",MID(G6206,FIND($S$5,G6206)+8,30),IF(LEFT(G6206,8)= " Traded", MID(G6206,FIND($S$6, G6206)+8,30),IF(LEFT(G6206,8)= " Drafted", MID(G6206,FIND($S$7, G6206)+8,30),IF(LEFT(G6206,8)= " Player", MID(G6206,FIND($S$8, G6206)+8,30),"no"))))))</f>
        <v>Phoenix Suns</v>
      </c>
      <c r="K6206" t="str">
        <f t="shared" si="387"/>
        <v>Phoenix Suns</v>
      </c>
    </row>
    <row r="6207" spans="1:11" x14ac:dyDescent="0.25">
      <c r="A6207" s="9" t="s">
        <v>3813</v>
      </c>
      <c r="B6207" s="11">
        <f t="shared" si="384"/>
        <v>11</v>
      </c>
      <c r="C6207" s="9" t="s">
        <v>3794</v>
      </c>
      <c r="D6207" s="9" t="str">
        <f t="shared" si="385"/>
        <v>28</v>
      </c>
      <c r="E6207" s="11">
        <v>2020</v>
      </c>
      <c r="F6207" s="7">
        <f t="shared" si="386"/>
        <v>44163</v>
      </c>
      <c r="G6207" t="s">
        <v>397</v>
      </c>
      <c r="H6207" t="s">
        <v>222</v>
      </c>
      <c r="I6207" t="s">
        <v>3741</v>
      </c>
      <c r="J6207" s="2" t="str">
        <f>IF(LEFT(G6207,7)=" Signed",MID(G6207,FIND($S$3,G6207)+9,30),IF(LEFT(G6207,8)=" Claimed",MID(G6207,FIND($S$4,G6207)+8,30),IF(LEFT(G6207,8)=" As",MID(G6207,FIND($S$5,G6207)+8,30),IF(LEFT(G6207,8)= " Traded", MID(G6207,FIND($S$6, G6207)+8,30),IF(LEFT(G6207,8)= " Drafted", MID(G6207,FIND($S$7, G6207)+8,30),IF(LEFT(G6207,8)= " Player", MID(G6207,FIND($S$8, G6207)+8,30),"no"))))))</f>
        <v>Atlanta Hawks.</v>
      </c>
      <c r="K6207" t="str">
        <f t="shared" si="387"/>
        <v>Atlanta Hawks</v>
      </c>
    </row>
    <row r="6208" spans="1:11" x14ac:dyDescent="0.25">
      <c r="A6208" s="9" t="s">
        <v>3813</v>
      </c>
      <c r="B6208" s="11">
        <f t="shared" si="384"/>
        <v>11</v>
      </c>
      <c r="C6208" s="9" t="s">
        <v>3794</v>
      </c>
      <c r="D6208" s="9" t="str">
        <f t="shared" si="385"/>
        <v>28</v>
      </c>
      <c r="E6208" s="11">
        <v>2020</v>
      </c>
      <c r="F6208" s="7">
        <f t="shared" si="386"/>
        <v>44163</v>
      </c>
      <c r="G6208" t="s">
        <v>829</v>
      </c>
      <c r="H6208" t="s">
        <v>3521</v>
      </c>
      <c r="I6208" t="s">
        <v>3741</v>
      </c>
      <c r="J6208" s="2" t="str">
        <f>IF(LEFT(G6208,7)=" Signed",MID(G6208,FIND($S$3,G6208)+9,30),IF(LEFT(G6208,8)=" Claimed",MID(G6208,FIND($S$4,G6208)+8,30),IF(LEFT(G6208,8)=" As",MID(G6208,FIND($S$5,G6208)+8,30),IF(LEFT(G6208,8)= " Traded", MID(G6208,FIND($S$6, G6208)+8,30),IF(LEFT(G6208,8)= " Drafted", MID(G6208,FIND($S$7, G6208)+8,30),IF(LEFT(G6208,8)= " Player", MID(G6208,FIND($S$8, G6208)+8,30),"no"))))))</f>
        <v>Toronto Raptors</v>
      </c>
      <c r="K6208" t="str">
        <f t="shared" si="387"/>
        <v>Toronto Raptors</v>
      </c>
    </row>
    <row r="6209" spans="1:11" x14ac:dyDescent="0.25">
      <c r="A6209" s="9" t="s">
        <v>3813</v>
      </c>
      <c r="B6209" s="11">
        <f t="shared" si="384"/>
        <v>11</v>
      </c>
      <c r="C6209" s="9" t="s">
        <v>3794</v>
      </c>
      <c r="D6209" s="9" t="str">
        <f t="shared" si="385"/>
        <v>28</v>
      </c>
      <c r="E6209" s="11">
        <v>2020</v>
      </c>
      <c r="F6209" s="7">
        <f t="shared" si="386"/>
        <v>44163</v>
      </c>
      <c r="G6209" t="s">
        <v>747</v>
      </c>
      <c r="H6209" t="s">
        <v>1673</v>
      </c>
      <c r="I6209" t="s">
        <v>3741</v>
      </c>
      <c r="J6209" s="2" t="str">
        <f>IF(LEFT(G6209,7)=" Signed",MID(G6209,FIND($S$3,G6209)+9,30),IF(LEFT(G6209,8)=" Claimed",MID(G6209,FIND($S$4,G6209)+8,30),IF(LEFT(G6209,8)=" As",MID(G6209,FIND($S$5,G6209)+8,30),IF(LEFT(G6209,8)= " Traded", MID(G6209,FIND($S$6, G6209)+8,30),IF(LEFT(G6209,8)= " Drafted", MID(G6209,FIND($S$7, G6209)+8,30),IF(LEFT(G6209,8)= " Player", MID(G6209,FIND($S$8, G6209)+8,30),"no"))))))</f>
        <v>Cleveland Cavaliers.</v>
      </c>
      <c r="K6209" t="str">
        <f t="shared" si="387"/>
        <v>Cleveland Cavaliers</v>
      </c>
    </row>
    <row r="6210" spans="1:11" x14ac:dyDescent="0.25">
      <c r="A6210" s="9" t="s">
        <v>3813</v>
      </c>
      <c r="B6210" s="11">
        <f t="shared" si="384"/>
        <v>11</v>
      </c>
      <c r="C6210" s="9" t="s">
        <v>3794</v>
      </c>
      <c r="D6210" s="9" t="str">
        <f t="shared" si="385"/>
        <v>28</v>
      </c>
      <c r="E6210" s="11">
        <v>2020</v>
      </c>
      <c r="F6210" s="7">
        <f t="shared" si="386"/>
        <v>44163</v>
      </c>
      <c r="G6210" t="s">
        <v>332</v>
      </c>
      <c r="H6210" t="s">
        <v>690</v>
      </c>
      <c r="I6210" t="s">
        <v>3741</v>
      </c>
      <c r="J6210" s="2" t="str">
        <f>IF(LEFT(G6210,7)=" Signed",MID(G6210,FIND($S$3,G6210)+9,30),IF(LEFT(G6210,8)=" Claimed",MID(G6210,FIND($S$4,G6210)+8,30),IF(LEFT(G6210,8)=" As",MID(G6210,FIND($S$5,G6210)+8,30),IF(LEFT(G6210,8)= " Traded", MID(G6210,FIND($S$6, G6210)+8,30),IF(LEFT(G6210,8)= " Drafted", MID(G6210,FIND($S$7, G6210)+8,30),IF(LEFT(G6210,8)= " Player", MID(G6210,FIND($S$8, G6210)+8,30),"no"))))))</f>
        <v>Phoenix Suns.</v>
      </c>
      <c r="K6210" t="str">
        <f t="shared" si="387"/>
        <v>Phoenix Suns</v>
      </c>
    </row>
    <row r="6211" spans="1:11" x14ac:dyDescent="0.25">
      <c r="A6211" s="9" t="s">
        <v>3813</v>
      </c>
      <c r="B6211" s="11">
        <f t="shared" ref="B6211:B6274" si="388">IF(A6211="January",1, IF(A6211 = "February",2, IF(A6211 = "March",3,IF(A6211="April",4,IF(A6211="May",5,IF(A6211="June",6,IF(A6211="July",7,IF(A6211="August",8,IF(A6211="September",9,IF(A6211="October",10,IF(A6211="November",11,IF(A6211="December",12))))))))))))</f>
        <v>11</v>
      </c>
      <c r="C6211" s="9" t="s">
        <v>3794</v>
      </c>
      <c r="D6211" s="9" t="str">
        <f t="shared" ref="D6211:D6274" si="389">LEFT(C6211,LEN(C6211)-1)</f>
        <v>28</v>
      </c>
      <c r="E6211" s="11">
        <v>2020</v>
      </c>
      <c r="F6211" s="7">
        <f t="shared" ref="F6211:F6274" si="390">DATE(E6211,B6211, D6211)</f>
        <v>44163</v>
      </c>
      <c r="G6211" t="s">
        <v>384</v>
      </c>
      <c r="H6211" t="s">
        <v>2452</v>
      </c>
      <c r="I6211" t="s">
        <v>3741</v>
      </c>
      <c r="J6211" s="2" t="str">
        <f>IF(LEFT(G6211,7)=" Signed",MID(G6211,FIND($S$3,G6211)+9,30),IF(LEFT(G6211,8)=" Claimed",MID(G6211,FIND($S$4,G6211)+8,30),IF(LEFT(G6211,8)=" As",MID(G6211,FIND($S$5,G6211)+8,30),IF(LEFT(G6211,8)= " Traded", MID(G6211,FIND($S$6, G6211)+8,30),IF(LEFT(G6211,8)= " Drafted", MID(G6211,FIND($S$7, G6211)+8,30),IF(LEFT(G6211,8)= " Player", MID(G6211,FIND($S$8, G6211)+8,30),"no"))))))</f>
        <v>New York Knicks</v>
      </c>
      <c r="K6211" t="str">
        <f t="shared" ref="K6211:K6274" si="391">IF(ISNUMBER(SEARCH(".",J6211)) = TRUE, REPLACE(J6211,FIND(".",J6211),1,""),J6211)</f>
        <v>New York Knicks</v>
      </c>
    </row>
    <row r="6212" spans="1:11" x14ac:dyDescent="0.25">
      <c r="A6212" s="9" t="s">
        <v>3813</v>
      </c>
      <c r="B6212" s="11">
        <f t="shared" si="388"/>
        <v>11</v>
      </c>
      <c r="C6212" s="9" t="s">
        <v>3794</v>
      </c>
      <c r="D6212" s="9" t="str">
        <f t="shared" si="389"/>
        <v>28</v>
      </c>
      <c r="E6212" s="11">
        <v>2020</v>
      </c>
      <c r="F6212" s="7">
        <f t="shared" si="390"/>
        <v>44163</v>
      </c>
      <c r="G6212" t="s">
        <v>483</v>
      </c>
      <c r="H6212" t="s">
        <v>484</v>
      </c>
      <c r="I6212" t="s">
        <v>3741</v>
      </c>
      <c r="J6212" s="2" t="str">
        <f>IF(LEFT(G6212,7)=" Signed",MID(G6212,FIND($S$3,G6212)+9,30),IF(LEFT(G6212,8)=" Claimed",MID(G6212,FIND($S$4,G6212)+8,30),IF(LEFT(G6212,8)=" As",MID(G6212,FIND($S$5,G6212)+8,30),IF(LEFT(G6212,8)= " Traded", MID(G6212,FIND($S$6, G6212)+8,30),IF(LEFT(G6212,8)= " Drafted", MID(G6212,FIND($S$7, G6212)+8,30),IF(LEFT(G6212,8)= " Player", MID(G6212,FIND($S$8, G6212)+8,30),"no"))))))</f>
        <v>Miami Heat</v>
      </c>
      <c r="K6212" t="str">
        <f t="shared" si="391"/>
        <v>Miami Heat</v>
      </c>
    </row>
    <row r="6213" spans="1:11" x14ac:dyDescent="0.25">
      <c r="A6213" s="9" t="s">
        <v>3813</v>
      </c>
      <c r="B6213" s="11">
        <f t="shared" si="388"/>
        <v>11</v>
      </c>
      <c r="C6213" s="9" t="s">
        <v>3794</v>
      </c>
      <c r="D6213" s="9" t="str">
        <f t="shared" si="389"/>
        <v>28</v>
      </c>
      <c r="E6213" s="11">
        <v>2020</v>
      </c>
      <c r="F6213" s="7">
        <f t="shared" si="390"/>
        <v>44163</v>
      </c>
      <c r="G6213" t="s">
        <v>955</v>
      </c>
      <c r="H6213" t="s">
        <v>624</v>
      </c>
      <c r="I6213" t="s">
        <v>3741</v>
      </c>
      <c r="J6213" s="2" t="str">
        <f>IF(LEFT(G6213,7)=" Signed",MID(G6213,FIND($S$3,G6213)+9,30),IF(LEFT(G6213,8)=" Claimed",MID(G6213,FIND($S$4,G6213)+8,30),IF(LEFT(G6213,8)=" As",MID(G6213,FIND($S$5,G6213)+8,30),IF(LEFT(G6213,8)= " Traded", MID(G6213,FIND($S$6, G6213)+8,30),IF(LEFT(G6213,8)= " Drafted", MID(G6213,FIND($S$7, G6213)+8,30),IF(LEFT(G6213,8)= " Player", MID(G6213,FIND($S$8, G6213)+8,30),"no"))))))</f>
        <v>New York Knicks.</v>
      </c>
      <c r="K6213" t="str">
        <f t="shared" si="391"/>
        <v>New York Knicks</v>
      </c>
    </row>
    <row r="6214" spans="1:11" x14ac:dyDescent="0.25">
      <c r="A6214" s="9" t="s">
        <v>3813</v>
      </c>
      <c r="B6214" s="11">
        <f t="shared" si="388"/>
        <v>11</v>
      </c>
      <c r="C6214" s="9" t="s">
        <v>3794</v>
      </c>
      <c r="D6214" s="9" t="str">
        <f t="shared" si="389"/>
        <v>28</v>
      </c>
      <c r="E6214" s="11">
        <v>2020</v>
      </c>
      <c r="F6214" s="7">
        <f t="shared" si="390"/>
        <v>44163</v>
      </c>
      <c r="G6214" t="s">
        <v>249</v>
      </c>
      <c r="H6214" t="s">
        <v>2470</v>
      </c>
      <c r="I6214" t="s">
        <v>3741</v>
      </c>
      <c r="J6214" s="2" t="str">
        <f>IF(LEFT(G6214,7)=" Signed",MID(G6214,FIND($S$3,G6214)+9,30),IF(LEFT(G6214,8)=" Claimed",MID(G6214,FIND($S$4,G6214)+8,30),IF(LEFT(G6214,8)=" As",MID(G6214,FIND($S$5,G6214)+8,30),IF(LEFT(G6214,8)= " Traded", MID(G6214,FIND($S$6, G6214)+8,30),IF(LEFT(G6214,8)= " Drafted", MID(G6214,FIND($S$7, G6214)+8,30),IF(LEFT(G6214,8)= " Player", MID(G6214,FIND($S$8, G6214)+8,30),"no"))))))</f>
        <v>Memphis Grizzlies</v>
      </c>
      <c r="K6214" t="str">
        <f t="shared" si="391"/>
        <v>Memphis Grizzlies</v>
      </c>
    </row>
    <row r="6215" spans="1:11" x14ac:dyDescent="0.25">
      <c r="A6215" s="9" t="s">
        <v>3813</v>
      </c>
      <c r="B6215" s="11">
        <f t="shared" si="388"/>
        <v>11</v>
      </c>
      <c r="C6215" s="9" t="s">
        <v>3794</v>
      </c>
      <c r="D6215" s="9" t="str">
        <f t="shared" si="389"/>
        <v>28</v>
      </c>
      <c r="E6215" s="11">
        <v>2020</v>
      </c>
      <c r="F6215" s="7">
        <f t="shared" si="390"/>
        <v>44163</v>
      </c>
      <c r="G6215" t="s">
        <v>454</v>
      </c>
      <c r="H6215" t="s">
        <v>23</v>
      </c>
      <c r="I6215" t="s">
        <v>3741</v>
      </c>
      <c r="J6215" s="2" t="str">
        <f>IF(LEFT(G6215,7)=" Signed",MID(G6215,FIND($S$3,G6215)+9,30),IF(LEFT(G6215,8)=" Claimed",MID(G6215,FIND($S$4,G6215)+8,30),IF(LEFT(G6215,8)=" As",MID(G6215,FIND($S$5,G6215)+8,30),IF(LEFT(G6215,8)= " Traded", MID(G6215,FIND($S$6, G6215)+8,30),IF(LEFT(G6215,8)= " Drafted", MID(G6215,FIND($S$7, G6215)+8,30),IF(LEFT(G6215,8)= " Player", MID(G6215,FIND($S$8, G6215)+8,30),"no"))))))</f>
        <v>Toronto Raptors</v>
      </c>
      <c r="K6215" t="str">
        <f t="shared" si="391"/>
        <v>Toronto Raptors</v>
      </c>
    </row>
    <row r="6216" spans="1:11" x14ac:dyDescent="0.25">
      <c r="A6216" s="9" t="s">
        <v>3813</v>
      </c>
      <c r="B6216" s="11">
        <f t="shared" si="388"/>
        <v>11</v>
      </c>
      <c r="C6216" s="9" t="s">
        <v>3794</v>
      </c>
      <c r="D6216" s="9" t="str">
        <f t="shared" si="389"/>
        <v>28</v>
      </c>
      <c r="E6216" s="11">
        <v>2020</v>
      </c>
      <c r="F6216" s="7">
        <f t="shared" si="390"/>
        <v>44163</v>
      </c>
      <c r="G6216" t="s">
        <v>286</v>
      </c>
      <c r="H6216" t="s">
        <v>305</v>
      </c>
      <c r="I6216" t="s">
        <v>3742</v>
      </c>
      <c r="J6216" s="2" t="str">
        <f>IF(LEFT(G6216,7)=" Signed",MID(G6216,FIND($S$3,G6216)+9,30),IF(LEFT(G6216,8)=" Claimed",MID(G6216,FIND($S$4,G6216)+8,30),IF(LEFT(G6216,8)=" As",MID(G6216,FIND($S$5,G6216)+8,30),IF(LEFT(G6216,8)= " Traded", MID(G6216,FIND($S$6, G6216)+8,30),IF(LEFT(G6216,8)= " Drafted", MID(G6216,FIND($S$7, G6216)+8,30),IF(LEFT(G6216,8)= " Player", MID(G6216,FIND($S$8, G6216)+8,30),"no"))))))</f>
        <v>no</v>
      </c>
      <c r="K6216" t="str">
        <f t="shared" si="391"/>
        <v>no</v>
      </c>
    </row>
    <row r="6217" spans="1:11" x14ac:dyDescent="0.25">
      <c r="A6217" s="9" t="s">
        <v>3813</v>
      </c>
      <c r="B6217" s="11">
        <f t="shared" si="388"/>
        <v>11</v>
      </c>
      <c r="C6217" s="9" t="s">
        <v>3794</v>
      </c>
      <c r="D6217" s="9" t="str">
        <f t="shared" si="389"/>
        <v>28</v>
      </c>
      <c r="E6217" s="11">
        <v>2020</v>
      </c>
      <c r="F6217" s="7">
        <f t="shared" si="390"/>
        <v>44163</v>
      </c>
      <c r="G6217" t="s">
        <v>38</v>
      </c>
      <c r="H6217" t="s">
        <v>592</v>
      </c>
      <c r="I6217" t="s">
        <v>3741</v>
      </c>
      <c r="J6217" s="2" t="str">
        <f>IF(LEFT(G6217,7)=" Signed",MID(G6217,FIND($S$3,G6217)+9,30),IF(LEFT(G6217,8)=" Claimed",MID(G6217,FIND($S$4,G6217)+8,30),IF(LEFT(G6217,8)=" As",MID(G6217,FIND($S$5,G6217)+8,30),IF(LEFT(G6217,8)= " Traded", MID(G6217,FIND($S$6, G6217)+8,30),IF(LEFT(G6217,8)= " Drafted", MID(G6217,FIND($S$7, G6217)+8,30),IF(LEFT(G6217,8)= " Player", MID(G6217,FIND($S$8, G6217)+8,30),"no"))))))</f>
        <v>New Orleans Pelicans</v>
      </c>
      <c r="K6217" t="str">
        <f t="shared" si="391"/>
        <v>New Orleans Pelicans</v>
      </c>
    </row>
    <row r="6218" spans="1:11" x14ac:dyDescent="0.25">
      <c r="A6218" s="9" t="s">
        <v>3813</v>
      </c>
      <c r="B6218" s="11">
        <f t="shared" si="388"/>
        <v>11</v>
      </c>
      <c r="C6218" s="9" t="s">
        <v>3794</v>
      </c>
      <c r="D6218" s="9" t="str">
        <f t="shared" si="389"/>
        <v>28</v>
      </c>
      <c r="E6218" s="11">
        <v>2020</v>
      </c>
      <c r="F6218" s="7">
        <f t="shared" si="390"/>
        <v>44163</v>
      </c>
      <c r="G6218" t="s">
        <v>1064</v>
      </c>
      <c r="H6218" t="s">
        <v>27</v>
      </c>
      <c r="I6218" t="s">
        <v>3741</v>
      </c>
      <c r="J6218" s="2" t="str">
        <f>IF(LEFT(G6218,7)=" Signed",MID(G6218,FIND($S$3,G6218)+9,30),IF(LEFT(G6218,8)=" Claimed",MID(G6218,FIND($S$4,G6218)+8,30),IF(LEFT(G6218,8)=" As",MID(G6218,FIND($S$5,G6218)+8,30),IF(LEFT(G6218,8)= " Traded", MID(G6218,FIND($S$6, G6218)+8,30),IF(LEFT(G6218,8)= " Drafted", MID(G6218,FIND($S$7, G6218)+8,30),IF(LEFT(G6218,8)= " Player", MID(G6218,FIND($S$8, G6218)+8,30),"no"))))))</f>
        <v>Toronto Raptors.</v>
      </c>
      <c r="K6218" t="str">
        <f t="shared" si="391"/>
        <v>Toronto Raptors</v>
      </c>
    </row>
    <row r="6219" spans="1:11" x14ac:dyDescent="0.25">
      <c r="A6219" s="9" t="s">
        <v>3813</v>
      </c>
      <c r="B6219" s="11">
        <f t="shared" si="388"/>
        <v>11</v>
      </c>
      <c r="C6219" s="9" t="s">
        <v>3794</v>
      </c>
      <c r="D6219" s="9" t="str">
        <f t="shared" si="389"/>
        <v>28</v>
      </c>
      <c r="E6219" s="11">
        <v>2020</v>
      </c>
      <c r="F6219" s="7">
        <f t="shared" si="390"/>
        <v>44163</v>
      </c>
      <c r="G6219" t="s">
        <v>859</v>
      </c>
      <c r="H6219" t="s">
        <v>1965</v>
      </c>
      <c r="I6219" t="s">
        <v>3741</v>
      </c>
      <c r="J6219" s="2" t="str">
        <f>IF(LEFT(G6219,7)=" Signed",MID(G6219,FIND($S$3,G6219)+9,30),IF(LEFT(G6219,8)=" Claimed",MID(G6219,FIND($S$4,G6219)+8,30),IF(LEFT(G6219,8)=" As",MID(G6219,FIND($S$5,G6219)+8,30),IF(LEFT(G6219,8)= " Traded", MID(G6219,FIND($S$6, G6219)+8,30),IF(LEFT(G6219,8)= " Drafted", MID(G6219,FIND($S$7, G6219)+8,30),IF(LEFT(G6219,8)= " Player", MID(G6219,FIND($S$8, G6219)+8,30),"no"))))))</f>
        <v>Miami Heat</v>
      </c>
      <c r="K6219" t="str">
        <f t="shared" si="391"/>
        <v>Miami Heat</v>
      </c>
    </row>
    <row r="6220" spans="1:11" x14ac:dyDescent="0.25">
      <c r="A6220" s="9" t="s">
        <v>3813</v>
      </c>
      <c r="B6220" s="11">
        <f t="shared" si="388"/>
        <v>11</v>
      </c>
      <c r="C6220" s="9" t="s">
        <v>3795</v>
      </c>
      <c r="D6220" s="9" t="str">
        <f t="shared" si="389"/>
        <v>29</v>
      </c>
      <c r="E6220" s="11">
        <v>2010</v>
      </c>
      <c r="F6220" s="7">
        <f t="shared" si="390"/>
        <v>40511</v>
      </c>
      <c r="G6220" t="s">
        <v>962</v>
      </c>
      <c r="H6220" t="s">
        <v>1908</v>
      </c>
      <c r="I6220" t="s">
        <v>3747</v>
      </c>
      <c r="J6220" s="2" t="str">
        <f>IF(LEFT(G6220,7)=" Signed",MID(G6220,FIND($S$3,G6220)+9,30),IF(LEFT(G6220,8)=" Claimed",MID(G6220,FIND($S$4,G6220)+8,30),IF(LEFT(G6220,8)=" As",MID(G6220,FIND($S$5,G6220)+8,30),IF(LEFT(G6220,8)= " Traded", MID(G6220,FIND($S$6, G6220)+8,30),IF(LEFT(G6220,8)= " Drafted", MID(G6220,FIND($S$7, G6220)+8,30),IF(LEFT(G6220,8)= " Player", MID(G6220,FIND($S$8, G6220)+8,30),"no"))))))</f>
        <v>no</v>
      </c>
      <c r="K6220" t="str">
        <f t="shared" si="391"/>
        <v>no</v>
      </c>
    </row>
    <row r="6221" spans="1:11" x14ac:dyDescent="0.25">
      <c r="A6221" s="9" t="s">
        <v>3813</v>
      </c>
      <c r="B6221" s="11">
        <f t="shared" si="388"/>
        <v>11</v>
      </c>
      <c r="C6221" s="9" t="s">
        <v>3795</v>
      </c>
      <c r="D6221" s="9" t="str">
        <f t="shared" si="389"/>
        <v>29</v>
      </c>
      <c r="E6221" s="11">
        <v>2010</v>
      </c>
      <c r="F6221" s="7">
        <f t="shared" si="390"/>
        <v>40511</v>
      </c>
      <c r="G6221" t="s">
        <v>32</v>
      </c>
      <c r="H6221" t="s">
        <v>817</v>
      </c>
      <c r="I6221" t="s">
        <v>3744</v>
      </c>
      <c r="J6221" s="2" t="str">
        <f>IF(LEFT(G6221,7)=" Signed",MID(G6221,FIND($S$3,G6221)+9,30),IF(LEFT(G6221,8)=" Claimed",MID(G6221,FIND($S$4,G6221)+8,30),IF(LEFT(G6221,8)=" As",MID(G6221,FIND($S$5,G6221)+8,30),IF(LEFT(G6221,8)= " Traded", MID(G6221,FIND($S$6, G6221)+8,30),IF(LEFT(G6221,8)= " Drafted", MID(G6221,FIND($S$7, G6221)+8,30),IF(LEFT(G6221,8)= " Player", MID(G6221,FIND($S$8, G6221)+8,30),"no"))))))</f>
        <v>no</v>
      </c>
      <c r="K6221" t="str">
        <f t="shared" si="391"/>
        <v>no</v>
      </c>
    </row>
    <row r="6222" spans="1:11" x14ac:dyDescent="0.25">
      <c r="A6222" s="9" t="s">
        <v>3813</v>
      </c>
      <c r="B6222" s="11">
        <f t="shared" si="388"/>
        <v>11</v>
      </c>
      <c r="C6222" s="9" t="s">
        <v>3795</v>
      </c>
      <c r="D6222" s="9" t="str">
        <f t="shared" si="389"/>
        <v>29</v>
      </c>
      <c r="E6222" s="11">
        <v>2017</v>
      </c>
      <c r="F6222" s="7">
        <f t="shared" si="390"/>
        <v>43068</v>
      </c>
      <c r="G6222" t="s">
        <v>941</v>
      </c>
      <c r="H6222" t="s">
        <v>923</v>
      </c>
      <c r="I6222" t="s">
        <v>3744</v>
      </c>
      <c r="J6222" s="2" t="str">
        <f>IF(LEFT(G6222,7)=" Signed",MID(G6222,FIND($S$3,G6222)+9,30),IF(LEFT(G6222,8)=" Claimed",MID(G6222,FIND($S$4,G6222)+8,30),IF(LEFT(G6222,8)=" As",MID(G6222,FIND($S$5,G6222)+8,30),IF(LEFT(G6222,8)= " Traded", MID(G6222,FIND($S$6, G6222)+8,30),IF(LEFT(G6222,8)= " Drafted", MID(G6222,FIND($S$7, G6222)+8,30),IF(LEFT(G6222,8)= " Player", MID(G6222,FIND($S$8, G6222)+8,30),"no"))))))</f>
        <v>no</v>
      </c>
      <c r="K6222" t="str">
        <f t="shared" si="391"/>
        <v>no</v>
      </c>
    </row>
    <row r="6223" spans="1:11" x14ac:dyDescent="0.25">
      <c r="A6223" s="9" t="s">
        <v>3813</v>
      </c>
      <c r="B6223" s="11">
        <f t="shared" si="388"/>
        <v>11</v>
      </c>
      <c r="C6223" s="9" t="s">
        <v>3795</v>
      </c>
      <c r="D6223" s="9" t="str">
        <f t="shared" si="389"/>
        <v>29</v>
      </c>
      <c r="E6223" s="11">
        <v>2017</v>
      </c>
      <c r="F6223" s="7">
        <f t="shared" si="390"/>
        <v>43068</v>
      </c>
      <c r="G6223" t="s">
        <v>3365</v>
      </c>
      <c r="H6223" t="s">
        <v>923</v>
      </c>
      <c r="I6223" t="s">
        <v>3747</v>
      </c>
      <c r="J6223" s="2" t="str">
        <f>IF(LEFT(G6223,7)=" Signed",MID(G6223,FIND($S$3,G6223)+9,30),IF(LEFT(G6223,8)=" Claimed",MID(G6223,FIND($S$4,G6223)+8,30),IF(LEFT(G6223,8)=" As",MID(G6223,FIND($S$5,G6223)+8,30),IF(LEFT(G6223,8)= " Traded", MID(G6223,FIND($S$6, G6223)+8,30),IF(LEFT(G6223,8)= " Drafted", MID(G6223,FIND($S$7, G6223)+8,30),IF(LEFT(G6223,8)= " Player", MID(G6223,FIND($S$8, G6223)+8,30),"no"))))))</f>
        <v>no</v>
      </c>
      <c r="K6223" t="str">
        <f t="shared" si="391"/>
        <v>no</v>
      </c>
    </row>
    <row r="6224" spans="1:11" x14ac:dyDescent="0.25">
      <c r="A6224" s="9" t="s">
        <v>3813</v>
      </c>
      <c r="B6224" s="11">
        <f t="shared" si="388"/>
        <v>11</v>
      </c>
      <c r="C6224" s="9" t="s">
        <v>3795</v>
      </c>
      <c r="D6224" s="9" t="str">
        <f t="shared" si="389"/>
        <v>29</v>
      </c>
      <c r="E6224" s="11">
        <v>2018</v>
      </c>
      <c r="F6224" s="7">
        <f t="shared" si="390"/>
        <v>43433</v>
      </c>
      <c r="G6224" t="s">
        <v>3640</v>
      </c>
      <c r="H6224" t="s">
        <v>1163</v>
      </c>
      <c r="I6224" t="s">
        <v>3752</v>
      </c>
      <c r="J6224" s="2" t="str">
        <f>IF(LEFT(G6224,7)=" Signed",MID(G6224,FIND($S$3,G6224)+9,30),IF(LEFT(G6224,8)=" Claimed",MID(G6224,FIND($S$4,G6224)+8,30),IF(LEFT(G6224,8)=" As",MID(G6224,FIND($S$5,G6224)+8,30),IF(LEFT(G6224,8)= " Traded", MID(G6224,FIND($S$6, G6224)+8,30),IF(LEFT(G6224,8)= " Drafted", MID(G6224,FIND($S$7, G6224)+8,30),IF(LEFT(G6224,8)= " Player", MID(G6224,FIND($S$8, G6224)+8,30),"no"))))))</f>
        <v>no</v>
      </c>
      <c r="K6224" t="str">
        <f t="shared" si="391"/>
        <v>no</v>
      </c>
    </row>
    <row r="6225" spans="1:11" x14ac:dyDescent="0.25">
      <c r="A6225" s="9" t="s">
        <v>3813</v>
      </c>
      <c r="B6225" s="11">
        <f t="shared" si="388"/>
        <v>11</v>
      </c>
      <c r="C6225" s="9" t="s">
        <v>3795</v>
      </c>
      <c r="D6225" s="9" t="str">
        <f t="shared" si="389"/>
        <v>29</v>
      </c>
      <c r="E6225" s="11">
        <v>2018</v>
      </c>
      <c r="F6225" s="7">
        <f t="shared" si="390"/>
        <v>43433</v>
      </c>
      <c r="G6225" t="s">
        <v>938</v>
      </c>
      <c r="H6225" t="s">
        <v>917</v>
      </c>
      <c r="I6225" t="s">
        <v>3744</v>
      </c>
      <c r="J6225" s="2" t="str">
        <f>IF(LEFT(G6225,7)=" Signed",MID(G6225,FIND($S$3,G6225)+9,30),IF(LEFT(G6225,8)=" Claimed",MID(G6225,FIND($S$4,G6225)+8,30),IF(LEFT(G6225,8)=" As",MID(G6225,FIND($S$5,G6225)+8,30),IF(LEFT(G6225,8)= " Traded", MID(G6225,FIND($S$6, G6225)+8,30),IF(LEFT(G6225,8)= " Drafted", MID(G6225,FIND($S$7, G6225)+8,30),IF(LEFT(G6225,8)= " Player", MID(G6225,FIND($S$8, G6225)+8,30),"no"))))))</f>
        <v>no</v>
      </c>
      <c r="K6225" t="str">
        <f t="shared" si="391"/>
        <v>no</v>
      </c>
    </row>
    <row r="6226" spans="1:11" x14ac:dyDescent="0.25">
      <c r="A6226" s="9" t="s">
        <v>3813</v>
      </c>
      <c r="B6226" s="11">
        <f t="shared" si="388"/>
        <v>11</v>
      </c>
      <c r="C6226" s="9" t="s">
        <v>3795</v>
      </c>
      <c r="D6226" s="9" t="str">
        <f t="shared" si="389"/>
        <v>29</v>
      </c>
      <c r="E6226" s="11">
        <v>2018</v>
      </c>
      <c r="F6226" s="7">
        <f t="shared" si="390"/>
        <v>43433</v>
      </c>
      <c r="G6226" t="s">
        <v>1182</v>
      </c>
      <c r="H6226" t="s">
        <v>1153</v>
      </c>
      <c r="I6226" t="s">
        <v>3744</v>
      </c>
      <c r="J6226" s="2" t="str">
        <f>IF(LEFT(G6226,7)=" Signed",MID(G6226,FIND($S$3,G6226)+9,30),IF(LEFT(G6226,8)=" Claimed",MID(G6226,FIND($S$4,G6226)+8,30),IF(LEFT(G6226,8)=" As",MID(G6226,FIND($S$5,G6226)+8,30),IF(LEFT(G6226,8)= " Traded", MID(G6226,FIND($S$6, G6226)+8,30),IF(LEFT(G6226,8)= " Drafted", MID(G6226,FIND($S$7, G6226)+8,30),IF(LEFT(G6226,8)= " Player", MID(G6226,FIND($S$8, G6226)+8,30),"no"))))))</f>
        <v>no</v>
      </c>
      <c r="K6226" t="str">
        <f t="shared" si="391"/>
        <v>no</v>
      </c>
    </row>
    <row r="6227" spans="1:11" x14ac:dyDescent="0.25">
      <c r="A6227" s="9" t="s">
        <v>3813</v>
      </c>
      <c r="B6227" s="11">
        <f t="shared" si="388"/>
        <v>11</v>
      </c>
      <c r="C6227" s="9" t="s">
        <v>3795</v>
      </c>
      <c r="D6227" s="9" t="str">
        <f t="shared" si="389"/>
        <v>29</v>
      </c>
      <c r="E6227" s="11">
        <v>2018</v>
      </c>
      <c r="F6227" s="7">
        <f t="shared" si="390"/>
        <v>43433</v>
      </c>
      <c r="G6227" t="s">
        <v>124</v>
      </c>
      <c r="H6227" t="s">
        <v>1452</v>
      </c>
      <c r="I6227" t="s">
        <v>3742</v>
      </c>
      <c r="J6227" s="2" t="str">
        <f>IF(LEFT(G6227,7)=" Signed",MID(G6227,FIND($S$3,G6227)+9,30),IF(LEFT(G6227,8)=" Claimed",MID(G6227,FIND($S$4,G6227)+8,30),IF(LEFT(G6227,8)=" As",MID(G6227,FIND($S$5,G6227)+8,30),IF(LEFT(G6227,8)= " Traded", MID(G6227,FIND($S$6, G6227)+8,30),IF(LEFT(G6227,8)= " Drafted", MID(G6227,FIND($S$7, G6227)+8,30),IF(LEFT(G6227,8)= " Player", MID(G6227,FIND($S$8, G6227)+8,30),"no"))))))</f>
        <v>no</v>
      </c>
      <c r="K6227" t="str">
        <f t="shared" si="391"/>
        <v>no</v>
      </c>
    </row>
    <row r="6228" spans="1:11" x14ac:dyDescent="0.25">
      <c r="A6228" s="9" t="s">
        <v>3813</v>
      </c>
      <c r="B6228" s="11">
        <f t="shared" si="388"/>
        <v>11</v>
      </c>
      <c r="C6228" s="9" t="s">
        <v>3795</v>
      </c>
      <c r="D6228" s="9" t="str">
        <f t="shared" si="389"/>
        <v>29</v>
      </c>
      <c r="E6228" s="11">
        <v>2018</v>
      </c>
      <c r="F6228" s="7">
        <f t="shared" si="390"/>
        <v>43433</v>
      </c>
      <c r="G6228" t="s">
        <v>354</v>
      </c>
      <c r="H6228" t="s">
        <v>746</v>
      </c>
      <c r="I6228" t="s">
        <v>3741</v>
      </c>
      <c r="J6228" s="2" t="str">
        <f>IF(LEFT(G6228,7)=" Signed",MID(G6228,FIND($S$3,G6228)+9,30),IF(LEFT(G6228,8)=" Claimed",MID(G6228,FIND($S$4,G6228)+8,30),IF(LEFT(G6228,8)=" As",MID(G6228,FIND($S$5,G6228)+8,30),IF(LEFT(G6228,8)= " Traded", MID(G6228,FIND($S$6, G6228)+8,30),IF(LEFT(G6228,8)= " Drafted", MID(G6228,FIND($S$7, G6228)+8,30),IF(LEFT(G6228,8)= " Player", MID(G6228,FIND($S$8, G6228)+8,30),"no"))))))</f>
        <v>Denver Nuggets</v>
      </c>
      <c r="K6228" t="str">
        <f t="shared" si="391"/>
        <v>Denver Nuggets</v>
      </c>
    </row>
    <row r="6229" spans="1:11" x14ac:dyDescent="0.25">
      <c r="A6229" s="9" t="s">
        <v>3813</v>
      </c>
      <c r="B6229" s="11">
        <f t="shared" si="388"/>
        <v>11</v>
      </c>
      <c r="C6229" s="9" t="s">
        <v>3795</v>
      </c>
      <c r="D6229" s="9" t="str">
        <f t="shared" si="389"/>
        <v>29</v>
      </c>
      <c r="E6229" s="11">
        <v>2018</v>
      </c>
      <c r="F6229" s="7">
        <f t="shared" si="390"/>
        <v>43433</v>
      </c>
      <c r="G6229" t="s">
        <v>3641</v>
      </c>
      <c r="H6229" t="s">
        <v>508</v>
      </c>
      <c r="I6229" t="s">
        <v>3752</v>
      </c>
      <c r="J6229" s="2" t="str">
        <f>IF(LEFT(G6229,7)=" Signed",MID(G6229,FIND($S$3,G6229)+9,30),IF(LEFT(G6229,8)=" Claimed",MID(G6229,FIND($S$4,G6229)+8,30),IF(LEFT(G6229,8)=" As",MID(G6229,FIND($S$5,G6229)+8,30),IF(LEFT(G6229,8)= " Traded", MID(G6229,FIND($S$6, G6229)+8,30),IF(LEFT(G6229,8)= " Drafted", MID(G6229,FIND($S$7, G6229)+8,30),IF(LEFT(G6229,8)= " Player", MID(G6229,FIND($S$8, G6229)+8,30),"no"))))))</f>
        <v>no</v>
      </c>
      <c r="K6229" t="str">
        <f t="shared" si="391"/>
        <v>no</v>
      </c>
    </row>
    <row r="6230" spans="1:11" x14ac:dyDescent="0.25">
      <c r="A6230" s="9" t="s">
        <v>3813</v>
      </c>
      <c r="B6230" s="11">
        <f t="shared" si="388"/>
        <v>11</v>
      </c>
      <c r="C6230" s="9" t="s">
        <v>3795</v>
      </c>
      <c r="D6230" s="9" t="str">
        <f t="shared" si="389"/>
        <v>29</v>
      </c>
      <c r="E6230" s="11">
        <v>2018</v>
      </c>
      <c r="F6230" s="7">
        <f t="shared" si="390"/>
        <v>43433</v>
      </c>
      <c r="G6230" t="s">
        <v>3642</v>
      </c>
      <c r="H6230" t="s">
        <v>440</v>
      </c>
      <c r="I6230" t="s">
        <v>3752</v>
      </c>
      <c r="J6230" s="2" t="str">
        <f>IF(LEFT(G6230,7)=" Signed",MID(G6230,FIND($S$3,G6230)+9,30),IF(LEFT(G6230,8)=" Claimed",MID(G6230,FIND($S$4,G6230)+8,30),IF(LEFT(G6230,8)=" As",MID(G6230,FIND($S$5,G6230)+8,30),IF(LEFT(G6230,8)= " Traded", MID(G6230,FIND($S$6, G6230)+8,30),IF(LEFT(G6230,8)= " Drafted", MID(G6230,FIND($S$7, G6230)+8,30),IF(LEFT(G6230,8)= " Player", MID(G6230,FIND($S$8, G6230)+8,30),"no"))))))</f>
        <v>no</v>
      </c>
      <c r="K6230" t="str">
        <f t="shared" si="391"/>
        <v>no</v>
      </c>
    </row>
    <row r="6231" spans="1:11" x14ac:dyDescent="0.25">
      <c r="A6231" s="9" t="s">
        <v>3813</v>
      </c>
      <c r="B6231" s="11">
        <f t="shared" si="388"/>
        <v>11</v>
      </c>
      <c r="C6231" s="9" t="s">
        <v>3795</v>
      </c>
      <c r="D6231" s="9" t="str">
        <f t="shared" si="389"/>
        <v>29</v>
      </c>
      <c r="E6231" s="11">
        <v>2019</v>
      </c>
      <c r="F6231" s="7">
        <f t="shared" si="390"/>
        <v>43798</v>
      </c>
      <c r="G6231" t="s">
        <v>948</v>
      </c>
      <c r="H6231" t="s">
        <v>1016</v>
      </c>
      <c r="I6231" t="s">
        <v>3744</v>
      </c>
      <c r="J6231" s="2" t="str">
        <f>IF(LEFT(G6231,7)=" Signed",MID(G6231,FIND($S$3,G6231)+9,30),IF(LEFT(G6231,8)=" Claimed",MID(G6231,FIND($S$4,G6231)+8,30),IF(LEFT(G6231,8)=" As",MID(G6231,FIND($S$5,G6231)+8,30),IF(LEFT(G6231,8)= " Traded", MID(G6231,FIND($S$6, G6231)+8,30),IF(LEFT(G6231,8)= " Drafted", MID(G6231,FIND($S$7, G6231)+8,30),IF(LEFT(G6231,8)= " Player", MID(G6231,FIND($S$8, G6231)+8,30),"no"))))))</f>
        <v>no</v>
      </c>
      <c r="K6231" t="str">
        <f t="shared" si="391"/>
        <v>no</v>
      </c>
    </row>
    <row r="6232" spans="1:11" x14ac:dyDescent="0.25">
      <c r="A6232" s="9" t="s">
        <v>3813</v>
      </c>
      <c r="B6232" s="11">
        <f t="shared" si="388"/>
        <v>11</v>
      </c>
      <c r="C6232" s="9" t="s">
        <v>3795</v>
      </c>
      <c r="D6232" s="9" t="str">
        <f t="shared" si="389"/>
        <v>29</v>
      </c>
      <c r="E6232" s="11">
        <v>2020</v>
      </c>
      <c r="F6232" s="7">
        <f t="shared" si="390"/>
        <v>44164</v>
      </c>
      <c r="G6232" t="s">
        <v>1041</v>
      </c>
      <c r="H6232" t="s">
        <v>1079</v>
      </c>
      <c r="I6232" t="s">
        <v>3741</v>
      </c>
      <c r="J6232" s="2" t="str">
        <f>IF(LEFT(G6232,7)=" Signed",MID(G6232,FIND($S$3,G6232)+9,30),IF(LEFT(G6232,8)=" Claimed",MID(G6232,FIND($S$4,G6232)+8,30),IF(LEFT(G6232,8)=" As",MID(G6232,FIND($S$5,G6232)+8,30),IF(LEFT(G6232,8)= " Traded", MID(G6232,FIND($S$6, G6232)+8,30),IF(LEFT(G6232,8)= " Drafted", MID(G6232,FIND($S$7, G6232)+8,30),IF(LEFT(G6232,8)= " Player", MID(G6232,FIND($S$8, G6232)+8,30),"no"))))))</f>
        <v>Indiana Pacers.</v>
      </c>
      <c r="K6232" t="str">
        <f t="shared" si="391"/>
        <v>Indiana Pacers</v>
      </c>
    </row>
    <row r="6233" spans="1:11" x14ac:dyDescent="0.25">
      <c r="A6233" s="9" t="s">
        <v>3813</v>
      </c>
      <c r="B6233" s="11">
        <f t="shared" si="388"/>
        <v>11</v>
      </c>
      <c r="C6233" s="9" t="s">
        <v>3795</v>
      </c>
      <c r="D6233" s="9" t="str">
        <f t="shared" si="389"/>
        <v>29</v>
      </c>
      <c r="E6233" s="11">
        <v>2020</v>
      </c>
      <c r="F6233" s="7">
        <f t="shared" si="390"/>
        <v>44164</v>
      </c>
      <c r="G6233" t="s">
        <v>945</v>
      </c>
      <c r="H6233" t="s">
        <v>270</v>
      </c>
      <c r="I6233" t="s">
        <v>3741</v>
      </c>
      <c r="J6233" s="2" t="str">
        <f>IF(LEFT(G6233,7)=" Signed",MID(G6233,FIND($S$3,G6233)+9,30),IF(LEFT(G6233,8)=" Claimed",MID(G6233,FIND($S$4,G6233)+8,30),IF(LEFT(G6233,8)=" As",MID(G6233,FIND($S$5,G6233)+8,30),IF(LEFT(G6233,8)= " Traded", MID(G6233,FIND($S$6, G6233)+8,30),IF(LEFT(G6233,8)= " Drafted", MID(G6233,FIND($S$7, G6233)+8,30),IF(LEFT(G6233,8)= " Player", MID(G6233,FIND($S$8, G6233)+8,30),"no"))))))</f>
        <v>Minnesota Timberwolves.</v>
      </c>
      <c r="K6233" t="str">
        <f t="shared" si="391"/>
        <v>Minnesota Timberwolves</v>
      </c>
    </row>
    <row r="6234" spans="1:11" x14ac:dyDescent="0.25">
      <c r="A6234" s="9" t="s">
        <v>3813</v>
      </c>
      <c r="B6234" s="11">
        <f t="shared" si="388"/>
        <v>11</v>
      </c>
      <c r="C6234" s="9" t="s">
        <v>3795</v>
      </c>
      <c r="D6234" s="9" t="str">
        <f t="shared" si="389"/>
        <v>29</v>
      </c>
      <c r="E6234" s="11">
        <v>2020</v>
      </c>
      <c r="F6234" s="7">
        <f t="shared" si="390"/>
        <v>44164</v>
      </c>
      <c r="G6234" t="s">
        <v>952</v>
      </c>
      <c r="H6234" t="s">
        <v>1075</v>
      </c>
      <c r="I6234" t="s">
        <v>3741</v>
      </c>
      <c r="J6234" s="2" t="str">
        <f>IF(LEFT(G6234,7)=" Signed",MID(G6234,FIND($S$3,G6234)+9,30),IF(LEFT(G6234,8)=" Claimed",MID(G6234,FIND($S$4,G6234)+8,30),IF(LEFT(G6234,8)=" As",MID(G6234,FIND($S$5,G6234)+8,30),IF(LEFT(G6234,8)= " Traded", MID(G6234,FIND($S$6, G6234)+8,30),IF(LEFT(G6234,8)= " Drafted", MID(G6234,FIND($S$7, G6234)+8,30),IF(LEFT(G6234,8)= " Player", MID(G6234,FIND($S$8, G6234)+8,30),"no"))))))</f>
        <v>San Antonio Spurs.</v>
      </c>
      <c r="K6234" t="str">
        <f t="shared" si="391"/>
        <v>San Antonio Spurs</v>
      </c>
    </row>
    <row r="6235" spans="1:11" x14ac:dyDescent="0.25">
      <c r="A6235" s="9" t="s">
        <v>3813</v>
      </c>
      <c r="B6235" s="11">
        <f t="shared" si="388"/>
        <v>11</v>
      </c>
      <c r="C6235" s="9" t="s">
        <v>3795</v>
      </c>
      <c r="D6235" s="9" t="str">
        <f t="shared" si="389"/>
        <v>29</v>
      </c>
      <c r="E6235" s="11">
        <v>2020</v>
      </c>
      <c r="F6235" s="7">
        <f t="shared" si="390"/>
        <v>44164</v>
      </c>
      <c r="G6235" t="s">
        <v>551</v>
      </c>
      <c r="H6235" t="s">
        <v>904</v>
      </c>
      <c r="I6235" t="s">
        <v>3741</v>
      </c>
      <c r="J6235" s="2" t="str">
        <f>IF(LEFT(G6235,7)=" Signed",MID(G6235,FIND($S$3,G6235)+9,30),IF(LEFT(G6235,8)=" Claimed",MID(G6235,FIND($S$4,G6235)+8,30),IF(LEFT(G6235,8)=" As",MID(G6235,FIND($S$5,G6235)+8,30),IF(LEFT(G6235,8)= " Traded", MID(G6235,FIND($S$6, G6235)+8,30),IF(LEFT(G6235,8)= " Drafted", MID(G6235,FIND($S$7, G6235)+8,30),IF(LEFT(G6235,8)= " Player", MID(G6235,FIND($S$8, G6235)+8,30),"no"))))))</f>
        <v>Indiana Pacers.</v>
      </c>
      <c r="K6235" t="str">
        <f t="shared" si="391"/>
        <v>Indiana Pacers</v>
      </c>
    </row>
    <row r="6236" spans="1:11" x14ac:dyDescent="0.25">
      <c r="A6236" s="9" t="s">
        <v>3813</v>
      </c>
      <c r="B6236" s="11">
        <f t="shared" si="388"/>
        <v>11</v>
      </c>
      <c r="C6236" s="9" t="s">
        <v>3795</v>
      </c>
      <c r="D6236" s="9" t="str">
        <f t="shared" si="389"/>
        <v>29</v>
      </c>
      <c r="E6236" s="11">
        <v>2020</v>
      </c>
      <c r="F6236" s="7">
        <f t="shared" si="390"/>
        <v>44164</v>
      </c>
      <c r="G6236" t="s">
        <v>742</v>
      </c>
      <c r="H6236" t="s">
        <v>3533</v>
      </c>
      <c r="I6236" t="s">
        <v>3741</v>
      </c>
      <c r="J6236" s="2" t="str">
        <f>IF(LEFT(G6236,7)=" Signed",MID(G6236,FIND($S$3,G6236)+9,30),IF(LEFT(G6236,8)=" Claimed",MID(G6236,FIND($S$4,G6236)+8,30),IF(LEFT(G6236,8)=" As",MID(G6236,FIND($S$5,G6236)+8,30),IF(LEFT(G6236,8)= " Traded", MID(G6236,FIND($S$6, G6236)+8,30),IF(LEFT(G6236,8)= " Drafted", MID(G6236,FIND($S$7, G6236)+8,30),IF(LEFT(G6236,8)= " Player", MID(G6236,FIND($S$8, G6236)+8,30),"no"))))))</f>
        <v>Minnesota Timberwolves</v>
      </c>
      <c r="K6236" t="str">
        <f t="shared" si="391"/>
        <v>Minnesota Timberwolves</v>
      </c>
    </row>
    <row r="6237" spans="1:11" x14ac:dyDescent="0.25">
      <c r="A6237" s="9" t="s">
        <v>3813</v>
      </c>
      <c r="B6237" s="11">
        <f t="shared" si="388"/>
        <v>11</v>
      </c>
      <c r="C6237" s="9" t="s">
        <v>3795</v>
      </c>
      <c r="D6237" s="9" t="str">
        <f t="shared" si="389"/>
        <v>29</v>
      </c>
      <c r="E6237" s="11">
        <v>2020</v>
      </c>
      <c r="F6237" s="7">
        <f t="shared" si="390"/>
        <v>44164</v>
      </c>
      <c r="G6237" t="s">
        <v>160</v>
      </c>
      <c r="H6237" t="s">
        <v>157</v>
      </c>
      <c r="I6237" t="s">
        <v>3741</v>
      </c>
      <c r="J6237" s="2" t="str">
        <f>IF(LEFT(G6237,7)=" Signed",MID(G6237,FIND($S$3,G6237)+9,30),IF(LEFT(G6237,8)=" Claimed",MID(G6237,FIND($S$4,G6237)+8,30),IF(LEFT(G6237,8)=" As",MID(G6237,FIND($S$5,G6237)+8,30),IF(LEFT(G6237,8)= " Traded", MID(G6237,FIND($S$6, G6237)+8,30),IF(LEFT(G6237,8)= " Drafted", MID(G6237,FIND($S$7, G6237)+8,30),IF(LEFT(G6237,8)= " Player", MID(G6237,FIND($S$8, G6237)+8,30),"no"))))))</f>
        <v>Indiana Pacers</v>
      </c>
      <c r="K6237" t="str">
        <f t="shared" si="391"/>
        <v>Indiana Pacers</v>
      </c>
    </row>
    <row r="6238" spans="1:11" x14ac:dyDescent="0.25">
      <c r="A6238" s="9" t="s">
        <v>3813</v>
      </c>
      <c r="B6238" s="11">
        <f t="shared" si="388"/>
        <v>11</v>
      </c>
      <c r="C6238" s="9" t="s">
        <v>3795</v>
      </c>
      <c r="D6238" s="9" t="str">
        <f t="shared" si="389"/>
        <v>29</v>
      </c>
      <c r="E6238" s="11">
        <v>2020</v>
      </c>
      <c r="F6238" s="7">
        <f t="shared" si="390"/>
        <v>44164</v>
      </c>
      <c r="G6238" t="s">
        <v>164</v>
      </c>
      <c r="H6238" t="s">
        <v>388</v>
      </c>
      <c r="I6238" t="s">
        <v>3741</v>
      </c>
      <c r="J6238" s="2" t="str">
        <f>IF(LEFT(G6238,7)=" Signed",MID(G6238,FIND($S$3,G6238)+9,30),IF(LEFT(G6238,8)=" Claimed",MID(G6238,FIND($S$4,G6238)+8,30),IF(LEFT(G6238,8)=" As",MID(G6238,FIND($S$5,G6238)+8,30),IF(LEFT(G6238,8)= " Traded", MID(G6238,FIND($S$6, G6238)+8,30),IF(LEFT(G6238,8)= " Drafted", MID(G6238,FIND($S$7, G6238)+8,30),IF(LEFT(G6238,8)= " Player", MID(G6238,FIND($S$8, G6238)+8,30),"no"))))))</f>
        <v>New York Knicks</v>
      </c>
      <c r="K6238" t="str">
        <f t="shared" si="391"/>
        <v>New York Knicks</v>
      </c>
    </row>
    <row r="6239" spans="1:11" x14ac:dyDescent="0.25">
      <c r="A6239" s="9" t="s">
        <v>3813</v>
      </c>
      <c r="B6239" s="11">
        <f t="shared" si="388"/>
        <v>11</v>
      </c>
      <c r="C6239" s="9" t="s">
        <v>3795</v>
      </c>
      <c r="D6239" s="9" t="str">
        <f t="shared" si="389"/>
        <v>29</v>
      </c>
      <c r="E6239" s="11">
        <v>2020</v>
      </c>
      <c r="F6239" s="7">
        <f t="shared" si="390"/>
        <v>44164</v>
      </c>
      <c r="G6239" t="s">
        <v>2190</v>
      </c>
      <c r="H6239" t="s">
        <v>1575</v>
      </c>
      <c r="I6239" t="s">
        <v>3741</v>
      </c>
      <c r="J6239" s="2" t="str">
        <f>IF(LEFT(G6239,7)=" Signed",MID(G6239,FIND($S$3,G6239)+9,30),IF(LEFT(G6239,8)=" Claimed",MID(G6239,FIND($S$4,G6239)+8,30),IF(LEFT(G6239,8)=" As",MID(G6239,FIND($S$5,G6239)+8,30),IF(LEFT(G6239,8)= " Traded", MID(G6239,FIND($S$6, G6239)+8,30),IF(LEFT(G6239,8)= " Drafted", MID(G6239,FIND($S$7, G6239)+8,30),IF(LEFT(G6239,8)= " Player", MID(G6239,FIND($S$8, G6239)+8,30),"no"))))))</f>
        <v>San Antonio Spurs</v>
      </c>
      <c r="K6239" t="str">
        <f t="shared" si="391"/>
        <v>San Antonio Spurs</v>
      </c>
    </row>
    <row r="6240" spans="1:11" x14ac:dyDescent="0.25">
      <c r="A6240" s="9" t="s">
        <v>3813</v>
      </c>
      <c r="B6240" s="11">
        <f t="shared" si="388"/>
        <v>11</v>
      </c>
      <c r="C6240" s="9" t="s">
        <v>3795</v>
      </c>
      <c r="D6240" s="9" t="str">
        <f t="shared" si="389"/>
        <v>29</v>
      </c>
      <c r="E6240" s="11">
        <v>2020</v>
      </c>
      <c r="F6240" s="7">
        <f t="shared" si="390"/>
        <v>44164</v>
      </c>
      <c r="G6240" t="s">
        <v>1041</v>
      </c>
      <c r="H6240" t="s">
        <v>173</v>
      </c>
      <c r="I6240" t="s">
        <v>3741</v>
      </c>
      <c r="J6240" s="2" t="str">
        <f>IF(LEFT(G6240,7)=" Signed",MID(G6240,FIND($S$3,G6240)+9,30),IF(LEFT(G6240,8)=" Claimed",MID(G6240,FIND($S$4,G6240)+8,30),IF(LEFT(G6240,8)=" As",MID(G6240,FIND($S$5,G6240)+8,30),IF(LEFT(G6240,8)= " Traded", MID(G6240,FIND($S$6, G6240)+8,30),IF(LEFT(G6240,8)= " Drafted", MID(G6240,FIND($S$7, G6240)+8,30),IF(LEFT(G6240,8)= " Player", MID(G6240,FIND($S$8, G6240)+8,30),"no"))))))</f>
        <v>Indiana Pacers.</v>
      </c>
      <c r="K6240" t="str">
        <f t="shared" si="391"/>
        <v>Indiana Pacers</v>
      </c>
    </row>
    <row r="6241" spans="1:11" x14ac:dyDescent="0.25">
      <c r="A6241" s="9" t="s">
        <v>3813</v>
      </c>
      <c r="B6241" s="11">
        <f t="shared" si="388"/>
        <v>11</v>
      </c>
      <c r="C6241" s="9" t="s">
        <v>3795</v>
      </c>
      <c r="D6241" s="9" t="str">
        <f t="shared" si="389"/>
        <v>29</v>
      </c>
      <c r="E6241" s="11">
        <v>2020</v>
      </c>
      <c r="F6241" s="7">
        <f t="shared" si="390"/>
        <v>44164</v>
      </c>
      <c r="G6241" t="s">
        <v>478</v>
      </c>
      <c r="H6241" t="s">
        <v>458</v>
      </c>
      <c r="I6241" t="s">
        <v>3742</v>
      </c>
      <c r="J6241" s="2" t="str">
        <f>IF(LEFT(G6241,7)=" Signed",MID(G6241,FIND($S$3,G6241)+9,30),IF(LEFT(G6241,8)=" Claimed",MID(G6241,FIND($S$4,G6241)+8,30),IF(LEFT(G6241,8)=" As",MID(G6241,FIND($S$5,G6241)+8,30),IF(LEFT(G6241,8)= " Traded", MID(G6241,FIND($S$6, G6241)+8,30),IF(LEFT(G6241,8)= " Drafted", MID(G6241,FIND($S$7, G6241)+8,30),IF(LEFT(G6241,8)= " Player", MID(G6241,FIND($S$8, G6241)+8,30),"no"))))))</f>
        <v>no</v>
      </c>
      <c r="K6241" t="str">
        <f t="shared" si="391"/>
        <v>no</v>
      </c>
    </row>
    <row r="6242" spans="1:11" x14ac:dyDescent="0.25">
      <c r="A6242" s="9" t="s">
        <v>3813</v>
      </c>
      <c r="B6242" s="11">
        <f t="shared" si="388"/>
        <v>11</v>
      </c>
      <c r="C6242" s="9" t="s">
        <v>3795</v>
      </c>
      <c r="D6242" s="9" t="str">
        <f t="shared" si="389"/>
        <v>29</v>
      </c>
      <c r="E6242" s="11">
        <v>2020</v>
      </c>
      <c r="F6242" s="7">
        <f t="shared" si="390"/>
        <v>44164</v>
      </c>
      <c r="G6242" t="s">
        <v>167</v>
      </c>
      <c r="H6242" t="s">
        <v>49</v>
      </c>
      <c r="I6242" t="s">
        <v>3741</v>
      </c>
      <c r="J6242" s="2" t="str">
        <f>IF(LEFT(G6242,7)=" Signed",MID(G6242,FIND($S$3,G6242)+9,30),IF(LEFT(G6242,8)=" Claimed",MID(G6242,FIND($S$4,G6242)+8,30),IF(LEFT(G6242,8)=" As",MID(G6242,FIND($S$5,G6242)+8,30),IF(LEFT(G6242,8)= " Traded", MID(G6242,FIND($S$6, G6242)+8,30),IF(LEFT(G6242,8)= " Drafted", MID(G6242,FIND($S$7, G6242)+8,30),IF(LEFT(G6242,8)= " Player", MID(G6242,FIND($S$8, G6242)+8,30),"no"))))))</f>
        <v>New York Knicks</v>
      </c>
      <c r="K6242" t="str">
        <f t="shared" si="391"/>
        <v>New York Knicks</v>
      </c>
    </row>
    <row r="6243" spans="1:11" x14ac:dyDescent="0.25">
      <c r="A6243" s="9" t="s">
        <v>3813</v>
      </c>
      <c r="B6243" s="11">
        <f t="shared" si="388"/>
        <v>11</v>
      </c>
      <c r="C6243" s="9" t="s">
        <v>3795</v>
      </c>
      <c r="D6243" s="9" t="str">
        <f t="shared" si="389"/>
        <v>29</v>
      </c>
      <c r="E6243" s="11">
        <v>2020</v>
      </c>
      <c r="F6243" s="7">
        <f t="shared" si="390"/>
        <v>44164</v>
      </c>
      <c r="G6243" t="s">
        <v>955</v>
      </c>
      <c r="H6243" t="s">
        <v>168</v>
      </c>
      <c r="I6243" t="s">
        <v>3741</v>
      </c>
      <c r="J6243" s="2" t="str">
        <f>IF(LEFT(G6243,7)=" Signed",MID(G6243,FIND($S$3,G6243)+9,30),IF(LEFT(G6243,8)=" Claimed",MID(G6243,FIND($S$4,G6243)+8,30),IF(LEFT(G6243,8)=" As",MID(G6243,FIND($S$5,G6243)+8,30),IF(LEFT(G6243,8)= " Traded", MID(G6243,FIND($S$6, G6243)+8,30),IF(LEFT(G6243,8)= " Drafted", MID(G6243,FIND($S$7, G6243)+8,30),IF(LEFT(G6243,8)= " Player", MID(G6243,FIND($S$8, G6243)+8,30),"no"))))))</f>
        <v>New York Knicks.</v>
      </c>
      <c r="K6243" t="str">
        <f t="shared" si="391"/>
        <v>New York Knicks</v>
      </c>
    </row>
    <row r="6244" spans="1:11" x14ac:dyDescent="0.25">
      <c r="A6244" s="9" t="s">
        <v>3813</v>
      </c>
      <c r="B6244" s="11">
        <f t="shared" si="388"/>
        <v>11</v>
      </c>
      <c r="C6244" s="9" t="s">
        <v>3795</v>
      </c>
      <c r="D6244" s="9" t="str">
        <f t="shared" si="389"/>
        <v>29</v>
      </c>
      <c r="E6244" s="11">
        <v>2020</v>
      </c>
      <c r="F6244" s="7">
        <f t="shared" si="390"/>
        <v>44164</v>
      </c>
      <c r="G6244" t="s">
        <v>3643</v>
      </c>
      <c r="H6244" t="s">
        <v>1303</v>
      </c>
      <c r="I6244" t="s">
        <v>3742</v>
      </c>
      <c r="J6244" s="2" t="str">
        <f>IF(LEFT(G6244,7)=" Signed",MID(G6244,FIND($S$3,G6244)+9,30),IF(LEFT(G6244,8)=" Claimed",MID(G6244,FIND($S$4,G6244)+8,30),IF(LEFT(G6244,8)=" As",MID(G6244,FIND($S$5,G6244)+8,30),IF(LEFT(G6244,8)= " Traded", MID(G6244,FIND($S$6, G6244)+8,30),IF(LEFT(G6244,8)= " Drafted", MID(G6244,FIND($S$7, G6244)+8,30),IF(LEFT(G6244,8)= " Player", MID(G6244,FIND($S$8, G6244)+8,30),"no"))))))</f>
        <v>no</v>
      </c>
      <c r="K6244" t="str">
        <f t="shared" si="391"/>
        <v>no</v>
      </c>
    </row>
    <row r="6245" spans="1:11" x14ac:dyDescent="0.25">
      <c r="A6245" s="9" t="s">
        <v>3813</v>
      </c>
      <c r="B6245" s="11">
        <f t="shared" si="388"/>
        <v>11</v>
      </c>
      <c r="C6245" s="9" t="s">
        <v>3795</v>
      </c>
      <c r="D6245" s="9" t="str">
        <f t="shared" si="389"/>
        <v>29</v>
      </c>
      <c r="E6245" s="11">
        <v>2020</v>
      </c>
      <c r="F6245" s="7">
        <f t="shared" si="390"/>
        <v>44164</v>
      </c>
      <c r="G6245" t="s">
        <v>742</v>
      </c>
      <c r="H6245" t="s">
        <v>3504</v>
      </c>
      <c r="I6245" t="s">
        <v>3741</v>
      </c>
      <c r="J6245" s="2" t="str">
        <f>IF(LEFT(G6245,7)=" Signed",MID(G6245,FIND($S$3,G6245)+9,30),IF(LEFT(G6245,8)=" Claimed",MID(G6245,FIND($S$4,G6245)+8,30),IF(LEFT(G6245,8)=" As",MID(G6245,FIND($S$5,G6245)+8,30),IF(LEFT(G6245,8)= " Traded", MID(G6245,FIND($S$6, G6245)+8,30),IF(LEFT(G6245,8)= " Drafted", MID(G6245,FIND($S$7, G6245)+8,30),IF(LEFT(G6245,8)= " Player", MID(G6245,FIND($S$8, G6245)+8,30),"no"))))))</f>
        <v>Minnesota Timberwolves</v>
      </c>
      <c r="K6245" t="str">
        <f t="shared" si="391"/>
        <v>Minnesota Timberwolves</v>
      </c>
    </row>
    <row r="6246" spans="1:11" x14ac:dyDescent="0.25">
      <c r="A6246" s="9" t="s">
        <v>3813</v>
      </c>
      <c r="B6246" s="11">
        <f t="shared" si="388"/>
        <v>11</v>
      </c>
      <c r="C6246" s="9" t="s">
        <v>3795</v>
      </c>
      <c r="D6246" s="9" t="str">
        <f t="shared" si="389"/>
        <v>29</v>
      </c>
      <c r="E6246" s="11">
        <v>2020</v>
      </c>
      <c r="F6246" s="7">
        <f t="shared" si="390"/>
        <v>44164</v>
      </c>
      <c r="G6246" t="s">
        <v>71</v>
      </c>
      <c r="H6246" t="s">
        <v>1366</v>
      </c>
      <c r="I6246" t="s">
        <v>3741</v>
      </c>
      <c r="J6246" s="2" t="str">
        <f>IF(LEFT(G6246,7)=" Signed",MID(G6246,FIND($S$3,G6246)+9,30),IF(LEFT(G6246,8)=" Claimed",MID(G6246,FIND($S$4,G6246)+8,30),IF(LEFT(G6246,8)=" As",MID(G6246,FIND($S$5,G6246)+8,30),IF(LEFT(G6246,8)= " Traded", MID(G6246,FIND($S$6, G6246)+8,30),IF(LEFT(G6246,8)= " Drafted", MID(G6246,FIND($S$7, G6246)+8,30),IF(LEFT(G6246,8)= " Player", MID(G6246,FIND($S$8, G6246)+8,30),"no"))))))</f>
        <v>Boston Celtics</v>
      </c>
      <c r="K6246" t="str">
        <f t="shared" si="391"/>
        <v>Boston Celtics</v>
      </c>
    </row>
    <row r="6247" spans="1:11" x14ac:dyDescent="0.25">
      <c r="A6247" s="9" t="s">
        <v>3813</v>
      </c>
      <c r="B6247" s="11">
        <f t="shared" si="388"/>
        <v>11</v>
      </c>
      <c r="C6247" s="9" t="s">
        <v>3795</v>
      </c>
      <c r="D6247" s="9" t="str">
        <f t="shared" si="389"/>
        <v>29</v>
      </c>
      <c r="E6247" s="11">
        <v>2020</v>
      </c>
      <c r="F6247" s="7">
        <f t="shared" si="390"/>
        <v>44164</v>
      </c>
      <c r="G6247" t="s">
        <v>2145</v>
      </c>
      <c r="H6247" t="s">
        <v>1074</v>
      </c>
      <c r="I6247" t="s">
        <v>3741</v>
      </c>
      <c r="J6247" s="2" t="str">
        <f>IF(LEFT(G6247,7)=" Signed",MID(G6247,FIND($S$3,G6247)+9,30),IF(LEFT(G6247,8)=" Claimed",MID(G6247,FIND($S$4,G6247)+8,30),IF(LEFT(G6247,8)=" As",MID(G6247,FIND($S$5,G6247)+8,30),IF(LEFT(G6247,8)= " Traded", MID(G6247,FIND($S$6, G6247)+8,30),IF(LEFT(G6247,8)= " Drafted", MID(G6247,FIND($S$7, G6247)+8,30),IF(LEFT(G6247,8)= " Player", MID(G6247,FIND($S$8, G6247)+8,30),"no"))))))</f>
        <v>Phoenix Suns.</v>
      </c>
      <c r="K6247" t="str">
        <f t="shared" si="391"/>
        <v>Phoenix Suns</v>
      </c>
    </row>
    <row r="6248" spans="1:11" x14ac:dyDescent="0.25">
      <c r="A6248" s="9" t="s">
        <v>3813</v>
      </c>
      <c r="B6248" s="11">
        <f t="shared" si="388"/>
        <v>11</v>
      </c>
      <c r="C6248" s="9" t="s">
        <v>3795</v>
      </c>
      <c r="D6248" s="9" t="str">
        <f t="shared" si="389"/>
        <v>29</v>
      </c>
      <c r="E6248" s="11">
        <v>2020</v>
      </c>
      <c r="F6248" s="7">
        <f t="shared" si="390"/>
        <v>44164</v>
      </c>
      <c r="G6248" t="s">
        <v>172</v>
      </c>
      <c r="H6248" t="s">
        <v>1139</v>
      </c>
      <c r="I6248" t="s">
        <v>3741</v>
      </c>
      <c r="J6248" s="2" t="str">
        <f>IF(LEFT(G6248,7)=" Signed",MID(G6248,FIND($S$3,G6248)+9,30),IF(LEFT(G6248,8)=" Claimed",MID(G6248,FIND($S$4,G6248)+8,30),IF(LEFT(G6248,8)=" As",MID(G6248,FIND($S$5,G6248)+8,30),IF(LEFT(G6248,8)= " Traded", MID(G6248,FIND($S$6, G6248)+8,30),IF(LEFT(G6248,8)= " Drafted", MID(G6248,FIND($S$7, G6248)+8,30),IF(LEFT(G6248,8)= " Player", MID(G6248,FIND($S$8, G6248)+8,30),"no"))))))</f>
        <v>Indiana Pacers</v>
      </c>
      <c r="K6248" t="str">
        <f t="shared" si="391"/>
        <v>Indiana Pacers</v>
      </c>
    </row>
    <row r="6249" spans="1:11" x14ac:dyDescent="0.25">
      <c r="A6249" s="9" t="s">
        <v>3813</v>
      </c>
      <c r="B6249" s="11">
        <f t="shared" si="388"/>
        <v>11</v>
      </c>
      <c r="C6249" s="9" t="s">
        <v>3795</v>
      </c>
      <c r="D6249" s="9" t="str">
        <f t="shared" si="389"/>
        <v>29</v>
      </c>
      <c r="E6249" s="11">
        <v>2020</v>
      </c>
      <c r="F6249" s="7">
        <f t="shared" si="390"/>
        <v>44164</v>
      </c>
      <c r="G6249" t="s">
        <v>3644</v>
      </c>
      <c r="H6249" t="s">
        <v>1366</v>
      </c>
      <c r="J6249" s="2" t="str">
        <f>IF(LEFT(G6249,7)=" Signed",MID(G6249,FIND($S$3,G6249)+9,30),IF(LEFT(G6249,8)=" Claimed",MID(G6249,FIND($S$4,G6249)+8,30),IF(LEFT(G6249,8)=" As",MID(G6249,FIND($S$5,G6249)+8,30),IF(LEFT(G6249,8)= " Traded", MID(G6249,FIND($S$6, G6249)+8,30),IF(LEFT(G6249,8)= " Drafted", MID(G6249,FIND($S$7, G6249)+8,30),IF(LEFT(G6249,8)= " Player", MID(G6249,FIND($S$8, G6249)+8,30),"no"))))))</f>
        <v>no</v>
      </c>
      <c r="K6249" t="str">
        <f t="shared" si="391"/>
        <v>no</v>
      </c>
    </row>
    <row r="6250" spans="1:11" x14ac:dyDescent="0.25">
      <c r="A6250" s="9" t="s">
        <v>3813</v>
      </c>
      <c r="B6250" s="11">
        <f t="shared" si="388"/>
        <v>11</v>
      </c>
      <c r="C6250" s="9" t="s">
        <v>3795</v>
      </c>
      <c r="D6250" s="9" t="str">
        <f t="shared" si="389"/>
        <v>29</v>
      </c>
      <c r="E6250" s="11">
        <v>2021</v>
      </c>
      <c r="F6250" s="7">
        <f t="shared" si="390"/>
        <v>44529</v>
      </c>
      <c r="G6250" t="s">
        <v>10</v>
      </c>
      <c r="H6250" t="s">
        <v>118</v>
      </c>
      <c r="I6250" t="s">
        <v>3742</v>
      </c>
      <c r="J6250" s="2" t="str">
        <f>IF(LEFT(G6250,7)=" Signed",MID(G6250,FIND($S$3,G6250)+9,30),IF(LEFT(G6250,8)=" Claimed",MID(G6250,FIND($S$4,G6250)+8,30),IF(LEFT(G6250,8)=" As",MID(G6250,FIND($S$5,G6250)+8,30),IF(LEFT(G6250,8)= " Traded", MID(G6250,FIND($S$6, G6250)+8,30),IF(LEFT(G6250,8)= " Drafted", MID(G6250,FIND($S$7, G6250)+8,30),IF(LEFT(G6250,8)= " Player", MID(G6250,FIND($S$8, G6250)+8,30),"no"))))))</f>
        <v>no</v>
      </c>
      <c r="K6250" t="str">
        <f t="shared" si="391"/>
        <v>no</v>
      </c>
    </row>
    <row r="6251" spans="1:11" x14ac:dyDescent="0.25">
      <c r="A6251" s="9" t="s">
        <v>3813</v>
      </c>
      <c r="B6251" s="11">
        <f t="shared" si="388"/>
        <v>11</v>
      </c>
      <c r="C6251" s="9" t="s">
        <v>3795</v>
      </c>
      <c r="D6251" s="9" t="str">
        <f t="shared" si="389"/>
        <v>29</v>
      </c>
      <c r="E6251" s="11">
        <v>2021</v>
      </c>
      <c r="F6251" s="7">
        <f t="shared" si="390"/>
        <v>44529</v>
      </c>
      <c r="G6251" t="s">
        <v>119</v>
      </c>
      <c r="H6251" t="s">
        <v>482</v>
      </c>
      <c r="I6251" t="s">
        <v>3747</v>
      </c>
      <c r="J6251" s="2" t="str">
        <f>IF(LEFT(G6251,7)=" Signed",MID(G6251,FIND($S$3,G6251)+9,30),IF(LEFT(G6251,8)=" Claimed",MID(G6251,FIND($S$4,G6251)+8,30),IF(LEFT(G6251,8)=" As",MID(G6251,FIND($S$5,G6251)+8,30),IF(LEFT(G6251,8)= " Traded", MID(G6251,FIND($S$6, G6251)+8,30),IF(LEFT(G6251,8)= " Drafted", MID(G6251,FIND($S$7, G6251)+8,30),IF(LEFT(G6251,8)= " Player", MID(G6251,FIND($S$8, G6251)+8,30),"no"))))))</f>
        <v>no</v>
      </c>
      <c r="K6251" t="str">
        <f t="shared" si="391"/>
        <v>no</v>
      </c>
    </row>
    <row r="6252" spans="1:11" x14ac:dyDescent="0.25">
      <c r="A6252" s="9" t="s">
        <v>3813</v>
      </c>
      <c r="B6252" s="11">
        <f t="shared" si="388"/>
        <v>11</v>
      </c>
      <c r="C6252" s="9" t="s">
        <v>3795</v>
      </c>
      <c r="D6252" s="9" t="str">
        <f t="shared" si="389"/>
        <v>29</v>
      </c>
      <c r="E6252" s="11">
        <v>2021</v>
      </c>
      <c r="F6252" s="7">
        <f t="shared" si="390"/>
        <v>44529</v>
      </c>
      <c r="G6252" t="s">
        <v>158</v>
      </c>
      <c r="H6252" t="s">
        <v>1323</v>
      </c>
      <c r="I6252" t="s">
        <v>3741</v>
      </c>
      <c r="J6252" s="2" t="str">
        <f>IF(LEFT(G6252,7)=" Signed",MID(G6252,FIND($S$3,G6252)+9,30),IF(LEFT(G6252,8)=" Claimed",MID(G6252,FIND($S$4,G6252)+8,30),IF(LEFT(G6252,8)=" As",MID(G6252,FIND($S$5,G6252)+8,30),IF(LEFT(G6252,8)= " Traded", MID(G6252,FIND($S$6, G6252)+8,30),IF(LEFT(G6252,8)= " Drafted", MID(G6252,FIND($S$7, G6252)+8,30),IF(LEFT(G6252,8)= " Player", MID(G6252,FIND($S$8, G6252)+8,30),"no"))))))</f>
        <v>Milwaukee Bucks</v>
      </c>
      <c r="K6252" t="str">
        <f t="shared" si="391"/>
        <v>Milwaukee Bucks</v>
      </c>
    </row>
    <row r="6253" spans="1:11" x14ac:dyDescent="0.25">
      <c r="A6253" s="9" t="s">
        <v>3813</v>
      </c>
      <c r="B6253" s="11">
        <f t="shared" si="388"/>
        <v>11</v>
      </c>
      <c r="C6253" s="9" t="s">
        <v>3795</v>
      </c>
      <c r="D6253" s="9" t="str">
        <f t="shared" si="389"/>
        <v>29</v>
      </c>
      <c r="E6253" s="11">
        <v>2021</v>
      </c>
      <c r="F6253" s="7">
        <f t="shared" si="390"/>
        <v>44529</v>
      </c>
      <c r="G6253" t="s">
        <v>119</v>
      </c>
      <c r="H6253" t="s">
        <v>774</v>
      </c>
      <c r="I6253" t="s">
        <v>3747</v>
      </c>
      <c r="J6253" s="2" t="str">
        <f>IF(LEFT(G6253,7)=" Signed",MID(G6253,FIND($S$3,G6253)+9,30),IF(LEFT(G6253,8)=" Claimed",MID(G6253,FIND($S$4,G6253)+8,30),IF(LEFT(G6253,8)=" As",MID(G6253,FIND($S$5,G6253)+8,30),IF(LEFT(G6253,8)= " Traded", MID(G6253,FIND($S$6, G6253)+8,30),IF(LEFT(G6253,8)= " Drafted", MID(G6253,FIND($S$7, G6253)+8,30),IF(LEFT(G6253,8)= " Player", MID(G6253,FIND($S$8, G6253)+8,30),"no"))))))</f>
        <v>no</v>
      </c>
      <c r="K6253" t="str">
        <f t="shared" si="391"/>
        <v>no</v>
      </c>
    </row>
    <row r="6254" spans="1:11" x14ac:dyDescent="0.25">
      <c r="A6254" s="9" t="s">
        <v>3813</v>
      </c>
      <c r="B6254" s="11">
        <f t="shared" si="388"/>
        <v>11</v>
      </c>
      <c r="C6254" s="9" t="s">
        <v>3796</v>
      </c>
      <c r="D6254" s="9" t="str">
        <f t="shared" si="389"/>
        <v>3</v>
      </c>
      <c r="E6254" s="11">
        <v>2004</v>
      </c>
      <c r="F6254" s="7">
        <f t="shared" si="390"/>
        <v>38294</v>
      </c>
      <c r="G6254" t="s">
        <v>3645</v>
      </c>
      <c r="H6254" t="s">
        <v>475</v>
      </c>
      <c r="I6254" t="s">
        <v>3741</v>
      </c>
      <c r="J6254" s="2" t="str">
        <f>IF(LEFT(G6254,7)=" Signed",MID(G6254,FIND($S$3,G6254)+9,30),IF(LEFT(G6254,8)=" Claimed",MID(G6254,FIND($S$4,G6254)+8,30),IF(LEFT(G6254,8)=" As",MID(G6254,FIND($S$5,G6254)+8,30),IF(LEFT(G6254,8)= " Traded", MID(G6254,FIND($S$6, G6254)+8,30),IF(LEFT(G6254,8)= " Drafted", MID(G6254,FIND($S$7, G6254)+8,30),IF(LEFT(G6254,8)= " Player", MID(G6254,FIND($S$8, G6254)+8,30),"no"))))))</f>
        <v>Seattle SuperSonics.</v>
      </c>
      <c r="K6254" t="str">
        <f t="shared" si="391"/>
        <v>Seattle SuperSonics</v>
      </c>
    </row>
    <row r="6255" spans="1:11" x14ac:dyDescent="0.25">
      <c r="A6255" s="9" t="s">
        <v>3813</v>
      </c>
      <c r="B6255" s="11">
        <f t="shared" si="388"/>
        <v>11</v>
      </c>
      <c r="C6255" s="9" t="s">
        <v>3796</v>
      </c>
      <c r="D6255" s="9" t="str">
        <f t="shared" si="389"/>
        <v>3</v>
      </c>
      <c r="E6255" s="11">
        <v>2018</v>
      </c>
      <c r="F6255" s="7">
        <f t="shared" si="390"/>
        <v>43407</v>
      </c>
      <c r="G6255" t="s">
        <v>175</v>
      </c>
      <c r="H6255" t="s">
        <v>476</v>
      </c>
      <c r="I6255" t="s">
        <v>3742</v>
      </c>
      <c r="J6255" s="2" t="str">
        <f>IF(LEFT(G6255,7)=" Signed",MID(G6255,FIND($S$3,G6255)+9,30),IF(LEFT(G6255,8)=" Claimed",MID(G6255,FIND($S$4,G6255)+8,30),IF(LEFT(G6255,8)=" As",MID(G6255,FIND($S$5,G6255)+8,30),IF(LEFT(G6255,8)= " Traded", MID(G6255,FIND($S$6, G6255)+8,30),IF(LEFT(G6255,8)= " Drafted", MID(G6255,FIND($S$7, G6255)+8,30),IF(LEFT(G6255,8)= " Player", MID(G6255,FIND($S$8, G6255)+8,30),"no"))))))</f>
        <v>no</v>
      </c>
      <c r="K6255" t="str">
        <f t="shared" si="391"/>
        <v>no</v>
      </c>
    </row>
    <row r="6256" spans="1:11" x14ac:dyDescent="0.25">
      <c r="A6256" s="9" t="s">
        <v>3813</v>
      </c>
      <c r="B6256" s="11">
        <f t="shared" si="388"/>
        <v>11</v>
      </c>
      <c r="C6256" s="9" t="s">
        <v>3797</v>
      </c>
      <c r="D6256" s="9" t="str">
        <f t="shared" si="389"/>
        <v>30</v>
      </c>
      <c r="E6256" s="11">
        <v>2012</v>
      </c>
      <c r="F6256" s="7">
        <f t="shared" si="390"/>
        <v>41243</v>
      </c>
      <c r="G6256" t="s">
        <v>34</v>
      </c>
      <c r="H6256" t="s">
        <v>193</v>
      </c>
      <c r="I6256" t="s">
        <v>3744</v>
      </c>
      <c r="J6256" s="2" t="str">
        <f>IF(LEFT(G6256,7)=" Signed",MID(G6256,FIND($S$3,G6256)+9,30),IF(LEFT(G6256,8)=" Claimed",MID(G6256,FIND($S$4,G6256)+8,30),IF(LEFT(G6256,8)=" As",MID(G6256,FIND($S$5,G6256)+8,30),IF(LEFT(G6256,8)= " Traded", MID(G6256,FIND($S$6, G6256)+8,30),IF(LEFT(G6256,8)= " Drafted", MID(G6256,FIND($S$7, G6256)+8,30),IF(LEFT(G6256,8)= " Player", MID(G6256,FIND($S$8, G6256)+8,30),"no"))))))</f>
        <v>no</v>
      </c>
      <c r="K6256" t="str">
        <f t="shared" si="391"/>
        <v>no</v>
      </c>
    </row>
    <row r="6257" spans="1:11" x14ac:dyDescent="0.25">
      <c r="A6257" s="9" t="s">
        <v>3813</v>
      </c>
      <c r="B6257" s="11">
        <f t="shared" si="388"/>
        <v>11</v>
      </c>
      <c r="C6257" s="9" t="s">
        <v>3797</v>
      </c>
      <c r="D6257" s="9" t="str">
        <f t="shared" si="389"/>
        <v>30</v>
      </c>
      <c r="E6257" s="11">
        <v>2014</v>
      </c>
      <c r="F6257" s="7">
        <f t="shared" si="390"/>
        <v>41973</v>
      </c>
      <c r="G6257" t="s">
        <v>87</v>
      </c>
      <c r="H6257" t="s">
        <v>300</v>
      </c>
      <c r="I6257" t="s">
        <v>3742</v>
      </c>
      <c r="J6257" s="2" t="str">
        <f>IF(LEFT(G6257,7)=" Signed",MID(G6257,FIND($S$3,G6257)+9,30),IF(LEFT(G6257,8)=" Claimed",MID(G6257,FIND($S$4,G6257)+8,30),IF(LEFT(G6257,8)=" As",MID(G6257,FIND($S$5,G6257)+8,30),IF(LEFT(G6257,8)= " Traded", MID(G6257,FIND($S$6, G6257)+8,30),IF(LEFT(G6257,8)= " Drafted", MID(G6257,FIND($S$7, G6257)+8,30),IF(LEFT(G6257,8)= " Player", MID(G6257,FIND($S$8, G6257)+8,30),"no"))))))</f>
        <v>no</v>
      </c>
      <c r="K6257" t="str">
        <f t="shared" si="391"/>
        <v>no</v>
      </c>
    </row>
    <row r="6258" spans="1:11" x14ac:dyDescent="0.25">
      <c r="A6258" s="9" t="s">
        <v>3813</v>
      </c>
      <c r="B6258" s="11">
        <f t="shared" si="388"/>
        <v>11</v>
      </c>
      <c r="C6258" s="9" t="s">
        <v>3797</v>
      </c>
      <c r="D6258" s="9" t="str">
        <f t="shared" si="389"/>
        <v>30</v>
      </c>
      <c r="E6258" s="11">
        <v>2016</v>
      </c>
      <c r="F6258" s="7">
        <f t="shared" si="390"/>
        <v>42704</v>
      </c>
      <c r="G6258" t="s">
        <v>1083</v>
      </c>
      <c r="H6258" t="s">
        <v>628</v>
      </c>
      <c r="I6258" t="s">
        <v>3744</v>
      </c>
      <c r="J6258" s="2" t="str">
        <f>IF(LEFT(G6258,7)=" Signed",MID(G6258,FIND($S$3,G6258)+9,30),IF(LEFT(G6258,8)=" Claimed",MID(G6258,FIND($S$4,G6258)+8,30),IF(LEFT(G6258,8)=" As",MID(G6258,FIND($S$5,G6258)+8,30),IF(LEFT(G6258,8)= " Traded", MID(G6258,FIND($S$6, G6258)+8,30),IF(LEFT(G6258,8)= " Drafted", MID(G6258,FIND($S$7, G6258)+8,30),IF(LEFT(G6258,8)= " Player", MID(G6258,FIND($S$8, G6258)+8,30),"no"))))))</f>
        <v>no</v>
      </c>
      <c r="K6258" t="str">
        <f t="shared" si="391"/>
        <v>no</v>
      </c>
    </row>
    <row r="6259" spans="1:11" x14ac:dyDescent="0.25">
      <c r="A6259" s="9" t="s">
        <v>3813</v>
      </c>
      <c r="B6259" s="11">
        <f t="shared" si="388"/>
        <v>11</v>
      </c>
      <c r="C6259" s="9" t="s">
        <v>3797</v>
      </c>
      <c r="D6259" s="9" t="str">
        <f t="shared" si="389"/>
        <v>30</v>
      </c>
      <c r="E6259" s="11">
        <v>2016</v>
      </c>
      <c r="F6259" s="7">
        <f t="shared" si="390"/>
        <v>42704</v>
      </c>
      <c r="G6259" t="s">
        <v>1166</v>
      </c>
      <c r="H6259" t="s">
        <v>145</v>
      </c>
      <c r="I6259" t="s">
        <v>3744</v>
      </c>
      <c r="J6259" s="2" t="str">
        <f>IF(LEFT(G6259,7)=" Signed",MID(G6259,FIND($S$3,G6259)+9,30),IF(LEFT(G6259,8)=" Claimed",MID(G6259,FIND($S$4,G6259)+8,30),IF(LEFT(G6259,8)=" As",MID(G6259,FIND($S$5,G6259)+8,30),IF(LEFT(G6259,8)= " Traded", MID(G6259,FIND($S$6, G6259)+8,30),IF(LEFT(G6259,8)= " Drafted", MID(G6259,FIND($S$7, G6259)+8,30),IF(LEFT(G6259,8)= " Player", MID(G6259,FIND($S$8, G6259)+8,30),"no"))))))</f>
        <v>no</v>
      </c>
      <c r="K6259" t="str">
        <f t="shared" si="391"/>
        <v>no</v>
      </c>
    </row>
    <row r="6260" spans="1:11" x14ac:dyDescent="0.25">
      <c r="A6260" s="9" t="s">
        <v>3813</v>
      </c>
      <c r="B6260" s="11">
        <f t="shared" si="388"/>
        <v>11</v>
      </c>
      <c r="C6260" s="9" t="s">
        <v>3797</v>
      </c>
      <c r="D6260" s="9" t="str">
        <f t="shared" si="389"/>
        <v>30</v>
      </c>
      <c r="E6260" s="11">
        <v>2017</v>
      </c>
      <c r="F6260" s="7">
        <f t="shared" si="390"/>
        <v>43069</v>
      </c>
      <c r="G6260" t="s">
        <v>978</v>
      </c>
      <c r="H6260" t="s">
        <v>915</v>
      </c>
      <c r="I6260" t="s">
        <v>3744</v>
      </c>
      <c r="J6260" s="2" t="str">
        <f>IF(LEFT(G6260,7)=" Signed",MID(G6260,FIND($S$3,G6260)+9,30),IF(LEFT(G6260,8)=" Claimed",MID(G6260,FIND($S$4,G6260)+8,30),IF(LEFT(G6260,8)=" As",MID(G6260,FIND($S$5,G6260)+8,30),IF(LEFT(G6260,8)= " Traded", MID(G6260,FIND($S$6, G6260)+8,30),IF(LEFT(G6260,8)= " Drafted", MID(G6260,FIND($S$7, G6260)+8,30),IF(LEFT(G6260,8)= " Player", MID(G6260,FIND($S$8, G6260)+8,30),"no"))))))</f>
        <v>no</v>
      </c>
      <c r="K6260" t="str">
        <f t="shared" si="391"/>
        <v>no</v>
      </c>
    </row>
    <row r="6261" spans="1:11" x14ac:dyDescent="0.25">
      <c r="A6261" s="9" t="s">
        <v>3813</v>
      </c>
      <c r="B6261" s="11">
        <f t="shared" si="388"/>
        <v>11</v>
      </c>
      <c r="C6261" s="9" t="s">
        <v>3797</v>
      </c>
      <c r="D6261" s="9" t="str">
        <f t="shared" si="389"/>
        <v>30</v>
      </c>
      <c r="E6261" s="11">
        <v>2018</v>
      </c>
      <c r="F6261" s="7">
        <f t="shared" si="390"/>
        <v>43434</v>
      </c>
      <c r="G6261" t="s">
        <v>34</v>
      </c>
      <c r="H6261" t="s">
        <v>701</v>
      </c>
      <c r="I6261" t="s">
        <v>3744</v>
      </c>
      <c r="J6261" s="2" t="str">
        <f>IF(LEFT(G6261,7)=" Signed",MID(G6261,FIND($S$3,G6261)+9,30),IF(LEFT(G6261,8)=" Claimed",MID(G6261,FIND($S$4,G6261)+8,30),IF(LEFT(G6261,8)=" As",MID(G6261,FIND($S$5,G6261)+8,30),IF(LEFT(G6261,8)= " Traded", MID(G6261,FIND($S$6, G6261)+8,30),IF(LEFT(G6261,8)= " Drafted", MID(G6261,FIND($S$7, G6261)+8,30),IF(LEFT(G6261,8)= " Player", MID(G6261,FIND($S$8, G6261)+8,30),"no"))))))</f>
        <v>no</v>
      </c>
      <c r="K6261" t="str">
        <f t="shared" si="391"/>
        <v>no</v>
      </c>
    </row>
    <row r="6262" spans="1:11" x14ac:dyDescent="0.25">
      <c r="A6262" s="9" t="s">
        <v>3813</v>
      </c>
      <c r="B6262" s="11">
        <f t="shared" si="388"/>
        <v>11</v>
      </c>
      <c r="C6262" s="9" t="s">
        <v>3797</v>
      </c>
      <c r="D6262" s="9" t="str">
        <f t="shared" si="389"/>
        <v>30</v>
      </c>
      <c r="E6262" s="11">
        <v>2018</v>
      </c>
      <c r="F6262" s="7">
        <f t="shared" si="390"/>
        <v>43434</v>
      </c>
      <c r="G6262" t="s">
        <v>1186</v>
      </c>
      <c r="H6262" t="s">
        <v>1153</v>
      </c>
      <c r="I6262" t="s">
        <v>3747</v>
      </c>
      <c r="J6262" s="2" t="str">
        <f>IF(LEFT(G6262,7)=" Signed",MID(G6262,FIND($S$3,G6262)+9,30),IF(LEFT(G6262,8)=" Claimed",MID(G6262,FIND($S$4,G6262)+8,30),IF(LEFT(G6262,8)=" As",MID(G6262,FIND($S$5,G6262)+8,30),IF(LEFT(G6262,8)= " Traded", MID(G6262,FIND($S$6, G6262)+8,30),IF(LEFT(G6262,8)= " Drafted", MID(G6262,FIND($S$7, G6262)+8,30),IF(LEFT(G6262,8)= " Player", MID(G6262,FIND($S$8, G6262)+8,30),"no"))))))</f>
        <v>no</v>
      </c>
      <c r="K6262" t="str">
        <f t="shared" si="391"/>
        <v>no</v>
      </c>
    </row>
    <row r="6263" spans="1:11" x14ac:dyDescent="0.25">
      <c r="A6263" s="9" t="s">
        <v>3813</v>
      </c>
      <c r="B6263" s="11">
        <f t="shared" si="388"/>
        <v>11</v>
      </c>
      <c r="C6263" s="9" t="s">
        <v>3797</v>
      </c>
      <c r="D6263" s="9" t="str">
        <f t="shared" si="389"/>
        <v>30</v>
      </c>
      <c r="E6263" s="11">
        <v>2019</v>
      </c>
      <c r="F6263" s="7">
        <f t="shared" si="390"/>
        <v>43799</v>
      </c>
      <c r="G6263" t="s">
        <v>1004</v>
      </c>
      <c r="H6263" t="s">
        <v>1016</v>
      </c>
      <c r="I6263" t="s">
        <v>3747</v>
      </c>
      <c r="J6263" s="2" t="str">
        <f>IF(LEFT(G6263,7)=" Signed",MID(G6263,FIND($S$3,G6263)+9,30),IF(LEFT(G6263,8)=" Claimed",MID(G6263,FIND($S$4,G6263)+8,30),IF(LEFT(G6263,8)=" As",MID(G6263,FIND($S$5,G6263)+8,30),IF(LEFT(G6263,8)= " Traded", MID(G6263,FIND($S$6, G6263)+8,30),IF(LEFT(G6263,8)= " Drafted", MID(G6263,FIND($S$7, G6263)+8,30),IF(LEFT(G6263,8)= " Player", MID(G6263,FIND($S$8, G6263)+8,30),"no"))))))</f>
        <v>no</v>
      </c>
      <c r="K6263" t="str">
        <f t="shared" si="391"/>
        <v>no</v>
      </c>
    </row>
    <row r="6264" spans="1:11" x14ac:dyDescent="0.25">
      <c r="A6264" s="9" t="s">
        <v>3813</v>
      </c>
      <c r="B6264" s="11">
        <f t="shared" si="388"/>
        <v>11</v>
      </c>
      <c r="C6264" s="9" t="s">
        <v>3797</v>
      </c>
      <c r="D6264" s="9" t="str">
        <f t="shared" si="389"/>
        <v>30</v>
      </c>
      <c r="E6264" s="11">
        <v>2020</v>
      </c>
      <c r="F6264" s="7">
        <f t="shared" si="390"/>
        <v>44165</v>
      </c>
      <c r="G6264" t="s">
        <v>969</v>
      </c>
      <c r="H6264" t="s">
        <v>2164</v>
      </c>
      <c r="I6264" t="s">
        <v>3741</v>
      </c>
      <c r="J6264" s="2" t="str">
        <f>IF(LEFT(G6264,7)=" Signed",MID(G6264,FIND($S$3,G6264)+9,30),IF(LEFT(G6264,8)=" Claimed",MID(G6264,FIND($S$4,G6264)+8,30),IF(LEFT(G6264,8)=" As",MID(G6264,FIND($S$5,G6264)+8,30),IF(LEFT(G6264,8)= " Traded", MID(G6264,FIND($S$6, G6264)+8,30),IF(LEFT(G6264,8)= " Drafted", MID(G6264,FIND($S$7, G6264)+8,30),IF(LEFT(G6264,8)= " Player", MID(G6264,FIND($S$8, G6264)+8,30),"no"))))))</f>
        <v>Denver Nuggets.</v>
      </c>
      <c r="K6264" t="str">
        <f t="shared" si="391"/>
        <v>Denver Nuggets</v>
      </c>
    </row>
    <row r="6265" spans="1:11" x14ac:dyDescent="0.25">
      <c r="A6265" s="9" t="s">
        <v>3813</v>
      </c>
      <c r="B6265" s="11">
        <f t="shared" si="388"/>
        <v>11</v>
      </c>
      <c r="C6265" s="9" t="s">
        <v>3797</v>
      </c>
      <c r="D6265" s="9" t="str">
        <f t="shared" si="389"/>
        <v>30</v>
      </c>
      <c r="E6265" s="11">
        <v>2020</v>
      </c>
      <c r="F6265" s="7">
        <f t="shared" si="390"/>
        <v>44165</v>
      </c>
      <c r="G6265" t="s">
        <v>445</v>
      </c>
      <c r="H6265" t="s">
        <v>940</v>
      </c>
      <c r="I6265" t="s">
        <v>3741</v>
      </c>
      <c r="J6265" s="2" t="str">
        <f>IF(LEFT(G6265,7)=" Signed",MID(G6265,FIND($S$3,G6265)+9,30),IF(LEFT(G6265,8)=" Claimed",MID(G6265,FIND($S$4,G6265)+8,30),IF(LEFT(G6265,8)=" As",MID(G6265,FIND($S$5,G6265)+8,30),IF(LEFT(G6265,8)= " Traded", MID(G6265,FIND($S$6, G6265)+8,30),IF(LEFT(G6265,8)= " Drafted", MID(G6265,FIND($S$7, G6265)+8,30),IF(LEFT(G6265,8)= " Player", MID(G6265,FIND($S$8, G6265)+8,30),"no"))))))</f>
        <v>Houston Rockets.</v>
      </c>
      <c r="K6265" t="str">
        <f t="shared" si="391"/>
        <v>Houston Rockets</v>
      </c>
    </row>
    <row r="6266" spans="1:11" x14ac:dyDescent="0.25">
      <c r="A6266" s="9" t="s">
        <v>3813</v>
      </c>
      <c r="B6266" s="11">
        <f t="shared" si="388"/>
        <v>11</v>
      </c>
      <c r="C6266" s="9" t="s">
        <v>3797</v>
      </c>
      <c r="D6266" s="9" t="str">
        <f t="shared" si="389"/>
        <v>30</v>
      </c>
      <c r="E6266" s="11">
        <v>2020</v>
      </c>
      <c r="F6266" s="7">
        <f t="shared" si="390"/>
        <v>44165</v>
      </c>
      <c r="G6266" t="s">
        <v>126</v>
      </c>
      <c r="H6266" t="s">
        <v>25</v>
      </c>
      <c r="I6266" t="s">
        <v>3741</v>
      </c>
      <c r="J6266" s="2" t="str">
        <f>IF(LEFT(G6266,7)=" Signed",MID(G6266,FIND($S$3,G6266)+9,30),IF(LEFT(G6266,8)=" Claimed",MID(G6266,FIND($S$4,G6266)+8,30),IF(LEFT(G6266,8)=" As",MID(G6266,FIND($S$5,G6266)+8,30),IF(LEFT(G6266,8)= " Traded", MID(G6266,FIND($S$6, G6266)+8,30),IF(LEFT(G6266,8)= " Drafted", MID(G6266,FIND($S$7, G6266)+8,30),IF(LEFT(G6266,8)= " Player", MID(G6266,FIND($S$8, G6266)+8,30),"no"))))))</f>
        <v>Boston Celtics.</v>
      </c>
      <c r="K6266" t="str">
        <f t="shared" si="391"/>
        <v>Boston Celtics</v>
      </c>
    </row>
    <row r="6267" spans="1:11" x14ac:dyDescent="0.25">
      <c r="A6267" s="9" t="s">
        <v>3813</v>
      </c>
      <c r="B6267" s="11">
        <f t="shared" si="388"/>
        <v>11</v>
      </c>
      <c r="C6267" s="9" t="s">
        <v>3797</v>
      </c>
      <c r="D6267" s="9" t="str">
        <f t="shared" si="389"/>
        <v>30</v>
      </c>
      <c r="E6267" s="11">
        <v>2020</v>
      </c>
      <c r="F6267" s="7">
        <f t="shared" si="390"/>
        <v>44165</v>
      </c>
      <c r="G6267" t="s">
        <v>336</v>
      </c>
      <c r="H6267" t="s">
        <v>1339</v>
      </c>
      <c r="I6267" t="s">
        <v>3741</v>
      </c>
      <c r="J6267" s="2" t="str">
        <f>IF(LEFT(G6267,7)=" Signed",MID(G6267,FIND($S$3,G6267)+9,30),IF(LEFT(G6267,8)=" Claimed",MID(G6267,FIND($S$4,G6267)+8,30),IF(LEFT(G6267,8)=" As",MID(G6267,FIND($S$5,G6267)+8,30),IF(LEFT(G6267,8)= " Traded", MID(G6267,FIND($S$6, G6267)+8,30),IF(LEFT(G6267,8)= " Drafted", MID(G6267,FIND($S$7, G6267)+8,30),IF(LEFT(G6267,8)= " Player", MID(G6267,FIND($S$8, G6267)+8,30),"no"))))))</f>
        <v>Dallas Mavericks</v>
      </c>
      <c r="K6267" t="str">
        <f t="shared" si="391"/>
        <v>Dallas Mavericks</v>
      </c>
    </row>
    <row r="6268" spans="1:11" x14ac:dyDescent="0.25">
      <c r="A6268" s="9" t="s">
        <v>3813</v>
      </c>
      <c r="B6268" s="11">
        <f t="shared" si="388"/>
        <v>11</v>
      </c>
      <c r="C6268" s="9" t="s">
        <v>3797</v>
      </c>
      <c r="D6268" s="9" t="str">
        <f t="shared" si="389"/>
        <v>30</v>
      </c>
      <c r="E6268" s="11">
        <v>2020</v>
      </c>
      <c r="F6268" s="7">
        <f t="shared" si="390"/>
        <v>44165</v>
      </c>
      <c r="G6268" t="s">
        <v>85</v>
      </c>
      <c r="H6268" t="s">
        <v>1291</v>
      </c>
      <c r="I6268" t="s">
        <v>3741</v>
      </c>
      <c r="J6268" s="2" t="str">
        <f>IF(LEFT(G6268,7)=" Signed",MID(G6268,FIND($S$3,G6268)+9,30),IF(LEFT(G6268,8)=" Claimed",MID(G6268,FIND($S$4,G6268)+8,30),IF(LEFT(G6268,8)=" As",MID(G6268,FIND($S$5,G6268)+8,30),IF(LEFT(G6268,8)= " Traded", MID(G6268,FIND($S$6, G6268)+8,30),IF(LEFT(G6268,8)= " Drafted", MID(G6268,FIND($S$7, G6268)+8,30),IF(LEFT(G6268,8)= " Player", MID(G6268,FIND($S$8, G6268)+8,30),"no"))))))</f>
        <v>Sacramento Kings</v>
      </c>
      <c r="K6268" t="str">
        <f t="shared" si="391"/>
        <v>Sacramento Kings</v>
      </c>
    </row>
    <row r="6269" spans="1:11" x14ac:dyDescent="0.25">
      <c r="A6269" s="9" t="s">
        <v>3813</v>
      </c>
      <c r="B6269" s="11">
        <f t="shared" si="388"/>
        <v>11</v>
      </c>
      <c r="C6269" s="9" t="s">
        <v>3797</v>
      </c>
      <c r="D6269" s="9" t="str">
        <f t="shared" si="389"/>
        <v>30</v>
      </c>
      <c r="E6269" s="11">
        <v>2020</v>
      </c>
      <c r="F6269" s="7">
        <f t="shared" si="390"/>
        <v>44165</v>
      </c>
      <c r="G6269" t="s">
        <v>38</v>
      </c>
      <c r="H6269" t="s">
        <v>307</v>
      </c>
      <c r="I6269" t="s">
        <v>3741</v>
      </c>
      <c r="J6269" s="2" t="str">
        <f>IF(LEFT(G6269,7)=" Signed",MID(G6269,FIND($S$3,G6269)+9,30),IF(LEFT(G6269,8)=" Claimed",MID(G6269,FIND($S$4,G6269)+8,30),IF(LEFT(G6269,8)=" As",MID(G6269,FIND($S$5,G6269)+8,30),IF(LEFT(G6269,8)= " Traded", MID(G6269,FIND($S$6, G6269)+8,30),IF(LEFT(G6269,8)= " Drafted", MID(G6269,FIND($S$7, G6269)+8,30),IF(LEFT(G6269,8)= " Player", MID(G6269,FIND($S$8, G6269)+8,30),"no"))))))</f>
        <v>New Orleans Pelicans</v>
      </c>
      <c r="K6269" t="str">
        <f t="shared" si="391"/>
        <v>New Orleans Pelicans</v>
      </c>
    </row>
    <row r="6270" spans="1:11" x14ac:dyDescent="0.25">
      <c r="A6270" s="9" t="s">
        <v>3813</v>
      </c>
      <c r="B6270" s="11">
        <f t="shared" si="388"/>
        <v>11</v>
      </c>
      <c r="C6270" s="9" t="s">
        <v>3797</v>
      </c>
      <c r="D6270" s="9" t="str">
        <f t="shared" si="389"/>
        <v>30</v>
      </c>
      <c r="E6270" s="11">
        <v>2020</v>
      </c>
      <c r="F6270" s="7">
        <f t="shared" si="390"/>
        <v>44165</v>
      </c>
      <c r="G6270" t="s">
        <v>481</v>
      </c>
      <c r="H6270" t="s">
        <v>1710</v>
      </c>
      <c r="I6270" t="s">
        <v>3741</v>
      </c>
      <c r="J6270" s="2" t="str">
        <f>IF(LEFT(G6270,7)=" Signed",MID(G6270,FIND($S$3,G6270)+9,30),IF(LEFT(G6270,8)=" Claimed",MID(G6270,FIND($S$4,G6270)+8,30),IF(LEFT(G6270,8)=" As",MID(G6270,FIND($S$5,G6270)+8,30),IF(LEFT(G6270,8)= " Traded", MID(G6270,FIND($S$6, G6270)+8,30),IF(LEFT(G6270,8)= " Drafted", MID(G6270,FIND($S$7, G6270)+8,30),IF(LEFT(G6270,8)= " Player", MID(G6270,FIND($S$8, G6270)+8,30),"no"))))))</f>
        <v>Houston Rockets</v>
      </c>
      <c r="K6270" t="str">
        <f t="shared" si="391"/>
        <v>Houston Rockets</v>
      </c>
    </row>
    <row r="6271" spans="1:11" x14ac:dyDescent="0.25">
      <c r="A6271" s="9" t="s">
        <v>3813</v>
      </c>
      <c r="B6271" s="11">
        <f t="shared" si="388"/>
        <v>11</v>
      </c>
      <c r="C6271" s="9" t="s">
        <v>3797</v>
      </c>
      <c r="D6271" s="9" t="str">
        <f t="shared" si="389"/>
        <v>30</v>
      </c>
      <c r="E6271" s="11">
        <v>2020</v>
      </c>
      <c r="F6271" s="7">
        <f t="shared" si="390"/>
        <v>44165</v>
      </c>
      <c r="G6271" t="s">
        <v>744</v>
      </c>
      <c r="H6271" t="s">
        <v>1067</v>
      </c>
      <c r="I6271" t="s">
        <v>3741</v>
      </c>
      <c r="J6271" s="2" t="str">
        <f>IF(LEFT(G6271,7)=" Signed",MID(G6271,FIND($S$3,G6271)+9,30),IF(LEFT(G6271,8)=" Claimed",MID(G6271,FIND($S$4,G6271)+8,30),IF(LEFT(G6271,8)=" As",MID(G6271,FIND($S$5,G6271)+8,30),IF(LEFT(G6271,8)= " Traded", MID(G6271,FIND($S$6, G6271)+8,30),IF(LEFT(G6271,8)= " Drafted", MID(G6271,FIND($S$7, G6271)+8,30),IF(LEFT(G6271,8)= " Player", MID(G6271,FIND($S$8, G6271)+8,30),"no"))))))</f>
        <v>Charlotte Hornets.</v>
      </c>
      <c r="K6271" t="str">
        <f t="shared" si="391"/>
        <v>Charlotte Hornets</v>
      </c>
    </row>
    <row r="6272" spans="1:11" x14ac:dyDescent="0.25">
      <c r="A6272" s="9" t="s">
        <v>3813</v>
      </c>
      <c r="B6272" s="11">
        <f t="shared" si="388"/>
        <v>11</v>
      </c>
      <c r="C6272" s="9" t="s">
        <v>3797</v>
      </c>
      <c r="D6272" s="9" t="str">
        <f t="shared" si="389"/>
        <v>30</v>
      </c>
      <c r="E6272" s="11">
        <v>2020</v>
      </c>
      <c r="F6272" s="7">
        <f t="shared" si="390"/>
        <v>44165</v>
      </c>
      <c r="G6272" t="s">
        <v>408</v>
      </c>
      <c r="H6272" t="s">
        <v>1588</v>
      </c>
      <c r="I6272" t="s">
        <v>3741</v>
      </c>
      <c r="J6272" s="2" t="str">
        <f>IF(LEFT(G6272,7)=" Signed",MID(G6272,FIND($S$3,G6272)+9,30),IF(LEFT(G6272,8)=" Claimed",MID(G6272,FIND($S$4,G6272)+8,30),IF(LEFT(G6272,8)=" As",MID(G6272,FIND($S$5,G6272)+8,30),IF(LEFT(G6272,8)= " Traded", MID(G6272,FIND($S$6, G6272)+8,30),IF(LEFT(G6272,8)= " Drafted", MID(G6272,FIND($S$7, G6272)+8,30),IF(LEFT(G6272,8)= " Player", MID(G6272,FIND($S$8, G6272)+8,30),"no"))))))</f>
        <v>Denver Nuggets</v>
      </c>
      <c r="K6272" t="str">
        <f t="shared" si="391"/>
        <v>Denver Nuggets</v>
      </c>
    </row>
    <row r="6273" spans="1:11" x14ac:dyDescent="0.25">
      <c r="A6273" s="9" t="s">
        <v>3813</v>
      </c>
      <c r="B6273" s="11">
        <f t="shared" si="388"/>
        <v>11</v>
      </c>
      <c r="C6273" s="9" t="s">
        <v>3797</v>
      </c>
      <c r="D6273" s="9" t="str">
        <f t="shared" si="389"/>
        <v>30</v>
      </c>
      <c r="E6273" s="11">
        <v>2020</v>
      </c>
      <c r="F6273" s="7">
        <f t="shared" si="390"/>
        <v>44165</v>
      </c>
      <c r="G6273" t="s">
        <v>744</v>
      </c>
      <c r="H6273" t="s">
        <v>1080</v>
      </c>
      <c r="I6273" t="s">
        <v>3741</v>
      </c>
      <c r="J6273" s="2" t="str">
        <f>IF(LEFT(G6273,7)=" Signed",MID(G6273,FIND($S$3,G6273)+9,30),IF(LEFT(G6273,8)=" Claimed",MID(G6273,FIND($S$4,G6273)+8,30),IF(LEFT(G6273,8)=" As",MID(G6273,FIND($S$5,G6273)+8,30),IF(LEFT(G6273,8)= " Traded", MID(G6273,FIND($S$6, G6273)+8,30),IF(LEFT(G6273,8)= " Drafted", MID(G6273,FIND($S$7, G6273)+8,30),IF(LEFT(G6273,8)= " Player", MID(G6273,FIND($S$8, G6273)+8,30),"no"))))))</f>
        <v>Charlotte Hornets.</v>
      </c>
      <c r="K6273" t="str">
        <f t="shared" si="391"/>
        <v>Charlotte Hornets</v>
      </c>
    </row>
    <row r="6274" spans="1:11" x14ac:dyDescent="0.25">
      <c r="A6274" s="9" t="s">
        <v>3813</v>
      </c>
      <c r="B6274" s="11">
        <f t="shared" si="388"/>
        <v>11</v>
      </c>
      <c r="C6274" s="9" t="s">
        <v>3797</v>
      </c>
      <c r="D6274" s="9" t="str">
        <f t="shared" si="389"/>
        <v>30</v>
      </c>
      <c r="E6274" s="11">
        <v>2020</v>
      </c>
      <c r="F6274" s="7">
        <f t="shared" si="390"/>
        <v>44165</v>
      </c>
      <c r="G6274" t="s">
        <v>561</v>
      </c>
      <c r="H6274" t="s">
        <v>1061</v>
      </c>
      <c r="I6274" t="s">
        <v>3741</v>
      </c>
      <c r="J6274" s="2" t="str">
        <f>IF(LEFT(G6274,7)=" Signed",MID(G6274,FIND($S$3,G6274)+9,30),IF(LEFT(G6274,8)=" Claimed",MID(G6274,FIND($S$4,G6274)+8,30),IF(LEFT(G6274,8)=" As",MID(G6274,FIND($S$5,G6274)+8,30),IF(LEFT(G6274,8)= " Traded", MID(G6274,FIND($S$6, G6274)+8,30),IF(LEFT(G6274,8)= " Drafted", MID(G6274,FIND($S$7, G6274)+8,30),IF(LEFT(G6274,8)= " Player", MID(G6274,FIND($S$8, G6274)+8,30),"no"))))))</f>
        <v>Houston Rockets.</v>
      </c>
      <c r="K6274" t="str">
        <f t="shared" si="391"/>
        <v>Houston Rockets</v>
      </c>
    </row>
    <row r="6275" spans="1:11" x14ac:dyDescent="0.25">
      <c r="A6275" s="9" t="s">
        <v>3813</v>
      </c>
      <c r="B6275" s="11">
        <f t="shared" ref="B6275:B6338" si="392">IF(A6275="January",1, IF(A6275 = "February",2, IF(A6275 = "March",3,IF(A6275="April",4,IF(A6275="May",5,IF(A6275="June",6,IF(A6275="July",7,IF(A6275="August",8,IF(A6275="September",9,IF(A6275="October",10,IF(A6275="November",11,IF(A6275="December",12))))))))))))</f>
        <v>11</v>
      </c>
      <c r="C6275" s="9" t="s">
        <v>3797</v>
      </c>
      <c r="D6275" s="9" t="str">
        <f t="shared" ref="D6275:D6338" si="393">LEFT(C6275,LEN(C6275)-1)</f>
        <v>30</v>
      </c>
      <c r="E6275" s="11">
        <v>2020</v>
      </c>
      <c r="F6275" s="7">
        <f t="shared" ref="F6275:F6338" si="394">DATE(E6275,B6275, D6275)</f>
        <v>44165</v>
      </c>
      <c r="G6275" t="s">
        <v>593</v>
      </c>
      <c r="H6275" t="s">
        <v>1261</v>
      </c>
      <c r="I6275" t="s">
        <v>3741</v>
      </c>
      <c r="J6275" s="2" t="str">
        <f>IF(LEFT(G6275,7)=" Signed",MID(G6275,FIND($S$3,G6275)+9,30),IF(LEFT(G6275,8)=" Claimed",MID(G6275,FIND($S$4,G6275)+8,30),IF(LEFT(G6275,8)=" As",MID(G6275,FIND($S$5,G6275)+8,30),IF(LEFT(G6275,8)= " Traded", MID(G6275,FIND($S$6, G6275)+8,30),IF(LEFT(G6275,8)= " Drafted", MID(G6275,FIND($S$7, G6275)+8,30),IF(LEFT(G6275,8)= " Player", MID(G6275,FIND($S$8, G6275)+8,30),"no"))))))</f>
        <v>Charlotte Hornets</v>
      </c>
      <c r="K6275" t="str">
        <f t="shared" ref="K6275:K6338" si="395">IF(ISNUMBER(SEARCH(".",J6275)) = TRUE, REPLACE(J6275,FIND(".",J6275),1,""),J6275)</f>
        <v>Charlotte Hornets</v>
      </c>
    </row>
    <row r="6276" spans="1:11" x14ac:dyDescent="0.25">
      <c r="A6276" s="9" t="s">
        <v>3813</v>
      </c>
      <c r="B6276" s="11">
        <f t="shared" si="392"/>
        <v>11</v>
      </c>
      <c r="C6276" s="9" t="s">
        <v>3797</v>
      </c>
      <c r="D6276" s="9" t="str">
        <f t="shared" si="393"/>
        <v>30</v>
      </c>
      <c r="E6276" s="11">
        <v>2020</v>
      </c>
      <c r="F6276" s="7">
        <f t="shared" si="394"/>
        <v>44165</v>
      </c>
      <c r="G6276" t="s">
        <v>267</v>
      </c>
      <c r="H6276" t="s">
        <v>109</v>
      </c>
      <c r="I6276" t="s">
        <v>3741</v>
      </c>
      <c r="J6276" s="2" t="str">
        <f>IF(LEFT(G6276,7)=" Signed",MID(G6276,FIND($S$3,G6276)+9,30),IF(LEFT(G6276,8)=" Claimed",MID(G6276,FIND($S$4,G6276)+8,30),IF(LEFT(G6276,8)=" As",MID(G6276,FIND($S$5,G6276)+8,30),IF(LEFT(G6276,8)= " Traded", MID(G6276,FIND($S$6, G6276)+8,30),IF(LEFT(G6276,8)= " Drafted", MID(G6276,FIND($S$7, G6276)+8,30),IF(LEFT(G6276,8)= " Player", MID(G6276,FIND($S$8, G6276)+8,30),"no"))))))</f>
        <v>Houston Rockets</v>
      </c>
      <c r="K6276" t="str">
        <f t="shared" si="395"/>
        <v>Houston Rockets</v>
      </c>
    </row>
    <row r="6277" spans="1:11" x14ac:dyDescent="0.25">
      <c r="A6277" s="9" t="s">
        <v>3813</v>
      </c>
      <c r="B6277" s="11">
        <f t="shared" si="392"/>
        <v>11</v>
      </c>
      <c r="C6277" s="9" t="s">
        <v>3797</v>
      </c>
      <c r="D6277" s="9" t="str">
        <f t="shared" si="393"/>
        <v>30</v>
      </c>
      <c r="E6277" s="11">
        <v>2020</v>
      </c>
      <c r="F6277" s="7">
        <f t="shared" si="394"/>
        <v>44165</v>
      </c>
      <c r="G6277" t="s">
        <v>561</v>
      </c>
      <c r="H6277" t="s">
        <v>1012</v>
      </c>
      <c r="I6277" t="s">
        <v>3741</v>
      </c>
      <c r="J6277" s="2" t="str">
        <f>IF(LEFT(G6277,7)=" Signed",MID(G6277,FIND($S$3,G6277)+9,30),IF(LEFT(G6277,8)=" Claimed",MID(G6277,FIND($S$4,G6277)+8,30),IF(LEFT(G6277,8)=" As",MID(G6277,FIND($S$5,G6277)+8,30),IF(LEFT(G6277,8)= " Traded", MID(G6277,FIND($S$6, G6277)+8,30),IF(LEFT(G6277,8)= " Drafted", MID(G6277,FIND($S$7, G6277)+8,30),IF(LEFT(G6277,8)= " Player", MID(G6277,FIND($S$8, G6277)+8,30),"no"))))))</f>
        <v>Houston Rockets.</v>
      </c>
      <c r="K6277" t="str">
        <f t="shared" si="395"/>
        <v>Houston Rockets</v>
      </c>
    </row>
    <row r="6278" spans="1:11" x14ac:dyDescent="0.25">
      <c r="A6278" s="9" t="s">
        <v>3813</v>
      </c>
      <c r="B6278" s="11">
        <f t="shared" si="392"/>
        <v>11</v>
      </c>
      <c r="C6278" s="9" t="s">
        <v>3797</v>
      </c>
      <c r="D6278" s="9" t="str">
        <f t="shared" si="393"/>
        <v>30</v>
      </c>
      <c r="E6278" s="11">
        <v>2020</v>
      </c>
      <c r="F6278" s="7">
        <f t="shared" si="394"/>
        <v>44165</v>
      </c>
      <c r="G6278" t="s">
        <v>98</v>
      </c>
      <c r="H6278" t="s">
        <v>3516</v>
      </c>
      <c r="I6278" t="s">
        <v>3741</v>
      </c>
      <c r="J6278" s="2" t="str">
        <f>IF(LEFT(G6278,7)=" Signed",MID(G6278,FIND($S$3,G6278)+9,30),IF(LEFT(G6278,8)=" Claimed",MID(G6278,FIND($S$4,G6278)+8,30),IF(LEFT(G6278,8)=" As",MID(G6278,FIND($S$5,G6278)+8,30),IF(LEFT(G6278,8)= " Traded", MID(G6278,FIND($S$6, G6278)+8,30),IF(LEFT(G6278,8)= " Drafted", MID(G6278,FIND($S$7, G6278)+8,30),IF(LEFT(G6278,8)= " Player", MID(G6278,FIND($S$8, G6278)+8,30),"no"))))))</f>
        <v>Detroit Pistons</v>
      </c>
      <c r="K6278" t="str">
        <f t="shared" si="395"/>
        <v>Detroit Pistons</v>
      </c>
    </row>
    <row r="6279" spans="1:11" x14ac:dyDescent="0.25">
      <c r="A6279" s="9" t="s">
        <v>3813</v>
      </c>
      <c r="B6279" s="11">
        <f t="shared" si="392"/>
        <v>11</v>
      </c>
      <c r="C6279" s="9" t="s">
        <v>3797</v>
      </c>
      <c r="D6279" s="9" t="str">
        <f t="shared" si="393"/>
        <v>30</v>
      </c>
      <c r="E6279" s="11">
        <v>2020</v>
      </c>
      <c r="F6279" s="7">
        <f t="shared" si="394"/>
        <v>44165</v>
      </c>
      <c r="G6279" t="s">
        <v>779</v>
      </c>
      <c r="H6279" t="s">
        <v>1008</v>
      </c>
      <c r="I6279" t="s">
        <v>3742</v>
      </c>
      <c r="J6279" s="2" t="str">
        <f>IF(LEFT(G6279,7)=" Signed",MID(G6279,FIND($S$3,G6279)+9,30),IF(LEFT(G6279,8)=" Claimed",MID(G6279,FIND($S$4,G6279)+8,30),IF(LEFT(G6279,8)=" As",MID(G6279,FIND($S$5,G6279)+8,30),IF(LEFT(G6279,8)= " Traded", MID(G6279,FIND($S$6, G6279)+8,30),IF(LEFT(G6279,8)= " Drafted", MID(G6279,FIND($S$7, G6279)+8,30),IF(LEFT(G6279,8)= " Player", MID(G6279,FIND($S$8, G6279)+8,30),"no"))))))</f>
        <v>no</v>
      </c>
      <c r="K6279" t="str">
        <f t="shared" si="395"/>
        <v>no</v>
      </c>
    </row>
    <row r="6280" spans="1:11" x14ac:dyDescent="0.25">
      <c r="A6280" s="9" t="s">
        <v>3813</v>
      </c>
      <c r="B6280" s="11">
        <f t="shared" si="392"/>
        <v>11</v>
      </c>
      <c r="C6280" s="9" t="s">
        <v>3797</v>
      </c>
      <c r="D6280" s="9" t="str">
        <f t="shared" si="393"/>
        <v>30</v>
      </c>
      <c r="E6280" s="11">
        <v>2020</v>
      </c>
      <c r="F6280" s="7">
        <f t="shared" si="394"/>
        <v>44165</v>
      </c>
      <c r="G6280" t="s">
        <v>543</v>
      </c>
      <c r="H6280" t="s">
        <v>693</v>
      </c>
      <c r="I6280" t="s">
        <v>3741</v>
      </c>
      <c r="J6280" s="2" t="str">
        <f>IF(LEFT(G6280,7)=" Signed",MID(G6280,FIND($S$3,G6280)+9,30),IF(LEFT(G6280,8)=" Claimed",MID(G6280,FIND($S$4,G6280)+8,30),IF(LEFT(G6280,8)=" As",MID(G6280,FIND($S$5,G6280)+8,30),IF(LEFT(G6280,8)= " Traded", MID(G6280,FIND($S$6, G6280)+8,30),IF(LEFT(G6280,8)= " Drafted", MID(G6280,FIND($S$7, G6280)+8,30),IF(LEFT(G6280,8)= " Player", MID(G6280,FIND($S$8, G6280)+8,30),"no"))))))</f>
        <v>Charlotte Hornets</v>
      </c>
      <c r="K6280" t="str">
        <f t="shared" si="395"/>
        <v>Charlotte Hornets</v>
      </c>
    </row>
    <row r="6281" spans="1:11" x14ac:dyDescent="0.25">
      <c r="A6281" s="9" t="s">
        <v>3813</v>
      </c>
      <c r="B6281" s="11">
        <f t="shared" si="392"/>
        <v>11</v>
      </c>
      <c r="C6281" s="9" t="s">
        <v>3797</v>
      </c>
      <c r="D6281" s="9" t="str">
        <f t="shared" si="393"/>
        <v>30</v>
      </c>
      <c r="E6281" s="11">
        <v>2020</v>
      </c>
      <c r="F6281" s="7">
        <f t="shared" si="394"/>
        <v>44165</v>
      </c>
      <c r="G6281" t="s">
        <v>545</v>
      </c>
      <c r="H6281" t="s">
        <v>1338</v>
      </c>
      <c r="I6281" t="s">
        <v>3741</v>
      </c>
      <c r="J6281" s="2" t="str">
        <f>IF(LEFT(G6281,7)=" Signed",MID(G6281,FIND($S$3,G6281)+9,30),IF(LEFT(G6281,8)=" Claimed",MID(G6281,FIND($S$4,G6281)+8,30),IF(LEFT(G6281,8)=" As",MID(G6281,FIND($S$5,G6281)+8,30),IF(LEFT(G6281,8)= " Traded", MID(G6281,FIND($S$6, G6281)+8,30),IF(LEFT(G6281,8)= " Drafted", MID(G6281,FIND($S$7, G6281)+8,30),IF(LEFT(G6281,8)= " Player", MID(G6281,FIND($S$8, G6281)+8,30),"no"))))))</f>
        <v>Charlotte Hornets</v>
      </c>
      <c r="K6281" t="str">
        <f t="shared" si="395"/>
        <v>Charlotte Hornets</v>
      </c>
    </row>
    <row r="6282" spans="1:11" x14ac:dyDescent="0.25">
      <c r="A6282" s="9" t="s">
        <v>3813</v>
      </c>
      <c r="B6282" s="11">
        <f t="shared" si="392"/>
        <v>11</v>
      </c>
      <c r="C6282" s="9" t="s">
        <v>3797</v>
      </c>
      <c r="D6282" s="9" t="str">
        <f t="shared" si="393"/>
        <v>30</v>
      </c>
      <c r="E6282" s="11">
        <v>2020</v>
      </c>
      <c r="F6282" s="7">
        <f t="shared" si="394"/>
        <v>44165</v>
      </c>
      <c r="G6282" t="s">
        <v>408</v>
      </c>
      <c r="H6282" t="s">
        <v>2352</v>
      </c>
      <c r="I6282" t="s">
        <v>3741</v>
      </c>
      <c r="J6282" s="2" t="str">
        <f>IF(LEFT(G6282,7)=" Signed",MID(G6282,FIND($S$3,G6282)+9,30),IF(LEFT(G6282,8)=" Claimed",MID(G6282,FIND($S$4,G6282)+8,30),IF(LEFT(G6282,8)=" As",MID(G6282,FIND($S$5,G6282)+8,30),IF(LEFT(G6282,8)= " Traded", MID(G6282,FIND($S$6, G6282)+8,30),IF(LEFT(G6282,8)= " Drafted", MID(G6282,FIND($S$7, G6282)+8,30),IF(LEFT(G6282,8)= " Player", MID(G6282,FIND($S$8, G6282)+8,30),"no"))))))</f>
        <v>Denver Nuggets</v>
      </c>
      <c r="K6282" t="str">
        <f t="shared" si="395"/>
        <v>Denver Nuggets</v>
      </c>
    </row>
    <row r="6283" spans="1:11" x14ac:dyDescent="0.25">
      <c r="A6283" s="9" t="s">
        <v>3813</v>
      </c>
      <c r="B6283" s="11">
        <f t="shared" si="392"/>
        <v>11</v>
      </c>
      <c r="C6283" s="9" t="s">
        <v>3797</v>
      </c>
      <c r="D6283" s="9" t="str">
        <f t="shared" si="393"/>
        <v>30</v>
      </c>
      <c r="E6283" s="11">
        <v>2020</v>
      </c>
      <c r="F6283" s="7">
        <f t="shared" si="394"/>
        <v>44165</v>
      </c>
      <c r="G6283" t="s">
        <v>98</v>
      </c>
      <c r="H6283" t="s">
        <v>3547</v>
      </c>
      <c r="I6283" t="s">
        <v>3741</v>
      </c>
      <c r="J6283" s="2" t="str">
        <f>IF(LEFT(G6283,7)=" Signed",MID(G6283,FIND($S$3,G6283)+9,30),IF(LEFT(G6283,8)=" Claimed",MID(G6283,FIND($S$4,G6283)+8,30),IF(LEFT(G6283,8)=" As",MID(G6283,FIND($S$5,G6283)+8,30),IF(LEFT(G6283,8)= " Traded", MID(G6283,FIND($S$6, G6283)+8,30),IF(LEFT(G6283,8)= " Drafted", MID(G6283,FIND($S$7, G6283)+8,30),IF(LEFT(G6283,8)= " Player", MID(G6283,FIND($S$8, G6283)+8,30),"no"))))))</f>
        <v>Detroit Pistons</v>
      </c>
      <c r="K6283" t="str">
        <f t="shared" si="395"/>
        <v>Detroit Pistons</v>
      </c>
    </row>
    <row r="6284" spans="1:11" x14ac:dyDescent="0.25">
      <c r="A6284" s="9" t="s">
        <v>3813</v>
      </c>
      <c r="B6284" s="11">
        <f t="shared" si="392"/>
        <v>11</v>
      </c>
      <c r="C6284" s="9" t="s">
        <v>3797</v>
      </c>
      <c r="D6284" s="9" t="str">
        <f t="shared" si="393"/>
        <v>30</v>
      </c>
      <c r="E6284" s="11">
        <v>2020</v>
      </c>
      <c r="F6284" s="7">
        <f t="shared" si="394"/>
        <v>44165</v>
      </c>
      <c r="G6284" t="s">
        <v>380</v>
      </c>
      <c r="H6284" t="s">
        <v>3646</v>
      </c>
      <c r="I6284" t="s">
        <v>3741</v>
      </c>
      <c r="J6284" s="2" t="str">
        <f>IF(LEFT(G6284,7)=" Signed",MID(G6284,FIND($S$3,G6284)+9,30),IF(LEFT(G6284,8)=" Claimed",MID(G6284,FIND($S$4,G6284)+8,30),IF(LEFT(G6284,8)=" As",MID(G6284,FIND($S$5,G6284)+8,30),IF(LEFT(G6284,8)= " Traded", MID(G6284,FIND($S$6, G6284)+8,30),IF(LEFT(G6284,8)= " Drafted", MID(G6284,FIND($S$7, G6284)+8,30),IF(LEFT(G6284,8)= " Player", MID(G6284,FIND($S$8, G6284)+8,30),"no"))))))</f>
        <v>Washington Wizards</v>
      </c>
      <c r="K6284" t="str">
        <f t="shared" si="395"/>
        <v>Washington Wizards</v>
      </c>
    </row>
    <row r="6285" spans="1:11" x14ac:dyDescent="0.25">
      <c r="A6285" s="9" t="s">
        <v>3813</v>
      </c>
      <c r="B6285" s="11">
        <f t="shared" si="392"/>
        <v>11</v>
      </c>
      <c r="C6285" s="9" t="s">
        <v>3797</v>
      </c>
      <c r="D6285" s="9" t="str">
        <f t="shared" si="393"/>
        <v>30</v>
      </c>
      <c r="E6285" s="11">
        <v>2020</v>
      </c>
      <c r="F6285" s="7">
        <f t="shared" si="394"/>
        <v>44165</v>
      </c>
      <c r="G6285" t="s">
        <v>545</v>
      </c>
      <c r="H6285" t="s">
        <v>1787</v>
      </c>
      <c r="I6285" t="s">
        <v>3741</v>
      </c>
      <c r="J6285" s="2" t="str">
        <f>IF(LEFT(G6285,7)=" Signed",MID(G6285,FIND($S$3,G6285)+9,30),IF(LEFT(G6285,8)=" Claimed",MID(G6285,FIND($S$4,G6285)+8,30),IF(LEFT(G6285,8)=" As",MID(G6285,FIND($S$5,G6285)+8,30),IF(LEFT(G6285,8)= " Traded", MID(G6285,FIND($S$6, G6285)+8,30),IF(LEFT(G6285,8)= " Drafted", MID(G6285,FIND($S$7, G6285)+8,30),IF(LEFT(G6285,8)= " Player", MID(G6285,FIND($S$8, G6285)+8,30),"no"))))))</f>
        <v>Charlotte Hornets</v>
      </c>
      <c r="K6285" t="str">
        <f t="shared" si="395"/>
        <v>Charlotte Hornets</v>
      </c>
    </row>
    <row r="6286" spans="1:11" x14ac:dyDescent="0.25">
      <c r="A6286" s="9" t="s">
        <v>3813</v>
      </c>
      <c r="B6286" s="11">
        <f t="shared" si="392"/>
        <v>11</v>
      </c>
      <c r="C6286" s="9" t="s">
        <v>3797</v>
      </c>
      <c r="D6286" s="9" t="str">
        <f t="shared" si="393"/>
        <v>30</v>
      </c>
      <c r="E6286" s="11">
        <v>2020</v>
      </c>
      <c r="F6286" s="7">
        <f t="shared" si="394"/>
        <v>44165</v>
      </c>
      <c r="G6286" t="s">
        <v>24</v>
      </c>
      <c r="H6286" t="s">
        <v>1065</v>
      </c>
      <c r="I6286" t="s">
        <v>3741</v>
      </c>
      <c r="J6286" s="2" t="str">
        <f>IF(LEFT(G6286,7)=" Signed",MID(G6286,FIND($S$3,G6286)+9,30),IF(LEFT(G6286,8)=" Claimed",MID(G6286,FIND($S$4,G6286)+8,30),IF(LEFT(G6286,8)=" As",MID(G6286,FIND($S$5,G6286)+8,30),IF(LEFT(G6286,8)= " Traded", MID(G6286,FIND($S$6, G6286)+8,30),IF(LEFT(G6286,8)= " Drafted", MID(G6286,FIND($S$7, G6286)+8,30),IF(LEFT(G6286,8)= " Player", MID(G6286,FIND($S$8, G6286)+8,30),"no"))))))</f>
        <v>Milwaukee Bucks</v>
      </c>
      <c r="K6286" t="str">
        <f t="shared" si="395"/>
        <v>Milwaukee Bucks</v>
      </c>
    </row>
    <row r="6287" spans="1:11" x14ac:dyDescent="0.25">
      <c r="A6287" s="9" t="s">
        <v>3813</v>
      </c>
      <c r="B6287" s="11">
        <f t="shared" si="392"/>
        <v>11</v>
      </c>
      <c r="C6287" s="9" t="s">
        <v>3797</v>
      </c>
      <c r="D6287" s="9" t="str">
        <f t="shared" si="393"/>
        <v>30</v>
      </c>
      <c r="E6287" s="11">
        <v>2020</v>
      </c>
      <c r="F6287" s="7">
        <f t="shared" si="394"/>
        <v>44165</v>
      </c>
      <c r="G6287" t="s">
        <v>593</v>
      </c>
      <c r="H6287" t="s">
        <v>3478</v>
      </c>
      <c r="I6287" t="s">
        <v>3741</v>
      </c>
      <c r="J6287" s="2" t="str">
        <f>IF(LEFT(G6287,7)=" Signed",MID(G6287,FIND($S$3,G6287)+9,30),IF(LEFT(G6287,8)=" Claimed",MID(G6287,FIND($S$4,G6287)+8,30),IF(LEFT(G6287,8)=" As",MID(G6287,FIND($S$5,G6287)+8,30),IF(LEFT(G6287,8)= " Traded", MID(G6287,FIND($S$6, G6287)+8,30),IF(LEFT(G6287,8)= " Drafted", MID(G6287,FIND($S$7, G6287)+8,30),IF(LEFT(G6287,8)= " Player", MID(G6287,FIND($S$8, G6287)+8,30),"no"))))))</f>
        <v>Charlotte Hornets</v>
      </c>
      <c r="K6287" t="str">
        <f t="shared" si="395"/>
        <v>Charlotte Hornets</v>
      </c>
    </row>
    <row r="6288" spans="1:11" x14ac:dyDescent="0.25">
      <c r="A6288" s="9" t="s">
        <v>3813</v>
      </c>
      <c r="B6288" s="11">
        <f t="shared" si="392"/>
        <v>11</v>
      </c>
      <c r="C6288" s="9" t="s">
        <v>3797</v>
      </c>
      <c r="D6288" s="9" t="str">
        <f t="shared" si="393"/>
        <v>30</v>
      </c>
      <c r="E6288" s="11">
        <v>2020</v>
      </c>
      <c r="F6288" s="7">
        <f t="shared" si="394"/>
        <v>44165</v>
      </c>
      <c r="G6288" t="s">
        <v>1185</v>
      </c>
      <c r="H6288" t="s">
        <v>762</v>
      </c>
      <c r="I6288" t="s">
        <v>3741</v>
      </c>
      <c r="J6288" s="2" t="str">
        <f>IF(LEFT(G6288,7)=" Signed",MID(G6288,FIND($S$3,G6288)+9,30),IF(LEFT(G6288,8)=" Claimed",MID(G6288,FIND($S$4,G6288)+8,30),IF(LEFT(G6288,8)=" As",MID(G6288,FIND($S$5,G6288)+8,30),IF(LEFT(G6288,8)= " Traded", MID(G6288,FIND($S$6, G6288)+8,30),IF(LEFT(G6288,8)= " Drafted", MID(G6288,FIND($S$7, G6288)+8,30),IF(LEFT(G6288,8)= " Player", MID(G6288,FIND($S$8, G6288)+8,30),"no"))))))</f>
        <v>Miami Heat.</v>
      </c>
      <c r="K6288" t="str">
        <f t="shared" si="395"/>
        <v>Miami Heat</v>
      </c>
    </row>
    <row r="6289" spans="1:11" x14ac:dyDescent="0.25">
      <c r="A6289" s="9" t="s">
        <v>3813</v>
      </c>
      <c r="B6289" s="11">
        <f t="shared" si="392"/>
        <v>11</v>
      </c>
      <c r="C6289" s="9" t="s">
        <v>3797</v>
      </c>
      <c r="D6289" s="9" t="str">
        <f t="shared" si="393"/>
        <v>30</v>
      </c>
      <c r="E6289" s="11">
        <v>2020</v>
      </c>
      <c r="F6289" s="7">
        <f t="shared" si="394"/>
        <v>44165</v>
      </c>
      <c r="G6289" t="s">
        <v>38</v>
      </c>
      <c r="H6289" t="s">
        <v>3549</v>
      </c>
      <c r="I6289" t="s">
        <v>3741</v>
      </c>
      <c r="J6289" s="2" t="str">
        <f>IF(LEFT(G6289,7)=" Signed",MID(G6289,FIND($S$3,G6289)+9,30),IF(LEFT(G6289,8)=" Claimed",MID(G6289,FIND($S$4,G6289)+8,30),IF(LEFT(G6289,8)=" As",MID(G6289,FIND($S$5,G6289)+8,30),IF(LEFT(G6289,8)= " Traded", MID(G6289,FIND($S$6, G6289)+8,30),IF(LEFT(G6289,8)= " Drafted", MID(G6289,FIND($S$7, G6289)+8,30),IF(LEFT(G6289,8)= " Player", MID(G6289,FIND($S$8, G6289)+8,30),"no"))))))</f>
        <v>New Orleans Pelicans</v>
      </c>
      <c r="K6289" t="str">
        <f t="shared" si="395"/>
        <v>New Orleans Pelicans</v>
      </c>
    </row>
    <row r="6290" spans="1:11" x14ac:dyDescent="0.25">
      <c r="A6290" s="9" t="s">
        <v>3813</v>
      </c>
      <c r="B6290" s="11">
        <f t="shared" si="392"/>
        <v>11</v>
      </c>
      <c r="C6290" s="9" t="s">
        <v>3797</v>
      </c>
      <c r="D6290" s="9" t="str">
        <f t="shared" si="393"/>
        <v>30</v>
      </c>
      <c r="E6290" s="11">
        <v>2020</v>
      </c>
      <c r="F6290" s="7">
        <f t="shared" si="394"/>
        <v>44165</v>
      </c>
      <c r="G6290" t="s">
        <v>187</v>
      </c>
      <c r="H6290" t="s">
        <v>285</v>
      </c>
      <c r="I6290" t="s">
        <v>3741</v>
      </c>
      <c r="J6290" s="2" t="str">
        <f>IF(LEFT(G6290,7)=" Signed",MID(G6290,FIND($S$3,G6290)+9,30),IF(LEFT(G6290,8)=" Claimed",MID(G6290,FIND($S$4,G6290)+8,30),IF(LEFT(G6290,8)=" As",MID(G6290,FIND($S$5,G6290)+8,30),IF(LEFT(G6290,8)= " Traded", MID(G6290,FIND($S$6, G6290)+8,30),IF(LEFT(G6290,8)= " Drafted", MID(G6290,FIND($S$7, G6290)+8,30),IF(LEFT(G6290,8)= " Player", MID(G6290,FIND($S$8, G6290)+8,30),"no"))))))</f>
        <v>Sacramento Kings</v>
      </c>
      <c r="K6290" t="str">
        <f t="shared" si="395"/>
        <v>Sacramento Kings</v>
      </c>
    </row>
    <row r="6291" spans="1:11" x14ac:dyDescent="0.25">
      <c r="A6291" s="9" t="s">
        <v>3813</v>
      </c>
      <c r="B6291" s="11">
        <f t="shared" si="392"/>
        <v>11</v>
      </c>
      <c r="C6291" s="9" t="s">
        <v>3797</v>
      </c>
      <c r="D6291" s="9" t="str">
        <f t="shared" si="393"/>
        <v>30</v>
      </c>
      <c r="E6291" s="11">
        <v>2020</v>
      </c>
      <c r="F6291" s="7">
        <f t="shared" si="394"/>
        <v>44165</v>
      </c>
      <c r="G6291" t="s">
        <v>12</v>
      </c>
      <c r="H6291" t="s">
        <v>856</v>
      </c>
      <c r="I6291" t="s">
        <v>3741</v>
      </c>
      <c r="J6291" s="2" t="str">
        <f>IF(LEFT(G6291,7)=" Signed",MID(G6291,FIND($S$3,G6291)+9,30),IF(LEFT(G6291,8)=" Claimed",MID(G6291,FIND($S$4,G6291)+8,30),IF(LEFT(G6291,8)=" As",MID(G6291,FIND($S$5,G6291)+8,30),IF(LEFT(G6291,8)= " Traded", MID(G6291,FIND($S$6, G6291)+8,30),IF(LEFT(G6291,8)= " Drafted", MID(G6291,FIND($S$7, G6291)+8,30),IF(LEFT(G6291,8)= " Player", MID(G6291,FIND($S$8, G6291)+8,30),"no"))))))</f>
        <v>Milwaukee Bucks</v>
      </c>
      <c r="K6291" t="str">
        <f t="shared" si="395"/>
        <v>Milwaukee Bucks</v>
      </c>
    </row>
    <row r="6292" spans="1:11" x14ac:dyDescent="0.25">
      <c r="A6292" s="9" t="s">
        <v>3813</v>
      </c>
      <c r="B6292" s="11">
        <f t="shared" si="392"/>
        <v>11</v>
      </c>
      <c r="C6292" s="9" t="s">
        <v>3797</v>
      </c>
      <c r="D6292" s="9" t="str">
        <f t="shared" si="393"/>
        <v>30</v>
      </c>
      <c r="E6292" s="11">
        <v>2020</v>
      </c>
      <c r="F6292" s="7">
        <f t="shared" si="394"/>
        <v>44165</v>
      </c>
      <c r="G6292" t="s">
        <v>567</v>
      </c>
      <c r="H6292" t="s">
        <v>206</v>
      </c>
      <c r="I6292" t="s">
        <v>3741</v>
      </c>
      <c r="J6292" s="2" t="str">
        <f>IF(LEFT(G6292,7)=" Signed",MID(G6292,FIND($S$3,G6292)+9,30),IF(LEFT(G6292,8)=" Claimed",MID(G6292,FIND($S$4,G6292)+8,30),IF(LEFT(G6292,8)=" As",MID(G6292,FIND($S$5,G6292)+8,30),IF(LEFT(G6292,8)= " Traded", MID(G6292,FIND($S$6, G6292)+8,30),IF(LEFT(G6292,8)= " Drafted", MID(G6292,FIND($S$7, G6292)+8,30),IF(LEFT(G6292,8)= " Player", MID(G6292,FIND($S$8, G6292)+8,30),"no"))))))</f>
        <v>Milwaukee Bucks.</v>
      </c>
      <c r="K6292" t="str">
        <f t="shared" si="395"/>
        <v>Milwaukee Bucks</v>
      </c>
    </row>
    <row r="6293" spans="1:11" x14ac:dyDescent="0.25">
      <c r="A6293" s="9" t="s">
        <v>3813</v>
      </c>
      <c r="B6293" s="11">
        <f t="shared" si="392"/>
        <v>11</v>
      </c>
      <c r="C6293" s="9" t="s">
        <v>3797</v>
      </c>
      <c r="D6293" s="9" t="str">
        <f t="shared" si="393"/>
        <v>30</v>
      </c>
      <c r="E6293" s="11">
        <v>2020</v>
      </c>
      <c r="F6293" s="7">
        <f t="shared" si="394"/>
        <v>44165</v>
      </c>
      <c r="G6293" t="s">
        <v>447</v>
      </c>
      <c r="H6293" t="s">
        <v>39</v>
      </c>
      <c r="I6293" t="s">
        <v>3741</v>
      </c>
      <c r="J6293" s="2" t="str">
        <f>IF(LEFT(G6293,7)=" Signed",MID(G6293,FIND($S$3,G6293)+9,30),IF(LEFT(G6293,8)=" Claimed",MID(G6293,FIND($S$4,G6293)+8,30),IF(LEFT(G6293,8)=" As",MID(G6293,FIND($S$5,G6293)+8,30),IF(LEFT(G6293,8)= " Traded", MID(G6293,FIND($S$6, G6293)+8,30),IF(LEFT(G6293,8)= " Drafted", MID(G6293,FIND($S$7, G6293)+8,30),IF(LEFT(G6293,8)= " Player", MID(G6293,FIND($S$8, G6293)+8,30),"no"))))))</f>
        <v>Golden State Warriors.</v>
      </c>
      <c r="K6293" t="str">
        <f t="shared" si="395"/>
        <v>Golden State Warriors</v>
      </c>
    </row>
    <row r="6294" spans="1:11" x14ac:dyDescent="0.25">
      <c r="A6294" s="9" t="s">
        <v>3813</v>
      </c>
      <c r="B6294" s="11">
        <f t="shared" si="392"/>
        <v>11</v>
      </c>
      <c r="C6294" s="9" t="s">
        <v>3797</v>
      </c>
      <c r="D6294" s="9" t="str">
        <f t="shared" si="393"/>
        <v>30</v>
      </c>
      <c r="E6294" s="11">
        <v>2020</v>
      </c>
      <c r="F6294" s="7">
        <f t="shared" si="394"/>
        <v>44165</v>
      </c>
      <c r="G6294" t="s">
        <v>91</v>
      </c>
      <c r="H6294" t="s">
        <v>88</v>
      </c>
      <c r="I6294" t="s">
        <v>3741</v>
      </c>
      <c r="J6294" s="2" t="str">
        <f>IF(LEFT(G6294,7)=" Signed",MID(G6294,FIND($S$3,G6294)+9,30),IF(LEFT(G6294,8)=" Claimed",MID(G6294,FIND($S$4,G6294)+8,30),IF(LEFT(G6294,8)=" As",MID(G6294,FIND($S$5,G6294)+8,30),IF(LEFT(G6294,8)= " Traded", MID(G6294,FIND($S$6, G6294)+8,30),IF(LEFT(G6294,8)= " Drafted", MID(G6294,FIND($S$7, G6294)+8,30),IF(LEFT(G6294,8)= " Player", MID(G6294,FIND($S$8, G6294)+8,30),"no"))))))</f>
        <v>New Orleans Pelicans</v>
      </c>
      <c r="K6294" t="str">
        <f t="shared" si="395"/>
        <v>New Orleans Pelicans</v>
      </c>
    </row>
    <row r="6295" spans="1:11" x14ac:dyDescent="0.25">
      <c r="A6295" s="9" t="s">
        <v>3813</v>
      </c>
      <c r="B6295" s="11">
        <f t="shared" si="392"/>
        <v>11</v>
      </c>
      <c r="C6295" s="9" t="s">
        <v>3797</v>
      </c>
      <c r="D6295" s="9" t="str">
        <f t="shared" si="393"/>
        <v>30</v>
      </c>
      <c r="E6295" s="11">
        <v>2020</v>
      </c>
      <c r="F6295" s="7">
        <f t="shared" si="394"/>
        <v>44165</v>
      </c>
      <c r="G6295" t="s">
        <v>969</v>
      </c>
      <c r="H6295" t="s">
        <v>525</v>
      </c>
      <c r="I6295" t="s">
        <v>3741</v>
      </c>
      <c r="J6295" s="2" t="str">
        <f>IF(LEFT(G6295,7)=" Signed",MID(G6295,FIND($S$3,G6295)+9,30),IF(LEFT(G6295,8)=" Claimed",MID(G6295,FIND($S$4,G6295)+8,30),IF(LEFT(G6295,8)=" As",MID(G6295,FIND($S$5,G6295)+8,30),IF(LEFT(G6295,8)= " Traded", MID(G6295,FIND($S$6, G6295)+8,30),IF(LEFT(G6295,8)= " Drafted", MID(G6295,FIND($S$7, G6295)+8,30),IF(LEFT(G6295,8)= " Player", MID(G6295,FIND($S$8, G6295)+8,30),"no"))))))</f>
        <v>Denver Nuggets.</v>
      </c>
      <c r="K6295" t="str">
        <f t="shared" si="395"/>
        <v>Denver Nuggets</v>
      </c>
    </row>
    <row r="6296" spans="1:11" x14ac:dyDescent="0.25">
      <c r="A6296" s="9" t="s">
        <v>3813</v>
      </c>
      <c r="B6296" s="11">
        <f t="shared" si="392"/>
        <v>11</v>
      </c>
      <c r="C6296" s="9" t="s">
        <v>3797</v>
      </c>
      <c r="D6296" s="9" t="str">
        <f t="shared" si="393"/>
        <v>30</v>
      </c>
      <c r="E6296" s="11">
        <v>2020</v>
      </c>
      <c r="F6296" s="7">
        <f t="shared" si="394"/>
        <v>44165</v>
      </c>
      <c r="G6296" t="s">
        <v>267</v>
      </c>
      <c r="H6296" t="s">
        <v>1076</v>
      </c>
      <c r="I6296" t="s">
        <v>3741</v>
      </c>
      <c r="J6296" s="2" t="str">
        <f>IF(LEFT(G6296,7)=" Signed",MID(G6296,FIND($S$3,G6296)+9,30),IF(LEFT(G6296,8)=" Claimed",MID(G6296,FIND($S$4,G6296)+8,30),IF(LEFT(G6296,8)=" As",MID(G6296,FIND($S$5,G6296)+8,30),IF(LEFT(G6296,8)= " Traded", MID(G6296,FIND($S$6, G6296)+8,30),IF(LEFT(G6296,8)= " Drafted", MID(G6296,FIND($S$7, G6296)+8,30),IF(LEFT(G6296,8)= " Player", MID(G6296,FIND($S$8, G6296)+8,30),"no"))))))</f>
        <v>Houston Rockets</v>
      </c>
      <c r="K6296" t="str">
        <f t="shared" si="395"/>
        <v>Houston Rockets</v>
      </c>
    </row>
    <row r="6297" spans="1:11" x14ac:dyDescent="0.25">
      <c r="A6297" s="9" t="s">
        <v>3813</v>
      </c>
      <c r="B6297" s="11">
        <f t="shared" si="392"/>
        <v>11</v>
      </c>
      <c r="C6297" s="9" t="s">
        <v>3797</v>
      </c>
      <c r="D6297" s="9" t="str">
        <f t="shared" si="393"/>
        <v>30</v>
      </c>
      <c r="E6297" s="11">
        <v>2020</v>
      </c>
      <c r="F6297" s="7">
        <f t="shared" si="394"/>
        <v>44165</v>
      </c>
      <c r="G6297" t="s">
        <v>198</v>
      </c>
      <c r="H6297" t="s">
        <v>996</v>
      </c>
      <c r="I6297" t="s">
        <v>3741</v>
      </c>
      <c r="J6297" s="2" t="str">
        <f>IF(LEFT(G6297,7)=" Signed",MID(G6297,FIND($S$3,G6297)+9,30),IF(LEFT(G6297,8)=" Claimed",MID(G6297,FIND($S$4,G6297)+8,30),IF(LEFT(G6297,8)=" As",MID(G6297,FIND($S$5,G6297)+8,30),IF(LEFT(G6297,8)= " Traded", MID(G6297,FIND($S$6, G6297)+8,30),IF(LEFT(G6297,8)= " Drafted", MID(G6297,FIND($S$7, G6297)+8,30),IF(LEFT(G6297,8)= " Player", MID(G6297,FIND($S$8, G6297)+8,30),"no"))))))</f>
        <v>Los Angeles Clippers</v>
      </c>
      <c r="K6297" t="str">
        <f t="shared" si="395"/>
        <v>Los Angeles Clippers</v>
      </c>
    </row>
    <row r="6298" spans="1:11" x14ac:dyDescent="0.25">
      <c r="A6298" s="9" t="s">
        <v>3813</v>
      </c>
      <c r="B6298" s="11">
        <f t="shared" si="392"/>
        <v>11</v>
      </c>
      <c r="C6298" s="9" t="s">
        <v>3797</v>
      </c>
      <c r="D6298" s="9" t="str">
        <f t="shared" si="393"/>
        <v>30</v>
      </c>
      <c r="E6298" s="11">
        <v>2020</v>
      </c>
      <c r="F6298" s="7">
        <f t="shared" si="394"/>
        <v>44165</v>
      </c>
      <c r="G6298" t="s">
        <v>189</v>
      </c>
      <c r="H6298" t="s">
        <v>1485</v>
      </c>
      <c r="I6298" t="s">
        <v>3741</v>
      </c>
      <c r="J6298" s="2" t="str">
        <f>IF(LEFT(G6298,7)=" Signed",MID(G6298,FIND($S$3,G6298)+9,30),IF(LEFT(G6298,8)=" Claimed",MID(G6298,FIND($S$4,G6298)+8,30),IF(LEFT(G6298,8)=" As",MID(G6298,FIND($S$5,G6298)+8,30),IF(LEFT(G6298,8)= " Traded", MID(G6298,FIND($S$6, G6298)+8,30),IF(LEFT(G6298,8)= " Drafted", MID(G6298,FIND($S$7, G6298)+8,30),IF(LEFT(G6298,8)= " Player", MID(G6298,FIND($S$8, G6298)+8,30),"no"))))))</f>
        <v>New Orleans Pelicans</v>
      </c>
      <c r="K6298" t="str">
        <f t="shared" si="395"/>
        <v>New Orleans Pelicans</v>
      </c>
    </row>
    <row r="6299" spans="1:11" x14ac:dyDescent="0.25">
      <c r="A6299" s="9" t="s">
        <v>3813</v>
      </c>
      <c r="B6299" s="11">
        <f t="shared" si="392"/>
        <v>11</v>
      </c>
      <c r="C6299" s="9" t="s">
        <v>3797</v>
      </c>
      <c r="D6299" s="9" t="str">
        <f t="shared" si="393"/>
        <v>30</v>
      </c>
      <c r="E6299" s="11">
        <v>2020</v>
      </c>
      <c r="F6299" s="7">
        <f t="shared" si="394"/>
        <v>44165</v>
      </c>
      <c r="G6299" t="s">
        <v>408</v>
      </c>
      <c r="H6299" t="s">
        <v>3647</v>
      </c>
      <c r="I6299" t="s">
        <v>3741</v>
      </c>
      <c r="J6299" s="2" t="str">
        <f>IF(LEFT(G6299,7)=" Signed",MID(G6299,FIND($S$3,G6299)+9,30),IF(LEFT(G6299,8)=" Claimed",MID(G6299,FIND($S$4,G6299)+8,30),IF(LEFT(G6299,8)=" As",MID(G6299,FIND($S$5,G6299)+8,30),IF(LEFT(G6299,8)= " Traded", MID(G6299,FIND($S$6, G6299)+8,30),IF(LEFT(G6299,8)= " Drafted", MID(G6299,FIND($S$7, G6299)+8,30),IF(LEFT(G6299,8)= " Player", MID(G6299,FIND($S$8, G6299)+8,30),"no"))))))</f>
        <v>Denver Nuggets</v>
      </c>
      <c r="K6299" t="str">
        <f t="shared" si="395"/>
        <v>Denver Nuggets</v>
      </c>
    </row>
    <row r="6300" spans="1:11" x14ac:dyDescent="0.25">
      <c r="A6300" s="9" t="s">
        <v>3813</v>
      </c>
      <c r="B6300" s="11">
        <f t="shared" si="392"/>
        <v>11</v>
      </c>
      <c r="C6300" s="9" t="s">
        <v>3797</v>
      </c>
      <c r="D6300" s="9" t="str">
        <f t="shared" si="393"/>
        <v>30</v>
      </c>
      <c r="E6300" s="11">
        <v>2020</v>
      </c>
      <c r="F6300" s="7">
        <f t="shared" si="394"/>
        <v>44165</v>
      </c>
      <c r="G6300" t="s">
        <v>98</v>
      </c>
      <c r="H6300" t="s">
        <v>1596</v>
      </c>
      <c r="I6300" t="s">
        <v>3741</v>
      </c>
      <c r="J6300" s="2" t="str">
        <f>IF(LEFT(G6300,7)=" Signed",MID(G6300,FIND($S$3,G6300)+9,30),IF(LEFT(G6300,8)=" Claimed",MID(G6300,FIND($S$4,G6300)+8,30),IF(LEFT(G6300,8)=" As",MID(G6300,FIND($S$5,G6300)+8,30),IF(LEFT(G6300,8)= " Traded", MID(G6300,FIND($S$6, G6300)+8,30),IF(LEFT(G6300,8)= " Drafted", MID(G6300,FIND($S$7, G6300)+8,30),IF(LEFT(G6300,8)= " Player", MID(G6300,FIND($S$8, G6300)+8,30),"no"))))))</f>
        <v>Detroit Pistons</v>
      </c>
      <c r="K6300" t="str">
        <f t="shared" si="395"/>
        <v>Detroit Pistons</v>
      </c>
    </row>
    <row r="6301" spans="1:11" x14ac:dyDescent="0.25">
      <c r="A6301" s="9" t="s">
        <v>3813</v>
      </c>
      <c r="B6301" s="11">
        <f t="shared" si="392"/>
        <v>11</v>
      </c>
      <c r="C6301" s="9" t="s">
        <v>3797</v>
      </c>
      <c r="D6301" s="9" t="str">
        <f t="shared" si="393"/>
        <v>30</v>
      </c>
      <c r="E6301" s="11">
        <v>2020</v>
      </c>
      <c r="F6301" s="7">
        <f t="shared" si="394"/>
        <v>44165</v>
      </c>
      <c r="G6301" t="s">
        <v>126</v>
      </c>
      <c r="H6301" t="s">
        <v>834</v>
      </c>
      <c r="I6301" t="s">
        <v>3741</v>
      </c>
      <c r="J6301" s="2" t="str">
        <f>IF(LEFT(G6301,7)=" Signed",MID(G6301,FIND($S$3,G6301)+9,30),IF(LEFT(G6301,8)=" Claimed",MID(G6301,FIND($S$4,G6301)+8,30),IF(LEFT(G6301,8)=" As",MID(G6301,FIND($S$5,G6301)+8,30),IF(LEFT(G6301,8)= " Traded", MID(G6301,FIND($S$6, G6301)+8,30),IF(LEFT(G6301,8)= " Drafted", MID(G6301,FIND($S$7, G6301)+8,30),IF(LEFT(G6301,8)= " Player", MID(G6301,FIND($S$8, G6301)+8,30),"no"))))))</f>
        <v>Boston Celtics.</v>
      </c>
      <c r="K6301" t="str">
        <f t="shared" si="395"/>
        <v>Boston Celtics</v>
      </c>
    </row>
    <row r="6302" spans="1:11" x14ac:dyDescent="0.25">
      <c r="A6302" s="9" t="s">
        <v>3813</v>
      </c>
      <c r="B6302" s="11">
        <f t="shared" si="392"/>
        <v>11</v>
      </c>
      <c r="C6302" s="9" t="s">
        <v>3797</v>
      </c>
      <c r="D6302" s="9" t="str">
        <f t="shared" si="393"/>
        <v>30</v>
      </c>
      <c r="E6302" s="11">
        <v>2021</v>
      </c>
      <c r="F6302" s="7">
        <f t="shared" si="394"/>
        <v>44530</v>
      </c>
      <c r="G6302" t="s">
        <v>24</v>
      </c>
      <c r="H6302" t="s">
        <v>109</v>
      </c>
      <c r="I6302" t="s">
        <v>3741</v>
      </c>
      <c r="J6302" s="2" t="str">
        <f>IF(LEFT(G6302,7)=" Signed",MID(G6302,FIND($S$3,G6302)+9,30),IF(LEFT(G6302,8)=" Claimed",MID(G6302,FIND($S$4,G6302)+8,30),IF(LEFT(G6302,8)=" As",MID(G6302,FIND($S$5,G6302)+8,30),IF(LEFT(G6302,8)= " Traded", MID(G6302,FIND($S$6, G6302)+8,30),IF(LEFT(G6302,8)= " Drafted", MID(G6302,FIND($S$7, G6302)+8,30),IF(LEFT(G6302,8)= " Player", MID(G6302,FIND($S$8, G6302)+8,30),"no"))))))</f>
        <v>Milwaukee Bucks</v>
      </c>
      <c r="K6302" t="str">
        <f t="shared" si="395"/>
        <v>Milwaukee Bucks</v>
      </c>
    </row>
    <row r="6303" spans="1:11" x14ac:dyDescent="0.25">
      <c r="A6303" s="9" t="s">
        <v>3813</v>
      </c>
      <c r="B6303" s="11">
        <f t="shared" si="392"/>
        <v>11</v>
      </c>
      <c r="C6303" s="9" t="s">
        <v>3798</v>
      </c>
      <c r="D6303" s="9" t="str">
        <f t="shared" si="393"/>
        <v>4</v>
      </c>
      <c r="E6303" s="11">
        <v>2014</v>
      </c>
      <c r="F6303" s="7">
        <f t="shared" si="394"/>
        <v>41947</v>
      </c>
      <c r="G6303" t="s">
        <v>180</v>
      </c>
      <c r="H6303" t="s">
        <v>695</v>
      </c>
      <c r="I6303" t="s">
        <v>3741</v>
      </c>
      <c r="J6303" s="2" t="str">
        <f>IF(LEFT(G6303,7)=" Signed",MID(G6303,FIND($S$3,G6303)+9,30),IF(LEFT(G6303,8)=" Claimed",MID(G6303,FIND($S$4,G6303)+8,30),IF(LEFT(G6303,8)=" As",MID(G6303,FIND($S$5,G6303)+8,30),IF(LEFT(G6303,8)= " Traded", MID(G6303,FIND($S$6, G6303)+8,30),IF(LEFT(G6303,8)= " Drafted", MID(G6303,FIND($S$7, G6303)+8,30),IF(LEFT(G6303,8)= " Player", MID(G6303,FIND($S$8, G6303)+8,30),"no"))))))</f>
        <v>Memphis Grizzlies</v>
      </c>
      <c r="K6303" t="str">
        <f t="shared" si="395"/>
        <v>Memphis Grizzlies</v>
      </c>
    </row>
    <row r="6304" spans="1:11" x14ac:dyDescent="0.25">
      <c r="A6304" s="9" t="s">
        <v>3813</v>
      </c>
      <c r="B6304" s="11">
        <f t="shared" si="392"/>
        <v>11</v>
      </c>
      <c r="C6304" s="9" t="s">
        <v>3798</v>
      </c>
      <c r="D6304" s="9" t="str">
        <f t="shared" si="393"/>
        <v>4</v>
      </c>
      <c r="E6304" s="11">
        <v>2016</v>
      </c>
      <c r="F6304" s="7">
        <f t="shared" si="394"/>
        <v>42678</v>
      </c>
      <c r="G6304" t="s">
        <v>1182</v>
      </c>
      <c r="H6304" t="s">
        <v>809</v>
      </c>
      <c r="I6304" t="s">
        <v>3744</v>
      </c>
      <c r="J6304" s="2" t="str">
        <f>IF(LEFT(G6304,7)=" Signed",MID(G6304,FIND($S$3,G6304)+9,30),IF(LEFT(G6304,8)=" Claimed",MID(G6304,FIND($S$4,G6304)+8,30),IF(LEFT(G6304,8)=" As",MID(G6304,FIND($S$5,G6304)+8,30),IF(LEFT(G6304,8)= " Traded", MID(G6304,FIND($S$6, G6304)+8,30),IF(LEFT(G6304,8)= " Drafted", MID(G6304,FIND($S$7, G6304)+8,30),IF(LEFT(G6304,8)= " Player", MID(G6304,FIND($S$8, G6304)+8,30),"no"))))))</f>
        <v>no</v>
      </c>
      <c r="K6304" t="str">
        <f t="shared" si="395"/>
        <v>no</v>
      </c>
    </row>
    <row r="6305" spans="1:11" x14ac:dyDescent="0.25">
      <c r="A6305" s="9" t="s">
        <v>3813</v>
      </c>
      <c r="B6305" s="11">
        <f t="shared" si="392"/>
        <v>11</v>
      </c>
      <c r="C6305" s="9" t="s">
        <v>3798</v>
      </c>
      <c r="D6305" s="9" t="str">
        <f t="shared" si="393"/>
        <v>4</v>
      </c>
      <c r="E6305" s="11">
        <v>2016</v>
      </c>
      <c r="F6305" s="7">
        <f t="shared" si="394"/>
        <v>42678</v>
      </c>
      <c r="G6305" t="s">
        <v>1186</v>
      </c>
      <c r="H6305" t="s">
        <v>809</v>
      </c>
      <c r="I6305" t="s">
        <v>3747</v>
      </c>
      <c r="J6305" s="2" t="str">
        <f>IF(LEFT(G6305,7)=" Signed",MID(G6305,FIND($S$3,G6305)+9,30),IF(LEFT(G6305,8)=" Claimed",MID(G6305,FIND($S$4,G6305)+8,30),IF(LEFT(G6305,8)=" As",MID(G6305,FIND($S$5,G6305)+8,30),IF(LEFT(G6305,8)= " Traded", MID(G6305,FIND($S$6, G6305)+8,30),IF(LEFT(G6305,8)= " Drafted", MID(G6305,FIND($S$7, G6305)+8,30),IF(LEFT(G6305,8)= " Player", MID(G6305,FIND($S$8, G6305)+8,30),"no"))))))</f>
        <v>no</v>
      </c>
      <c r="K6305" t="str">
        <f t="shared" si="395"/>
        <v>no</v>
      </c>
    </row>
    <row r="6306" spans="1:11" x14ac:dyDescent="0.25">
      <c r="A6306" s="9" t="s">
        <v>3813</v>
      </c>
      <c r="B6306" s="11">
        <f t="shared" si="392"/>
        <v>11</v>
      </c>
      <c r="C6306" s="9" t="s">
        <v>3798</v>
      </c>
      <c r="D6306" s="9" t="str">
        <f t="shared" si="393"/>
        <v>4</v>
      </c>
      <c r="E6306" s="11">
        <v>2017</v>
      </c>
      <c r="F6306" s="7">
        <f t="shared" si="394"/>
        <v>43043</v>
      </c>
      <c r="G6306" t="s">
        <v>1146</v>
      </c>
      <c r="H6306" t="s">
        <v>1203</v>
      </c>
      <c r="I6306" t="s">
        <v>3747</v>
      </c>
      <c r="J6306" s="2" t="str">
        <f>IF(LEFT(G6306,7)=" Signed",MID(G6306,FIND($S$3,G6306)+9,30),IF(LEFT(G6306,8)=" Claimed",MID(G6306,FIND($S$4,G6306)+8,30),IF(LEFT(G6306,8)=" As",MID(G6306,FIND($S$5,G6306)+8,30),IF(LEFT(G6306,8)= " Traded", MID(G6306,FIND($S$6, G6306)+8,30),IF(LEFT(G6306,8)= " Drafted", MID(G6306,FIND($S$7, G6306)+8,30),IF(LEFT(G6306,8)= " Player", MID(G6306,FIND($S$8, G6306)+8,30),"no"))))))</f>
        <v>no</v>
      </c>
      <c r="K6306" t="str">
        <f t="shared" si="395"/>
        <v>no</v>
      </c>
    </row>
    <row r="6307" spans="1:11" x14ac:dyDescent="0.25">
      <c r="A6307" s="9" t="s">
        <v>3813</v>
      </c>
      <c r="B6307" s="11">
        <f t="shared" si="392"/>
        <v>11</v>
      </c>
      <c r="C6307" s="9" t="s">
        <v>3798</v>
      </c>
      <c r="D6307" s="9" t="str">
        <f t="shared" si="393"/>
        <v>4</v>
      </c>
      <c r="E6307" s="11">
        <v>2018</v>
      </c>
      <c r="F6307" s="7">
        <f t="shared" si="394"/>
        <v>43408</v>
      </c>
      <c r="G6307" t="s">
        <v>962</v>
      </c>
      <c r="H6307" t="s">
        <v>559</v>
      </c>
      <c r="I6307" t="s">
        <v>3747</v>
      </c>
      <c r="J6307" s="2" t="str">
        <f>IF(LEFT(G6307,7)=" Signed",MID(G6307,FIND($S$3,G6307)+9,30),IF(LEFT(G6307,8)=" Claimed",MID(G6307,FIND($S$4,G6307)+8,30),IF(LEFT(G6307,8)=" As",MID(G6307,FIND($S$5,G6307)+8,30),IF(LEFT(G6307,8)= " Traded", MID(G6307,FIND($S$6, G6307)+8,30),IF(LEFT(G6307,8)= " Drafted", MID(G6307,FIND($S$7, G6307)+8,30),IF(LEFT(G6307,8)= " Player", MID(G6307,FIND($S$8, G6307)+8,30),"no"))))))</f>
        <v>no</v>
      </c>
      <c r="K6307" t="str">
        <f t="shared" si="395"/>
        <v>no</v>
      </c>
    </row>
    <row r="6308" spans="1:11" x14ac:dyDescent="0.25">
      <c r="A6308" s="9" t="s">
        <v>3813</v>
      </c>
      <c r="B6308" s="11">
        <f t="shared" si="392"/>
        <v>11</v>
      </c>
      <c r="C6308" s="9" t="s">
        <v>3798</v>
      </c>
      <c r="D6308" s="9" t="str">
        <f t="shared" si="393"/>
        <v>4</v>
      </c>
      <c r="E6308" s="11">
        <v>2018</v>
      </c>
      <c r="F6308" s="7">
        <f t="shared" si="394"/>
        <v>43408</v>
      </c>
      <c r="G6308" t="s">
        <v>284</v>
      </c>
      <c r="H6308" t="s">
        <v>933</v>
      </c>
      <c r="I6308" t="s">
        <v>3742</v>
      </c>
      <c r="J6308" s="2" t="str">
        <f>IF(LEFT(G6308,7)=" Signed",MID(G6308,FIND($S$3,G6308)+9,30),IF(LEFT(G6308,8)=" Claimed",MID(G6308,FIND($S$4,G6308)+8,30),IF(LEFT(G6308,8)=" As",MID(G6308,FIND($S$5,G6308)+8,30),IF(LEFT(G6308,8)= " Traded", MID(G6308,FIND($S$6, G6308)+8,30),IF(LEFT(G6308,8)= " Drafted", MID(G6308,FIND($S$7, G6308)+8,30),IF(LEFT(G6308,8)= " Player", MID(G6308,FIND($S$8, G6308)+8,30),"no"))))))</f>
        <v>no</v>
      </c>
      <c r="K6308" t="str">
        <f t="shared" si="395"/>
        <v>no</v>
      </c>
    </row>
    <row r="6309" spans="1:11" x14ac:dyDescent="0.25">
      <c r="A6309" s="9" t="s">
        <v>3813</v>
      </c>
      <c r="B6309" s="11">
        <f t="shared" si="392"/>
        <v>11</v>
      </c>
      <c r="C6309" s="9" t="s">
        <v>3798</v>
      </c>
      <c r="D6309" s="9" t="str">
        <f t="shared" si="393"/>
        <v>4</v>
      </c>
      <c r="E6309" s="11">
        <v>2019</v>
      </c>
      <c r="F6309" s="7">
        <f t="shared" si="394"/>
        <v>43773</v>
      </c>
      <c r="G6309" t="s">
        <v>129</v>
      </c>
      <c r="H6309" t="s">
        <v>21</v>
      </c>
      <c r="I6309" t="s">
        <v>3741</v>
      </c>
      <c r="J6309" s="2" t="str">
        <f>IF(LEFT(G6309,7)=" Signed",MID(G6309,FIND($S$3,G6309)+9,30),IF(LEFT(G6309,8)=" Claimed",MID(G6309,FIND($S$4,G6309)+8,30),IF(LEFT(G6309,8)=" As",MID(G6309,FIND($S$5,G6309)+8,30),IF(LEFT(G6309,8)= " Traded", MID(G6309,FIND($S$6, G6309)+8,30),IF(LEFT(G6309,8)= " Drafted", MID(G6309,FIND($S$7, G6309)+8,30),IF(LEFT(G6309,8)= " Player", MID(G6309,FIND($S$8, G6309)+8,30),"no"))))))</f>
        <v>Orlando Magic</v>
      </c>
      <c r="K6309" t="str">
        <f t="shared" si="395"/>
        <v>Orlando Magic</v>
      </c>
    </row>
    <row r="6310" spans="1:11" x14ac:dyDescent="0.25">
      <c r="A6310" s="9" t="s">
        <v>3813</v>
      </c>
      <c r="B6310" s="11">
        <f t="shared" si="392"/>
        <v>11</v>
      </c>
      <c r="C6310" s="9" t="s">
        <v>3799</v>
      </c>
      <c r="D6310" s="9" t="str">
        <f t="shared" si="393"/>
        <v>5</v>
      </c>
      <c r="E6310" s="11">
        <v>2017</v>
      </c>
      <c r="F6310" s="7">
        <f t="shared" si="394"/>
        <v>43044</v>
      </c>
      <c r="G6310" t="s">
        <v>330</v>
      </c>
      <c r="H6310" t="s">
        <v>351</v>
      </c>
      <c r="I6310" t="s">
        <v>3741</v>
      </c>
      <c r="J6310" s="2" t="str">
        <f>IF(LEFT(G6310,7)=" Signed",MID(G6310,FIND($S$3,G6310)+9,30),IF(LEFT(G6310,8)=" Claimed",MID(G6310,FIND($S$4,G6310)+8,30),IF(LEFT(G6310,8)=" As",MID(G6310,FIND($S$5,G6310)+8,30),IF(LEFT(G6310,8)= " Traded", MID(G6310,FIND($S$6, G6310)+8,30),IF(LEFT(G6310,8)= " Drafted", MID(G6310,FIND($S$7, G6310)+8,30),IF(LEFT(G6310,8)= " Player", MID(G6310,FIND($S$8, G6310)+8,30),"no"))))))</f>
        <v>Atlanta Hawks</v>
      </c>
      <c r="K6310" t="str">
        <f t="shared" si="395"/>
        <v>Atlanta Hawks</v>
      </c>
    </row>
    <row r="6311" spans="1:11" x14ac:dyDescent="0.25">
      <c r="A6311" s="9" t="s">
        <v>3813</v>
      </c>
      <c r="B6311" s="11">
        <f t="shared" si="392"/>
        <v>11</v>
      </c>
      <c r="C6311" s="9" t="s">
        <v>3799</v>
      </c>
      <c r="D6311" s="9" t="str">
        <f t="shared" si="393"/>
        <v>5</v>
      </c>
      <c r="E6311" s="11">
        <v>2017</v>
      </c>
      <c r="F6311" s="7">
        <f t="shared" si="394"/>
        <v>43044</v>
      </c>
      <c r="G6311" t="s">
        <v>916</v>
      </c>
      <c r="H6311" t="s">
        <v>917</v>
      </c>
      <c r="I6311" t="s">
        <v>3747</v>
      </c>
      <c r="J6311" s="2" t="str">
        <f>IF(LEFT(G6311,7)=" Signed",MID(G6311,FIND($S$3,G6311)+9,30),IF(LEFT(G6311,8)=" Claimed",MID(G6311,FIND($S$4,G6311)+8,30),IF(LEFT(G6311,8)=" As",MID(G6311,FIND($S$5,G6311)+8,30),IF(LEFT(G6311,8)= " Traded", MID(G6311,FIND($S$6, G6311)+8,30),IF(LEFT(G6311,8)= " Drafted", MID(G6311,FIND($S$7, G6311)+8,30),IF(LEFT(G6311,8)= " Player", MID(G6311,FIND($S$8, G6311)+8,30),"no"))))))</f>
        <v>no</v>
      </c>
      <c r="K6311" t="str">
        <f t="shared" si="395"/>
        <v>no</v>
      </c>
    </row>
    <row r="6312" spans="1:11" x14ac:dyDescent="0.25">
      <c r="A6312" s="9" t="s">
        <v>3813</v>
      </c>
      <c r="B6312" s="11">
        <f t="shared" si="392"/>
        <v>11</v>
      </c>
      <c r="C6312" s="9" t="s">
        <v>3799</v>
      </c>
      <c r="D6312" s="9" t="str">
        <f t="shared" si="393"/>
        <v>5</v>
      </c>
      <c r="E6312" s="11">
        <v>2017</v>
      </c>
      <c r="F6312" s="7">
        <f t="shared" si="394"/>
        <v>43044</v>
      </c>
      <c r="G6312" t="s">
        <v>938</v>
      </c>
      <c r="H6312" t="s">
        <v>917</v>
      </c>
      <c r="I6312" t="s">
        <v>3744</v>
      </c>
      <c r="J6312" s="2" t="str">
        <f>IF(LEFT(G6312,7)=" Signed",MID(G6312,FIND($S$3,G6312)+9,30),IF(LEFT(G6312,8)=" Claimed",MID(G6312,FIND($S$4,G6312)+8,30),IF(LEFT(G6312,8)=" As",MID(G6312,FIND($S$5,G6312)+8,30),IF(LEFT(G6312,8)= " Traded", MID(G6312,FIND($S$6, G6312)+8,30),IF(LEFT(G6312,8)= " Drafted", MID(G6312,FIND($S$7, G6312)+8,30),IF(LEFT(G6312,8)= " Player", MID(G6312,FIND($S$8, G6312)+8,30),"no"))))))</f>
        <v>no</v>
      </c>
      <c r="K6312" t="str">
        <f t="shared" si="395"/>
        <v>no</v>
      </c>
    </row>
    <row r="6313" spans="1:11" x14ac:dyDescent="0.25">
      <c r="A6313" s="9" t="s">
        <v>3813</v>
      </c>
      <c r="B6313" s="11">
        <f t="shared" si="392"/>
        <v>11</v>
      </c>
      <c r="C6313" s="9" t="s">
        <v>3799</v>
      </c>
      <c r="D6313" s="9" t="str">
        <f t="shared" si="393"/>
        <v>5</v>
      </c>
      <c r="E6313" s="11">
        <v>2018</v>
      </c>
      <c r="F6313" s="7">
        <f t="shared" si="394"/>
        <v>43409</v>
      </c>
      <c r="G6313" t="s">
        <v>100</v>
      </c>
      <c r="H6313" t="s">
        <v>656</v>
      </c>
      <c r="I6313" t="s">
        <v>3747</v>
      </c>
      <c r="J6313" s="2" t="str">
        <f>IF(LEFT(G6313,7)=" Signed",MID(G6313,FIND($S$3,G6313)+9,30),IF(LEFT(G6313,8)=" Claimed",MID(G6313,FIND($S$4,G6313)+8,30),IF(LEFT(G6313,8)=" As",MID(G6313,FIND($S$5,G6313)+8,30),IF(LEFT(G6313,8)= " Traded", MID(G6313,FIND($S$6, G6313)+8,30),IF(LEFT(G6313,8)= " Drafted", MID(G6313,FIND($S$7, G6313)+8,30),IF(LEFT(G6313,8)= " Player", MID(G6313,FIND($S$8, G6313)+8,30),"no"))))))</f>
        <v>no</v>
      </c>
      <c r="K6313" t="str">
        <f t="shared" si="395"/>
        <v>no</v>
      </c>
    </row>
    <row r="6314" spans="1:11" x14ac:dyDescent="0.25">
      <c r="A6314" s="9" t="s">
        <v>3813</v>
      </c>
      <c r="B6314" s="11">
        <f t="shared" si="392"/>
        <v>11</v>
      </c>
      <c r="C6314" s="9" t="s">
        <v>3799</v>
      </c>
      <c r="D6314" s="9" t="str">
        <f t="shared" si="393"/>
        <v>5</v>
      </c>
      <c r="E6314" s="11">
        <v>2019</v>
      </c>
      <c r="F6314" s="7">
        <f t="shared" si="394"/>
        <v>43774</v>
      </c>
      <c r="G6314" t="s">
        <v>647</v>
      </c>
      <c r="H6314" t="s">
        <v>820</v>
      </c>
      <c r="I6314" t="s">
        <v>3749</v>
      </c>
      <c r="J6314" s="2" t="str">
        <f>IF(LEFT(G6314,7)=" Signed",MID(G6314,FIND($S$3,G6314)+9,30),IF(LEFT(G6314,8)=" Claimed",MID(G6314,FIND($S$4,G6314)+8,30),IF(LEFT(G6314,8)=" As",MID(G6314,FIND($S$5,G6314)+8,30),IF(LEFT(G6314,8)= " Traded", MID(G6314,FIND($S$6, G6314)+8,30),IF(LEFT(G6314,8)= " Drafted", MID(G6314,FIND($S$7, G6314)+8,30),IF(LEFT(G6314,8)= " Player", MID(G6314,FIND($S$8, G6314)+8,30),"no"))))))</f>
        <v>no</v>
      </c>
      <c r="K6314" t="str">
        <f t="shared" si="395"/>
        <v>no</v>
      </c>
    </row>
    <row r="6315" spans="1:11" x14ac:dyDescent="0.25">
      <c r="A6315" s="9" t="s">
        <v>3813</v>
      </c>
      <c r="B6315" s="11">
        <f t="shared" si="392"/>
        <v>11</v>
      </c>
      <c r="C6315" s="9" t="s">
        <v>3800</v>
      </c>
      <c r="D6315" s="9" t="str">
        <f t="shared" si="393"/>
        <v>6</v>
      </c>
      <c r="E6315" s="11">
        <v>2016</v>
      </c>
      <c r="F6315" s="7">
        <f t="shared" si="394"/>
        <v>42680</v>
      </c>
      <c r="G6315" t="s">
        <v>199</v>
      </c>
      <c r="H6315" t="s">
        <v>147</v>
      </c>
      <c r="I6315" t="s">
        <v>3747</v>
      </c>
      <c r="J6315" s="2" t="str">
        <f>IF(LEFT(G6315,7)=" Signed",MID(G6315,FIND($S$3,G6315)+9,30),IF(LEFT(G6315,8)=" Claimed",MID(G6315,FIND($S$4,G6315)+8,30),IF(LEFT(G6315,8)=" As",MID(G6315,FIND($S$5,G6315)+8,30),IF(LEFT(G6315,8)= " Traded", MID(G6315,FIND($S$6, G6315)+8,30),IF(LEFT(G6315,8)= " Drafted", MID(G6315,FIND($S$7, G6315)+8,30),IF(LEFT(G6315,8)= " Player", MID(G6315,FIND($S$8, G6315)+8,30),"no"))))))</f>
        <v>no</v>
      </c>
      <c r="K6315" t="str">
        <f t="shared" si="395"/>
        <v>no</v>
      </c>
    </row>
    <row r="6316" spans="1:11" x14ac:dyDescent="0.25">
      <c r="A6316" s="9" t="s">
        <v>3813</v>
      </c>
      <c r="B6316" s="11">
        <f t="shared" si="392"/>
        <v>11</v>
      </c>
      <c r="C6316" s="9" t="s">
        <v>3800</v>
      </c>
      <c r="D6316" s="9" t="str">
        <f t="shared" si="393"/>
        <v>6</v>
      </c>
      <c r="E6316" s="11">
        <v>2016</v>
      </c>
      <c r="F6316" s="7">
        <f t="shared" si="394"/>
        <v>42680</v>
      </c>
      <c r="G6316" t="s">
        <v>146</v>
      </c>
      <c r="H6316" t="s">
        <v>147</v>
      </c>
      <c r="I6316" t="s">
        <v>3744</v>
      </c>
      <c r="J6316" s="2" t="str">
        <f>IF(LEFT(G6316,7)=" Signed",MID(G6316,FIND($S$3,G6316)+9,30),IF(LEFT(G6316,8)=" Claimed",MID(G6316,FIND($S$4,G6316)+8,30),IF(LEFT(G6316,8)=" As",MID(G6316,FIND($S$5,G6316)+8,30),IF(LEFT(G6316,8)= " Traded", MID(G6316,FIND($S$6, G6316)+8,30),IF(LEFT(G6316,8)= " Drafted", MID(G6316,FIND($S$7, G6316)+8,30),IF(LEFT(G6316,8)= " Player", MID(G6316,FIND($S$8, G6316)+8,30),"no"))))))</f>
        <v>no</v>
      </c>
      <c r="K6316" t="str">
        <f t="shared" si="395"/>
        <v>no</v>
      </c>
    </row>
    <row r="6317" spans="1:11" x14ac:dyDescent="0.25">
      <c r="A6317" s="9" t="s">
        <v>3813</v>
      </c>
      <c r="B6317" s="11">
        <f t="shared" si="392"/>
        <v>11</v>
      </c>
      <c r="C6317" s="9" t="s">
        <v>3800</v>
      </c>
      <c r="D6317" s="9" t="str">
        <f t="shared" si="393"/>
        <v>6</v>
      </c>
      <c r="E6317" s="11">
        <v>2017</v>
      </c>
      <c r="F6317" s="7">
        <f t="shared" si="394"/>
        <v>43045</v>
      </c>
      <c r="G6317" t="s">
        <v>146</v>
      </c>
      <c r="H6317" t="s">
        <v>335</v>
      </c>
      <c r="I6317" t="s">
        <v>3744</v>
      </c>
      <c r="J6317" s="2" t="str">
        <f>IF(LEFT(G6317,7)=" Signed",MID(G6317,FIND($S$3,G6317)+9,30),IF(LEFT(G6317,8)=" Claimed",MID(G6317,FIND($S$4,G6317)+8,30),IF(LEFT(G6317,8)=" As",MID(G6317,FIND($S$5,G6317)+8,30),IF(LEFT(G6317,8)= " Traded", MID(G6317,FIND($S$6, G6317)+8,30),IF(LEFT(G6317,8)= " Drafted", MID(G6317,FIND($S$7, G6317)+8,30),IF(LEFT(G6317,8)= " Player", MID(G6317,FIND($S$8, G6317)+8,30),"no"))))))</f>
        <v>no</v>
      </c>
      <c r="K6317" t="str">
        <f t="shared" si="395"/>
        <v>no</v>
      </c>
    </row>
    <row r="6318" spans="1:11" x14ac:dyDescent="0.25">
      <c r="A6318" s="9" t="s">
        <v>3813</v>
      </c>
      <c r="B6318" s="11">
        <f t="shared" si="392"/>
        <v>11</v>
      </c>
      <c r="C6318" s="9" t="s">
        <v>3800</v>
      </c>
      <c r="D6318" s="9" t="str">
        <f t="shared" si="393"/>
        <v>6</v>
      </c>
      <c r="E6318" s="11">
        <v>2018</v>
      </c>
      <c r="F6318" s="7">
        <f t="shared" si="394"/>
        <v>43410</v>
      </c>
      <c r="G6318" t="s">
        <v>96</v>
      </c>
      <c r="H6318" t="s">
        <v>933</v>
      </c>
      <c r="I6318" t="s">
        <v>3741</v>
      </c>
      <c r="J6318" s="2" t="str">
        <f>IF(LEFT(G6318,7)=" Signed",MID(G6318,FIND($S$3,G6318)+9,30),IF(LEFT(G6318,8)=" Claimed",MID(G6318,FIND($S$4,G6318)+8,30),IF(LEFT(G6318,8)=" As",MID(G6318,FIND($S$5,G6318)+8,30),IF(LEFT(G6318,8)= " Traded", MID(G6318,FIND($S$6, G6318)+8,30),IF(LEFT(G6318,8)= " Drafted", MID(G6318,FIND($S$7, G6318)+8,30),IF(LEFT(G6318,8)= " Player", MID(G6318,FIND($S$8, G6318)+8,30),"no"))))))</f>
        <v>Los Angeles Lakers</v>
      </c>
      <c r="K6318" t="str">
        <f t="shared" si="395"/>
        <v>Los Angeles Lakers</v>
      </c>
    </row>
    <row r="6319" spans="1:11" x14ac:dyDescent="0.25">
      <c r="A6319" s="9" t="s">
        <v>3813</v>
      </c>
      <c r="B6319" s="11">
        <f t="shared" si="392"/>
        <v>11</v>
      </c>
      <c r="C6319" s="9" t="s">
        <v>3800</v>
      </c>
      <c r="D6319" s="9" t="str">
        <f t="shared" si="393"/>
        <v>6</v>
      </c>
      <c r="E6319" s="11">
        <v>2021</v>
      </c>
      <c r="F6319" s="7">
        <f t="shared" si="394"/>
        <v>44506</v>
      </c>
      <c r="G6319" t="s">
        <v>321</v>
      </c>
      <c r="H6319" t="s">
        <v>828</v>
      </c>
      <c r="I6319" t="s">
        <v>3742</v>
      </c>
      <c r="J6319" s="2" t="str">
        <f>IF(LEFT(G6319,7)=" Signed",MID(G6319,FIND($S$3,G6319)+9,30),IF(LEFT(G6319,8)=" Claimed",MID(G6319,FIND($S$4,G6319)+8,30),IF(LEFT(G6319,8)=" As",MID(G6319,FIND($S$5,G6319)+8,30),IF(LEFT(G6319,8)= " Traded", MID(G6319,FIND($S$6, G6319)+8,30),IF(LEFT(G6319,8)= " Drafted", MID(G6319,FIND($S$7, G6319)+8,30),IF(LEFT(G6319,8)= " Player", MID(G6319,FIND($S$8, G6319)+8,30),"no"))))))</f>
        <v>no</v>
      </c>
      <c r="K6319" t="str">
        <f t="shared" si="395"/>
        <v>no</v>
      </c>
    </row>
    <row r="6320" spans="1:11" x14ac:dyDescent="0.25">
      <c r="A6320" s="9" t="s">
        <v>3813</v>
      </c>
      <c r="B6320" s="11">
        <f t="shared" si="392"/>
        <v>11</v>
      </c>
      <c r="C6320" s="9" t="s">
        <v>3801</v>
      </c>
      <c r="D6320" s="9" t="str">
        <f t="shared" si="393"/>
        <v>7</v>
      </c>
      <c r="E6320" s="11">
        <v>2014</v>
      </c>
      <c r="F6320" s="7">
        <f t="shared" si="394"/>
        <v>41950</v>
      </c>
      <c r="G6320" t="s">
        <v>2013</v>
      </c>
      <c r="H6320" t="s">
        <v>581</v>
      </c>
      <c r="I6320" t="s">
        <v>3741</v>
      </c>
      <c r="J6320" s="2" t="str">
        <f>IF(LEFT(G6320,7)=" Signed",MID(G6320,FIND($S$3,G6320)+9,30),IF(LEFT(G6320,8)=" Claimed",MID(G6320,FIND($S$4,G6320)+8,30),IF(LEFT(G6320,8)=" As",MID(G6320,FIND($S$5,G6320)+8,30),IF(LEFT(G6320,8)= " Traded", MID(G6320,FIND($S$6, G6320)+8,30),IF(LEFT(G6320,8)= " Drafted", MID(G6320,FIND($S$7, G6320)+8,30),IF(LEFT(G6320,8)= " Player", MID(G6320,FIND($S$8, G6320)+8,30),"no"))))))</f>
        <v>Oklahoma City Thunder</v>
      </c>
      <c r="K6320" t="str">
        <f t="shared" si="395"/>
        <v>Oklahoma City Thunder</v>
      </c>
    </row>
    <row r="6321" spans="1:11" x14ac:dyDescent="0.25">
      <c r="A6321" s="9" t="s">
        <v>3813</v>
      </c>
      <c r="B6321" s="11">
        <f t="shared" si="392"/>
        <v>11</v>
      </c>
      <c r="C6321" s="9" t="s">
        <v>3801</v>
      </c>
      <c r="D6321" s="9" t="str">
        <f t="shared" si="393"/>
        <v>7</v>
      </c>
      <c r="E6321" s="11">
        <v>2016</v>
      </c>
      <c r="F6321" s="7">
        <f t="shared" si="394"/>
        <v>42681</v>
      </c>
      <c r="G6321" t="s">
        <v>3365</v>
      </c>
      <c r="H6321" t="s">
        <v>492</v>
      </c>
      <c r="I6321" t="s">
        <v>3747</v>
      </c>
      <c r="J6321" s="2" t="str">
        <f>IF(LEFT(G6321,7)=" Signed",MID(G6321,FIND($S$3,G6321)+9,30),IF(LEFT(G6321,8)=" Claimed",MID(G6321,FIND($S$4,G6321)+8,30),IF(LEFT(G6321,8)=" As",MID(G6321,FIND($S$5,G6321)+8,30),IF(LEFT(G6321,8)= " Traded", MID(G6321,FIND($S$6, G6321)+8,30),IF(LEFT(G6321,8)= " Drafted", MID(G6321,FIND($S$7, G6321)+8,30),IF(LEFT(G6321,8)= " Player", MID(G6321,FIND($S$8, G6321)+8,30),"no"))))))</f>
        <v>no</v>
      </c>
      <c r="K6321" t="str">
        <f t="shared" si="395"/>
        <v>no</v>
      </c>
    </row>
    <row r="6322" spans="1:11" x14ac:dyDescent="0.25">
      <c r="A6322" s="9" t="s">
        <v>3813</v>
      </c>
      <c r="B6322" s="11">
        <f t="shared" si="392"/>
        <v>11</v>
      </c>
      <c r="C6322" s="9" t="s">
        <v>3801</v>
      </c>
      <c r="D6322" s="9" t="str">
        <f t="shared" si="393"/>
        <v>7</v>
      </c>
      <c r="E6322" s="11">
        <v>2016</v>
      </c>
      <c r="F6322" s="7">
        <f t="shared" si="394"/>
        <v>42681</v>
      </c>
      <c r="G6322" t="s">
        <v>941</v>
      </c>
      <c r="H6322" t="s">
        <v>492</v>
      </c>
      <c r="I6322" t="s">
        <v>3744</v>
      </c>
      <c r="J6322" s="2" t="str">
        <f>IF(LEFT(G6322,7)=" Signed",MID(G6322,FIND($S$3,G6322)+9,30),IF(LEFT(G6322,8)=" Claimed",MID(G6322,FIND($S$4,G6322)+8,30),IF(LEFT(G6322,8)=" As",MID(G6322,FIND($S$5,G6322)+8,30),IF(LEFT(G6322,8)= " Traded", MID(G6322,FIND($S$6, G6322)+8,30),IF(LEFT(G6322,8)= " Drafted", MID(G6322,FIND($S$7, G6322)+8,30),IF(LEFT(G6322,8)= " Player", MID(G6322,FIND($S$8, G6322)+8,30),"no"))))))</f>
        <v>no</v>
      </c>
      <c r="K6322" t="str">
        <f t="shared" si="395"/>
        <v>no</v>
      </c>
    </row>
    <row r="6323" spans="1:11" x14ac:dyDescent="0.25">
      <c r="A6323" s="9" t="s">
        <v>3813</v>
      </c>
      <c r="B6323" s="11">
        <f t="shared" si="392"/>
        <v>11</v>
      </c>
      <c r="C6323" s="9" t="s">
        <v>3801</v>
      </c>
      <c r="D6323" s="9" t="str">
        <f t="shared" si="393"/>
        <v>7</v>
      </c>
      <c r="E6323" s="11">
        <v>2016</v>
      </c>
      <c r="F6323" s="7">
        <f t="shared" si="394"/>
        <v>42681</v>
      </c>
      <c r="G6323" t="s">
        <v>87</v>
      </c>
      <c r="H6323" t="s">
        <v>1118</v>
      </c>
      <c r="I6323" t="s">
        <v>3742</v>
      </c>
      <c r="J6323" s="2" t="str">
        <f>IF(LEFT(G6323,7)=" Signed",MID(G6323,FIND($S$3,G6323)+9,30),IF(LEFT(G6323,8)=" Claimed",MID(G6323,FIND($S$4,G6323)+8,30),IF(LEFT(G6323,8)=" As",MID(G6323,FIND($S$5,G6323)+8,30),IF(LEFT(G6323,8)= " Traded", MID(G6323,FIND($S$6, G6323)+8,30),IF(LEFT(G6323,8)= " Drafted", MID(G6323,FIND($S$7, G6323)+8,30),IF(LEFT(G6323,8)= " Player", MID(G6323,FIND($S$8, G6323)+8,30),"no"))))))</f>
        <v>no</v>
      </c>
      <c r="K6323" t="str">
        <f t="shared" si="395"/>
        <v>no</v>
      </c>
    </row>
    <row r="6324" spans="1:11" x14ac:dyDescent="0.25">
      <c r="A6324" s="9" t="s">
        <v>3813</v>
      </c>
      <c r="B6324" s="11">
        <f t="shared" si="392"/>
        <v>11</v>
      </c>
      <c r="C6324" s="9" t="s">
        <v>3801</v>
      </c>
      <c r="D6324" s="9" t="str">
        <f t="shared" si="393"/>
        <v>7</v>
      </c>
      <c r="E6324" s="11">
        <v>2017</v>
      </c>
      <c r="F6324" s="7">
        <f t="shared" si="394"/>
        <v>43046</v>
      </c>
      <c r="G6324" t="s">
        <v>3648</v>
      </c>
      <c r="H6324" t="s">
        <v>504</v>
      </c>
      <c r="I6324" t="s">
        <v>3752</v>
      </c>
      <c r="J6324" s="2" t="str">
        <f>IF(LEFT(G6324,7)=" Signed",MID(G6324,FIND($S$3,G6324)+9,30),IF(LEFT(G6324,8)=" Claimed",MID(G6324,FIND($S$4,G6324)+8,30),IF(LEFT(G6324,8)=" As",MID(G6324,FIND($S$5,G6324)+8,30),IF(LEFT(G6324,8)= " Traded", MID(G6324,FIND($S$6, G6324)+8,30),IF(LEFT(G6324,8)= " Drafted", MID(G6324,FIND($S$7, G6324)+8,30),IF(LEFT(G6324,8)= " Player", MID(G6324,FIND($S$8, G6324)+8,30),"no"))))))</f>
        <v>no</v>
      </c>
      <c r="K6324" t="str">
        <f t="shared" si="395"/>
        <v>no</v>
      </c>
    </row>
    <row r="6325" spans="1:11" x14ac:dyDescent="0.25">
      <c r="A6325" s="9" t="s">
        <v>3813</v>
      </c>
      <c r="B6325" s="11">
        <f t="shared" si="392"/>
        <v>11</v>
      </c>
      <c r="C6325" s="9" t="s">
        <v>3801</v>
      </c>
      <c r="D6325" s="9" t="str">
        <f t="shared" si="393"/>
        <v>7</v>
      </c>
      <c r="E6325" s="11">
        <v>2017</v>
      </c>
      <c r="F6325" s="7">
        <f t="shared" si="394"/>
        <v>43046</v>
      </c>
      <c r="G6325" t="s">
        <v>34</v>
      </c>
      <c r="H6325" t="s">
        <v>1853</v>
      </c>
      <c r="I6325" t="s">
        <v>3744</v>
      </c>
      <c r="J6325" s="2" t="str">
        <f>IF(LEFT(G6325,7)=" Signed",MID(G6325,FIND($S$3,G6325)+9,30),IF(LEFT(G6325,8)=" Claimed",MID(G6325,FIND($S$4,G6325)+8,30),IF(LEFT(G6325,8)=" As",MID(G6325,FIND($S$5,G6325)+8,30),IF(LEFT(G6325,8)= " Traded", MID(G6325,FIND($S$6, G6325)+8,30),IF(LEFT(G6325,8)= " Drafted", MID(G6325,FIND($S$7, G6325)+8,30),IF(LEFT(G6325,8)= " Player", MID(G6325,FIND($S$8, G6325)+8,30),"no"))))))</f>
        <v>no</v>
      </c>
      <c r="K6325" t="str">
        <f t="shared" si="395"/>
        <v>no</v>
      </c>
    </row>
    <row r="6326" spans="1:11" x14ac:dyDescent="0.25">
      <c r="A6326" s="9" t="s">
        <v>3813</v>
      </c>
      <c r="B6326" s="11">
        <f t="shared" si="392"/>
        <v>11</v>
      </c>
      <c r="C6326" s="9" t="s">
        <v>3801</v>
      </c>
      <c r="D6326" s="9" t="str">
        <f t="shared" si="393"/>
        <v>7</v>
      </c>
      <c r="E6326" s="11">
        <v>2017</v>
      </c>
      <c r="F6326" s="7">
        <f t="shared" si="394"/>
        <v>43046</v>
      </c>
      <c r="G6326" t="s">
        <v>100</v>
      </c>
      <c r="H6326" t="s">
        <v>1853</v>
      </c>
      <c r="I6326" t="s">
        <v>3747</v>
      </c>
      <c r="J6326" s="2" t="str">
        <f>IF(LEFT(G6326,7)=" Signed",MID(G6326,FIND($S$3,G6326)+9,30),IF(LEFT(G6326,8)=" Claimed",MID(G6326,FIND($S$4,G6326)+8,30),IF(LEFT(G6326,8)=" As",MID(G6326,FIND($S$5,G6326)+8,30),IF(LEFT(G6326,8)= " Traded", MID(G6326,FIND($S$6, G6326)+8,30),IF(LEFT(G6326,8)= " Drafted", MID(G6326,FIND($S$7, G6326)+8,30),IF(LEFT(G6326,8)= " Player", MID(G6326,FIND($S$8, G6326)+8,30),"no"))))))</f>
        <v>no</v>
      </c>
      <c r="K6326" t="str">
        <f t="shared" si="395"/>
        <v>no</v>
      </c>
    </row>
    <row r="6327" spans="1:11" x14ac:dyDescent="0.25">
      <c r="A6327" s="9" t="s">
        <v>3813</v>
      </c>
      <c r="B6327" s="11">
        <f t="shared" si="392"/>
        <v>11</v>
      </c>
      <c r="C6327" s="9" t="s">
        <v>3801</v>
      </c>
      <c r="D6327" s="9" t="str">
        <f t="shared" si="393"/>
        <v>7</v>
      </c>
      <c r="E6327" s="11">
        <v>2017</v>
      </c>
      <c r="F6327" s="7">
        <f t="shared" si="394"/>
        <v>43046</v>
      </c>
      <c r="G6327" t="s">
        <v>199</v>
      </c>
      <c r="H6327" t="s">
        <v>335</v>
      </c>
      <c r="I6327" t="s">
        <v>3747</v>
      </c>
      <c r="J6327" s="2" t="str">
        <f>IF(LEFT(G6327,7)=" Signed",MID(G6327,FIND($S$3,G6327)+9,30),IF(LEFT(G6327,8)=" Claimed",MID(G6327,FIND($S$4,G6327)+8,30),IF(LEFT(G6327,8)=" As",MID(G6327,FIND($S$5,G6327)+8,30),IF(LEFT(G6327,8)= " Traded", MID(G6327,FIND($S$6, G6327)+8,30),IF(LEFT(G6327,8)= " Drafted", MID(G6327,FIND($S$7, G6327)+8,30),IF(LEFT(G6327,8)= " Player", MID(G6327,FIND($S$8, G6327)+8,30),"no"))))))</f>
        <v>no</v>
      </c>
      <c r="K6327" t="str">
        <f t="shared" si="395"/>
        <v>no</v>
      </c>
    </row>
    <row r="6328" spans="1:11" x14ac:dyDescent="0.25">
      <c r="A6328" s="9" t="s">
        <v>3813</v>
      </c>
      <c r="B6328" s="11">
        <f t="shared" si="392"/>
        <v>11</v>
      </c>
      <c r="C6328" s="9" t="s">
        <v>3801</v>
      </c>
      <c r="D6328" s="9" t="str">
        <f t="shared" si="393"/>
        <v>7</v>
      </c>
      <c r="E6328" s="11">
        <v>2017</v>
      </c>
      <c r="F6328" s="7">
        <f t="shared" si="394"/>
        <v>43046</v>
      </c>
      <c r="G6328" t="s">
        <v>3649</v>
      </c>
      <c r="H6328" t="s">
        <v>2362</v>
      </c>
      <c r="I6328" t="s">
        <v>3752</v>
      </c>
      <c r="J6328" s="2" t="str">
        <f>IF(LEFT(G6328,7)=" Signed",MID(G6328,FIND($S$3,G6328)+9,30),IF(LEFT(G6328,8)=" Claimed",MID(G6328,FIND($S$4,G6328)+8,30),IF(LEFT(G6328,8)=" As",MID(G6328,FIND($S$5,G6328)+8,30),IF(LEFT(G6328,8)= " Traded", MID(G6328,FIND($S$6, G6328)+8,30),IF(LEFT(G6328,8)= " Drafted", MID(G6328,FIND($S$7, G6328)+8,30),IF(LEFT(G6328,8)= " Player", MID(G6328,FIND($S$8, G6328)+8,30),"no"))))))</f>
        <v>no</v>
      </c>
      <c r="K6328" t="str">
        <f t="shared" si="395"/>
        <v>no</v>
      </c>
    </row>
    <row r="6329" spans="1:11" x14ac:dyDescent="0.25">
      <c r="A6329" s="9" t="s">
        <v>3813</v>
      </c>
      <c r="B6329" s="11">
        <f t="shared" si="392"/>
        <v>11</v>
      </c>
      <c r="C6329" s="9" t="s">
        <v>3801</v>
      </c>
      <c r="D6329" s="9" t="str">
        <f t="shared" si="393"/>
        <v>7</v>
      </c>
      <c r="E6329" s="11">
        <v>2017</v>
      </c>
      <c r="F6329" s="7">
        <f t="shared" si="394"/>
        <v>43046</v>
      </c>
      <c r="G6329" t="s">
        <v>3650</v>
      </c>
      <c r="H6329" t="s">
        <v>231</v>
      </c>
      <c r="I6329" t="s">
        <v>3752</v>
      </c>
      <c r="J6329" s="2" t="str">
        <f>IF(LEFT(G6329,7)=" Signed",MID(G6329,FIND($S$3,G6329)+9,30),IF(LEFT(G6329,8)=" Claimed",MID(G6329,FIND($S$4,G6329)+8,30),IF(LEFT(G6329,8)=" As",MID(G6329,FIND($S$5,G6329)+8,30),IF(LEFT(G6329,8)= " Traded", MID(G6329,FIND($S$6, G6329)+8,30),IF(LEFT(G6329,8)= " Drafted", MID(G6329,FIND($S$7, G6329)+8,30),IF(LEFT(G6329,8)= " Player", MID(G6329,FIND($S$8, G6329)+8,30),"no"))))))</f>
        <v>no</v>
      </c>
      <c r="K6329" t="str">
        <f t="shared" si="395"/>
        <v>no</v>
      </c>
    </row>
    <row r="6330" spans="1:11" x14ac:dyDescent="0.25">
      <c r="A6330" s="9" t="s">
        <v>3813</v>
      </c>
      <c r="B6330" s="11">
        <f t="shared" si="392"/>
        <v>11</v>
      </c>
      <c r="C6330" s="9" t="s">
        <v>3801</v>
      </c>
      <c r="D6330" s="9" t="str">
        <f t="shared" si="393"/>
        <v>7</v>
      </c>
      <c r="E6330" s="11">
        <v>2019</v>
      </c>
      <c r="F6330" s="7">
        <f t="shared" si="394"/>
        <v>43776</v>
      </c>
      <c r="G6330" t="s">
        <v>34</v>
      </c>
      <c r="H6330" t="s">
        <v>1549</v>
      </c>
      <c r="I6330" t="s">
        <v>3744</v>
      </c>
      <c r="J6330" s="2" t="str">
        <f>IF(LEFT(G6330,7)=" Signed",MID(G6330,FIND($S$3,G6330)+9,30),IF(LEFT(G6330,8)=" Claimed",MID(G6330,FIND($S$4,G6330)+8,30),IF(LEFT(G6330,8)=" As",MID(G6330,FIND($S$5,G6330)+8,30),IF(LEFT(G6330,8)= " Traded", MID(G6330,FIND($S$6, G6330)+8,30),IF(LEFT(G6330,8)= " Drafted", MID(G6330,FIND($S$7, G6330)+8,30),IF(LEFT(G6330,8)= " Player", MID(G6330,FIND($S$8, G6330)+8,30),"no"))))))</f>
        <v>no</v>
      </c>
      <c r="K6330" t="str">
        <f t="shared" si="395"/>
        <v>no</v>
      </c>
    </row>
    <row r="6331" spans="1:11" x14ac:dyDescent="0.25">
      <c r="A6331" s="9" t="s">
        <v>3813</v>
      </c>
      <c r="B6331" s="11">
        <f t="shared" si="392"/>
        <v>11</v>
      </c>
      <c r="C6331" s="9" t="s">
        <v>3801</v>
      </c>
      <c r="D6331" s="9" t="str">
        <f t="shared" si="393"/>
        <v>7</v>
      </c>
      <c r="E6331" s="11">
        <v>2019</v>
      </c>
      <c r="F6331" s="7">
        <f t="shared" si="394"/>
        <v>43776</v>
      </c>
      <c r="G6331" t="s">
        <v>100</v>
      </c>
      <c r="H6331" t="s">
        <v>1549</v>
      </c>
      <c r="I6331" t="s">
        <v>3747</v>
      </c>
      <c r="J6331" s="2" t="str">
        <f>IF(LEFT(G6331,7)=" Signed",MID(G6331,FIND($S$3,G6331)+9,30),IF(LEFT(G6331,8)=" Claimed",MID(G6331,FIND($S$4,G6331)+8,30),IF(LEFT(G6331,8)=" As",MID(G6331,FIND($S$5,G6331)+8,30),IF(LEFT(G6331,8)= " Traded", MID(G6331,FIND($S$6, G6331)+8,30),IF(LEFT(G6331,8)= " Drafted", MID(G6331,FIND($S$7, G6331)+8,30),IF(LEFT(G6331,8)= " Player", MID(G6331,FIND($S$8, G6331)+8,30),"no"))))))</f>
        <v>no</v>
      </c>
      <c r="K6331" t="str">
        <f t="shared" si="395"/>
        <v>no</v>
      </c>
    </row>
    <row r="6332" spans="1:11" x14ac:dyDescent="0.25">
      <c r="A6332" s="9" t="s">
        <v>3813</v>
      </c>
      <c r="B6332" s="11">
        <f t="shared" si="392"/>
        <v>11</v>
      </c>
      <c r="C6332" s="9" t="s">
        <v>3802</v>
      </c>
      <c r="D6332" s="9" t="str">
        <f t="shared" si="393"/>
        <v>8</v>
      </c>
      <c r="E6332" s="11">
        <v>2007</v>
      </c>
      <c r="F6332" s="7">
        <f t="shared" si="394"/>
        <v>39394</v>
      </c>
      <c r="G6332" t="s">
        <v>3459</v>
      </c>
      <c r="H6332" t="s">
        <v>881</v>
      </c>
      <c r="I6332" t="s">
        <v>3744</v>
      </c>
      <c r="J6332" s="2" t="str">
        <f>IF(LEFT(G6332,7)=" Signed",MID(G6332,FIND($S$3,G6332)+9,30),IF(LEFT(G6332,8)=" Claimed",MID(G6332,FIND($S$4,G6332)+8,30),IF(LEFT(G6332,8)=" As",MID(G6332,FIND($S$5,G6332)+8,30),IF(LEFT(G6332,8)= " Traded", MID(G6332,FIND($S$6, G6332)+8,30),IF(LEFT(G6332,8)= " Drafted", MID(G6332,FIND($S$7, G6332)+8,30),IF(LEFT(G6332,8)= " Player", MID(G6332,FIND($S$8, G6332)+8,30),"no"))))))</f>
        <v>no</v>
      </c>
      <c r="K6332" t="str">
        <f t="shared" si="395"/>
        <v>no</v>
      </c>
    </row>
    <row r="6333" spans="1:11" x14ac:dyDescent="0.25">
      <c r="A6333" s="9" t="s">
        <v>3813</v>
      </c>
      <c r="B6333" s="11">
        <f t="shared" si="392"/>
        <v>11</v>
      </c>
      <c r="C6333" s="9" t="s">
        <v>3802</v>
      </c>
      <c r="D6333" s="9" t="str">
        <f t="shared" si="393"/>
        <v>8</v>
      </c>
      <c r="E6333" s="11">
        <v>2017</v>
      </c>
      <c r="F6333" s="7">
        <f t="shared" si="394"/>
        <v>43047</v>
      </c>
      <c r="G6333" t="s">
        <v>34</v>
      </c>
      <c r="H6333" t="s">
        <v>1853</v>
      </c>
      <c r="I6333" t="s">
        <v>3744</v>
      </c>
      <c r="J6333" s="2" t="str">
        <f>IF(LEFT(G6333,7)=" Signed",MID(G6333,FIND($S$3,G6333)+9,30),IF(LEFT(G6333,8)=" Claimed",MID(G6333,FIND($S$4,G6333)+8,30),IF(LEFT(G6333,8)=" As",MID(G6333,FIND($S$5,G6333)+8,30),IF(LEFT(G6333,8)= " Traded", MID(G6333,FIND($S$6, G6333)+8,30),IF(LEFT(G6333,8)= " Drafted", MID(G6333,FIND($S$7, G6333)+8,30),IF(LEFT(G6333,8)= " Player", MID(G6333,FIND($S$8, G6333)+8,30),"no"))))))</f>
        <v>no</v>
      </c>
      <c r="K6333" t="str">
        <f t="shared" si="395"/>
        <v>no</v>
      </c>
    </row>
    <row r="6334" spans="1:11" x14ac:dyDescent="0.25">
      <c r="A6334" s="9" t="s">
        <v>3813</v>
      </c>
      <c r="B6334" s="11">
        <f t="shared" si="392"/>
        <v>11</v>
      </c>
      <c r="C6334" s="9" t="s">
        <v>3802</v>
      </c>
      <c r="D6334" s="9" t="str">
        <f t="shared" si="393"/>
        <v>8</v>
      </c>
      <c r="E6334" s="11">
        <v>2019</v>
      </c>
      <c r="F6334" s="7">
        <f t="shared" si="394"/>
        <v>43777</v>
      </c>
      <c r="G6334" t="s">
        <v>961</v>
      </c>
      <c r="H6334" t="s">
        <v>355</v>
      </c>
      <c r="I6334" t="s">
        <v>3744</v>
      </c>
      <c r="J6334" s="2" t="str">
        <f>IF(LEFT(G6334,7)=" Signed",MID(G6334,FIND($S$3,G6334)+9,30),IF(LEFT(G6334,8)=" Claimed",MID(G6334,FIND($S$4,G6334)+8,30),IF(LEFT(G6334,8)=" As",MID(G6334,FIND($S$5,G6334)+8,30),IF(LEFT(G6334,8)= " Traded", MID(G6334,FIND($S$6, G6334)+8,30),IF(LEFT(G6334,8)= " Drafted", MID(G6334,FIND($S$7, G6334)+8,30),IF(LEFT(G6334,8)= " Player", MID(G6334,FIND($S$8, G6334)+8,30),"no"))))))</f>
        <v>no</v>
      </c>
      <c r="K6334" t="str">
        <f t="shared" si="395"/>
        <v>no</v>
      </c>
    </row>
    <row r="6335" spans="1:11" x14ac:dyDescent="0.25">
      <c r="A6335" s="9" t="s">
        <v>3813</v>
      </c>
      <c r="B6335" s="11">
        <f t="shared" si="392"/>
        <v>11</v>
      </c>
      <c r="C6335" s="9" t="s">
        <v>3802</v>
      </c>
      <c r="D6335" s="9" t="str">
        <f t="shared" si="393"/>
        <v>8</v>
      </c>
      <c r="E6335" s="11">
        <v>2021</v>
      </c>
      <c r="F6335" s="7">
        <f t="shared" si="394"/>
        <v>44508</v>
      </c>
      <c r="G6335" t="s">
        <v>34</v>
      </c>
      <c r="H6335" t="s">
        <v>1585</v>
      </c>
      <c r="I6335" t="s">
        <v>3744</v>
      </c>
      <c r="J6335" s="2" t="str">
        <f>IF(LEFT(G6335,7)=" Signed",MID(G6335,FIND($S$3,G6335)+9,30),IF(LEFT(G6335,8)=" Claimed",MID(G6335,FIND($S$4,G6335)+8,30),IF(LEFT(G6335,8)=" As",MID(G6335,FIND($S$5,G6335)+8,30),IF(LEFT(G6335,8)= " Traded", MID(G6335,FIND($S$6, G6335)+8,30),IF(LEFT(G6335,8)= " Drafted", MID(G6335,FIND($S$7, G6335)+8,30),IF(LEFT(G6335,8)= " Player", MID(G6335,FIND($S$8, G6335)+8,30),"no"))))))</f>
        <v>no</v>
      </c>
      <c r="K6335" t="str">
        <f t="shared" si="395"/>
        <v>no</v>
      </c>
    </row>
    <row r="6336" spans="1:11" x14ac:dyDescent="0.25">
      <c r="A6336" s="9" t="s">
        <v>3813</v>
      </c>
      <c r="B6336" s="11">
        <f t="shared" si="392"/>
        <v>11</v>
      </c>
      <c r="C6336" s="9" t="s">
        <v>3802</v>
      </c>
      <c r="D6336" s="9" t="str">
        <f t="shared" si="393"/>
        <v>8</v>
      </c>
      <c r="E6336" s="11">
        <v>2021</v>
      </c>
      <c r="F6336" s="7">
        <f t="shared" si="394"/>
        <v>44508</v>
      </c>
      <c r="G6336" t="s">
        <v>100</v>
      </c>
      <c r="H6336" t="s">
        <v>1585</v>
      </c>
      <c r="I6336" t="s">
        <v>3747</v>
      </c>
      <c r="J6336" s="2" t="str">
        <f>IF(LEFT(G6336,7)=" Signed",MID(G6336,FIND($S$3,G6336)+9,30),IF(LEFT(G6336,8)=" Claimed",MID(G6336,FIND($S$4,G6336)+8,30),IF(LEFT(G6336,8)=" As",MID(G6336,FIND($S$5,G6336)+8,30),IF(LEFT(G6336,8)= " Traded", MID(G6336,FIND($S$6, G6336)+8,30),IF(LEFT(G6336,8)= " Drafted", MID(G6336,FIND($S$7, G6336)+8,30),IF(LEFT(G6336,8)= " Player", MID(G6336,FIND($S$8, G6336)+8,30),"no"))))))</f>
        <v>no</v>
      </c>
      <c r="K6336" t="str">
        <f t="shared" si="395"/>
        <v>no</v>
      </c>
    </row>
    <row r="6337" spans="1:11" x14ac:dyDescent="0.25">
      <c r="A6337" s="9" t="s">
        <v>3813</v>
      </c>
      <c r="B6337" s="11">
        <f t="shared" si="392"/>
        <v>11</v>
      </c>
      <c r="C6337" s="9" t="s">
        <v>3803</v>
      </c>
      <c r="D6337" s="9" t="str">
        <f t="shared" si="393"/>
        <v>9</v>
      </c>
      <c r="E6337" s="11">
        <v>2010</v>
      </c>
      <c r="F6337" s="7">
        <f t="shared" si="394"/>
        <v>40491</v>
      </c>
      <c r="G6337" t="s">
        <v>34</v>
      </c>
      <c r="H6337" t="s">
        <v>353</v>
      </c>
      <c r="I6337" t="s">
        <v>3744</v>
      </c>
      <c r="J6337" s="2" t="str">
        <f>IF(LEFT(G6337,7)=" Signed",MID(G6337,FIND($S$3,G6337)+9,30),IF(LEFT(G6337,8)=" Claimed",MID(G6337,FIND($S$4,G6337)+8,30),IF(LEFT(G6337,8)=" As",MID(G6337,FIND($S$5,G6337)+8,30),IF(LEFT(G6337,8)= " Traded", MID(G6337,FIND($S$6, G6337)+8,30),IF(LEFT(G6337,8)= " Drafted", MID(G6337,FIND($S$7, G6337)+8,30),IF(LEFT(G6337,8)= " Player", MID(G6337,FIND($S$8, G6337)+8,30),"no"))))))</f>
        <v>no</v>
      </c>
      <c r="K6337" t="str">
        <f t="shared" si="395"/>
        <v>no</v>
      </c>
    </row>
    <row r="6338" spans="1:11" x14ac:dyDescent="0.25">
      <c r="A6338" s="9" t="s">
        <v>3813</v>
      </c>
      <c r="B6338" s="11">
        <f t="shared" si="392"/>
        <v>11</v>
      </c>
      <c r="C6338" s="9" t="s">
        <v>3803</v>
      </c>
      <c r="D6338" s="9" t="str">
        <f t="shared" si="393"/>
        <v>9</v>
      </c>
      <c r="E6338" s="11">
        <v>2014</v>
      </c>
      <c r="F6338" s="7">
        <f t="shared" si="394"/>
        <v>41952</v>
      </c>
      <c r="G6338" t="s">
        <v>232</v>
      </c>
      <c r="H6338" t="s">
        <v>695</v>
      </c>
      <c r="I6338" t="s">
        <v>3742</v>
      </c>
      <c r="J6338" s="2" t="str">
        <f>IF(LEFT(G6338,7)=" Signed",MID(G6338,FIND($S$3,G6338)+9,30),IF(LEFT(G6338,8)=" Claimed",MID(G6338,FIND($S$4,G6338)+8,30),IF(LEFT(G6338,8)=" As",MID(G6338,FIND($S$5,G6338)+8,30),IF(LEFT(G6338,8)= " Traded", MID(G6338,FIND($S$6, G6338)+8,30),IF(LEFT(G6338,8)= " Drafted", MID(G6338,FIND($S$7, G6338)+8,30),IF(LEFT(G6338,8)= " Player", MID(G6338,FIND($S$8, G6338)+8,30),"no"))))))</f>
        <v>no</v>
      </c>
      <c r="K6338" t="str">
        <f t="shared" si="395"/>
        <v>no</v>
      </c>
    </row>
    <row r="6339" spans="1:11" x14ac:dyDescent="0.25">
      <c r="A6339" s="9" t="s">
        <v>3813</v>
      </c>
      <c r="B6339" s="11">
        <f t="shared" ref="B6339:B6402" si="396">IF(A6339="January",1, IF(A6339 = "February",2, IF(A6339 = "March",3,IF(A6339="April",4,IF(A6339="May",5,IF(A6339="June",6,IF(A6339="July",7,IF(A6339="August",8,IF(A6339="September",9,IF(A6339="October",10,IF(A6339="November",11,IF(A6339="December",12))))))))))))</f>
        <v>11</v>
      </c>
      <c r="C6339" s="9" t="s">
        <v>3803</v>
      </c>
      <c r="D6339" s="9" t="str">
        <f t="shared" ref="D6339:D6402" si="397">LEFT(C6339,LEN(C6339)-1)</f>
        <v>9</v>
      </c>
      <c r="E6339" s="11">
        <v>2016</v>
      </c>
      <c r="F6339" s="7">
        <f t="shared" ref="F6339:F6402" si="398">DATE(E6339,B6339, D6339)</f>
        <v>42683</v>
      </c>
      <c r="G6339" t="s">
        <v>391</v>
      </c>
      <c r="H6339" t="s">
        <v>145</v>
      </c>
      <c r="I6339" t="s">
        <v>3741</v>
      </c>
      <c r="J6339" s="2" t="str">
        <f>IF(LEFT(G6339,7)=" Signed",MID(G6339,FIND($S$3,G6339)+9,30),IF(LEFT(G6339,8)=" Claimed",MID(G6339,FIND($S$4,G6339)+8,30),IF(LEFT(G6339,8)=" As",MID(G6339,FIND($S$5,G6339)+8,30),IF(LEFT(G6339,8)= " Traded", MID(G6339,FIND($S$6, G6339)+8,30),IF(LEFT(G6339,8)= " Drafted", MID(G6339,FIND($S$7, G6339)+8,30),IF(LEFT(G6339,8)= " Player", MID(G6339,FIND($S$8, G6339)+8,30),"no"))))))</f>
        <v>Brooklyn Nets</v>
      </c>
      <c r="K6339" t="str">
        <f t="shared" ref="K6339:K6402" si="399">IF(ISNUMBER(SEARCH(".",J6339)) = TRUE, REPLACE(J6339,FIND(".",J6339),1,""),J6339)</f>
        <v>Brooklyn Nets</v>
      </c>
    </row>
    <row r="6340" spans="1:11" x14ac:dyDescent="0.25">
      <c r="A6340" s="9" t="s">
        <v>3813</v>
      </c>
      <c r="B6340" s="11">
        <f t="shared" si="396"/>
        <v>11</v>
      </c>
      <c r="C6340" s="9" t="s">
        <v>3803</v>
      </c>
      <c r="D6340" s="9" t="str">
        <f t="shared" si="397"/>
        <v>9</v>
      </c>
      <c r="E6340" s="11">
        <v>2017</v>
      </c>
      <c r="F6340" s="7">
        <f t="shared" si="398"/>
        <v>43048</v>
      </c>
      <c r="G6340" t="s">
        <v>34</v>
      </c>
      <c r="H6340" t="s">
        <v>203</v>
      </c>
      <c r="I6340" t="s">
        <v>3744</v>
      </c>
      <c r="J6340" s="2" t="str">
        <f>IF(LEFT(G6340,7)=" Signed",MID(G6340,FIND($S$3,G6340)+9,30),IF(LEFT(G6340,8)=" Claimed",MID(G6340,FIND($S$4,G6340)+8,30),IF(LEFT(G6340,8)=" As",MID(G6340,FIND($S$5,G6340)+8,30),IF(LEFT(G6340,8)= " Traded", MID(G6340,FIND($S$6, G6340)+8,30),IF(LEFT(G6340,8)= " Drafted", MID(G6340,FIND($S$7, G6340)+8,30),IF(LEFT(G6340,8)= " Player", MID(G6340,FIND($S$8, G6340)+8,30),"no"))))))</f>
        <v>no</v>
      </c>
      <c r="K6340" t="str">
        <f t="shared" si="399"/>
        <v>no</v>
      </c>
    </row>
    <row r="6341" spans="1:11" x14ac:dyDescent="0.25">
      <c r="A6341" s="9" t="s">
        <v>3813</v>
      </c>
      <c r="B6341" s="11">
        <f t="shared" si="396"/>
        <v>11</v>
      </c>
      <c r="C6341" s="9" t="s">
        <v>3803</v>
      </c>
      <c r="D6341" s="9" t="str">
        <f t="shared" si="397"/>
        <v>9</v>
      </c>
      <c r="E6341" s="11">
        <v>2017</v>
      </c>
      <c r="F6341" s="7">
        <f t="shared" si="398"/>
        <v>43048</v>
      </c>
      <c r="G6341" t="s">
        <v>100</v>
      </c>
      <c r="H6341" t="s">
        <v>1853</v>
      </c>
      <c r="I6341" t="s">
        <v>3747</v>
      </c>
      <c r="J6341" s="2" t="str">
        <f>IF(LEFT(G6341,7)=" Signed",MID(G6341,FIND($S$3,G6341)+9,30),IF(LEFT(G6341,8)=" Claimed",MID(G6341,FIND($S$4,G6341)+8,30),IF(LEFT(G6341,8)=" As",MID(G6341,FIND($S$5,G6341)+8,30),IF(LEFT(G6341,8)= " Traded", MID(G6341,FIND($S$6, G6341)+8,30),IF(LEFT(G6341,8)= " Drafted", MID(G6341,FIND($S$7, G6341)+8,30),IF(LEFT(G6341,8)= " Player", MID(G6341,FIND($S$8, G6341)+8,30),"no"))))))</f>
        <v>no</v>
      </c>
      <c r="K6341" t="str">
        <f t="shared" si="399"/>
        <v>no</v>
      </c>
    </row>
    <row r="6342" spans="1:11" x14ac:dyDescent="0.25">
      <c r="A6342" s="9" t="s">
        <v>3813</v>
      </c>
      <c r="B6342" s="11">
        <f t="shared" si="396"/>
        <v>11</v>
      </c>
      <c r="C6342" s="9" t="s">
        <v>3803</v>
      </c>
      <c r="D6342" s="9" t="str">
        <f t="shared" si="397"/>
        <v>9</v>
      </c>
      <c r="E6342" s="11">
        <v>2017</v>
      </c>
      <c r="F6342" s="7">
        <f t="shared" si="398"/>
        <v>43048</v>
      </c>
      <c r="G6342" t="s">
        <v>100</v>
      </c>
      <c r="H6342" t="s">
        <v>207</v>
      </c>
      <c r="I6342" t="s">
        <v>3747</v>
      </c>
      <c r="J6342" s="2" t="str">
        <f>IF(LEFT(G6342,7)=" Signed",MID(G6342,FIND($S$3,G6342)+9,30),IF(LEFT(G6342,8)=" Claimed",MID(G6342,FIND($S$4,G6342)+8,30),IF(LEFT(G6342,8)=" As",MID(G6342,FIND($S$5,G6342)+8,30),IF(LEFT(G6342,8)= " Traded", MID(G6342,FIND($S$6, G6342)+8,30),IF(LEFT(G6342,8)= " Drafted", MID(G6342,FIND($S$7, G6342)+8,30),IF(LEFT(G6342,8)= " Player", MID(G6342,FIND($S$8, G6342)+8,30),"no"))))))</f>
        <v>no</v>
      </c>
      <c r="K6342" t="str">
        <f t="shared" si="399"/>
        <v>no</v>
      </c>
    </row>
    <row r="6343" spans="1:11" x14ac:dyDescent="0.25">
      <c r="A6343" s="9" t="s">
        <v>3813</v>
      </c>
      <c r="B6343" s="11">
        <f t="shared" si="396"/>
        <v>11</v>
      </c>
      <c r="C6343" s="9" t="s">
        <v>3803</v>
      </c>
      <c r="D6343" s="9" t="str">
        <f t="shared" si="397"/>
        <v>9</v>
      </c>
      <c r="E6343" s="11">
        <v>2018</v>
      </c>
      <c r="F6343" s="7">
        <f t="shared" si="398"/>
        <v>43413</v>
      </c>
      <c r="G6343" t="s">
        <v>63</v>
      </c>
      <c r="H6343" t="s">
        <v>1085</v>
      </c>
      <c r="I6343" t="s">
        <v>3741</v>
      </c>
      <c r="J6343" s="2" t="str">
        <f>IF(LEFT(G6343,7)=" Signed",MID(G6343,FIND($S$3,G6343)+9,30),IF(LEFT(G6343,8)=" Claimed",MID(G6343,FIND($S$4,G6343)+8,30),IF(LEFT(G6343,8)=" As",MID(G6343,FIND($S$5,G6343)+8,30),IF(LEFT(G6343,8)= " Traded", MID(G6343,FIND($S$6, G6343)+8,30),IF(LEFT(G6343,8)= " Drafted", MID(G6343,FIND($S$7, G6343)+8,30),IF(LEFT(G6343,8)= " Player", MID(G6343,FIND($S$8, G6343)+8,30),"no"))))))</f>
        <v>Cleveland Cavaliers</v>
      </c>
      <c r="K6343" t="str">
        <f t="shared" si="399"/>
        <v>Cleveland Cavaliers</v>
      </c>
    </row>
    <row r="6344" spans="1:11" x14ac:dyDescent="0.25">
      <c r="A6344" s="9" t="s">
        <v>3813</v>
      </c>
      <c r="B6344" s="11">
        <f t="shared" si="396"/>
        <v>11</v>
      </c>
      <c r="C6344" s="9" t="s">
        <v>3803</v>
      </c>
      <c r="D6344" s="9" t="str">
        <f t="shared" si="397"/>
        <v>9</v>
      </c>
      <c r="E6344" s="11">
        <v>2018</v>
      </c>
      <c r="F6344" s="7">
        <f t="shared" si="398"/>
        <v>43413</v>
      </c>
      <c r="G6344" t="s">
        <v>286</v>
      </c>
      <c r="H6344" t="s">
        <v>72</v>
      </c>
      <c r="I6344" t="s">
        <v>3742</v>
      </c>
      <c r="J6344" s="2" t="str">
        <f>IF(LEFT(G6344,7)=" Signed",MID(G6344,FIND($S$3,G6344)+9,30),IF(LEFT(G6344,8)=" Claimed",MID(G6344,FIND($S$4,G6344)+8,30),IF(LEFT(G6344,8)=" As",MID(G6344,FIND($S$5,G6344)+8,30),IF(LEFT(G6344,8)= " Traded", MID(G6344,FIND($S$6, G6344)+8,30),IF(LEFT(G6344,8)= " Drafted", MID(G6344,FIND($S$7, G6344)+8,30),IF(LEFT(G6344,8)= " Player", MID(G6344,FIND($S$8, G6344)+8,30),"no"))))))</f>
        <v>no</v>
      </c>
      <c r="K6344" t="str">
        <f t="shared" si="399"/>
        <v>no</v>
      </c>
    </row>
    <row r="6345" spans="1:11" x14ac:dyDescent="0.25">
      <c r="A6345" s="9" t="s">
        <v>3813</v>
      </c>
      <c r="B6345" s="11">
        <f t="shared" si="396"/>
        <v>11</v>
      </c>
      <c r="C6345" s="9" t="s">
        <v>3803</v>
      </c>
      <c r="D6345" s="9" t="str">
        <f t="shared" si="397"/>
        <v>9</v>
      </c>
      <c r="E6345" s="11">
        <v>2021</v>
      </c>
      <c r="F6345" s="7">
        <f t="shared" si="398"/>
        <v>44509</v>
      </c>
      <c r="G6345" t="s">
        <v>108</v>
      </c>
      <c r="H6345" t="s">
        <v>2069</v>
      </c>
      <c r="I6345" t="s">
        <v>3749</v>
      </c>
      <c r="J6345" s="2" t="str">
        <f>IF(LEFT(G6345,7)=" Signed",MID(G6345,FIND($S$3,G6345)+9,30),IF(LEFT(G6345,8)=" Claimed",MID(G6345,FIND($S$4,G6345)+8,30),IF(LEFT(G6345,8)=" As",MID(G6345,FIND($S$5,G6345)+8,30),IF(LEFT(G6345,8)= " Traded", MID(G6345,FIND($S$6, G6345)+8,30),IF(LEFT(G6345,8)= " Drafted", MID(G6345,FIND($S$7, G6345)+8,30),IF(LEFT(G6345,8)= " Player", MID(G6345,FIND($S$8, G6345)+8,30),"no"))))))</f>
        <v>no</v>
      </c>
      <c r="K6345" t="str">
        <f t="shared" si="399"/>
        <v>no</v>
      </c>
    </row>
    <row r="6346" spans="1:11" x14ac:dyDescent="0.25">
      <c r="A6346" s="9" t="s">
        <v>3814</v>
      </c>
      <c r="B6346" s="11">
        <f t="shared" si="396"/>
        <v>10</v>
      </c>
      <c r="C6346" s="9" t="s">
        <v>3774</v>
      </c>
      <c r="D6346" s="9" t="str">
        <f t="shared" si="397"/>
        <v>1</v>
      </c>
      <c r="E6346" s="11">
        <v>2002</v>
      </c>
      <c r="F6346" s="7">
        <f t="shared" si="398"/>
        <v>37530</v>
      </c>
      <c r="G6346" t="s">
        <v>3651</v>
      </c>
      <c r="H6346" t="s">
        <v>1113</v>
      </c>
      <c r="I6346" t="s">
        <v>3752</v>
      </c>
      <c r="J6346" s="2" t="str">
        <f>IF(LEFT(G6346,7)=" Signed",MID(G6346,FIND($S$3,G6346)+9,30),IF(LEFT(G6346,8)=" Claimed",MID(G6346,FIND($S$4,G6346)+8,30),IF(LEFT(G6346,8)=" As",MID(G6346,FIND($S$5,G6346)+8,30),IF(LEFT(G6346,8)= " Traded", MID(G6346,FIND($S$6, G6346)+8,30),IF(LEFT(G6346,8)= " Drafted", MID(G6346,FIND($S$7, G6346)+8,30),IF(LEFT(G6346,8)= " Player", MID(G6346,FIND($S$8, G6346)+8,30),"no"))))))</f>
        <v>no</v>
      </c>
      <c r="K6346" t="str">
        <f t="shared" si="399"/>
        <v>no</v>
      </c>
    </row>
    <row r="6347" spans="1:11" x14ac:dyDescent="0.25">
      <c r="A6347" s="9" t="s">
        <v>3814</v>
      </c>
      <c r="B6347" s="11">
        <f t="shared" si="396"/>
        <v>10</v>
      </c>
      <c r="C6347" s="9" t="s">
        <v>3774</v>
      </c>
      <c r="D6347" s="9" t="str">
        <f t="shared" si="397"/>
        <v>1</v>
      </c>
      <c r="E6347" s="11">
        <v>2014</v>
      </c>
      <c r="F6347" s="7">
        <f t="shared" si="398"/>
        <v>41913</v>
      </c>
      <c r="G6347" t="s">
        <v>189</v>
      </c>
      <c r="H6347" t="s">
        <v>239</v>
      </c>
      <c r="I6347" t="s">
        <v>3741</v>
      </c>
      <c r="J6347" s="2" t="str">
        <f>IF(LEFT(G6347,7)=" Signed",MID(G6347,FIND($S$3,G6347)+9,30),IF(LEFT(G6347,8)=" Claimed",MID(G6347,FIND($S$4,G6347)+8,30),IF(LEFT(G6347,8)=" As",MID(G6347,FIND($S$5,G6347)+8,30),IF(LEFT(G6347,8)= " Traded", MID(G6347,FIND($S$6, G6347)+8,30),IF(LEFT(G6347,8)= " Drafted", MID(G6347,FIND($S$7, G6347)+8,30),IF(LEFT(G6347,8)= " Player", MID(G6347,FIND($S$8, G6347)+8,30),"no"))))))</f>
        <v>New Orleans Pelicans</v>
      </c>
      <c r="K6347" t="str">
        <f t="shared" si="399"/>
        <v>New Orleans Pelicans</v>
      </c>
    </row>
    <row r="6348" spans="1:11" x14ac:dyDescent="0.25">
      <c r="A6348" s="9" t="s">
        <v>3814</v>
      </c>
      <c r="B6348" s="11">
        <f t="shared" si="396"/>
        <v>10</v>
      </c>
      <c r="C6348" s="9" t="s">
        <v>3774</v>
      </c>
      <c r="D6348" s="9" t="str">
        <f t="shared" si="397"/>
        <v>1</v>
      </c>
      <c r="E6348" s="11">
        <v>2015</v>
      </c>
      <c r="F6348" s="7">
        <f t="shared" si="398"/>
        <v>42278</v>
      </c>
      <c r="G6348" t="s">
        <v>234</v>
      </c>
      <c r="H6348" t="s">
        <v>247</v>
      </c>
      <c r="I6348" t="s">
        <v>3741</v>
      </c>
      <c r="J6348" s="2" t="str">
        <f>IF(LEFT(G6348,7)=" Signed",MID(G6348,FIND($S$3,G6348)+9,30),IF(LEFT(G6348,8)=" Claimed",MID(G6348,FIND($S$4,G6348)+8,30),IF(LEFT(G6348,8)=" As",MID(G6348,FIND($S$5,G6348)+8,30),IF(LEFT(G6348,8)= " Traded", MID(G6348,FIND($S$6, G6348)+8,30),IF(LEFT(G6348,8)= " Drafted", MID(G6348,FIND($S$7, G6348)+8,30),IF(LEFT(G6348,8)= " Player", MID(G6348,FIND($S$8, G6348)+8,30),"no"))))))</f>
        <v>Milwaukee Bucks</v>
      </c>
      <c r="K6348" t="str">
        <f t="shared" si="399"/>
        <v>Milwaukee Bucks</v>
      </c>
    </row>
    <row r="6349" spans="1:11" x14ac:dyDescent="0.25">
      <c r="A6349" s="9" t="s">
        <v>3814</v>
      </c>
      <c r="B6349" s="11">
        <f t="shared" si="396"/>
        <v>10</v>
      </c>
      <c r="C6349" s="9" t="s">
        <v>3774</v>
      </c>
      <c r="D6349" s="9" t="str">
        <f t="shared" si="397"/>
        <v>1</v>
      </c>
      <c r="E6349" s="11">
        <v>2017</v>
      </c>
      <c r="F6349" s="7">
        <f t="shared" si="398"/>
        <v>43009</v>
      </c>
      <c r="G6349" t="s">
        <v>290</v>
      </c>
      <c r="H6349" t="s">
        <v>486</v>
      </c>
      <c r="I6349" t="s">
        <v>3742</v>
      </c>
      <c r="J6349" s="2" t="str">
        <f>IF(LEFT(G6349,7)=" Signed",MID(G6349,FIND($S$3,G6349)+9,30),IF(LEFT(G6349,8)=" Claimed",MID(G6349,FIND($S$4,G6349)+8,30),IF(LEFT(G6349,8)=" As",MID(G6349,FIND($S$5,G6349)+8,30),IF(LEFT(G6349,8)= " Traded", MID(G6349,FIND($S$6, G6349)+8,30),IF(LEFT(G6349,8)= " Drafted", MID(G6349,FIND($S$7, G6349)+8,30),IF(LEFT(G6349,8)= " Player", MID(G6349,FIND($S$8, G6349)+8,30),"no"))))))</f>
        <v>no</v>
      </c>
      <c r="K6349" t="str">
        <f t="shared" si="399"/>
        <v>no</v>
      </c>
    </row>
    <row r="6350" spans="1:11" x14ac:dyDescent="0.25">
      <c r="A6350" s="9" t="s">
        <v>3814</v>
      </c>
      <c r="B6350" s="11">
        <f t="shared" si="396"/>
        <v>10</v>
      </c>
      <c r="C6350" s="9" t="s">
        <v>3774</v>
      </c>
      <c r="D6350" s="9" t="str">
        <f t="shared" si="397"/>
        <v>1</v>
      </c>
      <c r="E6350" s="11">
        <v>2017</v>
      </c>
      <c r="F6350" s="7">
        <f t="shared" si="398"/>
        <v>43009</v>
      </c>
      <c r="G6350" t="s">
        <v>187</v>
      </c>
      <c r="H6350" t="s">
        <v>1835</v>
      </c>
      <c r="I6350" t="s">
        <v>3741</v>
      </c>
      <c r="J6350" s="2" t="str">
        <f>IF(LEFT(G6350,7)=" Signed",MID(G6350,FIND($S$3,G6350)+9,30),IF(LEFT(G6350,8)=" Claimed",MID(G6350,FIND($S$4,G6350)+8,30),IF(LEFT(G6350,8)=" As",MID(G6350,FIND($S$5,G6350)+8,30),IF(LEFT(G6350,8)= " Traded", MID(G6350,FIND($S$6, G6350)+8,30),IF(LEFT(G6350,8)= " Drafted", MID(G6350,FIND($S$7, G6350)+8,30),IF(LEFT(G6350,8)= " Player", MID(G6350,FIND($S$8, G6350)+8,30),"no"))))))</f>
        <v>Sacramento Kings</v>
      </c>
      <c r="K6350" t="str">
        <f t="shared" si="399"/>
        <v>Sacramento Kings</v>
      </c>
    </row>
    <row r="6351" spans="1:11" x14ac:dyDescent="0.25">
      <c r="A6351" s="9" t="s">
        <v>3814</v>
      </c>
      <c r="B6351" s="11">
        <f t="shared" si="396"/>
        <v>10</v>
      </c>
      <c r="C6351" s="9" t="s">
        <v>3774</v>
      </c>
      <c r="D6351" s="9" t="str">
        <f t="shared" si="397"/>
        <v>1</v>
      </c>
      <c r="E6351" s="11">
        <v>2018</v>
      </c>
      <c r="F6351" s="7">
        <f t="shared" si="398"/>
        <v>43374</v>
      </c>
      <c r="G6351" t="s">
        <v>328</v>
      </c>
      <c r="H6351" t="s">
        <v>203</v>
      </c>
      <c r="I6351" t="s">
        <v>3741</v>
      </c>
      <c r="J6351" s="2" t="str">
        <f>IF(LEFT(G6351,7)=" Signed",MID(G6351,FIND($S$3,G6351)+9,30),IF(LEFT(G6351,8)=" Claimed",MID(G6351,FIND($S$4,G6351)+8,30),IF(LEFT(G6351,8)=" As",MID(G6351,FIND($S$5,G6351)+8,30),IF(LEFT(G6351,8)= " Traded", MID(G6351,FIND($S$6, G6351)+8,30),IF(LEFT(G6351,8)= " Drafted", MID(G6351,FIND($S$7, G6351)+8,30),IF(LEFT(G6351,8)= " Player", MID(G6351,FIND($S$8, G6351)+8,30),"no"))))))</f>
        <v>Boston Celtics</v>
      </c>
      <c r="K6351" t="str">
        <f t="shared" si="399"/>
        <v>Boston Celtics</v>
      </c>
    </row>
    <row r="6352" spans="1:11" x14ac:dyDescent="0.25">
      <c r="A6352" s="9" t="s">
        <v>3814</v>
      </c>
      <c r="B6352" s="11">
        <f t="shared" si="396"/>
        <v>10</v>
      </c>
      <c r="C6352" s="9" t="s">
        <v>3774</v>
      </c>
      <c r="D6352" s="9" t="str">
        <f t="shared" si="397"/>
        <v>1</v>
      </c>
      <c r="E6352" s="11">
        <v>2021</v>
      </c>
      <c r="F6352" s="7">
        <f t="shared" si="398"/>
        <v>44470</v>
      </c>
      <c r="G6352" t="s">
        <v>356</v>
      </c>
      <c r="H6352" t="s">
        <v>485</v>
      </c>
      <c r="I6352" t="s">
        <v>3742</v>
      </c>
      <c r="J6352" s="2" t="str">
        <f>IF(LEFT(G6352,7)=" Signed",MID(G6352,FIND($S$3,G6352)+9,30),IF(LEFT(G6352,8)=" Claimed",MID(G6352,FIND($S$4,G6352)+8,30),IF(LEFT(G6352,8)=" As",MID(G6352,FIND($S$5,G6352)+8,30),IF(LEFT(G6352,8)= " Traded", MID(G6352,FIND($S$6, G6352)+8,30),IF(LEFT(G6352,8)= " Drafted", MID(G6352,FIND($S$7, G6352)+8,30),IF(LEFT(G6352,8)= " Player", MID(G6352,FIND($S$8, G6352)+8,30),"no"))))))</f>
        <v>no</v>
      </c>
      <c r="K6352" t="str">
        <f t="shared" si="399"/>
        <v>no</v>
      </c>
    </row>
    <row r="6353" spans="1:11" x14ac:dyDescent="0.25">
      <c r="A6353" s="9" t="s">
        <v>3814</v>
      </c>
      <c r="B6353" s="11">
        <f t="shared" si="396"/>
        <v>10</v>
      </c>
      <c r="C6353" s="9" t="s">
        <v>3775</v>
      </c>
      <c r="D6353" s="9" t="str">
        <f t="shared" si="397"/>
        <v>10</v>
      </c>
      <c r="E6353" s="11">
        <v>2016</v>
      </c>
      <c r="F6353" s="7">
        <f t="shared" si="398"/>
        <v>42653</v>
      </c>
      <c r="G6353" t="s">
        <v>284</v>
      </c>
      <c r="H6353" t="s">
        <v>319</v>
      </c>
      <c r="I6353" t="s">
        <v>3742</v>
      </c>
      <c r="J6353" s="2" t="str">
        <f>IF(LEFT(G6353,7)=" Signed",MID(G6353,FIND($S$3,G6353)+9,30),IF(LEFT(G6353,8)=" Claimed",MID(G6353,FIND($S$4,G6353)+8,30),IF(LEFT(G6353,8)=" As",MID(G6353,FIND($S$5,G6353)+8,30),IF(LEFT(G6353,8)= " Traded", MID(G6353,FIND($S$6, G6353)+8,30),IF(LEFT(G6353,8)= " Drafted", MID(G6353,FIND($S$7, G6353)+8,30),IF(LEFT(G6353,8)= " Player", MID(G6353,FIND($S$8, G6353)+8,30),"no"))))))</f>
        <v>no</v>
      </c>
      <c r="K6353" t="str">
        <f t="shared" si="399"/>
        <v>no</v>
      </c>
    </row>
    <row r="6354" spans="1:11" x14ac:dyDescent="0.25">
      <c r="A6354" s="9" t="s">
        <v>3814</v>
      </c>
      <c r="B6354" s="11">
        <f t="shared" si="396"/>
        <v>10</v>
      </c>
      <c r="C6354" s="9" t="s">
        <v>3775</v>
      </c>
      <c r="D6354" s="9" t="str">
        <f t="shared" si="397"/>
        <v>10</v>
      </c>
      <c r="E6354" s="11">
        <v>2017</v>
      </c>
      <c r="F6354" s="7">
        <f t="shared" si="398"/>
        <v>43018</v>
      </c>
      <c r="G6354" t="s">
        <v>187</v>
      </c>
      <c r="H6354" t="s">
        <v>86</v>
      </c>
      <c r="I6354" t="s">
        <v>3741</v>
      </c>
      <c r="J6354" s="2" t="str">
        <f>IF(LEFT(G6354,7)=" Signed",MID(G6354,FIND($S$3,G6354)+9,30),IF(LEFT(G6354,8)=" Claimed",MID(G6354,FIND($S$4,G6354)+8,30),IF(LEFT(G6354,8)=" As",MID(G6354,FIND($S$5,G6354)+8,30),IF(LEFT(G6354,8)= " Traded", MID(G6354,FIND($S$6, G6354)+8,30),IF(LEFT(G6354,8)= " Drafted", MID(G6354,FIND($S$7, G6354)+8,30),IF(LEFT(G6354,8)= " Player", MID(G6354,FIND($S$8, G6354)+8,30),"no"))))))</f>
        <v>Sacramento Kings</v>
      </c>
      <c r="K6354" t="str">
        <f t="shared" si="399"/>
        <v>Sacramento Kings</v>
      </c>
    </row>
    <row r="6355" spans="1:11" x14ac:dyDescent="0.25">
      <c r="A6355" s="9" t="s">
        <v>3814</v>
      </c>
      <c r="B6355" s="11">
        <f t="shared" si="396"/>
        <v>10</v>
      </c>
      <c r="C6355" s="9" t="s">
        <v>3775</v>
      </c>
      <c r="D6355" s="9" t="str">
        <f t="shared" si="397"/>
        <v>10</v>
      </c>
      <c r="E6355" s="11">
        <v>2017</v>
      </c>
      <c r="F6355" s="7">
        <f t="shared" si="398"/>
        <v>43018</v>
      </c>
      <c r="G6355" t="s">
        <v>483</v>
      </c>
      <c r="H6355" t="s">
        <v>76</v>
      </c>
      <c r="I6355" t="s">
        <v>3741</v>
      </c>
      <c r="J6355" s="2" t="str">
        <f>IF(LEFT(G6355,7)=" Signed",MID(G6355,FIND($S$3,G6355)+9,30),IF(LEFT(G6355,8)=" Claimed",MID(G6355,FIND($S$4,G6355)+8,30),IF(LEFT(G6355,8)=" As",MID(G6355,FIND($S$5,G6355)+8,30),IF(LEFT(G6355,8)= " Traded", MID(G6355,FIND($S$6, G6355)+8,30),IF(LEFT(G6355,8)= " Drafted", MID(G6355,FIND($S$7, G6355)+8,30),IF(LEFT(G6355,8)= " Player", MID(G6355,FIND($S$8, G6355)+8,30),"no"))))))</f>
        <v>Miami Heat</v>
      </c>
      <c r="K6355" t="str">
        <f t="shared" si="399"/>
        <v>Miami Heat</v>
      </c>
    </row>
    <row r="6356" spans="1:11" x14ac:dyDescent="0.25">
      <c r="A6356" s="9" t="s">
        <v>3814</v>
      </c>
      <c r="B6356" s="11">
        <f t="shared" si="396"/>
        <v>10</v>
      </c>
      <c r="C6356" s="9" t="s">
        <v>3775</v>
      </c>
      <c r="D6356" s="9" t="str">
        <f t="shared" si="397"/>
        <v>10</v>
      </c>
      <c r="E6356" s="11">
        <v>2017</v>
      </c>
      <c r="F6356" s="7">
        <f t="shared" si="398"/>
        <v>43018</v>
      </c>
      <c r="G6356" t="s">
        <v>620</v>
      </c>
      <c r="H6356" t="s">
        <v>513</v>
      </c>
      <c r="I6356" t="s">
        <v>3741</v>
      </c>
      <c r="J6356" s="2" t="str">
        <f>IF(LEFT(G6356,7)=" Signed",MID(G6356,FIND($S$3,G6356)+9,30),IF(LEFT(G6356,8)=" Claimed",MID(G6356,FIND($S$4,G6356)+8,30),IF(LEFT(G6356,8)=" As",MID(G6356,FIND($S$5,G6356)+8,30),IF(LEFT(G6356,8)= " Traded", MID(G6356,FIND($S$6, G6356)+8,30),IF(LEFT(G6356,8)= " Drafted", MID(G6356,FIND($S$7, G6356)+8,30),IF(LEFT(G6356,8)= " Player", MID(G6356,FIND($S$8, G6356)+8,30),"no"))))))</f>
        <v>Philadelphia 76ers</v>
      </c>
      <c r="K6356" t="str">
        <f t="shared" si="399"/>
        <v>Philadelphia 76ers</v>
      </c>
    </row>
    <row r="6357" spans="1:11" x14ac:dyDescent="0.25">
      <c r="A6357" s="9" t="s">
        <v>3814</v>
      </c>
      <c r="B6357" s="11">
        <f t="shared" si="396"/>
        <v>10</v>
      </c>
      <c r="C6357" s="9" t="s">
        <v>3775</v>
      </c>
      <c r="D6357" s="9" t="str">
        <f t="shared" si="397"/>
        <v>10</v>
      </c>
      <c r="E6357" s="11">
        <v>2018</v>
      </c>
      <c r="F6357" s="7">
        <f t="shared" si="398"/>
        <v>43383</v>
      </c>
      <c r="G6357" t="s">
        <v>102</v>
      </c>
      <c r="H6357" t="s">
        <v>21</v>
      </c>
      <c r="I6357" t="s">
        <v>3742</v>
      </c>
      <c r="J6357" s="2" t="str">
        <f>IF(LEFT(G6357,7)=" Signed",MID(G6357,FIND($S$3,G6357)+9,30),IF(LEFT(G6357,8)=" Claimed",MID(G6357,FIND($S$4,G6357)+8,30),IF(LEFT(G6357,8)=" As",MID(G6357,FIND($S$5,G6357)+8,30),IF(LEFT(G6357,8)= " Traded", MID(G6357,FIND($S$6, G6357)+8,30),IF(LEFT(G6357,8)= " Drafted", MID(G6357,FIND($S$7, G6357)+8,30),IF(LEFT(G6357,8)= " Player", MID(G6357,FIND($S$8, G6357)+8,30),"no"))))))</f>
        <v>no</v>
      </c>
      <c r="K6357" t="str">
        <f t="shared" si="399"/>
        <v>no</v>
      </c>
    </row>
    <row r="6358" spans="1:11" x14ac:dyDescent="0.25">
      <c r="A6358" s="9" t="s">
        <v>3814</v>
      </c>
      <c r="B6358" s="11">
        <f t="shared" si="396"/>
        <v>10</v>
      </c>
      <c r="C6358" s="9" t="s">
        <v>3775</v>
      </c>
      <c r="D6358" s="9" t="str">
        <f t="shared" si="397"/>
        <v>10</v>
      </c>
      <c r="E6358" s="11">
        <v>2018</v>
      </c>
      <c r="F6358" s="7">
        <f t="shared" si="398"/>
        <v>43383</v>
      </c>
      <c r="G6358" t="s">
        <v>5</v>
      </c>
      <c r="H6358" t="s">
        <v>95</v>
      </c>
      <c r="I6358" t="s">
        <v>3742</v>
      </c>
      <c r="J6358" s="2" t="str">
        <f>IF(LEFT(G6358,7)=" Signed",MID(G6358,FIND($S$3,G6358)+9,30),IF(LEFT(G6358,8)=" Claimed",MID(G6358,FIND($S$4,G6358)+8,30),IF(LEFT(G6358,8)=" As",MID(G6358,FIND($S$5,G6358)+8,30),IF(LEFT(G6358,8)= " Traded", MID(G6358,FIND($S$6, G6358)+8,30),IF(LEFT(G6358,8)= " Drafted", MID(G6358,FIND($S$7, G6358)+8,30),IF(LEFT(G6358,8)= " Player", MID(G6358,FIND($S$8, G6358)+8,30),"no"))))))</f>
        <v>no</v>
      </c>
      <c r="K6358" t="str">
        <f t="shared" si="399"/>
        <v>no</v>
      </c>
    </row>
    <row r="6359" spans="1:11" x14ac:dyDescent="0.25">
      <c r="A6359" s="9" t="s">
        <v>3814</v>
      </c>
      <c r="B6359" s="11">
        <f t="shared" si="396"/>
        <v>10</v>
      </c>
      <c r="C6359" s="9" t="s">
        <v>3775</v>
      </c>
      <c r="D6359" s="9" t="str">
        <f t="shared" si="397"/>
        <v>10</v>
      </c>
      <c r="E6359" s="11">
        <v>2018</v>
      </c>
      <c r="F6359" s="7">
        <f t="shared" si="398"/>
        <v>43383</v>
      </c>
      <c r="G6359" t="s">
        <v>2013</v>
      </c>
      <c r="H6359" t="s">
        <v>31</v>
      </c>
      <c r="I6359" t="s">
        <v>3741</v>
      </c>
      <c r="J6359" s="2" t="str">
        <f>IF(LEFT(G6359,7)=" Signed",MID(G6359,FIND($S$3,G6359)+9,30),IF(LEFT(G6359,8)=" Claimed",MID(G6359,FIND($S$4,G6359)+8,30),IF(LEFT(G6359,8)=" As",MID(G6359,FIND($S$5,G6359)+8,30),IF(LEFT(G6359,8)= " Traded", MID(G6359,FIND($S$6, G6359)+8,30),IF(LEFT(G6359,8)= " Drafted", MID(G6359,FIND($S$7, G6359)+8,30),IF(LEFT(G6359,8)= " Player", MID(G6359,FIND($S$8, G6359)+8,30),"no"))))))</f>
        <v>Oklahoma City Thunder</v>
      </c>
      <c r="K6359" t="str">
        <f t="shared" si="399"/>
        <v>Oklahoma City Thunder</v>
      </c>
    </row>
    <row r="6360" spans="1:11" x14ac:dyDescent="0.25">
      <c r="A6360" s="9" t="s">
        <v>3814</v>
      </c>
      <c r="B6360" s="11">
        <f t="shared" si="396"/>
        <v>10</v>
      </c>
      <c r="C6360" s="9" t="s">
        <v>3775</v>
      </c>
      <c r="D6360" s="9" t="str">
        <f t="shared" si="397"/>
        <v>10</v>
      </c>
      <c r="E6360" s="11">
        <v>2018</v>
      </c>
      <c r="F6360" s="7">
        <f t="shared" si="398"/>
        <v>43383</v>
      </c>
      <c r="G6360" t="s">
        <v>5</v>
      </c>
      <c r="H6360" t="s">
        <v>346</v>
      </c>
      <c r="I6360" t="s">
        <v>3742</v>
      </c>
      <c r="J6360" s="2" t="str">
        <f>IF(LEFT(G6360,7)=" Signed",MID(G6360,FIND($S$3,G6360)+9,30),IF(LEFT(G6360,8)=" Claimed",MID(G6360,FIND($S$4,G6360)+8,30),IF(LEFT(G6360,8)=" As",MID(G6360,FIND($S$5,G6360)+8,30),IF(LEFT(G6360,8)= " Traded", MID(G6360,FIND($S$6, G6360)+8,30),IF(LEFT(G6360,8)= " Drafted", MID(G6360,FIND($S$7, G6360)+8,30),IF(LEFT(G6360,8)= " Player", MID(G6360,FIND($S$8, G6360)+8,30),"no"))))))</f>
        <v>no</v>
      </c>
      <c r="K6360" t="str">
        <f t="shared" si="399"/>
        <v>no</v>
      </c>
    </row>
    <row r="6361" spans="1:11" x14ac:dyDescent="0.25">
      <c r="A6361" s="9" t="s">
        <v>3814</v>
      </c>
      <c r="B6361" s="11">
        <f t="shared" si="396"/>
        <v>10</v>
      </c>
      <c r="C6361" s="9" t="s">
        <v>3775</v>
      </c>
      <c r="D6361" s="9" t="str">
        <f t="shared" si="397"/>
        <v>10</v>
      </c>
      <c r="E6361" s="11">
        <v>2018</v>
      </c>
      <c r="F6361" s="7">
        <f t="shared" si="398"/>
        <v>43383</v>
      </c>
      <c r="G6361" t="s">
        <v>2013</v>
      </c>
      <c r="H6361" t="s">
        <v>650</v>
      </c>
      <c r="I6361" t="s">
        <v>3741</v>
      </c>
      <c r="J6361" s="2" t="str">
        <f>IF(LEFT(G6361,7)=" Signed",MID(G6361,FIND($S$3,G6361)+9,30),IF(LEFT(G6361,8)=" Claimed",MID(G6361,FIND($S$4,G6361)+8,30),IF(LEFT(G6361,8)=" As",MID(G6361,FIND($S$5,G6361)+8,30),IF(LEFT(G6361,8)= " Traded", MID(G6361,FIND($S$6, G6361)+8,30),IF(LEFT(G6361,8)= " Drafted", MID(G6361,FIND($S$7, G6361)+8,30),IF(LEFT(G6361,8)= " Player", MID(G6361,FIND($S$8, G6361)+8,30),"no"))))))</f>
        <v>Oklahoma City Thunder</v>
      </c>
      <c r="K6361" t="str">
        <f t="shared" si="399"/>
        <v>Oklahoma City Thunder</v>
      </c>
    </row>
    <row r="6362" spans="1:11" x14ac:dyDescent="0.25">
      <c r="A6362" s="9" t="s">
        <v>3814</v>
      </c>
      <c r="B6362" s="11">
        <f t="shared" si="396"/>
        <v>10</v>
      </c>
      <c r="C6362" s="9" t="s">
        <v>3775</v>
      </c>
      <c r="D6362" s="9" t="str">
        <f t="shared" si="397"/>
        <v>10</v>
      </c>
      <c r="E6362" s="11">
        <v>2019</v>
      </c>
      <c r="F6362" s="7">
        <f t="shared" si="398"/>
        <v>43748</v>
      </c>
      <c r="G6362" t="s">
        <v>545</v>
      </c>
      <c r="H6362" t="s">
        <v>2326</v>
      </c>
      <c r="I6362" t="s">
        <v>3741</v>
      </c>
      <c r="J6362" s="2" t="str">
        <f>IF(LEFT(G6362,7)=" Signed",MID(G6362,FIND($S$3,G6362)+9,30),IF(LEFT(G6362,8)=" Claimed",MID(G6362,FIND($S$4,G6362)+8,30),IF(LEFT(G6362,8)=" As",MID(G6362,FIND($S$5,G6362)+8,30),IF(LEFT(G6362,8)= " Traded", MID(G6362,FIND($S$6, G6362)+8,30),IF(LEFT(G6362,8)= " Drafted", MID(G6362,FIND($S$7, G6362)+8,30),IF(LEFT(G6362,8)= " Player", MID(G6362,FIND($S$8, G6362)+8,30),"no"))))))</f>
        <v>Charlotte Hornets</v>
      </c>
      <c r="K6362" t="str">
        <f t="shared" si="399"/>
        <v>Charlotte Hornets</v>
      </c>
    </row>
    <row r="6363" spans="1:11" x14ac:dyDescent="0.25">
      <c r="A6363" s="9" t="s">
        <v>3814</v>
      </c>
      <c r="B6363" s="11">
        <f t="shared" si="396"/>
        <v>10</v>
      </c>
      <c r="C6363" s="9" t="s">
        <v>3775</v>
      </c>
      <c r="D6363" s="9" t="str">
        <f t="shared" si="397"/>
        <v>10</v>
      </c>
      <c r="E6363" s="11">
        <v>2019</v>
      </c>
      <c r="F6363" s="7">
        <f t="shared" si="398"/>
        <v>43748</v>
      </c>
      <c r="G6363" t="s">
        <v>2489</v>
      </c>
      <c r="H6363" t="s">
        <v>1303</v>
      </c>
      <c r="I6363" t="s">
        <v>3748</v>
      </c>
      <c r="J6363" s="2" t="str">
        <f>IF(LEFT(G6363,7)=" Signed",MID(G6363,FIND($S$3,G6363)+9,30),IF(LEFT(G6363,8)=" Claimed",MID(G6363,FIND($S$4,G6363)+8,30),IF(LEFT(G6363,8)=" As",MID(G6363,FIND($S$5,G6363)+8,30),IF(LEFT(G6363,8)= " Traded", MID(G6363,FIND($S$6, G6363)+8,30),IF(LEFT(G6363,8)= " Drafted", MID(G6363,FIND($S$7, G6363)+8,30),IF(LEFT(G6363,8)= " Player", MID(G6363,FIND($S$8, G6363)+8,30),"no"))))))</f>
        <v>ouston Rockets from the Atlant</v>
      </c>
      <c r="K6363" t="str">
        <f t="shared" si="399"/>
        <v>ouston Rockets from the Atlant</v>
      </c>
    </row>
    <row r="6364" spans="1:11" x14ac:dyDescent="0.25">
      <c r="A6364" s="9" t="s">
        <v>3814</v>
      </c>
      <c r="B6364" s="11">
        <f t="shared" si="396"/>
        <v>10</v>
      </c>
      <c r="C6364" s="9" t="s">
        <v>3775</v>
      </c>
      <c r="D6364" s="9" t="str">
        <f t="shared" si="397"/>
        <v>10</v>
      </c>
      <c r="E6364" s="11">
        <v>2019</v>
      </c>
      <c r="F6364" s="7">
        <f t="shared" si="398"/>
        <v>43748</v>
      </c>
      <c r="G6364" t="s">
        <v>551</v>
      </c>
      <c r="H6364" t="s">
        <v>1452</v>
      </c>
      <c r="I6364" t="s">
        <v>3741</v>
      </c>
      <c r="J6364" s="2" t="str">
        <f>IF(LEFT(G6364,7)=" Signed",MID(G6364,FIND($S$3,G6364)+9,30),IF(LEFT(G6364,8)=" Claimed",MID(G6364,FIND($S$4,G6364)+8,30),IF(LEFT(G6364,8)=" As",MID(G6364,FIND($S$5,G6364)+8,30),IF(LEFT(G6364,8)= " Traded", MID(G6364,FIND($S$6, G6364)+8,30),IF(LEFT(G6364,8)= " Drafted", MID(G6364,FIND($S$7, G6364)+8,30),IF(LEFT(G6364,8)= " Player", MID(G6364,FIND($S$8, G6364)+8,30),"no"))))))</f>
        <v>Indiana Pacers.</v>
      </c>
      <c r="K6364" t="str">
        <f t="shared" si="399"/>
        <v>Indiana Pacers</v>
      </c>
    </row>
    <row r="6365" spans="1:11" x14ac:dyDescent="0.25">
      <c r="A6365" s="9" t="s">
        <v>3814</v>
      </c>
      <c r="B6365" s="11">
        <f t="shared" si="396"/>
        <v>10</v>
      </c>
      <c r="C6365" s="9" t="s">
        <v>3775</v>
      </c>
      <c r="D6365" s="9" t="str">
        <f t="shared" si="397"/>
        <v>10</v>
      </c>
      <c r="E6365" s="11">
        <v>2019</v>
      </c>
      <c r="F6365" s="7">
        <f t="shared" si="398"/>
        <v>43748</v>
      </c>
      <c r="G6365" t="s">
        <v>478</v>
      </c>
      <c r="H6365" t="s">
        <v>905</v>
      </c>
      <c r="I6365" t="s">
        <v>3742</v>
      </c>
      <c r="J6365" s="2" t="str">
        <f>IF(LEFT(G6365,7)=" Signed",MID(G6365,FIND($S$3,G6365)+9,30),IF(LEFT(G6365,8)=" Claimed",MID(G6365,FIND($S$4,G6365)+8,30),IF(LEFT(G6365,8)=" As",MID(G6365,FIND($S$5,G6365)+8,30),IF(LEFT(G6365,8)= " Traded", MID(G6365,FIND($S$6, G6365)+8,30),IF(LEFT(G6365,8)= " Drafted", MID(G6365,FIND($S$7, G6365)+8,30),IF(LEFT(G6365,8)= " Player", MID(G6365,FIND($S$8, G6365)+8,30),"no"))))))</f>
        <v>no</v>
      </c>
      <c r="K6365" t="str">
        <f t="shared" si="399"/>
        <v>no</v>
      </c>
    </row>
    <row r="6366" spans="1:11" x14ac:dyDescent="0.25">
      <c r="A6366" s="9" t="s">
        <v>3814</v>
      </c>
      <c r="B6366" s="11">
        <f t="shared" si="396"/>
        <v>10</v>
      </c>
      <c r="C6366" s="9" t="s">
        <v>3775</v>
      </c>
      <c r="D6366" s="9" t="str">
        <f t="shared" si="397"/>
        <v>10</v>
      </c>
      <c r="E6366" s="11">
        <v>2021</v>
      </c>
      <c r="F6366" s="7">
        <f t="shared" si="398"/>
        <v>44479</v>
      </c>
      <c r="G6366" t="s">
        <v>174</v>
      </c>
      <c r="H6366" t="s">
        <v>1301</v>
      </c>
      <c r="I6366" t="s">
        <v>3742</v>
      </c>
      <c r="J6366" s="2" t="str">
        <f>IF(LEFT(G6366,7)=" Signed",MID(G6366,FIND($S$3,G6366)+9,30),IF(LEFT(G6366,8)=" Claimed",MID(G6366,FIND($S$4,G6366)+8,30),IF(LEFT(G6366,8)=" As",MID(G6366,FIND($S$5,G6366)+8,30),IF(LEFT(G6366,8)= " Traded", MID(G6366,FIND($S$6, G6366)+8,30),IF(LEFT(G6366,8)= " Drafted", MID(G6366,FIND($S$7, G6366)+8,30),IF(LEFT(G6366,8)= " Player", MID(G6366,FIND($S$8, G6366)+8,30),"no"))))))</f>
        <v>no</v>
      </c>
      <c r="K6366" t="str">
        <f t="shared" si="399"/>
        <v>no</v>
      </c>
    </row>
    <row r="6367" spans="1:11" x14ac:dyDescent="0.25">
      <c r="A6367" s="9" t="s">
        <v>3814</v>
      </c>
      <c r="B6367" s="11">
        <f t="shared" si="396"/>
        <v>10</v>
      </c>
      <c r="C6367" s="9" t="s">
        <v>3775</v>
      </c>
      <c r="D6367" s="9" t="str">
        <f t="shared" si="397"/>
        <v>10</v>
      </c>
      <c r="E6367" s="11">
        <v>2021</v>
      </c>
      <c r="F6367" s="7">
        <f t="shared" si="398"/>
        <v>44479</v>
      </c>
      <c r="G6367" t="s">
        <v>341</v>
      </c>
      <c r="H6367" t="s">
        <v>1130</v>
      </c>
      <c r="I6367" t="s">
        <v>3741</v>
      </c>
      <c r="J6367" s="2" t="str">
        <f>IF(LEFT(G6367,7)=" Signed",MID(G6367,FIND($S$3,G6367)+9,30),IF(LEFT(G6367,8)=" Claimed",MID(G6367,FIND($S$4,G6367)+8,30),IF(LEFT(G6367,8)=" As",MID(G6367,FIND($S$5,G6367)+8,30),IF(LEFT(G6367,8)= " Traded", MID(G6367,FIND($S$6, G6367)+8,30),IF(LEFT(G6367,8)= " Drafted", MID(G6367,FIND($S$7, G6367)+8,30),IF(LEFT(G6367,8)= " Player", MID(G6367,FIND($S$8, G6367)+8,30),"no"))))))</f>
        <v>Golden State Warriors</v>
      </c>
      <c r="K6367" t="str">
        <f t="shared" si="399"/>
        <v>Golden State Warriors</v>
      </c>
    </row>
    <row r="6368" spans="1:11" x14ac:dyDescent="0.25">
      <c r="A6368" s="9" t="s">
        <v>3814</v>
      </c>
      <c r="B6368" s="11">
        <f t="shared" si="396"/>
        <v>10</v>
      </c>
      <c r="C6368" s="9" t="s">
        <v>3775</v>
      </c>
      <c r="D6368" s="9" t="str">
        <f t="shared" si="397"/>
        <v>10</v>
      </c>
      <c r="E6368" s="11">
        <v>2021</v>
      </c>
      <c r="F6368" s="7">
        <f t="shared" si="398"/>
        <v>44479</v>
      </c>
      <c r="G6368" t="s">
        <v>565</v>
      </c>
      <c r="H6368" t="s">
        <v>918</v>
      </c>
      <c r="I6368" t="s">
        <v>3741</v>
      </c>
      <c r="J6368" s="2" t="str">
        <f>IF(LEFT(G6368,7)=" Signed",MID(G6368,FIND($S$3,G6368)+9,30),IF(LEFT(G6368,8)=" Claimed",MID(G6368,FIND($S$4,G6368)+8,30),IF(LEFT(G6368,8)=" As",MID(G6368,FIND($S$5,G6368)+8,30),IF(LEFT(G6368,8)= " Traded", MID(G6368,FIND($S$6, G6368)+8,30),IF(LEFT(G6368,8)= " Drafted", MID(G6368,FIND($S$7, G6368)+8,30),IF(LEFT(G6368,8)= " Player", MID(G6368,FIND($S$8, G6368)+8,30),"no"))))))</f>
        <v>Brooklyn Nets</v>
      </c>
      <c r="K6368" t="str">
        <f t="shared" si="399"/>
        <v>Brooklyn Nets</v>
      </c>
    </row>
    <row r="6369" spans="1:11" x14ac:dyDescent="0.25">
      <c r="A6369" s="9" t="s">
        <v>3814</v>
      </c>
      <c r="B6369" s="11">
        <f t="shared" si="396"/>
        <v>10</v>
      </c>
      <c r="C6369" s="9" t="s">
        <v>3775</v>
      </c>
      <c r="D6369" s="9" t="str">
        <f t="shared" si="397"/>
        <v>10</v>
      </c>
      <c r="E6369" s="11">
        <v>2021</v>
      </c>
      <c r="F6369" s="7">
        <f t="shared" si="398"/>
        <v>44479</v>
      </c>
      <c r="G6369" t="s">
        <v>290</v>
      </c>
      <c r="H6369" t="s">
        <v>1014</v>
      </c>
      <c r="I6369" t="s">
        <v>3742</v>
      </c>
      <c r="J6369" s="2" t="str">
        <f>IF(LEFT(G6369,7)=" Signed",MID(G6369,FIND($S$3,G6369)+9,30),IF(LEFT(G6369,8)=" Claimed",MID(G6369,FIND($S$4,G6369)+8,30),IF(LEFT(G6369,8)=" As",MID(G6369,FIND($S$5,G6369)+8,30),IF(LEFT(G6369,8)= " Traded", MID(G6369,FIND($S$6, G6369)+8,30),IF(LEFT(G6369,8)= " Drafted", MID(G6369,FIND($S$7, G6369)+8,30),IF(LEFT(G6369,8)= " Player", MID(G6369,FIND($S$8, G6369)+8,30),"no"))))))</f>
        <v>no</v>
      </c>
      <c r="K6369" t="str">
        <f t="shared" si="399"/>
        <v>no</v>
      </c>
    </row>
    <row r="6370" spans="1:11" x14ac:dyDescent="0.25">
      <c r="A6370" s="9" t="s">
        <v>3814</v>
      </c>
      <c r="B6370" s="11">
        <f t="shared" si="396"/>
        <v>10</v>
      </c>
      <c r="C6370" s="9" t="s">
        <v>3775</v>
      </c>
      <c r="D6370" s="9" t="str">
        <f t="shared" si="397"/>
        <v>10</v>
      </c>
      <c r="E6370" s="11">
        <v>2021</v>
      </c>
      <c r="F6370" s="7">
        <f t="shared" si="398"/>
        <v>44479</v>
      </c>
      <c r="G6370" t="s">
        <v>295</v>
      </c>
      <c r="H6370" t="s">
        <v>1548</v>
      </c>
      <c r="I6370" t="s">
        <v>3742</v>
      </c>
      <c r="J6370" s="2" t="str">
        <f>IF(LEFT(G6370,7)=" Signed",MID(G6370,FIND($S$3,G6370)+9,30),IF(LEFT(G6370,8)=" Claimed",MID(G6370,FIND($S$4,G6370)+8,30),IF(LEFT(G6370,8)=" As",MID(G6370,FIND($S$5,G6370)+8,30),IF(LEFT(G6370,8)= " Traded", MID(G6370,FIND($S$6, G6370)+8,30),IF(LEFT(G6370,8)= " Drafted", MID(G6370,FIND($S$7, G6370)+8,30),IF(LEFT(G6370,8)= " Player", MID(G6370,FIND($S$8, G6370)+8,30),"no"))))))</f>
        <v>no</v>
      </c>
      <c r="K6370" t="str">
        <f t="shared" si="399"/>
        <v>no</v>
      </c>
    </row>
    <row r="6371" spans="1:11" x14ac:dyDescent="0.25">
      <c r="A6371" s="9" t="s">
        <v>3814</v>
      </c>
      <c r="B6371" s="11">
        <f t="shared" si="396"/>
        <v>10</v>
      </c>
      <c r="C6371" s="9" t="s">
        <v>3776</v>
      </c>
      <c r="D6371" s="9" t="str">
        <f t="shared" si="397"/>
        <v>11</v>
      </c>
      <c r="E6371" s="11">
        <v>2017</v>
      </c>
      <c r="F6371" s="7">
        <f t="shared" si="398"/>
        <v>43019</v>
      </c>
      <c r="G6371" t="s">
        <v>164</v>
      </c>
      <c r="H6371" t="s">
        <v>929</v>
      </c>
      <c r="I6371" t="s">
        <v>3741</v>
      </c>
      <c r="J6371" s="2" t="str">
        <f>IF(LEFT(G6371,7)=" Signed",MID(G6371,FIND($S$3,G6371)+9,30),IF(LEFT(G6371,8)=" Claimed",MID(G6371,FIND($S$4,G6371)+8,30),IF(LEFT(G6371,8)=" As",MID(G6371,FIND($S$5,G6371)+8,30),IF(LEFT(G6371,8)= " Traded", MID(G6371,FIND($S$6, G6371)+8,30),IF(LEFT(G6371,8)= " Drafted", MID(G6371,FIND($S$7, G6371)+8,30),IF(LEFT(G6371,8)= " Player", MID(G6371,FIND($S$8, G6371)+8,30),"no"))))))</f>
        <v>New York Knicks</v>
      </c>
      <c r="K6371" t="str">
        <f t="shared" si="399"/>
        <v>New York Knicks</v>
      </c>
    </row>
    <row r="6372" spans="1:11" x14ac:dyDescent="0.25">
      <c r="A6372" s="9" t="s">
        <v>3814</v>
      </c>
      <c r="B6372" s="11">
        <f t="shared" si="396"/>
        <v>10</v>
      </c>
      <c r="C6372" s="9" t="s">
        <v>3776</v>
      </c>
      <c r="D6372" s="9" t="str">
        <f t="shared" si="397"/>
        <v>11</v>
      </c>
      <c r="E6372" s="11">
        <v>2017</v>
      </c>
      <c r="F6372" s="7">
        <f t="shared" si="398"/>
        <v>43019</v>
      </c>
      <c r="G6372" t="s">
        <v>245</v>
      </c>
      <c r="H6372" t="s">
        <v>1785</v>
      </c>
      <c r="I6372" t="s">
        <v>3742</v>
      </c>
      <c r="J6372" s="2" t="str">
        <f>IF(LEFT(G6372,7)=" Signed",MID(G6372,FIND($S$3,G6372)+9,30),IF(LEFT(G6372,8)=" Claimed",MID(G6372,FIND($S$4,G6372)+8,30),IF(LEFT(G6372,8)=" As",MID(G6372,FIND($S$5,G6372)+8,30),IF(LEFT(G6372,8)= " Traded", MID(G6372,FIND($S$6, G6372)+8,30),IF(LEFT(G6372,8)= " Drafted", MID(G6372,FIND($S$7, G6372)+8,30),IF(LEFT(G6372,8)= " Player", MID(G6372,FIND($S$8, G6372)+8,30),"no"))))))</f>
        <v>no</v>
      </c>
      <c r="K6372" t="str">
        <f t="shared" si="399"/>
        <v>no</v>
      </c>
    </row>
    <row r="6373" spans="1:11" x14ac:dyDescent="0.25">
      <c r="A6373" s="9" t="s">
        <v>3814</v>
      </c>
      <c r="B6373" s="11">
        <f t="shared" si="396"/>
        <v>10</v>
      </c>
      <c r="C6373" s="9" t="s">
        <v>3776</v>
      </c>
      <c r="D6373" s="9" t="str">
        <f t="shared" si="397"/>
        <v>11</v>
      </c>
      <c r="E6373" s="11">
        <v>2017</v>
      </c>
      <c r="F6373" s="7">
        <f t="shared" si="398"/>
        <v>43019</v>
      </c>
      <c r="G6373" t="s">
        <v>174</v>
      </c>
      <c r="H6373" t="s">
        <v>709</v>
      </c>
      <c r="I6373" t="s">
        <v>3742</v>
      </c>
      <c r="J6373" s="2" t="str">
        <f>IF(LEFT(G6373,7)=" Signed",MID(G6373,FIND($S$3,G6373)+9,30),IF(LEFT(G6373,8)=" Claimed",MID(G6373,FIND($S$4,G6373)+8,30),IF(LEFT(G6373,8)=" As",MID(G6373,FIND($S$5,G6373)+8,30),IF(LEFT(G6373,8)= " Traded", MID(G6373,FIND($S$6, G6373)+8,30),IF(LEFT(G6373,8)= " Drafted", MID(G6373,FIND($S$7, G6373)+8,30),IF(LEFT(G6373,8)= " Player", MID(G6373,FIND($S$8, G6373)+8,30),"no"))))))</f>
        <v>no</v>
      </c>
      <c r="K6373" t="str">
        <f t="shared" si="399"/>
        <v>no</v>
      </c>
    </row>
    <row r="6374" spans="1:11" x14ac:dyDescent="0.25">
      <c r="A6374" s="9" t="s">
        <v>3814</v>
      </c>
      <c r="B6374" s="11">
        <f t="shared" si="396"/>
        <v>10</v>
      </c>
      <c r="C6374" s="9" t="s">
        <v>3776</v>
      </c>
      <c r="D6374" s="9" t="str">
        <f t="shared" si="397"/>
        <v>11</v>
      </c>
      <c r="E6374" s="11">
        <v>2017</v>
      </c>
      <c r="F6374" s="7">
        <f t="shared" si="398"/>
        <v>43019</v>
      </c>
      <c r="G6374" t="s">
        <v>742</v>
      </c>
      <c r="H6374" t="s">
        <v>586</v>
      </c>
      <c r="I6374" t="s">
        <v>3741</v>
      </c>
      <c r="J6374" s="2" t="str">
        <f>IF(LEFT(G6374,7)=" Signed",MID(G6374,FIND($S$3,G6374)+9,30),IF(LEFT(G6374,8)=" Claimed",MID(G6374,FIND($S$4,G6374)+8,30),IF(LEFT(G6374,8)=" As",MID(G6374,FIND($S$5,G6374)+8,30),IF(LEFT(G6374,8)= " Traded", MID(G6374,FIND($S$6, G6374)+8,30),IF(LEFT(G6374,8)= " Drafted", MID(G6374,FIND($S$7, G6374)+8,30),IF(LEFT(G6374,8)= " Player", MID(G6374,FIND($S$8, G6374)+8,30),"no"))))))</f>
        <v>Minnesota Timberwolves</v>
      </c>
      <c r="K6374" t="str">
        <f t="shared" si="399"/>
        <v>Minnesota Timberwolves</v>
      </c>
    </row>
    <row r="6375" spans="1:11" x14ac:dyDescent="0.25">
      <c r="A6375" s="9" t="s">
        <v>3814</v>
      </c>
      <c r="B6375" s="11">
        <f t="shared" si="396"/>
        <v>10</v>
      </c>
      <c r="C6375" s="9" t="s">
        <v>3776</v>
      </c>
      <c r="D6375" s="9" t="str">
        <f t="shared" si="397"/>
        <v>11</v>
      </c>
      <c r="E6375" s="11">
        <v>2018</v>
      </c>
      <c r="F6375" s="7">
        <f t="shared" si="398"/>
        <v>43384</v>
      </c>
      <c r="G6375" t="s">
        <v>268</v>
      </c>
      <c r="H6375" t="s">
        <v>542</v>
      </c>
      <c r="I6375" t="s">
        <v>3742</v>
      </c>
      <c r="J6375" s="2" t="str">
        <f>IF(LEFT(G6375,7)=" Signed",MID(G6375,FIND($S$3,G6375)+9,30),IF(LEFT(G6375,8)=" Claimed",MID(G6375,FIND($S$4,G6375)+8,30),IF(LEFT(G6375,8)=" As",MID(G6375,FIND($S$5,G6375)+8,30),IF(LEFT(G6375,8)= " Traded", MID(G6375,FIND($S$6, G6375)+8,30),IF(LEFT(G6375,8)= " Drafted", MID(G6375,FIND($S$7, G6375)+8,30),IF(LEFT(G6375,8)= " Player", MID(G6375,FIND($S$8, G6375)+8,30),"no"))))))</f>
        <v>no</v>
      </c>
      <c r="K6375" t="str">
        <f t="shared" si="399"/>
        <v>no</v>
      </c>
    </row>
    <row r="6376" spans="1:11" x14ac:dyDescent="0.25">
      <c r="A6376" s="9" t="s">
        <v>3814</v>
      </c>
      <c r="B6376" s="11">
        <f t="shared" si="396"/>
        <v>10</v>
      </c>
      <c r="C6376" s="9" t="s">
        <v>3776</v>
      </c>
      <c r="D6376" s="9" t="str">
        <f t="shared" si="397"/>
        <v>11</v>
      </c>
      <c r="E6376" s="11">
        <v>2018</v>
      </c>
      <c r="F6376" s="7">
        <f t="shared" si="398"/>
        <v>43384</v>
      </c>
      <c r="G6376" t="s">
        <v>341</v>
      </c>
      <c r="H6376" t="s">
        <v>293</v>
      </c>
      <c r="I6376" t="s">
        <v>3741</v>
      </c>
      <c r="J6376" s="2" t="str">
        <f>IF(LEFT(G6376,7)=" Signed",MID(G6376,FIND($S$3,G6376)+9,30),IF(LEFT(G6376,8)=" Claimed",MID(G6376,FIND($S$4,G6376)+8,30),IF(LEFT(G6376,8)=" As",MID(G6376,FIND($S$5,G6376)+8,30),IF(LEFT(G6376,8)= " Traded", MID(G6376,FIND($S$6, G6376)+8,30),IF(LEFT(G6376,8)= " Drafted", MID(G6376,FIND($S$7, G6376)+8,30),IF(LEFT(G6376,8)= " Player", MID(G6376,FIND($S$8, G6376)+8,30),"no"))))))</f>
        <v>Golden State Warriors</v>
      </c>
      <c r="K6376" t="str">
        <f t="shared" si="399"/>
        <v>Golden State Warriors</v>
      </c>
    </row>
    <row r="6377" spans="1:11" x14ac:dyDescent="0.25">
      <c r="A6377" s="9" t="s">
        <v>3814</v>
      </c>
      <c r="B6377" s="11">
        <f t="shared" si="396"/>
        <v>10</v>
      </c>
      <c r="C6377" s="9" t="s">
        <v>3776</v>
      </c>
      <c r="D6377" s="9" t="str">
        <f t="shared" si="397"/>
        <v>11</v>
      </c>
      <c r="E6377" s="11">
        <v>2018</v>
      </c>
      <c r="F6377" s="7">
        <f t="shared" si="398"/>
        <v>43384</v>
      </c>
      <c r="G6377" t="s">
        <v>175</v>
      </c>
      <c r="H6377" t="s">
        <v>250</v>
      </c>
      <c r="I6377" t="s">
        <v>3742</v>
      </c>
      <c r="J6377" s="2" t="str">
        <f>IF(LEFT(G6377,7)=" Signed",MID(G6377,FIND($S$3,G6377)+9,30),IF(LEFT(G6377,8)=" Claimed",MID(G6377,FIND($S$4,G6377)+8,30),IF(LEFT(G6377,8)=" As",MID(G6377,FIND($S$5,G6377)+8,30),IF(LEFT(G6377,8)= " Traded", MID(G6377,FIND($S$6, G6377)+8,30),IF(LEFT(G6377,8)= " Drafted", MID(G6377,FIND($S$7, G6377)+8,30),IF(LEFT(G6377,8)= " Player", MID(G6377,FIND($S$8, G6377)+8,30),"no"))))))</f>
        <v>no</v>
      </c>
      <c r="K6377" t="str">
        <f t="shared" si="399"/>
        <v>no</v>
      </c>
    </row>
    <row r="6378" spans="1:11" x14ac:dyDescent="0.25">
      <c r="A6378" s="9" t="s">
        <v>3814</v>
      </c>
      <c r="B6378" s="11">
        <f t="shared" si="396"/>
        <v>10</v>
      </c>
      <c r="C6378" s="9" t="s">
        <v>3776</v>
      </c>
      <c r="D6378" s="9" t="str">
        <f t="shared" si="397"/>
        <v>11</v>
      </c>
      <c r="E6378" s="11">
        <v>2018</v>
      </c>
      <c r="F6378" s="7">
        <f t="shared" si="398"/>
        <v>43384</v>
      </c>
      <c r="G6378" t="s">
        <v>268</v>
      </c>
      <c r="H6378" t="s">
        <v>76</v>
      </c>
      <c r="I6378" t="s">
        <v>3742</v>
      </c>
      <c r="J6378" s="2" t="str">
        <f>IF(LEFT(G6378,7)=" Signed",MID(G6378,FIND($S$3,G6378)+9,30),IF(LEFT(G6378,8)=" Claimed",MID(G6378,FIND($S$4,G6378)+8,30),IF(LEFT(G6378,8)=" As",MID(G6378,FIND($S$5,G6378)+8,30),IF(LEFT(G6378,8)= " Traded", MID(G6378,FIND($S$6, G6378)+8,30),IF(LEFT(G6378,8)= " Drafted", MID(G6378,FIND($S$7, G6378)+8,30),IF(LEFT(G6378,8)= " Player", MID(G6378,FIND($S$8, G6378)+8,30),"no"))))))</f>
        <v>no</v>
      </c>
      <c r="K6378" t="str">
        <f t="shared" si="399"/>
        <v>no</v>
      </c>
    </row>
    <row r="6379" spans="1:11" x14ac:dyDescent="0.25">
      <c r="A6379" s="9" t="s">
        <v>3814</v>
      </c>
      <c r="B6379" s="11">
        <f t="shared" si="396"/>
        <v>10</v>
      </c>
      <c r="C6379" s="9" t="s">
        <v>3776</v>
      </c>
      <c r="D6379" s="9" t="str">
        <f t="shared" si="397"/>
        <v>11</v>
      </c>
      <c r="E6379" s="11">
        <v>2018</v>
      </c>
      <c r="F6379" s="7">
        <f t="shared" si="398"/>
        <v>43384</v>
      </c>
      <c r="G6379" t="s">
        <v>634</v>
      </c>
      <c r="H6379" t="s">
        <v>1245</v>
      </c>
      <c r="I6379" t="s">
        <v>3742</v>
      </c>
      <c r="J6379" s="2" t="str">
        <f>IF(LEFT(G6379,7)=" Signed",MID(G6379,FIND($S$3,G6379)+9,30),IF(LEFT(G6379,8)=" Claimed",MID(G6379,FIND($S$4,G6379)+8,30),IF(LEFT(G6379,8)=" As",MID(G6379,FIND($S$5,G6379)+8,30),IF(LEFT(G6379,8)= " Traded", MID(G6379,FIND($S$6, G6379)+8,30),IF(LEFT(G6379,8)= " Drafted", MID(G6379,FIND($S$7, G6379)+8,30),IF(LEFT(G6379,8)= " Player", MID(G6379,FIND($S$8, G6379)+8,30),"no"))))))</f>
        <v>no</v>
      </c>
      <c r="K6379" t="str">
        <f t="shared" si="399"/>
        <v>no</v>
      </c>
    </row>
    <row r="6380" spans="1:11" x14ac:dyDescent="0.25">
      <c r="A6380" s="9" t="s">
        <v>3814</v>
      </c>
      <c r="B6380" s="11">
        <f t="shared" si="396"/>
        <v>10</v>
      </c>
      <c r="C6380" s="9" t="s">
        <v>3776</v>
      </c>
      <c r="D6380" s="9" t="str">
        <f t="shared" si="397"/>
        <v>11</v>
      </c>
      <c r="E6380" s="11">
        <v>2018</v>
      </c>
      <c r="F6380" s="7">
        <f t="shared" si="398"/>
        <v>43384</v>
      </c>
      <c r="G6380" t="s">
        <v>470</v>
      </c>
      <c r="H6380" t="s">
        <v>49</v>
      </c>
      <c r="I6380" t="s">
        <v>3741</v>
      </c>
      <c r="J6380" s="2" t="str">
        <f>IF(LEFT(G6380,7)=" Signed",MID(G6380,FIND($S$3,G6380)+9,30),IF(LEFT(G6380,8)=" Claimed",MID(G6380,FIND($S$4,G6380)+8,30),IF(LEFT(G6380,8)=" As",MID(G6380,FIND($S$5,G6380)+8,30),IF(LEFT(G6380,8)= " Traded", MID(G6380,FIND($S$6, G6380)+8,30),IF(LEFT(G6380,8)= " Drafted", MID(G6380,FIND($S$7, G6380)+8,30),IF(LEFT(G6380,8)= " Player", MID(G6380,FIND($S$8, G6380)+8,30),"no"))))))</f>
        <v>Brooklyn Nets</v>
      </c>
      <c r="K6380" t="str">
        <f t="shared" si="399"/>
        <v>Brooklyn Nets</v>
      </c>
    </row>
    <row r="6381" spans="1:11" x14ac:dyDescent="0.25">
      <c r="A6381" s="9" t="s">
        <v>3814</v>
      </c>
      <c r="B6381" s="11">
        <f t="shared" si="396"/>
        <v>10</v>
      </c>
      <c r="C6381" s="9" t="s">
        <v>3776</v>
      </c>
      <c r="D6381" s="9" t="str">
        <f t="shared" si="397"/>
        <v>11</v>
      </c>
      <c r="E6381" s="11">
        <v>2018</v>
      </c>
      <c r="F6381" s="7">
        <f t="shared" si="398"/>
        <v>43384</v>
      </c>
      <c r="G6381" t="s">
        <v>174</v>
      </c>
      <c r="H6381" t="s">
        <v>547</v>
      </c>
      <c r="I6381" t="s">
        <v>3742</v>
      </c>
      <c r="J6381" s="2" t="str">
        <f>IF(LEFT(G6381,7)=" Signed",MID(G6381,FIND($S$3,G6381)+9,30),IF(LEFT(G6381,8)=" Claimed",MID(G6381,FIND($S$4,G6381)+8,30),IF(LEFT(G6381,8)=" As",MID(G6381,FIND($S$5,G6381)+8,30),IF(LEFT(G6381,8)= " Traded", MID(G6381,FIND($S$6, G6381)+8,30),IF(LEFT(G6381,8)= " Drafted", MID(G6381,FIND($S$7, G6381)+8,30),IF(LEFT(G6381,8)= " Player", MID(G6381,FIND($S$8, G6381)+8,30),"no"))))))</f>
        <v>no</v>
      </c>
      <c r="K6381" t="str">
        <f t="shared" si="399"/>
        <v>no</v>
      </c>
    </row>
    <row r="6382" spans="1:11" x14ac:dyDescent="0.25">
      <c r="A6382" s="9" t="s">
        <v>3814</v>
      </c>
      <c r="B6382" s="11">
        <f t="shared" si="396"/>
        <v>10</v>
      </c>
      <c r="C6382" s="9" t="s">
        <v>3776</v>
      </c>
      <c r="D6382" s="9" t="str">
        <f t="shared" si="397"/>
        <v>11</v>
      </c>
      <c r="E6382" s="11">
        <v>2018</v>
      </c>
      <c r="F6382" s="7">
        <f t="shared" si="398"/>
        <v>43384</v>
      </c>
      <c r="G6382" t="s">
        <v>10</v>
      </c>
      <c r="H6382" t="s">
        <v>1805</v>
      </c>
      <c r="I6382" t="s">
        <v>3742</v>
      </c>
      <c r="J6382" s="2" t="str">
        <f>IF(LEFT(G6382,7)=" Signed",MID(G6382,FIND($S$3,G6382)+9,30),IF(LEFT(G6382,8)=" Claimed",MID(G6382,FIND($S$4,G6382)+8,30),IF(LEFT(G6382,8)=" As",MID(G6382,FIND($S$5,G6382)+8,30),IF(LEFT(G6382,8)= " Traded", MID(G6382,FIND($S$6, G6382)+8,30),IF(LEFT(G6382,8)= " Drafted", MID(G6382,FIND($S$7, G6382)+8,30),IF(LEFT(G6382,8)= " Player", MID(G6382,FIND($S$8, G6382)+8,30),"no"))))))</f>
        <v>no</v>
      </c>
      <c r="K6382" t="str">
        <f t="shared" si="399"/>
        <v>no</v>
      </c>
    </row>
    <row r="6383" spans="1:11" x14ac:dyDescent="0.25">
      <c r="A6383" s="9" t="s">
        <v>3814</v>
      </c>
      <c r="B6383" s="11">
        <f t="shared" si="396"/>
        <v>10</v>
      </c>
      <c r="C6383" s="9" t="s">
        <v>3776</v>
      </c>
      <c r="D6383" s="9" t="str">
        <f t="shared" si="397"/>
        <v>11</v>
      </c>
      <c r="E6383" s="11">
        <v>2018</v>
      </c>
      <c r="F6383" s="7">
        <f t="shared" si="398"/>
        <v>43384</v>
      </c>
      <c r="G6383" t="s">
        <v>747</v>
      </c>
      <c r="H6383" t="s">
        <v>740</v>
      </c>
      <c r="I6383" t="s">
        <v>3741</v>
      </c>
      <c r="J6383" s="2" t="str">
        <f>IF(LEFT(G6383,7)=" Signed",MID(G6383,FIND($S$3,G6383)+9,30),IF(LEFT(G6383,8)=" Claimed",MID(G6383,FIND($S$4,G6383)+8,30),IF(LEFT(G6383,8)=" As",MID(G6383,FIND($S$5,G6383)+8,30),IF(LEFT(G6383,8)= " Traded", MID(G6383,FIND($S$6, G6383)+8,30),IF(LEFT(G6383,8)= " Drafted", MID(G6383,FIND($S$7, G6383)+8,30),IF(LEFT(G6383,8)= " Player", MID(G6383,FIND($S$8, G6383)+8,30),"no"))))))</f>
        <v>Cleveland Cavaliers.</v>
      </c>
      <c r="K6383" t="str">
        <f t="shared" si="399"/>
        <v>Cleveland Cavaliers</v>
      </c>
    </row>
    <row r="6384" spans="1:11" x14ac:dyDescent="0.25">
      <c r="A6384" s="9" t="s">
        <v>3814</v>
      </c>
      <c r="B6384" s="11">
        <f t="shared" si="396"/>
        <v>10</v>
      </c>
      <c r="C6384" s="9" t="s">
        <v>3776</v>
      </c>
      <c r="D6384" s="9" t="str">
        <f t="shared" si="397"/>
        <v>11</v>
      </c>
      <c r="E6384" s="11">
        <v>2018</v>
      </c>
      <c r="F6384" s="7">
        <f t="shared" si="398"/>
        <v>43384</v>
      </c>
      <c r="G6384" t="s">
        <v>1185</v>
      </c>
      <c r="H6384" t="s">
        <v>2171</v>
      </c>
      <c r="I6384" t="s">
        <v>3741</v>
      </c>
      <c r="J6384" s="2" t="str">
        <f>IF(LEFT(G6384,7)=" Signed",MID(G6384,FIND($S$3,G6384)+9,30),IF(LEFT(G6384,8)=" Claimed",MID(G6384,FIND($S$4,G6384)+8,30),IF(LEFT(G6384,8)=" As",MID(G6384,FIND($S$5,G6384)+8,30),IF(LEFT(G6384,8)= " Traded", MID(G6384,FIND($S$6, G6384)+8,30),IF(LEFT(G6384,8)= " Drafted", MID(G6384,FIND($S$7, G6384)+8,30),IF(LEFT(G6384,8)= " Player", MID(G6384,FIND($S$8, G6384)+8,30),"no"))))))</f>
        <v>Miami Heat.</v>
      </c>
      <c r="K6384" t="str">
        <f t="shared" si="399"/>
        <v>Miami Heat</v>
      </c>
    </row>
    <row r="6385" spans="1:11" x14ac:dyDescent="0.25">
      <c r="A6385" s="9" t="s">
        <v>3814</v>
      </c>
      <c r="B6385" s="11">
        <f t="shared" si="396"/>
        <v>10</v>
      </c>
      <c r="C6385" s="9" t="s">
        <v>3776</v>
      </c>
      <c r="D6385" s="9" t="str">
        <f t="shared" si="397"/>
        <v>11</v>
      </c>
      <c r="E6385" s="11">
        <v>2018</v>
      </c>
      <c r="F6385" s="7">
        <f t="shared" si="398"/>
        <v>43384</v>
      </c>
      <c r="G6385" t="s">
        <v>464</v>
      </c>
      <c r="H6385" t="s">
        <v>712</v>
      </c>
      <c r="I6385" t="s">
        <v>3741</v>
      </c>
      <c r="J6385" s="2" t="str">
        <f>IF(LEFT(G6385,7)=" Signed",MID(G6385,FIND($S$3,G6385)+9,30),IF(LEFT(G6385,8)=" Claimed",MID(G6385,FIND($S$4,G6385)+8,30),IF(LEFT(G6385,8)=" As",MID(G6385,FIND($S$5,G6385)+8,30),IF(LEFT(G6385,8)= " Traded", MID(G6385,FIND($S$6, G6385)+8,30),IF(LEFT(G6385,8)= " Drafted", MID(G6385,FIND($S$7, G6385)+8,30),IF(LEFT(G6385,8)= " Player", MID(G6385,FIND($S$8, G6385)+8,30),"no"))))))</f>
        <v>Golden State Warriors</v>
      </c>
      <c r="K6385" t="str">
        <f t="shared" si="399"/>
        <v>Golden State Warriors</v>
      </c>
    </row>
    <row r="6386" spans="1:11" x14ac:dyDescent="0.25">
      <c r="A6386" s="9" t="s">
        <v>3814</v>
      </c>
      <c r="B6386" s="11">
        <f t="shared" si="396"/>
        <v>10</v>
      </c>
      <c r="C6386" s="9" t="s">
        <v>3776</v>
      </c>
      <c r="D6386" s="9" t="str">
        <f t="shared" si="397"/>
        <v>11</v>
      </c>
      <c r="E6386" s="11">
        <v>2018</v>
      </c>
      <c r="F6386" s="7">
        <f t="shared" si="398"/>
        <v>43384</v>
      </c>
      <c r="G6386" t="s">
        <v>967</v>
      </c>
      <c r="H6386" t="s">
        <v>2282</v>
      </c>
      <c r="I6386" t="s">
        <v>3742</v>
      </c>
      <c r="J6386" s="2" t="str">
        <f>IF(LEFT(G6386,7)=" Signed",MID(G6386,FIND($S$3,G6386)+9,30),IF(LEFT(G6386,8)=" Claimed",MID(G6386,FIND($S$4,G6386)+8,30),IF(LEFT(G6386,8)=" As",MID(G6386,FIND($S$5,G6386)+8,30),IF(LEFT(G6386,8)= " Traded", MID(G6386,FIND($S$6, G6386)+8,30),IF(LEFT(G6386,8)= " Drafted", MID(G6386,FIND($S$7, G6386)+8,30),IF(LEFT(G6386,8)= " Player", MID(G6386,FIND($S$8, G6386)+8,30),"no"))))))</f>
        <v>no</v>
      </c>
      <c r="K6386" t="str">
        <f t="shared" si="399"/>
        <v>no</v>
      </c>
    </row>
    <row r="6387" spans="1:11" x14ac:dyDescent="0.25">
      <c r="A6387" s="9" t="s">
        <v>3814</v>
      </c>
      <c r="B6387" s="11">
        <f t="shared" si="396"/>
        <v>10</v>
      </c>
      <c r="C6387" s="9" t="s">
        <v>3776</v>
      </c>
      <c r="D6387" s="9" t="str">
        <f t="shared" si="397"/>
        <v>11</v>
      </c>
      <c r="E6387" s="11">
        <v>2019</v>
      </c>
      <c r="F6387" s="7">
        <f t="shared" si="398"/>
        <v>43749</v>
      </c>
      <c r="G6387" t="s">
        <v>191</v>
      </c>
      <c r="H6387" t="s">
        <v>569</v>
      </c>
      <c r="I6387" t="s">
        <v>3742</v>
      </c>
      <c r="J6387" s="2" t="str">
        <f>IF(LEFT(G6387,7)=" Signed",MID(G6387,FIND($S$3,G6387)+9,30),IF(LEFT(G6387,8)=" Claimed",MID(G6387,FIND($S$4,G6387)+8,30),IF(LEFT(G6387,8)=" As",MID(G6387,FIND($S$5,G6387)+8,30),IF(LEFT(G6387,8)= " Traded", MID(G6387,FIND($S$6, G6387)+8,30),IF(LEFT(G6387,8)= " Drafted", MID(G6387,FIND($S$7, G6387)+8,30),IF(LEFT(G6387,8)= " Player", MID(G6387,FIND($S$8, G6387)+8,30),"no"))))))</f>
        <v>no</v>
      </c>
      <c r="K6387" t="str">
        <f t="shared" si="399"/>
        <v>no</v>
      </c>
    </row>
    <row r="6388" spans="1:11" x14ac:dyDescent="0.25">
      <c r="A6388" s="9" t="s">
        <v>3814</v>
      </c>
      <c r="B6388" s="11">
        <f t="shared" si="396"/>
        <v>10</v>
      </c>
      <c r="C6388" s="9" t="s">
        <v>3776</v>
      </c>
      <c r="D6388" s="9" t="str">
        <f t="shared" si="397"/>
        <v>11</v>
      </c>
      <c r="E6388" s="11">
        <v>2021</v>
      </c>
      <c r="F6388" s="7">
        <f t="shared" si="398"/>
        <v>44480</v>
      </c>
      <c r="G6388" t="s">
        <v>2013</v>
      </c>
      <c r="H6388" t="s">
        <v>29</v>
      </c>
      <c r="I6388" t="s">
        <v>3741</v>
      </c>
      <c r="J6388" s="2" t="str">
        <f>IF(LEFT(G6388,7)=" Signed",MID(G6388,FIND($S$3,G6388)+9,30),IF(LEFT(G6388,8)=" Claimed",MID(G6388,FIND($S$4,G6388)+8,30),IF(LEFT(G6388,8)=" As",MID(G6388,FIND($S$5,G6388)+8,30),IF(LEFT(G6388,8)= " Traded", MID(G6388,FIND($S$6, G6388)+8,30),IF(LEFT(G6388,8)= " Drafted", MID(G6388,FIND($S$7, G6388)+8,30),IF(LEFT(G6388,8)= " Player", MID(G6388,FIND($S$8, G6388)+8,30),"no"))))))</f>
        <v>Oklahoma City Thunder</v>
      </c>
      <c r="K6388" t="str">
        <f t="shared" si="399"/>
        <v>Oklahoma City Thunder</v>
      </c>
    </row>
    <row r="6389" spans="1:11" x14ac:dyDescent="0.25">
      <c r="A6389" s="9" t="s">
        <v>3814</v>
      </c>
      <c r="B6389" s="11">
        <f t="shared" si="396"/>
        <v>10</v>
      </c>
      <c r="C6389" s="9" t="s">
        <v>3776</v>
      </c>
      <c r="D6389" s="9" t="str">
        <f t="shared" si="397"/>
        <v>11</v>
      </c>
      <c r="E6389" s="11">
        <v>2021</v>
      </c>
      <c r="F6389" s="7">
        <f t="shared" si="398"/>
        <v>44480</v>
      </c>
      <c r="G6389" t="s">
        <v>245</v>
      </c>
      <c r="H6389" t="s">
        <v>1152</v>
      </c>
      <c r="I6389" t="s">
        <v>3742</v>
      </c>
      <c r="J6389" s="2" t="str">
        <f>IF(LEFT(G6389,7)=" Signed",MID(G6389,FIND($S$3,G6389)+9,30),IF(LEFT(G6389,8)=" Claimed",MID(G6389,FIND($S$4,G6389)+8,30),IF(LEFT(G6389,8)=" As",MID(G6389,FIND($S$5,G6389)+8,30),IF(LEFT(G6389,8)= " Traded", MID(G6389,FIND($S$6, G6389)+8,30),IF(LEFT(G6389,8)= " Drafted", MID(G6389,FIND($S$7, G6389)+8,30),IF(LEFT(G6389,8)= " Player", MID(G6389,FIND($S$8, G6389)+8,30),"no"))))))</f>
        <v>no</v>
      </c>
      <c r="K6389" t="str">
        <f t="shared" si="399"/>
        <v>no</v>
      </c>
    </row>
    <row r="6390" spans="1:11" x14ac:dyDescent="0.25">
      <c r="A6390" s="9" t="s">
        <v>3814</v>
      </c>
      <c r="B6390" s="11">
        <f t="shared" si="396"/>
        <v>10</v>
      </c>
      <c r="C6390" s="9" t="s">
        <v>3776</v>
      </c>
      <c r="D6390" s="9" t="str">
        <f t="shared" si="397"/>
        <v>11</v>
      </c>
      <c r="E6390" s="11">
        <v>2021</v>
      </c>
      <c r="F6390" s="7">
        <f t="shared" si="398"/>
        <v>44480</v>
      </c>
      <c r="G6390" t="s">
        <v>174</v>
      </c>
      <c r="H6390" t="s">
        <v>918</v>
      </c>
      <c r="I6390" t="s">
        <v>3742</v>
      </c>
      <c r="J6390" s="2" t="str">
        <f>IF(LEFT(G6390,7)=" Signed",MID(G6390,FIND($S$3,G6390)+9,30),IF(LEFT(G6390,8)=" Claimed",MID(G6390,FIND($S$4,G6390)+8,30),IF(LEFT(G6390,8)=" As",MID(G6390,FIND($S$5,G6390)+8,30),IF(LEFT(G6390,8)= " Traded", MID(G6390,FIND($S$6, G6390)+8,30),IF(LEFT(G6390,8)= " Drafted", MID(G6390,FIND($S$7, G6390)+8,30),IF(LEFT(G6390,8)= " Player", MID(G6390,FIND($S$8, G6390)+8,30),"no"))))))</f>
        <v>no</v>
      </c>
      <c r="K6390" t="str">
        <f t="shared" si="399"/>
        <v>no</v>
      </c>
    </row>
    <row r="6391" spans="1:11" x14ac:dyDescent="0.25">
      <c r="A6391" s="9" t="s">
        <v>3814</v>
      </c>
      <c r="B6391" s="11">
        <f t="shared" si="396"/>
        <v>10</v>
      </c>
      <c r="C6391" s="9" t="s">
        <v>3776</v>
      </c>
      <c r="D6391" s="9" t="str">
        <f t="shared" si="397"/>
        <v>11</v>
      </c>
      <c r="E6391" s="11">
        <v>2021</v>
      </c>
      <c r="F6391" s="7">
        <f t="shared" si="398"/>
        <v>44480</v>
      </c>
      <c r="G6391" t="s">
        <v>997</v>
      </c>
      <c r="H6391" t="s">
        <v>494</v>
      </c>
      <c r="I6391" t="s">
        <v>3742</v>
      </c>
      <c r="J6391" s="2" t="str">
        <f>IF(LEFT(G6391,7)=" Signed",MID(G6391,FIND($S$3,G6391)+9,30),IF(LEFT(G6391,8)=" Claimed",MID(G6391,FIND($S$4,G6391)+8,30),IF(LEFT(G6391,8)=" As",MID(G6391,FIND($S$5,G6391)+8,30),IF(LEFT(G6391,8)= " Traded", MID(G6391,FIND($S$6, G6391)+8,30),IF(LEFT(G6391,8)= " Drafted", MID(G6391,FIND($S$7, G6391)+8,30),IF(LEFT(G6391,8)= " Player", MID(G6391,FIND($S$8, G6391)+8,30),"no"))))))</f>
        <v>no</v>
      </c>
      <c r="K6391" t="str">
        <f t="shared" si="399"/>
        <v>no</v>
      </c>
    </row>
    <row r="6392" spans="1:11" x14ac:dyDescent="0.25">
      <c r="A6392" s="9" t="s">
        <v>3814</v>
      </c>
      <c r="B6392" s="11">
        <f t="shared" si="396"/>
        <v>10</v>
      </c>
      <c r="C6392" s="9" t="s">
        <v>3776</v>
      </c>
      <c r="D6392" s="9" t="str">
        <f t="shared" si="397"/>
        <v>11</v>
      </c>
      <c r="E6392" s="11">
        <v>2021</v>
      </c>
      <c r="F6392" s="7">
        <f t="shared" si="398"/>
        <v>44480</v>
      </c>
      <c r="G6392" t="s">
        <v>994</v>
      </c>
      <c r="H6392" t="s">
        <v>882</v>
      </c>
      <c r="I6392" t="s">
        <v>3742</v>
      </c>
      <c r="J6392" s="2" t="str">
        <f>IF(LEFT(G6392,7)=" Signed",MID(G6392,FIND($S$3,G6392)+9,30),IF(LEFT(G6392,8)=" Claimed",MID(G6392,FIND($S$4,G6392)+8,30),IF(LEFT(G6392,8)=" As",MID(G6392,FIND($S$5,G6392)+8,30),IF(LEFT(G6392,8)= " Traded", MID(G6392,FIND($S$6, G6392)+8,30),IF(LEFT(G6392,8)= " Drafted", MID(G6392,FIND($S$7, G6392)+8,30),IF(LEFT(G6392,8)= " Player", MID(G6392,FIND($S$8, G6392)+8,30),"no"))))))</f>
        <v>no</v>
      </c>
      <c r="K6392" t="str">
        <f t="shared" si="399"/>
        <v>no</v>
      </c>
    </row>
    <row r="6393" spans="1:11" x14ac:dyDescent="0.25">
      <c r="A6393" s="9" t="s">
        <v>3814</v>
      </c>
      <c r="B6393" s="11">
        <f t="shared" si="396"/>
        <v>10</v>
      </c>
      <c r="C6393" s="9" t="s">
        <v>3776</v>
      </c>
      <c r="D6393" s="9" t="str">
        <f t="shared" si="397"/>
        <v>11</v>
      </c>
      <c r="E6393" s="11">
        <v>2021</v>
      </c>
      <c r="F6393" s="7">
        <f t="shared" si="398"/>
        <v>44480</v>
      </c>
      <c r="G6393" t="s">
        <v>10</v>
      </c>
      <c r="H6393" t="s">
        <v>1536</v>
      </c>
      <c r="I6393" t="s">
        <v>3742</v>
      </c>
      <c r="J6393" s="2" t="str">
        <f>IF(LEFT(G6393,7)=" Signed",MID(G6393,FIND($S$3,G6393)+9,30),IF(LEFT(G6393,8)=" Claimed",MID(G6393,FIND($S$4,G6393)+8,30),IF(LEFT(G6393,8)=" As",MID(G6393,FIND($S$5,G6393)+8,30),IF(LEFT(G6393,8)= " Traded", MID(G6393,FIND($S$6, G6393)+8,30),IF(LEFT(G6393,8)= " Drafted", MID(G6393,FIND($S$7, G6393)+8,30),IF(LEFT(G6393,8)= " Player", MID(G6393,FIND($S$8, G6393)+8,30),"no"))))))</f>
        <v>no</v>
      </c>
      <c r="K6393" t="str">
        <f t="shared" si="399"/>
        <v>no</v>
      </c>
    </row>
    <row r="6394" spans="1:11" x14ac:dyDescent="0.25">
      <c r="A6394" s="9" t="s">
        <v>3814</v>
      </c>
      <c r="B6394" s="11">
        <f t="shared" si="396"/>
        <v>10</v>
      </c>
      <c r="C6394" s="9" t="s">
        <v>3776</v>
      </c>
      <c r="D6394" s="9" t="str">
        <f t="shared" si="397"/>
        <v>11</v>
      </c>
      <c r="E6394" s="11">
        <v>2021</v>
      </c>
      <c r="F6394" s="7">
        <f t="shared" si="398"/>
        <v>44480</v>
      </c>
      <c r="G6394" t="s">
        <v>24</v>
      </c>
      <c r="H6394" t="s">
        <v>1110</v>
      </c>
      <c r="I6394" t="s">
        <v>3741</v>
      </c>
      <c r="J6394" s="2" t="str">
        <f>IF(LEFT(G6394,7)=" Signed",MID(G6394,FIND($S$3,G6394)+9,30),IF(LEFT(G6394,8)=" Claimed",MID(G6394,FIND($S$4,G6394)+8,30),IF(LEFT(G6394,8)=" As",MID(G6394,FIND($S$5,G6394)+8,30),IF(LEFT(G6394,8)= " Traded", MID(G6394,FIND($S$6, G6394)+8,30),IF(LEFT(G6394,8)= " Drafted", MID(G6394,FIND($S$7, G6394)+8,30),IF(LEFT(G6394,8)= " Player", MID(G6394,FIND($S$8, G6394)+8,30),"no"))))))</f>
        <v>Milwaukee Bucks</v>
      </c>
      <c r="K6394" t="str">
        <f t="shared" si="399"/>
        <v>Milwaukee Bucks</v>
      </c>
    </row>
    <row r="6395" spans="1:11" x14ac:dyDescent="0.25">
      <c r="A6395" s="9" t="s">
        <v>3814</v>
      </c>
      <c r="B6395" s="11">
        <f t="shared" si="396"/>
        <v>10</v>
      </c>
      <c r="C6395" s="9" t="s">
        <v>3776</v>
      </c>
      <c r="D6395" s="9" t="str">
        <f t="shared" si="397"/>
        <v>11</v>
      </c>
      <c r="E6395" s="11">
        <v>2021</v>
      </c>
      <c r="F6395" s="7">
        <f t="shared" si="398"/>
        <v>44480</v>
      </c>
      <c r="G6395" t="s">
        <v>967</v>
      </c>
      <c r="H6395" t="s">
        <v>1967</v>
      </c>
      <c r="I6395" t="s">
        <v>3742</v>
      </c>
      <c r="J6395" s="2" t="str">
        <f>IF(LEFT(G6395,7)=" Signed",MID(G6395,FIND($S$3,G6395)+9,30),IF(LEFT(G6395,8)=" Claimed",MID(G6395,FIND($S$4,G6395)+8,30),IF(LEFT(G6395,8)=" As",MID(G6395,FIND($S$5,G6395)+8,30),IF(LEFT(G6395,8)= " Traded", MID(G6395,FIND($S$6, G6395)+8,30),IF(LEFT(G6395,8)= " Drafted", MID(G6395,FIND($S$7, G6395)+8,30),IF(LEFT(G6395,8)= " Player", MID(G6395,FIND($S$8, G6395)+8,30),"no"))))))</f>
        <v>no</v>
      </c>
      <c r="K6395" t="str">
        <f t="shared" si="399"/>
        <v>no</v>
      </c>
    </row>
    <row r="6396" spans="1:11" x14ac:dyDescent="0.25">
      <c r="A6396" s="9" t="s">
        <v>3814</v>
      </c>
      <c r="B6396" s="11">
        <f t="shared" si="396"/>
        <v>10</v>
      </c>
      <c r="C6396" s="9" t="s">
        <v>3777</v>
      </c>
      <c r="D6396" s="9" t="str">
        <f t="shared" si="397"/>
        <v>12</v>
      </c>
      <c r="E6396" s="11">
        <v>2016</v>
      </c>
      <c r="F6396" s="7">
        <f t="shared" si="398"/>
        <v>42655</v>
      </c>
      <c r="G6396" t="s">
        <v>276</v>
      </c>
      <c r="H6396" t="s">
        <v>149</v>
      </c>
      <c r="I6396" t="s">
        <v>3742</v>
      </c>
      <c r="J6396" s="2" t="str">
        <f>IF(LEFT(G6396,7)=" Signed",MID(G6396,FIND($S$3,G6396)+9,30),IF(LEFT(G6396,8)=" Claimed",MID(G6396,FIND($S$4,G6396)+8,30),IF(LEFT(G6396,8)=" As",MID(G6396,FIND($S$5,G6396)+8,30),IF(LEFT(G6396,8)= " Traded", MID(G6396,FIND($S$6, G6396)+8,30),IF(LEFT(G6396,8)= " Drafted", MID(G6396,FIND($S$7, G6396)+8,30),IF(LEFT(G6396,8)= " Player", MID(G6396,FIND($S$8, G6396)+8,30),"no"))))))</f>
        <v>no</v>
      </c>
      <c r="K6396" t="str">
        <f t="shared" si="399"/>
        <v>no</v>
      </c>
    </row>
    <row r="6397" spans="1:11" x14ac:dyDescent="0.25">
      <c r="A6397" s="9" t="s">
        <v>3814</v>
      </c>
      <c r="B6397" s="11">
        <f t="shared" si="396"/>
        <v>10</v>
      </c>
      <c r="C6397" s="9" t="s">
        <v>3777</v>
      </c>
      <c r="D6397" s="9" t="str">
        <f t="shared" si="397"/>
        <v>12</v>
      </c>
      <c r="E6397" s="11">
        <v>2017</v>
      </c>
      <c r="F6397" s="7">
        <f t="shared" si="398"/>
        <v>43020</v>
      </c>
      <c r="G6397" t="s">
        <v>268</v>
      </c>
      <c r="H6397" t="s">
        <v>1843</v>
      </c>
      <c r="I6397" t="s">
        <v>3742</v>
      </c>
      <c r="J6397" s="2" t="str">
        <f>IF(LEFT(G6397,7)=" Signed",MID(G6397,FIND($S$3,G6397)+9,30),IF(LEFT(G6397,8)=" Claimed",MID(G6397,FIND($S$4,G6397)+8,30),IF(LEFT(G6397,8)=" As",MID(G6397,FIND($S$5,G6397)+8,30),IF(LEFT(G6397,8)= " Traded", MID(G6397,FIND($S$6, G6397)+8,30),IF(LEFT(G6397,8)= " Drafted", MID(G6397,FIND($S$7, G6397)+8,30),IF(LEFT(G6397,8)= " Player", MID(G6397,FIND($S$8, G6397)+8,30),"no"))))))</f>
        <v>no</v>
      </c>
      <c r="K6397" t="str">
        <f t="shared" si="399"/>
        <v>no</v>
      </c>
    </row>
    <row r="6398" spans="1:11" x14ac:dyDescent="0.25">
      <c r="A6398" s="9" t="s">
        <v>3814</v>
      </c>
      <c r="B6398" s="11">
        <f t="shared" si="396"/>
        <v>10</v>
      </c>
      <c r="C6398" s="9" t="s">
        <v>3777</v>
      </c>
      <c r="D6398" s="9" t="str">
        <f t="shared" si="397"/>
        <v>12</v>
      </c>
      <c r="E6398" s="11">
        <v>2017</v>
      </c>
      <c r="F6398" s="7">
        <f t="shared" si="398"/>
        <v>43020</v>
      </c>
      <c r="G6398" t="s">
        <v>408</v>
      </c>
      <c r="H6398" t="s">
        <v>2441</v>
      </c>
      <c r="I6398" t="s">
        <v>3741</v>
      </c>
      <c r="J6398" s="2" t="str">
        <f>IF(LEFT(G6398,7)=" Signed",MID(G6398,FIND($S$3,G6398)+9,30),IF(LEFT(G6398,8)=" Claimed",MID(G6398,FIND($S$4,G6398)+8,30),IF(LEFT(G6398,8)=" As",MID(G6398,FIND($S$5,G6398)+8,30),IF(LEFT(G6398,8)= " Traded", MID(G6398,FIND($S$6, G6398)+8,30),IF(LEFT(G6398,8)= " Drafted", MID(G6398,FIND($S$7, G6398)+8,30),IF(LEFT(G6398,8)= " Player", MID(G6398,FIND($S$8, G6398)+8,30),"no"))))))</f>
        <v>Denver Nuggets</v>
      </c>
      <c r="K6398" t="str">
        <f t="shared" si="399"/>
        <v>Denver Nuggets</v>
      </c>
    </row>
    <row r="6399" spans="1:11" x14ac:dyDescent="0.25">
      <c r="A6399" s="9" t="s">
        <v>3814</v>
      </c>
      <c r="B6399" s="11">
        <f t="shared" si="396"/>
        <v>10</v>
      </c>
      <c r="C6399" s="9" t="s">
        <v>3777</v>
      </c>
      <c r="D6399" s="9" t="str">
        <f t="shared" si="397"/>
        <v>12</v>
      </c>
      <c r="E6399" s="11">
        <v>2017</v>
      </c>
      <c r="F6399" s="7">
        <f t="shared" si="398"/>
        <v>43020</v>
      </c>
      <c r="G6399" t="s">
        <v>967</v>
      </c>
      <c r="H6399" t="s">
        <v>173</v>
      </c>
      <c r="I6399" t="s">
        <v>3742</v>
      </c>
      <c r="J6399" s="2" t="str">
        <f>IF(LEFT(G6399,7)=" Signed",MID(G6399,FIND($S$3,G6399)+9,30),IF(LEFT(G6399,8)=" Claimed",MID(G6399,FIND($S$4,G6399)+8,30),IF(LEFT(G6399,8)=" As",MID(G6399,FIND($S$5,G6399)+8,30),IF(LEFT(G6399,8)= " Traded", MID(G6399,FIND($S$6, G6399)+8,30),IF(LEFT(G6399,8)= " Drafted", MID(G6399,FIND($S$7, G6399)+8,30),IF(LEFT(G6399,8)= " Player", MID(G6399,FIND($S$8, G6399)+8,30),"no"))))))</f>
        <v>no</v>
      </c>
      <c r="K6399" t="str">
        <f t="shared" si="399"/>
        <v>no</v>
      </c>
    </row>
    <row r="6400" spans="1:11" x14ac:dyDescent="0.25">
      <c r="A6400" s="9" t="s">
        <v>3814</v>
      </c>
      <c r="B6400" s="11">
        <f t="shared" si="396"/>
        <v>10</v>
      </c>
      <c r="C6400" s="9" t="s">
        <v>3777</v>
      </c>
      <c r="D6400" s="9" t="str">
        <f t="shared" si="397"/>
        <v>12</v>
      </c>
      <c r="E6400" s="11">
        <v>2017</v>
      </c>
      <c r="F6400" s="7">
        <f t="shared" si="398"/>
        <v>43020</v>
      </c>
      <c r="G6400" t="s">
        <v>379</v>
      </c>
      <c r="H6400" t="s">
        <v>149</v>
      </c>
      <c r="I6400" t="s">
        <v>3741</v>
      </c>
      <c r="J6400" s="2" t="str">
        <f>IF(LEFT(G6400,7)=" Signed",MID(G6400,FIND($S$3,G6400)+9,30),IF(LEFT(G6400,8)=" Claimed",MID(G6400,FIND($S$4,G6400)+8,30),IF(LEFT(G6400,8)=" As",MID(G6400,FIND($S$5,G6400)+8,30),IF(LEFT(G6400,8)= " Traded", MID(G6400,FIND($S$6, G6400)+8,30),IF(LEFT(G6400,8)= " Drafted", MID(G6400,FIND($S$7, G6400)+8,30),IF(LEFT(G6400,8)= " Player", MID(G6400,FIND($S$8, G6400)+8,30),"no"))))))</f>
        <v>Los Angeles Lakers</v>
      </c>
      <c r="K6400" t="str">
        <f t="shared" si="399"/>
        <v>Los Angeles Lakers</v>
      </c>
    </row>
    <row r="6401" spans="1:11" x14ac:dyDescent="0.25">
      <c r="A6401" s="9" t="s">
        <v>3814</v>
      </c>
      <c r="B6401" s="11">
        <f t="shared" si="396"/>
        <v>10</v>
      </c>
      <c r="C6401" s="9" t="s">
        <v>3777</v>
      </c>
      <c r="D6401" s="9" t="str">
        <f t="shared" si="397"/>
        <v>12</v>
      </c>
      <c r="E6401" s="11">
        <v>2017</v>
      </c>
      <c r="F6401" s="7">
        <f t="shared" si="398"/>
        <v>43020</v>
      </c>
      <c r="G6401" t="s">
        <v>967</v>
      </c>
      <c r="H6401" t="s">
        <v>596</v>
      </c>
      <c r="I6401" t="s">
        <v>3742</v>
      </c>
      <c r="J6401" s="2" t="str">
        <f>IF(LEFT(G6401,7)=" Signed",MID(G6401,FIND($S$3,G6401)+9,30),IF(LEFT(G6401,8)=" Claimed",MID(G6401,FIND($S$4,G6401)+8,30),IF(LEFT(G6401,8)=" As",MID(G6401,FIND($S$5,G6401)+8,30),IF(LEFT(G6401,8)= " Traded", MID(G6401,FIND($S$6, G6401)+8,30),IF(LEFT(G6401,8)= " Drafted", MID(G6401,FIND($S$7, G6401)+8,30),IF(LEFT(G6401,8)= " Player", MID(G6401,FIND($S$8, G6401)+8,30),"no"))))))</f>
        <v>no</v>
      </c>
      <c r="K6401" t="str">
        <f t="shared" si="399"/>
        <v>no</v>
      </c>
    </row>
    <row r="6402" spans="1:11" x14ac:dyDescent="0.25">
      <c r="A6402" s="9" t="s">
        <v>3814</v>
      </c>
      <c r="B6402" s="11">
        <f t="shared" si="396"/>
        <v>10</v>
      </c>
      <c r="C6402" s="9" t="s">
        <v>3777</v>
      </c>
      <c r="D6402" s="9" t="str">
        <f t="shared" si="397"/>
        <v>12</v>
      </c>
      <c r="E6402" s="11">
        <v>2017</v>
      </c>
      <c r="F6402" s="7">
        <f t="shared" si="398"/>
        <v>43020</v>
      </c>
      <c r="G6402" t="s">
        <v>10</v>
      </c>
      <c r="H6402" t="s">
        <v>262</v>
      </c>
      <c r="I6402" t="s">
        <v>3742</v>
      </c>
      <c r="J6402" s="2" t="str">
        <f>IF(LEFT(G6402,7)=" Signed",MID(G6402,FIND($S$3,G6402)+9,30),IF(LEFT(G6402,8)=" Claimed",MID(G6402,FIND($S$4,G6402)+8,30),IF(LEFT(G6402,8)=" As",MID(G6402,FIND($S$5,G6402)+8,30),IF(LEFT(G6402,8)= " Traded", MID(G6402,FIND($S$6, G6402)+8,30),IF(LEFT(G6402,8)= " Drafted", MID(G6402,FIND($S$7, G6402)+8,30),IF(LEFT(G6402,8)= " Player", MID(G6402,FIND($S$8, G6402)+8,30),"no"))))))</f>
        <v>no</v>
      </c>
      <c r="K6402" t="str">
        <f t="shared" si="399"/>
        <v>no</v>
      </c>
    </row>
    <row r="6403" spans="1:11" x14ac:dyDescent="0.25">
      <c r="A6403" s="9" t="s">
        <v>3814</v>
      </c>
      <c r="B6403" s="11">
        <f t="shared" ref="B6403:B6466" si="400">IF(A6403="January",1, IF(A6403 = "February",2, IF(A6403 = "March",3,IF(A6403="April",4,IF(A6403="May",5,IF(A6403="June",6,IF(A6403="July",7,IF(A6403="August",8,IF(A6403="September",9,IF(A6403="October",10,IF(A6403="November",11,IF(A6403="December",12))))))))))))</f>
        <v>10</v>
      </c>
      <c r="C6403" s="9" t="s">
        <v>3777</v>
      </c>
      <c r="D6403" s="9" t="str">
        <f t="shared" ref="D6403:D6466" si="401">LEFT(C6403,LEN(C6403)-1)</f>
        <v>12</v>
      </c>
      <c r="E6403" s="11">
        <v>2017</v>
      </c>
      <c r="F6403" s="7">
        <f t="shared" ref="F6403:F6466" si="402">DATE(E6403,B6403, D6403)</f>
        <v>43020</v>
      </c>
      <c r="G6403" t="s">
        <v>124</v>
      </c>
      <c r="H6403" t="s">
        <v>645</v>
      </c>
      <c r="I6403" t="s">
        <v>3742</v>
      </c>
      <c r="J6403" s="2" t="str">
        <f>IF(LEFT(G6403,7)=" Signed",MID(G6403,FIND($S$3,G6403)+9,30),IF(LEFT(G6403,8)=" Claimed",MID(G6403,FIND($S$4,G6403)+8,30),IF(LEFT(G6403,8)=" As",MID(G6403,FIND($S$5,G6403)+8,30),IF(LEFT(G6403,8)= " Traded", MID(G6403,FIND($S$6, G6403)+8,30),IF(LEFT(G6403,8)= " Drafted", MID(G6403,FIND($S$7, G6403)+8,30),IF(LEFT(G6403,8)= " Player", MID(G6403,FIND($S$8, G6403)+8,30),"no"))))))</f>
        <v>no</v>
      </c>
      <c r="K6403" t="str">
        <f t="shared" ref="K6403:K6466" si="403">IF(ISNUMBER(SEARCH(".",J6403)) = TRUE, REPLACE(J6403,FIND(".",J6403),1,""),J6403)</f>
        <v>no</v>
      </c>
    </row>
    <row r="6404" spans="1:11" x14ac:dyDescent="0.25">
      <c r="A6404" s="9" t="s">
        <v>3814</v>
      </c>
      <c r="B6404" s="11">
        <f t="shared" si="400"/>
        <v>10</v>
      </c>
      <c r="C6404" s="9" t="s">
        <v>3777</v>
      </c>
      <c r="D6404" s="9" t="str">
        <f t="shared" si="401"/>
        <v>12</v>
      </c>
      <c r="E6404" s="11">
        <v>2017</v>
      </c>
      <c r="F6404" s="7">
        <f t="shared" si="402"/>
        <v>43020</v>
      </c>
      <c r="G6404" t="s">
        <v>565</v>
      </c>
      <c r="H6404" t="s">
        <v>1541</v>
      </c>
      <c r="I6404" t="s">
        <v>3741</v>
      </c>
      <c r="J6404" s="2" t="str">
        <f>IF(LEFT(G6404,7)=" Signed",MID(G6404,FIND($S$3,G6404)+9,30),IF(LEFT(G6404,8)=" Claimed",MID(G6404,FIND($S$4,G6404)+8,30),IF(LEFT(G6404,8)=" As",MID(G6404,FIND($S$5,G6404)+8,30),IF(LEFT(G6404,8)= " Traded", MID(G6404,FIND($S$6, G6404)+8,30),IF(LEFT(G6404,8)= " Drafted", MID(G6404,FIND($S$7, G6404)+8,30),IF(LEFT(G6404,8)= " Player", MID(G6404,FIND($S$8, G6404)+8,30),"no"))))))</f>
        <v>Brooklyn Nets</v>
      </c>
      <c r="K6404" t="str">
        <f t="shared" si="403"/>
        <v>Brooklyn Nets</v>
      </c>
    </row>
    <row r="6405" spans="1:11" x14ac:dyDescent="0.25">
      <c r="A6405" s="9" t="s">
        <v>3814</v>
      </c>
      <c r="B6405" s="11">
        <f t="shared" si="400"/>
        <v>10</v>
      </c>
      <c r="C6405" s="9" t="s">
        <v>3777</v>
      </c>
      <c r="D6405" s="9" t="str">
        <f t="shared" si="401"/>
        <v>12</v>
      </c>
      <c r="E6405" s="11">
        <v>2018</v>
      </c>
      <c r="F6405" s="7">
        <f t="shared" si="402"/>
        <v>43385</v>
      </c>
      <c r="G6405" t="s">
        <v>245</v>
      </c>
      <c r="H6405" t="s">
        <v>31</v>
      </c>
      <c r="I6405" t="s">
        <v>3742</v>
      </c>
      <c r="J6405" s="2" t="str">
        <f>IF(LEFT(G6405,7)=" Signed",MID(G6405,FIND($S$3,G6405)+9,30),IF(LEFT(G6405,8)=" Claimed",MID(G6405,FIND($S$4,G6405)+8,30),IF(LEFT(G6405,8)=" As",MID(G6405,FIND($S$5,G6405)+8,30),IF(LEFT(G6405,8)= " Traded", MID(G6405,FIND($S$6, G6405)+8,30),IF(LEFT(G6405,8)= " Drafted", MID(G6405,FIND($S$7, G6405)+8,30),IF(LEFT(G6405,8)= " Player", MID(G6405,FIND($S$8, G6405)+8,30),"no"))))))</f>
        <v>no</v>
      </c>
      <c r="K6405" t="str">
        <f t="shared" si="403"/>
        <v>no</v>
      </c>
    </row>
    <row r="6406" spans="1:11" x14ac:dyDescent="0.25">
      <c r="A6406" s="9" t="s">
        <v>3814</v>
      </c>
      <c r="B6406" s="11">
        <f t="shared" si="400"/>
        <v>10</v>
      </c>
      <c r="C6406" s="9" t="s">
        <v>3777</v>
      </c>
      <c r="D6406" s="9" t="str">
        <f t="shared" si="401"/>
        <v>12</v>
      </c>
      <c r="E6406" s="11">
        <v>2018</v>
      </c>
      <c r="F6406" s="7">
        <f t="shared" si="402"/>
        <v>43385</v>
      </c>
      <c r="G6406" t="s">
        <v>295</v>
      </c>
      <c r="H6406" t="s">
        <v>179</v>
      </c>
      <c r="I6406" t="s">
        <v>3742</v>
      </c>
      <c r="J6406" s="2" t="str">
        <f>IF(LEFT(G6406,7)=" Signed",MID(G6406,FIND($S$3,G6406)+9,30),IF(LEFT(G6406,8)=" Claimed",MID(G6406,FIND($S$4,G6406)+8,30),IF(LEFT(G6406,8)=" As",MID(G6406,FIND($S$5,G6406)+8,30),IF(LEFT(G6406,8)= " Traded", MID(G6406,FIND($S$6, G6406)+8,30),IF(LEFT(G6406,8)= " Drafted", MID(G6406,FIND($S$7, G6406)+8,30),IF(LEFT(G6406,8)= " Player", MID(G6406,FIND($S$8, G6406)+8,30),"no"))))))</f>
        <v>no</v>
      </c>
      <c r="K6406" t="str">
        <f t="shared" si="403"/>
        <v>no</v>
      </c>
    </row>
    <row r="6407" spans="1:11" x14ac:dyDescent="0.25">
      <c r="A6407" s="9" t="s">
        <v>3814</v>
      </c>
      <c r="B6407" s="11">
        <f t="shared" si="400"/>
        <v>10</v>
      </c>
      <c r="C6407" s="9" t="s">
        <v>3777</v>
      </c>
      <c r="D6407" s="9" t="str">
        <f t="shared" si="401"/>
        <v>12</v>
      </c>
      <c r="E6407" s="11">
        <v>2018</v>
      </c>
      <c r="F6407" s="7">
        <f t="shared" si="402"/>
        <v>43385</v>
      </c>
      <c r="G6407" t="s">
        <v>1064</v>
      </c>
      <c r="H6407" t="s">
        <v>737</v>
      </c>
      <c r="I6407" t="s">
        <v>3741</v>
      </c>
      <c r="J6407" s="2" t="str">
        <f>IF(LEFT(G6407,7)=" Signed",MID(G6407,FIND($S$3,G6407)+9,30),IF(LEFT(G6407,8)=" Claimed",MID(G6407,FIND($S$4,G6407)+8,30),IF(LEFT(G6407,8)=" As",MID(G6407,FIND($S$5,G6407)+8,30),IF(LEFT(G6407,8)= " Traded", MID(G6407,FIND($S$6, G6407)+8,30),IF(LEFT(G6407,8)= " Drafted", MID(G6407,FIND($S$7, G6407)+8,30),IF(LEFT(G6407,8)= " Player", MID(G6407,FIND($S$8, G6407)+8,30),"no"))))))</f>
        <v>Toronto Raptors.</v>
      </c>
      <c r="K6407" t="str">
        <f t="shared" si="403"/>
        <v>Toronto Raptors</v>
      </c>
    </row>
    <row r="6408" spans="1:11" x14ac:dyDescent="0.25">
      <c r="A6408" s="9" t="s">
        <v>3814</v>
      </c>
      <c r="B6408" s="11">
        <f t="shared" si="400"/>
        <v>10</v>
      </c>
      <c r="C6408" s="9" t="s">
        <v>3777</v>
      </c>
      <c r="D6408" s="9" t="str">
        <f t="shared" si="401"/>
        <v>12</v>
      </c>
      <c r="E6408" s="11">
        <v>2018</v>
      </c>
      <c r="F6408" s="7">
        <f t="shared" si="402"/>
        <v>43385</v>
      </c>
      <c r="G6408" t="s">
        <v>450</v>
      </c>
      <c r="H6408" t="s">
        <v>193</v>
      </c>
      <c r="I6408" t="s">
        <v>3741</v>
      </c>
      <c r="J6408" s="2" t="str">
        <f>IF(LEFT(G6408,7)=" Signed",MID(G6408,FIND($S$3,G6408)+9,30),IF(LEFT(G6408,8)=" Claimed",MID(G6408,FIND($S$4,G6408)+8,30),IF(LEFT(G6408,8)=" As",MID(G6408,FIND($S$5,G6408)+8,30),IF(LEFT(G6408,8)= " Traded", MID(G6408,FIND($S$6, G6408)+8,30),IF(LEFT(G6408,8)= " Drafted", MID(G6408,FIND($S$7, G6408)+8,30),IF(LEFT(G6408,8)= " Player", MID(G6408,FIND($S$8, G6408)+8,30),"no"))))))</f>
        <v>Los Angeles Lakers.</v>
      </c>
      <c r="K6408" t="str">
        <f t="shared" si="403"/>
        <v>Los Angeles Lakers</v>
      </c>
    </row>
    <row r="6409" spans="1:11" x14ac:dyDescent="0.25">
      <c r="A6409" s="9" t="s">
        <v>3814</v>
      </c>
      <c r="B6409" s="11">
        <f t="shared" si="400"/>
        <v>10</v>
      </c>
      <c r="C6409" s="9" t="s">
        <v>3777</v>
      </c>
      <c r="D6409" s="9" t="str">
        <f t="shared" si="401"/>
        <v>12</v>
      </c>
      <c r="E6409" s="11">
        <v>2018</v>
      </c>
      <c r="F6409" s="7">
        <f t="shared" si="402"/>
        <v>43385</v>
      </c>
      <c r="G6409" t="s">
        <v>290</v>
      </c>
      <c r="H6409" t="s">
        <v>990</v>
      </c>
      <c r="I6409" t="s">
        <v>3742</v>
      </c>
      <c r="J6409" s="2" t="str">
        <f>IF(LEFT(G6409,7)=" Signed",MID(G6409,FIND($S$3,G6409)+9,30),IF(LEFT(G6409,8)=" Claimed",MID(G6409,FIND($S$4,G6409)+8,30),IF(LEFT(G6409,8)=" As",MID(G6409,FIND($S$5,G6409)+8,30),IF(LEFT(G6409,8)= " Traded", MID(G6409,FIND($S$6, G6409)+8,30),IF(LEFT(G6409,8)= " Drafted", MID(G6409,FIND($S$7, G6409)+8,30),IF(LEFT(G6409,8)= " Player", MID(G6409,FIND($S$8, G6409)+8,30),"no"))))))</f>
        <v>no</v>
      </c>
      <c r="K6409" t="str">
        <f t="shared" si="403"/>
        <v>no</v>
      </c>
    </row>
    <row r="6410" spans="1:11" x14ac:dyDescent="0.25">
      <c r="A6410" s="9" t="s">
        <v>3814</v>
      </c>
      <c r="B6410" s="11">
        <f t="shared" si="400"/>
        <v>10</v>
      </c>
      <c r="C6410" s="9" t="s">
        <v>3777</v>
      </c>
      <c r="D6410" s="9" t="str">
        <f t="shared" si="401"/>
        <v>12</v>
      </c>
      <c r="E6410" s="11">
        <v>2018</v>
      </c>
      <c r="F6410" s="7">
        <f t="shared" si="402"/>
        <v>43385</v>
      </c>
      <c r="G6410" t="s">
        <v>1723</v>
      </c>
      <c r="H6410" t="s">
        <v>712</v>
      </c>
      <c r="I6410" t="s">
        <v>3746</v>
      </c>
      <c r="J6410" s="2" t="str">
        <f>IF(LEFT(G6410,7)=" Signed",MID(G6410,FIND($S$3,G6410)+9,30),IF(LEFT(G6410,8)=" Claimed",MID(G6410,FIND($S$4,G6410)+8,30),IF(LEFT(G6410,8)=" As",MID(G6410,FIND($S$5,G6410)+8,30),IF(LEFT(G6410,8)= " Traded", MID(G6410,FIND($S$6, G6410)+8,30),IF(LEFT(G6410,8)= " Drafted", MID(G6410,FIND($S$7, G6410)+8,30),IF(LEFT(G6410,8)= " Player", MID(G6410,FIND($S$8, G6410)+8,30),"no"))))))</f>
        <v>no</v>
      </c>
      <c r="K6410" t="str">
        <f t="shared" si="403"/>
        <v>no</v>
      </c>
    </row>
    <row r="6411" spans="1:11" x14ac:dyDescent="0.25">
      <c r="A6411" s="9" t="s">
        <v>3814</v>
      </c>
      <c r="B6411" s="11">
        <f t="shared" si="400"/>
        <v>10</v>
      </c>
      <c r="C6411" s="9" t="s">
        <v>3777</v>
      </c>
      <c r="D6411" s="9" t="str">
        <f t="shared" si="401"/>
        <v>12</v>
      </c>
      <c r="E6411" s="11">
        <v>2018</v>
      </c>
      <c r="F6411" s="7">
        <f t="shared" si="402"/>
        <v>43385</v>
      </c>
      <c r="G6411" t="s">
        <v>245</v>
      </c>
      <c r="H6411" t="s">
        <v>650</v>
      </c>
      <c r="I6411" t="s">
        <v>3742</v>
      </c>
      <c r="J6411" s="2" t="str">
        <f>IF(LEFT(G6411,7)=" Signed",MID(G6411,FIND($S$3,G6411)+9,30),IF(LEFT(G6411,8)=" Claimed",MID(G6411,FIND($S$4,G6411)+8,30),IF(LEFT(G6411,8)=" As",MID(G6411,FIND($S$5,G6411)+8,30),IF(LEFT(G6411,8)= " Traded", MID(G6411,FIND($S$6, G6411)+8,30),IF(LEFT(G6411,8)= " Drafted", MID(G6411,FIND($S$7, G6411)+8,30),IF(LEFT(G6411,8)= " Player", MID(G6411,FIND($S$8, G6411)+8,30),"no"))))))</f>
        <v>no</v>
      </c>
      <c r="K6411" t="str">
        <f t="shared" si="403"/>
        <v>no</v>
      </c>
    </row>
    <row r="6412" spans="1:11" x14ac:dyDescent="0.25">
      <c r="A6412" s="9" t="s">
        <v>3814</v>
      </c>
      <c r="B6412" s="11">
        <f t="shared" si="400"/>
        <v>10</v>
      </c>
      <c r="C6412" s="9" t="s">
        <v>3777</v>
      </c>
      <c r="D6412" s="9" t="str">
        <f t="shared" si="401"/>
        <v>12</v>
      </c>
      <c r="E6412" s="11">
        <v>2018</v>
      </c>
      <c r="F6412" s="7">
        <f t="shared" si="402"/>
        <v>43385</v>
      </c>
      <c r="G6412" t="s">
        <v>290</v>
      </c>
      <c r="H6412" t="s">
        <v>47</v>
      </c>
      <c r="I6412" t="s">
        <v>3742</v>
      </c>
      <c r="J6412" s="2" t="str">
        <f>IF(LEFT(G6412,7)=" Signed",MID(G6412,FIND($S$3,G6412)+9,30),IF(LEFT(G6412,8)=" Claimed",MID(G6412,FIND($S$4,G6412)+8,30),IF(LEFT(G6412,8)=" As",MID(G6412,FIND($S$5,G6412)+8,30),IF(LEFT(G6412,8)= " Traded", MID(G6412,FIND($S$6, G6412)+8,30),IF(LEFT(G6412,8)= " Drafted", MID(G6412,FIND($S$7, G6412)+8,30),IF(LEFT(G6412,8)= " Player", MID(G6412,FIND($S$8, G6412)+8,30),"no"))))))</f>
        <v>no</v>
      </c>
      <c r="K6412" t="str">
        <f t="shared" si="403"/>
        <v>no</v>
      </c>
    </row>
    <row r="6413" spans="1:11" x14ac:dyDescent="0.25">
      <c r="A6413" s="9" t="s">
        <v>3814</v>
      </c>
      <c r="B6413" s="11">
        <f t="shared" si="400"/>
        <v>10</v>
      </c>
      <c r="C6413" s="9" t="s">
        <v>3777</v>
      </c>
      <c r="D6413" s="9" t="str">
        <f t="shared" si="401"/>
        <v>12</v>
      </c>
      <c r="E6413" s="11">
        <v>2018</v>
      </c>
      <c r="F6413" s="7">
        <f t="shared" si="402"/>
        <v>43385</v>
      </c>
      <c r="G6413" t="s">
        <v>36</v>
      </c>
      <c r="H6413" t="s">
        <v>841</v>
      </c>
      <c r="I6413" t="s">
        <v>3741</v>
      </c>
      <c r="J6413" s="2" t="str">
        <f>IF(LEFT(G6413,7)=" Signed",MID(G6413,FIND($S$3,G6413)+9,30),IF(LEFT(G6413,8)=" Claimed",MID(G6413,FIND($S$4,G6413)+8,30),IF(LEFT(G6413,8)=" As",MID(G6413,FIND($S$5,G6413)+8,30),IF(LEFT(G6413,8)= " Traded", MID(G6413,FIND($S$6, G6413)+8,30),IF(LEFT(G6413,8)= " Drafted", MID(G6413,FIND($S$7, G6413)+8,30),IF(LEFT(G6413,8)= " Player", MID(G6413,FIND($S$8, G6413)+8,30),"no"))))))</f>
        <v>Miami Heat</v>
      </c>
      <c r="K6413" t="str">
        <f t="shared" si="403"/>
        <v>Miami Heat</v>
      </c>
    </row>
    <row r="6414" spans="1:11" x14ac:dyDescent="0.25">
      <c r="A6414" s="9" t="s">
        <v>3814</v>
      </c>
      <c r="B6414" s="11">
        <f t="shared" si="400"/>
        <v>10</v>
      </c>
      <c r="C6414" s="9" t="s">
        <v>3777</v>
      </c>
      <c r="D6414" s="9" t="str">
        <f t="shared" si="401"/>
        <v>12</v>
      </c>
      <c r="E6414" s="11">
        <v>2018</v>
      </c>
      <c r="F6414" s="7">
        <f t="shared" si="402"/>
        <v>43385</v>
      </c>
      <c r="G6414" t="s">
        <v>290</v>
      </c>
      <c r="H6414" t="s">
        <v>293</v>
      </c>
      <c r="I6414" t="s">
        <v>3742</v>
      </c>
      <c r="J6414" s="2" t="str">
        <f>IF(LEFT(G6414,7)=" Signed",MID(G6414,FIND($S$3,G6414)+9,30),IF(LEFT(G6414,8)=" Claimed",MID(G6414,FIND($S$4,G6414)+8,30),IF(LEFT(G6414,8)=" As",MID(G6414,FIND($S$5,G6414)+8,30),IF(LEFT(G6414,8)= " Traded", MID(G6414,FIND($S$6, G6414)+8,30),IF(LEFT(G6414,8)= " Drafted", MID(G6414,FIND($S$7, G6414)+8,30),IF(LEFT(G6414,8)= " Player", MID(G6414,FIND($S$8, G6414)+8,30),"no"))))))</f>
        <v>no</v>
      </c>
      <c r="K6414" t="str">
        <f t="shared" si="403"/>
        <v>no</v>
      </c>
    </row>
    <row r="6415" spans="1:11" x14ac:dyDescent="0.25">
      <c r="A6415" s="9" t="s">
        <v>3814</v>
      </c>
      <c r="B6415" s="11">
        <f t="shared" si="400"/>
        <v>10</v>
      </c>
      <c r="C6415" s="9" t="s">
        <v>3777</v>
      </c>
      <c r="D6415" s="9" t="str">
        <f t="shared" si="401"/>
        <v>12</v>
      </c>
      <c r="E6415" s="11">
        <v>2018</v>
      </c>
      <c r="F6415" s="7">
        <f t="shared" si="402"/>
        <v>43385</v>
      </c>
      <c r="G6415" t="s">
        <v>352</v>
      </c>
      <c r="H6415" t="s">
        <v>1541</v>
      </c>
      <c r="I6415" t="s">
        <v>3741</v>
      </c>
      <c r="J6415" s="2" t="str">
        <f>IF(LEFT(G6415,7)=" Signed",MID(G6415,FIND($S$3,G6415)+9,30),IF(LEFT(G6415,8)=" Claimed",MID(G6415,FIND($S$4,G6415)+8,30),IF(LEFT(G6415,8)=" As",MID(G6415,FIND($S$5,G6415)+8,30),IF(LEFT(G6415,8)= " Traded", MID(G6415,FIND($S$6, G6415)+8,30),IF(LEFT(G6415,8)= " Drafted", MID(G6415,FIND($S$7, G6415)+8,30),IF(LEFT(G6415,8)= " Player", MID(G6415,FIND($S$8, G6415)+8,30),"no"))))))</f>
        <v>Brooklyn Nets.</v>
      </c>
      <c r="K6415" t="str">
        <f t="shared" si="403"/>
        <v>Brooklyn Nets</v>
      </c>
    </row>
    <row r="6416" spans="1:11" x14ac:dyDescent="0.25">
      <c r="A6416" s="9" t="s">
        <v>3814</v>
      </c>
      <c r="B6416" s="11">
        <f t="shared" si="400"/>
        <v>10</v>
      </c>
      <c r="C6416" s="9" t="s">
        <v>3777</v>
      </c>
      <c r="D6416" s="9" t="str">
        <f t="shared" si="401"/>
        <v>12</v>
      </c>
      <c r="E6416" s="11">
        <v>2018</v>
      </c>
      <c r="F6416" s="7">
        <f t="shared" si="402"/>
        <v>43385</v>
      </c>
      <c r="G6416" t="s">
        <v>290</v>
      </c>
      <c r="H6416" t="s">
        <v>564</v>
      </c>
      <c r="I6416" t="s">
        <v>3742</v>
      </c>
      <c r="J6416" s="2" t="str">
        <f>IF(LEFT(G6416,7)=" Signed",MID(G6416,FIND($S$3,G6416)+9,30),IF(LEFT(G6416,8)=" Claimed",MID(G6416,FIND($S$4,G6416)+8,30),IF(LEFT(G6416,8)=" As",MID(G6416,FIND($S$5,G6416)+8,30),IF(LEFT(G6416,8)= " Traded", MID(G6416,FIND($S$6, G6416)+8,30),IF(LEFT(G6416,8)= " Drafted", MID(G6416,FIND($S$7, G6416)+8,30),IF(LEFT(G6416,8)= " Player", MID(G6416,FIND($S$8, G6416)+8,30),"no"))))))</f>
        <v>no</v>
      </c>
      <c r="K6416" t="str">
        <f t="shared" si="403"/>
        <v>no</v>
      </c>
    </row>
    <row r="6417" spans="1:11" x14ac:dyDescent="0.25">
      <c r="A6417" s="9" t="s">
        <v>3814</v>
      </c>
      <c r="B6417" s="11">
        <f t="shared" si="400"/>
        <v>10</v>
      </c>
      <c r="C6417" s="9" t="s">
        <v>3777</v>
      </c>
      <c r="D6417" s="9" t="str">
        <f t="shared" si="401"/>
        <v>12</v>
      </c>
      <c r="E6417" s="11">
        <v>2018</v>
      </c>
      <c r="F6417" s="7">
        <f t="shared" si="402"/>
        <v>43385</v>
      </c>
      <c r="G6417" t="s">
        <v>198</v>
      </c>
      <c r="H6417" t="s">
        <v>347</v>
      </c>
      <c r="I6417" t="s">
        <v>3741</v>
      </c>
      <c r="J6417" s="2" t="str">
        <f>IF(LEFT(G6417,7)=" Signed",MID(G6417,FIND($S$3,G6417)+9,30),IF(LEFT(G6417,8)=" Claimed",MID(G6417,FIND($S$4,G6417)+8,30),IF(LEFT(G6417,8)=" As",MID(G6417,FIND($S$5,G6417)+8,30),IF(LEFT(G6417,8)= " Traded", MID(G6417,FIND($S$6, G6417)+8,30),IF(LEFT(G6417,8)= " Drafted", MID(G6417,FIND($S$7, G6417)+8,30),IF(LEFT(G6417,8)= " Player", MID(G6417,FIND($S$8, G6417)+8,30),"no"))))))</f>
        <v>Los Angeles Clippers</v>
      </c>
      <c r="K6417" t="str">
        <f t="shared" si="403"/>
        <v>Los Angeles Clippers</v>
      </c>
    </row>
    <row r="6418" spans="1:11" x14ac:dyDescent="0.25">
      <c r="A6418" s="9" t="s">
        <v>3814</v>
      </c>
      <c r="B6418" s="11">
        <f t="shared" si="400"/>
        <v>10</v>
      </c>
      <c r="C6418" s="9" t="s">
        <v>3777</v>
      </c>
      <c r="D6418" s="9" t="str">
        <f t="shared" si="401"/>
        <v>12</v>
      </c>
      <c r="E6418" s="11">
        <v>2018</v>
      </c>
      <c r="F6418" s="7">
        <f t="shared" si="402"/>
        <v>43385</v>
      </c>
      <c r="G6418" t="s">
        <v>829</v>
      </c>
      <c r="H6418" t="s">
        <v>1247</v>
      </c>
      <c r="I6418" t="s">
        <v>3741</v>
      </c>
      <c r="J6418" s="2" t="str">
        <f>IF(LEFT(G6418,7)=" Signed",MID(G6418,FIND($S$3,G6418)+9,30),IF(LEFT(G6418,8)=" Claimed",MID(G6418,FIND($S$4,G6418)+8,30),IF(LEFT(G6418,8)=" As",MID(G6418,FIND($S$5,G6418)+8,30),IF(LEFT(G6418,8)= " Traded", MID(G6418,FIND($S$6, G6418)+8,30),IF(LEFT(G6418,8)= " Drafted", MID(G6418,FIND($S$7, G6418)+8,30),IF(LEFT(G6418,8)= " Player", MID(G6418,FIND($S$8, G6418)+8,30),"no"))))))</f>
        <v>Toronto Raptors</v>
      </c>
      <c r="K6418" t="str">
        <f t="shared" si="403"/>
        <v>Toronto Raptors</v>
      </c>
    </row>
    <row r="6419" spans="1:11" x14ac:dyDescent="0.25">
      <c r="A6419" s="9" t="s">
        <v>3814</v>
      </c>
      <c r="B6419" s="11">
        <f t="shared" si="400"/>
        <v>10</v>
      </c>
      <c r="C6419" s="9" t="s">
        <v>3777</v>
      </c>
      <c r="D6419" s="9" t="str">
        <f t="shared" si="401"/>
        <v>12</v>
      </c>
      <c r="E6419" s="11">
        <v>2018</v>
      </c>
      <c r="F6419" s="7">
        <f t="shared" si="402"/>
        <v>43385</v>
      </c>
      <c r="G6419" t="s">
        <v>174</v>
      </c>
      <c r="H6419" t="s">
        <v>316</v>
      </c>
      <c r="I6419" t="s">
        <v>3742</v>
      </c>
      <c r="J6419" s="2" t="str">
        <f>IF(LEFT(G6419,7)=" Signed",MID(G6419,FIND($S$3,G6419)+9,30),IF(LEFT(G6419,8)=" Claimed",MID(G6419,FIND($S$4,G6419)+8,30),IF(LEFT(G6419,8)=" As",MID(G6419,FIND($S$5,G6419)+8,30),IF(LEFT(G6419,8)= " Traded", MID(G6419,FIND($S$6, G6419)+8,30),IF(LEFT(G6419,8)= " Drafted", MID(G6419,FIND($S$7, G6419)+8,30),IF(LEFT(G6419,8)= " Player", MID(G6419,FIND($S$8, G6419)+8,30),"no"))))))</f>
        <v>no</v>
      </c>
      <c r="K6419" t="str">
        <f t="shared" si="403"/>
        <v>no</v>
      </c>
    </row>
    <row r="6420" spans="1:11" x14ac:dyDescent="0.25">
      <c r="A6420" s="9" t="s">
        <v>3814</v>
      </c>
      <c r="B6420" s="11">
        <f t="shared" si="400"/>
        <v>10</v>
      </c>
      <c r="C6420" s="9" t="s">
        <v>3777</v>
      </c>
      <c r="D6420" s="9" t="str">
        <f t="shared" si="401"/>
        <v>12</v>
      </c>
      <c r="E6420" s="11">
        <v>2019</v>
      </c>
      <c r="F6420" s="7">
        <f t="shared" si="402"/>
        <v>43750</v>
      </c>
      <c r="G6420" t="s">
        <v>1222</v>
      </c>
      <c r="H6420" t="s">
        <v>1058</v>
      </c>
      <c r="I6420" t="s">
        <v>3741</v>
      </c>
      <c r="J6420" s="2" t="str">
        <f>IF(LEFT(G6420,7)=" Signed",MID(G6420,FIND($S$3,G6420)+9,30),IF(LEFT(G6420,8)=" Claimed",MID(G6420,FIND($S$4,G6420)+8,30),IF(LEFT(G6420,8)=" As",MID(G6420,FIND($S$5,G6420)+8,30),IF(LEFT(G6420,8)= " Traded", MID(G6420,FIND($S$6, G6420)+8,30),IF(LEFT(G6420,8)= " Drafted", MID(G6420,FIND($S$7, G6420)+8,30),IF(LEFT(G6420,8)= " Player", MID(G6420,FIND($S$8, G6420)+8,30),"no"))))))</f>
        <v>Utah Jazz.</v>
      </c>
      <c r="K6420" t="str">
        <f t="shared" si="403"/>
        <v>Utah Jazz</v>
      </c>
    </row>
    <row r="6421" spans="1:11" x14ac:dyDescent="0.25">
      <c r="A6421" s="9" t="s">
        <v>3814</v>
      </c>
      <c r="B6421" s="11">
        <f t="shared" si="400"/>
        <v>10</v>
      </c>
      <c r="C6421" s="9" t="s">
        <v>3777</v>
      </c>
      <c r="D6421" s="9" t="str">
        <f t="shared" si="401"/>
        <v>12</v>
      </c>
      <c r="E6421" s="11">
        <v>2021</v>
      </c>
      <c r="F6421" s="7">
        <f t="shared" si="402"/>
        <v>44481</v>
      </c>
      <c r="G6421" t="s">
        <v>24</v>
      </c>
      <c r="H6421" t="s">
        <v>305</v>
      </c>
      <c r="I6421" t="s">
        <v>3741</v>
      </c>
      <c r="J6421" s="2" t="str">
        <f>IF(LEFT(G6421,7)=" Signed",MID(G6421,FIND($S$3,G6421)+9,30),IF(LEFT(G6421,8)=" Claimed",MID(G6421,FIND($S$4,G6421)+8,30),IF(LEFT(G6421,8)=" As",MID(G6421,FIND($S$5,G6421)+8,30),IF(LEFT(G6421,8)= " Traded", MID(G6421,FIND($S$6, G6421)+8,30),IF(LEFT(G6421,8)= " Drafted", MID(G6421,FIND($S$7, G6421)+8,30),IF(LEFT(G6421,8)= " Player", MID(G6421,FIND($S$8, G6421)+8,30),"no"))))))</f>
        <v>Milwaukee Bucks</v>
      </c>
      <c r="K6421" t="str">
        <f t="shared" si="403"/>
        <v>Milwaukee Bucks</v>
      </c>
    </row>
    <row r="6422" spans="1:11" x14ac:dyDescent="0.25">
      <c r="A6422" s="9" t="s">
        <v>3814</v>
      </c>
      <c r="B6422" s="11">
        <f t="shared" si="400"/>
        <v>10</v>
      </c>
      <c r="C6422" s="9" t="s">
        <v>3777</v>
      </c>
      <c r="D6422" s="9" t="str">
        <f t="shared" si="401"/>
        <v>12</v>
      </c>
      <c r="E6422" s="11">
        <v>2021</v>
      </c>
      <c r="F6422" s="7">
        <f t="shared" si="402"/>
        <v>44481</v>
      </c>
      <c r="G6422" t="s">
        <v>10</v>
      </c>
      <c r="H6422" t="s">
        <v>1110</v>
      </c>
      <c r="I6422" t="s">
        <v>3742</v>
      </c>
      <c r="J6422" s="2" t="str">
        <f>IF(LEFT(G6422,7)=" Signed",MID(G6422,FIND($S$3,G6422)+9,30),IF(LEFT(G6422,8)=" Claimed",MID(G6422,FIND($S$4,G6422)+8,30),IF(LEFT(G6422,8)=" As",MID(G6422,FIND($S$5,G6422)+8,30),IF(LEFT(G6422,8)= " Traded", MID(G6422,FIND($S$6, G6422)+8,30),IF(LEFT(G6422,8)= " Drafted", MID(G6422,FIND($S$7, G6422)+8,30),IF(LEFT(G6422,8)= " Player", MID(G6422,FIND($S$8, G6422)+8,30),"no"))))))</f>
        <v>no</v>
      </c>
      <c r="K6422" t="str">
        <f t="shared" si="403"/>
        <v>no</v>
      </c>
    </row>
    <row r="6423" spans="1:11" x14ac:dyDescent="0.25">
      <c r="A6423" s="9" t="s">
        <v>3814</v>
      </c>
      <c r="B6423" s="11">
        <f t="shared" si="400"/>
        <v>10</v>
      </c>
      <c r="C6423" s="9" t="s">
        <v>3777</v>
      </c>
      <c r="D6423" s="9" t="str">
        <f t="shared" si="401"/>
        <v>12</v>
      </c>
      <c r="E6423" s="11">
        <v>2021</v>
      </c>
      <c r="F6423" s="7">
        <f t="shared" si="402"/>
        <v>44481</v>
      </c>
      <c r="G6423" t="s">
        <v>595</v>
      </c>
      <c r="H6423" t="s">
        <v>825</v>
      </c>
      <c r="I6423" t="s">
        <v>3741</v>
      </c>
      <c r="J6423" s="2" t="str">
        <f>IF(LEFT(G6423,7)=" Signed",MID(G6423,FIND($S$3,G6423)+9,30),IF(LEFT(G6423,8)=" Claimed",MID(G6423,FIND($S$4,G6423)+8,30),IF(LEFT(G6423,8)=" As",MID(G6423,FIND($S$5,G6423)+8,30),IF(LEFT(G6423,8)= " Traded", MID(G6423,FIND($S$6, G6423)+8,30),IF(LEFT(G6423,8)= " Drafted", MID(G6423,FIND($S$7, G6423)+8,30),IF(LEFT(G6423,8)= " Player", MID(G6423,FIND($S$8, G6423)+8,30),"no"))))))</f>
        <v>San Antonio Spurs</v>
      </c>
      <c r="K6423" t="str">
        <f t="shared" si="403"/>
        <v>San Antonio Spurs</v>
      </c>
    </row>
    <row r="6424" spans="1:11" x14ac:dyDescent="0.25">
      <c r="A6424" s="9" t="s">
        <v>3814</v>
      </c>
      <c r="B6424" s="11">
        <f t="shared" si="400"/>
        <v>10</v>
      </c>
      <c r="C6424" s="9" t="s">
        <v>3777</v>
      </c>
      <c r="D6424" s="9" t="str">
        <f t="shared" si="401"/>
        <v>12</v>
      </c>
      <c r="E6424" s="11">
        <v>2021</v>
      </c>
      <c r="F6424" s="7">
        <f t="shared" si="402"/>
        <v>44481</v>
      </c>
      <c r="G6424" t="s">
        <v>326</v>
      </c>
      <c r="H6424" t="s">
        <v>1804</v>
      </c>
      <c r="I6424" t="s">
        <v>3741</v>
      </c>
      <c r="J6424" s="2" t="str">
        <f>IF(LEFT(G6424,7)=" Signed",MID(G6424,FIND($S$3,G6424)+9,30),IF(LEFT(G6424,8)=" Claimed",MID(G6424,FIND($S$4,G6424)+8,30),IF(LEFT(G6424,8)=" As",MID(G6424,FIND($S$5,G6424)+8,30),IF(LEFT(G6424,8)= " Traded", MID(G6424,FIND($S$6, G6424)+8,30),IF(LEFT(G6424,8)= " Drafted", MID(G6424,FIND($S$7, G6424)+8,30),IF(LEFT(G6424,8)= " Player", MID(G6424,FIND($S$8, G6424)+8,30),"no"))))))</f>
        <v>Los Angeles Lakers</v>
      </c>
      <c r="K6424" t="str">
        <f t="shared" si="403"/>
        <v>Los Angeles Lakers</v>
      </c>
    </row>
    <row r="6425" spans="1:11" x14ac:dyDescent="0.25">
      <c r="A6425" s="9" t="s">
        <v>3814</v>
      </c>
      <c r="B6425" s="11">
        <f t="shared" si="400"/>
        <v>10</v>
      </c>
      <c r="C6425" s="9" t="s">
        <v>3777</v>
      </c>
      <c r="D6425" s="9" t="str">
        <f t="shared" si="401"/>
        <v>12</v>
      </c>
      <c r="E6425" s="11">
        <v>2021</v>
      </c>
      <c r="F6425" s="7">
        <f t="shared" si="402"/>
        <v>44481</v>
      </c>
      <c r="G6425" t="s">
        <v>177</v>
      </c>
      <c r="H6425" t="s">
        <v>968</v>
      </c>
      <c r="I6425" t="s">
        <v>3742</v>
      </c>
      <c r="J6425" s="2" t="str">
        <f>IF(LEFT(G6425,7)=" Signed",MID(G6425,FIND($S$3,G6425)+9,30),IF(LEFT(G6425,8)=" Claimed",MID(G6425,FIND($S$4,G6425)+8,30),IF(LEFT(G6425,8)=" As",MID(G6425,FIND($S$5,G6425)+8,30),IF(LEFT(G6425,8)= " Traded", MID(G6425,FIND($S$6, G6425)+8,30),IF(LEFT(G6425,8)= " Drafted", MID(G6425,FIND($S$7, G6425)+8,30),IF(LEFT(G6425,8)= " Player", MID(G6425,FIND($S$8, G6425)+8,30),"no"))))))</f>
        <v>no</v>
      </c>
      <c r="K6425" t="str">
        <f t="shared" si="403"/>
        <v>no</v>
      </c>
    </row>
    <row r="6426" spans="1:11" x14ac:dyDescent="0.25">
      <c r="A6426" s="9" t="s">
        <v>3814</v>
      </c>
      <c r="B6426" s="11">
        <f t="shared" si="400"/>
        <v>10</v>
      </c>
      <c r="C6426" s="9" t="s">
        <v>3777</v>
      </c>
      <c r="D6426" s="9" t="str">
        <f t="shared" si="401"/>
        <v>12</v>
      </c>
      <c r="E6426" s="11">
        <v>2021</v>
      </c>
      <c r="F6426" s="7">
        <f t="shared" si="402"/>
        <v>44481</v>
      </c>
      <c r="G6426" t="s">
        <v>245</v>
      </c>
      <c r="H6426" t="s">
        <v>29</v>
      </c>
      <c r="I6426" t="s">
        <v>3742</v>
      </c>
      <c r="J6426" s="2" t="str">
        <f>IF(LEFT(G6426,7)=" Signed",MID(G6426,FIND($S$3,G6426)+9,30),IF(LEFT(G6426,8)=" Claimed",MID(G6426,FIND($S$4,G6426)+8,30),IF(LEFT(G6426,8)=" As",MID(G6426,FIND($S$5,G6426)+8,30),IF(LEFT(G6426,8)= " Traded", MID(G6426,FIND($S$6, G6426)+8,30),IF(LEFT(G6426,8)= " Drafted", MID(G6426,FIND($S$7, G6426)+8,30),IF(LEFT(G6426,8)= " Player", MID(G6426,FIND($S$8, G6426)+8,30),"no"))))))</f>
        <v>no</v>
      </c>
      <c r="K6426" t="str">
        <f t="shared" si="403"/>
        <v>no</v>
      </c>
    </row>
    <row r="6427" spans="1:11" x14ac:dyDescent="0.25">
      <c r="A6427" s="9" t="s">
        <v>3814</v>
      </c>
      <c r="B6427" s="11">
        <f t="shared" si="400"/>
        <v>10</v>
      </c>
      <c r="C6427" s="9" t="s">
        <v>3777</v>
      </c>
      <c r="D6427" s="9" t="str">
        <f t="shared" si="401"/>
        <v>12</v>
      </c>
      <c r="E6427" s="11">
        <v>2021</v>
      </c>
      <c r="F6427" s="7">
        <f t="shared" si="402"/>
        <v>44481</v>
      </c>
      <c r="G6427" t="s">
        <v>187</v>
      </c>
      <c r="H6427" t="s">
        <v>1044</v>
      </c>
      <c r="I6427" t="s">
        <v>3741</v>
      </c>
      <c r="J6427" s="2" t="str">
        <f>IF(LEFT(G6427,7)=" Signed",MID(G6427,FIND($S$3,G6427)+9,30),IF(LEFT(G6427,8)=" Claimed",MID(G6427,FIND($S$4,G6427)+8,30),IF(LEFT(G6427,8)=" As",MID(G6427,FIND($S$5,G6427)+8,30),IF(LEFT(G6427,8)= " Traded", MID(G6427,FIND($S$6, G6427)+8,30),IF(LEFT(G6427,8)= " Drafted", MID(G6427,FIND($S$7, G6427)+8,30),IF(LEFT(G6427,8)= " Player", MID(G6427,FIND($S$8, G6427)+8,30),"no"))))))</f>
        <v>Sacramento Kings</v>
      </c>
      <c r="K6427" t="str">
        <f t="shared" si="403"/>
        <v>Sacramento Kings</v>
      </c>
    </row>
    <row r="6428" spans="1:11" x14ac:dyDescent="0.25">
      <c r="A6428" s="9" t="s">
        <v>3814</v>
      </c>
      <c r="B6428" s="11">
        <f t="shared" si="400"/>
        <v>10</v>
      </c>
      <c r="C6428" s="9" t="s">
        <v>3777</v>
      </c>
      <c r="D6428" s="9" t="str">
        <f t="shared" si="401"/>
        <v>12</v>
      </c>
      <c r="E6428" s="11">
        <v>2021</v>
      </c>
      <c r="F6428" s="7">
        <f t="shared" si="402"/>
        <v>44481</v>
      </c>
      <c r="G6428" t="s">
        <v>286</v>
      </c>
      <c r="H6428" t="s">
        <v>1061</v>
      </c>
      <c r="I6428" t="s">
        <v>3742</v>
      </c>
      <c r="J6428" s="2" t="str">
        <f>IF(LEFT(G6428,7)=" Signed",MID(G6428,FIND($S$3,G6428)+9,30),IF(LEFT(G6428,8)=" Claimed",MID(G6428,FIND($S$4,G6428)+8,30),IF(LEFT(G6428,8)=" As",MID(G6428,FIND($S$5,G6428)+8,30),IF(LEFT(G6428,8)= " Traded", MID(G6428,FIND($S$6, G6428)+8,30),IF(LEFT(G6428,8)= " Drafted", MID(G6428,FIND($S$7, G6428)+8,30),IF(LEFT(G6428,8)= " Player", MID(G6428,FIND($S$8, G6428)+8,30),"no"))))))</f>
        <v>no</v>
      </c>
      <c r="K6428" t="str">
        <f t="shared" si="403"/>
        <v>no</v>
      </c>
    </row>
    <row r="6429" spans="1:11" x14ac:dyDescent="0.25">
      <c r="A6429" s="9" t="s">
        <v>3814</v>
      </c>
      <c r="B6429" s="11">
        <f t="shared" si="400"/>
        <v>10</v>
      </c>
      <c r="C6429" s="9" t="s">
        <v>3777</v>
      </c>
      <c r="D6429" s="9" t="str">
        <f t="shared" si="401"/>
        <v>12</v>
      </c>
      <c r="E6429" s="11">
        <v>2021</v>
      </c>
      <c r="F6429" s="7">
        <f t="shared" si="402"/>
        <v>44481</v>
      </c>
      <c r="G6429" t="s">
        <v>65</v>
      </c>
      <c r="H6429" t="s">
        <v>66</v>
      </c>
      <c r="I6429" t="s">
        <v>3741</v>
      </c>
      <c r="J6429" s="2" t="str">
        <f>IF(LEFT(G6429,7)=" Signed",MID(G6429,FIND($S$3,G6429)+9,30),IF(LEFT(G6429,8)=" Claimed",MID(G6429,FIND($S$4,G6429)+8,30),IF(LEFT(G6429,8)=" As",MID(G6429,FIND($S$5,G6429)+8,30),IF(LEFT(G6429,8)= " Traded", MID(G6429,FIND($S$6, G6429)+8,30),IF(LEFT(G6429,8)= " Drafted", MID(G6429,FIND($S$7, G6429)+8,30),IF(LEFT(G6429,8)= " Player", MID(G6429,FIND($S$8, G6429)+8,30),"no"))))))</f>
        <v>Orlando Magic</v>
      </c>
      <c r="K6429" t="str">
        <f t="shared" si="403"/>
        <v>Orlando Magic</v>
      </c>
    </row>
    <row r="6430" spans="1:11" x14ac:dyDescent="0.25">
      <c r="A6430" s="9" t="s">
        <v>3814</v>
      </c>
      <c r="B6430" s="11">
        <f t="shared" si="400"/>
        <v>10</v>
      </c>
      <c r="C6430" s="9" t="s">
        <v>3777</v>
      </c>
      <c r="D6430" s="9" t="str">
        <f t="shared" si="401"/>
        <v>12</v>
      </c>
      <c r="E6430" s="11">
        <v>2021</v>
      </c>
      <c r="F6430" s="7">
        <f t="shared" si="402"/>
        <v>44481</v>
      </c>
      <c r="G6430" t="s">
        <v>74</v>
      </c>
      <c r="H6430" t="s">
        <v>221</v>
      </c>
      <c r="I6430" t="s">
        <v>3741</v>
      </c>
      <c r="J6430" s="2" t="str">
        <f>IF(LEFT(G6430,7)=" Signed",MID(G6430,FIND($S$3,G6430)+9,30),IF(LEFT(G6430,8)=" Claimed",MID(G6430,FIND($S$4,G6430)+8,30),IF(LEFT(G6430,8)=" As",MID(G6430,FIND($S$5,G6430)+8,30),IF(LEFT(G6430,8)= " Traded", MID(G6430,FIND($S$6, G6430)+8,30),IF(LEFT(G6430,8)= " Drafted", MID(G6430,FIND($S$7, G6430)+8,30),IF(LEFT(G6430,8)= " Player", MID(G6430,FIND($S$8, G6430)+8,30),"no"))))))</f>
        <v>Philadelphia 76ers</v>
      </c>
      <c r="K6430" t="str">
        <f t="shared" si="403"/>
        <v>Philadelphia 76ers</v>
      </c>
    </row>
    <row r="6431" spans="1:11" x14ac:dyDescent="0.25">
      <c r="A6431" s="9" t="s">
        <v>3814</v>
      </c>
      <c r="B6431" s="11">
        <f t="shared" si="400"/>
        <v>10</v>
      </c>
      <c r="C6431" s="9" t="s">
        <v>3777</v>
      </c>
      <c r="D6431" s="9" t="str">
        <f t="shared" si="401"/>
        <v>12</v>
      </c>
      <c r="E6431" s="11">
        <v>2021</v>
      </c>
      <c r="F6431" s="7">
        <f t="shared" si="402"/>
        <v>44481</v>
      </c>
      <c r="G6431" t="s">
        <v>540</v>
      </c>
      <c r="H6431" t="s">
        <v>485</v>
      </c>
      <c r="I6431" t="s">
        <v>3741</v>
      </c>
      <c r="J6431" s="2" t="str">
        <f>IF(LEFT(G6431,7)=" Signed",MID(G6431,FIND($S$3,G6431)+9,30),IF(LEFT(G6431,8)=" Claimed",MID(G6431,FIND($S$4,G6431)+8,30),IF(LEFT(G6431,8)=" As",MID(G6431,FIND($S$5,G6431)+8,30),IF(LEFT(G6431,8)= " Traded", MID(G6431,FIND($S$6, G6431)+8,30),IF(LEFT(G6431,8)= " Drafted", MID(G6431,FIND($S$7, G6431)+8,30),IF(LEFT(G6431,8)= " Player", MID(G6431,FIND($S$8, G6431)+8,30),"no"))))))</f>
        <v>Cleveland Cavaliers</v>
      </c>
      <c r="K6431" t="str">
        <f t="shared" si="403"/>
        <v>Cleveland Cavaliers</v>
      </c>
    </row>
    <row r="6432" spans="1:11" x14ac:dyDescent="0.25">
      <c r="A6432" s="9" t="s">
        <v>3814</v>
      </c>
      <c r="B6432" s="11">
        <f t="shared" si="400"/>
        <v>10</v>
      </c>
      <c r="C6432" s="9" t="s">
        <v>3777</v>
      </c>
      <c r="D6432" s="9" t="str">
        <f t="shared" si="401"/>
        <v>12</v>
      </c>
      <c r="E6432" s="11">
        <v>2021</v>
      </c>
      <c r="F6432" s="7">
        <f t="shared" si="402"/>
        <v>44481</v>
      </c>
      <c r="G6432" t="s">
        <v>164</v>
      </c>
      <c r="H6432" t="s">
        <v>168</v>
      </c>
      <c r="I6432" t="s">
        <v>3741</v>
      </c>
      <c r="J6432" s="2" t="str">
        <f>IF(LEFT(G6432,7)=" Signed",MID(G6432,FIND($S$3,G6432)+9,30),IF(LEFT(G6432,8)=" Claimed",MID(G6432,FIND($S$4,G6432)+8,30),IF(LEFT(G6432,8)=" As",MID(G6432,FIND($S$5,G6432)+8,30),IF(LEFT(G6432,8)= " Traded", MID(G6432,FIND($S$6, G6432)+8,30),IF(LEFT(G6432,8)= " Drafted", MID(G6432,FIND($S$7, G6432)+8,30),IF(LEFT(G6432,8)= " Player", MID(G6432,FIND($S$8, G6432)+8,30),"no"))))))</f>
        <v>New York Knicks</v>
      </c>
      <c r="K6432" t="str">
        <f t="shared" si="403"/>
        <v>New York Knicks</v>
      </c>
    </row>
    <row r="6433" spans="1:11" x14ac:dyDescent="0.25">
      <c r="A6433" s="9" t="s">
        <v>3814</v>
      </c>
      <c r="B6433" s="11">
        <f t="shared" si="400"/>
        <v>10</v>
      </c>
      <c r="C6433" s="9" t="s">
        <v>3777</v>
      </c>
      <c r="D6433" s="9" t="str">
        <f t="shared" si="401"/>
        <v>12</v>
      </c>
      <c r="E6433" s="11">
        <v>2021</v>
      </c>
      <c r="F6433" s="7">
        <f t="shared" si="402"/>
        <v>44481</v>
      </c>
      <c r="G6433" t="s">
        <v>286</v>
      </c>
      <c r="H6433" t="s">
        <v>58</v>
      </c>
      <c r="I6433" t="s">
        <v>3742</v>
      </c>
      <c r="J6433" s="2" t="str">
        <f>IF(LEFT(G6433,7)=" Signed",MID(G6433,FIND($S$3,G6433)+9,30),IF(LEFT(G6433,8)=" Claimed",MID(G6433,FIND($S$4,G6433)+8,30),IF(LEFT(G6433,8)=" As",MID(G6433,FIND($S$5,G6433)+8,30),IF(LEFT(G6433,8)= " Traded", MID(G6433,FIND($S$6, G6433)+8,30),IF(LEFT(G6433,8)= " Drafted", MID(G6433,FIND($S$7, G6433)+8,30),IF(LEFT(G6433,8)= " Player", MID(G6433,FIND($S$8, G6433)+8,30),"no"))))))</f>
        <v>no</v>
      </c>
      <c r="K6433" t="str">
        <f t="shared" si="403"/>
        <v>no</v>
      </c>
    </row>
    <row r="6434" spans="1:11" x14ac:dyDescent="0.25">
      <c r="A6434" s="9" t="s">
        <v>3814</v>
      </c>
      <c r="B6434" s="11">
        <f t="shared" si="400"/>
        <v>10</v>
      </c>
      <c r="C6434" s="9" t="s">
        <v>3777</v>
      </c>
      <c r="D6434" s="9" t="str">
        <f t="shared" si="401"/>
        <v>12</v>
      </c>
      <c r="E6434" s="11">
        <v>2021</v>
      </c>
      <c r="F6434" s="7">
        <f t="shared" si="402"/>
        <v>44481</v>
      </c>
      <c r="G6434" t="s">
        <v>2013</v>
      </c>
      <c r="H6434" t="s">
        <v>258</v>
      </c>
      <c r="I6434" t="s">
        <v>3741</v>
      </c>
      <c r="J6434" s="2" t="str">
        <f>IF(LEFT(G6434,7)=" Signed",MID(G6434,FIND($S$3,G6434)+9,30),IF(LEFT(G6434,8)=" Claimed",MID(G6434,FIND($S$4,G6434)+8,30),IF(LEFT(G6434,8)=" As",MID(G6434,FIND($S$5,G6434)+8,30),IF(LEFT(G6434,8)= " Traded", MID(G6434,FIND($S$6, G6434)+8,30),IF(LEFT(G6434,8)= " Drafted", MID(G6434,FIND($S$7, G6434)+8,30),IF(LEFT(G6434,8)= " Player", MID(G6434,FIND($S$8, G6434)+8,30),"no"))))))</f>
        <v>Oklahoma City Thunder</v>
      </c>
      <c r="K6434" t="str">
        <f t="shared" si="403"/>
        <v>Oklahoma City Thunder</v>
      </c>
    </row>
    <row r="6435" spans="1:11" x14ac:dyDescent="0.25">
      <c r="A6435" s="9" t="s">
        <v>3814</v>
      </c>
      <c r="B6435" s="11">
        <f t="shared" si="400"/>
        <v>10</v>
      </c>
      <c r="C6435" s="9" t="s">
        <v>3777</v>
      </c>
      <c r="D6435" s="9" t="str">
        <f t="shared" si="401"/>
        <v>12</v>
      </c>
      <c r="E6435" s="11">
        <v>2021</v>
      </c>
      <c r="F6435" s="7">
        <f t="shared" si="402"/>
        <v>44481</v>
      </c>
      <c r="G6435" t="s">
        <v>943</v>
      </c>
      <c r="H6435" t="s">
        <v>2485</v>
      </c>
      <c r="I6435" t="s">
        <v>3741</v>
      </c>
      <c r="J6435" s="2" t="str">
        <f>IF(LEFT(G6435,7)=" Signed",MID(G6435,FIND($S$3,G6435)+9,30),IF(LEFT(G6435,8)=" Claimed",MID(G6435,FIND($S$4,G6435)+8,30),IF(LEFT(G6435,8)=" As",MID(G6435,FIND($S$5,G6435)+8,30),IF(LEFT(G6435,8)= " Traded", MID(G6435,FIND($S$6, G6435)+8,30),IF(LEFT(G6435,8)= " Drafted", MID(G6435,FIND($S$7, G6435)+8,30),IF(LEFT(G6435,8)= " Player", MID(G6435,FIND($S$8, G6435)+8,30),"no"))))))</f>
        <v>Los Angeles Clippers</v>
      </c>
      <c r="K6435" t="str">
        <f t="shared" si="403"/>
        <v>Los Angeles Clippers</v>
      </c>
    </row>
    <row r="6436" spans="1:11" x14ac:dyDescent="0.25">
      <c r="A6436" s="9" t="s">
        <v>3814</v>
      </c>
      <c r="B6436" s="11">
        <f t="shared" si="400"/>
        <v>10</v>
      </c>
      <c r="C6436" s="9" t="s">
        <v>3778</v>
      </c>
      <c r="D6436" s="9" t="str">
        <f t="shared" si="401"/>
        <v>13</v>
      </c>
      <c r="E6436" s="11">
        <v>2014</v>
      </c>
      <c r="F6436" s="7">
        <f t="shared" si="402"/>
        <v>41925</v>
      </c>
      <c r="G6436" t="s">
        <v>967</v>
      </c>
      <c r="H6436" t="s">
        <v>72</v>
      </c>
      <c r="I6436" t="s">
        <v>3742</v>
      </c>
      <c r="J6436" s="2" t="str">
        <f>IF(LEFT(G6436,7)=" Signed",MID(G6436,FIND($S$3,G6436)+9,30),IF(LEFT(G6436,8)=" Claimed",MID(G6436,FIND($S$4,G6436)+8,30),IF(LEFT(G6436,8)=" As",MID(G6436,FIND($S$5,G6436)+8,30),IF(LEFT(G6436,8)= " Traded", MID(G6436,FIND($S$6, G6436)+8,30),IF(LEFT(G6436,8)= " Drafted", MID(G6436,FIND($S$7, G6436)+8,30),IF(LEFT(G6436,8)= " Player", MID(G6436,FIND($S$8, G6436)+8,30),"no"))))))</f>
        <v>no</v>
      </c>
      <c r="K6436" t="str">
        <f t="shared" si="403"/>
        <v>no</v>
      </c>
    </row>
    <row r="6437" spans="1:11" x14ac:dyDescent="0.25">
      <c r="A6437" s="9" t="s">
        <v>3814</v>
      </c>
      <c r="B6437" s="11">
        <f t="shared" si="400"/>
        <v>10</v>
      </c>
      <c r="C6437" s="9" t="s">
        <v>3778</v>
      </c>
      <c r="D6437" s="9" t="str">
        <f t="shared" si="401"/>
        <v>13</v>
      </c>
      <c r="E6437" s="11">
        <v>2015</v>
      </c>
      <c r="F6437" s="7">
        <f t="shared" si="402"/>
        <v>42290</v>
      </c>
      <c r="G6437" t="s">
        <v>356</v>
      </c>
      <c r="H6437" t="s">
        <v>532</v>
      </c>
      <c r="I6437" t="s">
        <v>3742</v>
      </c>
      <c r="J6437" s="2" t="str">
        <f>IF(LEFT(G6437,7)=" Signed",MID(G6437,FIND($S$3,G6437)+9,30),IF(LEFT(G6437,8)=" Claimed",MID(G6437,FIND($S$4,G6437)+8,30),IF(LEFT(G6437,8)=" As",MID(G6437,FIND($S$5,G6437)+8,30),IF(LEFT(G6437,8)= " Traded", MID(G6437,FIND($S$6, G6437)+8,30),IF(LEFT(G6437,8)= " Drafted", MID(G6437,FIND($S$7, G6437)+8,30),IF(LEFT(G6437,8)= " Player", MID(G6437,FIND($S$8, G6437)+8,30),"no"))))))</f>
        <v>no</v>
      </c>
      <c r="K6437" t="str">
        <f t="shared" si="403"/>
        <v>no</v>
      </c>
    </row>
    <row r="6438" spans="1:11" x14ac:dyDescent="0.25">
      <c r="A6438" s="9" t="s">
        <v>3814</v>
      </c>
      <c r="B6438" s="11">
        <f t="shared" si="400"/>
        <v>10</v>
      </c>
      <c r="C6438" s="9" t="s">
        <v>3778</v>
      </c>
      <c r="D6438" s="9" t="str">
        <f t="shared" si="401"/>
        <v>13</v>
      </c>
      <c r="E6438" s="11">
        <v>2016</v>
      </c>
      <c r="F6438" s="7">
        <f t="shared" si="402"/>
        <v>42656</v>
      </c>
      <c r="G6438" t="s">
        <v>356</v>
      </c>
      <c r="H6438" t="s">
        <v>544</v>
      </c>
      <c r="I6438" t="s">
        <v>3742</v>
      </c>
      <c r="J6438" s="2" t="str">
        <f>IF(LEFT(G6438,7)=" Signed",MID(G6438,FIND($S$3,G6438)+9,30),IF(LEFT(G6438,8)=" Claimed",MID(G6438,FIND($S$4,G6438)+8,30),IF(LEFT(G6438,8)=" As",MID(G6438,FIND($S$5,G6438)+8,30),IF(LEFT(G6438,8)= " Traded", MID(G6438,FIND($S$6, G6438)+8,30),IF(LEFT(G6438,8)= " Drafted", MID(G6438,FIND($S$7, G6438)+8,30),IF(LEFT(G6438,8)= " Player", MID(G6438,FIND($S$8, G6438)+8,30),"no"))))))</f>
        <v>no</v>
      </c>
      <c r="K6438" t="str">
        <f t="shared" si="403"/>
        <v>no</v>
      </c>
    </row>
    <row r="6439" spans="1:11" x14ac:dyDescent="0.25">
      <c r="A6439" s="9" t="s">
        <v>3814</v>
      </c>
      <c r="B6439" s="11">
        <f t="shared" si="400"/>
        <v>10</v>
      </c>
      <c r="C6439" s="9" t="s">
        <v>3778</v>
      </c>
      <c r="D6439" s="9" t="str">
        <f t="shared" si="401"/>
        <v>13</v>
      </c>
      <c r="E6439" s="11">
        <v>2016</v>
      </c>
      <c r="F6439" s="7">
        <f t="shared" si="402"/>
        <v>42656</v>
      </c>
      <c r="G6439" t="s">
        <v>265</v>
      </c>
      <c r="H6439" t="s">
        <v>262</v>
      </c>
      <c r="I6439" t="s">
        <v>3742</v>
      </c>
      <c r="J6439" s="2" t="str">
        <f>IF(LEFT(G6439,7)=" Signed",MID(G6439,FIND($S$3,G6439)+9,30),IF(LEFT(G6439,8)=" Claimed",MID(G6439,FIND($S$4,G6439)+8,30),IF(LEFT(G6439,8)=" As",MID(G6439,FIND($S$5,G6439)+8,30),IF(LEFT(G6439,8)= " Traded", MID(G6439,FIND($S$6, G6439)+8,30),IF(LEFT(G6439,8)= " Drafted", MID(G6439,FIND($S$7, G6439)+8,30),IF(LEFT(G6439,8)= " Player", MID(G6439,FIND($S$8, G6439)+8,30),"no"))))))</f>
        <v>no</v>
      </c>
      <c r="K6439" t="str">
        <f t="shared" si="403"/>
        <v>no</v>
      </c>
    </row>
    <row r="6440" spans="1:11" x14ac:dyDescent="0.25">
      <c r="A6440" s="9" t="s">
        <v>3814</v>
      </c>
      <c r="B6440" s="11">
        <f t="shared" si="400"/>
        <v>10</v>
      </c>
      <c r="C6440" s="9" t="s">
        <v>3778</v>
      </c>
      <c r="D6440" s="9" t="str">
        <f t="shared" si="401"/>
        <v>13</v>
      </c>
      <c r="E6440" s="11">
        <v>2017</v>
      </c>
      <c r="F6440" s="7">
        <f t="shared" si="402"/>
        <v>43021</v>
      </c>
      <c r="G6440" t="s">
        <v>68</v>
      </c>
      <c r="H6440" t="s">
        <v>82</v>
      </c>
      <c r="I6440" t="s">
        <v>3742</v>
      </c>
      <c r="J6440" s="2" t="str">
        <f>IF(LEFT(G6440,7)=" Signed",MID(G6440,FIND($S$3,G6440)+9,30),IF(LEFT(G6440,8)=" Claimed",MID(G6440,FIND($S$4,G6440)+8,30),IF(LEFT(G6440,8)=" As",MID(G6440,FIND($S$5,G6440)+8,30),IF(LEFT(G6440,8)= " Traded", MID(G6440,FIND($S$6, G6440)+8,30),IF(LEFT(G6440,8)= " Drafted", MID(G6440,FIND($S$7, G6440)+8,30),IF(LEFT(G6440,8)= " Player", MID(G6440,FIND($S$8, G6440)+8,30),"no"))))))</f>
        <v>no</v>
      </c>
      <c r="K6440" t="str">
        <f t="shared" si="403"/>
        <v>no</v>
      </c>
    </row>
    <row r="6441" spans="1:11" x14ac:dyDescent="0.25">
      <c r="A6441" s="9" t="s">
        <v>3814</v>
      </c>
      <c r="B6441" s="11">
        <f t="shared" si="400"/>
        <v>10</v>
      </c>
      <c r="C6441" s="9" t="s">
        <v>3778</v>
      </c>
      <c r="D6441" s="9" t="str">
        <f t="shared" si="401"/>
        <v>13</v>
      </c>
      <c r="E6441" s="11">
        <v>2017</v>
      </c>
      <c r="F6441" s="7">
        <f t="shared" si="402"/>
        <v>43021</v>
      </c>
      <c r="G6441" t="s">
        <v>68</v>
      </c>
      <c r="H6441" t="s">
        <v>506</v>
      </c>
      <c r="I6441" t="s">
        <v>3742</v>
      </c>
      <c r="J6441" s="2" t="str">
        <f>IF(LEFT(G6441,7)=" Signed",MID(G6441,FIND($S$3,G6441)+9,30),IF(LEFT(G6441,8)=" Claimed",MID(G6441,FIND($S$4,G6441)+8,30),IF(LEFT(G6441,8)=" As",MID(G6441,FIND($S$5,G6441)+8,30),IF(LEFT(G6441,8)= " Traded", MID(G6441,FIND($S$6, G6441)+8,30),IF(LEFT(G6441,8)= " Drafted", MID(G6441,FIND($S$7, G6441)+8,30),IF(LEFT(G6441,8)= " Player", MID(G6441,FIND($S$8, G6441)+8,30),"no"))))))</f>
        <v>no</v>
      </c>
      <c r="K6441" t="str">
        <f t="shared" si="403"/>
        <v>no</v>
      </c>
    </row>
    <row r="6442" spans="1:11" x14ac:dyDescent="0.25">
      <c r="A6442" s="9" t="s">
        <v>3814</v>
      </c>
      <c r="B6442" s="11">
        <f t="shared" si="400"/>
        <v>10</v>
      </c>
      <c r="C6442" s="9" t="s">
        <v>3778</v>
      </c>
      <c r="D6442" s="9" t="str">
        <f t="shared" si="401"/>
        <v>13</v>
      </c>
      <c r="E6442" s="11">
        <v>2017</v>
      </c>
      <c r="F6442" s="7">
        <f t="shared" si="402"/>
        <v>43021</v>
      </c>
      <c r="G6442" t="s">
        <v>102</v>
      </c>
      <c r="H6442" t="s">
        <v>487</v>
      </c>
      <c r="I6442" t="s">
        <v>3742</v>
      </c>
      <c r="J6442" s="2" t="str">
        <f>IF(LEFT(G6442,7)=" Signed",MID(G6442,FIND($S$3,G6442)+9,30),IF(LEFT(G6442,8)=" Claimed",MID(G6442,FIND($S$4,G6442)+8,30),IF(LEFT(G6442,8)=" As",MID(G6442,FIND($S$5,G6442)+8,30),IF(LEFT(G6442,8)= " Traded", MID(G6442,FIND($S$6, G6442)+8,30),IF(LEFT(G6442,8)= " Drafted", MID(G6442,FIND($S$7, G6442)+8,30),IF(LEFT(G6442,8)= " Player", MID(G6442,FIND($S$8, G6442)+8,30),"no"))))))</f>
        <v>no</v>
      </c>
      <c r="K6442" t="str">
        <f t="shared" si="403"/>
        <v>no</v>
      </c>
    </row>
    <row r="6443" spans="1:11" x14ac:dyDescent="0.25">
      <c r="A6443" s="9" t="s">
        <v>3814</v>
      </c>
      <c r="B6443" s="11">
        <f t="shared" si="400"/>
        <v>10</v>
      </c>
      <c r="C6443" s="9" t="s">
        <v>3778</v>
      </c>
      <c r="D6443" s="9" t="str">
        <f t="shared" si="401"/>
        <v>13</v>
      </c>
      <c r="E6443" s="11">
        <v>2017</v>
      </c>
      <c r="F6443" s="7">
        <f t="shared" si="402"/>
        <v>43021</v>
      </c>
      <c r="G6443" t="s">
        <v>174</v>
      </c>
      <c r="H6443" t="s">
        <v>1541</v>
      </c>
      <c r="I6443" t="s">
        <v>3742</v>
      </c>
      <c r="J6443" s="2" t="str">
        <f>IF(LEFT(G6443,7)=" Signed",MID(G6443,FIND($S$3,G6443)+9,30),IF(LEFT(G6443,8)=" Claimed",MID(G6443,FIND($S$4,G6443)+8,30),IF(LEFT(G6443,8)=" As",MID(G6443,FIND($S$5,G6443)+8,30),IF(LEFT(G6443,8)= " Traded", MID(G6443,FIND($S$6, G6443)+8,30),IF(LEFT(G6443,8)= " Drafted", MID(G6443,FIND($S$7, G6443)+8,30),IF(LEFT(G6443,8)= " Player", MID(G6443,FIND($S$8, G6443)+8,30),"no"))))))</f>
        <v>no</v>
      </c>
      <c r="K6443" t="str">
        <f t="shared" si="403"/>
        <v>no</v>
      </c>
    </row>
    <row r="6444" spans="1:11" x14ac:dyDescent="0.25">
      <c r="A6444" s="9" t="s">
        <v>3814</v>
      </c>
      <c r="B6444" s="11">
        <f t="shared" si="400"/>
        <v>10</v>
      </c>
      <c r="C6444" s="9" t="s">
        <v>3778</v>
      </c>
      <c r="D6444" s="9" t="str">
        <f t="shared" si="401"/>
        <v>13</v>
      </c>
      <c r="E6444" s="11">
        <v>2017</v>
      </c>
      <c r="F6444" s="7">
        <f t="shared" si="402"/>
        <v>43021</v>
      </c>
      <c r="G6444" t="s">
        <v>339</v>
      </c>
      <c r="H6444" t="s">
        <v>2218</v>
      </c>
      <c r="I6444" t="s">
        <v>3741</v>
      </c>
      <c r="J6444" s="2" t="str">
        <f>IF(LEFT(G6444,7)=" Signed",MID(G6444,FIND($S$3,G6444)+9,30),IF(LEFT(G6444,8)=" Claimed",MID(G6444,FIND($S$4,G6444)+8,30),IF(LEFT(G6444,8)=" As",MID(G6444,FIND($S$5,G6444)+8,30),IF(LEFT(G6444,8)= " Traded", MID(G6444,FIND($S$6, G6444)+8,30),IF(LEFT(G6444,8)= " Drafted", MID(G6444,FIND($S$7, G6444)+8,30),IF(LEFT(G6444,8)= " Player", MID(G6444,FIND($S$8, G6444)+8,30),"no"))))))</f>
        <v>Dallas Mavericks</v>
      </c>
      <c r="K6444" t="str">
        <f t="shared" si="403"/>
        <v>Dallas Mavericks</v>
      </c>
    </row>
    <row r="6445" spans="1:11" x14ac:dyDescent="0.25">
      <c r="A6445" s="9" t="s">
        <v>3814</v>
      </c>
      <c r="B6445" s="11">
        <f t="shared" si="400"/>
        <v>10</v>
      </c>
      <c r="C6445" s="9" t="s">
        <v>3778</v>
      </c>
      <c r="D6445" s="9" t="str">
        <f t="shared" si="401"/>
        <v>13</v>
      </c>
      <c r="E6445" s="11">
        <v>2017</v>
      </c>
      <c r="F6445" s="7">
        <f t="shared" si="402"/>
        <v>43021</v>
      </c>
      <c r="G6445" t="s">
        <v>102</v>
      </c>
      <c r="H6445" t="s">
        <v>2171</v>
      </c>
      <c r="I6445" t="s">
        <v>3742</v>
      </c>
      <c r="J6445" s="2" t="str">
        <f>IF(LEFT(G6445,7)=" Signed",MID(G6445,FIND($S$3,G6445)+9,30),IF(LEFT(G6445,8)=" Claimed",MID(G6445,FIND($S$4,G6445)+8,30),IF(LEFT(G6445,8)=" As",MID(G6445,FIND($S$5,G6445)+8,30),IF(LEFT(G6445,8)= " Traded", MID(G6445,FIND($S$6, G6445)+8,30),IF(LEFT(G6445,8)= " Drafted", MID(G6445,FIND($S$7, G6445)+8,30),IF(LEFT(G6445,8)= " Player", MID(G6445,FIND($S$8, G6445)+8,30),"no"))))))</f>
        <v>no</v>
      </c>
      <c r="K6445" t="str">
        <f t="shared" si="403"/>
        <v>no</v>
      </c>
    </row>
    <row r="6446" spans="1:11" x14ac:dyDescent="0.25">
      <c r="A6446" s="9" t="s">
        <v>3814</v>
      </c>
      <c r="B6446" s="11">
        <f t="shared" si="400"/>
        <v>10</v>
      </c>
      <c r="C6446" s="9" t="s">
        <v>3778</v>
      </c>
      <c r="D6446" s="9" t="str">
        <f t="shared" si="401"/>
        <v>13</v>
      </c>
      <c r="E6446" s="11">
        <v>2017</v>
      </c>
      <c r="F6446" s="7">
        <f t="shared" si="402"/>
        <v>43021</v>
      </c>
      <c r="G6446" t="s">
        <v>267</v>
      </c>
      <c r="H6446" t="s">
        <v>564</v>
      </c>
      <c r="I6446" t="s">
        <v>3741</v>
      </c>
      <c r="J6446" s="2" t="str">
        <f>IF(LEFT(G6446,7)=" Signed",MID(G6446,FIND($S$3,G6446)+9,30),IF(LEFT(G6446,8)=" Claimed",MID(G6446,FIND($S$4,G6446)+8,30),IF(LEFT(G6446,8)=" As",MID(G6446,FIND($S$5,G6446)+8,30),IF(LEFT(G6446,8)= " Traded", MID(G6446,FIND($S$6, G6446)+8,30),IF(LEFT(G6446,8)= " Drafted", MID(G6446,FIND($S$7, G6446)+8,30),IF(LEFT(G6446,8)= " Player", MID(G6446,FIND($S$8, G6446)+8,30),"no"))))))</f>
        <v>Houston Rockets</v>
      </c>
      <c r="K6446" t="str">
        <f t="shared" si="403"/>
        <v>Houston Rockets</v>
      </c>
    </row>
    <row r="6447" spans="1:11" x14ac:dyDescent="0.25">
      <c r="A6447" s="9" t="s">
        <v>3814</v>
      </c>
      <c r="B6447" s="11">
        <f t="shared" si="400"/>
        <v>10</v>
      </c>
      <c r="C6447" s="9" t="s">
        <v>3778</v>
      </c>
      <c r="D6447" s="9" t="str">
        <f t="shared" si="401"/>
        <v>13</v>
      </c>
      <c r="E6447" s="11">
        <v>2018</v>
      </c>
      <c r="F6447" s="7">
        <f t="shared" si="402"/>
        <v>43386</v>
      </c>
      <c r="G6447" t="s">
        <v>177</v>
      </c>
      <c r="H6447" t="s">
        <v>1825</v>
      </c>
      <c r="I6447" t="s">
        <v>3742</v>
      </c>
      <c r="J6447" s="2" t="str">
        <f>IF(LEFT(G6447,7)=" Signed",MID(G6447,FIND($S$3,G6447)+9,30),IF(LEFT(G6447,8)=" Claimed",MID(G6447,FIND($S$4,G6447)+8,30),IF(LEFT(G6447,8)=" As",MID(G6447,FIND($S$5,G6447)+8,30),IF(LEFT(G6447,8)= " Traded", MID(G6447,FIND($S$6, G6447)+8,30),IF(LEFT(G6447,8)= " Drafted", MID(G6447,FIND($S$7, G6447)+8,30),IF(LEFT(G6447,8)= " Player", MID(G6447,FIND($S$8, G6447)+8,30),"no"))))))</f>
        <v>no</v>
      </c>
      <c r="K6447" t="str">
        <f t="shared" si="403"/>
        <v>no</v>
      </c>
    </row>
    <row r="6448" spans="1:11" x14ac:dyDescent="0.25">
      <c r="A6448" s="9" t="s">
        <v>3814</v>
      </c>
      <c r="B6448" s="11">
        <f t="shared" si="400"/>
        <v>10</v>
      </c>
      <c r="C6448" s="9" t="s">
        <v>3778</v>
      </c>
      <c r="D6448" s="9" t="str">
        <f t="shared" si="401"/>
        <v>13</v>
      </c>
      <c r="E6448" s="11">
        <v>2018</v>
      </c>
      <c r="F6448" s="7">
        <f t="shared" si="402"/>
        <v>43386</v>
      </c>
      <c r="G6448" t="s">
        <v>124</v>
      </c>
      <c r="H6448" t="s">
        <v>203</v>
      </c>
      <c r="I6448" t="s">
        <v>3742</v>
      </c>
      <c r="J6448" s="2" t="str">
        <f>IF(LEFT(G6448,7)=" Signed",MID(G6448,FIND($S$3,G6448)+9,30),IF(LEFT(G6448,8)=" Claimed",MID(G6448,FIND($S$4,G6448)+8,30),IF(LEFT(G6448,8)=" As",MID(G6448,FIND($S$5,G6448)+8,30),IF(LEFT(G6448,8)= " Traded", MID(G6448,FIND($S$6, G6448)+8,30),IF(LEFT(G6448,8)= " Drafted", MID(G6448,FIND($S$7, G6448)+8,30),IF(LEFT(G6448,8)= " Player", MID(G6448,FIND($S$8, G6448)+8,30),"no"))))))</f>
        <v>no</v>
      </c>
      <c r="K6448" t="str">
        <f t="shared" si="403"/>
        <v>no</v>
      </c>
    </row>
    <row r="6449" spans="1:11" x14ac:dyDescent="0.25">
      <c r="A6449" s="9" t="s">
        <v>3814</v>
      </c>
      <c r="B6449" s="11">
        <f t="shared" si="400"/>
        <v>10</v>
      </c>
      <c r="C6449" s="9" t="s">
        <v>3778</v>
      </c>
      <c r="D6449" s="9" t="str">
        <f t="shared" si="401"/>
        <v>13</v>
      </c>
      <c r="E6449" s="11">
        <v>2018</v>
      </c>
      <c r="F6449" s="7">
        <f t="shared" si="402"/>
        <v>43386</v>
      </c>
      <c r="G6449" t="s">
        <v>321</v>
      </c>
      <c r="H6449" t="s">
        <v>1058</v>
      </c>
      <c r="I6449" t="s">
        <v>3742</v>
      </c>
      <c r="J6449" s="2" t="str">
        <f>IF(LEFT(G6449,7)=" Signed",MID(G6449,FIND($S$3,G6449)+9,30),IF(LEFT(G6449,8)=" Claimed",MID(G6449,FIND($S$4,G6449)+8,30),IF(LEFT(G6449,8)=" As",MID(G6449,FIND($S$5,G6449)+8,30),IF(LEFT(G6449,8)= " Traded", MID(G6449,FIND($S$6, G6449)+8,30),IF(LEFT(G6449,8)= " Drafted", MID(G6449,FIND($S$7, G6449)+8,30),IF(LEFT(G6449,8)= " Player", MID(G6449,FIND($S$8, G6449)+8,30),"no"))))))</f>
        <v>no</v>
      </c>
      <c r="K6449" t="str">
        <f t="shared" si="403"/>
        <v>no</v>
      </c>
    </row>
    <row r="6450" spans="1:11" x14ac:dyDescent="0.25">
      <c r="A6450" s="9" t="s">
        <v>3814</v>
      </c>
      <c r="B6450" s="11">
        <f t="shared" si="400"/>
        <v>10</v>
      </c>
      <c r="C6450" s="9" t="s">
        <v>3778</v>
      </c>
      <c r="D6450" s="9" t="str">
        <f t="shared" si="401"/>
        <v>13</v>
      </c>
      <c r="E6450" s="11">
        <v>2018</v>
      </c>
      <c r="F6450" s="7">
        <f t="shared" si="402"/>
        <v>43386</v>
      </c>
      <c r="G6450" t="s">
        <v>87</v>
      </c>
      <c r="H6450" t="s">
        <v>1535</v>
      </c>
      <c r="I6450" t="s">
        <v>3742</v>
      </c>
      <c r="J6450" s="2" t="str">
        <f>IF(LEFT(G6450,7)=" Signed",MID(G6450,FIND($S$3,G6450)+9,30),IF(LEFT(G6450,8)=" Claimed",MID(G6450,FIND($S$4,G6450)+8,30),IF(LEFT(G6450,8)=" As",MID(G6450,FIND($S$5,G6450)+8,30),IF(LEFT(G6450,8)= " Traded", MID(G6450,FIND($S$6, G6450)+8,30),IF(LEFT(G6450,8)= " Drafted", MID(G6450,FIND($S$7, G6450)+8,30),IF(LEFT(G6450,8)= " Player", MID(G6450,FIND($S$8, G6450)+8,30),"no"))))))</f>
        <v>no</v>
      </c>
      <c r="K6450" t="str">
        <f t="shared" si="403"/>
        <v>no</v>
      </c>
    </row>
    <row r="6451" spans="1:11" x14ac:dyDescent="0.25">
      <c r="A6451" s="9" t="s">
        <v>3814</v>
      </c>
      <c r="B6451" s="11">
        <f t="shared" si="400"/>
        <v>10</v>
      </c>
      <c r="C6451" s="9" t="s">
        <v>3778</v>
      </c>
      <c r="D6451" s="9" t="str">
        <f t="shared" si="401"/>
        <v>13</v>
      </c>
      <c r="E6451" s="11">
        <v>2018</v>
      </c>
      <c r="F6451" s="7">
        <f t="shared" si="402"/>
        <v>43386</v>
      </c>
      <c r="G6451" t="s">
        <v>241</v>
      </c>
      <c r="H6451" t="s">
        <v>465</v>
      </c>
      <c r="I6451" t="s">
        <v>3742</v>
      </c>
      <c r="J6451" s="2" t="str">
        <f>IF(LEFT(G6451,7)=" Signed",MID(G6451,FIND($S$3,G6451)+9,30),IF(LEFT(G6451,8)=" Claimed",MID(G6451,FIND($S$4,G6451)+8,30),IF(LEFT(G6451,8)=" As",MID(G6451,FIND($S$5,G6451)+8,30),IF(LEFT(G6451,8)= " Traded", MID(G6451,FIND($S$6, G6451)+8,30),IF(LEFT(G6451,8)= " Drafted", MID(G6451,FIND($S$7, G6451)+8,30),IF(LEFT(G6451,8)= " Player", MID(G6451,FIND($S$8, G6451)+8,30),"no"))))))</f>
        <v>no</v>
      </c>
      <c r="K6451" t="str">
        <f t="shared" si="403"/>
        <v>no</v>
      </c>
    </row>
    <row r="6452" spans="1:11" x14ac:dyDescent="0.25">
      <c r="A6452" s="9" t="s">
        <v>3814</v>
      </c>
      <c r="B6452" s="11">
        <f t="shared" si="400"/>
        <v>10</v>
      </c>
      <c r="C6452" s="9" t="s">
        <v>3778</v>
      </c>
      <c r="D6452" s="9" t="str">
        <f t="shared" si="401"/>
        <v>13</v>
      </c>
      <c r="E6452" s="11">
        <v>2018</v>
      </c>
      <c r="F6452" s="7">
        <f t="shared" si="402"/>
        <v>43386</v>
      </c>
      <c r="G6452" t="s">
        <v>1165</v>
      </c>
      <c r="H6452" t="s">
        <v>549</v>
      </c>
      <c r="I6452" t="s">
        <v>3742</v>
      </c>
      <c r="J6452" s="2" t="str">
        <f>IF(LEFT(G6452,7)=" Signed",MID(G6452,FIND($S$3,G6452)+9,30),IF(LEFT(G6452,8)=" Claimed",MID(G6452,FIND($S$4,G6452)+8,30),IF(LEFT(G6452,8)=" As",MID(G6452,FIND($S$5,G6452)+8,30),IF(LEFT(G6452,8)= " Traded", MID(G6452,FIND($S$6, G6452)+8,30),IF(LEFT(G6452,8)= " Drafted", MID(G6452,FIND($S$7, G6452)+8,30),IF(LEFT(G6452,8)= " Player", MID(G6452,FIND($S$8, G6452)+8,30),"no"))))))</f>
        <v>no</v>
      </c>
      <c r="K6452" t="str">
        <f t="shared" si="403"/>
        <v>no</v>
      </c>
    </row>
    <row r="6453" spans="1:11" x14ac:dyDescent="0.25">
      <c r="A6453" s="9" t="s">
        <v>3814</v>
      </c>
      <c r="B6453" s="11">
        <f t="shared" si="400"/>
        <v>10</v>
      </c>
      <c r="C6453" s="9" t="s">
        <v>3778</v>
      </c>
      <c r="D6453" s="9" t="str">
        <f t="shared" si="401"/>
        <v>13</v>
      </c>
      <c r="E6453" s="11">
        <v>2018</v>
      </c>
      <c r="F6453" s="7">
        <f t="shared" si="402"/>
        <v>43386</v>
      </c>
      <c r="G6453" t="s">
        <v>997</v>
      </c>
      <c r="H6453" t="s">
        <v>473</v>
      </c>
      <c r="I6453" t="s">
        <v>3742</v>
      </c>
      <c r="J6453" s="2" t="str">
        <f>IF(LEFT(G6453,7)=" Signed",MID(G6453,FIND($S$3,G6453)+9,30),IF(LEFT(G6453,8)=" Claimed",MID(G6453,FIND($S$4,G6453)+8,30),IF(LEFT(G6453,8)=" As",MID(G6453,FIND($S$5,G6453)+8,30),IF(LEFT(G6453,8)= " Traded", MID(G6453,FIND($S$6, G6453)+8,30),IF(LEFT(G6453,8)= " Drafted", MID(G6453,FIND($S$7, G6453)+8,30),IF(LEFT(G6453,8)= " Player", MID(G6453,FIND($S$8, G6453)+8,30),"no"))))))</f>
        <v>no</v>
      </c>
      <c r="K6453" t="str">
        <f t="shared" si="403"/>
        <v>no</v>
      </c>
    </row>
    <row r="6454" spans="1:11" x14ac:dyDescent="0.25">
      <c r="A6454" s="9" t="s">
        <v>3814</v>
      </c>
      <c r="B6454" s="11">
        <f t="shared" si="400"/>
        <v>10</v>
      </c>
      <c r="C6454" s="9" t="s">
        <v>3778</v>
      </c>
      <c r="D6454" s="9" t="str">
        <f t="shared" si="401"/>
        <v>13</v>
      </c>
      <c r="E6454" s="11">
        <v>2018</v>
      </c>
      <c r="F6454" s="7">
        <f t="shared" si="402"/>
        <v>43386</v>
      </c>
      <c r="G6454" t="s">
        <v>241</v>
      </c>
      <c r="H6454" t="s">
        <v>656</v>
      </c>
      <c r="I6454" t="s">
        <v>3742</v>
      </c>
      <c r="J6454" s="2" t="str">
        <f>IF(LEFT(G6454,7)=" Signed",MID(G6454,FIND($S$3,G6454)+9,30),IF(LEFT(G6454,8)=" Claimed",MID(G6454,FIND($S$4,G6454)+8,30),IF(LEFT(G6454,8)=" As",MID(G6454,FIND($S$5,G6454)+8,30),IF(LEFT(G6454,8)= " Traded", MID(G6454,FIND($S$6, G6454)+8,30),IF(LEFT(G6454,8)= " Drafted", MID(G6454,FIND($S$7, G6454)+8,30),IF(LEFT(G6454,8)= " Player", MID(G6454,FIND($S$8, G6454)+8,30),"no"))))))</f>
        <v>no</v>
      </c>
      <c r="K6454" t="str">
        <f t="shared" si="403"/>
        <v>no</v>
      </c>
    </row>
    <row r="6455" spans="1:11" x14ac:dyDescent="0.25">
      <c r="A6455" s="9" t="s">
        <v>3814</v>
      </c>
      <c r="B6455" s="11">
        <f t="shared" si="400"/>
        <v>10</v>
      </c>
      <c r="C6455" s="9" t="s">
        <v>3778</v>
      </c>
      <c r="D6455" s="9" t="str">
        <f t="shared" si="401"/>
        <v>13</v>
      </c>
      <c r="E6455" s="11">
        <v>2018</v>
      </c>
      <c r="F6455" s="7">
        <f t="shared" si="402"/>
        <v>43386</v>
      </c>
      <c r="G6455" t="s">
        <v>997</v>
      </c>
      <c r="H6455" t="s">
        <v>157</v>
      </c>
      <c r="I6455" t="s">
        <v>3742</v>
      </c>
      <c r="J6455" s="2" t="str">
        <f>IF(LEFT(G6455,7)=" Signed",MID(G6455,FIND($S$3,G6455)+9,30),IF(LEFT(G6455,8)=" Claimed",MID(G6455,FIND($S$4,G6455)+8,30),IF(LEFT(G6455,8)=" As",MID(G6455,FIND($S$5,G6455)+8,30),IF(LEFT(G6455,8)= " Traded", MID(G6455,FIND($S$6, G6455)+8,30),IF(LEFT(G6455,8)= " Drafted", MID(G6455,FIND($S$7, G6455)+8,30),IF(LEFT(G6455,8)= " Player", MID(G6455,FIND($S$8, G6455)+8,30),"no"))))))</f>
        <v>no</v>
      </c>
      <c r="K6455" t="str">
        <f t="shared" si="403"/>
        <v>no</v>
      </c>
    </row>
    <row r="6456" spans="1:11" x14ac:dyDescent="0.25">
      <c r="A6456" s="9" t="s">
        <v>3814</v>
      </c>
      <c r="B6456" s="11">
        <f t="shared" si="400"/>
        <v>10</v>
      </c>
      <c r="C6456" s="9" t="s">
        <v>3778</v>
      </c>
      <c r="D6456" s="9" t="str">
        <f t="shared" si="401"/>
        <v>13</v>
      </c>
      <c r="E6456" s="11">
        <v>2018</v>
      </c>
      <c r="F6456" s="7">
        <f t="shared" si="402"/>
        <v>43386</v>
      </c>
      <c r="G6456" t="s">
        <v>286</v>
      </c>
      <c r="H6456" t="s">
        <v>635</v>
      </c>
      <c r="I6456" t="s">
        <v>3742</v>
      </c>
      <c r="J6456" s="2" t="str">
        <f>IF(LEFT(G6456,7)=" Signed",MID(G6456,FIND($S$3,G6456)+9,30),IF(LEFT(G6456,8)=" Claimed",MID(G6456,FIND($S$4,G6456)+8,30),IF(LEFT(G6456,8)=" As",MID(G6456,FIND($S$5,G6456)+8,30),IF(LEFT(G6456,8)= " Traded", MID(G6456,FIND($S$6, G6456)+8,30),IF(LEFT(G6456,8)= " Drafted", MID(G6456,FIND($S$7, G6456)+8,30),IF(LEFT(G6456,8)= " Player", MID(G6456,FIND($S$8, G6456)+8,30),"no"))))))</f>
        <v>no</v>
      </c>
      <c r="K6456" t="str">
        <f t="shared" si="403"/>
        <v>no</v>
      </c>
    </row>
    <row r="6457" spans="1:11" x14ac:dyDescent="0.25">
      <c r="A6457" s="9" t="s">
        <v>3814</v>
      </c>
      <c r="B6457" s="11">
        <f t="shared" si="400"/>
        <v>10</v>
      </c>
      <c r="C6457" s="9" t="s">
        <v>3778</v>
      </c>
      <c r="D6457" s="9" t="str">
        <f t="shared" si="401"/>
        <v>13</v>
      </c>
      <c r="E6457" s="11">
        <v>2018</v>
      </c>
      <c r="F6457" s="7">
        <f t="shared" si="402"/>
        <v>43386</v>
      </c>
      <c r="G6457" t="s">
        <v>464</v>
      </c>
      <c r="H6457" t="s">
        <v>448</v>
      </c>
      <c r="I6457" t="s">
        <v>3741</v>
      </c>
      <c r="J6457" s="2" t="str">
        <f>IF(LEFT(G6457,7)=" Signed",MID(G6457,FIND($S$3,G6457)+9,30),IF(LEFT(G6457,8)=" Claimed",MID(G6457,FIND($S$4,G6457)+8,30),IF(LEFT(G6457,8)=" As",MID(G6457,FIND($S$5,G6457)+8,30),IF(LEFT(G6457,8)= " Traded", MID(G6457,FIND($S$6, G6457)+8,30),IF(LEFT(G6457,8)= " Drafted", MID(G6457,FIND($S$7, G6457)+8,30),IF(LEFT(G6457,8)= " Player", MID(G6457,FIND($S$8, G6457)+8,30),"no"))))))</f>
        <v>Golden State Warriors</v>
      </c>
      <c r="K6457" t="str">
        <f t="shared" si="403"/>
        <v>Golden State Warriors</v>
      </c>
    </row>
    <row r="6458" spans="1:11" x14ac:dyDescent="0.25">
      <c r="A6458" s="9" t="s">
        <v>3814</v>
      </c>
      <c r="B6458" s="11">
        <f t="shared" si="400"/>
        <v>10</v>
      </c>
      <c r="C6458" s="9" t="s">
        <v>3778</v>
      </c>
      <c r="D6458" s="9" t="str">
        <f t="shared" si="401"/>
        <v>13</v>
      </c>
      <c r="E6458" s="11">
        <v>2018</v>
      </c>
      <c r="F6458" s="7">
        <f t="shared" si="402"/>
        <v>43386</v>
      </c>
      <c r="G6458" t="s">
        <v>321</v>
      </c>
      <c r="H6458" t="s">
        <v>314</v>
      </c>
      <c r="I6458" t="s">
        <v>3742</v>
      </c>
      <c r="J6458" s="2" t="str">
        <f>IF(LEFT(G6458,7)=" Signed",MID(G6458,FIND($S$3,G6458)+9,30),IF(LEFT(G6458,8)=" Claimed",MID(G6458,FIND($S$4,G6458)+8,30),IF(LEFT(G6458,8)=" As",MID(G6458,FIND($S$5,G6458)+8,30),IF(LEFT(G6458,8)= " Traded", MID(G6458,FIND($S$6, G6458)+8,30),IF(LEFT(G6458,8)= " Drafted", MID(G6458,FIND($S$7, G6458)+8,30),IF(LEFT(G6458,8)= " Player", MID(G6458,FIND($S$8, G6458)+8,30),"no"))))))</f>
        <v>no</v>
      </c>
      <c r="K6458" t="str">
        <f t="shared" si="403"/>
        <v>no</v>
      </c>
    </row>
    <row r="6459" spans="1:11" x14ac:dyDescent="0.25">
      <c r="A6459" s="9" t="s">
        <v>3814</v>
      </c>
      <c r="B6459" s="11">
        <f t="shared" si="400"/>
        <v>10</v>
      </c>
      <c r="C6459" s="9" t="s">
        <v>3778</v>
      </c>
      <c r="D6459" s="9" t="str">
        <f t="shared" si="401"/>
        <v>13</v>
      </c>
      <c r="E6459" s="11">
        <v>2018</v>
      </c>
      <c r="F6459" s="7">
        <f t="shared" si="402"/>
        <v>43386</v>
      </c>
      <c r="G6459" t="s">
        <v>68</v>
      </c>
      <c r="H6459" t="s">
        <v>562</v>
      </c>
      <c r="I6459" t="s">
        <v>3742</v>
      </c>
      <c r="J6459" s="2" t="str">
        <f>IF(LEFT(G6459,7)=" Signed",MID(G6459,FIND($S$3,G6459)+9,30),IF(LEFT(G6459,8)=" Claimed",MID(G6459,FIND($S$4,G6459)+8,30),IF(LEFT(G6459,8)=" As",MID(G6459,FIND($S$5,G6459)+8,30),IF(LEFT(G6459,8)= " Traded", MID(G6459,FIND($S$6, G6459)+8,30),IF(LEFT(G6459,8)= " Drafted", MID(G6459,FIND($S$7, G6459)+8,30),IF(LEFT(G6459,8)= " Player", MID(G6459,FIND($S$8, G6459)+8,30),"no"))))))</f>
        <v>no</v>
      </c>
      <c r="K6459" t="str">
        <f t="shared" si="403"/>
        <v>no</v>
      </c>
    </row>
    <row r="6460" spans="1:11" x14ac:dyDescent="0.25">
      <c r="A6460" s="9" t="s">
        <v>3814</v>
      </c>
      <c r="B6460" s="11">
        <f t="shared" si="400"/>
        <v>10</v>
      </c>
      <c r="C6460" s="9" t="s">
        <v>3778</v>
      </c>
      <c r="D6460" s="9" t="str">
        <f t="shared" si="401"/>
        <v>13</v>
      </c>
      <c r="E6460" s="11">
        <v>2018</v>
      </c>
      <c r="F6460" s="7">
        <f t="shared" si="402"/>
        <v>43386</v>
      </c>
      <c r="G6460" t="s">
        <v>321</v>
      </c>
      <c r="H6460" t="s">
        <v>1837</v>
      </c>
      <c r="I6460" t="s">
        <v>3742</v>
      </c>
      <c r="J6460" s="2" t="str">
        <f>IF(LEFT(G6460,7)=" Signed",MID(G6460,FIND($S$3,G6460)+9,30),IF(LEFT(G6460,8)=" Claimed",MID(G6460,FIND($S$4,G6460)+8,30),IF(LEFT(G6460,8)=" As",MID(G6460,FIND($S$5,G6460)+8,30),IF(LEFT(G6460,8)= " Traded", MID(G6460,FIND($S$6, G6460)+8,30),IF(LEFT(G6460,8)= " Drafted", MID(G6460,FIND($S$7, G6460)+8,30),IF(LEFT(G6460,8)= " Player", MID(G6460,FIND($S$8, G6460)+8,30),"no"))))))</f>
        <v>no</v>
      </c>
      <c r="K6460" t="str">
        <f t="shared" si="403"/>
        <v>no</v>
      </c>
    </row>
    <row r="6461" spans="1:11" x14ac:dyDescent="0.25">
      <c r="A6461" s="9" t="s">
        <v>3814</v>
      </c>
      <c r="B6461" s="11">
        <f t="shared" si="400"/>
        <v>10</v>
      </c>
      <c r="C6461" s="9" t="s">
        <v>3778</v>
      </c>
      <c r="D6461" s="9" t="str">
        <f t="shared" si="401"/>
        <v>13</v>
      </c>
      <c r="E6461" s="11">
        <v>2018</v>
      </c>
      <c r="F6461" s="7">
        <f t="shared" si="402"/>
        <v>43386</v>
      </c>
      <c r="G6461" t="s">
        <v>276</v>
      </c>
      <c r="H6461" t="s">
        <v>1140</v>
      </c>
      <c r="I6461" t="s">
        <v>3742</v>
      </c>
      <c r="J6461" s="2" t="str">
        <f>IF(LEFT(G6461,7)=" Signed",MID(G6461,FIND($S$3,G6461)+9,30),IF(LEFT(G6461,8)=" Claimed",MID(G6461,FIND($S$4,G6461)+8,30),IF(LEFT(G6461,8)=" As",MID(G6461,FIND($S$5,G6461)+8,30),IF(LEFT(G6461,8)= " Traded", MID(G6461,FIND($S$6, G6461)+8,30),IF(LEFT(G6461,8)= " Drafted", MID(G6461,FIND($S$7, G6461)+8,30),IF(LEFT(G6461,8)= " Player", MID(G6461,FIND($S$8, G6461)+8,30),"no"))))))</f>
        <v>no</v>
      </c>
      <c r="K6461" t="str">
        <f t="shared" si="403"/>
        <v>no</v>
      </c>
    </row>
    <row r="6462" spans="1:11" x14ac:dyDescent="0.25">
      <c r="A6462" s="9" t="s">
        <v>3814</v>
      </c>
      <c r="B6462" s="11">
        <f t="shared" si="400"/>
        <v>10</v>
      </c>
      <c r="C6462" s="9" t="s">
        <v>3778</v>
      </c>
      <c r="D6462" s="9" t="str">
        <f t="shared" si="401"/>
        <v>13</v>
      </c>
      <c r="E6462" s="11">
        <v>2018</v>
      </c>
      <c r="F6462" s="7">
        <f t="shared" si="402"/>
        <v>43386</v>
      </c>
      <c r="G6462" t="s">
        <v>276</v>
      </c>
      <c r="H6462" t="s">
        <v>193</v>
      </c>
      <c r="I6462" t="s">
        <v>3742</v>
      </c>
      <c r="J6462" s="2" t="str">
        <f>IF(LEFT(G6462,7)=" Signed",MID(G6462,FIND($S$3,G6462)+9,30),IF(LEFT(G6462,8)=" Claimed",MID(G6462,FIND($S$4,G6462)+8,30),IF(LEFT(G6462,8)=" As",MID(G6462,FIND($S$5,G6462)+8,30),IF(LEFT(G6462,8)= " Traded", MID(G6462,FIND($S$6, G6462)+8,30),IF(LEFT(G6462,8)= " Drafted", MID(G6462,FIND($S$7, G6462)+8,30),IF(LEFT(G6462,8)= " Player", MID(G6462,FIND($S$8, G6462)+8,30),"no"))))))</f>
        <v>no</v>
      </c>
      <c r="K6462" t="str">
        <f t="shared" si="403"/>
        <v>no</v>
      </c>
    </row>
    <row r="6463" spans="1:11" x14ac:dyDescent="0.25">
      <c r="A6463" s="9" t="s">
        <v>3814</v>
      </c>
      <c r="B6463" s="11">
        <f t="shared" si="400"/>
        <v>10</v>
      </c>
      <c r="C6463" s="9" t="s">
        <v>3778</v>
      </c>
      <c r="D6463" s="9" t="str">
        <f t="shared" si="401"/>
        <v>13</v>
      </c>
      <c r="E6463" s="11">
        <v>2018</v>
      </c>
      <c r="F6463" s="7">
        <f t="shared" si="402"/>
        <v>43386</v>
      </c>
      <c r="G6463" t="s">
        <v>268</v>
      </c>
      <c r="H6463" t="s">
        <v>37</v>
      </c>
      <c r="I6463" t="s">
        <v>3742</v>
      </c>
      <c r="J6463" s="2" t="str">
        <f>IF(LEFT(G6463,7)=" Signed",MID(G6463,FIND($S$3,G6463)+9,30),IF(LEFT(G6463,8)=" Claimed",MID(G6463,FIND($S$4,G6463)+8,30),IF(LEFT(G6463,8)=" As",MID(G6463,FIND($S$5,G6463)+8,30),IF(LEFT(G6463,8)= " Traded", MID(G6463,FIND($S$6, G6463)+8,30),IF(LEFT(G6463,8)= " Drafted", MID(G6463,FIND($S$7, G6463)+8,30),IF(LEFT(G6463,8)= " Player", MID(G6463,FIND($S$8, G6463)+8,30),"no"))))))</f>
        <v>no</v>
      </c>
      <c r="K6463" t="str">
        <f t="shared" si="403"/>
        <v>no</v>
      </c>
    </row>
    <row r="6464" spans="1:11" x14ac:dyDescent="0.25">
      <c r="A6464" s="9" t="s">
        <v>3814</v>
      </c>
      <c r="B6464" s="11">
        <f t="shared" si="400"/>
        <v>10</v>
      </c>
      <c r="C6464" s="9" t="s">
        <v>3778</v>
      </c>
      <c r="D6464" s="9" t="str">
        <f t="shared" si="401"/>
        <v>13</v>
      </c>
      <c r="E6464" s="11">
        <v>2018</v>
      </c>
      <c r="F6464" s="7">
        <f t="shared" si="402"/>
        <v>43386</v>
      </c>
      <c r="G6464" t="s">
        <v>174</v>
      </c>
      <c r="H6464" t="s">
        <v>1541</v>
      </c>
      <c r="I6464" t="s">
        <v>3742</v>
      </c>
      <c r="J6464" s="2" t="str">
        <f>IF(LEFT(G6464,7)=" Signed",MID(G6464,FIND($S$3,G6464)+9,30),IF(LEFT(G6464,8)=" Claimed",MID(G6464,FIND($S$4,G6464)+8,30),IF(LEFT(G6464,8)=" As",MID(G6464,FIND($S$5,G6464)+8,30),IF(LEFT(G6464,8)= " Traded", MID(G6464,FIND($S$6, G6464)+8,30),IF(LEFT(G6464,8)= " Drafted", MID(G6464,FIND($S$7, G6464)+8,30),IF(LEFT(G6464,8)= " Player", MID(G6464,FIND($S$8, G6464)+8,30),"no"))))))</f>
        <v>no</v>
      </c>
      <c r="K6464" t="str">
        <f t="shared" si="403"/>
        <v>no</v>
      </c>
    </row>
    <row r="6465" spans="1:11" x14ac:dyDescent="0.25">
      <c r="A6465" s="9" t="s">
        <v>3814</v>
      </c>
      <c r="B6465" s="11">
        <f t="shared" si="400"/>
        <v>10</v>
      </c>
      <c r="C6465" s="9" t="s">
        <v>3778</v>
      </c>
      <c r="D6465" s="9" t="str">
        <f t="shared" si="401"/>
        <v>13</v>
      </c>
      <c r="E6465" s="11">
        <v>2018</v>
      </c>
      <c r="F6465" s="7">
        <f t="shared" si="402"/>
        <v>43386</v>
      </c>
      <c r="G6465" t="s">
        <v>191</v>
      </c>
      <c r="H6465" t="s">
        <v>695</v>
      </c>
      <c r="I6465" t="s">
        <v>3742</v>
      </c>
      <c r="J6465" s="2" t="str">
        <f>IF(LEFT(G6465,7)=" Signed",MID(G6465,FIND($S$3,G6465)+9,30),IF(LEFT(G6465,8)=" Claimed",MID(G6465,FIND($S$4,G6465)+8,30),IF(LEFT(G6465,8)=" As",MID(G6465,FIND($S$5,G6465)+8,30),IF(LEFT(G6465,8)= " Traded", MID(G6465,FIND($S$6, G6465)+8,30),IF(LEFT(G6465,8)= " Drafted", MID(G6465,FIND($S$7, G6465)+8,30),IF(LEFT(G6465,8)= " Player", MID(G6465,FIND($S$8, G6465)+8,30),"no"))))))</f>
        <v>no</v>
      </c>
      <c r="K6465" t="str">
        <f t="shared" si="403"/>
        <v>no</v>
      </c>
    </row>
    <row r="6466" spans="1:11" x14ac:dyDescent="0.25">
      <c r="A6466" s="9" t="s">
        <v>3814</v>
      </c>
      <c r="B6466" s="11">
        <f t="shared" si="400"/>
        <v>10</v>
      </c>
      <c r="C6466" s="9" t="s">
        <v>3778</v>
      </c>
      <c r="D6466" s="9" t="str">
        <f t="shared" si="401"/>
        <v>13</v>
      </c>
      <c r="E6466" s="11">
        <v>2018</v>
      </c>
      <c r="F6466" s="7">
        <f t="shared" si="402"/>
        <v>43386</v>
      </c>
      <c r="G6466" t="s">
        <v>994</v>
      </c>
      <c r="H6466" t="s">
        <v>505</v>
      </c>
      <c r="I6466" t="s">
        <v>3742</v>
      </c>
      <c r="J6466" s="2" t="str">
        <f>IF(LEFT(G6466,7)=" Signed",MID(G6466,FIND($S$3,G6466)+9,30),IF(LEFT(G6466,8)=" Claimed",MID(G6466,FIND($S$4,G6466)+8,30),IF(LEFT(G6466,8)=" As",MID(G6466,FIND($S$5,G6466)+8,30),IF(LEFT(G6466,8)= " Traded", MID(G6466,FIND($S$6, G6466)+8,30),IF(LEFT(G6466,8)= " Drafted", MID(G6466,FIND($S$7, G6466)+8,30),IF(LEFT(G6466,8)= " Player", MID(G6466,FIND($S$8, G6466)+8,30),"no"))))))</f>
        <v>no</v>
      </c>
      <c r="K6466" t="str">
        <f t="shared" si="403"/>
        <v>no</v>
      </c>
    </row>
    <row r="6467" spans="1:11" x14ac:dyDescent="0.25">
      <c r="A6467" s="9" t="s">
        <v>3814</v>
      </c>
      <c r="B6467" s="11">
        <f t="shared" ref="B6467:B6530" si="404">IF(A6467="January",1, IF(A6467 = "February",2, IF(A6467 = "March",3,IF(A6467="April",4,IF(A6467="May",5,IF(A6467="June",6,IF(A6467="July",7,IF(A6467="August",8,IF(A6467="September",9,IF(A6467="October",10,IF(A6467="November",11,IF(A6467="December",12))))))))))))</f>
        <v>10</v>
      </c>
      <c r="C6467" s="9" t="s">
        <v>3778</v>
      </c>
      <c r="D6467" s="9" t="str">
        <f t="shared" ref="D6467:D6530" si="405">LEFT(C6467,LEN(C6467)-1)</f>
        <v>13</v>
      </c>
      <c r="E6467" s="11">
        <v>2018</v>
      </c>
      <c r="F6467" s="7">
        <f t="shared" ref="F6467:F6530" si="406">DATE(E6467,B6467, D6467)</f>
        <v>43386</v>
      </c>
      <c r="G6467" t="s">
        <v>321</v>
      </c>
      <c r="H6467" t="s">
        <v>560</v>
      </c>
      <c r="I6467" t="s">
        <v>3742</v>
      </c>
      <c r="J6467" s="2" t="str">
        <f>IF(LEFT(G6467,7)=" Signed",MID(G6467,FIND($S$3,G6467)+9,30),IF(LEFT(G6467,8)=" Claimed",MID(G6467,FIND($S$4,G6467)+8,30),IF(LEFT(G6467,8)=" As",MID(G6467,FIND($S$5,G6467)+8,30),IF(LEFT(G6467,8)= " Traded", MID(G6467,FIND($S$6, G6467)+8,30),IF(LEFT(G6467,8)= " Drafted", MID(G6467,FIND($S$7, G6467)+8,30),IF(LEFT(G6467,8)= " Player", MID(G6467,FIND($S$8, G6467)+8,30),"no"))))))</f>
        <v>no</v>
      </c>
      <c r="K6467" t="str">
        <f t="shared" ref="K6467:K6530" si="407">IF(ISNUMBER(SEARCH(".",J6467)) = TRUE, REPLACE(J6467,FIND(".",J6467),1,""),J6467)</f>
        <v>no</v>
      </c>
    </row>
    <row r="6468" spans="1:11" x14ac:dyDescent="0.25">
      <c r="A6468" s="9" t="s">
        <v>3814</v>
      </c>
      <c r="B6468" s="11">
        <f t="shared" si="404"/>
        <v>10</v>
      </c>
      <c r="C6468" s="9" t="s">
        <v>3778</v>
      </c>
      <c r="D6468" s="9" t="str">
        <f t="shared" si="405"/>
        <v>13</v>
      </c>
      <c r="E6468" s="11">
        <v>2018</v>
      </c>
      <c r="F6468" s="7">
        <f t="shared" si="406"/>
        <v>43386</v>
      </c>
      <c r="G6468" t="s">
        <v>1165</v>
      </c>
      <c r="H6468" t="s">
        <v>143</v>
      </c>
      <c r="I6468" t="s">
        <v>3742</v>
      </c>
      <c r="J6468" s="2" t="str">
        <f>IF(LEFT(G6468,7)=" Signed",MID(G6468,FIND($S$3,G6468)+9,30),IF(LEFT(G6468,8)=" Claimed",MID(G6468,FIND($S$4,G6468)+8,30),IF(LEFT(G6468,8)=" As",MID(G6468,FIND($S$5,G6468)+8,30),IF(LEFT(G6468,8)= " Traded", MID(G6468,FIND($S$6, G6468)+8,30),IF(LEFT(G6468,8)= " Drafted", MID(G6468,FIND($S$7, G6468)+8,30),IF(LEFT(G6468,8)= " Player", MID(G6468,FIND($S$8, G6468)+8,30),"no"))))))</f>
        <v>no</v>
      </c>
      <c r="K6468" t="str">
        <f t="shared" si="407"/>
        <v>no</v>
      </c>
    </row>
    <row r="6469" spans="1:11" x14ac:dyDescent="0.25">
      <c r="A6469" s="9" t="s">
        <v>3814</v>
      </c>
      <c r="B6469" s="11">
        <f t="shared" si="404"/>
        <v>10</v>
      </c>
      <c r="C6469" s="9" t="s">
        <v>3778</v>
      </c>
      <c r="D6469" s="9" t="str">
        <f t="shared" si="405"/>
        <v>13</v>
      </c>
      <c r="E6469" s="11">
        <v>2018</v>
      </c>
      <c r="F6469" s="7">
        <f t="shared" si="406"/>
        <v>43386</v>
      </c>
      <c r="G6469" t="s">
        <v>286</v>
      </c>
      <c r="H6469" t="s">
        <v>740</v>
      </c>
      <c r="I6469" t="s">
        <v>3742</v>
      </c>
      <c r="J6469" s="2" t="str">
        <f>IF(LEFT(G6469,7)=" Signed",MID(G6469,FIND($S$3,G6469)+9,30),IF(LEFT(G6469,8)=" Claimed",MID(G6469,FIND($S$4,G6469)+8,30),IF(LEFT(G6469,8)=" As",MID(G6469,FIND($S$5,G6469)+8,30),IF(LEFT(G6469,8)= " Traded", MID(G6469,FIND($S$6, G6469)+8,30),IF(LEFT(G6469,8)= " Drafted", MID(G6469,FIND($S$7, G6469)+8,30),IF(LEFT(G6469,8)= " Player", MID(G6469,FIND($S$8, G6469)+8,30),"no"))))))</f>
        <v>no</v>
      </c>
      <c r="K6469" t="str">
        <f t="shared" si="407"/>
        <v>no</v>
      </c>
    </row>
    <row r="6470" spans="1:11" x14ac:dyDescent="0.25">
      <c r="A6470" s="9" t="s">
        <v>3814</v>
      </c>
      <c r="B6470" s="11">
        <f t="shared" si="404"/>
        <v>10</v>
      </c>
      <c r="C6470" s="9" t="s">
        <v>3778</v>
      </c>
      <c r="D6470" s="9" t="str">
        <f t="shared" si="405"/>
        <v>13</v>
      </c>
      <c r="E6470" s="11">
        <v>2018</v>
      </c>
      <c r="F6470" s="7">
        <f t="shared" si="406"/>
        <v>43386</v>
      </c>
      <c r="G6470" t="s">
        <v>321</v>
      </c>
      <c r="H6470" t="s">
        <v>737</v>
      </c>
      <c r="I6470" t="s">
        <v>3742</v>
      </c>
      <c r="J6470" s="2" t="str">
        <f>IF(LEFT(G6470,7)=" Signed",MID(G6470,FIND($S$3,G6470)+9,30),IF(LEFT(G6470,8)=" Claimed",MID(G6470,FIND($S$4,G6470)+8,30),IF(LEFT(G6470,8)=" As",MID(G6470,FIND($S$5,G6470)+8,30),IF(LEFT(G6470,8)= " Traded", MID(G6470,FIND($S$6, G6470)+8,30),IF(LEFT(G6470,8)= " Drafted", MID(G6470,FIND($S$7, G6470)+8,30),IF(LEFT(G6470,8)= " Player", MID(G6470,FIND($S$8, G6470)+8,30),"no"))))))</f>
        <v>no</v>
      </c>
      <c r="K6470" t="str">
        <f t="shared" si="407"/>
        <v>no</v>
      </c>
    </row>
    <row r="6471" spans="1:11" x14ac:dyDescent="0.25">
      <c r="A6471" s="9" t="s">
        <v>3814</v>
      </c>
      <c r="B6471" s="11">
        <f t="shared" si="404"/>
        <v>10</v>
      </c>
      <c r="C6471" s="9" t="s">
        <v>3778</v>
      </c>
      <c r="D6471" s="9" t="str">
        <f t="shared" si="405"/>
        <v>13</v>
      </c>
      <c r="E6471" s="11">
        <v>2018</v>
      </c>
      <c r="F6471" s="7">
        <f t="shared" si="406"/>
        <v>43386</v>
      </c>
      <c r="G6471" t="s">
        <v>967</v>
      </c>
      <c r="H6471" t="s">
        <v>256</v>
      </c>
      <c r="I6471" t="s">
        <v>3742</v>
      </c>
      <c r="J6471" s="2" t="str">
        <f>IF(LEFT(G6471,7)=" Signed",MID(G6471,FIND($S$3,G6471)+9,30),IF(LEFT(G6471,8)=" Claimed",MID(G6471,FIND($S$4,G6471)+8,30),IF(LEFT(G6471,8)=" As",MID(G6471,FIND($S$5,G6471)+8,30),IF(LEFT(G6471,8)= " Traded", MID(G6471,FIND($S$6, G6471)+8,30),IF(LEFT(G6471,8)= " Drafted", MID(G6471,FIND($S$7, G6471)+8,30),IF(LEFT(G6471,8)= " Player", MID(G6471,FIND($S$8, G6471)+8,30),"no"))))))</f>
        <v>no</v>
      </c>
      <c r="K6471" t="str">
        <f t="shared" si="407"/>
        <v>no</v>
      </c>
    </row>
    <row r="6472" spans="1:11" x14ac:dyDescent="0.25">
      <c r="A6472" s="9" t="s">
        <v>3814</v>
      </c>
      <c r="B6472" s="11">
        <f t="shared" si="404"/>
        <v>10</v>
      </c>
      <c r="C6472" s="9" t="s">
        <v>3778</v>
      </c>
      <c r="D6472" s="9" t="str">
        <f t="shared" si="405"/>
        <v>13</v>
      </c>
      <c r="E6472" s="11">
        <v>2018</v>
      </c>
      <c r="F6472" s="7">
        <f t="shared" si="406"/>
        <v>43386</v>
      </c>
      <c r="G6472" t="s">
        <v>265</v>
      </c>
      <c r="H6472" t="s">
        <v>347</v>
      </c>
      <c r="I6472" t="s">
        <v>3742</v>
      </c>
      <c r="J6472" s="2" t="str">
        <f>IF(LEFT(G6472,7)=" Signed",MID(G6472,FIND($S$3,G6472)+9,30),IF(LEFT(G6472,8)=" Claimed",MID(G6472,FIND($S$4,G6472)+8,30),IF(LEFT(G6472,8)=" As",MID(G6472,FIND($S$5,G6472)+8,30),IF(LEFT(G6472,8)= " Traded", MID(G6472,FIND($S$6, G6472)+8,30),IF(LEFT(G6472,8)= " Drafted", MID(G6472,FIND($S$7, G6472)+8,30),IF(LEFT(G6472,8)= " Player", MID(G6472,FIND($S$8, G6472)+8,30),"no"))))))</f>
        <v>no</v>
      </c>
      <c r="K6472" t="str">
        <f t="shared" si="407"/>
        <v>no</v>
      </c>
    </row>
    <row r="6473" spans="1:11" x14ac:dyDescent="0.25">
      <c r="A6473" s="9" t="s">
        <v>3814</v>
      </c>
      <c r="B6473" s="11">
        <f t="shared" si="404"/>
        <v>10</v>
      </c>
      <c r="C6473" s="9" t="s">
        <v>3778</v>
      </c>
      <c r="D6473" s="9" t="str">
        <f t="shared" si="405"/>
        <v>13</v>
      </c>
      <c r="E6473" s="11">
        <v>2018</v>
      </c>
      <c r="F6473" s="7">
        <f t="shared" si="406"/>
        <v>43386</v>
      </c>
      <c r="G6473" t="s">
        <v>1165</v>
      </c>
      <c r="H6473" t="s">
        <v>1168</v>
      </c>
      <c r="I6473" t="s">
        <v>3742</v>
      </c>
      <c r="J6473" s="2" t="str">
        <f>IF(LEFT(G6473,7)=" Signed",MID(G6473,FIND($S$3,G6473)+9,30),IF(LEFT(G6473,8)=" Claimed",MID(G6473,FIND($S$4,G6473)+8,30),IF(LEFT(G6473,8)=" As",MID(G6473,FIND($S$5,G6473)+8,30),IF(LEFT(G6473,8)= " Traded", MID(G6473,FIND($S$6, G6473)+8,30),IF(LEFT(G6473,8)= " Drafted", MID(G6473,FIND($S$7, G6473)+8,30),IF(LEFT(G6473,8)= " Player", MID(G6473,FIND($S$8, G6473)+8,30),"no"))))))</f>
        <v>no</v>
      </c>
      <c r="K6473" t="str">
        <f t="shared" si="407"/>
        <v>no</v>
      </c>
    </row>
    <row r="6474" spans="1:11" x14ac:dyDescent="0.25">
      <c r="A6474" s="9" t="s">
        <v>3814</v>
      </c>
      <c r="B6474" s="11">
        <f t="shared" si="404"/>
        <v>10</v>
      </c>
      <c r="C6474" s="9" t="s">
        <v>3778</v>
      </c>
      <c r="D6474" s="9" t="str">
        <f t="shared" si="405"/>
        <v>13</v>
      </c>
      <c r="E6474" s="11">
        <v>2018</v>
      </c>
      <c r="F6474" s="7">
        <f t="shared" si="406"/>
        <v>43386</v>
      </c>
      <c r="G6474" t="s">
        <v>191</v>
      </c>
      <c r="H6474" t="s">
        <v>1075</v>
      </c>
      <c r="I6474" t="s">
        <v>3742</v>
      </c>
      <c r="J6474" s="2" t="str">
        <f>IF(LEFT(G6474,7)=" Signed",MID(G6474,FIND($S$3,G6474)+9,30),IF(LEFT(G6474,8)=" Claimed",MID(G6474,FIND($S$4,G6474)+8,30),IF(LEFT(G6474,8)=" As",MID(G6474,FIND($S$5,G6474)+8,30),IF(LEFT(G6474,8)= " Traded", MID(G6474,FIND($S$6, G6474)+8,30),IF(LEFT(G6474,8)= " Drafted", MID(G6474,FIND($S$7, G6474)+8,30),IF(LEFT(G6474,8)= " Player", MID(G6474,FIND($S$8, G6474)+8,30),"no"))))))</f>
        <v>no</v>
      </c>
      <c r="K6474" t="str">
        <f t="shared" si="407"/>
        <v>no</v>
      </c>
    </row>
    <row r="6475" spans="1:11" x14ac:dyDescent="0.25">
      <c r="A6475" s="9" t="s">
        <v>3814</v>
      </c>
      <c r="B6475" s="11">
        <f t="shared" si="404"/>
        <v>10</v>
      </c>
      <c r="C6475" s="9" t="s">
        <v>3778</v>
      </c>
      <c r="D6475" s="9" t="str">
        <f t="shared" si="405"/>
        <v>13</v>
      </c>
      <c r="E6475" s="11">
        <v>2018</v>
      </c>
      <c r="F6475" s="7">
        <f t="shared" si="406"/>
        <v>43386</v>
      </c>
      <c r="G6475" t="s">
        <v>286</v>
      </c>
      <c r="H6475" t="s">
        <v>506</v>
      </c>
      <c r="I6475" t="s">
        <v>3742</v>
      </c>
      <c r="J6475" s="2" t="str">
        <f>IF(LEFT(G6475,7)=" Signed",MID(G6475,FIND($S$3,G6475)+9,30),IF(LEFT(G6475,8)=" Claimed",MID(G6475,FIND($S$4,G6475)+8,30),IF(LEFT(G6475,8)=" As",MID(G6475,FIND($S$5,G6475)+8,30),IF(LEFT(G6475,8)= " Traded", MID(G6475,FIND($S$6, G6475)+8,30),IF(LEFT(G6475,8)= " Drafted", MID(G6475,FIND($S$7, G6475)+8,30),IF(LEFT(G6475,8)= " Player", MID(G6475,FIND($S$8, G6475)+8,30),"no"))))))</f>
        <v>no</v>
      </c>
      <c r="K6475" t="str">
        <f t="shared" si="407"/>
        <v>no</v>
      </c>
    </row>
    <row r="6476" spans="1:11" x14ac:dyDescent="0.25">
      <c r="A6476" s="9" t="s">
        <v>3814</v>
      </c>
      <c r="B6476" s="11">
        <f t="shared" si="404"/>
        <v>10</v>
      </c>
      <c r="C6476" s="9" t="s">
        <v>3778</v>
      </c>
      <c r="D6476" s="9" t="str">
        <f t="shared" si="405"/>
        <v>13</v>
      </c>
      <c r="E6476" s="11">
        <v>2018</v>
      </c>
      <c r="F6476" s="7">
        <f t="shared" si="406"/>
        <v>43386</v>
      </c>
      <c r="G6476" t="s">
        <v>268</v>
      </c>
      <c r="H6476" t="s">
        <v>2171</v>
      </c>
      <c r="I6476" t="s">
        <v>3742</v>
      </c>
      <c r="J6476" s="2" t="str">
        <f>IF(LEFT(G6476,7)=" Signed",MID(G6476,FIND($S$3,G6476)+9,30),IF(LEFT(G6476,8)=" Claimed",MID(G6476,FIND($S$4,G6476)+8,30),IF(LEFT(G6476,8)=" As",MID(G6476,FIND($S$5,G6476)+8,30),IF(LEFT(G6476,8)= " Traded", MID(G6476,FIND($S$6, G6476)+8,30),IF(LEFT(G6476,8)= " Drafted", MID(G6476,FIND($S$7, G6476)+8,30),IF(LEFT(G6476,8)= " Player", MID(G6476,FIND($S$8, G6476)+8,30),"no"))))))</f>
        <v>no</v>
      </c>
      <c r="K6476" t="str">
        <f t="shared" si="407"/>
        <v>no</v>
      </c>
    </row>
    <row r="6477" spans="1:11" x14ac:dyDescent="0.25">
      <c r="A6477" s="9" t="s">
        <v>3814</v>
      </c>
      <c r="B6477" s="11">
        <f t="shared" si="404"/>
        <v>10</v>
      </c>
      <c r="C6477" s="9" t="s">
        <v>3778</v>
      </c>
      <c r="D6477" s="9" t="str">
        <f t="shared" si="405"/>
        <v>13</v>
      </c>
      <c r="E6477" s="11">
        <v>2018</v>
      </c>
      <c r="F6477" s="7">
        <f t="shared" si="406"/>
        <v>43386</v>
      </c>
      <c r="G6477" t="s">
        <v>5</v>
      </c>
      <c r="H6477" t="s">
        <v>1321</v>
      </c>
      <c r="I6477" t="s">
        <v>3742</v>
      </c>
      <c r="J6477" s="2" t="str">
        <f>IF(LEFT(G6477,7)=" Signed",MID(G6477,FIND($S$3,G6477)+9,30),IF(LEFT(G6477,8)=" Claimed",MID(G6477,FIND($S$4,G6477)+8,30),IF(LEFT(G6477,8)=" As",MID(G6477,FIND($S$5,G6477)+8,30),IF(LEFT(G6477,8)= " Traded", MID(G6477,FIND($S$6, G6477)+8,30),IF(LEFT(G6477,8)= " Drafted", MID(G6477,FIND($S$7, G6477)+8,30),IF(LEFT(G6477,8)= " Player", MID(G6477,FIND($S$8, G6477)+8,30),"no"))))))</f>
        <v>no</v>
      </c>
      <c r="K6477" t="str">
        <f t="shared" si="407"/>
        <v>no</v>
      </c>
    </row>
    <row r="6478" spans="1:11" x14ac:dyDescent="0.25">
      <c r="A6478" s="9" t="s">
        <v>3814</v>
      </c>
      <c r="B6478" s="11">
        <f t="shared" si="404"/>
        <v>10</v>
      </c>
      <c r="C6478" s="9" t="s">
        <v>3778</v>
      </c>
      <c r="D6478" s="9" t="str">
        <f t="shared" si="405"/>
        <v>13</v>
      </c>
      <c r="E6478" s="11">
        <v>2018</v>
      </c>
      <c r="F6478" s="7">
        <f t="shared" si="406"/>
        <v>43386</v>
      </c>
      <c r="G6478" t="s">
        <v>232</v>
      </c>
      <c r="H6478" t="s">
        <v>746</v>
      </c>
      <c r="I6478" t="s">
        <v>3742</v>
      </c>
      <c r="J6478" s="2" t="str">
        <f>IF(LEFT(G6478,7)=" Signed",MID(G6478,FIND($S$3,G6478)+9,30),IF(LEFT(G6478,8)=" Claimed",MID(G6478,FIND($S$4,G6478)+8,30),IF(LEFT(G6478,8)=" As",MID(G6478,FIND($S$5,G6478)+8,30),IF(LEFT(G6478,8)= " Traded", MID(G6478,FIND($S$6, G6478)+8,30),IF(LEFT(G6478,8)= " Drafted", MID(G6478,FIND($S$7, G6478)+8,30),IF(LEFT(G6478,8)= " Player", MID(G6478,FIND($S$8, G6478)+8,30),"no"))))))</f>
        <v>no</v>
      </c>
      <c r="K6478" t="str">
        <f t="shared" si="407"/>
        <v>no</v>
      </c>
    </row>
    <row r="6479" spans="1:11" x14ac:dyDescent="0.25">
      <c r="A6479" s="9" t="s">
        <v>3814</v>
      </c>
      <c r="B6479" s="11">
        <f t="shared" si="404"/>
        <v>10</v>
      </c>
      <c r="C6479" s="9" t="s">
        <v>3778</v>
      </c>
      <c r="D6479" s="9" t="str">
        <f t="shared" si="405"/>
        <v>13</v>
      </c>
      <c r="E6479" s="11">
        <v>2018</v>
      </c>
      <c r="F6479" s="7">
        <f t="shared" si="406"/>
        <v>43386</v>
      </c>
      <c r="G6479" t="s">
        <v>10</v>
      </c>
      <c r="H6479" t="s">
        <v>243</v>
      </c>
      <c r="I6479" t="s">
        <v>3742</v>
      </c>
      <c r="J6479" s="2" t="str">
        <f>IF(LEFT(G6479,7)=" Signed",MID(G6479,FIND($S$3,G6479)+9,30),IF(LEFT(G6479,8)=" Claimed",MID(G6479,FIND($S$4,G6479)+8,30),IF(LEFT(G6479,8)=" As",MID(G6479,FIND($S$5,G6479)+8,30),IF(LEFT(G6479,8)= " Traded", MID(G6479,FIND($S$6, G6479)+8,30),IF(LEFT(G6479,8)= " Drafted", MID(G6479,FIND($S$7, G6479)+8,30),IF(LEFT(G6479,8)= " Player", MID(G6479,FIND($S$8, G6479)+8,30),"no"))))))</f>
        <v>no</v>
      </c>
      <c r="K6479" t="str">
        <f t="shared" si="407"/>
        <v>no</v>
      </c>
    </row>
    <row r="6480" spans="1:11" x14ac:dyDescent="0.25">
      <c r="A6480" s="9" t="s">
        <v>3814</v>
      </c>
      <c r="B6480" s="11">
        <f t="shared" si="404"/>
        <v>10</v>
      </c>
      <c r="C6480" s="9" t="s">
        <v>3778</v>
      </c>
      <c r="D6480" s="9" t="str">
        <f t="shared" si="405"/>
        <v>13</v>
      </c>
      <c r="E6480" s="11">
        <v>2018</v>
      </c>
      <c r="F6480" s="7">
        <f t="shared" si="406"/>
        <v>43386</v>
      </c>
      <c r="G6480" t="s">
        <v>68</v>
      </c>
      <c r="H6480" t="s">
        <v>1148</v>
      </c>
      <c r="I6480" t="s">
        <v>3742</v>
      </c>
      <c r="J6480" s="2" t="str">
        <f>IF(LEFT(G6480,7)=" Signed",MID(G6480,FIND($S$3,G6480)+9,30),IF(LEFT(G6480,8)=" Claimed",MID(G6480,FIND($S$4,G6480)+8,30),IF(LEFT(G6480,8)=" As",MID(G6480,FIND($S$5,G6480)+8,30),IF(LEFT(G6480,8)= " Traded", MID(G6480,FIND($S$6, G6480)+8,30),IF(LEFT(G6480,8)= " Drafted", MID(G6480,FIND($S$7, G6480)+8,30),IF(LEFT(G6480,8)= " Player", MID(G6480,FIND($S$8, G6480)+8,30),"no"))))))</f>
        <v>no</v>
      </c>
      <c r="K6480" t="str">
        <f t="shared" si="407"/>
        <v>no</v>
      </c>
    </row>
    <row r="6481" spans="1:11" x14ac:dyDescent="0.25">
      <c r="A6481" s="9" t="s">
        <v>3814</v>
      </c>
      <c r="B6481" s="11">
        <f t="shared" si="404"/>
        <v>10</v>
      </c>
      <c r="C6481" s="9" t="s">
        <v>3778</v>
      </c>
      <c r="D6481" s="9" t="str">
        <f t="shared" si="405"/>
        <v>13</v>
      </c>
      <c r="E6481" s="11">
        <v>2018</v>
      </c>
      <c r="F6481" s="7">
        <f t="shared" si="406"/>
        <v>43386</v>
      </c>
      <c r="G6481" t="s">
        <v>997</v>
      </c>
      <c r="H6481" t="s">
        <v>486</v>
      </c>
      <c r="I6481" t="s">
        <v>3742</v>
      </c>
      <c r="J6481" s="2" t="str">
        <f>IF(LEFT(G6481,7)=" Signed",MID(G6481,FIND($S$3,G6481)+9,30),IF(LEFT(G6481,8)=" Claimed",MID(G6481,FIND($S$4,G6481)+8,30),IF(LEFT(G6481,8)=" As",MID(G6481,FIND($S$5,G6481)+8,30),IF(LEFT(G6481,8)= " Traded", MID(G6481,FIND($S$6, G6481)+8,30),IF(LEFT(G6481,8)= " Drafted", MID(G6481,FIND($S$7, G6481)+8,30),IF(LEFT(G6481,8)= " Player", MID(G6481,FIND($S$8, G6481)+8,30),"no"))))))</f>
        <v>no</v>
      </c>
      <c r="K6481" t="str">
        <f t="shared" si="407"/>
        <v>no</v>
      </c>
    </row>
    <row r="6482" spans="1:11" x14ac:dyDescent="0.25">
      <c r="A6482" s="9" t="s">
        <v>3814</v>
      </c>
      <c r="B6482" s="11">
        <f t="shared" si="404"/>
        <v>10</v>
      </c>
      <c r="C6482" s="9" t="s">
        <v>3778</v>
      </c>
      <c r="D6482" s="9" t="str">
        <f t="shared" si="405"/>
        <v>13</v>
      </c>
      <c r="E6482" s="11">
        <v>2018</v>
      </c>
      <c r="F6482" s="7">
        <f t="shared" si="406"/>
        <v>43386</v>
      </c>
      <c r="G6482" t="s">
        <v>286</v>
      </c>
      <c r="H6482" t="s">
        <v>1838</v>
      </c>
      <c r="I6482" t="s">
        <v>3742</v>
      </c>
      <c r="J6482" s="2" t="str">
        <f>IF(LEFT(G6482,7)=" Signed",MID(G6482,FIND($S$3,G6482)+9,30),IF(LEFT(G6482,8)=" Claimed",MID(G6482,FIND($S$4,G6482)+8,30),IF(LEFT(G6482,8)=" As",MID(G6482,FIND($S$5,G6482)+8,30),IF(LEFT(G6482,8)= " Traded", MID(G6482,FIND($S$6, G6482)+8,30),IF(LEFT(G6482,8)= " Drafted", MID(G6482,FIND($S$7, G6482)+8,30),IF(LEFT(G6482,8)= " Player", MID(G6482,FIND($S$8, G6482)+8,30),"no"))))))</f>
        <v>no</v>
      </c>
      <c r="K6482" t="str">
        <f t="shared" si="407"/>
        <v>no</v>
      </c>
    </row>
    <row r="6483" spans="1:11" x14ac:dyDescent="0.25">
      <c r="A6483" s="9" t="s">
        <v>3814</v>
      </c>
      <c r="B6483" s="11">
        <f t="shared" si="404"/>
        <v>10</v>
      </c>
      <c r="C6483" s="9" t="s">
        <v>3778</v>
      </c>
      <c r="D6483" s="9" t="str">
        <f t="shared" si="405"/>
        <v>13</v>
      </c>
      <c r="E6483" s="11">
        <v>2018</v>
      </c>
      <c r="F6483" s="7">
        <f t="shared" si="406"/>
        <v>43386</v>
      </c>
      <c r="G6483" t="s">
        <v>543</v>
      </c>
      <c r="H6483" t="s">
        <v>745</v>
      </c>
      <c r="I6483" t="s">
        <v>3741</v>
      </c>
      <c r="J6483" s="2" t="str">
        <f>IF(LEFT(G6483,7)=" Signed",MID(G6483,FIND($S$3,G6483)+9,30),IF(LEFT(G6483,8)=" Claimed",MID(G6483,FIND($S$4,G6483)+8,30),IF(LEFT(G6483,8)=" As",MID(G6483,FIND($S$5,G6483)+8,30),IF(LEFT(G6483,8)= " Traded", MID(G6483,FIND($S$6, G6483)+8,30),IF(LEFT(G6483,8)= " Drafted", MID(G6483,FIND($S$7, G6483)+8,30),IF(LEFT(G6483,8)= " Player", MID(G6483,FIND($S$8, G6483)+8,30),"no"))))))</f>
        <v>Charlotte Hornets</v>
      </c>
      <c r="K6483" t="str">
        <f t="shared" si="407"/>
        <v>Charlotte Hornets</v>
      </c>
    </row>
    <row r="6484" spans="1:11" x14ac:dyDescent="0.25">
      <c r="A6484" s="9" t="s">
        <v>3814</v>
      </c>
      <c r="B6484" s="11">
        <f t="shared" si="404"/>
        <v>10</v>
      </c>
      <c r="C6484" s="9" t="s">
        <v>3778</v>
      </c>
      <c r="D6484" s="9" t="str">
        <f t="shared" si="405"/>
        <v>13</v>
      </c>
      <c r="E6484" s="11">
        <v>2018</v>
      </c>
      <c r="F6484" s="7">
        <f t="shared" si="406"/>
        <v>43386</v>
      </c>
      <c r="G6484" t="s">
        <v>177</v>
      </c>
      <c r="H6484" t="s">
        <v>923</v>
      </c>
      <c r="I6484" t="s">
        <v>3742</v>
      </c>
      <c r="J6484" s="2" t="str">
        <f>IF(LEFT(G6484,7)=" Signed",MID(G6484,FIND($S$3,G6484)+9,30),IF(LEFT(G6484,8)=" Claimed",MID(G6484,FIND($S$4,G6484)+8,30),IF(LEFT(G6484,8)=" As",MID(G6484,FIND($S$5,G6484)+8,30),IF(LEFT(G6484,8)= " Traded", MID(G6484,FIND($S$6, G6484)+8,30),IF(LEFT(G6484,8)= " Drafted", MID(G6484,FIND($S$7, G6484)+8,30),IF(LEFT(G6484,8)= " Player", MID(G6484,FIND($S$8, G6484)+8,30),"no"))))))</f>
        <v>no</v>
      </c>
      <c r="K6484" t="str">
        <f t="shared" si="407"/>
        <v>no</v>
      </c>
    </row>
    <row r="6485" spans="1:11" x14ac:dyDescent="0.25">
      <c r="A6485" s="9" t="s">
        <v>3814</v>
      </c>
      <c r="B6485" s="11">
        <f t="shared" si="404"/>
        <v>10</v>
      </c>
      <c r="C6485" s="9" t="s">
        <v>3778</v>
      </c>
      <c r="D6485" s="9" t="str">
        <f t="shared" si="405"/>
        <v>13</v>
      </c>
      <c r="E6485" s="11">
        <v>2019</v>
      </c>
      <c r="F6485" s="7">
        <f t="shared" si="406"/>
        <v>43751</v>
      </c>
      <c r="G6485" t="s">
        <v>478</v>
      </c>
      <c r="H6485" t="s">
        <v>745</v>
      </c>
      <c r="I6485" t="s">
        <v>3742</v>
      </c>
      <c r="J6485" s="2" t="str">
        <f>IF(LEFT(G6485,7)=" Signed",MID(G6485,FIND($S$3,G6485)+9,30),IF(LEFT(G6485,8)=" Claimed",MID(G6485,FIND($S$4,G6485)+8,30),IF(LEFT(G6485,8)=" As",MID(G6485,FIND($S$5,G6485)+8,30),IF(LEFT(G6485,8)= " Traded", MID(G6485,FIND($S$6, G6485)+8,30),IF(LEFT(G6485,8)= " Drafted", MID(G6485,FIND($S$7, G6485)+8,30),IF(LEFT(G6485,8)= " Player", MID(G6485,FIND($S$8, G6485)+8,30),"no"))))))</f>
        <v>no</v>
      </c>
      <c r="K6485" t="str">
        <f t="shared" si="407"/>
        <v>no</v>
      </c>
    </row>
    <row r="6486" spans="1:11" x14ac:dyDescent="0.25">
      <c r="A6486" s="9" t="s">
        <v>3814</v>
      </c>
      <c r="B6486" s="11">
        <f t="shared" si="404"/>
        <v>10</v>
      </c>
      <c r="C6486" s="9" t="s">
        <v>3778</v>
      </c>
      <c r="D6486" s="9" t="str">
        <f t="shared" si="405"/>
        <v>13</v>
      </c>
      <c r="E6486" s="11">
        <v>2019</v>
      </c>
      <c r="F6486" s="7">
        <f t="shared" si="406"/>
        <v>43751</v>
      </c>
      <c r="G6486" t="s">
        <v>456</v>
      </c>
      <c r="H6486" t="s">
        <v>1962</v>
      </c>
      <c r="I6486" t="s">
        <v>3741</v>
      </c>
      <c r="J6486" s="2" t="str">
        <f>IF(LEFT(G6486,7)=" Signed",MID(G6486,FIND($S$3,G6486)+9,30),IF(LEFT(G6486,8)=" Claimed",MID(G6486,FIND($S$4,G6486)+8,30),IF(LEFT(G6486,8)=" As",MID(G6486,FIND($S$5,G6486)+8,30),IF(LEFT(G6486,8)= " Traded", MID(G6486,FIND($S$6, G6486)+8,30),IF(LEFT(G6486,8)= " Drafted", MID(G6486,FIND($S$7, G6486)+8,30),IF(LEFT(G6486,8)= " Player", MID(G6486,FIND($S$8, G6486)+8,30),"no"))))))</f>
        <v>Boston Celtics</v>
      </c>
      <c r="K6486" t="str">
        <f t="shared" si="407"/>
        <v>Boston Celtics</v>
      </c>
    </row>
    <row r="6487" spans="1:11" x14ac:dyDescent="0.25">
      <c r="A6487" s="9" t="s">
        <v>3814</v>
      </c>
      <c r="B6487" s="11">
        <f t="shared" si="404"/>
        <v>10</v>
      </c>
      <c r="C6487" s="9" t="s">
        <v>3778</v>
      </c>
      <c r="D6487" s="9" t="str">
        <f t="shared" si="405"/>
        <v>13</v>
      </c>
      <c r="E6487" s="11">
        <v>2021</v>
      </c>
      <c r="F6487" s="7">
        <f t="shared" si="406"/>
        <v>44482</v>
      </c>
      <c r="G6487" t="s">
        <v>379</v>
      </c>
      <c r="H6487" t="s">
        <v>1046</v>
      </c>
      <c r="I6487" t="s">
        <v>3741</v>
      </c>
      <c r="J6487" s="2" t="str">
        <f>IF(LEFT(G6487,7)=" Signed",MID(G6487,FIND($S$3,G6487)+9,30),IF(LEFT(G6487,8)=" Claimed",MID(G6487,FIND($S$4,G6487)+8,30),IF(LEFT(G6487,8)=" As",MID(G6487,FIND($S$5,G6487)+8,30),IF(LEFT(G6487,8)= " Traded", MID(G6487,FIND($S$6, G6487)+8,30),IF(LEFT(G6487,8)= " Drafted", MID(G6487,FIND($S$7, G6487)+8,30),IF(LEFT(G6487,8)= " Player", MID(G6487,FIND($S$8, G6487)+8,30),"no"))))))</f>
        <v>Los Angeles Lakers</v>
      </c>
      <c r="K6487" t="str">
        <f t="shared" si="407"/>
        <v>Los Angeles Lakers</v>
      </c>
    </row>
    <row r="6488" spans="1:11" x14ac:dyDescent="0.25">
      <c r="A6488" s="9" t="s">
        <v>3814</v>
      </c>
      <c r="B6488" s="11">
        <f t="shared" si="404"/>
        <v>10</v>
      </c>
      <c r="C6488" s="9" t="s">
        <v>3778</v>
      </c>
      <c r="D6488" s="9" t="str">
        <f t="shared" si="405"/>
        <v>13</v>
      </c>
      <c r="E6488" s="11">
        <v>2021</v>
      </c>
      <c r="F6488" s="7">
        <f t="shared" si="406"/>
        <v>44482</v>
      </c>
      <c r="G6488" t="s">
        <v>2013</v>
      </c>
      <c r="H6488" t="s">
        <v>31</v>
      </c>
      <c r="I6488" t="s">
        <v>3741</v>
      </c>
      <c r="J6488" s="2" t="str">
        <f>IF(LEFT(G6488,7)=" Signed",MID(G6488,FIND($S$3,G6488)+9,30),IF(LEFT(G6488,8)=" Claimed",MID(G6488,FIND($S$4,G6488)+8,30),IF(LEFT(G6488,8)=" As",MID(G6488,FIND($S$5,G6488)+8,30),IF(LEFT(G6488,8)= " Traded", MID(G6488,FIND($S$6, G6488)+8,30),IF(LEFT(G6488,8)= " Drafted", MID(G6488,FIND($S$7, G6488)+8,30),IF(LEFT(G6488,8)= " Player", MID(G6488,FIND($S$8, G6488)+8,30),"no"))))))</f>
        <v>Oklahoma City Thunder</v>
      </c>
      <c r="K6488" t="str">
        <f t="shared" si="407"/>
        <v>Oklahoma City Thunder</v>
      </c>
    </row>
    <row r="6489" spans="1:11" x14ac:dyDescent="0.25">
      <c r="A6489" s="9" t="s">
        <v>3814</v>
      </c>
      <c r="B6489" s="11">
        <f t="shared" si="404"/>
        <v>10</v>
      </c>
      <c r="C6489" s="9" t="s">
        <v>3778</v>
      </c>
      <c r="D6489" s="9" t="str">
        <f t="shared" si="405"/>
        <v>13</v>
      </c>
      <c r="E6489" s="11">
        <v>2021</v>
      </c>
      <c r="F6489" s="7">
        <f t="shared" si="406"/>
        <v>44482</v>
      </c>
      <c r="G6489" t="s">
        <v>321</v>
      </c>
      <c r="H6489" t="s">
        <v>324</v>
      </c>
      <c r="I6489" t="s">
        <v>3742</v>
      </c>
      <c r="J6489" s="2" t="str">
        <f>IF(LEFT(G6489,7)=" Signed",MID(G6489,FIND($S$3,G6489)+9,30),IF(LEFT(G6489,8)=" Claimed",MID(G6489,FIND($S$4,G6489)+8,30),IF(LEFT(G6489,8)=" As",MID(G6489,FIND($S$5,G6489)+8,30),IF(LEFT(G6489,8)= " Traded", MID(G6489,FIND($S$6, G6489)+8,30),IF(LEFT(G6489,8)= " Drafted", MID(G6489,FIND($S$7, G6489)+8,30),IF(LEFT(G6489,8)= " Player", MID(G6489,FIND($S$8, G6489)+8,30),"no"))))))</f>
        <v>no</v>
      </c>
      <c r="K6489" t="str">
        <f t="shared" si="407"/>
        <v>no</v>
      </c>
    </row>
    <row r="6490" spans="1:11" x14ac:dyDescent="0.25">
      <c r="A6490" s="9" t="s">
        <v>3814</v>
      </c>
      <c r="B6490" s="11">
        <f t="shared" si="404"/>
        <v>10</v>
      </c>
      <c r="C6490" s="9" t="s">
        <v>3778</v>
      </c>
      <c r="D6490" s="9" t="str">
        <f t="shared" si="405"/>
        <v>13</v>
      </c>
      <c r="E6490" s="11">
        <v>2021</v>
      </c>
      <c r="F6490" s="7">
        <f t="shared" si="406"/>
        <v>44482</v>
      </c>
      <c r="G6490" t="s">
        <v>290</v>
      </c>
      <c r="H6490" t="s">
        <v>1130</v>
      </c>
      <c r="I6490" t="s">
        <v>3742</v>
      </c>
      <c r="J6490" s="2" t="str">
        <f>IF(LEFT(G6490,7)=" Signed",MID(G6490,FIND($S$3,G6490)+9,30),IF(LEFT(G6490,8)=" Claimed",MID(G6490,FIND($S$4,G6490)+8,30),IF(LEFT(G6490,8)=" As",MID(G6490,FIND($S$5,G6490)+8,30),IF(LEFT(G6490,8)= " Traded", MID(G6490,FIND($S$6, G6490)+8,30),IF(LEFT(G6490,8)= " Drafted", MID(G6490,FIND($S$7, G6490)+8,30),IF(LEFT(G6490,8)= " Player", MID(G6490,FIND($S$8, G6490)+8,30),"no"))))))</f>
        <v>no</v>
      </c>
      <c r="K6490" t="str">
        <f t="shared" si="407"/>
        <v>no</v>
      </c>
    </row>
    <row r="6491" spans="1:11" x14ac:dyDescent="0.25">
      <c r="A6491" s="9" t="s">
        <v>3814</v>
      </c>
      <c r="B6491" s="11">
        <f t="shared" si="404"/>
        <v>10</v>
      </c>
      <c r="C6491" s="9" t="s">
        <v>3778</v>
      </c>
      <c r="D6491" s="9" t="str">
        <f t="shared" si="405"/>
        <v>13</v>
      </c>
      <c r="E6491" s="11">
        <v>2021</v>
      </c>
      <c r="F6491" s="7">
        <f t="shared" si="406"/>
        <v>44482</v>
      </c>
      <c r="G6491" t="s">
        <v>276</v>
      </c>
      <c r="H6491" t="s">
        <v>327</v>
      </c>
      <c r="I6491" t="s">
        <v>3742</v>
      </c>
      <c r="J6491" s="2" t="str">
        <f>IF(LEFT(G6491,7)=" Signed",MID(G6491,FIND($S$3,G6491)+9,30),IF(LEFT(G6491,8)=" Claimed",MID(G6491,FIND($S$4,G6491)+8,30),IF(LEFT(G6491,8)=" As",MID(G6491,FIND($S$5,G6491)+8,30),IF(LEFT(G6491,8)= " Traded", MID(G6491,FIND($S$6, G6491)+8,30),IF(LEFT(G6491,8)= " Drafted", MID(G6491,FIND($S$7, G6491)+8,30),IF(LEFT(G6491,8)= " Player", MID(G6491,FIND($S$8, G6491)+8,30),"no"))))))</f>
        <v>no</v>
      </c>
      <c r="K6491" t="str">
        <f t="shared" si="407"/>
        <v>no</v>
      </c>
    </row>
    <row r="6492" spans="1:11" x14ac:dyDescent="0.25">
      <c r="A6492" s="9" t="s">
        <v>3814</v>
      </c>
      <c r="B6492" s="11">
        <f t="shared" si="404"/>
        <v>10</v>
      </c>
      <c r="C6492" s="9" t="s">
        <v>3778</v>
      </c>
      <c r="D6492" s="9" t="str">
        <f t="shared" si="405"/>
        <v>13</v>
      </c>
      <c r="E6492" s="11">
        <v>2021</v>
      </c>
      <c r="F6492" s="7">
        <f t="shared" si="406"/>
        <v>44482</v>
      </c>
      <c r="G6492" t="s">
        <v>5</v>
      </c>
      <c r="H6492" t="s">
        <v>221</v>
      </c>
      <c r="I6492" t="s">
        <v>3742</v>
      </c>
      <c r="J6492" s="2" t="str">
        <f>IF(LEFT(G6492,7)=" Signed",MID(G6492,FIND($S$3,G6492)+9,30),IF(LEFT(G6492,8)=" Claimed",MID(G6492,FIND($S$4,G6492)+8,30),IF(LEFT(G6492,8)=" As",MID(G6492,FIND($S$5,G6492)+8,30),IF(LEFT(G6492,8)= " Traded", MID(G6492,FIND($S$6, G6492)+8,30),IF(LEFT(G6492,8)= " Drafted", MID(G6492,FIND($S$7, G6492)+8,30),IF(LEFT(G6492,8)= " Player", MID(G6492,FIND($S$8, G6492)+8,30),"no"))))))</f>
        <v>no</v>
      </c>
      <c r="K6492" t="str">
        <f t="shared" si="407"/>
        <v>no</v>
      </c>
    </row>
    <row r="6493" spans="1:11" x14ac:dyDescent="0.25">
      <c r="A6493" s="9" t="s">
        <v>3814</v>
      </c>
      <c r="B6493" s="11">
        <f t="shared" si="404"/>
        <v>10</v>
      </c>
      <c r="C6493" s="9" t="s">
        <v>3778</v>
      </c>
      <c r="D6493" s="9" t="str">
        <f t="shared" si="405"/>
        <v>13</v>
      </c>
      <c r="E6493" s="11">
        <v>2021</v>
      </c>
      <c r="F6493" s="7">
        <f t="shared" si="406"/>
        <v>44482</v>
      </c>
      <c r="G6493" t="s">
        <v>87</v>
      </c>
      <c r="H6493" t="s">
        <v>1122</v>
      </c>
      <c r="I6493" t="s">
        <v>3742</v>
      </c>
      <c r="J6493" s="2" t="str">
        <f>IF(LEFT(G6493,7)=" Signed",MID(G6493,FIND($S$3,G6493)+9,30),IF(LEFT(G6493,8)=" Claimed",MID(G6493,FIND($S$4,G6493)+8,30),IF(LEFT(G6493,8)=" As",MID(G6493,FIND($S$5,G6493)+8,30),IF(LEFT(G6493,8)= " Traded", MID(G6493,FIND($S$6, G6493)+8,30),IF(LEFT(G6493,8)= " Drafted", MID(G6493,FIND($S$7, G6493)+8,30),IF(LEFT(G6493,8)= " Player", MID(G6493,FIND($S$8, G6493)+8,30),"no"))))))</f>
        <v>no</v>
      </c>
      <c r="K6493" t="str">
        <f t="shared" si="407"/>
        <v>no</v>
      </c>
    </row>
    <row r="6494" spans="1:11" x14ac:dyDescent="0.25">
      <c r="A6494" s="9" t="s">
        <v>3814</v>
      </c>
      <c r="B6494" s="11">
        <f t="shared" si="404"/>
        <v>10</v>
      </c>
      <c r="C6494" s="9" t="s">
        <v>3778</v>
      </c>
      <c r="D6494" s="9" t="str">
        <f t="shared" si="405"/>
        <v>13</v>
      </c>
      <c r="E6494" s="11">
        <v>2021</v>
      </c>
      <c r="F6494" s="7">
        <f t="shared" si="406"/>
        <v>44482</v>
      </c>
      <c r="G6494" t="s">
        <v>68</v>
      </c>
      <c r="H6494" t="s">
        <v>603</v>
      </c>
      <c r="I6494" t="s">
        <v>3742</v>
      </c>
      <c r="J6494" s="2" t="str">
        <f>IF(LEFT(G6494,7)=" Signed",MID(G6494,FIND($S$3,G6494)+9,30),IF(LEFT(G6494,8)=" Claimed",MID(G6494,FIND($S$4,G6494)+8,30),IF(LEFT(G6494,8)=" As",MID(G6494,FIND($S$5,G6494)+8,30),IF(LEFT(G6494,8)= " Traded", MID(G6494,FIND($S$6, G6494)+8,30),IF(LEFT(G6494,8)= " Drafted", MID(G6494,FIND($S$7, G6494)+8,30),IF(LEFT(G6494,8)= " Player", MID(G6494,FIND($S$8, G6494)+8,30),"no"))))))</f>
        <v>no</v>
      </c>
      <c r="K6494" t="str">
        <f t="shared" si="407"/>
        <v>no</v>
      </c>
    </row>
    <row r="6495" spans="1:11" x14ac:dyDescent="0.25">
      <c r="A6495" s="9" t="s">
        <v>3814</v>
      </c>
      <c r="B6495" s="11">
        <f t="shared" si="404"/>
        <v>10</v>
      </c>
      <c r="C6495" s="9" t="s">
        <v>3778</v>
      </c>
      <c r="D6495" s="9" t="str">
        <f t="shared" si="405"/>
        <v>13</v>
      </c>
      <c r="E6495" s="11">
        <v>2021</v>
      </c>
      <c r="F6495" s="7">
        <f t="shared" si="406"/>
        <v>44482</v>
      </c>
      <c r="G6495" t="s">
        <v>540</v>
      </c>
      <c r="H6495" t="s">
        <v>1908</v>
      </c>
      <c r="I6495" t="s">
        <v>3741</v>
      </c>
      <c r="J6495" s="2" t="str">
        <f>IF(LEFT(G6495,7)=" Signed",MID(G6495,FIND($S$3,G6495)+9,30),IF(LEFT(G6495,8)=" Claimed",MID(G6495,FIND($S$4,G6495)+8,30),IF(LEFT(G6495,8)=" As",MID(G6495,FIND($S$5,G6495)+8,30),IF(LEFT(G6495,8)= " Traded", MID(G6495,FIND($S$6, G6495)+8,30),IF(LEFT(G6495,8)= " Drafted", MID(G6495,FIND($S$7, G6495)+8,30),IF(LEFT(G6495,8)= " Player", MID(G6495,FIND($S$8, G6495)+8,30),"no"))))))</f>
        <v>Cleveland Cavaliers</v>
      </c>
      <c r="K6495" t="str">
        <f t="shared" si="407"/>
        <v>Cleveland Cavaliers</v>
      </c>
    </row>
    <row r="6496" spans="1:11" x14ac:dyDescent="0.25">
      <c r="A6496" s="9" t="s">
        <v>3814</v>
      </c>
      <c r="B6496" s="11">
        <f t="shared" si="404"/>
        <v>10</v>
      </c>
      <c r="C6496" s="9" t="s">
        <v>3778</v>
      </c>
      <c r="D6496" s="9" t="str">
        <f t="shared" si="405"/>
        <v>13</v>
      </c>
      <c r="E6496" s="11">
        <v>2021</v>
      </c>
      <c r="F6496" s="7">
        <f t="shared" si="406"/>
        <v>44482</v>
      </c>
      <c r="G6496" t="s">
        <v>211</v>
      </c>
      <c r="H6496" t="s">
        <v>212</v>
      </c>
      <c r="I6496" t="s">
        <v>3741</v>
      </c>
      <c r="J6496" s="2" t="str">
        <f>IF(LEFT(G6496,7)=" Signed",MID(G6496,FIND($S$3,G6496)+9,30),IF(LEFT(G6496,8)=" Claimed",MID(G6496,FIND($S$4,G6496)+8,30),IF(LEFT(G6496,8)=" As",MID(G6496,FIND($S$5,G6496)+8,30),IF(LEFT(G6496,8)= " Traded", MID(G6496,FIND($S$6, G6496)+8,30),IF(LEFT(G6496,8)= " Drafted", MID(G6496,FIND($S$7, G6496)+8,30),IF(LEFT(G6496,8)= " Player", MID(G6496,FIND($S$8, G6496)+8,30),"no"))))))</f>
        <v>Houston Rockets</v>
      </c>
      <c r="K6496" t="str">
        <f t="shared" si="407"/>
        <v>Houston Rockets</v>
      </c>
    </row>
    <row r="6497" spans="1:11" x14ac:dyDescent="0.25">
      <c r="A6497" s="9" t="s">
        <v>3814</v>
      </c>
      <c r="B6497" s="11">
        <f t="shared" si="404"/>
        <v>10</v>
      </c>
      <c r="C6497" s="9" t="s">
        <v>3778</v>
      </c>
      <c r="D6497" s="9" t="str">
        <f t="shared" si="405"/>
        <v>13</v>
      </c>
      <c r="E6497" s="11">
        <v>2021</v>
      </c>
      <c r="F6497" s="7">
        <f t="shared" si="406"/>
        <v>44482</v>
      </c>
      <c r="G6497" t="s">
        <v>241</v>
      </c>
      <c r="H6497" t="s">
        <v>910</v>
      </c>
      <c r="I6497" t="s">
        <v>3742</v>
      </c>
      <c r="J6497" s="2" t="str">
        <f>IF(LEFT(G6497,7)=" Signed",MID(G6497,FIND($S$3,G6497)+9,30),IF(LEFT(G6497,8)=" Claimed",MID(G6497,FIND($S$4,G6497)+8,30),IF(LEFT(G6497,8)=" As",MID(G6497,FIND($S$5,G6497)+8,30),IF(LEFT(G6497,8)= " Traded", MID(G6497,FIND($S$6, G6497)+8,30),IF(LEFT(G6497,8)= " Drafted", MID(G6497,FIND($S$7, G6497)+8,30),IF(LEFT(G6497,8)= " Player", MID(G6497,FIND($S$8, G6497)+8,30),"no"))))))</f>
        <v>no</v>
      </c>
      <c r="K6497" t="str">
        <f t="shared" si="407"/>
        <v>no</v>
      </c>
    </row>
    <row r="6498" spans="1:11" x14ac:dyDescent="0.25">
      <c r="A6498" s="9" t="s">
        <v>3814</v>
      </c>
      <c r="B6498" s="11">
        <f t="shared" si="404"/>
        <v>10</v>
      </c>
      <c r="C6498" s="9" t="s">
        <v>3778</v>
      </c>
      <c r="D6498" s="9" t="str">
        <f t="shared" si="405"/>
        <v>13</v>
      </c>
      <c r="E6498" s="11">
        <v>2021</v>
      </c>
      <c r="F6498" s="7">
        <f t="shared" si="406"/>
        <v>44482</v>
      </c>
      <c r="G6498" t="s">
        <v>24</v>
      </c>
      <c r="H6498" t="s">
        <v>2368</v>
      </c>
      <c r="I6498" t="s">
        <v>3741</v>
      </c>
      <c r="J6498" s="2" t="str">
        <f>IF(LEFT(G6498,7)=" Signed",MID(G6498,FIND($S$3,G6498)+9,30),IF(LEFT(G6498,8)=" Claimed",MID(G6498,FIND($S$4,G6498)+8,30),IF(LEFT(G6498,8)=" As",MID(G6498,FIND($S$5,G6498)+8,30),IF(LEFT(G6498,8)= " Traded", MID(G6498,FIND($S$6, G6498)+8,30),IF(LEFT(G6498,8)= " Drafted", MID(G6498,FIND($S$7, G6498)+8,30),IF(LEFT(G6498,8)= " Player", MID(G6498,FIND($S$8, G6498)+8,30),"no"))))))</f>
        <v>Milwaukee Bucks</v>
      </c>
      <c r="K6498" t="str">
        <f t="shared" si="407"/>
        <v>Milwaukee Bucks</v>
      </c>
    </row>
    <row r="6499" spans="1:11" x14ac:dyDescent="0.25">
      <c r="A6499" s="9" t="s">
        <v>3814</v>
      </c>
      <c r="B6499" s="11">
        <f t="shared" si="404"/>
        <v>10</v>
      </c>
      <c r="C6499" s="9" t="s">
        <v>3778</v>
      </c>
      <c r="D6499" s="9" t="str">
        <f t="shared" si="405"/>
        <v>13</v>
      </c>
      <c r="E6499" s="11">
        <v>2021</v>
      </c>
      <c r="F6499" s="7">
        <f t="shared" si="406"/>
        <v>44482</v>
      </c>
      <c r="G6499" t="s">
        <v>321</v>
      </c>
      <c r="H6499" t="s">
        <v>137</v>
      </c>
      <c r="I6499" t="s">
        <v>3742</v>
      </c>
      <c r="J6499" s="2" t="str">
        <f>IF(LEFT(G6499,7)=" Signed",MID(G6499,FIND($S$3,G6499)+9,30),IF(LEFT(G6499,8)=" Claimed",MID(G6499,FIND($S$4,G6499)+8,30),IF(LEFT(G6499,8)=" As",MID(G6499,FIND($S$5,G6499)+8,30),IF(LEFT(G6499,8)= " Traded", MID(G6499,FIND($S$6, G6499)+8,30),IF(LEFT(G6499,8)= " Drafted", MID(G6499,FIND($S$7, G6499)+8,30),IF(LEFT(G6499,8)= " Player", MID(G6499,FIND($S$8, G6499)+8,30),"no"))))))</f>
        <v>no</v>
      </c>
      <c r="K6499" t="str">
        <f t="shared" si="407"/>
        <v>no</v>
      </c>
    </row>
    <row r="6500" spans="1:11" x14ac:dyDescent="0.25">
      <c r="A6500" s="9" t="s">
        <v>3814</v>
      </c>
      <c r="B6500" s="11">
        <f t="shared" si="404"/>
        <v>10</v>
      </c>
      <c r="C6500" s="9" t="s">
        <v>3778</v>
      </c>
      <c r="D6500" s="9" t="str">
        <f t="shared" si="405"/>
        <v>13</v>
      </c>
      <c r="E6500" s="11">
        <v>2021</v>
      </c>
      <c r="F6500" s="7">
        <f t="shared" si="406"/>
        <v>44482</v>
      </c>
      <c r="G6500" t="s">
        <v>241</v>
      </c>
      <c r="H6500" t="s">
        <v>1119</v>
      </c>
      <c r="I6500" t="s">
        <v>3742</v>
      </c>
      <c r="J6500" s="2" t="str">
        <f>IF(LEFT(G6500,7)=" Signed",MID(G6500,FIND($S$3,G6500)+9,30),IF(LEFT(G6500,8)=" Claimed",MID(G6500,FIND($S$4,G6500)+8,30),IF(LEFT(G6500,8)=" As",MID(G6500,FIND($S$5,G6500)+8,30),IF(LEFT(G6500,8)= " Traded", MID(G6500,FIND($S$6, G6500)+8,30),IF(LEFT(G6500,8)= " Drafted", MID(G6500,FIND($S$7, G6500)+8,30),IF(LEFT(G6500,8)= " Player", MID(G6500,FIND($S$8, G6500)+8,30),"no"))))))</f>
        <v>no</v>
      </c>
      <c r="K6500" t="str">
        <f t="shared" si="407"/>
        <v>no</v>
      </c>
    </row>
    <row r="6501" spans="1:11" x14ac:dyDescent="0.25">
      <c r="A6501" s="9" t="s">
        <v>3814</v>
      </c>
      <c r="B6501" s="11">
        <f t="shared" si="404"/>
        <v>10</v>
      </c>
      <c r="C6501" s="9" t="s">
        <v>3778</v>
      </c>
      <c r="D6501" s="9" t="str">
        <f t="shared" si="405"/>
        <v>13</v>
      </c>
      <c r="E6501" s="11">
        <v>2021</v>
      </c>
      <c r="F6501" s="7">
        <f t="shared" si="406"/>
        <v>44482</v>
      </c>
      <c r="G6501" t="s">
        <v>194</v>
      </c>
      <c r="H6501" t="s">
        <v>509</v>
      </c>
      <c r="I6501" t="s">
        <v>3741</v>
      </c>
      <c r="J6501" s="2" t="str">
        <f>IF(LEFT(G6501,7)=" Signed",MID(G6501,FIND($S$3,G6501)+9,30),IF(LEFT(G6501,8)=" Claimed",MID(G6501,FIND($S$4,G6501)+8,30),IF(LEFT(G6501,8)=" As",MID(G6501,FIND($S$5,G6501)+8,30),IF(LEFT(G6501,8)= " Traded", MID(G6501,FIND($S$6, G6501)+8,30),IF(LEFT(G6501,8)= " Drafted", MID(G6501,FIND($S$7, G6501)+8,30),IF(LEFT(G6501,8)= " Player", MID(G6501,FIND($S$8, G6501)+8,30),"no"))))))</f>
        <v>Toronto Raptors</v>
      </c>
      <c r="K6501" t="str">
        <f t="shared" si="407"/>
        <v>Toronto Raptors</v>
      </c>
    </row>
    <row r="6502" spans="1:11" x14ac:dyDescent="0.25">
      <c r="A6502" s="9" t="s">
        <v>3814</v>
      </c>
      <c r="B6502" s="11">
        <f t="shared" si="404"/>
        <v>10</v>
      </c>
      <c r="C6502" s="9" t="s">
        <v>3778</v>
      </c>
      <c r="D6502" s="9" t="str">
        <f t="shared" si="405"/>
        <v>13</v>
      </c>
      <c r="E6502" s="11">
        <v>2021</v>
      </c>
      <c r="F6502" s="7">
        <f t="shared" si="406"/>
        <v>44482</v>
      </c>
      <c r="G6502" t="s">
        <v>87</v>
      </c>
      <c r="H6502" t="s">
        <v>307</v>
      </c>
      <c r="I6502" t="s">
        <v>3742</v>
      </c>
      <c r="J6502" s="2" t="str">
        <f>IF(LEFT(G6502,7)=" Signed",MID(G6502,FIND($S$3,G6502)+9,30),IF(LEFT(G6502,8)=" Claimed",MID(G6502,FIND($S$4,G6502)+8,30),IF(LEFT(G6502,8)=" As",MID(G6502,FIND($S$5,G6502)+8,30),IF(LEFT(G6502,8)= " Traded", MID(G6502,FIND($S$6, G6502)+8,30),IF(LEFT(G6502,8)= " Drafted", MID(G6502,FIND($S$7, G6502)+8,30),IF(LEFT(G6502,8)= " Player", MID(G6502,FIND($S$8, G6502)+8,30),"no"))))))</f>
        <v>no</v>
      </c>
      <c r="K6502" t="str">
        <f t="shared" si="407"/>
        <v>no</v>
      </c>
    </row>
    <row r="6503" spans="1:11" x14ac:dyDescent="0.25">
      <c r="A6503" s="9" t="s">
        <v>3814</v>
      </c>
      <c r="B6503" s="11">
        <f t="shared" si="404"/>
        <v>10</v>
      </c>
      <c r="C6503" s="9" t="s">
        <v>3779</v>
      </c>
      <c r="D6503" s="9" t="str">
        <f t="shared" si="405"/>
        <v>14</v>
      </c>
      <c r="E6503" s="11">
        <v>2014</v>
      </c>
      <c r="F6503" s="7">
        <f t="shared" si="406"/>
        <v>41926</v>
      </c>
      <c r="G6503" t="s">
        <v>284</v>
      </c>
      <c r="H6503" t="s">
        <v>1943</v>
      </c>
      <c r="I6503" t="s">
        <v>3742</v>
      </c>
      <c r="J6503" s="2" t="str">
        <f>IF(LEFT(G6503,7)=" Signed",MID(G6503,FIND($S$3,G6503)+9,30),IF(LEFT(G6503,8)=" Claimed",MID(G6503,FIND($S$4,G6503)+8,30),IF(LEFT(G6503,8)=" As",MID(G6503,FIND($S$5,G6503)+8,30),IF(LEFT(G6503,8)= " Traded", MID(G6503,FIND($S$6, G6503)+8,30),IF(LEFT(G6503,8)= " Drafted", MID(G6503,FIND($S$7, G6503)+8,30),IF(LEFT(G6503,8)= " Player", MID(G6503,FIND($S$8, G6503)+8,30),"no"))))))</f>
        <v>no</v>
      </c>
      <c r="K6503" t="str">
        <f t="shared" si="407"/>
        <v>no</v>
      </c>
    </row>
    <row r="6504" spans="1:11" x14ac:dyDescent="0.25">
      <c r="A6504" s="9" t="s">
        <v>3814</v>
      </c>
      <c r="B6504" s="11">
        <f t="shared" si="404"/>
        <v>10</v>
      </c>
      <c r="C6504" s="9" t="s">
        <v>3779</v>
      </c>
      <c r="D6504" s="9" t="str">
        <f t="shared" si="405"/>
        <v>14</v>
      </c>
      <c r="E6504" s="11">
        <v>2017</v>
      </c>
      <c r="F6504" s="7">
        <f t="shared" si="406"/>
        <v>43022</v>
      </c>
      <c r="G6504" t="s">
        <v>1043</v>
      </c>
      <c r="H6504" t="s">
        <v>79</v>
      </c>
      <c r="I6504" t="s">
        <v>3742</v>
      </c>
      <c r="J6504" s="2" t="str">
        <f>IF(LEFT(G6504,7)=" Signed",MID(G6504,FIND($S$3,G6504)+9,30),IF(LEFT(G6504,8)=" Claimed",MID(G6504,FIND($S$4,G6504)+8,30),IF(LEFT(G6504,8)=" As",MID(G6504,FIND($S$5,G6504)+8,30),IF(LEFT(G6504,8)= " Traded", MID(G6504,FIND($S$6, G6504)+8,30),IF(LEFT(G6504,8)= " Drafted", MID(G6504,FIND($S$7, G6504)+8,30),IF(LEFT(G6504,8)= " Player", MID(G6504,FIND($S$8, G6504)+8,30),"no"))))))</f>
        <v>no</v>
      </c>
      <c r="K6504" t="str">
        <f t="shared" si="407"/>
        <v>no</v>
      </c>
    </row>
    <row r="6505" spans="1:11" x14ac:dyDescent="0.25">
      <c r="A6505" s="9" t="s">
        <v>3814</v>
      </c>
      <c r="B6505" s="11">
        <f t="shared" si="404"/>
        <v>10</v>
      </c>
      <c r="C6505" s="9" t="s">
        <v>3779</v>
      </c>
      <c r="D6505" s="9" t="str">
        <f t="shared" si="405"/>
        <v>14</v>
      </c>
      <c r="E6505" s="11">
        <v>2017</v>
      </c>
      <c r="F6505" s="7">
        <f t="shared" si="406"/>
        <v>43022</v>
      </c>
      <c r="G6505" t="s">
        <v>478</v>
      </c>
      <c r="H6505" t="s">
        <v>546</v>
      </c>
      <c r="I6505" t="s">
        <v>3742</v>
      </c>
      <c r="J6505" s="2" t="str">
        <f>IF(LEFT(G6505,7)=" Signed",MID(G6505,FIND($S$3,G6505)+9,30),IF(LEFT(G6505,8)=" Claimed",MID(G6505,FIND($S$4,G6505)+8,30),IF(LEFT(G6505,8)=" As",MID(G6505,FIND($S$5,G6505)+8,30),IF(LEFT(G6505,8)= " Traded", MID(G6505,FIND($S$6, G6505)+8,30),IF(LEFT(G6505,8)= " Drafted", MID(G6505,FIND($S$7, G6505)+8,30),IF(LEFT(G6505,8)= " Player", MID(G6505,FIND($S$8, G6505)+8,30),"no"))))))</f>
        <v>no</v>
      </c>
      <c r="K6505" t="str">
        <f t="shared" si="407"/>
        <v>no</v>
      </c>
    </row>
    <row r="6506" spans="1:11" x14ac:dyDescent="0.25">
      <c r="A6506" s="9" t="s">
        <v>3814</v>
      </c>
      <c r="B6506" s="11">
        <f t="shared" si="404"/>
        <v>10</v>
      </c>
      <c r="C6506" s="9" t="s">
        <v>3779</v>
      </c>
      <c r="D6506" s="9" t="str">
        <f t="shared" si="405"/>
        <v>14</v>
      </c>
      <c r="E6506" s="11">
        <v>2017</v>
      </c>
      <c r="F6506" s="7">
        <f t="shared" si="406"/>
        <v>43022</v>
      </c>
      <c r="G6506" t="s">
        <v>994</v>
      </c>
      <c r="H6506" t="s">
        <v>44</v>
      </c>
      <c r="I6506" t="s">
        <v>3742</v>
      </c>
      <c r="J6506" s="2" t="str">
        <f>IF(LEFT(G6506,7)=" Signed",MID(G6506,FIND($S$3,G6506)+9,30),IF(LEFT(G6506,8)=" Claimed",MID(G6506,FIND($S$4,G6506)+8,30),IF(LEFT(G6506,8)=" As",MID(G6506,FIND($S$5,G6506)+8,30),IF(LEFT(G6506,8)= " Traded", MID(G6506,FIND($S$6, G6506)+8,30),IF(LEFT(G6506,8)= " Drafted", MID(G6506,FIND($S$7, G6506)+8,30),IF(LEFT(G6506,8)= " Player", MID(G6506,FIND($S$8, G6506)+8,30),"no"))))))</f>
        <v>no</v>
      </c>
      <c r="K6506" t="str">
        <f t="shared" si="407"/>
        <v>no</v>
      </c>
    </row>
    <row r="6507" spans="1:11" x14ac:dyDescent="0.25">
      <c r="A6507" s="9" t="s">
        <v>3814</v>
      </c>
      <c r="B6507" s="11">
        <f t="shared" si="404"/>
        <v>10</v>
      </c>
      <c r="C6507" s="9" t="s">
        <v>3779</v>
      </c>
      <c r="D6507" s="9" t="str">
        <f t="shared" si="405"/>
        <v>14</v>
      </c>
      <c r="E6507" s="11">
        <v>2017</v>
      </c>
      <c r="F6507" s="7">
        <f t="shared" si="406"/>
        <v>43022</v>
      </c>
      <c r="G6507" t="s">
        <v>3652</v>
      </c>
      <c r="H6507" t="s">
        <v>846</v>
      </c>
      <c r="I6507" t="s">
        <v>3752</v>
      </c>
      <c r="J6507" s="2" t="str">
        <f>IF(LEFT(G6507,7)=" Signed",MID(G6507,FIND($S$3,G6507)+9,30),IF(LEFT(G6507,8)=" Claimed",MID(G6507,FIND($S$4,G6507)+8,30),IF(LEFT(G6507,8)=" As",MID(G6507,FIND($S$5,G6507)+8,30),IF(LEFT(G6507,8)= " Traded", MID(G6507,FIND($S$6, G6507)+8,30),IF(LEFT(G6507,8)= " Drafted", MID(G6507,FIND($S$7, G6507)+8,30),IF(LEFT(G6507,8)= " Player", MID(G6507,FIND($S$8, G6507)+8,30),"no"))))))</f>
        <v>no</v>
      </c>
      <c r="K6507" t="str">
        <f t="shared" si="407"/>
        <v>no</v>
      </c>
    </row>
    <row r="6508" spans="1:11" x14ac:dyDescent="0.25">
      <c r="A6508" s="9" t="s">
        <v>3814</v>
      </c>
      <c r="B6508" s="11">
        <f t="shared" si="404"/>
        <v>10</v>
      </c>
      <c r="C6508" s="9" t="s">
        <v>3779</v>
      </c>
      <c r="D6508" s="9" t="str">
        <f t="shared" si="405"/>
        <v>14</v>
      </c>
      <c r="E6508" s="11">
        <v>2017</v>
      </c>
      <c r="F6508" s="7">
        <f t="shared" si="406"/>
        <v>43022</v>
      </c>
      <c r="G6508" t="s">
        <v>5</v>
      </c>
      <c r="H6508" t="s">
        <v>1321</v>
      </c>
      <c r="I6508" t="s">
        <v>3742</v>
      </c>
      <c r="J6508" s="2" t="str">
        <f>IF(LEFT(G6508,7)=" Signed",MID(G6508,FIND($S$3,G6508)+9,30),IF(LEFT(G6508,8)=" Claimed",MID(G6508,FIND($S$4,G6508)+8,30),IF(LEFT(G6508,8)=" As",MID(G6508,FIND($S$5,G6508)+8,30),IF(LEFT(G6508,8)= " Traded", MID(G6508,FIND($S$6, G6508)+8,30),IF(LEFT(G6508,8)= " Drafted", MID(G6508,FIND($S$7, G6508)+8,30),IF(LEFT(G6508,8)= " Player", MID(G6508,FIND($S$8, G6508)+8,30),"no"))))))</f>
        <v>no</v>
      </c>
      <c r="K6508" t="str">
        <f t="shared" si="407"/>
        <v>no</v>
      </c>
    </row>
    <row r="6509" spans="1:11" x14ac:dyDescent="0.25">
      <c r="A6509" s="9" t="s">
        <v>3814</v>
      </c>
      <c r="B6509" s="11">
        <f t="shared" si="404"/>
        <v>10</v>
      </c>
      <c r="C6509" s="9" t="s">
        <v>3779</v>
      </c>
      <c r="D6509" s="9" t="str">
        <f t="shared" si="405"/>
        <v>14</v>
      </c>
      <c r="E6509" s="11">
        <v>2017</v>
      </c>
      <c r="F6509" s="7">
        <f t="shared" si="406"/>
        <v>43022</v>
      </c>
      <c r="G6509" t="s">
        <v>265</v>
      </c>
      <c r="H6509" t="s">
        <v>477</v>
      </c>
      <c r="I6509" t="s">
        <v>3742</v>
      </c>
      <c r="J6509" s="2" t="str">
        <f>IF(LEFT(G6509,7)=" Signed",MID(G6509,FIND($S$3,G6509)+9,30),IF(LEFT(G6509,8)=" Claimed",MID(G6509,FIND($S$4,G6509)+8,30),IF(LEFT(G6509,8)=" As",MID(G6509,FIND($S$5,G6509)+8,30),IF(LEFT(G6509,8)= " Traded", MID(G6509,FIND($S$6, G6509)+8,30),IF(LEFT(G6509,8)= " Drafted", MID(G6509,FIND($S$7, G6509)+8,30),IF(LEFT(G6509,8)= " Player", MID(G6509,FIND($S$8, G6509)+8,30),"no"))))))</f>
        <v>no</v>
      </c>
      <c r="K6509" t="str">
        <f t="shared" si="407"/>
        <v>no</v>
      </c>
    </row>
    <row r="6510" spans="1:11" x14ac:dyDescent="0.25">
      <c r="A6510" s="9" t="s">
        <v>3814</v>
      </c>
      <c r="B6510" s="11">
        <f t="shared" si="404"/>
        <v>10</v>
      </c>
      <c r="C6510" s="9" t="s">
        <v>3779</v>
      </c>
      <c r="D6510" s="9" t="str">
        <f t="shared" si="405"/>
        <v>14</v>
      </c>
      <c r="E6510" s="11">
        <v>2017</v>
      </c>
      <c r="F6510" s="7">
        <f t="shared" si="406"/>
        <v>43022</v>
      </c>
      <c r="G6510" t="s">
        <v>994</v>
      </c>
      <c r="H6510" t="s">
        <v>15</v>
      </c>
      <c r="I6510" t="s">
        <v>3742</v>
      </c>
      <c r="J6510" s="2" t="str">
        <f>IF(LEFT(G6510,7)=" Signed",MID(G6510,FIND($S$3,G6510)+9,30),IF(LEFT(G6510,8)=" Claimed",MID(G6510,FIND($S$4,G6510)+8,30),IF(LEFT(G6510,8)=" As",MID(G6510,FIND($S$5,G6510)+8,30),IF(LEFT(G6510,8)= " Traded", MID(G6510,FIND($S$6, G6510)+8,30),IF(LEFT(G6510,8)= " Drafted", MID(G6510,FIND($S$7, G6510)+8,30),IF(LEFT(G6510,8)= " Player", MID(G6510,FIND($S$8, G6510)+8,30),"no"))))))</f>
        <v>no</v>
      </c>
      <c r="K6510" t="str">
        <f t="shared" si="407"/>
        <v>no</v>
      </c>
    </row>
    <row r="6511" spans="1:11" x14ac:dyDescent="0.25">
      <c r="A6511" s="9" t="s">
        <v>3814</v>
      </c>
      <c r="B6511" s="11">
        <f t="shared" si="404"/>
        <v>10</v>
      </c>
      <c r="C6511" s="9" t="s">
        <v>3779</v>
      </c>
      <c r="D6511" s="9" t="str">
        <f t="shared" si="405"/>
        <v>14</v>
      </c>
      <c r="E6511" s="11">
        <v>2017</v>
      </c>
      <c r="F6511" s="7">
        <f t="shared" si="406"/>
        <v>43022</v>
      </c>
      <c r="G6511" t="s">
        <v>5</v>
      </c>
      <c r="H6511" t="s">
        <v>1834</v>
      </c>
      <c r="I6511" t="s">
        <v>3742</v>
      </c>
      <c r="J6511" s="2" t="str">
        <f>IF(LEFT(G6511,7)=" Signed",MID(G6511,FIND($S$3,G6511)+9,30),IF(LEFT(G6511,8)=" Claimed",MID(G6511,FIND($S$4,G6511)+8,30),IF(LEFT(G6511,8)=" As",MID(G6511,FIND($S$5,G6511)+8,30),IF(LEFT(G6511,8)= " Traded", MID(G6511,FIND($S$6, G6511)+8,30),IF(LEFT(G6511,8)= " Drafted", MID(G6511,FIND($S$7, G6511)+8,30),IF(LEFT(G6511,8)= " Player", MID(G6511,FIND($S$8, G6511)+8,30),"no"))))))</f>
        <v>no</v>
      </c>
      <c r="K6511" t="str">
        <f t="shared" si="407"/>
        <v>no</v>
      </c>
    </row>
    <row r="6512" spans="1:11" x14ac:dyDescent="0.25">
      <c r="A6512" s="9" t="s">
        <v>3814</v>
      </c>
      <c r="B6512" s="11">
        <f t="shared" si="404"/>
        <v>10</v>
      </c>
      <c r="C6512" s="9" t="s">
        <v>3779</v>
      </c>
      <c r="D6512" s="9" t="str">
        <f t="shared" si="405"/>
        <v>14</v>
      </c>
      <c r="E6512" s="11">
        <v>2017</v>
      </c>
      <c r="F6512" s="7">
        <f t="shared" si="406"/>
        <v>43022</v>
      </c>
      <c r="G6512" t="s">
        <v>177</v>
      </c>
      <c r="H6512" t="s">
        <v>516</v>
      </c>
      <c r="I6512" t="s">
        <v>3742</v>
      </c>
      <c r="J6512" s="2" t="str">
        <f>IF(LEFT(G6512,7)=" Signed",MID(G6512,FIND($S$3,G6512)+9,30),IF(LEFT(G6512,8)=" Claimed",MID(G6512,FIND($S$4,G6512)+8,30),IF(LEFT(G6512,8)=" As",MID(G6512,FIND($S$5,G6512)+8,30),IF(LEFT(G6512,8)= " Traded", MID(G6512,FIND($S$6, G6512)+8,30),IF(LEFT(G6512,8)= " Drafted", MID(G6512,FIND($S$7, G6512)+8,30),IF(LEFT(G6512,8)= " Player", MID(G6512,FIND($S$8, G6512)+8,30),"no"))))))</f>
        <v>no</v>
      </c>
      <c r="K6512" t="str">
        <f t="shared" si="407"/>
        <v>no</v>
      </c>
    </row>
    <row r="6513" spans="1:11" x14ac:dyDescent="0.25">
      <c r="A6513" s="9" t="s">
        <v>3814</v>
      </c>
      <c r="B6513" s="11">
        <f t="shared" si="404"/>
        <v>10</v>
      </c>
      <c r="C6513" s="9" t="s">
        <v>3779</v>
      </c>
      <c r="D6513" s="9" t="str">
        <f t="shared" si="405"/>
        <v>14</v>
      </c>
      <c r="E6513" s="11">
        <v>2017</v>
      </c>
      <c r="F6513" s="7">
        <f t="shared" si="406"/>
        <v>43022</v>
      </c>
      <c r="G6513" t="s">
        <v>276</v>
      </c>
      <c r="H6513" t="s">
        <v>37</v>
      </c>
      <c r="I6513" t="s">
        <v>3742</v>
      </c>
      <c r="J6513" s="2" t="str">
        <f>IF(LEFT(G6513,7)=" Signed",MID(G6513,FIND($S$3,G6513)+9,30),IF(LEFT(G6513,8)=" Claimed",MID(G6513,FIND($S$4,G6513)+8,30),IF(LEFT(G6513,8)=" As",MID(G6513,FIND($S$5,G6513)+8,30),IF(LEFT(G6513,8)= " Traded", MID(G6513,FIND($S$6, G6513)+8,30),IF(LEFT(G6513,8)= " Drafted", MID(G6513,FIND($S$7, G6513)+8,30),IF(LEFT(G6513,8)= " Player", MID(G6513,FIND($S$8, G6513)+8,30),"no"))))))</f>
        <v>no</v>
      </c>
      <c r="K6513" t="str">
        <f t="shared" si="407"/>
        <v>no</v>
      </c>
    </row>
    <row r="6514" spans="1:11" x14ac:dyDescent="0.25">
      <c r="A6514" s="9" t="s">
        <v>3814</v>
      </c>
      <c r="B6514" s="11">
        <f t="shared" si="404"/>
        <v>10</v>
      </c>
      <c r="C6514" s="9" t="s">
        <v>3779</v>
      </c>
      <c r="D6514" s="9" t="str">
        <f t="shared" si="405"/>
        <v>14</v>
      </c>
      <c r="E6514" s="11">
        <v>2017</v>
      </c>
      <c r="F6514" s="7">
        <f t="shared" si="406"/>
        <v>43022</v>
      </c>
      <c r="G6514" t="s">
        <v>191</v>
      </c>
      <c r="H6514" t="s">
        <v>1835</v>
      </c>
      <c r="I6514" t="s">
        <v>3742</v>
      </c>
      <c r="J6514" s="2" t="str">
        <f>IF(LEFT(G6514,7)=" Signed",MID(G6514,FIND($S$3,G6514)+9,30),IF(LEFT(G6514,8)=" Claimed",MID(G6514,FIND($S$4,G6514)+8,30),IF(LEFT(G6514,8)=" As",MID(G6514,FIND($S$5,G6514)+8,30),IF(LEFT(G6514,8)= " Traded", MID(G6514,FIND($S$6, G6514)+8,30),IF(LEFT(G6514,8)= " Drafted", MID(G6514,FIND($S$7, G6514)+8,30),IF(LEFT(G6514,8)= " Player", MID(G6514,FIND($S$8, G6514)+8,30),"no"))))))</f>
        <v>no</v>
      </c>
      <c r="K6514" t="str">
        <f t="shared" si="407"/>
        <v>no</v>
      </c>
    </row>
    <row r="6515" spans="1:11" x14ac:dyDescent="0.25">
      <c r="A6515" s="9" t="s">
        <v>3814</v>
      </c>
      <c r="B6515" s="11">
        <f t="shared" si="404"/>
        <v>10</v>
      </c>
      <c r="C6515" s="9" t="s">
        <v>3779</v>
      </c>
      <c r="D6515" s="9" t="str">
        <f t="shared" si="405"/>
        <v>14</v>
      </c>
      <c r="E6515" s="11">
        <v>2017</v>
      </c>
      <c r="F6515" s="7">
        <f t="shared" si="406"/>
        <v>43022</v>
      </c>
      <c r="G6515" t="s">
        <v>290</v>
      </c>
      <c r="H6515" t="s">
        <v>488</v>
      </c>
      <c r="I6515" t="s">
        <v>3742</v>
      </c>
      <c r="J6515" s="2" t="str">
        <f>IF(LEFT(G6515,7)=" Signed",MID(G6515,FIND($S$3,G6515)+9,30),IF(LEFT(G6515,8)=" Claimed",MID(G6515,FIND($S$4,G6515)+8,30),IF(LEFT(G6515,8)=" As",MID(G6515,FIND($S$5,G6515)+8,30),IF(LEFT(G6515,8)= " Traded", MID(G6515,FIND($S$6, G6515)+8,30),IF(LEFT(G6515,8)= " Drafted", MID(G6515,FIND($S$7, G6515)+8,30),IF(LEFT(G6515,8)= " Player", MID(G6515,FIND($S$8, G6515)+8,30),"no"))))))</f>
        <v>no</v>
      </c>
      <c r="K6515" t="str">
        <f t="shared" si="407"/>
        <v>no</v>
      </c>
    </row>
    <row r="6516" spans="1:11" x14ac:dyDescent="0.25">
      <c r="A6516" s="9" t="s">
        <v>3814</v>
      </c>
      <c r="B6516" s="11">
        <f t="shared" si="404"/>
        <v>10</v>
      </c>
      <c r="C6516" s="9" t="s">
        <v>3779</v>
      </c>
      <c r="D6516" s="9" t="str">
        <f t="shared" si="405"/>
        <v>14</v>
      </c>
      <c r="E6516" s="11">
        <v>2017</v>
      </c>
      <c r="F6516" s="7">
        <f t="shared" si="406"/>
        <v>43022</v>
      </c>
      <c r="G6516" t="s">
        <v>74</v>
      </c>
      <c r="H6516" t="s">
        <v>1834</v>
      </c>
      <c r="I6516" t="s">
        <v>3741</v>
      </c>
      <c r="J6516" s="2" t="str">
        <f>IF(LEFT(G6516,7)=" Signed",MID(G6516,FIND($S$3,G6516)+9,30),IF(LEFT(G6516,8)=" Claimed",MID(G6516,FIND($S$4,G6516)+8,30),IF(LEFT(G6516,8)=" As",MID(G6516,FIND($S$5,G6516)+8,30),IF(LEFT(G6516,8)= " Traded", MID(G6516,FIND($S$6, G6516)+8,30),IF(LEFT(G6516,8)= " Drafted", MID(G6516,FIND($S$7, G6516)+8,30),IF(LEFT(G6516,8)= " Player", MID(G6516,FIND($S$8, G6516)+8,30),"no"))))))</f>
        <v>Philadelphia 76ers</v>
      </c>
      <c r="K6516" t="str">
        <f t="shared" si="407"/>
        <v>Philadelphia 76ers</v>
      </c>
    </row>
    <row r="6517" spans="1:11" x14ac:dyDescent="0.25">
      <c r="A6517" s="9" t="s">
        <v>3814</v>
      </c>
      <c r="B6517" s="11">
        <f t="shared" si="404"/>
        <v>10</v>
      </c>
      <c r="C6517" s="9" t="s">
        <v>3779</v>
      </c>
      <c r="D6517" s="9" t="str">
        <f t="shared" si="405"/>
        <v>14</v>
      </c>
      <c r="E6517" s="11">
        <v>2017</v>
      </c>
      <c r="F6517" s="7">
        <f t="shared" si="406"/>
        <v>43022</v>
      </c>
      <c r="G6517" t="s">
        <v>286</v>
      </c>
      <c r="H6517" t="s">
        <v>42</v>
      </c>
      <c r="I6517" t="s">
        <v>3742</v>
      </c>
      <c r="J6517" s="2" t="str">
        <f>IF(LEFT(G6517,7)=" Signed",MID(G6517,FIND($S$3,G6517)+9,30),IF(LEFT(G6517,8)=" Claimed",MID(G6517,FIND($S$4,G6517)+8,30),IF(LEFT(G6517,8)=" As",MID(G6517,FIND($S$5,G6517)+8,30),IF(LEFT(G6517,8)= " Traded", MID(G6517,FIND($S$6, G6517)+8,30),IF(LEFT(G6517,8)= " Drafted", MID(G6517,FIND($S$7, G6517)+8,30),IF(LEFT(G6517,8)= " Player", MID(G6517,FIND($S$8, G6517)+8,30),"no"))))))</f>
        <v>no</v>
      </c>
      <c r="K6517" t="str">
        <f t="shared" si="407"/>
        <v>no</v>
      </c>
    </row>
    <row r="6518" spans="1:11" x14ac:dyDescent="0.25">
      <c r="A6518" s="9" t="s">
        <v>3814</v>
      </c>
      <c r="B6518" s="11">
        <f t="shared" si="404"/>
        <v>10</v>
      </c>
      <c r="C6518" s="9" t="s">
        <v>3779</v>
      </c>
      <c r="D6518" s="9" t="str">
        <f t="shared" si="405"/>
        <v>14</v>
      </c>
      <c r="E6518" s="11">
        <v>2017</v>
      </c>
      <c r="F6518" s="7">
        <f t="shared" si="406"/>
        <v>43022</v>
      </c>
      <c r="G6518" t="s">
        <v>265</v>
      </c>
      <c r="H6518" t="s">
        <v>608</v>
      </c>
      <c r="I6518" t="s">
        <v>3742</v>
      </c>
      <c r="J6518" s="2" t="str">
        <f>IF(LEFT(G6518,7)=" Signed",MID(G6518,FIND($S$3,G6518)+9,30),IF(LEFT(G6518,8)=" Claimed",MID(G6518,FIND($S$4,G6518)+8,30),IF(LEFT(G6518,8)=" As",MID(G6518,FIND($S$5,G6518)+8,30),IF(LEFT(G6518,8)= " Traded", MID(G6518,FIND($S$6, G6518)+8,30),IF(LEFT(G6518,8)= " Drafted", MID(G6518,FIND($S$7, G6518)+8,30),IF(LEFT(G6518,8)= " Player", MID(G6518,FIND($S$8, G6518)+8,30),"no"))))))</f>
        <v>no</v>
      </c>
      <c r="K6518" t="str">
        <f t="shared" si="407"/>
        <v>no</v>
      </c>
    </row>
    <row r="6519" spans="1:11" x14ac:dyDescent="0.25">
      <c r="A6519" s="9" t="s">
        <v>3814</v>
      </c>
      <c r="B6519" s="11">
        <f t="shared" si="404"/>
        <v>10</v>
      </c>
      <c r="C6519" s="9" t="s">
        <v>3779</v>
      </c>
      <c r="D6519" s="9" t="str">
        <f t="shared" si="405"/>
        <v>14</v>
      </c>
      <c r="E6519" s="11">
        <v>2017</v>
      </c>
      <c r="F6519" s="7">
        <f t="shared" si="406"/>
        <v>43022</v>
      </c>
      <c r="G6519" t="s">
        <v>5</v>
      </c>
      <c r="H6519" t="s">
        <v>1922</v>
      </c>
      <c r="I6519" t="s">
        <v>3742</v>
      </c>
      <c r="J6519" s="2" t="str">
        <f>IF(LEFT(G6519,7)=" Signed",MID(G6519,FIND($S$3,G6519)+9,30),IF(LEFT(G6519,8)=" Claimed",MID(G6519,FIND($S$4,G6519)+8,30),IF(LEFT(G6519,8)=" As",MID(G6519,FIND($S$5,G6519)+8,30),IF(LEFT(G6519,8)= " Traded", MID(G6519,FIND($S$6, G6519)+8,30),IF(LEFT(G6519,8)= " Drafted", MID(G6519,FIND($S$7, G6519)+8,30),IF(LEFT(G6519,8)= " Player", MID(G6519,FIND($S$8, G6519)+8,30),"no"))))))</f>
        <v>no</v>
      </c>
      <c r="K6519" t="str">
        <f t="shared" si="407"/>
        <v>no</v>
      </c>
    </row>
    <row r="6520" spans="1:11" x14ac:dyDescent="0.25">
      <c r="A6520" s="9" t="s">
        <v>3814</v>
      </c>
      <c r="B6520" s="11">
        <f t="shared" si="404"/>
        <v>10</v>
      </c>
      <c r="C6520" s="9" t="s">
        <v>3779</v>
      </c>
      <c r="D6520" s="9" t="str">
        <f t="shared" si="405"/>
        <v>14</v>
      </c>
      <c r="E6520" s="11">
        <v>2017</v>
      </c>
      <c r="F6520" s="7">
        <f t="shared" si="406"/>
        <v>43022</v>
      </c>
      <c r="G6520" t="s">
        <v>10</v>
      </c>
      <c r="H6520" t="s">
        <v>1076</v>
      </c>
      <c r="I6520" t="s">
        <v>3742</v>
      </c>
      <c r="J6520" s="2" t="str">
        <f>IF(LEFT(G6520,7)=" Signed",MID(G6520,FIND($S$3,G6520)+9,30),IF(LEFT(G6520,8)=" Claimed",MID(G6520,FIND($S$4,G6520)+8,30),IF(LEFT(G6520,8)=" As",MID(G6520,FIND($S$5,G6520)+8,30),IF(LEFT(G6520,8)= " Traded", MID(G6520,FIND($S$6, G6520)+8,30),IF(LEFT(G6520,8)= " Drafted", MID(G6520,FIND($S$7, G6520)+8,30),IF(LEFT(G6520,8)= " Player", MID(G6520,FIND($S$8, G6520)+8,30),"no"))))))</f>
        <v>no</v>
      </c>
      <c r="K6520" t="str">
        <f t="shared" si="407"/>
        <v>no</v>
      </c>
    </row>
    <row r="6521" spans="1:11" x14ac:dyDescent="0.25">
      <c r="A6521" s="9" t="s">
        <v>3814</v>
      </c>
      <c r="B6521" s="11">
        <f t="shared" si="404"/>
        <v>10</v>
      </c>
      <c r="C6521" s="9" t="s">
        <v>3779</v>
      </c>
      <c r="D6521" s="9" t="str">
        <f t="shared" si="405"/>
        <v>14</v>
      </c>
      <c r="E6521" s="11">
        <v>2017</v>
      </c>
      <c r="F6521" s="7">
        <f t="shared" si="406"/>
        <v>43022</v>
      </c>
      <c r="G6521" t="s">
        <v>268</v>
      </c>
      <c r="H6521" t="s">
        <v>1100</v>
      </c>
      <c r="I6521" t="s">
        <v>3742</v>
      </c>
      <c r="J6521" s="2" t="str">
        <f>IF(LEFT(G6521,7)=" Signed",MID(G6521,FIND($S$3,G6521)+9,30),IF(LEFT(G6521,8)=" Claimed",MID(G6521,FIND($S$4,G6521)+8,30),IF(LEFT(G6521,8)=" As",MID(G6521,FIND($S$5,G6521)+8,30),IF(LEFT(G6521,8)= " Traded", MID(G6521,FIND($S$6, G6521)+8,30),IF(LEFT(G6521,8)= " Drafted", MID(G6521,FIND($S$7, G6521)+8,30),IF(LEFT(G6521,8)= " Player", MID(G6521,FIND($S$8, G6521)+8,30),"no"))))))</f>
        <v>no</v>
      </c>
      <c r="K6521" t="str">
        <f t="shared" si="407"/>
        <v>no</v>
      </c>
    </row>
    <row r="6522" spans="1:11" x14ac:dyDescent="0.25">
      <c r="A6522" s="9" t="s">
        <v>3814</v>
      </c>
      <c r="B6522" s="11">
        <f t="shared" si="404"/>
        <v>10</v>
      </c>
      <c r="C6522" s="9" t="s">
        <v>3779</v>
      </c>
      <c r="D6522" s="9" t="str">
        <f t="shared" si="405"/>
        <v>14</v>
      </c>
      <c r="E6522" s="11">
        <v>2017</v>
      </c>
      <c r="F6522" s="7">
        <f t="shared" si="406"/>
        <v>43022</v>
      </c>
      <c r="G6522" t="s">
        <v>356</v>
      </c>
      <c r="H6522" t="s">
        <v>1079</v>
      </c>
      <c r="I6522" t="s">
        <v>3742</v>
      </c>
      <c r="J6522" s="2" t="str">
        <f>IF(LEFT(G6522,7)=" Signed",MID(G6522,FIND($S$3,G6522)+9,30),IF(LEFT(G6522,8)=" Claimed",MID(G6522,FIND($S$4,G6522)+8,30),IF(LEFT(G6522,8)=" As",MID(G6522,FIND($S$5,G6522)+8,30),IF(LEFT(G6522,8)= " Traded", MID(G6522,FIND($S$6, G6522)+8,30),IF(LEFT(G6522,8)= " Drafted", MID(G6522,FIND($S$7, G6522)+8,30),IF(LEFT(G6522,8)= " Player", MID(G6522,FIND($S$8, G6522)+8,30),"no"))))))</f>
        <v>no</v>
      </c>
      <c r="K6522" t="str">
        <f t="shared" si="407"/>
        <v>no</v>
      </c>
    </row>
    <row r="6523" spans="1:11" x14ac:dyDescent="0.25">
      <c r="A6523" s="9" t="s">
        <v>3814</v>
      </c>
      <c r="B6523" s="11">
        <f t="shared" si="404"/>
        <v>10</v>
      </c>
      <c r="C6523" s="9" t="s">
        <v>3779</v>
      </c>
      <c r="D6523" s="9" t="str">
        <f t="shared" si="405"/>
        <v>14</v>
      </c>
      <c r="E6523" s="11">
        <v>2017</v>
      </c>
      <c r="F6523" s="7">
        <f t="shared" si="406"/>
        <v>43022</v>
      </c>
      <c r="G6523" t="s">
        <v>175</v>
      </c>
      <c r="H6523" t="s">
        <v>1453</v>
      </c>
      <c r="I6523" t="s">
        <v>3742</v>
      </c>
      <c r="J6523" s="2" t="str">
        <f>IF(LEFT(G6523,7)=" Signed",MID(G6523,FIND($S$3,G6523)+9,30),IF(LEFT(G6523,8)=" Claimed",MID(G6523,FIND($S$4,G6523)+8,30),IF(LEFT(G6523,8)=" As",MID(G6523,FIND($S$5,G6523)+8,30),IF(LEFT(G6523,8)= " Traded", MID(G6523,FIND($S$6, G6523)+8,30),IF(LEFT(G6523,8)= " Drafted", MID(G6523,FIND($S$7, G6523)+8,30),IF(LEFT(G6523,8)= " Player", MID(G6523,FIND($S$8, G6523)+8,30),"no"))))))</f>
        <v>no</v>
      </c>
      <c r="K6523" t="str">
        <f t="shared" si="407"/>
        <v>no</v>
      </c>
    </row>
    <row r="6524" spans="1:11" x14ac:dyDescent="0.25">
      <c r="A6524" s="9" t="s">
        <v>3814</v>
      </c>
      <c r="B6524" s="11">
        <f t="shared" si="404"/>
        <v>10</v>
      </c>
      <c r="C6524" s="9" t="s">
        <v>3779</v>
      </c>
      <c r="D6524" s="9" t="str">
        <f t="shared" si="405"/>
        <v>14</v>
      </c>
      <c r="E6524" s="11">
        <v>2017</v>
      </c>
      <c r="F6524" s="7">
        <f t="shared" si="406"/>
        <v>43022</v>
      </c>
      <c r="G6524" t="s">
        <v>634</v>
      </c>
      <c r="H6524" t="s">
        <v>449</v>
      </c>
      <c r="I6524" t="s">
        <v>3742</v>
      </c>
      <c r="J6524" s="2" t="str">
        <f>IF(LEFT(G6524,7)=" Signed",MID(G6524,FIND($S$3,G6524)+9,30),IF(LEFT(G6524,8)=" Claimed",MID(G6524,FIND($S$4,G6524)+8,30),IF(LEFT(G6524,8)=" As",MID(G6524,FIND($S$5,G6524)+8,30),IF(LEFT(G6524,8)= " Traded", MID(G6524,FIND($S$6, G6524)+8,30),IF(LEFT(G6524,8)= " Drafted", MID(G6524,FIND($S$7, G6524)+8,30),IF(LEFT(G6524,8)= " Player", MID(G6524,FIND($S$8, G6524)+8,30),"no"))))))</f>
        <v>no</v>
      </c>
      <c r="K6524" t="str">
        <f t="shared" si="407"/>
        <v>no</v>
      </c>
    </row>
    <row r="6525" spans="1:11" x14ac:dyDescent="0.25">
      <c r="A6525" s="9" t="s">
        <v>3814</v>
      </c>
      <c r="B6525" s="11">
        <f t="shared" si="404"/>
        <v>10</v>
      </c>
      <c r="C6525" s="9" t="s">
        <v>3779</v>
      </c>
      <c r="D6525" s="9" t="str">
        <f t="shared" si="405"/>
        <v>14</v>
      </c>
      <c r="E6525" s="11">
        <v>2017</v>
      </c>
      <c r="F6525" s="7">
        <f t="shared" si="406"/>
        <v>43022</v>
      </c>
      <c r="G6525" t="s">
        <v>1165</v>
      </c>
      <c r="H6525" t="s">
        <v>227</v>
      </c>
      <c r="I6525" t="s">
        <v>3742</v>
      </c>
      <c r="J6525" s="2" t="str">
        <f>IF(LEFT(G6525,7)=" Signed",MID(G6525,FIND($S$3,G6525)+9,30),IF(LEFT(G6525,8)=" Claimed",MID(G6525,FIND($S$4,G6525)+8,30),IF(LEFT(G6525,8)=" As",MID(G6525,FIND($S$5,G6525)+8,30),IF(LEFT(G6525,8)= " Traded", MID(G6525,FIND($S$6, G6525)+8,30),IF(LEFT(G6525,8)= " Drafted", MID(G6525,FIND($S$7, G6525)+8,30),IF(LEFT(G6525,8)= " Player", MID(G6525,FIND($S$8, G6525)+8,30),"no"))))))</f>
        <v>no</v>
      </c>
      <c r="K6525" t="str">
        <f t="shared" si="407"/>
        <v>no</v>
      </c>
    </row>
    <row r="6526" spans="1:11" x14ac:dyDescent="0.25">
      <c r="A6526" s="9" t="s">
        <v>3814</v>
      </c>
      <c r="B6526" s="11">
        <f t="shared" si="404"/>
        <v>10</v>
      </c>
      <c r="C6526" s="9" t="s">
        <v>3779</v>
      </c>
      <c r="D6526" s="9" t="str">
        <f t="shared" si="405"/>
        <v>14</v>
      </c>
      <c r="E6526" s="11">
        <v>2017</v>
      </c>
      <c r="F6526" s="7">
        <f t="shared" si="406"/>
        <v>43022</v>
      </c>
      <c r="G6526" t="s">
        <v>276</v>
      </c>
      <c r="H6526" t="s">
        <v>97</v>
      </c>
      <c r="I6526" t="s">
        <v>3742</v>
      </c>
      <c r="J6526" s="2" t="str">
        <f>IF(LEFT(G6526,7)=" Signed",MID(G6526,FIND($S$3,G6526)+9,30),IF(LEFT(G6526,8)=" Claimed",MID(G6526,FIND($S$4,G6526)+8,30),IF(LEFT(G6526,8)=" As",MID(G6526,FIND($S$5,G6526)+8,30),IF(LEFT(G6526,8)= " Traded", MID(G6526,FIND($S$6, G6526)+8,30),IF(LEFT(G6526,8)= " Drafted", MID(G6526,FIND($S$7, G6526)+8,30),IF(LEFT(G6526,8)= " Player", MID(G6526,FIND($S$8, G6526)+8,30),"no"))))))</f>
        <v>no</v>
      </c>
      <c r="K6526" t="str">
        <f t="shared" si="407"/>
        <v>no</v>
      </c>
    </row>
    <row r="6527" spans="1:11" x14ac:dyDescent="0.25">
      <c r="A6527" s="9" t="s">
        <v>3814</v>
      </c>
      <c r="B6527" s="11">
        <f t="shared" si="404"/>
        <v>10</v>
      </c>
      <c r="C6527" s="9" t="s">
        <v>3779</v>
      </c>
      <c r="D6527" s="9" t="str">
        <f t="shared" si="405"/>
        <v>14</v>
      </c>
      <c r="E6527" s="11">
        <v>2017</v>
      </c>
      <c r="F6527" s="7">
        <f t="shared" si="406"/>
        <v>43022</v>
      </c>
      <c r="G6527" t="s">
        <v>245</v>
      </c>
      <c r="H6527" t="s">
        <v>659</v>
      </c>
      <c r="I6527" t="s">
        <v>3742</v>
      </c>
      <c r="J6527" s="2" t="str">
        <f>IF(LEFT(G6527,7)=" Signed",MID(G6527,FIND($S$3,G6527)+9,30),IF(LEFT(G6527,8)=" Claimed",MID(G6527,FIND($S$4,G6527)+8,30),IF(LEFT(G6527,8)=" As",MID(G6527,FIND($S$5,G6527)+8,30),IF(LEFT(G6527,8)= " Traded", MID(G6527,FIND($S$6, G6527)+8,30),IF(LEFT(G6527,8)= " Drafted", MID(G6527,FIND($S$7, G6527)+8,30),IF(LEFT(G6527,8)= " Player", MID(G6527,FIND($S$8, G6527)+8,30),"no"))))))</f>
        <v>no</v>
      </c>
      <c r="K6527" t="str">
        <f t="shared" si="407"/>
        <v>no</v>
      </c>
    </row>
    <row r="6528" spans="1:11" x14ac:dyDescent="0.25">
      <c r="A6528" s="9" t="s">
        <v>3814</v>
      </c>
      <c r="B6528" s="11">
        <f t="shared" si="404"/>
        <v>10</v>
      </c>
      <c r="C6528" s="9" t="s">
        <v>3779</v>
      </c>
      <c r="D6528" s="9" t="str">
        <f t="shared" si="405"/>
        <v>14</v>
      </c>
      <c r="E6528" s="11">
        <v>2017</v>
      </c>
      <c r="F6528" s="7">
        <f t="shared" si="406"/>
        <v>43022</v>
      </c>
      <c r="G6528" t="s">
        <v>268</v>
      </c>
      <c r="H6528" t="s">
        <v>76</v>
      </c>
      <c r="I6528" t="s">
        <v>3742</v>
      </c>
      <c r="J6528" s="2" t="str">
        <f>IF(LEFT(G6528,7)=" Signed",MID(G6528,FIND($S$3,G6528)+9,30),IF(LEFT(G6528,8)=" Claimed",MID(G6528,FIND($S$4,G6528)+8,30),IF(LEFT(G6528,8)=" As",MID(G6528,FIND($S$5,G6528)+8,30),IF(LEFT(G6528,8)= " Traded", MID(G6528,FIND($S$6, G6528)+8,30),IF(LEFT(G6528,8)= " Drafted", MID(G6528,FIND($S$7, G6528)+8,30),IF(LEFT(G6528,8)= " Player", MID(G6528,FIND($S$8, G6528)+8,30),"no"))))))</f>
        <v>no</v>
      </c>
      <c r="K6528" t="str">
        <f t="shared" si="407"/>
        <v>no</v>
      </c>
    </row>
    <row r="6529" spans="1:11" x14ac:dyDescent="0.25">
      <c r="A6529" s="9" t="s">
        <v>3814</v>
      </c>
      <c r="B6529" s="11">
        <f t="shared" si="404"/>
        <v>10</v>
      </c>
      <c r="C6529" s="9" t="s">
        <v>3779</v>
      </c>
      <c r="D6529" s="9" t="str">
        <f t="shared" si="405"/>
        <v>14</v>
      </c>
      <c r="E6529" s="11">
        <v>2017</v>
      </c>
      <c r="F6529" s="7">
        <f t="shared" si="406"/>
        <v>43022</v>
      </c>
      <c r="G6529" t="s">
        <v>627</v>
      </c>
      <c r="H6529" t="s">
        <v>1922</v>
      </c>
      <c r="I6529" t="s">
        <v>3741</v>
      </c>
      <c r="J6529" s="2" t="str">
        <f>IF(LEFT(G6529,7)=" Signed",MID(G6529,FIND($S$3,G6529)+9,30),IF(LEFT(G6529,8)=" Claimed",MID(G6529,FIND($S$4,G6529)+8,30),IF(LEFT(G6529,8)=" As",MID(G6529,FIND($S$5,G6529)+8,30),IF(LEFT(G6529,8)= " Traded", MID(G6529,FIND($S$6, G6529)+8,30),IF(LEFT(G6529,8)= " Drafted", MID(G6529,FIND($S$7, G6529)+8,30),IF(LEFT(G6529,8)= " Player", MID(G6529,FIND($S$8, G6529)+8,30),"no"))))))</f>
        <v>Philadelphia 76ers</v>
      </c>
      <c r="K6529" t="str">
        <f t="shared" si="407"/>
        <v>Philadelphia 76ers</v>
      </c>
    </row>
    <row r="6530" spans="1:11" x14ac:dyDescent="0.25">
      <c r="A6530" s="9" t="s">
        <v>3814</v>
      </c>
      <c r="B6530" s="11">
        <f t="shared" si="404"/>
        <v>10</v>
      </c>
      <c r="C6530" s="9" t="s">
        <v>3779</v>
      </c>
      <c r="D6530" s="9" t="str">
        <f t="shared" si="405"/>
        <v>14</v>
      </c>
      <c r="E6530" s="11">
        <v>2017</v>
      </c>
      <c r="F6530" s="7">
        <f t="shared" si="406"/>
        <v>43022</v>
      </c>
      <c r="G6530" t="s">
        <v>276</v>
      </c>
      <c r="H6530" t="s">
        <v>149</v>
      </c>
      <c r="I6530" t="s">
        <v>3742</v>
      </c>
      <c r="J6530" s="2" t="str">
        <f>IF(LEFT(G6530,7)=" Signed",MID(G6530,FIND($S$3,G6530)+9,30),IF(LEFT(G6530,8)=" Claimed",MID(G6530,FIND($S$4,G6530)+8,30),IF(LEFT(G6530,8)=" As",MID(G6530,FIND($S$5,G6530)+8,30),IF(LEFT(G6530,8)= " Traded", MID(G6530,FIND($S$6, G6530)+8,30),IF(LEFT(G6530,8)= " Drafted", MID(G6530,FIND($S$7, G6530)+8,30),IF(LEFT(G6530,8)= " Player", MID(G6530,FIND($S$8, G6530)+8,30),"no"))))))</f>
        <v>no</v>
      </c>
      <c r="K6530" t="str">
        <f t="shared" si="407"/>
        <v>no</v>
      </c>
    </row>
    <row r="6531" spans="1:11" x14ac:dyDescent="0.25">
      <c r="A6531" s="9" t="s">
        <v>3814</v>
      </c>
      <c r="B6531" s="11">
        <f t="shared" ref="B6531:B6594" si="408">IF(A6531="January",1, IF(A6531 = "February",2, IF(A6531 = "March",3,IF(A6531="April",4,IF(A6531="May",5,IF(A6531="June",6,IF(A6531="July",7,IF(A6531="August",8,IF(A6531="September",9,IF(A6531="October",10,IF(A6531="November",11,IF(A6531="December",12))))))))))))</f>
        <v>10</v>
      </c>
      <c r="C6531" s="9" t="s">
        <v>3779</v>
      </c>
      <c r="D6531" s="9" t="str">
        <f t="shared" ref="D6531:D6594" si="409">LEFT(C6531,LEN(C6531)-1)</f>
        <v>14</v>
      </c>
      <c r="E6531" s="11">
        <v>2017</v>
      </c>
      <c r="F6531" s="7">
        <f t="shared" ref="F6531:F6594" si="410">DATE(E6531,B6531, D6531)</f>
        <v>43022</v>
      </c>
      <c r="G6531" t="s">
        <v>191</v>
      </c>
      <c r="H6531" t="s">
        <v>86</v>
      </c>
      <c r="I6531" t="s">
        <v>3742</v>
      </c>
      <c r="J6531" s="2" t="str">
        <f>IF(LEFT(G6531,7)=" Signed",MID(G6531,FIND($S$3,G6531)+9,30),IF(LEFT(G6531,8)=" Claimed",MID(G6531,FIND($S$4,G6531)+8,30),IF(LEFT(G6531,8)=" As",MID(G6531,FIND($S$5,G6531)+8,30),IF(LEFT(G6531,8)= " Traded", MID(G6531,FIND($S$6, G6531)+8,30),IF(LEFT(G6531,8)= " Drafted", MID(G6531,FIND($S$7, G6531)+8,30),IF(LEFT(G6531,8)= " Player", MID(G6531,FIND($S$8, G6531)+8,30),"no"))))))</f>
        <v>no</v>
      </c>
      <c r="K6531" t="str">
        <f t="shared" ref="K6531:K6594" si="411">IF(ISNUMBER(SEARCH(".",J6531)) = TRUE, REPLACE(J6531,FIND(".",J6531),1,""),J6531)</f>
        <v>no</v>
      </c>
    </row>
    <row r="6532" spans="1:11" x14ac:dyDescent="0.25">
      <c r="A6532" s="9" t="s">
        <v>3814</v>
      </c>
      <c r="B6532" s="11">
        <f t="shared" si="408"/>
        <v>10</v>
      </c>
      <c r="C6532" s="9" t="s">
        <v>3779</v>
      </c>
      <c r="D6532" s="9" t="str">
        <f t="shared" si="409"/>
        <v>14</v>
      </c>
      <c r="E6532" s="11">
        <v>2017</v>
      </c>
      <c r="F6532" s="7">
        <f t="shared" si="410"/>
        <v>43022</v>
      </c>
      <c r="G6532" t="s">
        <v>3653</v>
      </c>
      <c r="H6532" t="s">
        <v>725</v>
      </c>
      <c r="I6532" t="s">
        <v>3752</v>
      </c>
      <c r="J6532" s="2" t="str">
        <f>IF(LEFT(G6532,7)=" Signed",MID(G6532,FIND($S$3,G6532)+9,30),IF(LEFT(G6532,8)=" Claimed",MID(G6532,FIND($S$4,G6532)+8,30),IF(LEFT(G6532,8)=" As",MID(G6532,FIND($S$5,G6532)+8,30),IF(LEFT(G6532,8)= " Traded", MID(G6532,FIND($S$6, G6532)+8,30),IF(LEFT(G6532,8)= " Drafted", MID(G6532,FIND($S$7, G6532)+8,30),IF(LEFT(G6532,8)= " Player", MID(G6532,FIND($S$8, G6532)+8,30),"no"))))))</f>
        <v>no</v>
      </c>
      <c r="K6532" t="str">
        <f t="shared" si="411"/>
        <v>no</v>
      </c>
    </row>
    <row r="6533" spans="1:11" x14ac:dyDescent="0.25">
      <c r="A6533" s="9" t="s">
        <v>3814</v>
      </c>
      <c r="B6533" s="11">
        <f t="shared" si="408"/>
        <v>10</v>
      </c>
      <c r="C6533" s="9" t="s">
        <v>3779</v>
      </c>
      <c r="D6533" s="9" t="str">
        <f t="shared" si="409"/>
        <v>14</v>
      </c>
      <c r="E6533" s="11">
        <v>2017</v>
      </c>
      <c r="F6533" s="7">
        <f t="shared" si="410"/>
        <v>43022</v>
      </c>
      <c r="G6533" t="s">
        <v>994</v>
      </c>
      <c r="H6533" t="s">
        <v>725</v>
      </c>
      <c r="I6533" t="s">
        <v>3742</v>
      </c>
      <c r="J6533" s="2" t="str">
        <f>IF(LEFT(G6533,7)=" Signed",MID(G6533,FIND($S$3,G6533)+9,30),IF(LEFT(G6533,8)=" Claimed",MID(G6533,FIND($S$4,G6533)+8,30),IF(LEFT(G6533,8)=" As",MID(G6533,FIND($S$5,G6533)+8,30),IF(LEFT(G6533,8)= " Traded", MID(G6533,FIND($S$6, G6533)+8,30),IF(LEFT(G6533,8)= " Drafted", MID(G6533,FIND($S$7, G6533)+8,30),IF(LEFT(G6533,8)= " Player", MID(G6533,FIND($S$8, G6533)+8,30),"no"))))))</f>
        <v>no</v>
      </c>
      <c r="K6533" t="str">
        <f t="shared" si="411"/>
        <v>no</v>
      </c>
    </row>
    <row r="6534" spans="1:11" x14ac:dyDescent="0.25">
      <c r="A6534" s="9" t="s">
        <v>3814</v>
      </c>
      <c r="B6534" s="11">
        <f t="shared" si="408"/>
        <v>10</v>
      </c>
      <c r="C6534" s="9" t="s">
        <v>3779</v>
      </c>
      <c r="D6534" s="9" t="str">
        <f t="shared" si="409"/>
        <v>14</v>
      </c>
      <c r="E6534" s="11">
        <v>2017</v>
      </c>
      <c r="F6534" s="7">
        <f t="shared" si="410"/>
        <v>43022</v>
      </c>
      <c r="G6534" t="s">
        <v>3654</v>
      </c>
      <c r="H6534" t="s">
        <v>560</v>
      </c>
      <c r="I6534" t="s">
        <v>3752</v>
      </c>
      <c r="J6534" s="2" t="str">
        <f>IF(LEFT(G6534,7)=" Signed",MID(G6534,FIND($S$3,G6534)+9,30),IF(LEFT(G6534,8)=" Claimed",MID(G6534,FIND($S$4,G6534)+8,30),IF(LEFT(G6534,8)=" As",MID(G6534,FIND($S$5,G6534)+8,30),IF(LEFT(G6534,8)= " Traded", MID(G6534,FIND($S$6, G6534)+8,30),IF(LEFT(G6534,8)= " Drafted", MID(G6534,FIND($S$7, G6534)+8,30),IF(LEFT(G6534,8)= " Player", MID(G6534,FIND($S$8, G6534)+8,30),"no"))))))</f>
        <v>no</v>
      </c>
      <c r="K6534" t="str">
        <f t="shared" si="411"/>
        <v>no</v>
      </c>
    </row>
    <row r="6535" spans="1:11" x14ac:dyDescent="0.25">
      <c r="A6535" s="9" t="s">
        <v>3814</v>
      </c>
      <c r="B6535" s="11">
        <f t="shared" si="408"/>
        <v>10</v>
      </c>
      <c r="C6535" s="9" t="s">
        <v>3779</v>
      </c>
      <c r="D6535" s="9" t="str">
        <f t="shared" si="409"/>
        <v>14</v>
      </c>
      <c r="E6535" s="11">
        <v>2017</v>
      </c>
      <c r="F6535" s="7">
        <f t="shared" si="410"/>
        <v>43022</v>
      </c>
      <c r="G6535" t="s">
        <v>177</v>
      </c>
      <c r="H6535" t="s">
        <v>929</v>
      </c>
      <c r="I6535" t="s">
        <v>3742</v>
      </c>
      <c r="J6535" s="2" t="str">
        <f>IF(LEFT(G6535,7)=" Signed",MID(G6535,FIND($S$3,G6535)+9,30),IF(LEFT(G6535,8)=" Claimed",MID(G6535,FIND($S$4,G6535)+8,30),IF(LEFT(G6535,8)=" As",MID(G6535,FIND($S$5,G6535)+8,30),IF(LEFT(G6535,8)= " Traded", MID(G6535,FIND($S$6, G6535)+8,30),IF(LEFT(G6535,8)= " Drafted", MID(G6535,FIND($S$7, G6535)+8,30),IF(LEFT(G6535,8)= " Player", MID(G6535,FIND($S$8, G6535)+8,30),"no"))))))</f>
        <v>no</v>
      </c>
      <c r="K6535" t="str">
        <f t="shared" si="411"/>
        <v>no</v>
      </c>
    </row>
    <row r="6536" spans="1:11" x14ac:dyDescent="0.25">
      <c r="A6536" s="9" t="s">
        <v>3814</v>
      </c>
      <c r="B6536" s="11">
        <f t="shared" si="408"/>
        <v>10</v>
      </c>
      <c r="C6536" s="9" t="s">
        <v>3779</v>
      </c>
      <c r="D6536" s="9" t="str">
        <f t="shared" si="409"/>
        <v>14</v>
      </c>
      <c r="E6536" s="11">
        <v>2017</v>
      </c>
      <c r="F6536" s="7">
        <f t="shared" si="410"/>
        <v>43022</v>
      </c>
      <c r="G6536" t="s">
        <v>10</v>
      </c>
      <c r="H6536" t="s">
        <v>143</v>
      </c>
      <c r="I6536" t="s">
        <v>3742</v>
      </c>
      <c r="J6536" s="2" t="str">
        <f>IF(LEFT(G6536,7)=" Signed",MID(G6536,FIND($S$3,G6536)+9,30),IF(LEFT(G6536,8)=" Claimed",MID(G6536,FIND($S$4,G6536)+8,30),IF(LEFT(G6536,8)=" As",MID(G6536,FIND($S$5,G6536)+8,30),IF(LEFT(G6536,8)= " Traded", MID(G6536,FIND($S$6, G6536)+8,30),IF(LEFT(G6536,8)= " Drafted", MID(G6536,FIND($S$7, G6536)+8,30),IF(LEFT(G6536,8)= " Player", MID(G6536,FIND($S$8, G6536)+8,30),"no"))))))</f>
        <v>no</v>
      </c>
      <c r="K6536" t="str">
        <f t="shared" si="411"/>
        <v>no</v>
      </c>
    </row>
    <row r="6537" spans="1:11" x14ac:dyDescent="0.25">
      <c r="A6537" s="9" t="s">
        <v>3814</v>
      </c>
      <c r="B6537" s="11">
        <f t="shared" si="408"/>
        <v>10</v>
      </c>
      <c r="C6537" s="9" t="s">
        <v>3779</v>
      </c>
      <c r="D6537" s="9" t="str">
        <f t="shared" si="409"/>
        <v>14</v>
      </c>
      <c r="E6537" s="11">
        <v>2017</v>
      </c>
      <c r="F6537" s="7">
        <f t="shared" si="410"/>
        <v>43022</v>
      </c>
      <c r="G6537" t="s">
        <v>102</v>
      </c>
      <c r="H6537" t="s">
        <v>695</v>
      </c>
      <c r="I6537" t="s">
        <v>3742</v>
      </c>
      <c r="J6537" s="2" t="str">
        <f>IF(LEFT(G6537,7)=" Signed",MID(G6537,FIND($S$3,G6537)+9,30),IF(LEFT(G6537,8)=" Claimed",MID(G6537,FIND($S$4,G6537)+8,30),IF(LEFT(G6537,8)=" As",MID(G6537,FIND($S$5,G6537)+8,30),IF(LEFT(G6537,8)= " Traded", MID(G6537,FIND($S$6, G6537)+8,30),IF(LEFT(G6537,8)= " Drafted", MID(G6537,FIND($S$7, G6537)+8,30),IF(LEFT(G6537,8)= " Player", MID(G6537,FIND($S$8, G6537)+8,30),"no"))))))</f>
        <v>no</v>
      </c>
      <c r="K6537" t="str">
        <f t="shared" si="411"/>
        <v>no</v>
      </c>
    </row>
    <row r="6538" spans="1:11" x14ac:dyDescent="0.25">
      <c r="A6538" s="9" t="s">
        <v>3814</v>
      </c>
      <c r="B6538" s="11">
        <f t="shared" si="408"/>
        <v>10</v>
      </c>
      <c r="C6538" s="9" t="s">
        <v>3779</v>
      </c>
      <c r="D6538" s="9" t="str">
        <f t="shared" si="409"/>
        <v>14</v>
      </c>
      <c r="E6538" s="11">
        <v>2017</v>
      </c>
      <c r="F6538" s="7">
        <f t="shared" si="410"/>
        <v>43022</v>
      </c>
      <c r="G6538" t="s">
        <v>175</v>
      </c>
      <c r="H6538" t="s">
        <v>476</v>
      </c>
      <c r="I6538" t="s">
        <v>3742</v>
      </c>
      <c r="J6538" s="2" t="str">
        <f>IF(LEFT(G6538,7)=" Signed",MID(G6538,FIND($S$3,G6538)+9,30),IF(LEFT(G6538,8)=" Claimed",MID(G6538,FIND($S$4,G6538)+8,30),IF(LEFT(G6538,8)=" As",MID(G6538,FIND($S$5,G6538)+8,30),IF(LEFT(G6538,8)= " Traded", MID(G6538,FIND($S$6, G6538)+8,30),IF(LEFT(G6538,8)= " Drafted", MID(G6538,FIND($S$7, G6538)+8,30),IF(LEFT(G6538,8)= " Player", MID(G6538,FIND($S$8, G6538)+8,30),"no"))))))</f>
        <v>no</v>
      </c>
      <c r="K6538" t="str">
        <f t="shared" si="411"/>
        <v>no</v>
      </c>
    </row>
    <row r="6539" spans="1:11" x14ac:dyDescent="0.25">
      <c r="A6539" s="9" t="s">
        <v>3814</v>
      </c>
      <c r="B6539" s="11">
        <f t="shared" si="408"/>
        <v>10</v>
      </c>
      <c r="C6539" s="9" t="s">
        <v>3779</v>
      </c>
      <c r="D6539" s="9" t="str">
        <f t="shared" si="409"/>
        <v>14</v>
      </c>
      <c r="E6539" s="11">
        <v>2017</v>
      </c>
      <c r="F6539" s="7">
        <f t="shared" si="410"/>
        <v>43022</v>
      </c>
      <c r="G6539" t="s">
        <v>994</v>
      </c>
      <c r="H6539" t="s">
        <v>560</v>
      </c>
      <c r="I6539" t="s">
        <v>3742</v>
      </c>
      <c r="J6539" s="2" t="str">
        <f>IF(LEFT(G6539,7)=" Signed",MID(G6539,FIND($S$3,G6539)+9,30),IF(LEFT(G6539,8)=" Claimed",MID(G6539,FIND($S$4,G6539)+8,30),IF(LEFT(G6539,8)=" As",MID(G6539,FIND($S$5,G6539)+8,30),IF(LEFT(G6539,8)= " Traded", MID(G6539,FIND($S$6, G6539)+8,30),IF(LEFT(G6539,8)= " Drafted", MID(G6539,FIND($S$7, G6539)+8,30),IF(LEFT(G6539,8)= " Player", MID(G6539,FIND($S$8, G6539)+8,30),"no"))))))</f>
        <v>no</v>
      </c>
      <c r="K6539" t="str">
        <f t="shared" si="411"/>
        <v>no</v>
      </c>
    </row>
    <row r="6540" spans="1:11" x14ac:dyDescent="0.25">
      <c r="A6540" s="9" t="s">
        <v>3814</v>
      </c>
      <c r="B6540" s="11">
        <f t="shared" si="408"/>
        <v>10</v>
      </c>
      <c r="C6540" s="9" t="s">
        <v>3779</v>
      </c>
      <c r="D6540" s="9" t="str">
        <f t="shared" si="409"/>
        <v>14</v>
      </c>
      <c r="E6540" s="11">
        <v>2017</v>
      </c>
      <c r="F6540" s="7">
        <f t="shared" si="410"/>
        <v>43022</v>
      </c>
      <c r="G6540" t="s">
        <v>68</v>
      </c>
      <c r="H6540" t="s">
        <v>1168</v>
      </c>
      <c r="I6540" t="s">
        <v>3742</v>
      </c>
      <c r="J6540" s="2" t="str">
        <f>IF(LEFT(G6540,7)=" Signed",MID(G6540,FIND($S$3,G6540)+9,30),IF(LEFT(G6540,8)=" Claimed",MID(G6540,FIND($S$4,G6540)+8,30),IF(LEFT(G6540,8)=" As",MID(G6540,FIND($S$5,G6540)+8,30),IF(LEFT(G6540,8)= " Traded", MID(G6540,FIND($S$6, G6540)+8,30),IF(LEFT(G6540,8)= " Drafted", MID(G6540,FIND($S$7, G6540)+8,30),IF(LEFT(G6540,8)= " Player", MID(G6540,FIND($S$8, G6540)+8,30),"no"))))))</f>
        <v>no</v>
      </c>
      <c r="K6540" t="str">
        <f t="shared" si="411"/>
        <v>no</v>
      </c>
    </row>
    <row r="6541" spans="1:11" x14ac:dyDescent="0.25">
      <c r="A6541" s="9" t="s">
        <v>3814</v>
      </c>
      <c r="B6541" s="11">
        <f t="shared" si="408"/>
        <v>10</v>
      </c>
      <c r="C6541" s="9" t="s">
        <v>3779</v>
      </c>
      <c r="D6541" s="9" t="str">
        <f t="shared" si="409"/>
        <v>14</v>
      </c>
      <c r="E6541" s="11">
        <v>2017</v>
      </c>
      <c r="F6541" s="7">
        <f t="shared" si="410"/>
        <v>43022</v>
      </c>
      <c r="G6541" t="s">
        <v>634</v>
      </c>
      <c r="H6541" t="s">
        <v>2218</v>
      </c>
      <c r="I6541" t="s">
        <v>3742</v>
      </c>
      <c r="J6541" s="2" t="str">
        <f>IF(LEFT(G6541,7)=" Signed",MID(G6541,FIND($S$3,G6541)+9,30),IF(LEFT(G6541,8)=" Claimed",MID(G6541,FIND($S$4,G6541)+8,30),IF(LEFT(G6541,8)=" As",MID(G6541,FIND($S$5,G6541)+8,30),IF(LEFT(G6541,8)= " Traded", MID(G6541,FIND($S$6, G6541)+8,30),IF(LEFT(G6541,8)= " Drafted", MID(G6541,FIND($S$7, G6541)+8,30),IF(LEFT(G6541,8)= " Player", MID(G6541,FIND($S$8, G6541)+8,30),"no"))))))</f>
        <v>no</v>
      </c>
      <c r="K6541" t="str">
        <f t="shared" si="411"/>
        <v>no</v>
      </c>
    </row>
    <row r="6542" spans="1:11" x14ac:dyDescent="0.25">
      <c r="A6542" s="9" t="s">
        <v>3814</v>
      </c>
      <c r="B6542" s="11">
        <f t="shared" si="408"/>
        <v>10</v>
      </c>
      <c r="C6542" s="9" t="s">
        <v>3779</v>
      </c>
      <c r="D6542" s="9" t="str">
        <f t="shared" si="409"/>
        <v>14</v>
      </c>
      <c r="E6542" s="11">
        <v>2017</v>
      </c>
      <c r="F6542" s="7">
        <f t="shared" si="410"/>
        <v>43022</v>
      </c>
      <c r="G6542" t="s">
        <v>68</v>
      </c>
      <c r="H6542" t="s">
        <v>564</v>
      </c>
      <c r="I6542" t="s">
        <v>3742</v>
      </c>
      <c r="J6542" s="2" t="str">
        <f>IF(LEFT(G6542,7)=" Signed",MID(G6542,FIND($S$3,G6542)+9,30),IF(LEFT(G6542,8)=" Claimed",MID(G6542,FIND($S$4,G6542)+8,30),IF(LEFT(G6542,8)=" As",MID(G6542,FIND($S$5,G6542)+8,30),IF(LEFT(G6542,8)= " Traded", MID(G6542,FIND($S$6, G6542)+8,30),IF(LEFT(G6542,8)= " Drafted", MID(G6542,FIND($S$7, G6542)+8,30),IF(LEFT(G6542,8)= " Player", MID(G6542,FIND($S$8, G6542)+8,30),"no"))))))</f>
        <v>no</v>
      </c>
      <c r="K6542" t="str">
        <f t="shared" si="411"/>
        <v>no</v>
      </c>
    </row>
    <row r="6543" spans="1:11" x14ac:dyDescent="0.25">
      <c r="A6543" s="9" t="s">
        <v>3814</v>
      </c>
      <c r="B6543" s="11">
        <f t="shared" si="408"/>
        <v>10</v>
      </c>
      <c r="C6543" s="9" t="s">
        <v>3779</v>
      </c>
      <c r="D6543" s="9" t="str">
        <f t="shared" si="409"/>
        <v>14</v>
      </c>
      <c r="E6543" s="11">
        <v>2017</v>
      </c>
      <c r="F6543" s="7">
        <f t="shared" si="410"/>
        <v>43022</v>
      </c>
      <c r="G6543" t="s">
        <v>177</v>
      </c>
      <c r="H6543" t="s">
        <v>517</v>
      </c>
      <c r="I6543" t="s">
        <v>3742</v>
      </c>
      <c r="J6543" s="2" t="str">
        <f>IF(LEFT(G6543,7)=" Signed",MID(G6543,FIND($S$3,G6543)+9,30),IF(LEFT(G6543,8)=" Claimed",MID(G6543,FIND($S$4,G6543)+8,30),IF(LEFT(G6543,8)=" As",MID(G6543,FIND($S$5,G6543)+8,30),IF(LEFT(G6543,8)= " Traded", MID(G6543,FIND($S$6, G6543)+8,30),IF(LEFT(G6543,8)= " Drafted", MID(G6543,FIND($S$7, G6543)+8,30),IF(LEFT(G6543,8)= " Player", MID(G6543,FIND($S$8, G6543)+8,30),"no"))))))</f>
        <v>no</v>
      </c>
      <c r="K6543" t="str">
        <f t="shared" si="411"/>
        <v>no</v>
      </c>
    </row>
    <row r="6544" spans="1:11" x14ac:dyDescent="0.25">
      <c r="A6544" s="9" t="s">
        <v>3814</v>
      </c>
      <c r="B6544" s="11">
        <f t="shared" si="408"/>
        <v>10</v>
      </c>
      <c r="C6544" s="9" t="s">
        <v>3779</v>
      </c>
      <c r="D6544" s="9" t="str">
        <f t="shared" si="409"/>
        <v>14</v>
      </c>
      <c r="E6544" s="11">
        <v>2017</v>
      </c>
      <c r="F6544" s="7">
        <f t="shared" si="410"/>
        <v>43022</v>
      </c>
      <c r="G6544" t="s">
        <v>994</v>
      </c>
      <c r="H6544" t="s">
        <v>351</v>
      </c>
      <c r="I6544" t="s">
        <v>3742</v>
      </c>
      <c r="J6544" s="2" t="str">
        <f>IF(LEFT(G6544,7)=" Signed",MID(G6544,FIND($S$3,G6544)+9,30),IF(LEFT(G6544,8)=" Claimed",MID(G6544,FIND($S$4,G6544)+8,30),IF(LEFT(G6544,8)=" As",MID(G6544,FIND($S$5,G6544)+8,30),IF(LEFT(G6544,8)= " Traded", MID(G6544,FIND($S$6, G6544)+8,30),IF(LEFT(G6544,8)= " Drafted", MID(G6544,FIND($S$7, G6544)+8,30),IF(LEFT(G6544,8)= " Player", MID(G6544,FIND($S$8, G6544)+8,30),"no"))))))</f>
        <v>no</v>
      </c>
      <c r="K6544" t="str">
        <f t="shared" si="411"/>
        <v>no</v>
      </c>
    </row>
    <row r="6545" spans="1:11" x14ac:dyDescent="0.25">
      <c r="A6545" s="9" t="s">
        <v>3814</v>
      </c>
      <c r="B6545" s="11">
        <f t="shared" si="408"/>
        <v>10</v>
      </c>
      <c r="C6545" s="9" t="s">
        <v>3779</v>
      </c>
      <c r="D6545" s="9" t="str">
        <f t="shared" si="409"/>
        <v>14</v>
      </c>
      <c r="E6545" s="11">
        <v>2017</v>
      </c>
      <c r="F6545" s="7">
        <f t="shared" si="410"/>
        <v>43022</v>
      </c>
      <c r="G6545" t="s">
        <v>265</v>
      </c>
      <c r="H6545" t="s">
        <v>311</v>
      </c>
      <c r="I6545" t="s">
        <v>3742</v>
      </c>
      <c r="J6545" s="2" t="str">
        <f>IF(LEFT(G6545,7)=" Signed",MID(G6545,FIND($S$3,G6545)+9,30),IF(LEFT(G6545,8)=" Claimed",MID(G6545,FIND($S$4,G6545)+8,30),IF(LEFT(G6545,8)=" As",MID(G6545,FIND($S$5,G6545)+8,30),IF(LEFT(G6545,8)= " Traded", MID(G6545,FIND($S$6, G6545)+8,30),IF(LEFT(G6545,8)= " Drafted", MID(G6545,FIND($S$7, G6545)+8,30),IF(LEFT(G6545,8)= " Player", MID(G6545,FIND($S$8, G6545)+8,30),"no"))))))</f>
        <v>no</v>
      </c>
      <c r="K6545" t="str">
        <f t="shared" si="411"/>
        <v>no</v>
      </c>
    </row>
    <row r="6546" spans="1:11" x14ac:dyDescent="0.25">
      <c r="A6546" s="9" t="s">
        <v>3814</v>
      </c>
      <c r="B6546" s="11">
        <f t="shared" si="408"/>
        <v>10</v>
      </c>
      <c r="C6546" s="9" t="s">
        <v>3779</v>
      </c>
      <c r="D6546" s="9" t="str">
        <f t="shared" si="409"/>
        <v>14</v>
      </c>
      <c r="E6546" s="11">
        <v>2017</v>
      </c>
      <c r="F6546" s="7">
        <f t="shared" si="410"/>
        <v>43022</v>
      </c>
      <c r="G6546" t="s">
        <v>1934</v>
      </c>
      <c r="H6546" t="s">
        <v>311</v>
      </c>
      <c r="I6546" t="s">
        <v>3741</v>
      </c>
      <c r="J6546" s="2" t="str">
        <f>IF(LEFT(G6546,7)=" Signed",MID(G6546,FIND($S$3,G6546)+9,30),IF(LEFT(G6546,8)=" Claimed",MID(G6546,FIND($S$4,G6546)+8,30),IF(LEFT(G6546,8)=" As",MID(G6546,FIND($S$5,G6546)+8,30),IF(LEFT(G6546,8)= " Traded", MID(G6546,FIND($S$6, G6546)+8,30),IF(LEFT(G6546,8)= " Drafted", MID(G6546,FIND($S$7, G6546)+8,30),IF(LEFT(G6546,8)= " Player", MID(G6546,FIND($S$8, G6546)+8,30),"no"))))))</f>
        <v>Los Angeles Clippers</v>
      </c>
      <c r="K6546" t="str">
        <f t="shared" si="411"/>
        <v>Los Angeles Clippers</v>
      </c>
    </row>
    <row r="6547" spans="1:11" x14ac:dyDescent="0.25">
      <c r="A6547" s="9" t="s">
        <v>3814</v>
      </c>
      <c r="B6547" s="11">
        <f t="shared" si="408"/>
        <v>10</v>
      </c>
      <c r="C6547" s="9" t="s">
        <v>3779</v>
      </c>
      <c r="D6547" s="9" t="str">
        <f t="shared" si="409"/>
        <v>14</v>
      </c>
      <c r="E6547" s="11">
        <v>2018</v>
      </c>
      <c r="F6547" s="7">
        <f t="shared" si="410"/>
        <v>43387</v>
      </c>
      <c r="G6547" t="s">
        <v>3655</v>
      </c>
      <c r="H6547" t="s">
        <v>990</v>
      </c>
      <c r="I6547" t="s">
        <v>3748</v>
      </c>
      <c r="J6547" s="2" t="str">
        <f>IF(LEFT(G6547,7)=" Signed",MID(G6547,FIND($S$3,G6547)+9,30),IF(LEFT(G6547,8)=" Claimed",MID(G6547,FIND($S$4,G6547)+8,30),IF(LEFT(G6547,8)=" As",MID(G6547,FIND($S$5,G6547)+8,30),IF(LEFT(G6547,8)= " Traded", MID(G6547,FIND($S$6, G6547)+8,30),IF(LEFT(G6547,8)= " Drafted", MID(G6547,FIND($S$7, G6547)+8,30),IF(LEFT(G6547,8)= " Player", MID(G6547,FIND($S$8, G6547)+8,30),"no"))))))</f>
        <v>hicago Bulls from the Golden S</v>
      </c>
      <c r="K6547" t="str">
        <f t="shared" si="411"/>
        <v>hicago Bulls from the Golden S</v>
      </c>
    </row>
    <row r="6548" spans="1:11" x14ac:dyDescent="0.25">
      <c r="A6548" s="9" t="s">
        <v>3814</v>
      </c>
      <c r="B6548" s="11">
        <f t="shared" si="408"/>
        <v>10</v>
      </c>
      <c r="C6548" s="9" t="s">
        <v>3779</v>
      </c>
      <c r="D6548" s="9" t="str">
        <f t="shared" si="409"/>
        <v>14</v>
      </c>
      <c r="E6548" s="11">
        <v>2019</v>
      </c>
      <c r="F6548" s="7">
        <f t="shared" si="410"/>
        <v>43752</v>
      </c>
      <c r="G6548" t="s">
        <v>10</v>
      </c>
      <c r="H6548" t="s">
        <v>566</v>
      </c>
      <c r="I6548" t="s">
        <v>3742</v>
      </c>
      <c r="J6548" s="2" t="str">
        <f>IF(LEFT(G6548,7)=" Signed",MID(G6548,FIND($S$3,G6548)+9,30),IF(LEFT(G6548,8)=" Claimed",MID(G6548,FIND($S$4,G6548)+8,30),IF(LEFT(G6548,8)=" As",MID(G6548,FIND($S$5,G6548)+8,30),IF(LEFT(G6548,8)= " Traded", MID(G6548,FIND($S$6, G6548)+8,30),IF(LEFT(G6548,8)= " Drafted", MID(G6548,FIND($S$7, G6548)+8,30),IF(LEFT(G6548,8)= " Player", MID(G6548,FIND($S$8, G6548)+8,30),"no"))))))</f>
        <v>no</v>
      </c>
      <c r="K6548" t="str">
        <f t="shared" si="411"/>
        <v>no</v>
      </c>
    </row>
    <row r="6549" spans="1:11" x14ac:dyDescent="0.25">
      <c r="A6549" s="9" t="s">
        <v>3814</v>
      </c>
      <c r="B6549" s="11">
        <f t="shared" si="408"/>
        <v>10</v>
      </c>
      <c r="C6549" s="9" t="s">
        <v>3779</v>
      </c>
      <c r="D6549" s="9" t="str">
        <f t="shared" si="409"/>
        <v>14</v>
      </c>
      <c r="E6549" s="11">
        <v>2019</v>
      </c>
      <c r="F6549" s="7">
        <f t="shared" si="410"/>
        <v>43752</v>
      </c>
      <c r="G6549" t="s">
        <v>3656</v>
      </c>
      <c r="H6549" t="s">
        <v>806</v>
      </c>
      <c r="I6549" t="s">
        <v>3741</v>
      </c>
      <c r="J6549" s="2" t="str">
        <f>IF(LEFT(G6549,7)=" Signed",MID(G6549,FIND($S$3,G6549)+9,30),IF(LEFT(G6549,8)=" Claimed",MID(G6549,FIND($S$4,G6549)+8,30),IF(LEFT(G6549,8)=" As",MID(G6549,FIND($S$5,G6549)+8,30),IF(LEFT(G6549,8)= " Traded", MID(G6549,FIND($S$6, G6549)+8,30),IF(LEFT(G6549,8)= " Drafted", MID(G6549,FIND($S$7, G6549)+8,30),IF(LEFT(G6549,8)= " Player", MID(G6549,FIND($S$8, G6549)+8,30),"no"))))))</f>
        <v>Toronto Raptors (Signing is ex</v>
      </c>
      <c r="K6549" t="str">
        <f t="shared" si="411"/>
        <v>Toronto Raptors (Signing is ex</v>
      </c>
    </row>
    <row r="6550" spans="1:11" x14ac:dyDescent="0.25">
      <c r="A6550" s="9" t="s">
        <v>3814</v>
      </c>
      <c r="B6550" s="11">
        <f t="shared" si="408"/>
        <v>10</v>
      </c>
      <c r="C6550" s="9" t="s">
        <v>3779</v>
      </c>
      <c r="D6550" s="9" t="str">
        <f t="shared" si="409"/>
        <v>14</v>
      </c>
      <c r="E6550" s="11">
        <v>2019</v>
      </c>
      <c r="F6550" s="7">
        <f t="shared" si="410"/>
        <v>43752</v>
      </c>
      <c r="G6550" t="s">
        <v>956</v>
      </c>
      <c r="H6550" t="s">
        <v>233</v>
      </c>
      <c r="I6550" t="s">
        <v>3741</v>
      </c>
      <c r="J6550" s="2" t="str">
        <f>IF(LEFT(G6550,7)=" Signed",MID(G6550,FIND($S$3,G6550)+9,30),IF(LEFT(G6550,8)=" Claimed",MID(G6550,FIND($S$4,G6550)+8,30),IF(LEFT(G6550,8)=" As",MID(G6550,FIND($S$5,G6550)+8,30),IF(LEFT(G6550,8)= " Traded", MID(G6550,FIND($S$6, G6550)+8,30),IF(LEFT(G6550,8)= " Drafted", MID(G6550,FIND($S$7, G6550)+8,30),IF(LEFT(G6550,8)= " Player", MID(G6550,FIND($S$8, G6550)+8,30),"no"))))))</f>
        <v>Memphis Grizzlies.</v>
      </c>
      <c r="K6550" t="str">
        <f t="shared" si="411"/>
        <v>Memphis Grizzlies</v>
      </c>
    </row>
    <row r="6551" spans="1:11" x14ac:dyDescent="0.25">
      <c r="A6551" s="9" t="s">
        <v>3814</v>
      </c>
      <c r="B6551" s="11">
        <f t="shared" si="408"/>
        <v>10</v>
      </c>
      <c r="C6551" s="9" t="s">
        <v>3779</v>
      </c>
      <c r="D6551" s="9" t="str">
        <f t="shared" si="409"/>
        <v>14</v>
      </c>
      <c r="E6551" s="11">
        <v>2019</v>
      </c>
      <c r="F6551" s="7">
        <f t="shared" si="410"/>
        <v>43752</v>
      </c>
      <c r="G6551" t="s">
        <v>232</v>
      </c>
      <c r="H6551" t="s">
        <v>1078</v>
      </c>
      <c r="I6551" t="s">
        <v>3742</v>
      </c>
      <c r="J6551" s="2" t="str">
        <f>IF(LEFT(G6551,7)=" Signed",MID(G6551,FIND($S$3,G6551)+9,30),IF(LEFT(G6551,8)=" Claimed",MID(G6551,FIND($S$4,G6551)+8,30),IF(LEFT(G6551,8)=" As",MID(G6551,FIND($S$5,G6551)+8,30),IF(LEFT(G6551,8)= " Traded", MID(G6551,FIND($S$6, G6551)+8,30),IF(LEFT(G6551,8)= " Drafted", MID(G6551,FIND($S$7, G6551)+8,30),IF(LEFT(G6551,8)= " Player", MID(G6551,FIND($S$8, G6551)+8,30),"no"))))))</f>
        <v>no</v>
      </c>
      <c r="K6551" t="str">
        <f t="shared" si="411"/>
        <v>no</v>
      </c>
    </row>
    <row r="6552" spans="1:11" x14ac:dyDescent="0.25">
      <c r="A6552" s="9" t="s">
        <v>3814</v>
      </c>
      <c r="B6552" s="11">
        <f t="shared" si="408"/>
        <v>10</v>
      </c>
      <c r="C6552" s="9" t="s">
        <v>3779</v>
      </c>
      <c r="D6552" s="9" t="str">
        <f t="shared" si="409"/>
        <v>14</v>
      </c>
      <c r="E6552" s="11">
        <v>2019</v>
      </c>
      <c r="F6552" s="7">
        <f t="shared" si="410"/>
        <v>43752</v>
      </c>
      <c r="G6552" t="s">
        <v>174</v>
      </c>
      <c r="H6552" t="s">
        <v>1837</v>
      </c>
      <c r="I6552" t="s">
        <v>3742</v>
      </c>
      <c r="J6552" s="2" t="str">
        <f>IF(LEFT(G6552,7)=" Signed",MID(G6552,FIND($S$3,G6552)+9,30),IF(LEFT(G6552,8)=" Claimed",MID(G6552,FIND($S$4,G6552)+8,30),IF(LEFT(G6552,8)=" As",MID(G6552,FIND($S$5,G6552)+8,30),IF(LEFT(G6552,8)= " Traded", MID(G6552,FIND($S$6, G6552)+8,30),IF(LEFT(G6552,8)= " Drafted", MID(G6552,FIND($S$7, G6552)+8,30),IF(LEFT(G6552,8)= " Player", MID(G6552,FIND($S$8, G6552)+8,30),"no"))))))</f>
        <v>no</v>
      </c>
      <c r="K6552" t="str">
        <f t="shared" si="411"/>
        <v>no</v>
      </c>
    </row>
    <row r="6553" spans="1:11" x14ac:dyDescent="0.25">
      <c r="A6553" s="9" t="s">
        <v>3814</v>
      </c>
      <c r="B6553" s="11">
        <f t="shared" si="408"/>
        <v>10</v>
      </c>
      <c r="C6553" s="9" t="s">
        <v>3779</v>
      </c>
      <c r="D6553" s="9" t="str">
        <f t="shared" si="409"/>
        <v>14</v>
      </c>
      <c r="E6553" s="11">
        <v>2019</v>
      </c>
      <c r="F6553" s="7">
        <f t="shared" si="410"/>
        <v>43752</v>
      </c>
      <c r="G6553" t="s">
        <v>1043</v>
      </c>
      <c r="H6553" t="s">
        <v>1820</v>
      </c>
      <c r="I6553" t="s">
        <v>3742</v>
      </c>
      <c r="J6553" s="2" t="str">
        <f>IF(LEFT(G6553,7)=" Signed",MID(G6553,FIND($S$3,G6553)+9,30),IF(LEFT(G6553,8)=" Claimed",MID(G6553,FIND($S$4,G6553)+8,30),IF(LEFT(G6553,8)=" As",MID(G6553,FIND($S$5,G6553)+8,30),IF(LEFT(G6553,8)= " Traded", MID(G6553,FIND($S$6, G6553)+8,30),IF(LEFT(G6553,8)= " Drafted", MID(G6553,FIND($S$7, G6553)+8,30),IF(LEFT(G6553,8)= " Player", MID(G6553,FIND($S$8, G6553)+8,30),"no"))))))</f>
        <v>no</v>
      </c>
      <c r="K6553" t="str">
        <f t="shared" si="411"/>
        <v>no</v>
      </c>
    </row>
    <row r="6554" spans="1:11" x14ac:dyDescent="0.25">
      <c r="A6554" s="9" t="s">
        <v>3814</v>
      </c>
      <c r="B6554" s="11">
        <f t="shared" si="408"/>
        <v>10</v>
      </c>
      <c r="C6554" s="9" t="s">
        <v>3779</v>
      </c>
      <c r="D6554" s="9" t="str">
        <f t="shared" si="409"/>
        <v>14</v>
      </c>
      <c r="E6554" s="11">
        <v>2021</v>
      </c>
      <c r="F6554" s="7">
        <f t="shared" si="410"/>
        <v>44483</v>
      </c>
      <c r="G6554" t="s">
        <v>265</v>
      </c>
      <c r="H6554" t="s">
        <v>1120</v>
      </c>
      <c r="I6554" t="s">
        <v>3742</v>
      </c>
      <c r="J6554" s="2" t="str">
        <f>IF(LEFT(G6554,7)=" Signed",MID(G6554,FIND($S$3,G6554)+9,30),IF(LEFT(G6554,8)=" Claimed",MID(G6554,FIND($S$4,G6554)+8,30),IF(LEFT(G6554,8)=" As",MID(G6554,FIND($S$5,G6554)+8,30),IF(LEFT(G6554,8)= " Traded", MID(G6554,FIND($S$6, G6554)+8,30),IF(LEFT(G6554,8)= " Drafted", MID(G6554,FIND($S$7, G6554)+8,30),IF(LEFT(G6554,8)= " Player", MID(G6554,FIND($S$8, G6554)+8,30),"no"))))))</f>
        <v>no</v>
      </c>
      <c r="K6554" t="str">
        <f t="shared" si="411"/>
        <v>no</v>
      </c>
    </row>
    <row r="6555" spans="1:11" x14ac:dyDescent="0.25">
      <c r="A6555" s="9" t="s">
        <v>3814</v>
      </c>
      <c r="B6555" s="11">
        <f t="shared" si="408"/>
        <v>10</v>
      </c>
      <c r="C6555" s="9" t="s">
        <v>3779</v>
      </c>
      <c r="D6555" s="9" t="str">
        <f t="shared" si="409"/>
        <v>14</v>
      </c>
      <c r="E6555" s="11">
        <v>2021</v>
      </c>
      <c r="F6555" s="7">
        <f t="shared" si="410"/>
        <v>44483</v>
      </c>
      <c r="G6555" t="s">
        <v>2013</v>
      </c>
      <c r="H6555" t="s">
        <v>237</v>
      </c>
      <c r="I6555" t="s">
        <v>3741</v>
      </c>
      <c r="J6555" s="2" t="str">
        <f>IF(LEFT(G6555,7)=" Signed",MID(G6555,FIND($S$3,G6555)+9,30),IF(LEFT(G6555,8)=" Claimed",MID(G6555,FIND($S$4,G6555)+8,30),IF(LEFT(G6555,8)=" As",MID(G6555,FIND($S$5,G6555)+8,30),IF(LEFT(G6555,8)= " Traded", MID(G6555,FIND($S$6, G6555)+8,30),IF(LEFT(G6555,8)= " Drafted", MID(G6555,FIND($S$7, G6555)+8,30),IF(LEFT(G6555,8)= " Player", MID(G6555,FIND($S$8, G6555)+8,30),"no"))))))</f>
        <v>Oklahoma City Thunder</v>
      </c>
      <c r="K6555" t="str">
        <f t="shared" si="411"/>
        <v>Oklahoma City Thunder</v>
      </c>
    </row>
    <row r="6556" spans="1:11" x14ac:dyDescent="0.25">
      <c r="A6556" s="9" t="s">
        <v>3814</v>
      </c>
      <c r="B6556" s="11">
        <f t="shared" si="408"/>
        <v>10</v>
      </c>
      <c r="C6556" s="9" t="s">
        <v>3779</v>
      </c>
      <c r="D6556" s="9" t="str">
        <f t="shared" si="409"/>
        <v>14</v>
      </c>
      <c r="E6556" s="11">
        <v>2021</v>
      </c>
      <c r="F6556" s="7">
        <f t="shared" si="410"/>
        <v>44483</v>
      </c>
      <c r="G6556" t="s">
        <v>164</v>
      </c>
      <c r="H6556" t="s">
        <v>746</v>
      </c>
      <c r="I6556" t="s">
        <v>3741</v>
      </c>
      <c r="J6556" s="2" t="str">
        <f>IF(LEFT(G6556,7)=" Signed",MID(G6556,FIND($S$3,G6556)+9,30),IF(LEFT(G6556,8)=" Claimed",MID(G6556,FIND($S$4,G6556)+8,30),IF(LEFT(G6556,8)=" As",MID(G6556,FIND($S$5,G6556)+8,30),IF(LEFT(G6556,8)= " Traded", MID(G6556,FIND($S$6, G6556)+8,30),IF(LEFT(G6556,8)= " Drafted", MID(G6556,FIND($S$7, G6556)+8,30),IF(LEFT(G6556,8)= " Player", MID(G6556,FIND($S$8, G6556)+8,30),"no"))))))</f>
        <v>New York Knicks</v>
      </c>
      <c r="K6556" t="str">
        <f t="shared" si="411"/>
        <v>New York Knicks</v>
      </c>
    </row>
    <row r="6557" spans="1:11" x14ac:dyDescent="0.25">
      <c r="A6557" s="9" t="s">
        <v>3814</v>
      </c>
      <c r="B6557" s="11">
        <f t="shared" si="408"/>
        <v>10</v>
      </c>
      <c r="C6557" s="9" t="s">
        <v>3779</v>
      </c>
      <c r="D6557" s="9" t="str">
        <f t="shared" si="409"/>
        <v>14</v>
      </c>
      <c r="E6557" s="11">
        <v>2021</v>
      </c>
      <c r="F6557" s="7">
        <f t="shared" si="410"/>
        <v>44483</v>
      </c>
      <c r="G6557" t="s">
        <v>191</v>
      </c>
      <c r="H6557" t="s">
        <v>1044</v>
      </c>
      <c r="I6557" t="s">
        <v>3742</v>
      </c>
      <c r="J6557" s="2" t="str">
        <f>IF(LEFT(G6557,7)=" Signed",MID(G6557,FIND($S$3,G6557)+9,30),IF(LEFT(G6557,8)=" Claimed",MID(G6557,FIND($S$4,G6557)+8,30),IF(LEFT(G6557,8)=" As",MID(G6557,FIND($S$5,G6557)+8,30),IF(LEFT(G6557,8)= " Traded", MID(G6557,FIND($S$6, G6557)+8,30),IF(LEFT(G6557,8)= " Drafted", MID(G6557,FIND($S$7, G6557)+8,30),IF(LEFT(G6557,8)= " Player", MID(G6557,FIND($S$8, G6557)+8,30),"no"))))))</f>
        <v>no</v>
      </c>
      <c r="K6557" t="str">
        <f t="shared" si="411"/>
        <v>no</v>
      </c>
    </row>
    <row r="6558" spans="1:11" x14ac:dyDescent="0.25">
      <c r="A6558" s="9" t="s">
        <v>3814</v>
      </c>
      <c r="B6558" s="11">
        <f t="shared" si="408"/>
        <v>10</v>
      </c>
      <c r="C6558" s="9" t="s">
        <v>3779</v>
      </c>
      <c r="D6558" s="9" t="str">
        <f t="shared" si="409"/>
        <v>14</v>
      </c>
      <c r="E6558" s="11">
        <v>2021</v>
      </c>
      <c r="F6558" s="7">
        <f t="shared" si="410"/>
        <v>44483</v>
      </c>
      <c r="G6558" t="s">
        <v>177</v>
      </c>
      <c r="H6558" t="s">
        <v>522</v>
      </c>
      <c r="I6558" t="s">
        <v>3742</v>
      </c>
      <c r="J6558" s="2" t="str">
        <f>IF(LEFT(G6558,7)=" Signed",MID(G6558,FIND($S$3,G6558)+9,30),IF(LEFT(G6558,8)=" Claimed",MID(G6558,FIND($S$4,G6558)+8,30),IF(LEFT(G6558,8)=" As",MID(G6558,FIND($S$5,G6558)+8,30),IF(LEFT(G6558,8)= " Traded", MID(G6558,FIND($S$6, G6558)+8,30),IF(LEFT(G6558,8)= " Drafted", MID(G6558,FIND($S$7, G6558)+8,30),IF(LEFT(G6558,8)= " Player", MID(G6558,FIND($S$8, G6558)+8,30),"no"))))))</f>
        <v>no</v>
      </c>
      <c r="K6558" t="str">
        <f t="shared" si="411"/>
        <v>no</v>
      </c>
    </row>
    <row r="6559" spans="1:11" x14ac:dyDescent="0.25">
      <c r="A6559" s="9" t="s">
        <v>3814</v>
      </c>
      <c r="B6559" s="11">
        <f t="shared" si="408"/>
        <v>10</v>
      </c>
      <c r="C6559" s="9" t="s">
        <v>3779</v>
      </c>
      <c r="D6559" s="9" t="str">
        <f t="shared" si="409"/>
        <v>14</v>
      </c>
      <c r="E6559" s="11">
        <v>2021</v>
      </c>
      <c r="F6559" s="7">
        <f t="shared" si="410"/>
        <v>44483</v>
      </c>
      <c r="G6559" t="s">
        <v>232</v>
      </c>
      <c r="H6559" t="s">
        <v>609</v>
      </c>
      <c r="I6559" t="s">
        <v>3742</v>
      </c>
      <c r="J6559" s="2" t="str">
        <f>IF(LEFT(G6559,7)=" Signed",MID(G6559,FIND($S$3,G6559)+9,30),IF(LEFT(G6559,8)=" Claimed",MID(G6559,FIND($S$4,G6559)+8,30),IF(LEFT(G6559,8)=" As",MID(G6559,FIND($S$5,G6559)+8,30),IF(LEFT(G6559,8)= " Traded", MID(G6559,FIND($S$6, G6559)+8,30),IF(LEFT(G6559,8)= " Drafted", MID(G6559,FIND($S$7, G6559)+8,30),IF(LEFT(G6559,8)= " Player", MID(G6559,FIND($S$8, G6559)+8,30),"no"))))))</f>
        <v>no</v>
      </c>
      <c r="K6559" t="str">
        <f t="shared" si="411"/>
        <v>no</v>
      </c>
    </row>
    <row r="6560" spans="1:11" x14ac:dyDescent="0.25">
      <c r="A6560" s="9" t="s">
        <v>3814</v>
      </c>
      <c r="B6560" s="11">
        <f t="shared" si="408"/>
        <v>10</v>
      </c>
      <c r="C6560" s="9" t="s">
        <v>3779</v>
      </c>
      <c r="D6560" s="9" t="str">
        <f t="shared" si="409"/>
        <v>14</v>
      </c>
      <c r="E6560" s="11">
        <v>2021</v>
      </c>
      <c r="F6560" s="7">
        <f t="shared" si="410"/>
        <v>44483</v>
      </c>
      <c r="G6560" t="s">
        <v>356</v>
      </c>
      <c r="H6560" t="s">
        <v>1070</v>
      </c>
      <c r="I6560" t="s">
        <v>3742</v>
      </c>
      <c r="J6560" s="2" t="str">
        <f>IF(LEFT(G6560,7)=" Signed",MID(G6560,FIND($S$3,G6560)+9,30),IF(LEFT(G6560,8)=" Claimed",MID(G6560,FIND($S$4,G6560)+8,30),IF(LEFT(G6560,8)=" As",MID(G6560,FIND($S$5,G6560)+8,30),IF(LEFT(G6560,8)= " Traded", MID(G6560,FIND($S$6, G6560)+8,30),IF(LEFT(G6560,8)= " Drafted", MID(G6560,FIND($S$7, G6560)+8,30),IF(LEFT(G6560,8)= " Player", MID(G6560,FIND($S$8, G6560)+8,30),"no"))))))</f>
        <v>no</v>
      </c>
      <c r="K6560" t="str">
        <f t="shared" si="411"/>
        <v>no</v>
      </c>
    </row>
    <row r="6561" spans="1:11" x14ac:dyDescent="0.25">
      <c r="A6561" s="9" t="s">
        <v>3814</v>
      </c>
      <c r="B6561" s="11">
        <f t="shared" si="408"/>
        <v>10</v>
      </c>
      <c r="C6561" s="9" t="s">
        <v>3779</v>
      </c>
      <c r="D6561" s="9" t="str">
        <f t="shared" si="409"/>
        <v>14</v>
      </c>
      <c r="E6561" s="11">
        <v>2021</v>
      </c>
      <c r="F6561" s="7">
        <f t="shared" si="410"/>
        <v>44483</v>
      </c>
      <c r="G6561" t="s">
        <v>265</v>
      </c>
      <c r="H6561" t="s">
        <v>1108</v>
      </c>
      <c r="I6561" t="s">
        <v>3742</v>
      </c>
      <c r="J6561" s="2" t="str">
        <f>IF(LEFT(G6561,7)=" Signed",MID(G6561,FIND($S$3,G6561)+9,30),IF(LEFT(G6561,8)=" Claimed",MID(G6561,FIND($S$4,G6561)+8,30),IF(LEFT(G6561,8)=" As",MID(G6561,FIND($S$5,G6561)+8,30),IF(LEFT(G6561,8)= " Traded", MID(G6561,FIND($S$6, G6561)+8,30),IF(LEFT(G6561,8)= " Drafted", MID(G6561,FIND($S$7, G6561)+8,30),IF(LEFT(G6561,8)= " Player", MID(G6561,FIND($S$8, G6561)+8,30),"no"))))))</f>
        <v>no</v>
      </c>
      <c r="K6561" t="str">
        <f t="shared" si="411"/>
        <v>no</v>
      </c>
    </row>
    <row r="6562" spans="1:11" x14ac:dyDescent="0.25">
      <c r="A6562" s="9" t="s">
        <v>3814</v>
      </c>
      <c r="B6562" s="11">
        <f t="shared" si="408"/>
        <v>10</v>
      </c>
      <c r="C6562" s="9" t="s">
        <v>3779</v>
      </c>
      <c r="D6562" s="9" t="str">
        <f t="shared" si="409"/>
        <v>14</v>
      </c>
      <c r="E6562" s="11">
        <v>2021</v>
      </c>
      <c r="F6562" s="7">
        <f t="shared" si="410"/>
        <v>44483</v>
      </c>
      <c r="G6562" t="s">
        <v>180</v>
      </c>
      <c r="H6562" t="s">
        <v>957</v>
      </c>
      <c r="I6562" t="s">
        <v>3741</v>
      </c>
      <c r="J6562" s="2" t="str">
        <f>IF(LEFT(G6562,7)=" Signed",MID(G6562,FIND($S$3,G6562)+9,30),IF(LEFT(G6562,8)=" Claimed",MID(G6562,FIND($S$4,G6562)+8,30),IF(LEFT(G6562,8)=" As",MID(G6562,FIND($S$5,G6562)+8,30),IF(LEFT(G6562,8)= " Traded", MID(G6562,FIND($S$6, G6562)+8,30),IF(LEFT(G6562,8)= " Drafted", MID(G6562,FIND($S$7, G6562)+8,30),IF(LEFT(G6562,8)= " Player", MID(G6562,FIND($S$8, G6562)+8,30),"no"))))))</f>
        <v>Memphis Grizzlies</v>
      </c>
      <c r="K6562" t="str">
        <f t="shared" si="411"/>
        <v>Memphis Grizzlies</v>
      </c>
    </row>
    <row r="6563" spans="1:11" x14ac:dyDescent="0.25">
      <c r="A6563" s="9" t="s">
        <v>3814</v>
      </c>
      <c r="B6563" s="11">
        <f t="shared" si="408"/>
        <v>10</v>
      </c>
      <c r="C6563" s="9" t="s">
        <v>3779</v>
      </c>
      <c r="D6563" s="9" t="str">
        <f t="shared" si="409"/>
        <v>14</v>
      </c>
      <c r="E6563" s="11">
        <v>2021</v>
      </c>
      <c r="F6563" s="7">
        <f t="shared" si="410"/>
        <v>44483</v>
      </c>
      <c r="G6563" t="s">
        <v>478</v>
      </c>
      <c r="H6563" t="s">
        <v>1143</v>
      </c>
      <c r="I6563" t="s">
        <v>3742</v>
      </c>
      <c r="J6563" s="2" t="str">
        <f>IF(LEFT(G6563,7)=" Signed",MID(G6563,FIND($S$3,G6563)+9,30),IF(LEFT(G6563,8)=" Claimed",MID(G6563,FIND($S$4,G6563)+8,30),IF(LEFT(G6563,8)=" As",MID(G6563,FIND($S$5,G6563)+8,30),IF(LEFT(G6563,8)= " Traded", MID(G6563,FIND($S$6, G6563)+8,30),IF(LEFT(G6563,8)= " Drafted", MID(G6563,FIND($S$7, G6563)+8,30),IF(LEFT(G6563,8)= " Player", MID(G6563,FIND($S$8, G6563)+8,30),"no"))))))</f>
        <v>no</v>
      </c>
      <c r="K6563" t="str">
        <f t="shared" si="411"/>
        <v>no</v>
      </c>
    </row>
    <row r="6564" spans="1:11" x14ac:dyDescent="0.25">
      <c r="A6564" s="9" t="s">
        <v>3814</v>
      </c>
      <c r="B6564" s="11">
        <f t="shared" si="408"/>
        <v>10</v>
      </c>
      <c r="C6564" s="9" t="s">
        <v>3779</v>
      </c>
      <c r="D6564" s="9" t="str">
        <f t="shared" si="409"/>
        <v>14</v>
      </c>
      <c r="E6564" s="11">
        <v>2021</v>
      </c>
      <c r="F6564" s="7">
        <f t="shared" si="410"/>
        <v>44483</v>
      </c>
      <c r="G6564" t="s">
        <v>10</v>
      </c>
      <c r="H6564" t="s">
        <v>3447</v>
      </c>
      <c r="I6564" t="s">
        <v>3742</v>
      </c>
      <c r="J6564" s="2" t="str">
        <f>IF(LEFT(G6564,7)=" Signed",MID(G6564,FIND($S$3,G6564)+9,30),IF(LEFT(G6564,8)=" Claimed",MID(G6564,FIND($S$4,G6564)+8,30),IF(LEFT(G6564,8)=" As",MID(G6564,FIND($S$5,G6564)+8,30),IF(LEFT(G6564,8)= " Traded", MID(G6564,FIND($S$6, G6564)+8,30),IF(LEFT(G6564,8)= " Drafted", MID(G6564,FIND($S$7, G6564)+8,30),IF(LEFT(G6564,8)= " Player", MID(G6564,FIND($S$8, G6564)+8,30),"no"))))))</f>
        <v>no</v>
      </c>
      <c r="K6564" t="str">
        <f t="shared" si="411"/>
        <v>no</v>
      </c>
    </row>
    <row r="6565" spans="1:11" x14ac:dyDescent="0.25">
      <c r="A6565" s="9" t="s">
        <v>3814</v>
      </c>
      <c r="B6565" s="11">
        <f t="shared" si="408"/>
        <v>10</v>
      </c>
      <c r="C6565" s="9" t="s">
        <v>3779</v>
      </c>
      <c r="D6565" s="9" t="str">
        <f t="shared" si="409"/>
        <v>14</v>
      </c>
      <c r="E6565" s="11">
        <v>2021</v>
      </c>
      <c r="F6565" s="7">
        <f t="shared" si="410"/>
        <v>44483</v>
      </c>
      <c r="G6565" t="s">
        <v>276</v>
      </c>
      <c r="H6565" t="s">
        <v>1046</v>
      </c>
      <c r="I6565" t="s">
        <v>3742</v>
      </c>
      <c r="J6565" s="2" t="str">
        <f>IF(LEFT(G6565,7)=" Signed",MID(G6565,FIND($S$3,G6565)+9,30),IF(LEFT(G6565,8)=" Claimed",MID(G6565,FIND($S$4,G6565)+8,30),IF(LEFT(G6565,8)=" As",MID(G6565,FIND($S$5,G6565)+8,30),IF(LEFT(G6565,8)= " Traded", MID(G6565,FIND($S$6, G6565)+8,30),IF(LEFT(G6565,8)= " Drafted", MID(G6565,FIND($S$7, G6565)+8,30),IF(LEFT(G6565,8)= " Player", MID(G6565,FIND($S$8, G6565)+8,30),"no"))))))</f>
        <v>no</v>
      </c>
      <c r="K6565" t="str">
        <f t="shared" si="411"/>
        <v>no</v>
      </c>
    </row>
    <row r="6566" spans="1:11" x14ac:dyDescent="0.25">
      <c r="A6566" s="9" t="s">
        <v>3814</v>
      </c>
      <c r="B6566" s="11">
        <f t="shared" si="408"/>
        <v>10</v>
      </c>
      <c r="C6566" s="9" t="s">
        <v>3779</v>
      </c>
      <c r="D6566" s="9" t="str">
        <f t="shared" si="409"/>
        <v>14</v>
      </c>
      <c r="E6566" s="11">
        <v>2021</v>
      </c>
      <c r="F6566" s="7">
        <f t="shared" si="410"/>
        <v>44483</v>
      </c>
      <c r="G6566" t="s">
        <v>245</v>
      </c>
      <c r="H6566" t="s">
        <v>258</v>
      </c>
      <c r="I6566" t="s">
        <v>3742</v>
      </c>
      <c r="J6566" s="2" t="str">
        <f>IF(LEFT(G6566,7)=" Signed",MID(G6566,FIND($S$3,G6566)+9,30),IF(LEFT(G6566,8)=" Claimed",MID(G6566,FIND($S$4,G6566)+8,30),IF(LEFT(G6566,8)=" As",MID(G6566,FIND($S$5,G6566)+8,30),IF(LEFT(G6566,8)= " Traded", MID(G6566,FIND($S$6, G6566)+8,30),IF(LEFT(G6566,8)= " Drafted", MID(G6566,FIND($S$7, G6566)+8,30),IF(LEFT(G6566,8)= " Player", MID(G6566,FIND($S$8, G6566)+8,30),"no"))))))</f>
        <v>no</v>
      </c>
      <c r="K6566" t="str">
        <f t="shared" si="411"/>
        <v>no</v>
      </c>
    </row>
    <row r="6567" spans="1:11" x14ac:dyDescent="0.25">
      <c r="A6567" s="9" t="s">
        <v>3814</v>
      </c>
      <c r="B6567" s="11">
        <f t="shared" si="408"/>
        <v>10</v>
      </c>
      <c r="C6567" s="9" t="s">
        <v>3779</v>
      </c>
      <c r="D6567" s="9" t="str">
        <f t="shared" si="409"/>
        <v>14</v>
      </c>
      <c r="E6567" s="11">
        <v>2021</v>
      </c>
      <c r="F6567" s="7">
        <f t="shared" si="410"/>
        <v>44483</v>
      </c>
      <c r="G6567" t="s">
        <v>1049</v>
      </c>
      <c r="H6567" t="s">
        <v>212</v>
      </c>
      <c r="I6567" t="s">
        <v>3746</v>
      </c>
      <c r="J6567" s="2" t="str">
        <f>IF(LEFT(G6567,7)=" Signed",MID(G6567,FIND($S$3,G6567)+9,30),IF(LEFT(G6567,8)=" Claimed",MID(G6567,FIND($S$4,G6567)+8,30),IF(LEFT(G6567,8)=" As",MID(G6567,FIND($S$5,G6567)+8,30),IF(LEFT(G6567,8)= " Traded", MID(G6567,FIND($S$6, G6567)+8,30),IF(LEFT(G6567,8)= " Drafted", MID(G6567,FIND($S$7, G6567)+8,30),IF(LEFT(G6567,8)= " Player", MID(G6567,FIND($S$8, G6567)+8,30),"no"))))))</f>
        <v>no</v>
      </c>
      <c r="K6567" t="str">
        <f t="shared" si="411"/>
        <v>no</v>
      </c>
    </row>
    <row r="6568" spans="1:11" x14ac:dyDescent="0.25">
      <c r="A6568" s="9" t="s">
        <v>3814</v>
      </c>
      <c r="B6568" s="11">
        <f t="shared" si="408"/>
        <v>10</v>
      </c>
      <c r="C6568" s="9" t="s">
        <v>3779</v>
      </c>
      <c r="D6568" s="9" t="str">
        <f t="shared" si="409"/>
        <v>14</v>
      </c>
      <c r="E6568" s="11">
        <v>2021</v>
      </c>
      <c r="F6568" s="7">
        <f t="shared" si="410"/>
        <v>44483</v>
      </c>
      <c r="G6568" t="s">
        <v>177</v>
      </c>
      <c r="H6568" t="s">
        <v>168</v>
      </c>
      <c r="I6568" t="s">
        <v>3742</v>
      </c>
      <c r="J6568" s="2" t="str">
        <f>IF(LEFT(G6568,7)=" Signed",MID(G6568,FIND($S$3,G6568)+9,30),IF(LEFT(G6568,8)=" Claimed",MID(G6568,FIND($S$4,G6568)+8,30),IF(LEFT(G6568,8)=" As",MID(G6568,FIND($S$5,G6568)+8,30),IF(LEFT(G6568,8)= " Traded", MID(G6568,FIND($S$6, G6568)+8,30),IF(LEFT(G6568,8)= " Drafted", MID(G6568,FIND($S$7, G6568)+8,30),IF(LEFT(G6568,8)= " Player", MID(G6568,FIND($S$8, G6568)+8,30),"no"))))))</f>
        <v>no</v>
      </c>
      <c r="K6568" t="str">
        <f t="shared" si="411"/>
        <v>no</v>
      </c>
    </row>
    <row r="6569" spans="1:11" x14ac:dyDescent="0.25">
      <c r="A6569" s="9" t="s">
        <v>3814</v>
      </c>
      <c r="B6569" s="11">
        <f t="shared" si="408"/>
        <v>10</v>
      </c>
      <c r="C6569" s="9" t="s">
        <v>3779</v>
      </c>
      <c r="D6569" s="9" t="str">
        <f t="shared" si="409"/>
        <v>14</v>
      </c>
      <c r="E6569" s="11">
        <v>2021</v>
      </c>
      <c r="F6569" s="7">
        <f t="shared" si="410"/>
        <v>44483</v>
      </c>
      <c r="G6569" t="s">
        <v>245</v>
      </c>
      <c r="H6569" t="s">
        <v>31</v>
      </c>
      <c r="I6569" t="s">
        <v>3742</v>
      </c>
      <c r="J6569" s="2" t="str">
        <f>IF(LEFT(G6569,7)=" Signed",MID(G6569,FIND($S$3,G6569)+9,30),IF(LEFT(G6569,8)=" Claimed",MID(G6569,FIND($S$4,G6569)+8,30),IF(LEFT(G6569,8)=" As",MID(G6569,FIND($S$5,G6569)+8,30),IF(LEFT(G6569,8)= " Traded", MID(G6569,FIND($S$6, G6569)+8,30),IF(LEFT(G6569,8)= " Drafted", MID(G6569,FIND($S$7, G6569)+8,30),IF(LEFT(G6569,8)= " Player", MID(G6569,FIND($S$8, G6569)+8,30),"no"))))))</f>
        <v>no</v>
      </c>
      <c r="K6569" t="str">
        <f t="shared" si="411"/>
        <v>no</v>
      </c>
    </row>
    <row r="6570" spans="1:11" x14ac:dyDescent="0.25">
      <c r="A6570" s="9" t="s">
        <v>3814</v>
      </c>
      <c r="B6570" s="11">
        <f t="shared" si="408"/>
        <v>10</v>
      </c>
      <c r="C6570" s="9" t="s">
        <v>3779</v>
      </c>
      <c r="D6570" s="9" t="str">
        <f t="shared" si="409"/>
        <v>14</v>
      </c>
      <c r="E6570" s="11">
        <v>2021</v>
      </c>
      <c r="F6570" s="7">
        <f t="shared" si="410"/>
        <v>44483</v>
      </c>
      <c r="G6570" t="s">
        <v>967</v>
      </c>
      <c r="H6570" t="s">
        <v>825</v>
      </c>
      <c r="I6570" t="s">
        <v>3742</v>
      </c>
      <c r="J6570" s="2" t="str">
        <f>IF(LEFT(G6570,7)=" Signed",MID(G6570,FIND($S$3,G6570)+9,30),IF(LEFT(G6570,8)=" Claimed",MID(G6570,FIND($S$4,G6570)+8,30),IF(LEFT(G6570,8)=" As",MID(G6570,FIND($S$5,G6570)+8,30),IF(LEFT(G6570,8)= " Traded", MID(G6570,FIND($S$6, G6570)+8,30),IF(LEFT(G6570,8)= " Drafted", MID(G6570,FIND($S$7, G6570)+8,30),IF(LEFT(G6570,8)= " Player", MID(G6570,FIND($S$8, G6570)+8,30),"no"))))))</f>
        <v>no</v>
      </c>
      <c r="K6570" t="str">
        <f t="shared" si="411"/>
        <v>no</v>
      </c>
    </row>
    <row r="6571" spans="1:11" x14ac:dyDescent="0.25">
      <c r="A6571" s="9" t="s">
        <v>3814</v>
      </c>
      <c r="B6571" s="11">
        <f t="shared" si="408"/>
        <v>10</v>
      </c>
      <c r="C6571" s="9" t="s">
        <v>3779</v>
      </c>
      <c r="D6571" s="9" t="str">
        <f t="shared" si="409"/>
        <v>14</v>
      </c>
      <c r="E6571" s="11">
        <v>2021</v>
      </c>
      <c r="F6571" s="7">
        <f t="shared" si="410"/>
        <v>44483</v>
      </c>
      <c r="G6571" t="s">
        <v>10</v>
      </c>
      <c r="H6571" t="s">
        <v>305</v>
      </c>
      <c r="I6571" t="s">
        <v>3742</v>
      </c>
      <c r="J6571" s="2" t="str">
        <f>IF(LEFT(G6571,7)=" Signed",MID(G6571,FIND($S$3,G6571)+9,30),IF(LEFT(G6571,8)=" Claimed",MID(G6571,FIND($S$4,G6571)+8,30),IF(LEFT(G6571,8)=" As",MID(G6571,FIND($S$5,G6571)+8,30),IF(LEFT(G6571,8)= " Traded", MID(G6571,FIND($S$6, G6571)+8,30),IF(LEFT(G6571,8)= " Drafted", MID(G6571,FIND($S$7, G6571)+8,30),IF(LEFT(G6571,8)= " Player", MID(G6571,FIND($S$8, G6571)+8,30),"no"))))))</f>
        <v>no</v>
      </c>
      <c r="K6571" t="str">
        <f t="shared" si="411"/>
        <v>no</v>
      </c>
    </row>
    <row r="6572" spans="1:11" x14ac:dyDescent="0.25">
      <c r="A6572" s="9" t="s">
        <v>3814</v>
      </c>
      <c r="B6572" s="11">
        <f t="shared" si="408"/>
        <v>10</v>
      </c>
      <c r="C6572" s="9" t="s">
        <v>3780</v>
      </c>
      <c r="D6572" s="9" t="str">
        <f t="shared" si="409"/>
        <v>15</v>
      </c>
      <c r="E6572" s="11">
        <v>2015</v>
      </c>
      <c r="F6572" s="7">
        <f t="shared" si="410"/>
        <v>42292</v>
      </c>
      <c r="G6572" t="s">
        <v>191</v>
      </c>
      <c r="H6572" t="s">
        <v>1808</v>
      </c>
      <c r="I6572" t="s">
        <v>3742</v>
      </c>
      <c r="J6572" s="2" t="str">
        <f>IF(LEFT(G6572,7)=" Signed",MID(G6572,FIND($S$3,G6572)+9,30),IF(LEFT(G6572,8)=" Claimed",MID(G6572,FIND($S$4,G6572)+8,30),IF(LEFT(G6572,8)=" As",MID(G6572,FIND($S$5,G6572)+8,30),IF(LEFT(G6572,8)= " Traded", MID(G6572,FIND($S$6, G6572)+8,30),IF(LEFT(G6572,8)= " Drafted", MID(G6572,FIND($S$7, G6572)+8,30),IF(LEFT(G6572,8)= " Player", MID(G6572,FIND($S$8, G6572)+8,30),"no"))))))</f>
        <v>no</v>
      </c>
      <c r="K6572" t="str">
        <f t="shared" si="411"/>
        <v>no</v>
      </c>
    </row>
    <row r="6573" spans="1:11" x14ac:dyDescent="0.25">
      <c r="A6573" s="9" t="s">
        <v>3814</v>
      </c>
      <c r="B6573" s="11">
        <f t="shared" si="408"/>
        <v>10</v>
      </c>
      <c r="C6573" s="9" t="s">
        <v>3780</v>
      </c>
      <c r="D6573" s="9" t="str">
        <f t="shared" si="409"/>
        <v>15</v>
      </c>
      <c r="E6573" s="11">
        <v>2016</v>
      </c>
      <c r="F6573" s="7">
        <f t="shared" si="410"/>
        <v>42658</v>
      </c>
      <c r="G6573" t="s">
        <v>1165</v>
      </c>
      <c r="H6573" t="s">
        <v>1833</v>
      </c>
      <c r="I6573" t="s">
        <v>3742</v>
      </c>
      <c r="J6573" s="2" t="str">
        <f>IF(LEFT(G6573,7)=" Signed",MID(G6573,FIND($S$3,G6573)+9,30),IF(LEFT(G6573,8)=" Claimed",MID(G6573,FIND($S$4,G6573)+8,30),IF(LEFT(G6573,8)=" As",MID(G6573,FIND($S$5,G6573)+8,30),IF(LEFT(G6573,8)= " Traded", MID(G6573,FIND($S$6, G6573)+8,30),IF(LEFT(G6573,8)= " Drafted", MID(G6573,FIND($S$7, G6573)+8,30),IF(LEFT(G6573,8)= " Player", MID(G6573,FIND($S$8, G6573)+8,30),"no"))))))</f>
        <v>no</v>
      </c>
      <c r="K6573" t="str">
        <f t="shared" si="411"/>
        <v>no</v>
      </c>
    </row>
    <row r="6574" spans="1:11" x14ac:dyDescent="0.25">
      <c r="A6574" s="9" t="s">
        <v>3814</v>
      </c>
      <c r="B6574" s="11">
        <f t="shared" si="408"/>
        <v>10</v>
      </c>
      <c r="C6574" s="9" t="s">
        <v>3780</v>
      </c>
      <c r="D6574" s="9" t="str">
        <f t="shared" si="409"/>
        <v>15</v>
      </c>
      <c r="E6574" s="11">
        <v>2016</v>
      </c>
      <c r="F6574" s="7">
        <f t="shared" si="410"/>
        <v>42658</v>
      </c>
      <c r="G6574" t="s">
        <v>295</v>
      </c>
      <c r="H6574" t="s">
        <v>157</v>
      </c>
      <c r="I6574" t="s">
        <v>3742</v>
      </c>
      <c r="J6574" s="2" t="str">
        <f>IF(LEFT(G6574,7)=" Signed",MID(G6574,FIND($S$3,G6574)+9,30),IF(LEFT(G6574,8)=" Claimed",MID(G6574,FIND($S$4,G6574)+8,30),IF(LEFT(G6574,8)=" As",MID(G6574,FIND($S$5,G6574)+8,30),IF(LEFT(G6574,8)= " Traded", MID(G6574,FIND($S$6, G6574)+8,30),IF(LEFT(G6574,8)= " Drafted", MID(G6574,FIND($S$7, G6574)+8,30),IF(LEFT(G6574,8)= " Player", MID(G6574,FIND($S$8, G6574)+8,30),"no"))))))</f>
        <v>no</v>
      </c>
      <c r="K6574" t="str">
        <f t="shared" si="411"/>
        <v>no</v>
      </c>
    </row>
    <row r="6575" spans="1:11" x14ac:dyDescent="0.25">
      <c r="A6575" s="9" t="s">
        <v>3814</v>
      </c>
      <c r="B6575" s="11">
        <f t="shared" si="408"/>
        <v>10</v>
      </c>
      <c r="C6575" s="9" t="s">
        <v>3780</v>
      </c>
      <c r="D6575" s="9" t="str">
        <f t="shared" si="409"/>
        <v>15</v>
      </c>
      <c r="E6575" s="11">
        <v>2016</v>
      </c>
      <c r="F6575" s="7">
        <f t="shared" si="410"/>
        <v>42658</v>
      </c>
      <c r="G6575" t="s">
        <v>295</v>
      </c>
      <c r="H6575" t="s">
        <v>39</v>
      </c>
      <c r="I6575" t="s">
        <v>3742</v>
      </c>
      <c r="J6575" s="2" t="str">
        <f>IF(LEFT(G6575,7)=" Signed",MID(G6575,FIND($S$3,G6575)+9,30),IF(LEFT(G6575,8)=" Claimed",MID(G6575,FIND($S$4,G6575)+8,30),IF(LEFT(G6575,8)=" As",MID(G6575,FIND($S$5,G6575)+8,30),IF(LEFT(G6575,8)= " Traded", MID(G6575,FIND($S$6, G6575)+8,30),IF(LEFT(G6575,8)= " Drafted", MID(G6575,FIND($S$7, G6575)+8,30),IF(LEFT(G6575,8)= " Player", MID(G6575,FIND($S$8, G6575)+8,30),"no"))))))</f>
        <v>no</v>
      </c>
      <c r="K6575" t="str">
        <f t="shared" si="411"/>
        <v>no</v>
      </c>
    </row>
    <row r="6576" spans="1:11" x14ac:dyDescent="0.25">
      <c r="A6576" s="9" t="s">
        <v>3814</v>
      </c>
      <c r="B6576" s="11">
        <f t="shared" si="408"/>
        <v>10</v>
      </c>
      <c r="C6576" s="9" t="s">
        <v>3780</v>
      </c>
      <c r="D6576" s="9" t="str">
        <f t="shared" si="409"/>
        <v>15</v>
      </c>
      <c r="E6576" s="11">
        <v>2016</v>
      </c>
      <c r="F6576" s="7">
        <f t="shared" si="410"/>
        <v>42658</v>
      </c>
      <c r="G6576" t="s">
        <v>431</v>
      </c>
      <c r="H6576" t="s">
        <v>1337</v>
      </c>
      <c r="I6576" t="s">
        <v>3741</v>
      </c>
      <c r="J6576" s="2" t="str">
        <f>IF(LEFT(G6576,7)=" Signed",MID(G6576,FIND($S$3,G6576)+9,30),IF(LEFT(G6576,8)=" Claimed",MID(G6576,FIND($S$4,G6576)+8,30),IF(LEFT(G6576,8)=" As",MID(G6576,FIND($S$5,G6576)+8,30),IF(LEFT(G6576,8)= " Traded", MID(G6576,FIND($S$6, G6576)+8,30),IF(LEFT(G6576,8)= " Drafted", MID(G6576,FIND($S$7, G6576)+8,30),IF(LEFT(G6576,8)= " Player", MID(G6576,FIND($S$8, G6576)+8,30),"no"))))))</f>
        <v>Cleveland Cavaliers</v>
      </c>
      <c r="K6576" t="str">
        <f t="shared" si="411"/>
        <v>Cleveland Cavaliers</v>
      </c>
    </row>
    <row r="6577" spans="1:11" x14ac:dyDescent="0.25">
      <c r="A6577" s="9" t="s">
        <v>3814</v>
      </c>
      <c r="B6577" s="11">
        <f t="shared" si="408"/>
        <v>10</v>
      </c>
      <c r="C6577" s="9" t="s">
        <v>3780</v>
      </c>
      <c r="D6577" s="9" t="str">
        <f t="shared" si="409"/>
        <v>15</v>
      </c>
      <c r="E6577" s="11">
        <v>2017</v>
      </c>
      <c r="F6577" s="7">
        <f t="shared" si="410"/>
        <v>43023</v>
      </c>
      <c r="G6577" t="s">
        <v>268</v>
      </c>
      <c r="H6577" t="s">
        <v>1178</v>
      </c>
      <c r="I6577" t="s">
        <v>3742</v>
      </c>
      <c r="J6577" s="2" t="str">
        <f>IF(LEFT(G6577,7)=" Signed",MID(G6577,FIND($S$3,G6577)+9,30),IF(LEFT(G6577,8)=" Claimed",MID(G6577,FIND($S$4,G6577)+8,30),IF(LEFT(G6577,8)=" As",MID(G6577,FIND($S$5,G6577)+8,30),IF(LEFT(G6577,8)= " Traded", MID(G6577,FIND($S$6, G6577)+8,30),IF(LEFT(G6577,8)= " Drafted", MID(G6577,FIND($S$7, G6577)+8,30),IF(LEFT(G6577,8)= " Player", MID(G6577,FIND($S$8, G6577)+8,30),"no"))))))</f>
        <v>no</v>
      </c>
      <c r="K6577" t="str">
        <f t="shared" si="411"/>
        <v>no</v>
      </c>
    </row>
    <row r="6578" spans="1:11" x14ac:dyDescent="0.25">
      <c r="A6578" s="9" t="s">
        <v>3814</v>
      </c>
      <c r="B6578" s="11">
        <f t="shared" si="408"/>
        <v>10</v>
      </c>
      <c r="C6578" s="9" t="s">
        <v>3780</v>
      </c>
      <c r="D6578" s="9" t="str">
        <f t="shared" si="409"/>
        <v>15</v>
      </c>
      <c r="E6578" s="11">
        <v>2017</v>
      </c>
      <c r="F6578" s="7">
        <f t="shared" si="410"/>
        <v>43023</v>
      </c>
      <c r="G6578" t="s">
        <v>175</v>
      </c>
      <c r="H6578" t="s">
        <v>539</v>
      </c>
      <c r="I6578" t="s">
        <v>3742</v>
      </c>
      <c r="J6578" s="2" t="str">
        <f>IF(LEFT(G6578,7)=" Signed",MID(G6578,FIND($S$3,G6578)+9,30),IF(LEFT(G6578,8)=" Claimed",MID(G6578,FIND($S$4,G6578)+8,30),IF(LEFT(G6578,8)=" As",MID(G6578,FIND($S$5,G6578)+8,30),IF(LEFT(G6578,8)= " Traded", MID(G6578,FIND($S$6, G6578)+8,30),IF(LEFT(G6578,8)= " Drafted", MID(G6578,FIND($S$7, G6578)+8,30),IF(LEFT(G6578,8)= " Player", MID(G6578,FIND($S$8, G6578)+8,30),"no"))))))</f>
        <v>no</v>
      </c>
      <c r="K6578" t="str">
        <f t="shared" si="411"/>
        <v>no</v>
      </c>
    </row>
    <row r="6579" spans="1:11" x14ac:dyDescent="0.25">
      <c r="A6579" s="9" t="s">
        <v>3814</v>
      </c>
      <c r="B6579" s="11">
        <f t="shared" si="408"/>
        <v>10</v>
      </c>
      <c r="C6579" s="9" t="s">
        <v>3780</v>
      </c>
      <c r="D6579" s="9" t="str">
        <f t="shared" si="409"/>
        <v>15</v>
      </c>
      <c r="E6579" s="11">
        <v>2017</v>
      </c>
      <c r="F6579" s="7">
        <f t="shared" si="410"/>
        <v>43023</v>
      </c>
      <c r="G6579" t="s">
        <v>1042</v>
      </c>
      <c r="H6579" t="s">
        <v>1178</v>
      </c>
      <c r="I6579" t="s">
        <v>3741</v>
      </c>
      <c r="J6579" s="2" t="str">
        <f>IF(LEFT(G6579,7)=" Signed",MID(G6579,FIND($S$3,G6579)+9,30),IF(LEFT(G6579,8)=" Claimed",MID(G6579,FIND($S$4,G6579)+8,30),IF(LEFT(G6579,8)=" As",MID(G6579,FIND($S$5,G6579)+8,30),IF(LEFT(G6579,8)= " Traded", MID(G6579,FIND($S$6, G6579)+8,30),IF(LEFT(G6579,8)= " Drafted", MID(G6579,FIND($S$7, G6579)+8,30),IF(LEFT(G6579,8)= " Player", MID(G6579,FIND($S$8, G6579)+8,30),"no"))))))</f>
        <v>Miami Heat</v>
      </c>
      <c r="K6579" t="str">
        <f t="shared" si="411"/>
        <v>Miami Heat</v>
      </c>
    </row>
    <row r="6580" spans="1:11" x14ac:dyDescent="0.25">
      <c r="A6580" s="9" t="s">
        <v>3814</v>
      </c>
      <c r="B6580" s="11">
        <f t="shared" si="408"/>
        <v>10</v>
      </c>
      <c r="C6580" s="9" t="s">
        <v>3780</v>
      </c>
      <c r="D6580" s="9" t="str">
        <f t="shared" si="409"/>
        <v>15</v>
      </c>
      <c r="E6580" s="11">
        <v>2018</v>
      </c>
      <c r="F6580" s="7">
        <f t="shared" si="410"/>
        <v>43388</v>
      </c>
      <c r="G6580" t="s">
        <v>3657</v>
      </c>
      <c r="H6580" t="s">
        <v>242</v>
      </c>
      <c r="I6580" t="s">
        <v>3752</v>
      </c>
      <c r="J6580" s="2" t="str">
        <f>IF(LEFT(G6580,7)=" Signed",MID(G6580,FIND($S$3,G6580)+9,30),IF(LEFT(G6580,8)=" Claimed",MID(G6580,FIND($S$4,G6580)+8,30),IF(LEFT(G6580,8)=" As",MID(G6580,FIND($S$5,G6580)+8,30),IF(LEFT(G6580,8)= " Traded", MID(G6580,FIND($S$6, G6580)+8,30),IF(LEFT(G6580,8)= " Drafted", MID(G6580,FIND($S$7, G6580)+8,30),IF(LEFT(G6580,8)= " Player", MID(G6580,FIND($S$8, G6580)+8,30),"no"))))))</f>
        <v>no</v>
      </c>
      <c r="K6580" t="str">
        <f t="shared" si="411"/>
        <v>no</v>
      </c>
    </row>
    <row r="6581" spans="1:11" x14ac:dyDescent="0.25">
      <c r="A6581" s="9" t="s">
        <v>3814</v>
      </c>
      <c r="B6581" s="11">
        <f t="shared" si="408"/>
        <v>10</v>
      </c>
      <c r="C6581" s="9" t="s">
        <v>3780</v>
      </c>
      <c r="D6581" s="9" t="str">
        <f t="shared" si="409"/>
        <v>15</v>
      </c>
      <c r="E6581" s="11">
        <v>2018</v>
      </c>
      <c r="F6581" s="7">
        <f t="shared" si="410"/>
        <v>43388</v>
      </c>
      <c r="G6581" t="s">
        <v>220</v>
      </c>
      <c r="H6581" t="s">
        <v>377</v>
      </c>
      <c r="I6581" t="s">
        <v>3741</v>
      </c>
      <c r="J6581" s="2" t="str">
        <f>IF(LEFT(G6581,7)=" Signed",MID(G6581,FIND($S$3,G6581)+9,30),IF(LEFT(G6581,8)=" Claimed",MID(G6581,FIND($S$4,G6581)+8,30),IF(LEFT(G6581,8)=" As",MID(G6581,FIND($S$5,G6581)+8,30),IF(LEFT(G6581,8)= " Traded", MID(G6581,FIND($S$6, G6581)+8,30),IF(LEFT(G6581,8)= " Drafted", MID(G6581,FIND($S$7, G6581)+8,30),IF(LEFT(G6581,8)= " Player", MID(G6581,FIND($S$8, G6581)+8,30),"no"))))))</f>
        <v>Detroit Pistons</v>
      </c>
      <c r="K6581" t="str">
        <f t="shared" si="411"/>
        <v>Detroit Pistons</v>
      </c>
    </row>
    <row r="6582" spans="1:11" x14ac:dyDescent="0.25">
      <c r="A6582" s="9" t="s">
        <v>3814</v>
      </c>
      <c r="B6582" s="11">
        <f t="shared" si="408"/>
        <v>10</v>
      </c>
      <c r="C6582" s="9" t="s">
        <v>3780</v>
      </c>
      <c r="D6582" s="9" t="str">
        <f t="shared" si="409"/>
        <v>15</v>
      </c>
      <c r="E6582" s="11">
        <v>2018</v>
      </c>
      <c r="F6582" s="7">
        <f t="shared" si="410"/>
        <v>43388</v>
      </c>
      <c r="G6582" t="s">
        <v>3658</v>
      </c>
      <c r="H6582" t="s">
        <v>443</v>
      </c>
      <c r="I6582" t="s">
        <v>3752</v>
      </c>
      <c r="J6582" s="2" t="str">
        <f>IF(LEFT(G6582,7)=" Signed",MID(G6582,FIND($S$3,G6582)+9,30),IF(LEFT(G6582,8)=" Claimed",MID(G6582,FIND($S$4,G6582)+8,30),IF(LEFT(G6582,8)=" As",MID(G6582,FIND($S$5,G6582)+8,30),IF(LEFT(G6582,8)= " Traded", MID(G6582,FIND($S$6, G6582)+8,30),IF(LEFT(G6582,8)= " Drafted", MID(G6582,FIND($S$7, G6582)+8,30),IF(LEFT(G6582,8)= " Player", MID(G6582,FIND($S$8, G6582)+8,30),"no"))))))</f>
        <v>no</v>
      </c>
      <c r="K6582" t="str">
        <f t="shared" si="411"/>
        <v>no</v>
      </c>
    </row>
    <row r="6583" spans="1:11" x14ac:dyDescent="0.25">
      <c r="A6583" s="9" t="s">
        <v>3814</v>
      </c>
      <c r="B6583" s="11">
        <f t="shared" si="408"/>
        <v>10</v>
      </c>
      <c r="C6583" s="9" t="s">
        <v>3780</v>
      </c>
      <c r="D6583" s="9" t="str">
        <f t="shared" si="409"/>
        <v>15</v>
      </c>
      <c r="E6583" s="11">
        <v>2018</v>
      </c>
      <c r="F6583" s="7">
        <f t="shared" si="410"/>
        <v>43388</v>
      </c>
      <c r="G6583" t="s">
        <v>45</v>
      </c>
      <c r="H6583" t="s">
        <v>725</v>
      </c>
      <c r="I6583" t="s">
        <v>3745</v>
      </c>
      <c r="J6583" s="2" t="str">
        <f>IF(LEFT(G6583,7)=" Signed",MID(G6583,FIND($S$3,G6583)+9,30),IF(LEFT(G6583,8)=" Claimed",MID(G6583,FIND($S$4,G6583)+8,30),IF(LEFT(G6583,8)=" As",MID(G6583,FIND($S$5,G6583)+8,30),IF(LEFT(G6583,8)= " Traded", MID(G6583,FIND($S$6, G6583)+8,30),IF(LEFT(G6583,8)= " Drafted", MID(G6583,FIND($S$7, G6583)+8,30),IF(LEFT(G6583,8)= " Player", MID(G6583,FIND($S$8, G6583)+8,30),"no"))))))</f>
        <v>no</v>
      </c>
      <c r="K6583" t="str">
        <f t="shared" si="411"/>
        <v>no</v>
      </c>
    </row>
    <row r="6584" spans="1:11" x14ac:dyDescent="0.25">
      <c r="A6584" s="9" t="s">
        <v>3814</v>
      </c>
      <c r="B6584" s="11">
        <f t="shared" si="408"/>
        <v>10</v>
      </c>
      <c r="C6584" s="9" t="s">
        <v>3780</v>
      </c>
      <c r="D6584" s="9" t="str">
        <f t="shared" si="409"/>
        <v>15</v>
      </c>
      <c r="E6584" s="11">
        <v>2018</v>
      </c>
      <c r="F6584" s="7">
        <f t="shared" si="410"/>
        <v>43388</v>
      </c>
      <c r="G6584" t="s">
        <v>265</v>
      </c>
      <c r="H6584" t="s">
        <v>1203</v>
      </c>
      <c r="I6584" t="s">
        <v>3742</v>
      </c>
      <c r="J6584" s="2" t="str">
        <f>IF(LEFT(G6584,7)=" Signed",MID(G6584,FIND($S$3,G6584)+9,30),IF(LEFT(G6584,8)=" Claimed",MID(G6584,FIND($S$4,G6584)+8,30),IF(LEFT(G6584,8)=" As",MID(G6584,FIND($S$5,G6584)+8,30),IF(LEFT(G6584,8)= " Traded", MID(G6584,FIND($S$6, G6584)+8,30),IF(LEFT(G6584,8)= " Drafted", MID(G6584,FIND($S$7, G6584)+8,30),IF(LEFT(G6584,8)= " Player", MID(G6584,FIND($S$8, G6584)+8,30),"no"))))))</f>
        <v>no</v>
      </c>
      <c r="K6584" t="str">
        <f t="shared" si="411"/>
        <v>no</v>
      </c>
    </row>
    <row r="6585" spans="1:11" x14ac:dyDescent="0.25">
      <c r="A6585" s="9" t="s">
        <v>3814</v>
      </c>
      <c r="B6585" s="11">
        <f t="shared" si="408"/>
        <v>10</v>
      </c>
      <c r="C6585" s="9" t="s">
        <v>3780</v>
      </c>
      <c r="D6585" s="9" t="str">
        <f t="shared" si="409"/>
        <v>15</v>
      </c>
      <c r="E6585" s="11">
        <v>2018</v>
      </c>
      <c r="F6585" s="7">
        <f t="shared" si="410"/>
        <v>43388</v>
      </c>
      <c r="G6585" t="s">
        <v>211</v>
      </c>
      <c r="H6585" t="s">
        <v>1013</v>
      </c>
      <c r="I6585" t="s">
        <v>3741</v>
      </c>
      <c r="J6585" s="2" t="str">
        <f>IF(LEFT(G6585,7)=" Signed",MID(G6585,FIND($S$3,G6585)+9,30),IF(LEFT(G6585,8)=" Claimed",MID(G6585,FIND($S$4,G6585)+8,30),IF(LEFT(G6585,8)=" As",MID(G6585,FIND($S$5,G6585)+8,30),IF(LEFT(G6585,8)= " Traded", MID(G6585,FIND($S$6, G6585)+8,30),IF(LEFT(G6585,8)= " Drafted", MID(G6585,FIND($S$7, G6585)+8,30),IF(LEFT(G6585,8)= " Player", MID(G6585,FIND($S$8, G6585)+8,30),"no"))))))</f>
        <v>Houston Rockets</v>
      </c>
      <c r="K6585" t="str">
        <f t="shared" si="411"/>
        <v>Houston Rockets</v>
      </c>
    </row>
    <row r="6586" spans="1:11" x14ac:dyDescent="0.25">
      <c r="A6586" s="9" t="s">
        <v>3814</v>
      </c>
      <c r="B6586" s="11">
        <f t="shared" si="408"/>
        <v>10</v>
      </c>
      <c r="C6586" s="9" t="s">
        <v>3780</v>
      </c>
      <c r="D6586" s="9" t="str">
        <f t="shared" si="409"/>
        <v>15</v>
      </c>
      <c r="E6586" s="11">
        <v>2018</v>
      </c>
      <c r="F6586" s="7">
        <f t="shared" si="410"/>
        <v>43388</v>
      </c>
      <c r="G6586" t="s">
        <v>343</v>
      </c>
      <c r="H6586" t="s">
        <v>990</v>
      </c>
      <c r="I6586" t="s">
        <v>3741</v>
      </c>
      <c r="J6586" s="2" t="str">
        <f>IF(LEFT(G6586,7)=" Signed",MID(G6586,FIND($S$3,G6586)+9,30),IF(LEFT(G6586,8)=" Claimed",MID(G6586,FIND($S$4,G6586)+8,30),IF(LEFT(G6586,8)=" As",MID(G6586,FIND($S$5,G6586)+8,30),IF(LEFT(G6586,8)= " Traded", MID(G6586,FIND($S$6, G6586)+8,30),IF(LEFT(G6586,8)= " Drafted", MID(G6586,FIND($S$7, G6586)+8,30),IF(LEFT(G6586,8)= " Player", MID(G6586,FIND($S$8, G6586)+8,30),"no"))))))</f>
        <v>Chicago Bulls</v>
      </c>
      <c r="K6586" t="str">
        <f t="shared" si="411"/>
        <v>Chicago Bulls</v>
      </c>
    </row>
    <row r="6587" spans="1:11" x14ac:dyDescent="0.25">
      <c r="A6587" s="9" t="s">
        <v>3814</v>
      </c>
      <c r="B6587" s="11">
        <f t="shared" si="408"/>
        <v>10</v>
      </c>
      <c r="C6587" s="9" t="s">
        <v>3780</v>
      </c>
      <c r="D6587" s="9" t="str">
        <f t="shared" si="409"/>
        <v>15</v>
      </c>
      <c r="E6587" s="11">
        <v>2018</v>
      </c>
      <c r="F6587" s="7">
        <f t="shared" si="410"/>
        <v>43388</v>
      </c>
      <c r="G6587" t="s">
        <v>967</v>
      </c>
      <c r="H6587" t="s">
        <v>289</v>
      </c>
      <c r="I6587" t="s">
        <v>3742</v>
      </c>
      <c r="J6587" s="2" t="str">
        <f>IF(LEFT(G6587,7)=" Signed",MID(G6587,FIND($S$3,G6587)+9,30),IF(LEFT(G6587,8)=" Claimed",MID(G6587,FIND($S$4,G6587)+8,30),IF(LEFT(G6587,8)=" As",MID(G6587,FIND($S$5,G6587)+8,30),IF(LEFT(G6587,8)= " Traded", MID(G6587,FIND($S$6, G6587)+8,30),IF(LEFT(G6587,8)= " Drafted", MID(G6587,FIND($S$7, G6587)+8,30),IF(LEFT(G6587,8)= " Player", MID(G6587,FIND($S$8, G6587)+8,30),"no"))))))</f>
        <v>no</v>
      </c>
      <c r="K6587" t="str">
        <f t="shared" si="411"/>
        <v>no</v>
      </c>
    </row>
    <row r="6588" spans="1:11" x14ac:dyDescent="0.25">
      <c r="A6588" s="9" t="s">
        <v>3814</v>
      </c>
      <c r="B6588" s="11">
        <f t="shared" si="408"/>
        <v>10</v>
      </c>
      <c r="C6588" s="9" t="s">
        <v>3780</v>
      </c>
      <c r="D6588" s="9" t="str">
        <f t="shared" si="409"/>
        <v>15</v>
      </c>
      <c r="E6588" s="11">
        <v>2018</v>
      </c>
      <c r="F6588" s="7">
        <f t="shared" si="410"/>
        <v>43388</v>
      </c>
      <c r="G6588" t="s">
        <v>284</v>
      </c>
      <c r="H6588" t="s">
        <v>824</v>
      </c>
      <c r="I6588" t="s">
        <v>3742</v>
      </c>
      <c r="J6588" s="2" t="str">
        <f>IF(LEFT(G6588,7)=" Signed",MID(G6588,FIND($S$3,G6588)+9,30),IF(LEFT(G6588,8)=" Claimed",MID(G6588,FIND($S$4,G6588)+8,30),IF(LEFT(G6588,8)=" As",MID(G6588,FIND($S$5,G6588)+8,30),IF(LEFT(G6588,8)= " Traded", MID(G6588,FIND($S$6, G6588)+8,30),IF(LEFT(G6588,8)= " Drafted", MID(G6588,FIND($S$7, G6588)+8,30),IF(LEFT(G6588,8)= " Player", MID(G6588,FIND($S$8, G6588)+8,30),"no"))))))</f>
        <v>no</v>
      </c>
      <c r="K6588" t="str">
        <f t="shared" si="411"/>
        <v>no</v>
      </c>
    </row>
    <row r="6589" spans="1:11" x14ac:dyDescent="0.25">
      <c r="A6589" s="9" t="s">
        <v>3814</v>
      </c>
      <c r="B6589" s="11">
        <f t="shared" si="408"/>
        <v>10</v>
      </c>
      <c r="C6589" s="9" t="s">
        <v>3780</v>
      </c>
      <c r="D6589" s="9" t="str">
        <f t="shared" si="409"/>
        <v>15</v>
      </c>
      <c r="E6589" s="11">
        <v>2018</v>
      </c>
      <c r="F6589" s="7">
        <f t="shared" si="410"/>
        <v>43388</v>
      </c>
      <c r="G6589" t="s">
        <v>211</v>
      </c>
      <c r="H6589" t="s">
        <v>296</v>
      </c>
      <c r="I6589" t="s">
        <v>3741</v>
      </c>
      <c r="J6589" s="2" t="str">
        <f>IF(LEFT(G6589,7)=" Signed",MID(G6589,FIND($S$3,G6589)+9,30),IF(LEFT(G6589,8)=" Claimed",MID(G6589,FIND($S$4,G6589)+8,30),IF(LEFT(G6589,8)=" As",MID(G6589,FIND($S$5,G6589)+8,30),IF(LEFT(G6589,8)= " Traded", MID(G6589,FIND($S$6, G6589)+8,30),IF(LEFT(G6589,8)= " Drafted", MID(G6589,FIND($S$7, G6589)+8,30),IF(LEFT(G6589,8)= " Player", MID(G6589,FIND($S$8, G6589)+8,30),"no"))))))</f>
        <v>Houston Rockets</v>
      </c>
      <c r="K6589" t="str">
        <f t="shared" si="411"/>
        <v>Houston Rockets</v>
      </c>
    </row>
    <row r="6590" spans="1:11" x14ac:dyDescent="0.25">
      <c r="A6590" s="9" t="s">
        <v>3814</v>
      </c>
      <c r="B6590" s="11">
        <f t="shared" si="408"/>
        <v>10</v>
      </c>
      <c r="C6590" s="9" t="s">
        <v>3780</v>
      </c>
      <c r="D6590" s="9" t="str">
        <f t="shared" si="409"/>
        <v>15</v>
      </c>
      <c r="E6590" s="11">
        <v>2018</v>
      </c>
      <c r="F6590" s="7">
        <f t="shared" si="410"/>
        <v>43388</v>
      </c>
      <c r="G6590" t="s">
        <v>779</v>
      </c>
      <c r="H6590" t="s">
        <v>1835</v>
      </c>
      <c r="I6590" t="s">
        <v>3742</v>
      </c>
      <c r="J6590" s="2" t="str">
        <f>IF(LEFT(G6590,7)=" Signed",MID(G6590,FIND($S$3,G6590)+9,30),IF(LEFT(G6590,8)=" Claimed",MID(G6590,FIND($S$4,G6590)+8,30),IF(LEFT(G6590,8)=" As",MID(G6590,FIND($S$5,G6590)+8,30),IF(LEFT(G6590,8)= " Traded", MID(G6590,FIND($S$6, G6590)+8,30),IF(LEFT(G6590,8)= " Drafted", MID(G6590,FIND($S$7, G6590)+8,30),IF(LEFT(G6590,8)= " Player", MID(G6590,FIND($S$8, G6590)+8,30),"no"))))))</f>
        <v>no</v>
      </c>
      <c r="K6590" t="str">
        <f t="shared" si="411"/>
        <v>no</v>
      </c>
    </row>
    <row r="6591" spans="1:11" x14ac:dyDescent="0.25">
      <c r="A6591" s="9" t="s">
        <v>3814</v>
      </c>
      <c r="B6591" s="11">
        <f t="shared" si="408"/>
        <v>10</v>
      </c>
      <c r="C6591" s="9" t="s">
        <v>3780</v>
      </c>
      <c r="D6591" s="9" t="str">
        <f t="shared" si="409"/>
        <v>15</v>
      </c>
      <c r="E6591" s="11">
        <v>2018</v>
      </c>
      <c r="F6591" s="7">
        <f t="shared" si="410"/>
        <v>43388</v>
      </c>
      <c r="G6591" t="s">
        <v>431</v>
      </c>
      <c r="H6591" t="s">
        <v>641</v>
      </c>
      <c r="I6591" t="s">
        <v>3741</v>
      </c>
      <c r="J6591" s="2" t="str">
        <f>IF(LEFT(G6591,7)=" Signed",MID(G6591,FIND($S$3,G6591)+9,30),IF(LEFT(G6591,8)=" Claimed",MID(G6591,FIND($S$4,G6591)+8,30),IF(LEFT(G6591,8)=" As",MID(G6591,FIND($S$5,G6591)+8,30),IF(LEFT(G6591,8)= " Traded", MID(G6591,FIND($S$6, G6591)+8,30),IF(LEFT(G6591,8)= " Drafted", MID(G6591,FIND($S$7, G6591)+8,30),IF(LEFT(G6591,8)= " Player", MID(G6591,FIND($S$8, G6591)+8,30),"no"))))))</f>
        <v>Cleveland Cavaliers</v>
      </c>
      <c r="K6591" t="str">
        <f t="shared" si="411"/>
        <v>Cleveland Cavaliers</v>
      </c>
    </row>
    <row r="6592" spans="1:11" x14ac:dyDescent="0.25">
      <c r="A6592" s="9" t="s">
        <v>3814</v>
      </c>
      <c r="B6592" s="11">
        <f t="shared" si="408"/>
        <v>10</v>
      </c>
      <c r="C6592" s="9" t="s">
        <v>3780</v>
      </c>
      <c r="D6592" s="9" t="str">
        <f t="shared" si="409"/>
        <v>15</v>
      </c>
      <c r="E6592" s="11">
        <v>2018</v>
      </c>
      <c r="F6592" s="7">
        <f t="shared" si="410"/>
        <v>43388</v>
      </c>
      <c r="G6592" t="s">
        <v>10</v>
      </c>
      <c r="H6592" t="s">
        <v>114</v>
      </c>
      <c r="I6592" t="s">
        <v>3742</v>
      </c>
      <c r="J6592" s="2" t="str">
        <f>IF(LEFT(G6592,7)=" Signed",MID(G6592,FIND($S$3,G6592)+9,30),IF(LEFT(G6592,8)=" Claimed",MID(G6592,FIND($S$4,G6592)+8,30),IF(LEFT(G6592,8)=" As",MID(G6592,FIND($S$5,G6592)+8,30),IF(LEFT(G6592,8)= " Traded", MID(G6592,FIND($S$6, G6592)+8,30),IF(LEFT(G6592,8)= " Drafted", MID(G6592,FIND($S$7, G6592)+8,30),IF(LEFT(G6592,8)= " Player", MID(G6592,FIND($S$8, G6592)+8,30),"no"))))))</f>
        <v>no</v>
      </c>
      <c r="K6592" t="str">
        <f t="shared" si="411"/>
        <v>no</v>
      </c>
    </row>
    <row r="6593" spans="1:11" x14ac:dyDescent="0.25">
      <c r="A6593" s="9" t="s">
        <v>3814</v>
      </c>
      <c r="B6593" s="11">
        <f t="shared" si="408"/>
        <v>10</v>
      </c>
      <c r="C6593" s="9" t="s">
        <v>3780</v>
      </c>
      <c r="D6593" s="9" t="str">
        <f t="shared" si="409"/>
        <v>15</v>
      </c>
      <c r="E6593" s="11">
        <v>2018</v>
      </c>
      <c r="F6593" s="7">
        <f t="shared" si="410"/>
        <v>43388</v>
      </c>
      <c r="G6593" t="s">
        <v>284</v>
      </c>
      <c r="H6593" t="s">
        <v>319</v>
      </c>
      <c r="I6593" t="s">
        <v>3742</v>
      </c>
      <c r="J6593" s="2" t="str">
        <f>IF(LEFT(G6593,7)=" Signed",MID(G6593,FIND($S$3,G6593)+9,30),IF(LEFT(G6593,8)=" Claimed",MID(G6593,FIND($S$4,G6593)+8,30),IF(LEFT(G6593,8)=" As",MID(G6593,FIND($S$5,G6593)+8,30),IF(LEFT(G6593,8)= " Traded", MID(G6593,FIND($S$6, G6593)+8,30),IF(LEFT(G6593,8)= " Drafted", MID(G6593,FIND($S$7, G6593)+8,30),IF(LEFT(G6593,8)= " Player", MID(G6593,FIND($S$8, G6593)+8,30),"no"))))))</f>
        <v>no</v>
      </c>
      <c r="K6593" t="str">
        <f t="shared" si="411"/>
        <v>no</v>
      </c>
    </row>
    <row r="6594" spans="1:11" x14ac:dyDescent="0.25">
      <c r="A6594" s="9" t="s">
        <v>3814</v>
      </c>
      <c r="B6594" s="11">
        <f t="shared" si="408"/>
        <v>10</v>
      </c>
      <c r="C6594" s="9" t="s">
        <v>3780</v>
      </c>
      <c r="D6594" s="9" t="str">
        <f t="shared" si="409"/>
        <v>15</v>
      </c>
      <c r="E6594" s="11">
        <v>2019</v>
      </c>
      <c r="F6594" s="7">
        <f t="shared" si="410"/>
        <v>43753</v>
      </c>
      <c r="G6594" t="s">
        <v>286</v>
      </c>
      <c r="H6594" t="s">
        <v>588</v>
      </c>
      <c r="I6594" t="s">
        <v>3742</v>
      </c>
      <c r="J6594" s="2" t="str">
        <f>IF(LEFT(G6594,7)=" Signed",MID(G6594,FIND($S$3,G6594)+9,30),IF(LEFT(G6594,8)=" Claimed",MID(G6594,FIND($S$4,G6594)+8,30),IF(LEFT(G6594,8)=" As",MID(G6594,FIND($S$5,G6594)+8,30),IF(LEFT(G6594,8)= " Traded", MID(G6594,FIND($S$6, G6594)+8,30),IF(LEFT(G6594,8)= " Drafted", MID(G6594,FIND($S$7, G6594)+8,30),IF(LEFT(G6594,8)= " Player", MID(G6594,FIND($S$8, G6594)+8,30),"no"))))))</f>
        <v>no</v>
      </c>
      <c r="K6594" t="str">
        <f t="shared" si="411"/>
        <v>no</v>
      </c>
    </row>
    <row r="6595" spans="1:11" x14ac:dyDescent="0.25">
      <c r="A6595" s="9" t="s">
        <v>3814</v>
      </c>
      <c r="B6595" s="11">
        <f t="shared" ref="B6595:B6658" si="412">IF(A6595="January",1, IF(A6595 = "February",2, IF(A6595 = "March",3,IF(A6595="April",4,IF(A6595="May",5,IF(A6595="June",6,IF(A6595="July",7,IF(A6595="August",8,IF(A6595="September",9,IF(A6595="October",10,IF(A6595="November",11,IF(A6595="December",12))))))))))))</f>
        <v>10</v>
      </c>
      <c r="C6595" s="9" t="s">
        <v>3780</v>
      </c>
      <c r="D6595" s="9" t="str">
        <f t="shared" ref="D6595:D6658" si="413">LEFT(C6595,LEN(C6595)-1)</f>
        <v>15</v>
      </c>
      <c r="E6595" s="11">
        <v>2019</v>
      </c>
      <c r="F6595" s="7">
        <f t="shared" ref="F6595:F6658" si="414">DATE(E6595,B6595, D6595)</f>
        <v>43753</v>
      </c>
      <c r="G6595" t="s">
        <v>276</v>
      </c>
      <c r="H6595" t="s">
        <v>86</v>
      </c>
      <c r="I6595" t="s">
        <v>3742</v>
      </c>
      <c r="J6595" s="2" t="str">
        <f>IF(LEFT(G6595,7)=" Signed",MID(G6595,FIND($S$3,G6595)+9,30),IF(LEFT(G6595,8)=" Claimed",MID(G6595,FIND($S$4,G6595)+8,30),IF(LEFT(G6595,8)=" As",MID(G6595,FIND($S$5,G6595)+8,30),IF(LEFT(G6595,8)= " Traded", MID(G6595,FIND($S$6, G6595)+8,30),IF(LEFT(G6595,8)= " Drafted", MID(G6595,FIND($S$7, G6595)+8,30),IF(LEFT(G6595,8)= " Player", MID(G6595,FIND($S$8, G6595)+8,30),"no"))))))</f>
        <v>no</v>
      </c>
      <c r="K6595" t="str">
        <f t="shared" ref="K6595:K6658" si="415">IF(ISNUMBER(SEARCH(".",J6595)) = TRUE, REPLACE(J6595,FIND(".",J6595),1,""),J6595)</f>
        <v>no</v>
      </c>
    </row>
    <row r="6596" spans="1:11" x14ac:dyDescent="0.25">
      <c r="A6596" s="9" t="s">
        <v>3814</v>
      </c>
      <c r="B6596" s="11">
        <f t="shared" si="412"/>
        <v>10</v>
      </c>
      <c r="C6596" s="9" t="s">
        <v>3780</v>
      </c>
      <c r="D6596" s="9" t="str">
        <f t="shared" si="413"/>
        <v>15</v>
      </c>
      <c r="E6596" s="11">
        <v>2019</v>
      </c>
      <c r="F6596" s="7">
        <f t="shared" si="414"/>
        <v>43753</v>
      </c>
      <c r="G6596" t="s">
        <v>232</v>
      </c>
      <c r="H6596" t="s">
        <v>233</v>
      </c>
      <c r="I6596" t="s">
        <v>3742</v>
      </c>
      <c r="J6596" s="2" t="str">
        <f>IF(LEFT(G6596,7)=" Signed",MID(G6596,FIND($S$3,G6596)+9,30),IF(LEFT(G6596,8)=" Claimed",MID(G6596,FIND($S$4,G6596)+8,30),IF(LEFT(G6596,8)=" As",MID(G6596,FIND($S$5,G6596)+8,30),IF(LEFT(G6596,8)= " Traded", MID(G6596,FIND($S$6, G6596)+8,30),IF(LEFT(G6596,8)= " Drafted", MID(G6596,FIND($S$7, G6596)+8,30),IF(LEFT(G6596,8)= " Player", MID(G6596,FIND($S$8, G6596)+8,30),"no"))))))</f>
        <v>no</v>
      </c>
      <c r="K6596" t="str">
        <f t="shared" si="415"/>
        <v>no</v>
      </c>
    </row>
    <row r="6597" spans="1:11" x14ac:dyDescent="0.25">
      <c r="A6597" s="9" t="s">
        <v>3814</v>
      </c>
      <c r="B6597" s="11">
        <f t="shared" si="412"/>
        <v>10</v>
      </c>
      <c r="C6597" s="9" t="s">
        <v>3780</v>
      </c>
      <c r="D6597" s="9" t="str">
        <f t="shared" si="413"/>
        <v>15</v>
      </c>
      <c r="E6597" s="11">
        <v>2019</v>
      </c>
      <c r="F6597" s="7">
        <f t="shared" si="414"/>
        <v>43753</v>
      </c>
      <c r="G6597" t="s">
        <v>565</v>
      </c>
      <c r="H6597" t="s">
        <v>66</v>
      </c>
      <c r="I6597" t="s">
        <v>3741</v>
      </c>
      <c r="J6597" s="2" t="str">
        <f>IF(LEFT(G6597,7)=" Signed",MID(G6597,FIND($S$3,G6597)+9,30),IF(LEFT(G6597,8)=" Claimed",MID(G6597,FIND($S$4,G6597)+8,30),IF(LEFT(G6597,8)=" As",MID(G6597,FIND($S$5,G6597)+8,30),IF(LEFT(G6597,8)= " Traded", MID(G6597,FIND($S$6, G6597)+8,30),IF(LEFT(G6597,8)= " Drafted", MID(G6597,FIND($S$7, G6597)+8,30),IF(LEFT(G6597,8)= " Player", MID(G6597,FIND($S$8, G6597)+8,30),"no"))))))</f>
        <v>Brooklyn Nets</v>
      </c>
      <c r="K6597" t="str">
        <f t="shared" si="415"/>
        <v>Brooklyn Nets</v>
      </c>
    </row>
    <row r="6598" spans="1:11" x14ac:dyDescent="0.25">
      <c r="A6598" s="9" t="s">
        <v>3814</v>
      </c>
      <c r="B6598" s="11">
        <f t="shared" si="412"/>
        <v>10</v>
      </c>
      <c r="C6598" s="9" t="s">
        <v>3780</v>
      </c>
      <c r="D6598" s="9" t="str">
        <f t="shared" si="413"/>
        <v>15</v>
      </c>
      <c r="E6598" s="11">
        <v>2019</v>
      </c>
      <c r="F6598" s="7">
        <f t="shared" si="414"/>
        <v>43753</v>
      </c>
      <c r="G6598" t="s">
        <v>634</v>
      </c>
      <c r="H6598" t="s">
        <v>1175</v>
      </c>
      <c r="I6598" t="s">
        <v>3742</v>
      </c>
      <c r="J6598" s="2" t="str">
        <f>IF(LEFT(G6598,7)=" Signed",MID(G6598,FIND($S$3,G6598)+9,30),IF(LEFT(G6598,8)=" Claimed",MID(G6598,FIND($S$4,G6598)+8,30),IF(LEFT(G6598,8)=" As",MID(G6598,FIND($S$5,G6598)+8,30),IF(LEFT(G6598,8)= " Traded", MID(G6598,FIND($S$6, G6598)+8,30),IF(LEFT(G6598,8)= " Drafted", MID(G6598,FIND($S$7, G6598)+8,30),IF(LEFT(G6598,8)= " Player", MID(G6598,FIND($S$8, G6598)+8,30),"no"))))))</f>
        <v>no</v>
      </c>
      <c r="K6598" t="str">
        <f t="shared" si="415"/>
        <v>no</v>
      </c>
    </row>
    <row r="6599" spans="1:11" x14ac:dyDescent="0.25">
      <c r="A6599" s="9" t="s">
        <v>3814</v>
      </c>
      <c r="B6599" s="11">
        <f t="shared" si="412"/>
        <v>10</v>
      </c>
      <c r="C6599" s="9" t="s">
        <v>3780</v>
      </c>
      <c r="D6599" s="9" t="str">
        <f t="shared" si="413"/>
        <v>15</v>
      </c>
      <c r="E6599" s="11">
        <v>2019</v>
      </c>
      <c r="F6599" s="7">
        <f t="shared" si="414"/>
        <v>43753</v>
      </c>
      <c r="G6599" t="s">
        <v>268</v>
      </c>
      <c r="H6599" t="s">
        <v>1546</v>
      </c>
      <c r="I6599" t="s">
        <v>3742</v>
      </c>
      <c r="J6599" s="2" t="str">
        <f>IF(LEFT(G6599,7)=" Signed",MID(G6599,FIND($S$3,G6599)+9,30),IF(LEFT(G6599,8)=" Claimed",MID(G6599,FIND($S$4,G6599)+8,30),IF(LEFT(G6599,8)=" As",MID(G6599,FIND($S$5,G6599)+8,30),IF(LEFT(G6599,8)= " Traded", MID(G6599,FIND($S$6, G6599)+8,30),IF(LEFT(G6599,8)= " Drafted", MID(G6599,FIND($S$7, G6599)+8,30),IF(LEFT(G6599,8)= " Player", MID(G6599,FIND($S$8, G6599)+8,30),"no"))))))</f>
        <v>no</v>
      </c>
      <c r="K6599" t="str">
        <f t="shared" si="415"/>
        <v>no</v>
      </c>
    </row>
    <row r="6600" spans="1:11" x14ac:dyDescent="0.25">
      <c r="A6600" s="9" t="s">
        <v>3814</v>
      </c>
      <c r="B6600" s="11">
        <f t="shared" si="412"/>
        <v>10</v>
      </c>
      <c r="C6600" s="9" t="s">
        <v>3780</v>
      </c>
      <c r="D6600" s="9" t="str">
        <f t="shared" si="413"/>
        <v>15</v>
      </c>
      <c r="E6600" s="11">
        <v>2019</v>
      </c>
      <c r="F6600" s="7">
        <f t="shared" si="414"/>
        <v>43753</v>
      </c>
      <c r="G6600" t="s">
        <v>286</v>
      </c>
      <c r="H6600" t="s">
        <v>1314</v>
      </c>
      <c r="I6600" t="s">
        <v>3742</v>
      </c>
      <c r="J6600" s="2" t="str">
        <f>IF(LEFT(G6600,7)=" Signed",MID(G6600,FIND($S$3,G6600)+9,30),IF(LEFT(G6600,8)=" Claimed",MID(G6600,FIND($S$4,G6600)+8,30),IF(LEFT(G6600,8)=" As",MID(G6600,FIND($S$5,G6600)+8,30),IF(LEFT(G6600,8)= " Traded", MID(G6600,FIND($S$6, G6600)+8,30),IF(LEFT(G6600,8)= " Drafted", MID(G6600,FIND($S$7, G6600)+8,30),IF(LEFT(G6600,8)= " Player", MID(G6600,FIND($S$8, G6600)+8,30),"no"))))))</f>
        <v>no</v>
      </c>
      <c r="K6600" t="str">
        <f t="shared" si="415"/>
        <v>no</v>
      </c>
    </row>
    <row r="6601" spans="1:11" x14ac:dyDescent="0.25">
      <c r="A6601" s="9" t="s">
        <v>3814</v>
      </c>
      <c r="B6601" s="11">
        <f t="shared" si="412"/>
        <v>10</v>
      </c>
      <c r="C6601" s="9" t="s">
        <v>3780</v>
      </c>
      <c r="D6601" s="9" t="str">
        <f t="shared" si="413"/>
        <v>15</v>
      </c>
      <c r="E6601" s="11">
        <v>2019</v>
      </c>
      <c r="F6601" s="7">
        <f t="shared" si="414"/>
        <v>43753</v>
      </c>
      <c r="G6601" t="s">
        <v>450</v>
      </c>
      <c r="H6601" t="s">
        <v>1835</v>
      </c>
      <c r="I6601" t="s">
        <v>3741</v>
      </c>
      <c r="J6601" s="2" t="str">
        <f>IF(LEFT(G6601,7)=" Signed",MID(G6601,FIND($S$3,G6601)+9,30),IF(LEFT(G6601,8)=" Claimed",MID(G6601,FIND($S$4,G6601)+8,30),IF(LEFT(G6601,8)=" As",MID(G6601,FIND($S$5,G6601)+8,30),IF(LEFT(G6601,8)= " Traded", MID(G6601,FIND($S$6, G6601)+8,30),IF(LEFT(G6601,8)= " Drafted", MID(G6601,FIND($S$7, G6601)+8,30),IF(LEFT(G6601,8)= " Player", MID(G6601,FIND($S$8, G6601)+8,30),"no"))))))</f>
        <v>Los Angeles Lakers.</v>
      </c>
      <c r="K6601" t="str">
        <f t="shared" si="415"/>
        <v>Los Angeles Lakers</v>
      </c>
    </row>
    <row r="6602" spans="1:11" x14ac:dyDescent="0.25">
      <c r="A6602" s="9" t="s">
        <v>3814</v>
      </c>
      <c r="B6602" s="11">
        <f t="shared" si="412"/>
        <v>10</v>
      </c>
      <c r="C6602" s="9" t="s">
        <v>3780</v>
      </c>
      <c r="D6602" s="9" t="str">
        <f t="shared" si="413"/>
        <v>15</v>
      </c>
      <c r="E6602" s="11">
        <v>2019</v>
      </c>
      <c r="F6602" s="7">
        <f t="shared" si="414"/>
        <v>43753</v>
      </c>
      <c r="G6602" t="s">
        <v>286</v>
      </c>
      <c r="H6602" t="s">
        <v>1485</v>
      </c>
      <c r="I6602" t="s">
        <v>3742</v>
      </c>
      <c r="J6602" s="2" t="str">
        <f>IF(LEFT(G6602,7)=" Signed",MID(G6602,FIND($S$3,G6602)+9,30),IF(LEFT(G6602,8)=" Claimed",MID(G6602,FIND($S$4,G6602)+8,30),IF(LEFT(G6602,8)=" As",MID(G6602,FIND($S$5,G6602)+8,30),IF(LEFT(G6602,8)= " Traded", MID(G6602,FIND($S$6, G6602)+8,30),IF(LEFT(G6602,8)= " Drafted", MID(G6602,FIND($S$7, G6602)+8,30),IF(LEFT(G6602,8)= " Player", MID(G6602,FIND($S$8, G6602)+8,30),"no"))))))</f>
        <v>no</v>
      </c>
      <c r="K6602" t="str">
        <f t="shared" si="415"/>
        <v>no</v>
      </c>
    </row>
    <row r="6603" spans="1:11" x14ac:dyDescent="0.25">
      <c r="A6603" s="9" t="s">
        <v>3814</v>
      </c>
      <c r="B6603" s="11">
        <f t="shared" si="412"/>
        <v>10</v>
      </c>
      <c r="C6603" s="9" t="s">
        <v>3780</v>
      </c>
      <c r="D6603" s="9" t="str">
        <f t="shared" si="413"/>
        <v>15</v>
      </c>
      <c r="E6603" s="11">
        <v>2019</v>
      </c>
      <c r="F6603" s="7">
        <f t="shared" si="414"/>
        <v>43753</v>
      </c>
      <c r="G6603" t="s">
        <v>286</v>
      </c>
      <c r="H6603" t="s">
        <v>559</v>
      </c>
      <c r="I6603" t="s">
        <v>3742</v>
      </c>
      <c r="J6603" s="2" t="str">
        <f>IF(LEFT(G6603,7)=" Signed",MID(G6603,FIND($S$3,G6603)+9,30),IF(LEFT(G6603,8)=" Claimed",MID(G6603,FIND($S$4,G6603)+8,30),IF(LEFT(G6603,8)=" As",MID(G6603,FIND($S$5,G6603)+8,30),IF(LEFT(G6603,8)= " Traded", MID(G6603,FIND($S$6, G6603)+8,30),IF(LEFT(G6603,8)= " Drafted", MID(G6603,FIND($S$7, G6603)+8,30),IF(LEFT(G6603,8)= " Player", MID(G6603,FIND($S$8, G6603)+8,30),"no"))))))</f>
        <v>no</v>
      </c>
      <c r="K6603" t="str">
        <f t="shared" si="415"/>
        <v>no</v>
      </c>
    </row>
    <row r="6604" spans="1:11" x14ac:dyDescent="0.25">
      <c r="A6604" s="9" t="s">
        <v>3814</v>
      </c>
      <c r="B6604" s="11">
        <f t="shared" si="412"/>
        <v>10</v>
      </c>
      <c r="C6604" s="9" t="s">
        <v>3780</v>
      </c>
      <c r="D6604" s="9" t="str">
        <f t="shared" si="413"/>
        <v>15</v>
      </c>
      <c r="E6604" s="11">
        <v>2019</v>
      </c>
      <c r="F6604" s="7">
        <f t="shared" si="414"/>
        <v>43753</v>
      </c>
      <c r="G6604" t="s">
        <v>956</v>
      </c>
      <c r="H6604" t="s">
        <v>957</v>
      </c>
      <c r="I6604" t="s">
        <v>3741</v>
      </c>
      <c r="J6604" s="2" t="str">
        <f>IF(LEFT(G6604,7)=" Signed",MID(G6604,FIND($S$3,G6604)+9,30),IF(LEFT(G6604,8)=" Claimed",MID(G6604,FIND($S$4,G6604)+8,30),IF(LEFT(G6604,8)=" As",MID(G6604,FIND($S$5,G6604)+8,30),IF(LEFT(G6604,8)= " Traded", MID(G6604,FIND($S$6, G6604)+8,30),IF(LEFT(G6604,8)= " Drafted", MID(G6604,FIND($S$7, G6604)+8,30),IF(LEFT(G6604,8)= " Player", MID(G6604,FIND($S$8, G6604)+8,30),"no"))))))</f>
        <v>Memphis Grizzlies.</v>
      </c>
      <c r="K6604" t="str">
        <f t="shared" si="415"/>
        <v>Memphis Grizzlies</v>
      </c>
    </row>
    <row r="6605" spans="1:11" x14ac:dyDescent="0.25">
      <c r="A6605" s="9" t="s">
        <v>3814</v>
      </c>
      <c r="B6605" s="11">
        <f t="shared" si="412"/>
        <v>10</v>
      </c>
      <c r="C6605" s="9" t="s">
        <v>3780</v>
      </c>
      <c r="D6605" s="9" t="str">
        <f t="shared" si="413"/>
        <v>15</v>
      </c>
      <c r="E6605" s="11">
        <v>2019</v>
      </c>
      <c r="F6605" s="7">
        <f t="shared" si="414"/>
        <v>43753</v>
      </c>
      <c r="G6605" t="s">
        <v>268</v>
      </c>
      <c r="H6605" t="s">
        <v>195</v>
      </c>
      <c r="I6605" t="s">
        <v>3742</v>
      </c>
      <c r="J6605" s="2" t="str">
        <f>IF(LEFT(G6605,7)=" Signed",MID(G6605,FIND($S$3,G6605)+9,30),IF(LEFT(G6605,8)=" Claimed",MID(G6605,FIND($S$4,G6605)+8,30),IF(LEFT(G6605,8)=" As",MID(G6605,FIND($S$5,G6605)+8,30),IF(LEFT(G6605,8)= " Traded", MID(G6605,FIND($S$6, G6605)+8,30),IF(LEFT(G6605,8)= " Drafted", MID(G6605,FIND($S$7, G6605)+8,30),IF(LEFT(G6605,8)= " Player", MID(G6605,FIND($S$8, G6605)+8,30),"no"))))))</f>
        <v>no</v>
      </c>
      <c r="K6605" t="str">
        <f t="shared" si="415"/>
        <v>no</v>
      </c>
    </row>
    <row r="6606" spans="1:11" x14ac:dyDescent="0.25">
      <c r="A6606" s="9" t="s">
        <v>3814</v>
      </c>
      <c r="B6606" s="11">
        <f t="shared" si="412"/>
        <v>10</v>
      </c>
      <c r="C6606" s="9" t="s">
        <v>3780</v>
      </c>
      <c r="D6606" s="9" t="str">
        <f t="shared" si="413"/>
        <v>15</v>
      </c>
      <c r="E6606" s="11">
        <v>2019</v>
      </c>
      <c r="F6606" s="7">
        <f t="shared" si="414"/>
        <v>43753</v>
      </c>
      <c r="G6606" t="s">
        <v>284</v>
      </c>
      <c r="H6606" t="s">
        <v>1840</v>
      </c>
      <c r="I6606" t="s">
        <v>3742</v>
      </c>
      <c r="J6606" s="2" t="str">
        <f>IF(LEFT(G6606,7)=" Signed",MID(G6606,FIND($S$3,G6606)+9,30),IF(LEFT(G6606,8)=" Claimed",MID(G6606,FIND($S$4,G6606)+8,30),IF(LEFT(G6606,8)=" As",MID(G6606,FIND($S$5,G6606)+8,30),IF(LEFT(G6606,8)= " Traded", MID(G6606,FIND($S$6, G6606)+8,30),IF(LEFT(G6606,8)= " Drafted", MID(G6606,FIND($S$7, G6606)+8,30),IF(LEFT(G6606,8)= " Player", MID(G6606,FIND($S$8, G6606)+8,30),"no"))))))</f>
        <v>no</v>
      </c>
      <c r="K6606" t="str">
        <f t="shared" si="415"/>
        <v>no</v>
      </c>
    </row>
    <row r="6607" spans="1:11" x14ac:dyDescent="0.25">
      <c r="A6607" s="9" t="s">
        <v>3814</v>
      </c>
      <c r="B6607" s="11">
        <f t="shared" si="412"/>
        <v>10</v>
      </c>
      <c r="C6607" s="9" t="s">
        <v>3780</v>
      </c>
      <c r="D6607" s="9" t="str">
        <f t="shared" si="413"/>
        <v>15</v>
      </c>
      <c r="E6607" s="11">
        <v>2021</v>
      </c>
      <c r="F6607" s="7">
        <f t="shared" si="414"/>
        <v>44484</v>
      </c>
      <c r="G6607" t="s">
        <v>276</v>
      </c>
      <c r="H6607" t="s">
        <v>1168</v>
      </c>
      <c r="I6607" t="s">
        <v>3742</v>
      </c>
      <c r="J6607" s="2" t="str">
        <f>IF(LEFT(G6607,7)=" Signed",MID(G6607,FIND($S$3,G6607)+9,30),IF(LEFT(G6607,8)=" Claimed",MID(G6607,FIND($S$4,G6607)+8,30),IF(LEFT(G6607,8)=" As",MID(G6607,FIND($S$5,G6607)+8,30),IF(LEFT(G6607,8)= " Traded", MID(G6607,FIND($S$6, G6607)+8,30),IF(LEFT(G6607,8)= " Drafted", MID(G6607,FIND($S$7, G6607)+8,30),IF(LEFT(G6607,8)= " Player", MID(G6607,FIND($S$8, G6607)+8,30),"no"))))))</f>
        <v>no</v>
      </c>
      <c r="K6607" t="str">
        <f t="shared" si="415"/>
        <v>no</v>
      </c>
    </row>
    <row r="6608" spans="1:11" x14ac:dyDescent="0.25">
      <c r="A6608" s="9" t="s">
        <v>3814</v>
      </c>
      <c r="B6608" s="11">
        <f t="shared" si="412"/>
        <v>10</v>
      </c>
      <c r="C6608" s="9" t="s">
        <v>3780</v>
      </c>
      <c r="D6608" s="9" t="str">
        <f t="shared" si="413"/>
        <v>15</v>
      </c>
      <c r="E6608" s="11">
        <v>2021</v>
      </c>
      <c r="F6608" s="7">
        <f t="shared" si="414"/>
        <v>44484</v>
      </c>
      <c r="G6608" t="s">
        <v>175</v>
      </c>
      <c r="H6608" t="s">
        <v>282</v>
      </c>
      <c r="I6608" t="s">
        <v>3742</v>
      </c>
      <c r="J6608" s="2" t="str">
        <f>IF(LEFT(G6608,7)=" Signed",MID(G6608,FIND($S$3,G6608)+9,30),IF(LEFT(G6608,8)=" Claimed",MID(G6608,FIND($S$4,G6608)+8,30),IF(LEFT(G6608,8)=" As",MID(G6608,FIND($S$5,G6608)+8,30),IF(LEFT(G6608,8)= " Traded", MID(G6608,FIND($S$6, G6608)+8,30),IF(LEFT(G6608,8)= " Drafted", MID(G6608,FIND($S$7, G6608)+8,30),IF(LEFT(G6608,8)= " Player", MID(G6608,FIND($S$8, G6608)+8,30),"no"))))))</f>
        <v>no</v>
      </c>
      <c r="K6608" t="str">
        <f t="shared" si="415"/>
        <v>no</v>
      </c>
    </row>
    <row r="6609" spans="1:11" x14ac:dyDescent="0.25">
      <c r="A6609" s="9" t="s">
        <v>3814</v>
      </c>
      <c r="B6609" s="11">
        <f t="shared" si="412"/>
        <v>10</v>
      </c>
      <c r="C6609" s="9" t="s">
        <v>3780</v>
      </c>
      <c r="D6609" s="9" t="str">
        <f t="shared" si="413"/>
        <v>15</v>
      </c>
      <c r="E6609" s="11">
        <v>2021</v>
      </c>
      <c r="F6609" s="7">
        <f t="shared" si="414"/>
        <v>44484</v>
      </c>
      <c r="G6609" t="s">
        <v>194</v>
      </c>
      <c r="H6609" t="s">
        <v>1315</v>
      </c>
      <c r="I6609" t="s">
        <v>3741</v>
      </c>
      <c r="J6609" s="2" t="str">
        <f>IF(LEFT(G6609,7)=" Signed",MID(G6609,FIND($S$3,G6609)+9,30),IF(LEFT(G6609,8)=" Claimed",MID(G6609,FIND($S$4,G6609)+8,30),IF(LEFT(G6609,8)=" As",MID(G6609,FIND($S$5,G6609)+8,30),IF(LEFT(G6609,8)= " Traded", MID(G6609,FIND($S$6, G6609)+8,30),IF(LEFT(G6609,8)= " Drafted", MID(G6609,FIND($S$7, G6609)+8,30),IF(LEFT(G6609,8)= " Player", MID(G6609,FIND($S$8, G6609)+8,30),"no"))))))</f>
        <v>Toronto Raptors</v>
      </c>
      <c r="K6609" t="str">
        <f t="shared" si="415"/>
        <v>Toronto Raptors</v>
      </c>
    </row>
    <row r="6610" spans="1:11" x14ac:dyDescent="0.25">
      <c r="A6610" s="9" t="s">
        <v>3814</v>
      </c>
      <c r="B6610" s="11">
        <f t="shared" si="412"/>
        <v>10</v>
      </c>
      <c r="C6610" s="9" t="s">
        <v>3780</v>
      </c>
      <c r="D6610" s="9" t="str">
        <f t="shared" si="413"/>
        <v>15</v>
      </c>
      <c r="E6610" s="11">
        <v>2021</v>
      </c>
      <c r="F6610" s="7">
        <f t="shared" si="414"/>
        <v>44484</v>
      </c>
      <c r="G6610" t="s">
        <v>164</v>
      </c>
      <c r="H6610" t="s">
        <v>701</v>
      </c>
      <c r="I6610" t="s">
        <v>3741</v>
      </c>
      <c r="J6610" s="2" t="str">
        <f>IF(LEFT(G6610,7)=" Signed",MID(G6610,FIND($S$3,G6610)+9,30),IF(LEFT(G6610,8)=" Claimed",MID(G6610,FIND($S$4,G6610)+8,30),IF(LEFT(G6610,8)=" As",MID(G6610,FIND($S$5,G6610)+8,30),IF(LEFT(G6610,8)= " Traded", MID(G6610,FIND($S$6, G6610)+8,30),IF(LEFT(G6610,8)= " Drafted", MID(G6610,FIND($S$7, G6610)+8,30),IF(LEFT(G6610,8)= " Player", MID(G6610,FIND($S$8, G6610)+8,30),"no"))))))</f>
        <v>New York Knicks</v>
      </c>
      <c r="K6610" t="str">
        <f t="shared" si="415"/>
        <v>New York Knicks</v>
      </c>
    </row>
    <row r="6611" spans="1:11" x14ac:dyDescent="0.25">
      <c r="A6611" s="9" t="s">
        <v>3814</v>
      </c>
      <c r="B6611" s="11">
        <f t="shared" si="412"/>
        <v>10</v>
      </c>
      <c r="C6611" s="9" t="s">
        <v>3780</v>
      </c>
      <c r="D6611" s="9" t="str">
        <f t="shared" si="413"/>
        <v>15</v>
      </c>
      <c r="E6611" s="11">
        <v>2021</v>
      </c>
      <c r="F6611" s="7">
        <f t="shared" si="414"/>
        <v>44484</v>
      </c>
      <c r="G6611" t="s">
        <v>1043</v>
      </c>
      <c r="H6611" t="s">
        <v>192</v>
      </c>
      <c r="I6611" t="s">
        <v>3742</v>
      </c>
      <c r="J6611" s="2" t="str">
        <f>IF(LEFT(G6611,7)=" Signed",MID(G6611,FIND($S$3,G6611)+9,30),IF(LEFT(G6611,8)=" Claimed",MID(G6611,FIND($S$4,G6611)+8,30),IF(LEFT(G6611,8)=" As",MID(G6611,FIND($S$5,G6611)+8,30),IF(LEFT(G6611,8)= " Traded", MID(G6611,FIND($S$6, G6611)+8,30),IF(LEFT(G6611,8)= " Drafted", MID(G6611,FIND($S$7, G6611)+8,30),IF(LEFT(G6611,8)= " Player", MID(G6611,FIND($S$8, G6611)+8,30),"no"))))))</f>
        <v>no</v>
      </c>
      <c r="K6611" t="str">
        <f t="shared" si="415"/>
        <v>no</v>
      </c>
    </row>
    <row r="6612" spans="1:11" x14ac:dyDescent="0.25">
      <c r="A6612" s="9" t="s">
        <v>3814</v>
      </c>
      <c r="B6612" s="11">
        <f t="shared" si="412"/>
        <v>10</v>
      </c>
      <c r="C6612" s="9" t="s">
        <v>3780</v>
      </c>
      <c r="D6612" s="9" t="str">
        <f t="shared" si="413"/>
        <v>15</v>
      </c>
      <c r="E6612" s="11">
        <v>2021</v>
      </c>
      <c r="F6612" s="7">
        <f t="shared" si="414"/>
        <v>44484</v>
      </c>
      <c r="G6612" t="s">
        <v>124</v>
      </c>
      <c r="H6612" t="s">
        <v>329</v>
      </c>
      <c r="I6612" t="s">
        <v>3742</v>
      </c>
      <c r="J6612" s="2" t="str">
        <f>IF(LEFT(G6612,7)=" Signed",MID(G6612,FIND($S$3,G6612)+9,30),IF(LEFT(G6612,8)=" Claimed",MID(G6612,FIND($S$4,G6612)+8,30),IF(LEFT(G6612,8)=" As",MID(G6612,FIND($S$5,G6612)+8,30),IF(LEFT(G6612,8)= " Traded", MID(G6612,FIND($S$6, G6612)+8,30),IF(LEFT(G6612,8)= " Drafted", MID(G6612,FIND($S$7, G6612)+8,30),IF(LEFT(G6612,8)= " Player", MID(G6612,FIND($S$8, G6612)+8,30),"no"))))))</f>
        <v>no</v>
      </c>
      <c r="K6612" t="str">
        <f t="shared" si="415"/>
        <v>no</v>
      </c>
    </row>
    <row r="6613" spans="1:11" x14ac:dyDescent="0.25">
      <c r="A6613" s="9" t="s">
        <v>3814</v>
      </c>
      <c r="B6613" s="11">
        <f t="shared" si="412"/>
        <v>10</v>
      </c>
      <c r="C6613" s="9" t="s">
        <v>3780</v>
      </c>
      <c r="D6613" s="9" t="str">
        <f t="shared" si="413"/>
        <v>15</v>
      </c>
      <c r="E6613" s="11">
        <v>2021</v>
      </c>
      <c r="F6613" s="7">
        <f t="shared" si="414"/>
        <v>44484</v>
      </c>
      <c r="G6613" t="s">
        <v>245</v>
      </c>
      <c r="H6613" t="s">
        <v>237</v>
      </c>
      <c r="I6613" t="s">
        <v>3742</v>
      </c>
      <c r="J6613" s="2" t="str">
        <f>IF(LEFT(G6613,7)=" Signed",MID(G6613,FIND($S$3,G6613)+9,30),IF(LEFT(G6613,8)=" Claimed",MID(G6613,FIND($S$4,G6613)+8,30),IF(LEFT(G6613,8)=" As",MID(G6613,FIND($S$5,G6613)+8,30),IF(LEFT(G6613,8)= " Traded", MID(G6613,FIND($S$6, G6613)+8,30),IF(LEFT(G6613,8)= " Drafted", MID(G6613,FIND($S$7, G6613)+8,30),IF(LEFT(G6613,8)= " Player", MID(G6613,FIND($S$8, G6613)+8,30),"no"))))))</f>
        <v>no</v>
      </c>
      <c r="K6613" t="str">
        <f t="shared" si="415"/>
        <v>no</v>
      </c>
    </row>
    <row r="6614" spans="1:11" x14ac:dyDescent="0.25">
      <c r="A6614" s="9" t="s">
        <v>3814</v>
      </c>
      <c r="B6614" s="11">
        <f t="shared" si="412"/>
        <v>10</v>
      </c>
      <c r="C6614" s="9" t="s">
        <v>3780</v>
      </c>
      <c r="D6614" s="9" t="str">
        <f t="shared" si="413"/>
        <v>15</v>
      </c>
      <c r="E6614" s="11">
        <v>2021</v>
      </c>
      <c r="F6614" s="7">
        <f t="shared" si="414"/>
        <v>44484</v>
      </c>
      <c r="G6614" t="s">
        <v>180</v>
      </c>
      <c r="H6614" t="s">
        <v>86</v>
      </c>
      <c r="I6614" t="s">
        <v>3741</v>
      </c>
      <c r="J6614" s="2" t="str">
        <f>IF(LEFT(G6614,7)=" Signed",MID(G6614,FIND($S$3,G6614)+9,30),IF(LEFT(G6614,8)=" Claimed",MID(G6614,FIND($S$4,G6614)+8,30),IF(LEFT(G6614,8)=" As",MID(G6614,FIND($S$5,G6614)+8,30),IF(LEFT(G6614,8)= " Traded", MID(G6614,FIND($S$6, G6614)+8,30),IF(LEFT(G6614,8)= " Drafted", MID(G6614,FIND($S$7, G6614)+8,30),IF(LEFT(G6614,8)= " Player", MID(G6614,FIND($S$8, G6614)+8,30),"no"))))))</f>
        <v>Memphis Grizzlies</v>
      </c>
      <c r="K6614" t="str">
        <f t="shared" si="415"/>
        <v>Memphis Grizzlies</v>
      </c>
    </row>
    <row r="6615" spans="1:11" x14ac:dyDescent="0.25">
      <c r="A6615" s="9" t="s">
        <v>3814</v>
      </c>
      <c r="B6615" s="11">
        <f t="shared" si="412"/>
        <v>10</v>
      </c>
      <c r="C6615" s="9" t="s">
        <v>3780</v>
      </c>
      <c r="D6615" s="9" t="str">
        <f t="shared" si="413"/>
        <v>15</v>
      </c>
      <c r="E6615" s="11">
        <v>2021</v>
      </c>
      <c r="F6615" s="7">
        <f t="shared" si="414"/>
        <v>44484</v>
      </c>
      <c r="G6615" t="s">
        <v>634</v>
      </c>
      <c r="H6615" t="s">
        <v>928</v>
      </c>
      <c r="I6615" t="s">
        <v>3742</v>
      </c>
      <c r="J6615" s="2" t="str">
        <f>IF(LEFT(G6615,7)=" Signed",MID(G6615,FIND($S$3,G6615)+9,30),IF(LEFT(G6615,8)=" Claimed",MID(G6615,FIND($S$4,G6615)+8,30),IF(LEFT(G6615,8)=" As",MID(G6615,FIND($S$5,G6615)+8,30),IF(LEFT(G6615,8)= " Traded", MID(G6615,FIND($S$6, G6615)+8,30),IF(LEFT(G6615,8)= " Drafted", MID(G6615,FIND($S$7, G6615)+8,30),IF(LEFT(G6615,8)= " Player", MID(G6615,FIND($S$8, G6615)+8,30),"no"))))))</f>
        <v>no</v>
      </c>
      <c r="K6615" t="str">
        <f t="shared" si="415"/>
        <v>no</v>
      </c>
    </row>
    <row r="6616" spans="1:11" x14ac:dyDescent="0.25">
      <c r="A6616" s="9" t="s">
        <v>3814</v>
      </c>
      <c r="B6616" s="11">
        <f t="shared" si="412"/>
        <v>10</v>
      </c>
      <c r="C6616" s="9" t="s">
        <v>3780</v>
      </c>
      <c r="D6616" s="9" t="str">
        <f t="shared" si="413"/>
        <v>15</v>
      </c>
      <c r="E6616" s="11">
        <v>2021</v>
      </c>
      <c r="F6616" s="7">
        <f t="shared" si="414"/>
        <v>44484</v>
      </c>
      <c r="G6616" t="s">
        <v>124</v>
      </c>
      <c r="H6616" t="s">
        <v>344</v>
      </c>
      <c r="I6616" t="s">
        <v>3742</v>
      </c>
      <c r="J6616" s="2" t="str">
        <f>IF(LEFT(G6616,7)=" Signed",MID(G6616,FIND($S$3,G6616)+9,30),IF(LEFT(G6616,8)=" Claimed",MID(G6616,FIND($S$4,G6616)+8,30),IF(LEFT(G6616,8)=" As",MID(G6616,FIND($S$5,G6616)+8,30),IF(LEFT(G6616,8)= " Traded", MID(G6616,FIND($S$6, G6616)+8,30),IF(LEFT(G6616,8)= " Drafted", MID(G6616,FIND($S$7, G6616)+8,30),IF(LEFT(G6616,8)= " Player", MID(G6616,FIND($S$8, G6616)+8,30),"no"))))))</f>
        <v>no</v>
      </c>
      <c r="K6616" t="str">
        <f t="shared" si="415"/>
        <v>no</v>
      </c>
    </row>
    <row r="6617" spans="1:11" x14ac:dyDescent="0.25">
      <c r="A6617" s="9" t="s">
        <v>3814</v>
      </c>
      <c r="B6617" s="11">
        <f t="shared" si="412"/>
        <v>10</v>
      </c>
      <c r="C6617" s="9" t="s">
        <v>3780</v>
      </c>
      <c r="D6617" s="9" t="str">
        <f t="shared" si="413"/>
        <v>15</v>
      </c>
      <c r="E6617" s="11">
        <v>2021</v>
      </c>
      <c r="F6617" s="7">
        <f t="shared" si="414"/>
        <v>44484</v>
      </c>
      <c r="G6617" t="s">
        <v>341</v>
      </c>
      <c r="H6617" t="s">
        <v>39</v>
      </c>
      <c r="I6617" t="s">
        <v>3741</v>
      </c>
      <c r="J6617" s="2" t="str">
        <f>IF(LEFT(G6617,7)=" Signed",MID(G6617,FIND($S$3,G6617)+9,30),IF(LEFT(G6617,8)=" Claimed",MID(G6617,FIND($S$4,G6617)+8,30),IF(LEFT(G6617,8)=" As",MID(G6617,FIND($S$5,G6617)+8,30),IF(LEFT(G6617,8)= " Traded", MID(G6617,FIND($S$6, G6617)+8,30),IF(LEFT(G6617,8)= " Drafted", MID(G6617,FIND($S$7, G6617)+8,30),IF(LEFT(G6617,8)= " Player", MID(G6617,FIND($S$8, G6617)+8,30),"no"))))))</f>
        <v>Golden State Warriors</v>
      </c>
      <c r="K6617" t="str">
        <f t="shared" si="415"/>
        <v>Golden State Warriors</v>
      </c>
    </row>
    <row r="6618" spans="1:11" x14ac:dyDescent="0.25">
      <c r="A6618" s="9" t="s">
        <v>3814</v>
      </c>
      <c r="B6618" s="11">
        <f t="shared" si="412"/>
        <v>10</v>
      </c>
      <c r="C6618" s="9" t="s">
        <v>3780</v>
      </c>
      <c r="D6618" s="9" t="str">
        <f t="shared" si="413"/>
        <v>15</v>
      </c>
      <c r="E6618" s="11">
        <v>2021</v>
      </c>
      <c r="F6618" s="7">
        <f t="shared" si="414"/>
        <v>44484</v>
      </c>
      <c r="G6618" t="s">
        <v>634</v>
      </c>
      <c r="H6618" t="s">
        <v>524</v>
      </c>
      <c r="I6618" t="s">
        <v>3742</v>
      </c>
      <c r="J6618" s="2" t="str">
        <f>IF(LEFT(G6618,7)=" Signed",MID(G6618,FIND($S$3,G6618)+9,30),IF(LEFT(G6618,8)=" Claimed",MID(G6618,FIND($S$4,G6618)+8,30),IF(LEFT(G6618,8)=" As",MID(G6618,FIND($S$5,G6618)+8,30),IF(LEFT(G6618,8)= " Traded", MID(G6618,FIND($S$6, G6618)+8,30),IF(LEFT(G6618,8)= " Drafted", MID(G6618,FIND($S$7, G6618)+8,30),IF(LEFT(G6618,8)= " Player", MID(G6618,FIND($S$8, G6618)+8,30),"no"))))))</f>
        <v>no</v>
      </c>
      <c r="K6618" t="str">
        <f t="shared" si="415"/>
        <v>no</v>
      </c>
    </row>
    <row r="6619" spans="1:11" x14ac:dyDescent="0.25">
      <c r="A6619" s="9" t="s">
        <v>3814</v>
      </c>
      <c r="B6619" s="11">
        <f t="shared" si="412"/>
        <v>10</v>
      </c>
      <c r="C6619" s="9" t="s">
        <v>3780</v>
      </c>
      <c r="D6619" s="9" t="str">
        <f t="shared" si="413"/>
        <v>15</v>
      </c>
      <c r="E6619" s="11">
        <v>2021</v>
      </c>
      <c r="F6619" s="7">
        <f t="shared" si="414"/>
        <v>44484</v>
      </c>
      <c r="G6619" t="s">
        <v>634</v>
      </c>
      <c r="H6619" t="s">
        <v>520</v>
      </c>
      <c r="I6619" t="s">
        <v>3742</v>
      </c>
      <c r="J6619" s="2" t="str">
        <f>IF(LEFT(G6619,7)=" Signed",MID(G6619,FIND($S$3,G6619)+9,30),IF(LEFT(G6619,8)=" Claimed",MID(G6619,FIND($S$4,G6619)+8,30),IF(LEFT(G6619,8)=" As",MID(G6619,FIND($S$5,G6619)+8,30),IF(LEFT(G6619,8)= " Traded", MID(G6619,FIND($S$6, G6619)+8,30),IF(LEFT(G6619,8)= " Drafted", MID(G6619,FIND($S$7, G6619)+8,30),IF(LEFT(G6619,8)= " Player", MID(G6619,FIND($S$8, G6619)+8,30),"no"))))))</f>
        <v>no</v>
      </c>
      <c r="K6619" t="str">
        <f t="shared" si="415"/>
        <v>no</v>
      </c>
    </row>
    <row r="6620" spans="1:11" x14ac:dyDescent="0.25">
      <c r="A6620" s="9" t="s">
        <v>3814</v>
      </c>
      <c r="B6620" s="11">
        <f t="shared" si="412"/>
        <v>10</v>
      </c>
      <c r="C6620" s="9" t="s">
        <v>3780</v>
      </c>
      <c r="D6620" s="9" t="str">
        <f t="shared" si="413"/>
        <v>15</v>
      </c>
      <c r="E6620" s="11">
        <v>2021</v>
      </c>
      <c r="F6620" s="7">
        <f t="shared" si="414"/>
        <v>44484</v>
      </c>
      <c r="G6620" t="s">
        <v>278</v>
      </c>
      <c r="H6620" t="s">
        <v>1013</v>
      </c>
      <c r="I6620" t="s">
        <v>3741</v>
      </c>
      <c r="J6620" s="2" t="str">
        <f>IF(LEFT(G6620,7)=" Signed",MID(G6620,FIND($S$3,G6620)+9,30),IF(LEFT(G6620,8)=" Claimed",MID(G6620,FIND($S$4,G6620)+8,30),IF(LEFT(G6620,8)=" As",MID(G6620,FIND($S$5,G6620)+8,30),IF(LEFT(G6620,8)= " Traded", MID(G6620,FIND($S$6, G6620)+8,30),IF(LEFT(G6620,8)= " Drafted", MID(G6620,FIND($S$7, G6620)+8,30),IF(LEFT(G6620,8)= " Player", MID(G6620,FIND($S$8, G6620)+8,30),"no"))))))</f>
        <v>Minnesota Timberwolves</v>
      </c>
      <c r="K6620" t="str">
        <f t="shared" si="415"/>
        <v>Minnesota Timberwolves</v>
      </c>
    </row>
    <row r="6621" spans="1:11" x14ac:dyDescent="0.25">
      <c r="A6621" s="9" t="s">
        <v>3814</v>
      </c>
      <c r="B6621" s="11">
        <f t="shared" si="412"/>
        <v>10</v>
      </c>
      <c r="C6621" s="9" t="s">
        <v>3780</v>
      </c>
      <c r="D6621" s="9" t="str">
        <f t="shared" si="413"/>
        <v>15</v>
      </c>
      <c r="E6621" s="11">
        <v>2021</v>
      </c>
      <c r="F6621" s="7">
        <f t="shared" si="414"/>
        <v>44484</v>
      </c>
      <c r="G6621" t="s">
        <v>102</v>
      </c>
      <c r="H6621" t="s">
        <v>66</v>
      </c>
      <c r="I6621" t="s">
        <v>3742</v>
      </c>
      <c r="J6621" s="2" t="str">
        <f>IF(LEFT(G6621,7)=" Signed",MID(G6621,FIND($S$3,G6621)+9,30),IF(LEFT(G6621,8)=" Claimed",MID(G6621,FIND($S$4,G6621)+8,30),IF(LEFT(G6621,8)=" As",MID(G6621,FIND($S$5,G6621)+8,30),IF(LEFT(G6621,8)= " Traded", MID(G6621,FIND($S$6, G6621)+8,30),IF(LEFT(G6621,8)= " Drafted", MID(G6621,FIND($S$7, G6621)+8,30),IF(LEFT(G6621,8)= " Player", MID(G6621,FIND($S$8, G6621)+8,30),"no"))))))</f>
        <v>no</v>
      </c>
      <c r="K6621" t="str">
        <f t="shared" si="415"/>
        <v>no</v>
      </c>
    </row>
    <row r="6622" spans="1:11" x14ac:dyDescent="0.25">
      <c r="A6622" s="9" t="s">
        <v>3814</v>
      </c>
      <c r="B6622" s="11">
        <f t="shared" si="412"/>
        <v>10</v>
      </c>
      <c r="C6622" s="9" t="s">
        <v>3780</v>
      </c>
      <c r="D6622" s="9" t="str">
        <f t="shared" si="413"/>
        <v>15</v>
      </c>
      <c r="E6622" s="11">
        <v>2021</v>
      </c>
      <c r="F6622" s="7">
        <f t="shared" si="414"/>
        <v>44484</v>
      </c>
      <c r="G6622" t="s">
        <v>295</v>
      </c>
      <c r="H6622" t="s">
        <v>599</v>
      </c>
      <c r="I6622" t="s">
        <v>3742</v>
      </c>
      <c r="J6622" s="2" t="str">
        <f>IF(LEFT(G6622,7)=" Signed",MID(G6622,FIND($S$3,G6622)+9,30),IF(LEFT(G6622,8)=" Claimed",MID(G6622,FIND($S$4,G6622)+8,30),IF(LEFT(G6622,8)=" As",MID(G6622,FIND($S$5,G6622)+8,30),IF(LEFT(G6622,8)= " Traded", MID(G6622,FIND($S$6, G6622)+8,30),IF(LEFT(G6622,8)= " Drafted", MID(G6622,FIND($S$7, G6622)+8,30),IF(LEFT(G6622,8)= " Player", MID(G6622,FIND($S$8, G6622)+8,30),"no"))))))</f>
        <v>no</v>
      </c>
      <c r="K6622" t="str">
        <f t="shared" si="415"/>
        <v>no</v>
      </c>
    </row>
    <row r="6623" spans="1:11" x14ac:dyDescent="0.25">
      <c r="A6623" s="9" t="s">
        <v>3814</v>
      </c>
      <c r="B6623" s="11">
        <f t="shared" si="412"/>
        <v>10</v>
      </c>
      <c r="C6623" s="9" t="s">
        <v>3780</v>
      </c>
      <c r="D6623" s="9" t="str">
        <f t="shared" si="413"/>
        <v>15</v>
      </c>
      <c r="E6623" s="11">
        <v>2021</v>
      </c>
      <c r="F6623" s="7">
        <f t="shared" si="414"/>
        <v>44484</v>
      </c>
      <c r="G6623" t="s">
        <v>276</v>
      </c>
      <c r="H6623" t="s">
        <v>663</v>
      </c>
      <c r="I6623" t="s">
        <v>3742</v>
      </c>
      <c r="J6623" s="2" t="str">
        <f>IF(LEFT(G6623,7)=" Signed",MID(G6623,FIND($S$3,G6623)+9,30),IF(LEFT(G6623,8)=" Claimed",MID(G6623,FIND($S$4,G6623)+8,30),IF(LEFT(G6623,8)=" As",MID(G6623,FIND($S$5,G6623)+8,30),IF(LEFT(G6623,8)= " Traded", MID(G6623,FIND($S$6, G6623)+8,30),IF(LEFT(G6623,8)= " Drafted", MID(G6623,FIND($S$7, G6623)+8,30),IF(LEFT(G6623,8)= " Player", MID(G6623,FIND($S$8, G6623)+8,30),"no"))))))</f>
        <v>no</v>
      </c>
      <c r="K6623" t="str">
        <f t="shared" si="415"/>
        <v>no</v>
      </c>
    </row>
    <row r="6624" spans="1:11" x14ac:dyDescent="0.25">
      <c r="A6624" s="9" t="s">
        <v>3814</v>
      </c>
      <c r="B6624" s="11">
        <f t="shared" si="412"/>
        <v>10</v>
      </c>
      <c r="C6624" s="9" t="s">
        <v>3780</v>
      </c>
      <c r="D6624" s="9" t="str">
        <f t="shared" si="413"/>
        <v>15</v>
      </c>
      <c r="E6624" s="11">
        <v>2021</v>
      </c>
      <c r="F6624" s="7">
        <f t="shared" si="414"/>
        <v>44484</v>
      </c>
      <c r="G6624" t="s">
        <v>994</v>
      </c>
      <c r="H6624" t="s">
        <v>210</v>
      </c>
      <c r="I6624" t="s">
        <v>3742</v>
      </c>
      <c r="J6624" s="2" t="str">
        <f>IF(LEFT(G6624,7)=" Signed",MID(G6624,FIND($S$3,G6624)+9,30),IF(LEFT(G6624,8)=" Claimed",MID(G6624,FIND($S$4,G6624)+8,30),IF(LEFT(G6624,8)=" As",MID(G6624,FIND($S$5,G6624)+8,30),IF(LEFT(G6624,8)= " Traded", MID(G6624,FIND($S$6, G6624)+8,30),IF(LEFT(G6624,8)= " Drafted", MID(G6624,FIND($S$7, G6624)+8,30),IF(LEFT(G6624,8)= " Player", MID(G6624,FIND($S$8, G6624)+8,30),"no"))))))</f>
        <v>no</v>
      </c>
      <c r="K6624" t="str">
        <f t="shared" si="415"/>
        <v>no</v>
      </c>
    </row>
    <row r="6625" spans="1:11" x14ac:dyDescent="0.25">
      <c r="A6625" s="9" t="s">
        <v>3814</v>
      </c>
      <c r="B6625" s="11">
        <f t="shared" si="412"/>
        <v>10</v>
      </c>
      <c r="C6625" s="9" t="s">
        <v>3780</v>
      </c>
      <c r="D6625" s="9" t="str">
        <f t="shared" si="413"/>
        <v>15</v>
      </c>
      <c r="E6625" s="11">
        <v>2021</v>
      </c>
      <c r="F6625" s="7">
        <f t="shared" si="414"/>
        <v>44484</v>
      </c>
      <c r="G6625" t="s">
        <v>354</v>
      </c>
      <c r="H6625" t="s">
        <v>1065</v>
      </c>
      <c r="I6625" t="s">
        <v>3741</v>
      </c>
      <c r="J6625" s="2" t="str">
        <f>IF(LEFT(G6625,7)=" Signed",MID(G6625,FIND($S$3,G6625)+9,30),IF(LEFT(G6625,8)=" Claimed",MID(G6625,FIND($S$4,G6625)+8,30),IF(LEFT(G6625,8)=" As",MID(G6625,FIND($S$5,G6625)+8,30),IF(LEFT(G6625,8)= " Traded", MID(G6625,FIND($S$6, G6625)+8,30),IF(LEFT(G6625,8)= " Drafted", MID(G6625,FIND($S$7, G6625)+8,30),IF(LEFT(G6625,8)= " Player", MID(G6625,FIND($S$8, G6625)+8,30),"no"))))))</f>
        <v>Denver Nuggets</v>
      </c>
      <c r="K6625" t="str">
        <f t="shared" si="415"/>
        <v>Denver Nuggets</v>
      </c>
    </row>
    <row r="6626" spans="1:11" x14ac:dyDescent="0.25">
      <c r="A6626" s="9" t="s">
        <v>3814</v>
      </c>
      <c r="B6626" s="11">
        <f t="shared" si="412"/>
        <v>10</v>
      </c>
      <c r="C6626" s="9" t="s">
        <v>3780</v>
      </c>
      <c r="D6626" s="9" t="str">
        <f t="shared" si="413"/>
        <v>15</v>
      </c>
      <c r="E6626" s="11">
        <v>2021</v>
      </c>
      <c r="F6626" s="7">
        <f t="shared" si="414"/>
        <v>44484</v>
      </c>
      <c r="G6626" t="s">
        <v>339</v>
      </c>
      <c r="H6626" t="s">
        <v>159</v>
      </c>
      <c r="I6626" t="s">
        <v>3741</v>
      </c>
      <c r="J6626" s="2" t="str">
        <f>IF(LEFT(G6626,7)=" Signed",MID(G6626,FIND($S$3,G6626)+9,30),IF(LEFT(G6626,8)=" Claimed",MID(G6626,FIND($S$4,G6626)+8,30),IF(LEFT(G6626,8)=" As",MID(G6626,FIND($S$5,G6626)+8,30),IF(LEFT(G6626,8)= " Traded", MID(G6626,FIND($S$6, G6626)+8,30),IF(LEFT(G6626,8)= " Drafted", MID(G6626,FIND($S$7, G6626)+8,30),IF(LEFT(G6626,8)= " Player", MID(G6626,FIND($S$8, G6626)+8,30),"no"))))))</f>
        <v>Dallas Mavericks</v>
      </c>
      <c r="K6626" t="str">
        <f t="shared" si="415"/>
        <v>Dallas Mavericks</v>
      </c>
    </row>
    <row r="6627" spans="1:11" x14ac:dyDescent="0.25">
      <c r="A6627" s="9" t="s">
        <v>3814</v>
      </c>
      <c r="B6627" s="11">
        <f t="shared" si="412"/>
        <v>10</v>
      </c>
      <c r="C6627" s="9" t="s">
        <v>3780</v>
      </c>
      <c r="D6627" s="9" t="str">
        <f t="shared" si="413"/>
        <v>15</v>
      </c>
      <c r="E6627" s="11">
        <v>2021</v>
      </c>
      <c r="F6627" s="7">
        <f t="shared" si="414"/>
        <v>44484</v>
      </c>
      <c r="G6627" t="s">
        <v>2013</v>
      </c>
      <c r="H6627" t="s">
        <v>257</v>
      </c>
      <c r="I6627" t="s">
        <v>3741</v>
      </c>
      <c r="J6627" s="2" t="str">
        <f>IF(LEFT(G6627,7)=" Signed",MID(G6627,FIND($S$3,G6627)+9,30),IF(LEFT(G6627,8)=" Claimed",MID(G6627,FIND($S$4,G6627)+8,30),IF(LEFT(G6627,8)=" As",MID(G6627,FIND($S$5,G6627)+8,30),IF(LEFT(G6627,8)= " Traded", MID(G6627,FIND($S$6, G6627)+8,30),IF(LEFT(G6627,8)= " Drafted", MID(G6627,FIND($S$7, G6627)+8,30),IF(LEFT(G6627,8)= " Player", MID(G6627,FIND($S$8, G6627)+8,30),"no"))))))</f>
        <v>Oklahoma City Thunder</v>
      </c>
      <c r="K6627" t="str">
        <f t="shared" si="415"/>
        <v>Oklahoma City Thunder</v>
      </c>
    </row>
    <row r="6628" spans="1:11" x14ac:dyDescent="0.25">
      <c r="A6628" s="9" t="s">
        <v>3814</v>
      </c>
      <c r="B6628" s="11">
        <f t="shared" si="412"/>
        <v>10</v>
      </c>
      <c r="C6628" s="9" t="s">
        <v>3780</v>
      </c>
      <c r="D6628" s="9" t="str">
        <f t="shared" si="413"/>
        <v>15</v>
      </c>
      <c r="E6628" s="11">
        <v>2021</v>
      </c>
      <c r="F6628" s="7">
        <f t="shared" si="414"/>
        <v>44484</v>
      </c>
      <c r="G6628" t="s">
        <v>175</v>
      </c>
      <c r="H6628" t="s">
        <v>280</v>
      </c>
      <c r="I6628" t="s">
        <v>3742</v>
      </c>
      <c r="J6628" s="2" t="str">
        <f>IF(LEFT(G6628,7)=" Signed",MID(G6628,FIND($S$3,G6628)+9,30),IF(LEFT(G6628,8)=" Claimed",MID(G6628,FIND($S$4,G6628)+8,30),IF(LEFT(G6628,8)=" As",MID(G6628,FIND($S$5,G6628)+8,30),IF(LEFT(G6628,8)= " Traded", MID(G6628,FIND($S$6, G6628)+8,30),IF(LEFT(G6628,8)= " Drafted", MID(G6628,FIND($S$7, G6628)+8,30),IF(LEFT(G6628,8)= " Player", MID(G6628,FIND($S$8, G6628)+8,30),"no"))))))</f>
        <v>no</v>
      </c>
      <c r="K6628" t="str">
        <f t="shared" si="415"/>
        <v>no</v>
      </c>
    </row>
    <row r="6629" spans="1:11" x14ac:dyDescent="0.25">
      <c r="A6629" s="9" t="s">
        <v>3814</v>
      </c>
      <c r="B6629" s="11">
        <f t="shared" si="412"/>
        <v>10</v>
      </c>
      <c r="C6629" s="9" t="s">
        <v>3780</v>
      </c>
      <c r="D6629" s="9" t="str">
        <f t="shared" si="413"/>
        <v>15</v>
      </c>
      <c r="E6629" s="11">
        <v>2021</v>
      </c>
      <c r="F6629" s="7">
        <f t="shared" si="414"/>
        <v>44484</v>
      </c>
      <c r="G6629" t="s">
        <v>65</v>
      </c>
      <c r="H6629" t="s">
        <v>21</v>
      </c>
      <c r="I6629" t="s">
        <v>3741</v>
      </c>
      <c r="J6629" s="2" t="str">
        <f>IF(LEFT(G6629,7)=" Signed",MID(G6629,FIND($S$3,G6629)+9,30),IF(LEFT(G6629,8)=" Claimed",MID(G6629,FIND($S$4,G6629)+8,30),IF(LEFT(G6629,8)=" As",MID(G6629,FIND($S$5,G6629)+8,30),IF(LEFT(G6629,8)= " Traded", MID(G6629,FIND($S$6, G6629)+8,30),IF(LEFT(G6629,8)= " Drafted", MID(G6629,FIND($S$7, G6629)+8,30),IF(LEFT(G6629,8)= " Player", MID(G6629,FIND($S$8, G6629)+8,30),"no"))))))</f>
        <v>Orlando Magic</v>
      </c>
      <c r="K6629" t="str">
        <f t="shared" si="415"/>
        <v>Orlando Magic</v>
      </c>
    </row>
    <row r="6630" spans="1:11" x14ac:dyDescent="0.25">
      <c r="A6630" s="9" t="s">
        <v>3814</v>
      </c>
      <c r="B6630" s="11">
        <f t="shared" si="412"/>
        <v>10</v>
      </c>
      <c r="C6630" s="9" t="s">
        <v>3780</v>
      </c>
      <c r="D6630" s="9" t="str">
        <f t="shared" si="413"/>
        <v>15</v>
      </c>
      <c r="E6630" s="11">
        <v>2021</v>
      </c>
      <c r="F6630" s="7">
        <f t="shared" si="414"/>
        <v>44484</v>
      </c>
      <c r="G6630" t="s">
        <v>295</v>
      </c>
      <c r="H6630" t="s">
        <v>1081</v>
      </c>
      <c r="I6630" t="s">
        <v>3742</v>
      </c>
      <c r="J6630" s="2" t="str">
        <f>IF(LEFT(G6630,7)=" Signed",MID(G6630,FIND($S$3,G6630)+9,30),IF(LEFT(G6630,8)=" Claimed",MID(G6630,FIND($S$4,G6630)+8,30),IF(LEFT(G6630,8)=" As",MID(G6630,FIND($S$5,G6630)+8,30),IF(LEFT(G6630,8)= " Traded", MID(G6630,FIND($S$6, G6630)+8,30),IF(LEFT(G6630,8)= " Drafted", MID(G6630,FIND($S$7, G6630)+8,30),IF(LEFT(G6630,8)= " Player", MID(G6630,FIND($S$8, G6630)+8,30),"no"))))))</f>
        <v>no</v>
      </c>
      <c r="K6630" t="str">
        <f t="shared" si="415"/>
        <v>no</v>
      </c>
    </row>
    <row r="6631" spans="1:11" x14ac:dyDescent="0.25">
      <c r="A6631" s="9" t="s">
        <v>3814</v>
      </c>
      <c r="B6631" s="11">
        <f t="shared" si="412"/>
        <v>10</v>
      </c>
      <c r="C6631" s="9" t="s">
        <v>3780</v>
      </c>
      <c r="D6631" s="9" t="str">
        <f t="shared" si="413"/>
        <v>15</v>
      </c>
      <c r="E6631" s="11">
        <v>2021</v>
      </c>
      <c r="F6631" s="7">
        <f t="shared" si="414"/>
        <v>44484</v>
      </c>
      <c r="G6631" t="s">
        <v>175</v>
      </c>
      <c r="H6631" t="s">
        <v>287</v>
      </c>
      <c r="I6631" t="s">
        <v>3742</v>
      </c>
      <c r="J6631" s="2" t="str">
        <f>IF(LEFT(G6631,7)=" Signed",MID(G6631,FIND($S$3,G6631)+9,30),IF(LEFT(G6631,8)=" Claimed",MID(G6631,FIND($S$4,G6631)+8,30),IF(LEFT(G6631,8)=" As",MID(G6631,FIND($S$5,G6631)+8,30),IF(LEFT(G6631,8)= " Traded", MID(G6631,FIND($S$6, G6631)+8,30),IF(LEFT(G6631,8)= " Drafted", MID(G6631,FIND($S$7, G6631)+8,30),IF(LEFT(G6631,8)= " Player", MID(G6631,FIND($S$8, G6631)+8,30),"no"))))))</f>
        <v>no</v>
      </c>
      <c r="K6631" t="str">
        <f t="shared" si="415"/>
        <v>no</v>
      </c>
    </row>
    <row r="6632" spans="1:11" x14ac:dyDescent="0.25">
      <c r="A6632" s="9" t="s">
        <v>3814</v>
      </c>
      <c r="B6632" s="11">
        <f t="shared" si="412"/>
        <v>10</v>
      </c>
      <c r="C6632" s="9" t="s">
        <v>3780</v>
      </c>
      <c r="D6632" s="9" t="str">
        <f t="shared" si="413"/>
        <v>15</v>
      </c>
      <c r="E6632" s="11">
        <v>2021</v>
      </c>
      <c r="F6632" s="7">
        <f t="shared" si="414"/>
        <v>44484</v>
      </c>
      <c r="G6632" t="s">
        <v>290</v>
      </c>
      <c r="H6632" t="s">
        <v>116</v>
      </c>
      <c r="I6632" t="s">
        <v>3742</v>
      </c>
      <c r="J6632" s="2" t="str">
        <f>IF(LEFT(G6632,7)=" Signed",MID(G6632,FIND($S$3,G6632)+9,30),IF(LEFT(G6632,8)=" Claimed",MID(G6632,FIND($S$4,G6632)+8,30),IF(LEFT(G6632,8)=" As",MID(G6632,FIND($S$5,G6632)+8,30),IF(LEFT(G6632,8)= " Traded", MID(G6632,FIND($S$6, G6632)+8,30),IF(LEFT(G6632,8)= " Drafted", MID(G6632,FIND($S$7, G6632)+8,30),IF(LEFT(G6632,8)= " Player", MID(G6632,FIND($S$8, G6632)+8,30),"no"))))))</f>
        <v>no</v>
      </c>
      <c r="K6632" t="str">
        <f t="shared" si="415"/>
        <v>no</v>
      </c>
    </row>
    <row r="6633" spans="1:11" x14ac:dyDescent="0.25">
      <c r="A6633" s="9" t="s">
        <v>3814</v>
      </c>
      <c r="B6633" s="11">
        <f t="shared" si="412"/>
        <v>10</v>
      </c>
      <c r="C6633" s="9" t="s">
        <v>3780</v>
      </c>
      <c r="D6633" s="9" t="str">
        <f t="shared" si="413"/>
        <v>15</v>
      </c>
      <c r="E6633" s="11">
        <v>2021</v>
      </c>
      <c r="F6633" s="7">
        <f t="shared" si="414"/>
        <v>44484</v>
      </c>
      <c r="G6633" t="s">
        <v>198</v>
      </c>
      <c r="H6633" t="s">
        <v>3564</v>
      </c>
      <c r="I6633" t="s">
        <v>3741</v>
      </c>
      <c r="J6633" s="2" t="str">
        <f>IF(LEFT(G6633,7)=" Signed",MID(G6633,FIND($S$3,G6633)+9,30),IF(LEFT(G6633,8)=" Claimed",MID(G6633,FIND($S$4,G6633)+8,30),IF(LEFT(G6633,8)=" As",MID(G6633,FIND($S$5,G6633)+8,30),IF(LEFT(G6633,8)= " Traded", MID(G6633,FIND($S$6, G6633)+8,30),IF(LEFT(G6633,8)= " Drafted", MID(G6633,FIND($S$7, G6633)+8,30),IF(LEFT(G6633,8)= " Player", MID(G6633,FIND($S$8, G6633)+8,30),"no"))))))</f>
        <v>Los Angeles Clippers</v>
      </c>
      <c r="K6633" t="str">
        <f t="shared" si="415"/>
        <v>Los Angeles Clippers</v>
      </c>
    </row>
    <row r="6634" spans="1:11" x14ac:dyDescent="0.25">
      <c r="A6634" s="9" t="s">
        <v>3814</v>
      </c>
      <c r="B6634" s="11">
        <f t="shared" si="412"/>
        <v>10</v>
      </c>
      <c r="C6634" s="9" t="s">
        <v>3780</v>
      </c>
      <c r="D6634" s="9" t="str">
        <f t="shared" si="413"/>
        <v>15</v>
      </c>
      <c r="E6634" s="11">
        <v>2021</v>
      </c>
      <c r="F6634" s="7">
        <f t="shared" si="414"/>
        <v>44484</v>
      </c>
      <c r="G6634" t="s">
        <v>328</v>
      </c>
      <c r="H6634" t="s">
        <v>1150</v>
      </c>
      <c r="I6634" t="s">
        <v>3741</v>
      </c>
      <c r="J6634" s="2" t="str">
        <f>IF(LEFT(G6634,7)=" Signed",MID(G6634,FIND($S$3,G6634)+9,30),IF(LEFT(G6634,8)=" Claimed",MID(G6634,FIND($S$4,G6634)+8,30),IF(LEFT(G6634,8)=" As",MID(G6634,FIND($S$5,G6634)+8,30),IF(LEFT(G6634,8)= " Traded", MID(G6634,FIND($S$6, G6634)+8,30),IF(LEFT(G6634,8)= " Drafted", MID(G6634,FIND($S$7, G6634)+8,30),IF(LEFT(G6634,8)= " Player", MID(G6634,FIND($S$8, G6634)+8,30),"no"))))))</f>
        <v>Boston Celtics</v>
      </c>
      <c r="K6634" t="str">
        <f t="shared" si="415"/>
        <v>Boston Celtics</v>
      </c>
    </row>
    <row r="6635" spans="1:11" x14ac:dyDescent="0.25">
      <c r="A6635" s="9" t="s">
        <v>3814</v>
      </c>
      <c r="B6635" s="11">
        <f t="shared" si="412"/>
        <v>10</v>
      </c>
      <c r="C6635" s="9" t="s">
        <v>3780</v>
      </c>
      <c r="D6635" s="9" t="str">
        <f t="shared" si="413"/>
        <v>15</v>
      </c>
      <c r="E6635" s="11">
        <v>2021</v>
      </c>
      <c r="F6635" s="7">
        <f t="shared" si="414"/>
        <v>44484</v>
      </c>
      <c r="G6635" t="s">
        <v>160</v>
      </c>
      <c r="H6635" t="s">
        <v>337</v>
      </c>
      <c r="I6635" t="s">
        <v>3741</v>
      </c>
      <c r="J6635" s="2" t="str">
        <f>IF(LEFT(G6635,7)=" Signed",MID(G6635,FIND($S$3,G6635)+9,30),IF(LEFT(G6635,8)=" Claimed",MID(G6635,FIND($S$4,G6635)+8,30),IF(LEFT(G6635,8)=" As",MID(G6635,FIND($S$5,G6635)+8,30),IF(LEFT(G6635,8)= " Traded", MID(G6635,FIND($S$6, G6635)+8,30),IF(LEFT(G6635,8)= " Drafted", MID(G6635,FIND($S$7, G6635)+8,30),IF(LEFT(G6635,8)= " Player", MID(G6635,FIND($S$8, G6635)+8,30),"no"))))))</f>
        <v>Indiana Pacers</v>
      </c>
      <c r="K6635" t="str">
        <f t="shared" si="415"/>
        <v>Indiana Pacers</v>
      </c>
    </row>
    <row r="6636" spans="1:11" x14ac:dyDescent="0.25">
      <c r="A6636" s="9" t="s">
        <v>3814</v>
      </c>
      <c r="B6636" s="11">
        <f t="shared" si="412"/>
        <v>10</v>
      </c>
      <c r="C6636" s="9" t="s">
        <v>3780</v>
      </c>
      <c r="D6636" s="9" t="str">
        <f t="shared" si="413"/>
        <v>15</v>
      </c>
      <c r="E6636" s="11">
        <v>2021</v>
      </c>
      <c r="F6636" s="7">
        <f t="shared" si="414"/>
        <v>44484</v>
      </c>
      <c r="G6636" t="s">
        <v>328</v>
      </c>
      <c r="H6636" t="s">
        <v>1106</v>
      </c>
      <c r="I6636" t="s">
        <v>3741</v>
      </c>
      <c r="J6636" s="2" t="str">
        <f>IF(LEFT(G6636,7)=" Signed",MID(G6636,FIND($S$3,G6636)+9,30),IF(LEFT(G6636,8)=" Claimed",MID(G6636,FIND($S$4,G6636)+8,30),IF(LEFT(G6636,8)=" As",MID(G6636,FIND($S$5,G6636)+8,30),IF(LEFT(G6636,8)= " Traded", MID(G6636,FIND($S$6, G6636)+8,30),IF(LEFT(G6636,8)= " Drafted", MID(G6636,FIND($S$7, G6636)+8,30),IF(LEFT(G6636,8)= " Player", MID(G6636,FIND($S$8, G6636)+8,30),"no"))))))</f>
        <v>Boston Celtics</v>
      </c>
      <c r="K6636" t="str">
        <f t="shared" si="415"/>
        <v>Boston Celtics</v>
      </c>
    </row>
    <row r="6637" spans="1:11" x14ac:dyDescent="0.25">
      <c r="A6637" s="9" t="s">
        <v>3814</v>
      </c>
      <c r="B6637" s="11">
        <f t="shared" si="412"/>
        <v>10</v>
      </c>
      <c r="C6637" s="9" t="s">
        <v>3780</v>
      </c>
      <c r="D6637" s="9" t="str">
        <f t="shared" si="413"/>
        <v>15</v>
      </c>
      <c r="E6637" s="11">
        <v>2021</v>
      </c>
      <c r="F6637" s="7">
        <f t="shared" si="414"/>
        <v>44484</v>
      </c>
      <c r="G6637" t="s">
        <v>232</v>
      </c>
      <c r="H6637" t="s">
        <v>957</v>
      </c>
      <c r="I6637" t="s">
        <v>3742</v>
      </c>
      <c r="J6637" s="2" t="str">
        <f>IF(LEFT(G6637,7)=" Signed",MID(G6637,FIND($S$3,G6637)+9,30),IF(LEFT(G6637,8)=" Claimed",MID(G6637,FIND($S$4,G6637)+8,30),IF(LEFT(G6637,8)=" As",MID(G6637,FIND($S$5,G6637)+8,30),IF(LEFT(G6637,8)= " Traded", MID(G6637,FIND($S$6, G6637)+8,30),IF(LEFT(G6637,8)= " Drafted", MID(G6637,FIND($S$7, G6637)+8,30),IF(LEFT(G6637,8)= " Player", MID(G6637,FIND($S$8, G6637)+8,30),"no"))))))</f>
        <v>no</v>
      </c>
      <c r="K6637" t="str">
        <f t="shared" si="415"/>
        <v>no</v>
      </c>
    </row>
    <row r="6638" spans="1:11" x14ac:dyDescent="0.25">
      <c r="A6638" s="9" t="s">
        <v>3814</v>
      </c>
      <c r="B6638" s="11">
        <f t="shared" si="412"/>
        <v>10</v>
      </c>
      <c r="C6638" s="9" t="s">
        <v>3780</v>
      </c>
      <c r="D6638" s="9" t="str">
        <f t="shared" si="413"/>
        <v>15</v>
      </c>
      <c r="E6638" s="11">
        <v>2021</v>
      </c>
      <c r="F6638" s="7">
        <f t="shared" si="414"/>
        <v>44484</v>
      </c>
      <c r="G6638" t="s">
        <v>276</v>
      </c>
      <c r="H6638" t="s">
        <v>331</v>
      </c>
      <c r="I6638" t="s">
        <v>3742</v>
      </c>
      <c r="J6638" s="2" t="str">
        <f>IF(LEFT(G6638,7)=" Signed",MID(G6638,FIND($S$3,G6638)+9,30),IF(LEFT(G6638,8)=" Claimed",MID(G6638,FIND($S$4,G6638)+8,30),IF(LEFT(G6638,8)=" As",MID(G6638,FIND($S$5,G6638)+8,30),IF(LEFT(G6638,8)= " Traded", MID(G6638,FIND($S$6, G6638)+8,30),IF(LEFT(G6638,8)= " Drafted", MID(G6638,FIND($S$7, G6638)+8,30),IF(LEFT(G6638,8)= " Player", MID(G6638,FIND($S$8, G6638)+8,30),"no"))))))</f>
        <v>no</v>
      </c>
      <c r="K6638" t="str">
        <f t="shared" si="415"/>
        <v>no</v>
      </c>
    </row>
    <row r="6639" spans="1:11" x14ac:dyDescent="0.25">
      <c r="A6639" s="9" t="s">
        <v>3814</v>
      </c>
      <c r="B6639" s="11">
        <f t="shared" si="412"/>
        <v>10</v>
      </c>
      <c r="C6639" s="9" t="s">
        <v>3780</v>
      </c>
      <c r="D6639" s="9" t="str">
        <f t="shared" si="413"/>
        <v>15</v>
      </c>
      <c r="E6639" s="11">
        <v>2021</v>
      </c>
      <c r="F6639" s="7">
        <f t="shared" si="414"/>
        <v>44484</v>
      </c>
      <c r="G6639" t="s">
        <v>321</v>
      </c>
      <c r="H6639" t="s">
        <v>509</v>
      </c>
      <c r="I6639" t="s">
        <v>3742</v>
      </c>
      <c r="J6639" s="2" t="str">
        <f>IF(LEFT(G6639,7)=" Signed",MID(G6639,FIND($S$3,G6639)+9,30),IF(LEFT(G6639,8)=" Claimed",MID(G6639,FIND($S$4,G6639)+8,30),IF(LEFT(G6639,8)=" As",MID(G6639,FIND($S$5,G6639)+8,30),IF(LEFT(G6639,8)= " Traded", MID(G6639,FIND($S$6, G6639)+8,30),IF(LEFT(G6639,8)= " Drafted", MID(G6639,FIND($S$7, G6639)+8,30),IF(LEFT(G6639,8)= " Player", MID(G6639,FIND($S$8, G6639)+8,30),"no"))))))</f>
        <v>no</v>
      </c>
      <c r="K6639" t="str">
        <f t="shared" si="415"/>
        <v>no</v>
      </c>
    </row>
    <row r="6640" spans="1:11" x14ac:dyDescent="0.25">
      <c r="A6640" s="9" t="s">
        <v>3814</v>
      </c>
      <c r="B6640" s="11">
        <f t="shared" si="412"/>
        <v>10</v>
      </c>
      <c r="C6640" s="9" t="s">
        <v>3780</v>
      </c>
      <c r="D6640" s="9" t="str">
        <f t="shared" si="413"/>
        <v>15</v>
      </c>
      <c r="E6640" s="11">
        <v>2021</v>
      </c>
      <c r="F6640" s="7">
        <f t="shared" si="414"/>
        <v>44484</v>
      </c>
      <c r="G6640" t="s">
        <v>211</v>
      </c>
      <c r="H6640" t="s">
        <v>120</v>
      </c>
      <c r="I6640" t="s">
        <v>3741</v>
      </c>
      <c r="J6640" s="2" t="str">
        <f>IF(LEFT(G6640,7)=" Signed",MID(G6640,FIND($S$3,G6640)+9,30),IF(LEFT(G6640,8)=" Claimed",MID(G6640,FIND($S$4,G6640)+8,30),IF(LEFT(G6640,8)=" As",MID(G6640,FIND($S$5,G6640)+8,30),IF(LEFT(G6640,8)= " Traded", MID(G6640,FIND($S$6, G6640)+8,30),IF(LEFT(G6640,8)= " Drafted", MID(G6640,FIND($S$7, G6640)+8,30),IF(LEFT(G6640,8)= " Player", MID(G6640,FIND($S$8, G6640)+8,30),"no"))))))</f>
        <v>Houston Rockets</v>
      </c>
      <c r="K6640" t="str">
        <f t="shared" si="415"/>
        <v>Houston Rockets</v>
      </c>
    </row>
    <row r="6641" spans="1:11" x14ac:dyDescent="0.25">
      <c r="A6641" s="9" t="s">
        <v>3814</v>
      </c>
      <c r="B6641" s="11">
        <f t="shared" si="412"/>
        <v>10</v>
      </c>
      <c r="C6641" s="9" t="s">
        <v>3780</v>
      </c>
      <c r="D6641" s="9" t="str">
        <f t="shared" si="413"/>
        <v>15</v>
      </c>
      <c r="E6641" s="11">
        <v>2021</v>
      </c>
      <c r="F6641" s="7">
        <f t="shared" si="414"/>
        <v>44484</v>
      </c>
      <c r="G6641" t="s">
        <v>1043</v>
      </c>
      <c r="H6641" t="s">
        <v>176</v>
      </c>
      <c r="I6641" t="s">
        <v>3742</v>
      </c>
      <c r="J6641" s="2" t="str">
        <f>IF(LEFT(G6641,7)=" Signed",MID(G6641,FIND($S$3,G6641)+9,30),IF(LEFT(G6641,8)=" Claimed",MID(G6641,FIND($S$4,G6641)+8,30),IF(LEFT(G6641,8)=" As",MID(G6641,FIND($S$5,G6641)+8,30),IF(LEFT(G6641,8)= " Traded", MID(G6641,FIND($S$6, G6641)+8,30),IF(LEFT(G6641,8)= " Drafted", MID(G6641,FIND($S$7, G6641)+8,30),IF(LEFT(G6641,8)= " Player", MID(G6641,FIND($S$8, G6641)+8,30),"no"))))))</f>
        <v>no</v>
      </c>
      <c r="K6641" t="str">
        <f t="shared" si="415"/>
        <v>no</v>
      </c>
    </row>
    <row r="6642" spans="1:11" x14ac:dyDescent="0.25">
      <c r="A6642" s="9" t="s">
        <v>3814</v>
      </c>
      <c r="B6642" s="11">
        <f t="shared" si="412"/>
        <v>10</v>
      </c>
      <c r="C6642" s="9" t="s">
        <v>3780</v>
      </c>
      <c r="D6642" s="9" t="str">
        <f t="shared" si="413"/>
        <v>15</v>
      </c>
      <c r="E6642" s="11">
        <v>2021</v>
      </c>
      <c r="F6642" s="7">
        <f t="shared" si="414"/>
        <v>44484</v>
      </c>
      <c r="G6642" t="s">
        <v>245</v>
      </c>
      <c r="H6642" t="s">
        <v>1121</v>
      </c>
      <c r="I6642" t="s">
        <v>3742</v>
      </c>
      <c r="J6642" s="2" t="str">
        <f>IF(LEFT(G6642,7)=" Signed",MID(G6642,FIND($S$3,G6642)+9,30),IF(LEFT(G6642,8)=" Claimed",MID(G6642,FIND($S$4,G6642)+8,30),IF(LEFT(G6642,8)=" As",MID(G6642,FIND($S$5,G6642)+8,30),IF(LEFT(G6642,8)= " Traded", MID(G6642,FIND($S$6, G6642)+8,30),IF(LEFT(G6642,8)= " Drafted", MID(G6642,FIND($S$7, G6642)+8,30),IF(LEFT(G6642,8)= " Player", MID(G6642,FIND($S$8, G6642)+8,30),"no"))))))</f>
        <v>no</v>
      </c>
      <c r="K6642" t="str">
        <f t="shared" si="415"/>
        <v>no</v>
      </c>
    </row>
    <row r="6643" spans="1:11" x14ac:dyDescent="0.25">
      <c r="A6643" s="9" t="s">
        <v>3814</v>
      </c>
      <c r="B6643" s="11">
        <f t="shared" si="412"/>
        <v>10</v>
      </c>
      <c r="C6643" s="9" t="s">
        <v>3780</v>
      </c>
      <c r="D6643" s="9" t="str">
        <f t="shared" si="413"/>
        <v>15</v>
      </c>
      <c r="E6643" s="11">
        <v>2021</v>
      </c>
      <c r="F6643" s="7">
        <f t="shared" si="414"/>
        <v>44484</v>
      </c>
      <c r="G6643" t="s">
        <v>276</v>
      </c>
      <c r="H6643" t="s">
        <v>1012</v>
      </c>
      <c r="I6643" t="s">
        <v>3742</v>
      </c>
      <c r="J6643" s="2" t="str">
        <f>IF(LEFT(G6643,7)=" Signed",MID(G6643,FIND($S$3,G6643)+9,30),IF(LEFT(G6643,8)=" Claimed",MID(G6643,FIND($S$4,G6643)+8,30),IF(LEFT(G6643,8)=" As",MID(G6643,FIND($S$5,G6643)+8,30),IF(LEFT(G6643,8)= " Traded", MID(G6643,FIND($S$6, G6643)+8,30),IF(LEFT(G6643,8)= " Drafted", MID(G6643,FIND($S$7, G6643)+8,30),IF(LEFT(G6643,8)= " Player", MID(G6643,FIND($S$8, G6643)+8,30),"no"))))))</f>
        <v>no</v>
      </c>
      <c r="K6643" t="str">
        <f t="shared" si="415"/>
        <v>no</v>
      </c>
    </row>
    <row r="6644" spans="1:11" x14ac:dyDescent="0.25">
      <c r="A6644" s="9" t="s">
        <v>3814</v>
      </c>
      <c r="B6644" s="11">
        <f t="shared" si="412"/>
        <v>10</v>
      </c>
      <c r="C6644" s="9" t="s">
        <v>3781</v>
      </c>
      <c r="D6644" s="9" t="str">
        <f t="shared" si="413"/>
        <v>16</v>
      </c>
      <c r="E6644" s="11">
        <v>2015</v>
      </c>
      <c r="F6644" s="7">
        <f t="shared" si="414"/>
        <v>42293</v>
      </c>
      <c r="G6644" t="s">
        <v>545</v>
      </c>
      <c r="H6644" t="s">
        <v>475</v>
      </c>
      <c r="I6644" t="s">
        <v>3741</v>
      </c>
      <c r="J6644" s="2" t="str">
        <f>IF(LEFT(G6644,7)=" Signed",MID(G6644,FIND($S$3,G6644)+9,30),IF(LEFT(G6644,8)=" Claimed",MID(G6644,FIND($S$4,G6644)+8,30),IF(LEFT(G6644,8)=" As",MID(G6644,FIND($S$5,G6644)+8,30),IF(LEFT(G6644,8)= " Traded", MID(G6644,FIND($S$6, G6644)+8,30),IF(LEFT(G6644,8)= " Drafted", MID(G6644,FIND($S$7, G6644)+8,30),IF(LEFT(G6644,8)= " Player", MID(G6644,FIND($S$8, G6644)+8,30),"no"))))))</f>
        <v>Charlotte Hornets</v>
      </c>
      <c r="K6644" t="str">
        <f t="shared" si="415"/>
        <v>Charlotte Hornets</v>
      </c>
    </row>
    <row r="6645" spans="1:11" x14ac:dyDescent="0.25">
      <c r="A6645" s="9" t="s">
        <v>3814</v>
      </c>
      <c r="B6645" s="11">
        <f t="shared" si="412"/>
        <v>10</v>
      </c>
      <c r="C6645" s="9" t="s">
        <v>3781</v>
      </c>
      <c r="D6645" s="9" t="str">
        <f t="shared" si="413"/>
        <v>16</v>
      </c>
      <c r="E6645" s="11">
        <v>2016</v>
      </c>
      <c r="F6645" s="7">
        <f t="shared" si="414"/>
        <v>42659</v>
      </c>
      <c r="G6645" t="s">
        <v>634</v>
      </c>
      <c r="H6645" t="s">
        <v>2218</v>
      </c>
      <c r="I6645" t="s">
        <v>3742</v>
      </c>
      <c r="J6645" s="2" t="str">
        <f>IF(LEFT(G6645,7)=" Signed",MID(G6645,FIND($S$3,G6645)+9,30),IF(LEFT(G6645,8)=" Claimed",MID(G6645,FIND($S$4,G6645)+8,30),IF(LEFT(G6645,8)=" As",MID(G6645,FIND($S$5,G6645)+8,30),IF(LEFT(G6645,8)= " Traded", MID(G6645,FIND($S$6, G6645)+8,30),IF(LEFT(G6645,8)= " Drafted", MID(G6645,FIND($S$7, G6645)+8,30),IF(LEFT(G6645,8)= " Player", MID(G6645,FIND($S$8, G6645)+8,30),"no"))))))</f>
        <v>no</v>
      </c>
      <c r="K6645" t="str">
        <f t="shared" si="415"/>
        <v>no</v>
      </c>
    </row>
    <row r="6646" spans="1:11" x14ac:dyDescent="0.25">
      <c r="A6646" s="9" t="s">
        <v>3814</v>
      </c>
      <c r="B6646" s="11">
        <f t="shared" si="412"/>
        <v>10</v>
      </c>
      <c r="C6646" s="9" t="s">
        <v>3781</v>
      </c>
      <c r="D6646" s="9" t="str">
        <f t="shared" si="413"/>
        <v>16</v>
      </c>
      <c r="E6646" s="11">
        <v>2016</v>
      </c>
      <c r="F6646" s="7">
        <f t="shared" si="414"/>
        <v>42659</v>
      </c>
      <c r="G6646" t="s">
        <v>68</v>
      </c>
      <c r="H6646" t="s">
        <v>506</v>
      </c>
      <c r="I6646" t="s">
        <v>3742</v>
      </c>
      <c r="J6646" s="2" t="str">
        <f>IF(LEFT(G6646,7)=" Signed",MID(G6646,FIND($S$3,G6646)+9,30),IF(LEFT(G6646,8)=" Claimed",MID(G6646,FIND($S$4,G6646)+8,30),IF(LEFT(G6646,8)=" As",MID(G6646,FIND($S$5,G6646)+8,30),IF(LEFT(G6646,8)= " Traded", MID(G6646,FIND($S$6, G6646)+8,30),IF(LEFT(G6646,8)= " Drafted", MID(G6646,FIND($S$7, G6646)+8,30),IF(LEFT(G6646,8)= " Player", MID(G6646,FIND($S$8, G6646)+8,30),"no"))))))</f>
        <v>no</v>
      </c>
      <c r="K6646" t="str">
        <f t="shared" si="415"/>
        <v>no</v>
      </c>
    </row>
    <row r="6647" spans="1:11" x14ac:dyDescent="0.25">
      <c r="A6647" s="9" t="s">
        <v>3814</v>
      </c>
      <c r="B6647" s="11">
        <f t="shared" si="412"/>
        <v>10</v>
      </c>
      <c r="C6647" s="9" t="s">
        <v>3781</v>
      </c>
      <c r="D6647" s="9" t="str">
        <f t="shared" si="413"/>
        <v>16</v>
      </c>
      <c r="E6647" s="11">
        <v>2017</v>
      </c>
      <c r="F6647" s="7">
        <f t="shared" si="414"/>
        <v>43024</v>
      </c>
      <c r="G6647" t="s">
        <v>459</v>
      </c>
      <c r="H6647" t="s">
        <v>340</v>
      </c>
      <c r="I6647" t="s">
        <v>3741</v>
      </c>
      <c r="J6647" s="2" t="str">
        <f>IF(LEFT(G6647,7)=" Signed",MID(G6647,FIND($S$3,G6647)+9,30),IF(LEFT(G6647,8)=" Claimed",MID(G6647,FIND($S$4,G6647)+8,30),IF(LEFT(G6647,8)=" As",MID(G6647,FIND($S$5,G6647)+8,30),IF(LEFT(G6647,8)= " Traded", MID(G6647,FIND($S$6, G6647)+8,30),IF(LEFT(G6647,8)= " Drafted", MID(G6647,FIND($S$7, G6647)+8,30),IF(LEFT(G6647,8)= " Player", MID(G6647,FIND($S$8, G6647)+8,30),"no"))))))</f>
        <v>Dallas Mavericks</v>
      </c>
      <c r="K6647" t="str">
        <f t="shared" si="415"/>
        <v>Dallas Mavericks</v>
      </c>
    </row>
    <row r="6648" spans="1:11" x14ac:dyDescent="0.25">
      <c r="A6648" s="9" t="s">
        <v>3814</v>
      </c>
      <c r="B6648" s="11">
        <f t="shared" si="412"/>
        <v>10</v>
      </c>
      <c r="C6648" s="9" t="s">
        <v>3781</v>
      </c>
      <c r="D6648" s="9" t="str">
        <f t="shared" si="413"/>
        <v>16</v>
      </c>
      <c r="E6648" s="11">
        <v>2017</v>
      </c>
      <c r="F6648" s="7">
        <f t="shared" si="414"/>
        <v>43024</v>
      </c>
      <c r="G6648" t="s">
        <v>997</v>
      </c>
      <c r="H6648" t="s">
        <v>1125</v>
      </c>
      <c r="I6648" t="s">
        <v>3742</v>
      </c>
      <c r="J6648" s="2" t="str">
        <f>IF(LEFT(G6648,7)=" Signed",MID(G6648,FIND($S$3,G6648)+9,30),IF(LEFT(G6648,8)=" Claimed",MID(G6648,FIND($S$4,G6648)+8,30),IF(LEFT(G6648,8)=" As",MID(G6648,FIND($S$5,G6648)+8,30),IF(LEFT(G6648,8)= " Traded", MID(G6648,FIND($S$6, G6648)+8,30),IF(LEFT(G6648,8)= " Drafted", MID(G6648,FIND($S$7, G6648)+8,30),IF(LEFT(G6648,8)= " Player", MID(G6648,FIND($S$8, G6648)+8,30),"no"))))))</f>
        <v>no</v>
      </c>
      <c r="K6648" t="str">
        <f t="shared" si="415"/>
        <v>no</v>
      </c>
    </row>
    <row r="6649" spans="1:11" x14ac:dyDescent="0.25">
      <c r="A6649" s="9" t="s">
        <v>3814</v>
      </c>
      <c r="B6649" s="11">
        <f t="shared" si="412"/>
        <v>10</v>
      </c>
      <c r="C6649" s="9" t="s">
        <v>3781</v>
      </c>
      <c r="D6649" s="9" t="str">
        <f t="shared" si="413"/>
        <v>16</v>
      </c>
      <c r="E6649" s="11">
        <v>2017</v>
      </c>
      <c r="F6649" s="7">
        <f t="shared" si="414"/>
        <v>43024</v>
      </c>
      <c r="G6649" t="s">
        <v>246</v>
      </c>
      <c r="H6649" t="s">
        <v>449</v>
      </c>
      <c r="I6649" t="s">
        <v>3741</v>
      </c>
      <c r="J6649" s="2" t="str">
        <f>IF(LEFT(G6649,7)=" Signed",MID(G6649,FIND($S$3,G6649)+9,30),IF(LEFT(G6649,8)=" Claimed",MID(G6649,FIND($S$4,G6649)+8,30),IF(LEFT(G6649,8)=" As",MID(G6649,FIND($S$5,G6649)+8,30),IF(LEFT(G6649,8)= " Traded", MID(G6649,FIND($S$6, G6649)+8,30),IF(LEFT(G6649,8)= " Drafted", MID(G6649,FIND($S$7, G6649)+8,30),IF(LEFT(G6649,8)= " Player", MID(G6649,FIND($S$8, G6649)+8,30),"no"))))))</f>
        <v>Oklahoma City Thunder</v>
      </c>
      <c r="K6649" t="str">
        <f t="shared" si="415"/>
        <v>Oklahoma City Thunder</v>
      </c>
    </row>
    <row r="6650" spans="1:11" x14ac:dyDescent="0.25">
      <c r="A6650" s="9" t="s">
        <v>3814</v>
      </c>
      <c r="B6650" s="11">
        <f t="shared" si="412"/>
        <v>10</v>
      </c>
      <c r="C6650" s="9" t="s">
        <v>3781</v>
      </c>
      <c r="D6650" s="9" t="str">
        <f t="shared" si="413"/>
        <v>16</v>
      </c>
      <c r="E6650" s="11">
        <v>2017</v>
      </c>
      <c r="F6650" s="7">
        <f t="shared" si="414"/>
        <v>43024</v>
      </c>
      <c r="G6650" t="s">
        <v>3659</v>
      </c>
      <c r="H6650" t="s">
        <v>76</v>
      </c>
      <c r="I6650" t="s">
        <v>3748</v>
      </c>
      <c r="J6650" s="2" t="str">
        <f>IF(LEFT(G6650,7)=" Signed",MID(G6650,FIND($S$3,G6650)+9,30),IF(LEFT(G6650,8)=" Claimed",MID(G6650,FIND($S$4,G6650)+8,30),IF(LEFT(G6650,8)=" As",MID(G6650,FIND($S$5,G6650)+8,30),IF(LEFT(G6650,8)= " Traded", MID(G6650,FIND($S$6, G6650)+8,30),IF(LEFT(G6650,8)= " Drafted", MID(G6650,FIND($S$7, G6650)+8,30),IF(LEFT(G6650,8)= " Player", MID(G6650,FIND($S$8, G6650)+8,30),"no"))))))</f>
        <v xml:space="preserve">ilwaukee Bucks from the Miami </v>
      </c>
      <c r="K6650" t="str">
        <f t="shared" si="415"/>
        <v xml:space="preserve">ilwaukee Bucks from the Miami </v>
      </c>
    </row>
    <row r="6651" spans="1:11" x14ac:dyDescent="0.25">
      <c r="A6651" s="9" t="s">
        <v>3814</v>
      </c>
      <c r="B6651" s="11">
        <f t="shared" si="412"/>
        <v>10</v>
      </c>
      <c r="C6651" s="9" t="s">
        <v>3781</v>
      </c>
      <c r="D6651" s="9" t="str">
        <f t="shared" si="413"/>
        <v>16</v>
      </c>
      <c r="E6651" s="11">
        <v>2017</v>
      </c>
      <c r="F6651" s="7">
        <f t="shared" si="414"/>
        <v>43024</v>
      </c>
      <c r="G6651" t="s">
        <v>356</v>
      </c>
      <c r="H6651" t="s">
        <v>533</v>
      </c>
      <c r="I6651" t="s">
        <v>3742</v>
      </c>
      <c r="J6651" s="2" t="str">
        <f>IF(LEFT(G6651,7)=" Signed",MID(G6651,FIND($S$3,G6651)+9,30),IF(LEFT(G6651,8)=" Claimed",MID(G6651,FIND($S$4,G6651)+8,30),IF(LEFT(G6651,8)=" As",MID(G6651,FIND($S$5,G6651)+8,30),IF(LEFT(G6651,8)= " Traded", MID(G6651,FIND($S$6, G6651)+8,30),IF(LEFT(G6651,8)= " Drafted", MID(G6651,FIND($S$7, G6651)+8,30),IF(LEFT(G6651,8)= " Player", MID(G6651,FIND($S$8, G6651)+8,30),"no"))))))</f>
        <v>no</v>
      </c>
      <c r="K6651" t="str">
        <f t="shared" si="415"/>
        <v>no</v>
      </c>
    </row>
    <row r="6652" spans="1:11" x14ac:dyDescent="0.25">
      <c r="A6652" s="9" t="s">
        <v>3814</v>
      </c>
      <c r="B6652" s="11">
        <f t="shared" si="412"/>
        <v>10</v>
      </c>
      <c r="C6652" s="9" t="s">
        <v>3781</v>
      </c>
      <c r="D6652" s="9" t="str">
        <f t="shared" si="413"/>
        <v>16</v>
      </c>
      <c r="E6652" s="11">
        <v>2017</v>
      </c>
      <c r="F6652" s="7">
        <f t="shared" si="414"/>
        <v>43024</v>
      </c>
      <c r="G6652" t="s">
        <v>634</v>
      </c>
      <c r="H6652" t="s">
        <v>340</v>
      </c>
      <c r="I6652" t="s">
        <v>3742</v>
      </c>
      <c r="J6652" s="2" t="str">
        <f>IF(LEFT(G6652,7)=" Signed",MID(G6652,FIND($S$3,G6652)+9,30),IF(LEFT(G6652,8)=" Claimed",MID(G6652,FIND($S$4,G6652)+8,30),IF(LEFT(G6652,8)=" As",MID(G6652,FIND($S$5,G6652)+8,30),IF(LEFT(G6652,8)= " Traded", MID(G6652,FIND($S$6, G6652)+8,30),IF(LEFT(G6652,8)= " Drafted", MID(G6652,FIND($S$7, G6652)+8,30),IF(LEFT(G6652,8)= " Player", MID(G6652,FIND($S$8, G6652)+8,30),"no"))))))</f>
        <v>no</v>
      </c>
      <c r="K6652" t="str">
        <f t="shared" si="415"/>
        <v>no</v>
      </c>
    </row>
    <row r="6653" spans="1:11" x14ac:dyDescent="0.25">
      <c r="A6653" s="9" t="s">
        <v>3814</v>
      </c>
      <c r="B6653" s="11">
        <f t="shared" si="412"/>
        <v>10</v>
      </c>
      <c r="C6653" s="9" t="s">
        <v>3781</v>
      </c>
      <c r="D6653" s="9" t="str">
        <f t="shared" si="413"/>
        <v>16</v>
      </c>
      <c r="E6653" s="11">
        <v>2017</v>
      </c>
      <c r="F6653" s="7">
        <f t="shared" si="414"/>
        <v>43024</v>
      </c>
      <c r="G6653" t="s">
        <v>129</v>
      </c>
      <c r="H6653" t="s">
        <v>347</v>
      </c>
      <c r="I6653" t="s">
        <v>3741</v>
      </c>
      <c r="J6653" s="2" t="str">
        <f>IF(LEFT(G6653,7)=" Signed",MID(G6653,FIND($S$3,G6653)+9,30),IF(LEFT(G6653,8)=" Claimed",MID(G6653,FIND($S$4,G6653)+8,30),IF(LEFT(G6653,8)=" As",MID(G6653,FIND($S$5,G6653)+8,30),IF(LEFT(G6653,8)= " Traded", MID(G6653,FIND($S$6, G6653)+8,30),IF(LEFT(G6653,8)= " Drafted", MID(G6653,FIND($S$7, G6653)+8,30),IF(LEFT(G6653,8)= " Player", MID(G6653,FIND($S$8, G6653)+8,30),"no"))))))</f>
        <v>Orlando Magic</v>
      </c>
      <c r="K6653" t="str">
        <f t="shared" si="415"/>
        <v>Orlando Magic</v>
      </c>
    </row>
    <row r="6654" spans="1:11" x14ac:dyDescent="0.25">
      <c r="A6654" s="9" t="s">
        <v>3814</v>
      </c>
      <c r="B6654" s="11">
        <f t="shared" si="412"/>
        <v>10</v>
      </c>
      <c r="C6654" s="9" t="s">
        <v>3781</v>
      </c>
      <c r="D6654" s="9" t="str">
        <f t="shared" si="413"/>
        <v>16</v>
      </c>
      <c r="E6654" s="11">
        <v>2017</v>
      </c>
      <c r="F6654" s="7">
        <f t="shared" si="414"/>
        <v>43024</v>
      </c>
      <c r="G6654" t="s">
        <v>288</v>
      </c>
      <c r="H6654" t="s">
        <v>117</v>
      </c>
      <c r="I6654" t="s">
        <v>3741</v>
      </c>
      <c r="J6654" s="2" t="str">
        <f>IF(LEFT(G6654,7)=" Signed",MID(G6654,FIND($S$3,G6654)+9,30),IF(LEFT(G6654,8)=" Claimed",MID(G6654,FIND($S$4,G6654)+8,30),IF(LEFT(G6654,8)=" As",MID(G6654,FIND($S$5,G6654)+8,30),IF(LEFT(G6654,8)= " Traded", MID(G6654,FIND($S$6, G6654)+8,30),IF(LEFT(G6654,8)= " Drafted", MID(G6654,FIND($S$7, G6654)+8,30),IF(LEFT(G6654,8)= " Player", MID(G6654,FIND($S$8, G6654)+8,30),"no"))))))</f>
        <v>San Antonio Spurs</v>
      </c>
      <c r="K6654" t="str">
        <f t="shared" si="415"/>
        <v>San Antonio Spurs</v>
      </c>
    </row>
    <row r="6655" spans="1:11" x14ac:dyDescent="0.25">
      <c r="A6655" s="9" t="s">
        <v>3814</v>
      </c>
      <c r="B6655" s="11">
        <f t="shared" si="412"/>
        <v>10</v>
      </c>
      <c r="C6655" s="9" t="s">
        <v>3781</v>
      </c>
      <c r="D6655" s="9" t="str">
        <f t="shared" si="413"/>
        <v>16</v>
      </c>
      <c r="E6655" s="11">
        <v>2017</v>
      </c>
      <c r="F6655" s="7">
        <f t="shared" si="414"/>
        <v>43024</v>
      </c>
      <c r="G6655" t="s">
        <v>2184</v>
      </c>
      <c r="H6655" t="s">
        <v>560</v>
      </c>
      <c r="I6655" t="s">
        <v>3748</v>
      </c>
      <c r="J6655" s="2" t="str">
        <f>IF(LEFT(G6655,7)=" Signed",MID(G6655,FIND($S$3,G6655)+9,30),IF(LEFT(G6655,8)=" Claimed",MID(G6655,FIND($S$4,G6655)+8,30),IF(LEFT(G6655,8)=" As",MID(G6655,FIND($S$5,G6655)+8,30),IF(LEFT(G6655,8)= " Traded", MID(G6655,FIND($S$6, G6655)+8,30),IF(LEFT(G6655,8)= " Drafted", MID(G6655,FIND($S$7, G6655)+8,30),IF(LEFT(G6655,8)= " Player", MID(G6655,FIND($S$8, G6655)+8,30),"no"))))))</f>
        <v xml:space="preserve">hicago Bulls from the Atlanta </v>
      </c>
      <c r="K6655" t="str">
        <f t="shared" si="415"/>
        <v xml:space="preserve">hicago Bulls from the Atlanta </v>
      </c>
    </row>
    <row r="6656" spans="1:11" x14ac:dyDescent="0.25">
      <c r="A6656" s="9" t="s">
        <v>3814</v>
      </c>
      <c r="B6656" s="11">
        <f t="shared" si="412"/>
        <v>10</v>
      </c>
      <c r="C6656" s="9" t="s">
        <v>3781</v>
      </c>
      <c r="D6656" s="9" t="str">
        <f t="shared" si="413"/>
        <v>16</v>
      </c>
      <c r="E6656" s="11">
        <v>2017</v>
      </c>
      <c r="F6656" s="7">
        <f t="shared" si="414"/>
        <v>43024</v>
      </c>
      <c r="G6656" t="s">
        <v>232</v>
      </c>
      <c r="H6656" t="s">
        <v>1556</v>
      </c>
      <c r="I6656" t="s">
        <v>3742</v>
      </c>
      <c r="J6656" s="2" t="str">
        <f>IF(LEFT(G6656,7)=" Signed",MID(G6656,FIND($S$3,G6656)+9,30),IF(LEFT(G6656,8)=" Claimed",MID(G6656,FIND($S$4,G6656)+8,30),IF(LEFT(G6656,8)=" As",MID(G6656,FIND($S$5,G6656)+8,30),IF(LEFT(G6656,8)= " Traded", MID(G6656,FIND($S$6, G6656)+8,30),IF(LEFT(G6656,8)= " Drafted", MID(G6656,FIND($S$7, G6656)+8,30),IF(LEFT(G6656,8)= " Player", MID(G6656,FIND($S$8, G6656)+8,30),"no"))))))</f>
        <v>no</v>
      </c>
      <c r="K6656" t="str">
        <f t="shared" si="415"/>
        <v>no</v>
      </c>
    </row>
    <row r="6657" spans="1:11" x14ac:dyDescent="0.25">
      <c r="A6657" s="9" t="s">
        <v>3814</v>
      </c>
      <c r="B6657" s="11">
        <f t="shared" si="412"/>
        <v>10</v>
      </c>
      <c r="C6657" s="9" t="s">
        <v>3781</v>
      </c>
      <c r="D6657" s="9" t="str">
        <f t="shared" si="413"/>
        <v>16</v>
      </c>
      <c r="E6657" s="11">
        <v>2018</v>
      </c>
      <c r="F6657" s="7">
        <f t="shared" si="414"/>
        <v>43389</v>
      </c>
      <c r="G6657" t="s">
        <v>284</v>
      </c>
      <c r="H6657" t="s">
        <v>1081</v>
      </c>
      <c r="I6657" t="s">
        <v>3742</v>
      </c>
      <c r="J6657" s="2" t="str">
        <f>IF(LEFT(G6657,7)=" Signed",MID(G6657,FIND($S$3,G6657)+9,30),IF(LEFT(G6657,8)=" Claimed",MID(G6657,FIND($S$4,G6657)+8,30),IF(LEFT(G6657,8)=" As",MID(G6657,FIND($S$5,G6657)+8,30),IF(LEFT(G6657,8)= " Traded", MID(G6657,FIND($S$6, G6657)+8,30),IF(LEFT(G6657,8)= " Drafted", MID(G6657,FIND($S$7, G6657)+8,30),IF(LEFT(G6657,8)= " Player", MID(G6657,FIND($S$8, G6657)+8,30),"no"))))))</f>
        <v>no</v>
      </c>
      <c r="K6657" t="str">
        <f t="shared" si="415"/>
        <v>no</v>
      </c>
    </row>
    <row r="6658" spans="1:11" x14ac:dyDescent="0.25">
      <c r="A6658" s="9" t="s">
        <v>3814</v>
      </c>
      <c r="B6658" s="11">
        <f t="shared" si="412"/>
        <v>10</v>
      </c>
      <c r="C6658" s="9" t="s">
        <v>3781</v>
      </c>
      <c r="D6658" s="9" t="str">
        <f t="shared" si="413"/>
        <v>16</v>
      </c>
      <c r="E6658" s="11">
        <v>2018</v>
      </c>
      <c r="F6658" s="7">
        <f t="shared" si="414"/>
        <v>43389</v>
      </c>
      <c r="G6658" t="s">
        <v>387</v>
      </c>
      <c r="H6658" t="s">
        <v>724</v>
      </c>
      <c r="I6658" t="s">
        <v>3741</v>
      </c>
      <c r="J6658" s="2" t="str">
        <f>IF(LEFT(G6658,7)=" Signed",MID(G6658,FIND($S$3,G6658)+9,30),IF(LEFT(G6658,8)=" Claimed",MID(G6658,FIND($S$4,G6658)+8,30),IF(LEFT(G6658,8)=" As",MID(G6658,FIND($S$5,G6658)+8,30),IF(LEFT(G6658,8)= " Traded", MID(G6658,FIND($S$6, G6658)+8,30),IF(LEFT(G6658,8)= " Drafted", MID(G6658,FIND($S$7, G6658)+8,30),IF(LEFT(G6658,8)= " Player", MID(G6658,FIND($S$8, G6658)+8,30),"no"))))))</f>
        <v>Phoenix Suns</v>
      </c>
      <c r="K6658" t="str">
        <f t="shared" si="415"/>
        <v>Phoenix Suns</v>
      </c>
    </row>
    <row r="6659" spans="1:11" x14ac:dyDescent="0.25">
      <c r="A6659" s="9" t="s">
        <v>3814</v>
      </c>
      <c r="B6659" s="11">
        <f t="shared" ref="B6659:B6722" si="416">IF(A6659="January",1, IF(A6659 = "February",2, IF(A6659 = "March",3,IF(A6659="April",4,IF(A6659="May",5,IF(A6659="June",6,IF(A6659="July",7,IF(A6659="August",8,IF(A6659="September",9,IF(A6659="October",10,IF(A6659="November",11,IF(A6659="December",12))))))))))))</f>
        <v>10</v>
      </c>
      <c r="C6659" s="9" t="s">
        <v>3781</v>
      </c>
      <c r="D6659" s="9" t="str">
        <f t="shared" ref="D6659:D6722" si="417">LEFT(C6659,LEN(C6659)-1)</f>
        <v>16</v>
      </c>
      <c r="E6659" s="11">
        <v>2019</v>
      </c>
      <c r="F6659" s="7">
        <f t="shared" ref="F6659:F6722" si="418">DATE(E6659,B6659, D6659)</f>
        <v>43754</v>
      </c>
      <c r="G6659" t="s">
        <v>1048</v>
      </c>
      <c r="H6659" t="s">
        <v>1023</v>
      </c>
      <c r="I6659" t="s">
        <v>3741</v>
      </c>
      <c r="J6659" s="2" t="str">
        <f>IF(LEFT(G6659,7)=" Signed",MID(G6659,FIND($S$3,G6659)+9,30),IF(LEFT(G6659,8)=" Claimed",MID(G6659,FIND($S$4,G6659)+8,30),IF(LEFT(G6659,8)=" As",MID(G6659,FIND($S$5,G6659)+8,30),IF(LEFT(G6659,8)= " Traded", MID(G6659,FIND($S$6, G6659)+8,30),IF(LEFT(G6659,8)= " Drafted", MID(G6659,FIND($S$7, G6659)+8,30),IF(LEFT(G6659,8)= " Player", MID(G6659,FIND($S$8, G6659)+8,30),"no"))))))</f>
        <v>Washington Wizards.</v>
      </c>
      <c r="K6659" t="str">
        <f t="shared" ref="K6659:K6722" si="419">IF(ISNUMBER(SEARCH(".",J6659)) = TRUE, REPLACE(J6659,FIND(".",J6659),1,""),J6659)</f>
        <v>Washington Wizards</v>
      </c>
    </row>
    <row r="6660" spans="1:11" x14ac:dyDescent="0.25">
      <c r="A6660" s="9" t="s">
        <v>3814</v>
      </c>
      <c r="B6660" s="11">
        <f t="shared" si="416"/>
        <v>10</v>
      </c>
      <c r="C6660" s="9" t="s">
        <v>3781</v>
      </c>
      <c r="D6660" s="9" t="str">
        <f t="shared" si="417"/>
        <v>16</v>
      </c>
      <c r="E6660" s="11">
        <v>2019</v>
      </c>
      <c r="F6660" s="7">
        <f t="shared" si="418"/>
        <v>43754</v>
      </c>
      <c r="G6660" t="s">
        <v>956</v>
      </c>
      <c r="H6660" t="s">
        <v>539</v>
      </c>
      <c r="I6660" t="s">
        <v>3741</v>
      </c>
      <c r="J6660" s="2" t="str">
        <f>IF(LEFT(G6660,7)=" Signed",MID(G6660,FIND($S$3,G6660)+9,30),IF(LEFT(G6660,8)=" Claimed",MID(G6660,FIND($S$4,G6660)+8,30),IF(LEFT(G6660,8)=" As",MID(G6660,FIND($S$5,G6660)+8,30),IF(LEFT(G6660,8)= " Traded", MID(G6660,FIND($S$6, G6660)+8,30),IF(LEFT(G6660,8)= " Drafted", MID(G6660,FIND($S$7, G6660)+8,30),IF(LEFT(G6660,8)= " Player", MID(G6660,FIND($S$8, G6660)+8,30),"no"))))))</f>
        <v>Memphis Grizzlies.</v>
      </c>
      <c r="K6660" t="str">
        <f t="shared" si="419"/>
        <v>Memphis Grizzlies</v>
      </c>
    </row>
    <row r="6661" spans="1:11" x14ac:dyDescent="0.25">
      <c r="A6661" s="9" t="s">
        <v>3814</v>
      </c>
      <c r="B6661" s="11">
        <f t="shared" si="416"/>
        <v>10</v>
      </c>
      <c r="C6661" s="9" t="s">
        <v>3781</v>
      </c>
      <c r="D6661" s="9" t="str">
        <f t="shared" si="417"/>
        <v>16</v>
      </c>
      <c r="E6661" s="11">
        <v>2019</v>
      </c>
      <c r="F6661" s="7">
        <f t="shared" si="418"/>
        <v>43754</v>
      </c>
      <c r="G6661" t="s">
        <v>232</v>
      </c>
      <c r="H6661" t="s">
        <v>957</v>
      </c>
      <c r="I6661" t="s">
        <v>3742</v>
      </c>
      <c r="J6661" s="2" t="str">
        <f>IF(LEFT(G6661,7)=" Signed",MID(G6661,FIND($S$3,G6661)+9,30),IF(LEFT(G6661,8)=" Claimed",MID(G6661,FIND($S$4,G6661)+8,30),IF(LEFT(G6661,8)=" As",MID(G6661,FIND($S$5,G6661)+8,30),IF(LEFT(G6661,8)= " Traded", MID(G6661,FIND($S$6, G6661)+8,30),IF(LEFT(G6661,8)= " Drafted", MID(G6661,FIND($S$7, G6661)+8,30),IF(LEFT(G6661,8)= " Player", MID(G6661,FIND($S$8, G6661)+8,30),"no"))))))</f>
        <v>no</v>
      </c>
      <c r="K6661" t="str">
        <f t="shared" si="419"/>
        <v>no</v>
      </c>
    </row>
    <row r="6662" spans="1:11" x14ac:dyDescent="0.25">
      <c r="A6662" s="9" t="s">
        <v>3814</v>
      </c>
      <c r="B6662" s="11">
        <f t="shared" si="416"/>
        <v>10</v>
      </c>
      <c r="C6662" s="9" t="s">
        <v>3781</v>
      </c>
      <c r="D6662" s="9" t="str">
        <f t="shared" si="417"/>
        <v>16</v>
      </c>
      <c r="E6662" s="11">
        <v>2019</v>
      </c>
      <c r="F6662" s="7">
        <f t="shared" si="418"/>
        <v>43754</v>
      </c>
      <c r="G6662" t="s">
        <v>175</v>
      </c>
      <c r="H6662" t="s">
        <v>1452</v>
      </c>
      <c r="I6662" t="s">
        <v>3742</v>
      </c>
      <c r="J6662" s="2" t="str">
        <f>IF(LEFT(G6662,7)=" Signed",MID(G6662,FIND($S$3,G6662)+9,30),IF(LEFT(G6662,8)=" Claimed",MID(G6662,FIND($S$4,G6662)+8,30),IF(LEFT(G6662,8)=" As",MID(G6662,FIND($S$5,G6662)+8,30),IF(LEFT(G6662,8)= " Traded", MID(G6662,FIND($S$6, G6662)+8,30),IF(LEFT(G6662,8)= " Drafted", MID(G6662,FIND($S$7, G6662)+8,30),IF(LEFT(G6662,8)= " Player", MID(G6662,FIND($S$8, G6662)+8,30),"no"))))))</f>
        <v>no</v>
      </c>
      <c r="K6662" t="str">
        <f t="shared" si="419"/>
        <v>no</v>
      </c>
    </row>
    <row r="6663" spans="1:11" x14ac:dyDescent="0.25">
      <c r="A6663" s="9" t="s">
        <v>3814</v>
      </c>
      <c r="B6663" s="11">
        <f t="shared" si="416"/>
        <v>10</v>
      </c>
      <c r="C6663" s="9" t="s">
        <v>3781</v>
      </c>
      <c r="D6663" s="9" t="str">
        <f t="shared" si="417"/>
        <v>16</v>
      </c>
      <c r="E6663" s="11">
        <v>2019</v>
      </c>
      <c r="F6663" s="7">
        <f t="shared" si="418"/>
        <v>43754</v>
      </c>
      <c r="G6663" t="s">
        <v>241</v>
      </c>
      <c r="H6663" t="s">
        <v>1110</v>
      </c>
      <c r="I6663" t="s">
        <v>3742</v>
      </c>
      <c r="J6663" s="2" t="str">
        <f>IF(LEFT(G6663,7)=" Signed",MID(G6663,FIND($S$3,G6663)+9,30),IF(LEFT(G6663,8)=" Claimed",MID(G6663,FIND($S$4,G6663)+8,30),IF(LEFT(G6663,8)=" As",MID(G6663,FIND($S$5,G6663)+8,30),IF(LEFT(G6663,8)= " Traded", MID(G6663,FIND($S$6, G6663)+8,30),IF(LEFT(G6663,8)= " Drafted", MID(G6663,FIND($S$7, G6663)+8,30),IF(LEFT(G6663,8)= " Player", MID(G6663,FIND($S$8, G6663)+8,30),"no"))))))</f>
        <v>no</v>
      </c>
      <c r="K6663" t="str">
        <f t="shared" si="419"/>
        <v>no</v>
      </c>
    </row>
    <row r="6664" spans="1:11" x14ac:dyDescent="0.25">
      <c r="A6664" s="9" t="s">
        <v>3814</v>
      </c>
      <c r="B6664" s="11">
        <f t="shared" si="416"/>
        <v>10</v>
      </c>
      <c r="C6664" s="9" t="s">
        <v>3781</v>
      </c>
      <c r="D6664" s="9" t="str">
        <f t="shared" si="417"/>
        <v>16</v>
      </c>
      <c r="E6664" s="11">
        <v>2019</v>
      </c>
      <c r="F6664" s="7">
        <f t="shared" si="418"/>
        <v>43754</v>
      </c>
      <c r="G6664" t="s">
        <v>1048</v>
      </c>
      <c r="H6664" t="s">
        <v>376</v>
      </c>
      <c r="I6664" t="s">
        <v>3741</v>
      </c>
      <c r="J6664" s="2" t="str">
        <f>IF(LEFT(G6664,7)=" Signed",MID(G6664,FIND($S$3,G6664)+9,30),IF(LEFT(G6664,8)=" Claimed",MID(G6664,FIND($S$4,G6664)+8,30),IF(LEFT(G6664,8)=" As",MID(G6664,FIND($S$5,G6664)+8,30),IF(LEFT(G6664,8)= " Traded", MID(G6664,FIND($S$6, G6664)+8,30),IF(LEFT(G6664,8)= " Drafted", MID(G6664,FIND($S$7, G6664)+8,30),IF(LEFT(G6664,8)= " Player", MID(G6664,FIND($S$8, G6664)+8,30),"no"))))))</f>
        <v>Washington Wizards.</v>
      </c>
      <c r="K6664" t="str">
        <f t="shared" si="419"/>
        <v>Washington Wizards</v>
      </c>
    </row>
    <row r="6665" spans="1:11" x14ac:dyDescent="0.25">
      <c r="A6665" s="9" t="s">
        <v>3814</v>
      </c>
      <c r="B6665" s="11">
        <f t="shared" si="416"/>
        <v>10</v>
      </c>
      <c r="C6665" s="9" t="s">
        <v>3781</v>
      </c>
      <c r="D6665" s="9" t="str">
        <f t="shared" si="417"/>
        <v>16</v>
      </c>
      <c r="E6665" s="11">
        <v>2019</v>
      </c>
      <c r="F6665" s="7">
        <f t="shared" si="418"/>
        <v>43754</v>
      </c>
      <c r="G6665" t="s">
        <v>295</v>
      </c>
      <c r="H6665" t="s">
        <v>270</v>
      </c>
      <c r="I6665" t="s">
        <v>3742</v>
      </c>
      <c r="J6665" s="2" t="str">
        <f>IF(LEFT(G6665,7)=" Signed",MID(G6665,FIND($S$3,G6665)+9,30),IF(LEFT(G6665,8)=" Claimed",MID(G6665,FIND($S$4,G6665)+8,30),IF(LEFT(G6665,8)=" As",MID(G6665,FIND($S$5,G6665)+8,30),IF(LEFT(G6665,8)= " Traded", MID(G6665,FIND($S$6, G6665)+8,30),IF(LEFT(G6665,8)= " Drafted", MID(G6665,FIND($S$7, G6665)+8,30),IF(LEFT(G6665,8)= " Player", MID(G6665,FIND($S$8, G6665)+8,30),"no"))))))</f>
        <v>no</v>
      </c>
      <c r="K6665" t="str">
        <f t="shared" si="419"/>
        <v>no</v>
      </c>
    </row>
    <row r="6666" spans="1:11" x14ac:dyDescent="0.25">
      <c r="A6666" s="9" t="s">
        <v>3814</v>
      </c>
      <c r="B6666" s="11">
        <f t="shared" si="416"/>
        <v>10</v>
      </c>
      <c r="C6666" s="9" t="s">
        <v>3781</v>
      </c>
      <c r="D6666" s="9" t="str">
        <f t="shared" si="417"/>
        <v>16</v>
      </c>
      <c r="E6666" s="11">
        <v>2019</v>
      </c>
      <c r="F6666" s="7">
        <f t="shared" si="418"/>
        <v>43754</v>
      </c>
      <c r="G6666" t="s">
        <v>175</v>
      </c>
      <c r="H6666" t="s">
        <v>173</v>
      </c>
      <c r="I6666" t="s">
        <v>3742</v>
      </c>
      <c r="J6666" s="2" t="str">
        <f>IF(LEFT(G6666,7)=" Signed",MID(G6666,FIND($S$3,G6666)+9,30),IF(LEFT(G6666,8)=" Claimed",MID(G6666,FIND($S$4,G6666)+8,30),IF(LEFT(G6666,8)=" As",MID(G6666,FIND($S$5,G6666)+8,30),IF(LEFT(G6666,8)= " Traded", MID(G6666,FIND($S$6, G6666)+8,30),IF(LEFT(G6666,8)= " Drafted", MID(G6666,FIND($S$7, G6666)+8,30),IF(LEFT(G6666,8)= " Player", MID(G6666,FIND($S$8, G6666)+8,30),"no"))))))</f>
        <v>no</v>
      </c>
      <c r="K6666" t="str">
        <f t="shared" si="419"/>
        <v>no</v>
      </c>
    </row>
    <row r="6667" spans="1:11" x14ac:dyDescent="0.25">
      <c r="A6667" s="9" t="s">
        <v>3814</v>
      </c>
      <c r="B6667" s="11">
        <f t="shared" si="416"/>
        <v>10</v>
      </c>
      <c r="C6667" s="9" t="s">
        <v>3781</v>
      </c>
      <c r="D6667" s="9" t="str">
        <f t="shared" si="417"/>
        <v>16</v>
      </c>
      <c r="E6667" s="11">
        <v>2019</v>
      </c>
      <c r="F6667" s="7">
        <f t="shared" si="418"/>
        <v>43754</v>
      </c>
      <c r="G6667" t="s">
        <v>241</v>
      </c>
      <c r="H6667" t="s">
        <v>337</v>
      </c>
      <c r="I6667" t="s">
        <v>3742</v>
      </c>
      <c r="J6667" s="2" t="str">
        <f>IF(LEFT(G6667,7)=" Signed",MID(G6667,FIND($S$3,G6667)+9,30),IF(LEFT(G6667,8)=" Claimed",MID(G6667,FIND($S$4,G6667)+8,30),IF(LEFT(G6667,8)=" As",MID(G6667,FIND($S$5,G6667)+8,30),IF(LEFT(G6667,8)= " Traded", MID(G6667,FIND($S$6, G6667)+8,30),IF(LEFT(G6667,8)= " Drafted", MID(G6667,FIND($S$7, G6667)+8,30),IF(LEFT(G6667,8)= " Player", MID(G6667,FIND($S$8, G6667)+8,30),"no"))))))</f>
        <v>no</v>
      </c>
      <c r="K6667" t="str">
        <f t="shared" si="419"/>
        <v>no</v>
      </c>
    </row>
    <row r="6668" spans="1:11" x14ac:dyDescent="0.25">
      <c r="A6668" s="9" t="s">
        <v>3814</v>
      </c>
      <c r="B6668" s="11">
        <f t="shared" si="416"/>
        <v>10</v>
      </c>
      <c r="C6668" s="9" t="s">
        <v>3781</v>
      </c>
      <c r="D6668" s="9" t="str">
        <f t="shared" si="417"/>
        <v>16</v>
      </c>
      <c r="E6668" s="11">
        <v>2021</v>
      </c>
      <c r="F6668" s="7">
        <f t="shared" si="418"/>
        <v>44485</v>
      </c>
      <c r="G6668" t="s">
        <v>124</v>
      </c>
      <c r="H6668" t="s">
        <v>1106</v>
      </c>
      <c r="I6668" t="s">
        <v>3742</v>
      </c>
      <c r="J6668" s="2" t="str">
        <f>IF(LEFT(G6668,7)=" Signed",MID(G6668,FIND($S$3,G6668)+9,30),IF(LEFT(G6668,8)=" Claimed",MID(G6668,FIND($S$4,G6668)+8,30),IF(LEFT(G6668,8)=" As",MID(G6668,FIND($S$5,G6668)+8,30),IF(LEFT(G6668,8)= " Traded", MID(G6668,FIND($S$6, G6668)+8,30),IF(LEFT(G6668,8)= " Drafted", MID(G6668,FIND($S$7, G6668)+8,30),IF(LEFT(G6668,8)= " Player", MID(G6668,FIND($S$8, G6668)+8,30),"no"))))))</f>
        <v>no</v>
      </c>
      <c r="K6668" t="str">
        <f t="shared" si="419"/>
        <v>no</v>
      </c>
    </row>
    <row r="6669" spans="1:11" x14ac:dyDescent="0.25">
      <c r="A6669" s="9" t="s">
        <v>3814</v>
      </c>
      <c r="B6669" s="11">
        <f t="shared" si="416"/>
        <v>10</v>
      </c>
      <c r="C6669" s="9" t="s">
        <v>3781</v>
      </c>
      <c r="D6669" s="9" t="str">
        <f t="shared" si="417"/>
        <v>16</v>
      </c>
      <c r="E6669" s="11">
        <v>2021</v>
      </c>
      <c r="F6669" s="7">
        <f t="shared" si="418"/>
        <v>44485</v>
      </c>
      <c r="G6669" t="s">
        <v>10</v>
      </c>
      <c r="H6669" t="s">
        <v>307</v>
      </c>
      <c r="I6669" t="s">
        <v>3742</v>
      </c>
      <c r="J6669" s="2" t="str">
        <f>IF(LEFT(G6669,7)=" Signed",MID(G6669,FIND($S$3,G6669)+9,30),IF(LEFT(G6669,8)=" Claimed",MID(G6669,FIND($S$4,G6669)+8,30),IF(LEFT(G6669,8)=" As",MID(G6669,FIND($S$5,G6669)+8,30),IF(LEFT(G6669,8)= " Traded", MID(G6669,FIND($S$6, G6669)+8,30),IF(LEFT(G6669,8)= " Drafted", MID(G6669,FIND($S$7, G6669)+8,30),IF(LEFT(G6669,8)= " Player", MID(G6669,FIND($S$8, G6669)+8,30),"no"))))))</f>
        <v>no</v>
      </c>
      <c r="K6669" t="str">
        <f t="shared" si="419"/>
        <v>no</v>
      </c>
    </row>
    <row r="6670" spans="1:11" x14ac:dyDescent="0.25">
      <c r="A6670" s="9" t="s">
        <v>3814</v>
      </c>
      <c r="B6670" s="11">
        <f t="shared" si="416"/>
        <v>10</v>
      </c>
      <c r="C6670" s="9" t="s">
        <v>3781</v>
      </c>
      <c r="D6670" s="9" t="str">
        <f t="shared" si="417"/>
        <v>16</v>
      </c>
      <c r="E6670" s="11">
        <v>2021</v>
      </c>
      <c r="F6670" s="7">
        <f t="shared" si="418"/>
        <v>44485</v>
      </c>
      <c r="G6670" t="s">
        <v>1165</v>
      </c>
      <c r="H6670" t="s">
        <v>353</v>
      </c>
      <c r="I6670" t="s">
        <v>3742</v>
      </c>
      <c r="J6670" s="2" t="str">
        <f>IF(LEFT(G6670,7)=" Signed",MID(G6670,FIND($S$3,G6670)+9,30),IF(LEFT(G6670,8)=" Claimed",MID(G6670,FIND($S$4,G6670)+8,30),IF(LEFT(G6670,8)=" As",MID(G6670,FIND($S$5,G6670)+8,30),IF(LEFT(G6670,8)= " Traded", MID(G6670,FIND($S$6, G6670)+8,30),IF(LEFT(G6670,8)= " Drafted", MID(G6670,FIND($S$7, G6670)+8,30),IF(LEFT(G6670,8)= " Player", MID(G6670,FIND($S$8, G6670)+8,30),"no"))))))</f>
        <v>no</v>
      </c>
      <c r="K6670" t="str">
        <f t="shared" si="419"/>
        <v>no</v>
      </c>
    </row>
    <row r="6671" spans="1:11" x14ac:dyDescent="0.25">
      <c r="A6671" s="9" t="s">
        <v>3814</v>
      </c>
      <c r="B6671" s="11">
        <f t="shared" si="416"/>
        <v>10</v>
      </c>
      <c r="C6671" s="9" t="s">
        <v>3781</v>
      </c>
      <c r="D6671" s="9" t="str">
        <f t="shared" si="417"/>
        <v>16</v>
      </c>
      <c r="E6671" s="11">
        <v>2021</v>
      </c>
      <c r="F6671" s="7">
        <f t="shared" si="418"/>
        <v>44485</v>
      </c>
      <c r="G6671" t="s">
        <v>63</v>
      </c>
      <c r="H6671" t="s">
        <v>64</v>
      </c>
      <c r="I6671" t="s">
        <v>3741</v>
      </c>
      <c r="J6671" s="2" t="str">
        <f>IF(LEFT(G6671,7)=" Signed",MID(G6671,FIND($S$3,G6671)+9,30),IF(LEFT(G6671,8)=" Claimed",MID(G6671,FIND($S$4,G6671)+8,30),IF(LEFT(G6671,8)=" As",MID(G6671,FIND($S$5,G6671)+8,30),IF(LEFT(G6671,8)= " Traded", MID(G6671,FIND($S$6, G6671)+8,30),IF(LEFT(G6671,8)= " Drafted", MID(G6671,FIND($S$7, G6671)+8,30),IF(LEFT(G6671,8)= " Player", MID(G6671,FIND($S$8, G6671)+8,30),"no"))))))</f>
        <v>Cleveland Cavaliers</v>
      </c>
      <c r="K6671" t="str">
        <f t="shared" si="419"/>
        <v>Cleveland Cavaliers</v>
      </c>
    </row>
    <row r="6672" spans="1:11" x14ac:dyDescent="0.25">
      <c r="A6672" s="9" t="s">
        <v>3814</v>
      </c>
      <c r="B6672" s="11">
        <f t="shared" si="416"/>
        <v>10</v>
      </c>
      <c r="C6672" s="9" t="s">
        <v>3781</v>
      </c>
      <c r="D6672" s="9" t="str">
        <f t="shared" si="417"/>
        <v>16</v>
      </c>
      <c r="E6672" s="11">
        <v>2021</v>
      </c>
      <c r="F6672" s="7">
        <f t="shared" si="418"/>
        <v>44485</v>
      </c>
      <c r="G6672" t="s">
        <v>350</v>
      </c>
      <c r="H6672" t="s">
        <v>216</v>
      </c>
      <c r="I6672" t="s">
        <v>3741</v>
      </c>
      <c r="J6672" s="2" t="str">
        <f>IF(LEFT(G6672,7)=" Signed",MID(G6672,FIND($S$3,G6672)+9,30),IF(LEFT(G6672,8)=" Claimed",MID(G6672,FIND($S$4,G6672)+8,30),IF(LEFT(G6672,8)=" As",MID(G6672,FIND($S$5,G6672)+8,30),IF(LEFT(G6672,8)= " Traded", MID(G6672,FIND($S$6, G6672)+8,30),IF(LEFT(G6672,8)= " Drafted", MID(G6672,FIND($S$7, G6672)+8,30),IF(LEFT(G6672,8)= " Player", MID(G6672,FIND($S$8, G6672)+8,30),"no"))))))</f>
        <v>Utah Jazz</v>
      </c>
      <c r="K6672" t="str">
        <f t="shared" si="419"/>
        <v>Utah Jazz</v>
      </c>
    </row>
    <row r="6673" spans="1:11" x14ac:dyDescent="0.25">
      <c r="A6673" s="9" t="s">
        <v>3814</v>
      </c>
      <c r="B6673" s="11">
        <f t="shared" si="416"/>
        <v>10</v>
      </c>
      <c r="C6673" s="9" t="s">
        <v>3781</v>
      </c>
      <c r="D6673" s="9" t="str">
        <f t="shared" si="417"/>
        <v>16</v>
      </c>
      <c r="E6673" s="11">
        <v>2021</v>
      </c>
      <c r="F6673" s="7">
        <f t="shared" si="418"/>
        <v>44485</v>
      </c>
      <c r="G6673" t="s">
        <v>174</v>
      </c>
      <c r="H6673" t="s">
        <v>951</v>
      </c>
      <c r="I6673" t="s">
        <v>3742</v>
      </c>
      <c r="J6673" s="2" t="str">
        <f>IF(LEFT(G6673,7)=" Signed",MID(G6673,FIND($S$3,G6673)+9,30),IF(LEFT(G6673,8)=" Claimed",MID(G6673,FIND($S$4,G6673)+8,30),IF(LEFT(G6673,8)=" As",MID(G6673,FIND($S$5,G6673)+8,30),IF(LEFT(G6673,8)= " Traded", MID(G6673,FIND($S$6, G6673)+8,30),IF(LEFT(G6673,8)= " Drafted", MID(G6673,FIND($S$7, G6673)+8,30),IF(LEFT(G6673,8)= " Player", MID(G6673,FIND($S$8, G6673)+8,30),"no"))))))</f>
        <v>no</v>
      </c>
      <c r="K6673" t="str">
        <f t="shared" si="419"/>
        <v>no</v>
      </c>
    </row>
    <row r="6674" spans="1:11" x14ac:dyDescent="0.25">
      <c r="A6674" s="9" t="s">
        <v>3814</v>
      </c>
      <c r="B6674" s="11">
        <f t="shared" si="416"/>
        <v>10</v>
      </c>
      <c r="C6674" s="9" t="s">
        <v>3781</v>
      </c>
      <c r="D6674" s="9" t="str">
        <f t="shared" si="417"/>
        <v>16</v>
      </c>
      <c r="E6674" s="11">
        <v>2021</v>
      </c>
      <c r="F6674" s="7">
        <f t="shared" si="418"/>
        <v>44485</v>
      </c>
      <c r="G6674" t="s">
        <v>177</v>
      </c>
      <c r="H6674" t="s">
        <v>746</v>
      </c>
      <c r="I6674" t="s">
        <v>3742</v>
      </c>
      <c r="J6674" s="2" t="str">
        <f>IF(LEFT(G6674,7)=" Signed",MID(G6674,FIND($S$3,G6674)+9,30),IF(LEFT(G6674,8)=" Claimed",MID(G6674,FIND($S$4,G6674)+8,30),IF(LEFT(G6674,8)=" As",MID(G6674,FIND($S$5,G6674)+8,30),IF(LEFT(G6674,8)= " Traded", MID(G6674,FIND($S$6, G6674)+8,30),IF(LEFT(G6674,8)= " Drafted", MID(G6674,FIND($S$7, G6674)+8,30),IF(LEFT(G6674,8)= " Player", MID(G6674,FIND($S$8, G6674)+8,30),"no"))))))</f>
        <v>no</v>
      </c>
      <c r="K6674" t="str">
        <f t="shared" si="419"/>
        <v>no</v>
      </c>
    </row>
    <row r="6675" spans="1:11" x14ac:dyDescent="0.25">
      <c r="A6675" s="9" t="s">
        <v>3814</v>
      </c>
      <c r="B6675" s="11">
        <f t="shared" si="416"/>
        <v>10</v>
      </c>
      <c r="C6675" s="9" t="s">
        <v>3781</v>
      </c>
      <c r="D6675" s="9" t="str">
        <f t="shared" si="417"/>
        <v>16</v>
      </c>
      <c r="E6675" s="11">
        <v>2021</v>
      </c>
      <c r="F6675" s="7">
        <f t="shared" si="418"/>
        <v>44485</v>
      </c>
      <c r="G6675" t="s">
        <v>321</v>
      </c>
      <c r="H6675" t="s">
        <v>1315</v>
      </c>
      <c r="I6675" t="s">
        <v>3742</v>
      </c>
      <c r="J6675" s="2" t="str">
        <f>IF(LEFT(G6675,7)=" Signed",MID(G6675,FIND($S$3,G6675)+9,30),IF(LEFT(G6675,8)=" Claimed",MID(G6675,FIND($S$4,G6675)+8,30),IF(LEFT(G6675,8)=" As",MID(G6675,FIND($S$5,G6675)+8,30),IF(LEFT(G6675,8)= " Traded", MID(G6675,FIND($S$6, G6675)+8,30),IF(LEFT(G6675,8)= " Drafted", MID(G6675,FIND($S$7, G6675)+8,30),IF(LEFT(G6675,8)= " Player", MID(G6675,FIND($S$8, G6675)+8,30),"no"))))))</f>
        <v>no</v>
      </c>
      <c r="K6675" t="str">
        <f t="shared" si="419"/>
        <v>no</v>
      </c>
    </row>
    <row r="6676" spans="1:11" x14ac:dyDescent="0.25">
      <c r="A6676" s="9" t="s">
        <v>3814</v>
      </c>
      <c r="B6676" s="11">
        <f t="shared" si="416"/>
        <v>10</v>
      </c>
      <c r="C6676" s="9" t="s">
        <v>3781</v>
      </c>
      <c r="D6676" s="9" t="str">
        <f t="shared" si="417"/>
        <v>16</v>
      </c>
      <c r="E6676" s="11">
        <v>2021</v>
      </c>
      <c r="F6676" s="7">
        <f t="shared" si="418"/>
        <v>44485</v>
      </c>
      <c r="G6676" t="s">
        <v>102</v>
      </c>
      <c r="H6676" t="s">
        <v>1071</v>
      </c>
      <c r="I6676" t="s">
        <v>3742</v>
      </c>
      <c r="J6676" s="2" t="str">
        <f>IF(LEFT(G6676,7)=" Signed",MID(G6676,FIND($S$3,G6676)+9,30),IF(LEFT(G6676,8)=" Claimed",MID(G6676,FIND($S$4,G6676)+8,30),IF(LEFT(G6676,8)=" As",MID(G6676,FIND($S$5,G6676)+8,30),IF(LEFT(G6676,8)= " Traded", MID(G6676,FIND($S$6, G6676)+8,30),IF(LEFT(G6676,8)= " Drafted", MID(G6676,FIND($S$7, G6676)+8,30),IF(LEFT(G6676,8)= " Player", MID(G6676,FIND($S$8, G6676)+8,30),"no"))))))</f>
        <v>no</v>
      </c>
      <c r="K6676" t="str">
        <f t="shared" si="419"/>
        <v>no</v>
      </c>
    </row>
    <row r="6677" spans="1:11" x14ac:dyDescent="0.25">
      <c r="A6677" s="9" t="s">
        <v>3814</v>
      </c>
      <c r="B6677" s="11">
        <f t="shared" si="416"/>
        <v>10</v>
      </c>
      <c r="C6677" s="9" t="s">
        <v>3781</v>
      </c>
      <c r="D6677" s="9" t="str">
        <f t="shared" si="417"/>
        <v>16</v>
      </c>
      <c r="E6677" s="11">
        <v>2021</v>
      </c>
      <c r="F6677" s="7">
        <f t="shared" si="418"/>
        <v>44485</v>
      </c>
      <c r="G6677" t="s">
        <v>245</v>
      </c>
      <c r="H6677" t="s">
        <v>163</v>
      </c>
      <c r="I6677" t="s">
        <v>3742</v>
      </c>
      <c r="J6677" s="2" t="str">
        <f>IF(LEFT(G6677,7)=" Signed",MID(G6677,FIND($S$3,G6677)+9,30),IF(LEFT(G6677,8)=" Claimed",MID(G6677,FIND($S$4,G6677)+8,30),IF(LEFT(G6677,8)=" As",MID(G6677,FIND($S$5,G6677)+8,30),IF(LEFT(G6677,8)= " Traded", MID(G6677,FIND($S$6, G6677)+8,30),IF(LEFT(G6677,8)= " Drafted", MID(G6677,FIND($S$7, G6677)+8,30),IF(LEFT(G6677,8)= " Player", MID(G6677,FIND($S$8, G6677)+8,30),"no"))))))</f>
        <v>no</v>
      </c>
      <c r="K6677" t="str">
        <f t="shared" si="419"/>
        <v>no</v>
      </c>
    </row>
    <row r="6678" spans="1:11" x14ac:dyDescent="0.25">
      <c r="A6678" s="9" t="s">
        <v>3814</v>
      </c>
      <c r="B6678" s="11">
        <f t="shared" si="416"/>
        <v>10</v>
      </c>
      <c r="C6678" s="9" t="s">
        <v>3781</v>
      </c>
      <c r="D6678" s="9" t="str">
        <f t="shared" si="417"/>
        <v>16</v>
      </c>
      <c r="E6678" s="11">
        <v>2021</v>
      </c>
      <c r="F6678" s="7">
        <f t="shared" si="418"/>
        <v>44485</v>
      </c>
      <c r="G6678" t="s">
        <v>290</v>
      </c>
      <c r="H6678" t="s">
        <v>1659</v>
      </c>
      <c r="I6678" t="s">
        <v>3742</v>
      </c>
      <c r="J6678" s="2" t="str">
        <f>IF(LEFT(G6678,7)=" Signed",MID(G6678,FIND($S$3,G6678)+9,30),IF(LEFT(G6678,8)=" Claimed",MID(G6678,FIND($S$4,G6678)+8,30),IF(LEFT(G6678,8)=" As",MID(G6678,FIND($S$5,G6678)+8,30),IF(LEFT(G6678,8)= " Traded", MID(G6678,FIND($S$6, G6678)+8,30),IF(LEFT(G6678,8)= " Drafted", MID(G6678,FIND($S$7, G6678)+8,30),IF(LEFT(G6678,8)= " Player", MID(G6678,FIND($S$8, G6678)+8,30),"no"))))))</f>
        <v>no</v>
      </c>
      <c r="K6678" t="str">
        <f t="shared" si="419"/>
        <v>no</v>
      </c>
    </row>
    <row r="6679" spans="1:11" x14ac:dyDescent="0.25">
      <c r="A6679" s="9" t="s">
        <v>3814</v>
      </c>
      <c r="B6679" s="11">
        <f t="shared" si="416"/>
        <v>10</v>
      </c>
      <c r="C6679" s="9" t="s">
        <v>3781</v>
      </c>
      <c r="D6679" s="9" t="str">
        <f t="shared" si="417"/>
        <v>16</v>
      </c>
      <c r="E6679" s="11">
        <v>2021</v>
      </c>
      <c r="F6679" s="7">
        <f t="shared" si="418"/>
        <v>44485</v>
      </c>
      <c r="G6679" t="s">
        <v>634</v>
      </c>
      <c r="H6679" t="s">
        <v>159</v>
      </c>
      <c r="I6679" t="s">
        <v>3742</v>
      </c>
      <c r="J6679" s="2" t="str">
        <f>IF(LEFT(G6679,7)=" Signed",MID(G6679,FIND($S$3,G6679)+9,30),IF(LEFT(G6679,8)=" Claimed",MID(G6679,FIND($S$4,G6679)+8,30),IF(LEFT(G6679,8)=" As",MID(G6679,FIND($S$5,G6679)+8,30),IF(LEFT(G6679,8)= " Traded", MID(G6679,FIND($S$6, G6679)+8,30),IF(LEFT(G6679,8)= " Drafted", MID(G6679,FIND($S$7, G6679)+8,30),IF(LEFT(G6679,8)= " Player", MID(G6679,FIND($S$8, G6679)+8,30),"no"))))))</f>
        <v>no</v>
      </c>
      <c r="K6679" t="str">
        <f t="shared" si="419"/>
        <v>no</v>
      </c>
    </row>
    <row r="6680" spans="1:11" x14ac:dyDescent="0.25">
      <c r="A6680" s="9" t="s">
        <v>3814</v>
      </c>
      <c r="B6680" s="11">
        <f t="shared" si="416"/>
        <v>10</v>
      </c>
      <c r="C6680" s="9" t="s">
        <v>3781</v>
      </c>
      <c r="D6680" s="9" t="str">
        <f t="shared" si="417"/>
        <v>16</v>
      </c>
      <c r="E6680" s="11">
        <v>2021</v>
      </c>
      <c r="F6680" s="7">
        <f t="shared" si="418"/>
        <v>44485</v>
      </c>
      <c r="G6680" t="s">
        <v>177</v>
      </c>
      <c r="H6680" t="s">
        <v>571</v>
      </c>
      <c r="I6680" t="s">
        <v>3742</v>
      </c>
      <c r="J6680" s="2" t="str">
        <f>IF(LEFT(G6680,7)=" Signed",MID(G6680,FIND($S$3,G6680)+9,30),IF(LEFT(G6680,8)=" Claimed",MID(G6680,FIND($S$4,G6680)+8,30),IF(LEFT(G6680,8)=" As",MID(G6680,FIND($S$5,G6680)+8,30),IF(LEFT(G6680,8)= " Traded", MID(G6680,FIND($S$6, G6680)+8,30),IF(LEFT(G6680,8)= " Drafted", MID(G6680,FIND($S$7, G6680)+8,30),IF(LEFT(G6680,8)= " Player", MID(G6680,FIND($S$8, G6680)+8,30),"no"))))))</f>
        <v>no</v>
      </c>
      <c r="K6680" t="str">
        <f t="shared" si="419"/>
        <v>no</v>
      </c>
    </row>
    <row r="6681" spans="1:11" x14ac:dyDescent="0.25">
      <c r="A6681" s="9" t="s">
        <v>3814</v>
      </c>
      <c r="B6681" s="11">
        <f t="shared" si="416"/>
        <v>10</v>
      </c>
      <c r="C6681" s="9" t="s">
        <v>3781</v>
      </c>
      <c r="D6681" s="9" t="str">
        <f t="shared" si="417"/>
        <v>16</v>
      </c>
      <c r="E6681" s="11">
        <v>2021</v>
      </c>
      <c r="F6681" s="7">
        <f t="shared" si="418"/>
        <v>44485</v>
      </c>
      <c r="G6681" t="s">
        <v>241</v>
      </c>
      <c r="H6681" t="s">
        <v>519</v>
      </c>
      <c r="I6681" t="s">
        <v>3742</v>
      </c>
      <c r="J6681" s="2" t="str">
        <f>IF(LEFT(G6681,7)=" Signed",MID(G6681,FIND($S$3,G6681)+9,30),IF(LEFT(G6681,8)=" Claimed",MID(G6681,FIND($S$4,G6681)+8,30),IF(LEFT(G6681,8)=" As",MID(G6681,FIND($S$5,G6681)+8,30),IF(LEFT(G6681,8)= " Traded", MID(G6681,FIND($S$6, G6681)+8,30),IF(LEFT(G6681,8)= " Drafted", MID(G6681,FIND($S$7, G6681)+8,30),IF(LEFT(G6681,8)= " Player", MID(G6681,FIND($S$8, G6681)+8,30),"no"))))))</f>
        <v>no</v>
      </c>
      <c r="K6681" t="str">
        <f t="shared" si="419"/>
        <v>no</v>
      </c>
    </row>
    <row r="6682" spans="1:11" x14ac:dyDescent="0.25">
      <c r="A6682" s="9" t="s">
        <v>3814</v>
      </c>
      <c r="B6682" s="11">
        <f t="shared" si="416"/>
        <v>10</v>
      </c>
      <c r="C6682" s="9" t="s">
        <v>3781</v>
      </c>
      <c r="D6682" s="9" t="str">
        <f t="shared" si="417"/>
        <v>16</v>
      </c>
      <c r="E6682" s="11">
        <v>2021</v>
      </c>
      <c r="F6682" s="7">
        <f t="shared" si="418"/>
        <v>44485</v>
      </c>
      <c r="G6682" t="s">
        <v>5</v>
      </c>
      <c r="H6682" t="s">
        <v>319</v>
      </c>
      <c r="I6682" t="s">
        <v>3742</v>
      </c>
      <c r="J6682" s="2" t="str">
        <f>IF(LEFT(G6682,7)=" Signed",MID(G6682,FIND($S$3,G6682)+9,30),IF(LEFT(G6682,8)=" Claimed",MID(G6682,FIND($S$4,G6682)+8,30),IF(LEFT(G6682,8)=" As",MID(G6682,FIND($S$5,G6682)+8,30),IF(LEFT(G6682,8)= " Traded", MID(G6682,FIND($S$6, G6682)+8,30),IF(LEFT(G6682,8)= " Drafted", MID(G6682,FIND($S$7, G6682)+8,30),IF(LEFT(G6682,8)= " Player", MID(G6682,FIND($S$8, G6682)+8,30),"no"))))))</f>
        <v>no</v>
      </c>
      <c r="K6682" t="str">
        <f t="shared" si="419"/>
        <v>no</v>
      </c>
    </row>
    <row r="6683" spans="1:11" x14ac:dyDescent="0.25">
      <c r="A6683" s="9" t="s">
        <v>3814</v>
      </c>
      <c r="B6683" s="11">
        <f t="shared" si="416"/>
        <v>10</v>
      </c>
      <c r="C6683" s="9" t="s">
        <v>3781</v>
      </c>
      <c r="D6683" s="9" t="str">
        <f t="shared" si="417"/>
        <v>16</v>
      </c>
      <c r="E6683" s="11">
        <v>2021</v>
      </c>
      <c r="F6683" s="7">
        <f t="shared" si="418"/>
        <v>44485</v>
      </c>
      <c r="G6683" t="s">
        <v>286</v>
      </c>
      <c r="H6683" t="s">
        <v>485</v>
      </c>
      <c r="I6683" t="s">
        <v>3742</v>
      </c>
      <c r="J6683" s="2" t="str">
        <f>IF(LEFT(G6683,7)=" Signed",MID(G6683,FIND($S$3,G6683)+9,30),IF(LEFT(G6683,8)=" Claimed",MID(G6683,FIND($S$4,G6683)+8,30),IF(LEFT(G6683,8)=" As",MID(G6683,FIND($S$5,G6683)+8,30),IF(LEFT(G6683,8)= " Traded", MID(G6683,FIND($S$6, G6683)+8,30),IF(LEFT(G6683,8)= " Drafted", MID(G6683,FIND($S$7, G6683)+8,30),IF(LEFT(G6683,8)= " Player", MID(G6683,FIND($S$8, G6683)+8,30),"no"))))))</f>
        <v>no</v>
      </c>
      <c r="K6683" t="str">
        <f t="shared" si="419"/>
        <v>no</v>
      </c>
    </row>
    <row r="6684" spans="1:11" x14ac:dyDescent="0.25">
      <c r="A6684" s="9" t="s">
        <v>3814</v>
      </c>
      <c r="B6684" s="11">
        <f t="shared" si="416"/>
        <v>10</v>
      </c>
      <c r="C6684" s="9" t="s">
        <v>3781</v>
      </c>
      <c r="D6684" s="9" t="str">
        <f t="shared" si="417"/>
        <v>16</v>
      </c>
      <c r="E6684" s="11">
        <v>2021</v>
      </c>
      <c r="F6684" s="7">
        <f t="shared" si="418"/>
        <v>44485</v>
      </c>
      <c r="G6684" t="s">
        <v>191</v>
      </c>
      <c r="H6684" t="s">
        <v>740</v>
      </c>
      <c r="I6684" t="s">
        <v>3742</v>
      </c>
      <c r="J6684" s="2" t="str">
        <f>IF(LEFT(G6684,7)=" Signed",MID(G6684,FIND($S$3,G6684)+9,30),IF(LEFT(G6684,8)=" Claimed",MID(G6684,FIND($S$4,G6684)+8,30),IF(LEFT(G6684,8)=" As",MID(G6684,FIND($S$5,G6684)+8,30),IF(LEFT(G6684,8)= " Traded", MID(G6684,FIND($S$6, G6684)+8,30),IF(LEFT(G6684,8)= " Drafted", MID(G6684,FIND($S$7, G6684)+8,30),IF(LEFT(G6684,8)= " Player", MID(G6684,FIND($S$8, G6684)+8,30),"no"))))))</f>
        <v>no</v>
      </c>
      <c r="K6684" t="str">
        <f t="shared" si="419"/>
        <v>no</v>
      </c>
    </row>
    <row r="6685" spans="1:11" x14ac:dyDescent="0.25">
      <c r="A6685" s="9" t="s">
        <v>3814</v>
      </c>
      <c r="B6685" s="11">
        <f t="shared" si="416"/>
        <v>10</v>
      </c>
      <c r="C6685" s="9" t="s">
        <v>3781</v>
      </c>
      <c r="D6685" s="9" t="str">
        <f t="shared" si="417"/>
        <v>16</v>
      </c>
      <c r="E6685" s="11">
        <v>2021</v>
      </c>
      <c r="F6685" s="7">
        <f t="shared" si="418"/>
        <v>44485</v>
      </c>
      <c r="G6685" t="s">
        <v>286</v>
      </c>
      <c r="H6685" t="s">
        <v>1176</v>
      </c>
      <c r="I6685" t="s">
        <v>3742</v>
      </c>
      <c r="J6685" s="2" t="str">
        <f>IF(LEFT(G6685,7)=" Signed",MID(G6685,FIND($S$3,G6685)+9,30),IF(LEFT(G6685,8)=" Claimed",MID(G6685,FIND($S$4,G6685)+8,30),IF(LEFT(G6685,8)=" As",MID(G6685,FIND($S$5,G6685)+8,30),IF(LEFT(G6685,8)= " Traded", MID(G6685,FIND($S$6, G6685)+8,30),IF(LEFT(G6685,8)= " Drafted", MID(G6685,FIND($S$7, G6685)+8,30),IF(LEFT(G6685,8)= " Player", MID(G6685,FIND($S$8, G6685)+8,30),"no"))))))</f>
        <v>no</v>
      </c>
      <c r="K6685" t="str">
        <f t="shared" si="419"/>
        <v>no</v>
      </c>
    </row>
    <row r="6686" spans="1:11" x14ac:dyDescent="0.25">
      <c r="A6686" s="9" t="s">
        <v>3814</v>
      </c>
      <c r="B6686" s="11">
        <f t="shared" si="416"/>
        <v>10</v>
      </c>
      <c r="C6686" s="9" t="s">
        <v>3781</v>
      </c>
      <c r="D6686" s="9" t="str">
        <f t="shared" si="417"/>
        <v>16</v>
      </c>
      <c r="E6686" s="11">
        <v>2021</v>
      </c>
      <c r="F6686" s="7">
        <f t="shared" si="418"/>
        <v>44485</v>
      </c>
      <c r="G6686" t="s">
        <v>779</v>
      </c>
      <c r="H6686" t="s">
        <v>473</v>
      </c>
      <c r="I6686" t="s">
        <v>3742</v>
      </c>
      <c r="J6686" s="2" t="str">
        <f>IF(LEFT(G6686,7)=" Signed",MID(G6686,FIND($S$3,G6686)+9,30),IF(LEFT(G6686,8)=" Claimed",MID(G6686,FIND($S$4,G6686)+8,30),IF(LEFT(G6686,8)=" As",MID(G6686,FIND($S$5,G6686)+8,30),IF(LEFT(G6686,8)= " Traded", MID(G6686,FIND($S$6, G6686)+8,30),IF(LEFT(G6686,8)= " Drafted", MID(G6686,FIND($S$7, G6686)+8,30),IF(LEFT(G6686,8)= " Player", MID(G6686,FIND($S$8, G6686)+8,30),"no"))))))</f>
        <v>no</v>
      </c>
      <c r="K6686" t="str">
        <f t="shared" si="419"/>
        <v>no</v>
      </c>
    </row>
    <row r="6687" spans="1:11" x14ac:dyDescent="0.25">
      <c r="A6687" s="9" t="s">
        <v>3814</v>
      </c>
      <c r="B6687" s="11">
        <f t="shared" si="416"/>
        <v>10</v>
      </c>
      <c r="C6687" s="9" t="s">
        <v>3781</v>
      </c>
      <c r="D6687" s="9" t="str">
        <f t="shared" si="417"/>
        <v>16</v>
      </c>
      <c r="E6687" s="11">
        <v>2021</v>
      </c>
      <c r="F6687" s="7">
        <f t="shared" si="418"/>
        <v>44485</v>
      </c>
      <c r="G6687" t="s">
        <v>175</v>
      </c>
      <c r="H6687" t="s">
        <v>337</v>
      </c>
      <c r="I6687" t="s">
        <v>3742</v>
      </c>
      <c r="J6687" s="2" t="str">
        <f>IF(LEFT(G6687,7)=" Signed",MID(G6687,FIND($S$3,G6687)+9,30),IF(LEFT(G6687,8)=" Claimed",MID(G6687,FIND($S$4,G6687)+8,30),IF(LEFT(G6687,8)=" As",MID(G6687,FIND($S$5,G6687)+8,30),IF(LEFT(G6687,8)= " Traded", MID(G6687,FIND($S$6, G6687)+8,30),IF(LEFT(G6687,8)= " Drafted", MID(G6687,FIND($S$7, G6687)+8,30),IF(LEFT(G6687,8)= " Player", MID(G6687,FIND($S$8, G6687)+8,30),"no"))))))</f>
        <v>no</v>
      </c>
      <c r="K6687" t="str">
        <f t="shared" si="419"/>
        <v>no</v>
      </c>
    </row>
    <row r="6688" spans="1:11" x14ac:dyDescent="0.25">
      <c r="A6688" s="9" t="s">
        <v>3814</v>
      </c>
      <c r="B6688" s="11">
        <f t="shared" si="416"/>
        <v>10</v>
      </c>
      <c r="C6688" s="9" t="s">
        <v>3781</v>
      </c>
      <c r="D6688" s="9" t="str">
        <f t="shared" si="417"/>
        <v>16</v>
      </c>
      <c r="E6688" s="11">
        <v>2021</v>
      </c>
      <c r="F6688" s="7">
        <f t="shared" si="418"/>
        <v>44485</v>
      </c>
      <c r="G6688" t="s">
        <v>265</v>
      </c>
      <c r="H6688" t="s">
        <v>3564</v>
      </c>
      <c r="I6688" t="s">
        <v>3742</v>
      </c>
      <c r="J6688" s="2" t="str">
        <f>IF(LEFT(G6688,7)=" Signed",MID(G6688,FIND($S$3,G6688)+9,30),IF(LEFT(G6688,8)=" Claimed",MID(G6688,FIND($S$4,G6688)+8,30),IF(LEFT(G6688,8)=" As",MID(G6688,FIND($S$5,G6688)+8,30),IF(LEFT(G6688,8)= " Traded", MID(G6688,FIND($S$6, G6688)+8,30),IF(LEFT(G6688,8)= " Drafted", MID(G6688,FIND($S$7, G6688)+8,30),IF(LEFT(G6688,8)= " Player", MID(G6688,FIND($S$8, G6688)+8,30),"no"))))))</f>
        <v>no</v>
      </c>
      <c r="K6688" t="str">
        <f t="shared" si="419"/>
        <v>no</v>
      </c>
    </row>
    <row r="6689" spans="1:11" x14ac:dyDescent="0.25">
      <c r="A6689" s="9" t="s">
        <v>3814</v>
      </c>
      <c r="B6689" s="11">
        <f t="shared" si="416"/>
        <v>10</v>
      </c>
      <c r="C6689" s="9" t="s">
        <v>3781</v>
      </c>
      <c r="D6689" s="9" t="str">
        <f t="shared" si="417"/>
        <v>16</v>
      </c>
      <c r="E6689" s="11">
        <v>2021</v>
      </c>
      <c r="F6689" s="7">
        <f t="shared" si="418"/>
        <v>44485</v>
      </c>
      <c r="G6689" t="s">
        <v>268</v>
      </c>
      <c r="H6689" t="s">
        <v>1167</v>
      </c>
      <c r="I6689" t="s">
        <v>3742</v>
      </c>
      <c r="J6689" s="2" t="str">
        <f>IF(LEFT(G6689,7)=" Signed",MID(G6689,FIND($S$3,G6689)+9,30),IF(LEFT(G6689,8)=" Claimed",MID(G6689,FIND($S$4,G6689)+8,30),IF(LEFT(G6689,8)=" As",MID(G6689,FIND($S$5,G6689)+8,30),IF(LEFT(G6689,8)= " Traded", MID(G6689,FIND($S$6, G6689)+8,30),IF(LEFT(G6689,8)= " Drafted", MID(G6689,FIND($S$7, G6689)+8,30),IF(LEFT(G6689,8)= " Player", MID(G6689,FIND($S$8, G6689)+8,30),"no"))))))</f>
        <v>no</v>
      </c>
      <c r="K6689" t="str">
        <f t="shared" si="419"/>
        <v>no</v>
      </c>
    </row>
    <row r="6690" spans="1:11" x14ac:dyDescent="0.25">
      <c r="A6690" s="9" t="s">
        <v>3814</v>
      </c>
      <c r="B6690" s="11">
        <f t="shared" si="416"/>
        <v>10</v>
      </c>
      <c r="C6690" s="9" t="s">
        <v>3781</v>
      </c>
      <c r="D6690" s="9" t="str">
        <f t="shared" si="417"/>
        <v>16</v>
      </c>
      <c r="E6690" s="11">
        <v>2021</v>
      </c>
      <c r="F6690" s="7">
        <f t="shared" si="418"/>
        <v>44485</v>
      </c>
      <c r="G6690" t="s">
        <v>779</v>
      </c>
      <c r="H6690" t="s">
        <v>1139</v>
      </c>
      <c r="I6690" t="s">
        <v>3742</v>
      </c>
      <c r="J6690" s="2" t="str">
        <f>IF(LEFT(G6690,7)=" Signed",MID(G6690,FIND($S$3,G6690)+9,30),IF(LEFT(G6690,8)=" Claimed",MID(G6690,FIND($S$4,G6690)+8,30),IF(LEFT(G6690,8)=" As",MID(G6690,FIND($S$5,G6690)+8,30),IF(LEFT(G6690,8)= " Traded", MID(G6690,FIND($S$6, G6690)+8,30),IF(LEFT(G6690,8)= " Drafted", MID(G6690,FIND($S$7, G6690)+8,30),IF(LEFT(G6690,8)= " Player", MID(G6690,FIND($S$8, G6690)+8,30),"no"))))))</f>
        <v>no</v>
      </c>
      <c r="K6690" t="str">
        <f t="shared" si="419"/>
        <v>no</v>
      </c>
    </row>
    <row r="6691" spans="1:11" x14ac:dyDescent="0.25">
      <c r="A6691" s="9" t="s">
        <v>3814</v>
      </c>
      <c r="B6691" s="11">
        <f t="shared" si="416"/>
        <v>10</v>
      </c>
      <c r="C6691" s="9" t="s">
        <v>3781</v>
      </c>
      <c r="D6691" s="9" t="str">
        <f t="shared" si="417"/>
        <v>16</v>
      </c>
      <c r="E6691" s="11">
        <v>2021</v>
      </c>
      <c r="F6691" s="7">
        <f t="shared" si="418"/>
        <v>44485</v>
      </c>
      <c r="G6691" t="s">
        <v>290</v>
      </c>
      <c r="H6691" t="s">
        <v>39</v>
      </c>
      <c r="I6691" t="s">
        <v>3742</v>
      </c>
      <c r="J6691" s="2" t="str">
        <f>IF(LEFT(G6691,7)=" Signed",MID(G6691,FIND($S$3,G6691)+9,30),IF(LEFT(G6691,8)=" Claimed",MID(G6691,FIND($S$4,G6691)+8,30),IF(LEFT(G6691,8)=" As",MID(G6691,FIND($S$5,G6691)+8,30),IF(LEFT(G6691,8)= " Traded", MID(G6691,FIND($S$6, G6691)+8,30),IF(LEFT(G6691,8)= " Drafted", MID(G6691,FIND($S$7, G6691)+8,30),IF(LEFT(G6691,8)= " Player", MID(G6691,FIND($S$8, G6691)+8,30),"no"))))))</f>
        <v>no</v>
      </c>
      <c r="K6691" t="str">
        <f t="shared" si="419"/>
        <v>no</v>
      </c>
    </row>
    <row r="6692" spans="1:11" x14ac:dyDescent="0.25">
      <c r="A6692" s="9" t="s">
        <v>3814</v>
      </c>
      <c r="B6692" s="11">
        <f t="shared" si="416"/>
        <v>10</v>
      </c>
      <c r="C6692" s="9" t="s">
        <v>3781</v>
      </c>
      <c r="D6692" s="9" t="str">
        <f t="shared" si="417"/>
        <v>16</v>
      </c>
      <c r="E6692" s="11">
        <v>2021</v>
      </c>
      <c r="F6692" s="7">
        <f t="shared" si="418"/>
        <v>44485</v>
      </c>
      <c r="G6692" t="s">
        <v>68</v>
      </c>
      <c r="H6692" t="s">
        <v>1127</v>
      </c>
      <c r="I6692" t="s">
        <v>3742</v>
      </c>
      <c r="J6692" s="2" t="str">
        <f>IF(LEFT(G6692,7)=" Signed",MID(G6692,FIND($S$3,G6692)+9,30),IF(LEFT(G6692,8)=" Claimed",MID(G6692,FIND($S$4,G6692)+8,30),IF(LEFT(G6692,8)=" As",MID(G6692,FIND($S$5,G6692)+8,30),IF(LEFT(G6692,8)= " Traded", MID(G6692,FIND($S$6, G6692)+8,30),IF(LEFT(G6692,8)= " Drafted", MID(G6692,FIND($S$7, G6692)+8,30),IF(LEFT(G6692,8)= " Player", MID(G6692,FIND($S$8, G6692)+8,30),"no"))))))</f>
        <v>no</v>
      </c>
      <c r="K6692" t="str">
        <f t="shared" si="419"/>
        <v>no</v>
      </c>
    </row>
    <row r="6693" spans="1:11" x14ac:dyDescent="0.25">
      <c r="A6693" s="9" t="s">
        <v>3814</v>
      </c>
      <c r="B6693" s="11">
        <f t="shared" si="416"/>
        <v>10</v>
      </c>
      <c r="C6693" s="9" t="s">
        <v>3781</v>
      </c>
      <c r="D6693" s="9" t="str">
        <f t="shared" si="417"/>
        <v>16</v>
      </c>
      <c r="E6693" s="11">
        <v>2021</v>
      </c>
      <c r="F6693" s="7">
        <f t="shared" si="418"/>
        <v>44485</v>
      </c>
      <c r="G6693" t="s">
        <v>1165</v>
      </c>
      <c r="H6693" t="s">
        <v>698</v>
      </c>
      <c r="I6693" t="s">
        <v>3742</v>
      </c>
      <c r="J6693" s="2" t="str">
        <f>IF(LEFT(G6693,7)=" Signed",MID(G6693,FIND($S$3,G6693)+9,30),IF(LEFT(G6693,8)=" Claimed",MID(G6693,FIND($S$4,G6693)+8,30),IF(LEFT(G6693,8)=" As",MID(G6693,FIND($S$5,G6693)+8,30),IF(LEFT(G6693,8)= " Traded", MID(G6693,FIND($S$6, G6693)+8,30),IF(LEFT(G6693,8)= " Drafted", MID(G6693,FIND($S$7, G6693)+8,30),IF(LEFT(G6693,8)= " Player", MID(G6693,FIND($S$8, G6693)+8,30),"no"))))))</f>
        <v>no</v>
      </c>
      <c r="K6693" t="str">
        <f t="shared" si="419"/>
        <v>no</v>
      </c>
    </row>
    <row r="6694" spans="1:11" x14ac:dyDescent="0.25">
      <c r="A6694" s="9" t="s">
        <v>3814</v>
      </c>
      <c r="B6694" s="11">
        <f t="shared" si="416"/>
        <v>10</v>
      </c>
      <c r="C6694" s="9" t="s">
        <v>3781</v>
      </c>
      <c r="D6694" s="9" t="str">
        <f t="shared" si="417"/>
        <v>16</v>
      </c>
      <c r="E6694" s="11">
        <v>2021</v>
      </c>
      <c r="F6694" s="7">
        <f t="shared" si="418"/>
        <v>44485</v>
      </c>
      <c r="G6694" t="s">
        <v>124</v>
      </c>
      <c r="H6694" t="s">
        <v>49</v>
      </c>
      <c r="I6694" t="s">
        <v>3742</v>
      </c>
      <c r="J6694" s="2" t="str">
        <f>IF(LEFT(G6694,7)=" Signed",MID(G6694,FIND($S$3,G6694)+9,30),IF(LEFT(G6694,8)=" Claimed",MID(G6694,FIND($S$4,G6694)+8,30),IF(LEFT(G6694,8)=" As",MID(G6694,FIND($S$5,G6694)+8,30),IF(LEFT(G6694,8)= " Traded", MID(G6694,FIND($S$6, G6694)+8,30),IF(LEFT(G6694,8)= " Drafted", MID(G6694,FIND($S$7, G6694)+8,30),IF(LEFT(G6694,8)= " Player", MID(G6694,FIND($S$8, G6694)+8,30),"no"))))))</f>
        <v>no</v>
      </c>
      <c r="K6694" t="str">
        <f t="shared" si="419"/>
        <v>no</v>
      </c>
    </row>
    <row r="6695" spans="1:11" x14ac:dyDescent="0.25">
      <c r="A6695" s="9" t="s">
        <v>3814</v>
      </c>
      <c r="B6695" s="11">
        <f t="shared" si="416"/>
        <v>10</v>
      </c>
      <c r="C6695" s="9" t="s">
        <v>3781</v>
      </c>
      <c r="D6695" s="9" t="str">
        <f t="shared" si="417"/>
        <v>16</v>
      </c>
      <c r="E6695" s="11">
        <v>2021</v>
      </c>
      <c r="F6695" s="7">
        <f t="shared" si="418"/>
        <v>44485</v>
      </c>
      <c r="G6695" t="s">
        <v>470</v>
      </c>
      <c r="H6695" t="s">
        <v>901</v>
      </c>
      <c r="I6695" t="s">
        <v>3741</v>
      </c>
      <c r="J6695" s="2" t="str">
        <f>IF(LEFT(G6695,7)=" Signed",MID(G6695,FIND($S$3,G6695)+9,30),IF(LEFT(G6695,8)=" Claimed",MID(G6695,FIND($S$4,G6695)+8,30),IF(LEFT(G6695,8)=" As",MID(G6695,FIND($S$5,G6695)+8,30),IF(LEFT(G6695,8)= " Traded", MID(G6695,FIND($S$6, G6695)+8,30),IF(LEFT(G6695,8)= " Drafted", MID(G6695,FIND($S$7, G6695)+8,30),IF(LEFT(G6695,8)= " Player", MID(G6695,FIND($S$8, G6695)+8,30),"no"))))))</f>
        <v>Brooklyn Nets</v>
      </c>
      <c r="K6695" t="str">
        <f t="shared" si="419"/>
        <v>Brooklyn Nets</v>
      </c>
    </row>
    <row r="6696" spans="1:11" x14ac:dyDescent="0.25">
      <c r="A6696" s="9" t="s">
        <v>3814</v>
      </c>
      <c r="B6696" s="11">
        <f t="shared" si="416"/>
        <v>10</v>
      </c>
      <c r="C6696" s="9" t="s">
        <v>3781</v>
      </c>
      <c r="D6696" s="9" t="str">
        <f t="shared" si="417"/>
        <v>16</v>
      </c>
      <c r="E6696" s="11">
        <v>2021</v>
      </c>
      <c r="F6696" s="7">
        <f t="shared" si="418"/>
        <v>44485</v>
      </c>
      <c r="G6696" t="s">
        <v>167</v>
      </c>
      <c r="H6696" t="s">
        <v>1967</v>
      </c>
      <c r="I6696" t="s">
        <v>3741</v>
      </c>
      <c r="J6696" s="2" t="str">
        <f>IF(LEFT(G6696,7)=" Signed",MID(G6696,FIND($S$3,G6696)+9,30),IF(LEFT(G6696,8)=" Claimed",MID(G6696,FIND($S$4,G6696)+8,30),IF(LEFT(G6696,8)=" As",MID(G6696,FIND($S$5,G6696)+8,30),IF(LEFT(G6696,8)= " Traded", MID(G6696,FIND($S$6, G6696)+8,30),IF(LEFT(G6696,8)= " Drafted", MID(G6696,FIND($S$7, G6696)+8,30),IF(LEFT(G6696,8)= " Player", MID(G6696,FIND($S$8, G6696)+8,30),"no"))))))</f>
        <v>New York Knicks</v>
      </c>
      <c r="K6696" t="str">
        <f t="shared" si="419"/>
        <v>New York Knicks</v>
      </c>
    </row>
    <row r="6697" spans="1:11" x14ac:dyDescent="0.25">
      <c r="A6697" s="9" t="s">
        <v>3814</v>
      </c>
      <c r="B6697" s="11">
        <f t="shared" si="416"/>
        <v>10</v>
      </c>
      <c r="C6697" s="9" t="s">
        <v>3781</v>
      </c>
      <c r="D6697" s="9" t="str">
        <f t="shared" si="417"/>
        <v>16</v>
      </c>
      <c r="E6697" s="11">
        <v>2021</v>
      </c>
      <c r="F6697" s="7">
        <f t="shared" si="418"/>
        <v>44485</v>
      </c>
      <c r="G6697" t="s">
        <v>290</v>
      </c>
      <c r="H6697" t="s">
        <v>1546</v>
      </c>
      <c r="I6697" t="s">
        <v>3742</v>
      </c>
      <c r="J6697" s="2" t="str">
        <f>IF(LEFT(G6697,7)=" Signed",MID(G6697,FIND($S$3,G6697)+9,30),IF(LEFT(G6697,8)=" Claimed",MID(G6697,FIND($S$4,G6697)+8,30),IF(LEFT(G6697,8)=" As",MID(G6697,FIND($S$5,G6697)+8,30),IF(LEFT(G6697,8)= " Traded", MID(G6697,FIND($S$6, G6697)+8,30),IF(LEFT(G6697,8)= " Drafted", MID(G6697,FIND($S$7, G6697)+8,30),IF(LEFT(G6697,8)= " Player", MID(G6697,FIND($S$8, G6697)+8,30),"no"))))))</f>
        <v>no</v>
      </c>
      <c r="K6697" t="str">
        <f t="shared" si="419"/>
        <v>no</v>
      </c>
    </row>
    <row r="6698" spans="1:11" x14ac:dyDescent="0.25">
      <c r="A6698" s="9" t="s">
        <v>3814</v>
      </c>
      <c r="B6698" s="11">
        <f t="shared" si="416"/>
        <v>10</v>
      </c>
      <c r="C6698" s="9" t="s">
        <v>3781</v>
      </c>
      <c r="D6698" s="9" t="str">
        <f t="shared" si="417"/>
        <v>16</v>
      </c>
      <c r="E6698" s="11">
        <v>2021</v>
      </c>
      <c r="F6698" s="7">
        <f t="shared" si="418"/>
        <v>44485</v>
      </c>
      <c r="G6698" t="s">
        <v>177</v>
      </c>
      <c r="H6698" t="s">
        <v>701</v>
      </c>
      <c r="I6698" t="s">
        <v>3742</v>
      </c>
      <c r="J6698" s="2" t="str">
        <f>IF(LEFT(G6698,7)=" Signed",MID(G6698,FIND($S$3,G6698)+9,30),IF(LEFT(G6698,8)=" Claimed",MID(G6698,FIND($S$4,G6698)+8,30),IF(LEFT(G6698,8)=" As",MID(G6698,FIND($S$5,G6698)+8,30),IF(LEFT(G6698,8)= " Traded", MID(G6698,FIND($S$6, G6698)+8,30),IF(LEFT(G6698,8)= " Drafted", MID(G6698,FIND($S$7, G6698)+8,30),IF(LEFT(G6698,8)= " Player", MID(G6698,FIND($S$8, G6698)+8,30),"no"))))))</f>
        <v>no</v>
      </c>
      <c r="K6698" t="str">
        <f t="shared" si="419"/>
        <v>no</v>
      </c>
    </row>
    <row r="6699" spans="1:11" x14ac:dyDescent="0.25">
      <c r="A6699" s="9" t="s">
        <v>3814</v>
      </c>
      <c r="B6699" s="11">
        <f t="shared" si="416"/>
        <v>10</v>
      </c>
      <c r="C6699" s="9" t="s">
        <v>3781</v>
      </c>
      <c r="D6699" s="9" t="str">
        <f t="shared" si="417"/>
        <v>16</v>
      </c>
      <c r="E6699" s="11">
        <v>2021</v>
      </c>
      <c r="F6699" s="7">
        <f t="shared" si="418"/>
        <v>44485</v>
      </c>
      <c r="G6699" t="s">
        <v>1043</v>
      </c>
      <c r="H6699" t="s">
        <v>1013</v>
      </c>
      <c r="I6699" t="s">
        <v>3742</v>
      </c>
      <c r="J6699" s="2" t="str">
        <f>IF(LEFT(G6699,7)=" Signed",MID(G6699,FIND($S$3,G6699)+9,30),IF(LEFT(G6699,8)=" Claimed",MID(G6699,FIND($S$4,G6699)+8,30),IF(LEFT(G6699,8)=" As",MID(G6699,FIND($S$5,G6699)+8,30),IF(LEFT(G6699,8)= " Traded", MID(G6699,FIND($S$6, G6699)+8,30),IF(LEFT(G6699,8)= " Drafted", MID(G6699,FIND($S$7, G6699)+8,30),IF(LEFT(G6699,8)= " Player", MID(G6699,FIND($S$8, G6699)+8,30),"no"))))))</f>
        <v>no</v>
      </c>
      <c r="K6699" t="str">
        <f t="shared" si="419"/>
        <v>no</v>
      </c>
    </row>
    <row r="6700" spans="1:11" x14ac:dyDescent="0.25">
      <c r="A6700" s="9" t="s">
        <v>3814</v>
      </c>
      <c r="B6700" s="11">
        <f t="shared" si="416"/>
        <v>10</v>
      </c>
      <c r="C6700" s="9" t="s">
        <v>3781</v>
      </c>
      <c r="D6700" s="9" t="str">
        <f t="shared" si="417"/>
        <v>16</v>
      </c>
      <c r="E6700" s="11">
        <v>2021</v>
      </c>
      <c r="F6700" s="7">
        <f t="shared" si="418"/>
        <v>44485</v>
      </c>
      <c r="G6700" t="s">
        <v>321</v>
      </c>
      <c r="H6700" t="s">
        <v>62</v>
      </c>
      <c r="I6700" t="s">
        <v>3742</v>
      </c>
      <c r="J6700" s="2" t="str">
        <f>IF(LEFT(G6700,7)=" Signed",MID(G6700,FIND($S$3,G6700)+9,30),IF(LEFT(G6700,8)=" Claimed",MID(G6700,FIND($S$4,G6700)+8,30),IF(LEFT(G6700,8)=" As",MID(G6700,FIND($S$5,G6700)+8,30),IF(LEFT(G6700,8)= " Traded", MID(G6700,FIND($S$6, G6700)+8,30),IF(LEFT(G6700,8)= " Drafted", MID(G6700,FIND($S$7, G6700)+8,30),IF(LEFT(G6700,8)= " Player", MID(G6700,FIND($S$8, G6700)+8,30),"no"))))))</f>
        <v>no</v>
      </c>
      <c r="K6700" t="str">
        <f t="shared" si="419"/>
        <v>no</v>
      </c>
    </row>
    <row r="6701" spans="1:11" x14ac:dyDescent="0.25">
      <c r="A6701" s="9" t="s">
        <v>3814</v>
      </c>
      <c r="B6701" s="11">
        <f t="shared" si="416"/>
        <v>10</v>
      </c>
      <c r="C6701" s="9" t="s">
        <v>3781</v>
      </c>
      <c r="D6701" s="9" t="str">
        <f t="shared" si="417"/>
        <v>16</v>
      </c>
      <c r="E6701" s="11">
        <v>2021</v>
      </c>
      <c r="F6701" s="7">
        <f t="shared" si="418"/>
        <v>44485</v>
      </c>
      <c r="G6701" t="s">
        <v>232</v>
      </c>
      <c r="H6701" t="s">
        <v>86</v>
      </c>
      <c r="I6701" t="s">
        <v>3742</v>
      </c>
      <c r="J6701" s="2" t="str">
        <f>IF(LEFT(G6701,7)=" Signed",MID(G6701,FIND($S$3,G6701)+9,30),IF(LEFT(G6701,8)=" Claimed",MID(G6701,FIND($S$4,G6701)+8,30),IF(LEFT(G6701,8)=" As",MID(G6701,FIND($S$5,G6701)+8,30),IF(LEFT(G6701,8)= " Traded", MID(G6701,FIND($S$6, G6701)+8,30),IF(LEFT(G6701,8)= " Drafted", MID(G6701,FIND($S$7, G6701)+8,30),IF(LEFT(G6701,8)= " Player", MID(G6701,FIND($S$8, G6701)+8,30),"no"))))))</f>
        <v>no</v>
      </c>
      <c r="K6701" t="str">
        <f t="shared" si="419"/>
        <v>no</v>
      </c>
    </row>
    <row r="6702" spans="1:11" x14ac:dyDescent="0.25">
      <c r="A6702" s="9" t="s">
        <v>3814</v>
      </c>
      <c r="B6702" s="11">
        <f t="shared" si="416"/>
        <v>10</v>
      </c>
      <c r="C6702" s="9" t="s">
        <v>3781</v>
      </c>
      <c r="D6702" s="9" t="str">
        <f t="shared" si="417"/>
        <v>16</v>
      </c>
      <c r="E6702" s="11">
        <v>2021</v>
      </c>
      <c r="F6702" s="7">
        <f t="shared" si="418"/>
        <v>44485</v>
      </c>
      <c r="G6702" t="s">
        <v>24</v>
      </c>
      <c r="H6702" t="s">
        <v>307</v>
      </c>
      <c r="I6702" t="s">
        <v>3741</v>
      </c>
      <c r="J6702" s="2" t="str">
        <f>IF(LEFT(G6702,7)=" Signed",MID(G6702,FIND($S$3,G6702)+9,30),IF(LEFT(G6702,8)=" Claimed",MID(G6702,FIND($S$4,G6702)+8,30),IF(LEFT(G6702,8)=" As",MID(G6702,FIND($S$5,G6702)+8,30),IF(LEFT(G6702,8)= " Traded", MID(G6702,FIND($S$6, G6702)+8,30),IF(LEFT(G6702,8)= " Drafted", MID(G6702,FIND($S$7, G6702)+8,30),IF(LEFT(G6702,8)= " Player", MID(G6702,FIND($S$8, G6702)+8,30),"no"))))))</f>
        <v>Milwaukee Bucks</v>
      </c>
      <c r="K6702" t="str">
        <f t="shared" si="419"/>
        <v>Milwaukee Bucks</v>
      </c>
    </row>
    <row r="6703" spans="1:11" x14ac:dyDescent="0.25">
      <c r="A6703" s="9" t="s">
        <v>3814</v>
      </c>
      <c r="B6703" s="11">
        <f t="shared" si="416"/>
        <v>10</v>
      </c>
      <c r="C6703" s="9" t="s">
        <v>3781</v>
      </c>
      <c r="D6703" s="9" t="str">
        <f t="shared" si="417"/>
        <v>16</v>
      </c>
      <c r="E6703" s="11">
        <v>2021</v>
      </c>
      <c r="F6703" s="7">
        <f t="shared" si="418"/>
        <v>44485</v>
      </c>
      <c r="G6703" t="s">
        <v>102</v>
      </c>
      <c r="H6703" t="s">
        <v>21</v>
      </c>
      <c r="I6703" t="s">
        <v>3742</v>
      </c>
      <c r="J6703" s="2" t="str">
        <f>IF(LEFT(G6703,7)=" Signed",MID(G6703,FIND($S$3,G6703)+9,30),IF(LEFT(G6703,8)=" Claimed",MID(G6703,FIND($S$4,G6703)+8,30),IF(LEFT(G6703,8)=" As",MID(G6703,FIND($S$5,G6703)+8,30),IF(LEFT(G6703,8)= " Traded", MID(G6703,FIND($S$6, G6703)+8,30),IF(LEFT(G6703,8)= " Drafted", MID(G6703,FIND($S$7, G6703)+8,30),IF(LEFT(G6703,8)= " Player", MID(G6703,FIND($S$8, G6703)+8,30),"no"))))))</f>
        <v>no</v>
      </c>
      <c r="K6703" t="str">
        <f t="shared" si="419"/>
        <v>no</v>
      </c>
    </row>
    <row r="6704" spans="1:11" x14ac:dyDescent="0.25">
      <c r="A6704" s="9" t="s">
        <v>3814</v>
      </c>
      <c r="B6704" s="11">
        <f t="shared" si="416"/>
        <v>10</v>
      </c>
      <c r="C6704" s="9" t="s">
        <v>3781</v>
      </c>
      <c r="D6704" s="9" t="str">
        <f t="shared" si="417"/>
        <v>16</v>
      </c>
      <c r="E6704" s="11">
        <v>2021</v>
      </c>
      <c r="F6704" s="7">
        <f t="shared" si="418"/>
        <v>44485</v>
      </c>
      <c r="G6704" t="s">
        <v>102</v>
      </c>
      <c r="H6704" t="s">
        <v>453</v>
      </c>
      <c r="I6704" t="s">
        <v>3742</v>
      </c>
      <c r="J6704" s="2" t="str">
        <f>IF(LEFT(G6704,7)=" Signed",MID(G6704,FIND($S$3,G6704)+9,30),IF(LEFT(G6704,8)=" Claimed",MID(G6704,FIND($S$4,G6704)+8,30),IF(LEFT(G6704,8)=" As",MID(G6704,FIND($S$5,G6704)+8,30),IF(LEFT(G6704,8)= " Traded", MID(G6704,FIND($S$6, G6704)+8,30),IF(LEFT(G6704,8)= " Drafted", MID(G6704,FIND($S$7, G6704)+8,30),IF(LEFT(G6704,8)= " Player", MID(G6704,FIND($S$8, G6704)+8,30),"no"))))))</f>
        <v>no</v>
      </c>
      <c r="K6704" t="str">
        <f t="shared" si="419"/>
        <v>no</v>
      </c>
    </row>
    <row r="6705" spans="1:11" x14ac:dyDescent="0.25">
      <c r="A6705" s="9" t="s">
        <v>3814</v>
      </c>
      <c r="B6705" s="11">
        <f t="shared" si="416"/>
        <v>10</v>
      </c>
      <c r="C6705" s="9" t="s">
        <v>3781</v>
      </c>
      <c r="D6705" s="9" t="str">
        <f t="shared" si="417"/>
        <v>16</v>
      </c>
      <c r="E6705" s="11">
        <v>2021</v>
      </c>
      <c r="F6705" s="7">
        <f t="shared" si="418"/>
        <v>44485</v>
      </c>
      <c r="G6705" t="s">
        <v>265</v>
      </c>
      <c r="H6705" t="s">
        <v>1059</v>
      </c>
      <c r="I6705" t="s">
        <v>3742</v>
      </c>
      <c r="J6705" s="2" t="str">
        <f>IF(LEFT(G6705,7)=" Signed",MID(G6705,FIND($S$3,G6705)+9,30),IF(LEFT(G6705,8)=" Claimed",MID(G6705,FIND($S$4,G6705)+8,30),IF(LEFT(G6705,8)=" As",MID(G6705,FIND($S$5,G6705)+8,30),IF(LEFT(G6705,8)= " Traded", MID(G6705,FIND($S$6, G6705)+8,30),IF(LEFT(G6705,8)= " Drafted", MID(G6705,FIND($S$7, G6705)+8,30),IF(LEFT(G6705,8)= " Player", MID(G6705,FIND($S$8, G6705)+8,30),"no"))))))</f>
        <v>no</v>
      </c>
      <c r="K6705" t="str">
        <f t="shared" si="419"/>
        <v>no</v>
      </c>
    </row>
    <row r="6706" spans="1:11" x14ac:dyDescent="0.25">
      <c r="A6706" s="9" t="s">
        <v>3814</v>
      </c>
      <c r="B6706" s="11">
        <f t="shared" si="416"/>
        <v>10</v>
      </c>
      <c r="C6706" s="9" t="s">
        <v>3781</v>
      </c>
      <c r="D6706" s="9" t="str">
        <f t="shared" si="417"/>
        <v>16</v>
      </c>
      <c r="E6706" s="11">
        <v>2021</v>
      </c>
      <c r="F6706" s="7">
        <f t="shared" si="418"/>
        <v>44485</v>
      </c>
      <c r="G6706" t="s">
        <v>290</v>
      </c>
      <c r="H6706" t="s">
        <v>143</v>
      </c>
      <c r="I6706" t="s">
        <v>3742</v>
      </c>
      <c r="J6706" s="2" t="str">
        <f>IF(LEFT(G6706,7)=" Signed",MID(G6706,FIND($S$3,G6706)+9,30),IF(LEFT(G6706,8)=" Claimed",MID(G6706,FIND($S$4,G6706)+8,30),IF(LEFT(G6706,8)=" As",MID(G6706,FIND($S$5,G6706)+8,30),IF(LEFT(G6706,8)= " Traded", MID(G6706,FIND($S$6, G6706)+8,30),IF(LEFT(G6706,8)= " Drafted", MID(G6706,FIND($S$7, G6706)+8,30),IF(LEFT(G6706,8)= " Player", MID(G6706,FIND($S$8, G6706)+8,30),"no"))))))</f>
        <v>no</v>
      </c>
      <c r="K6706" t="str">
        <f t="shared" si="419"/>
        <v>no</v>
      </c>
    </row>
    <row r="6707" spans="1:11" x14ac:dyDescent="0.25">
      <c r="A6707" s="9" t="s">
        <v>3814</v>
      </c>
      <c r="B6707" s="11">
        <f t="shared" si="416"/>
        <v>10</v>
      </c>
      <c r="C6707" s="9" t="s">
        <v>3781</v>
      </c>
      <c r="D6707" s="9" t="str">
        <f t="shared" si="417"/>
        <v>16</v>
      </c>
      <c r="E6707" s="11">
        <v>2021</v>
      </c>
      <c r="F6707" s="7">
        <f t="shared" si="418"/>
        <v>44485</v>
      </c>
      <c r="G6707" t="s">
        <v>295</v>
      </c>
      <c r="H6707" t="s">
        <v>1065</v>
      </c>
      <c r="I6707" t="s">
        <v>3742</v>
      </c>
      <c r="J6707" s="2" t="str">
        <f>IF(LEFT(G6707,7)=" Signed",MID(G6707,FIND($S$3,G6707)+9,30),IF(LEFT(G6707,8)=" Claimed",MID(G6707,FIND($S$4,G6707)+8,30),IF(LEFT(G6707,8)=" As",MID(G6707,FIND($S$5,G6707)+8,30),IF(LEFT(G6707,8)= " Traded", MID(G6707,FIND($S$6, G6707)+8,30),IF(LEFT(G6707,8)= " Drafted", MID(G6707,FIND($S$7, G6707)+8,30),IF(LEFT(G6707,8)= " Player", MID(G6707,FIND($S$8, G6707)+8,30),"no"))))))</f>
        <v>no</v>
      </c>
      <c r="K6707" t="str">
        <f t="shared" si="419"/>
        <v>no</v>
      </c>
    </row>
    <row r="6708" spans="1:11" x14ac:dyDescent="0.25">
      <c r="A6708" s="9" t="s">
        <v>3814</v>
      </c>
      <c r="B6708" s="11">
        <f t="shared" si="416"/>
        <v>10</v>
      </c>
      <c r="C6708" s="9" t="s">
        <v>3781</v>
      </c>
      <c r="D6708" s="9" t="str">
        <f t="shared" si="417"/>
        <v>16</v>
      </c>
      <c r="E6708" s="11">
        <v>2021</v>
      </c>
      <c r="F6708" s="7">
        <f t="shared" si="418"/>
        <v>44485</v>
      </c>
      <c r="G6708" t="s">
        <v>245</v>
      </c>
      <c r="H6708" t="s">
        <v>257</v>
      </c>
      <c r="I6708" t="s">
        <v>3742</v>
      </c>
      <c r="J6708" s="2" t="str">
        <f>IF(LEFT(G6708,7)=" Signed",MID(G6708,FIND($S$3,G6708)+9,30),IF(LEFT(G6708,8)=" Claimed",MID(G6708,FIND($S$4,G6708)+8,30),IF(LEFT(G6708,8)=" As",MID(G6708,FIND($S$5,G6708)+8,30),IF(LEFT(G6708,8)= " Traded", MID(G6708,FIND($S$6, G6708)+8,30),IF(LEFT(G6708,8)= " Drafted", MID(G6708,FIND($S$7, G6708)+8,30),IF(LEFT(G6708,8)= " Player", MID(G6708,FIND($S$8, G6708)+8,30),"no"))))))</f>
        <v>no</v>
      </c>
      <c r="K6708" t="str">
        <f t="shared" si="419"/>
        <v>no</v>
      </c>
    </row>
    <row r="6709" spans="1:11" x14ac:dyDescent="0.25">
      <c r="A6709" s="9" t="s">
        <v>3814</v>
      </c>
      <c r="B6709" s="11">
        <f t="shared" si="416"/>
        <v>10</v>
      </c>
      <c r="C6709" s="9" t="s">
        <v>3781</v>
      </c>
      <c r="D6709" s="9" t="str">
        <f t="shared" si="417"/>
        <v>16</v>
      </c>
      <c r="E6709" s="11">
        <v>2021</v>
      </c>
      <c r="F6709" s="7">
        <f t="shared" si="418"/>
        <v>44485</v>
      </c>
      <c r="G6709" t="s">
        <v>1101</v>
      </c>
      <c r="H6709" t="s">
        <v>1542</v>
      </c>
      <c r="I6709" t="s">
        <v>3741</v>
      </c>
      <c r="J6709" s="2" t="str">
        <f>IF(LEFT(G6709,7)=" Signed",MID(G6709,FIND($S$3,G6709)+9,30),IF(LEFT(G6709,8)=" Claimed",MID(G6709,FIND($S$4,G6709)+8,30),IF(LEFT(G6709,8)=" As",MID(G6709,FIND($S$5,G6709)+8,30),IF(LEFT(G6709,8)= " Traded", MID(G6709,FIND($S$6, G6709)+8,30),IF(LEFT(G6709,8)= " Drafted", MID(G6709,FIND($S$7, G6709)+8,30),IF(LEFT(G6709,8)= " Player", MID(G6709,FIND($S$8, G6709)+8,30),"no"))))))</f>
        <v>Orlando Magic</v>
      </c>
      <c r="K6709" t="str">
        <f t="shared" si="419"/>
        <v>Orlando Magic</v>
      </c>
    </row>
    <row r="6710" spans="1:11" x14ac:dyDescent="0.25">
      <c r="A6710" s="9" t="s">
        <v>3814</v>
      </c>
      <c r="B6710" s="11">
        <f t="shared" si="416"/>
        <v>10</v>
      </c>
      <c r="C6710" s="9" t="s">
        <v>3781</v>
      </c>
      <c r="D6710" s="9" t="str">
        <f t="shared" si="417"/>
        <v>16</v>
      </c>
      <c r="E6710" s="11">
        <v>2021</v>
      </c>
      <c r="F6710" s="7">
        <f t="shared" si="418"/>
        <v>44485</v>
      </c>
      <c r="G6710" t="s">
        <v>10</v>
      </c>
      <c r="H6710" t="s">
        <v>1123</v>
      </c>
      <c r="I6710" t="s">
        <v>3742</v>
      </c>
      <c r="J6710" s="2" t="str">
        <f>IF(LEFT(G6710,7)=" Signed",MID(G6710,FIND($S$3,G6710)+9,30),IF(LEFT(G6710,8)=" Claimed",MID(G6710,FIND($S$4,G6710)+8,30),IF(LEFT(G6710,8)=" As",MID(G6710,FIND($S$5,G6710)+8,30),IF(LEFT(G6710,8)= " Traded", MID(G6710,FIND($S$6, G6710)+8,30),IF(LEFT(G6710,8)= " Drafted", MID(G6710,FIND($S$7, G6710)+8,30),IF(LEFT(G6710,8)= " Player", MID(G6710,FIND($S$8, G6710)+8,30),"no"))))))</f>
        <v>no</v>
      </c>
      <c r="K6710" t="str">
        <f t="shared" si="419"/>
        <v>no</v>
      </c>
    </row>
    <row r="6711" spans="1:11" x14ac:dyDescent="0.25">
      <c r="A6711" s="9" t="s">
        <v>3814</v>
      </c>
      <c r="B6711" s="11">
        <f t="shared" si="416"/>
        <v>10</v>
      </c>
      <c r="C6711" s="9" t="s">
        <v>3781</v>
      </c>
      <c r="D6711" s="9" t="str">
        <f t="shared" si="417"/>
        <v>16</v>
      </c>
      <c r="E6711" s="11">
        <v>2021</v>
      </c>
      <c r="F6711" s="7">
        <f t="shared" si="418"/>
        <v>44485</v>
      </c>
      <c r="G6711" t="s">
        <v>232</v>
      </c>
      <c r="H6711" t="s">
        <v>222</v>
      </c>
      <c r="I6711" t="s">
        <v>3742</v>
      </c>
      <c r="J6711" s="2" t="str">
        <f>IF(LEFT(G6711,7)=" Signed",MID(G6711,FIND($S$3,G6711)+9,30),IF(LEFT(G6711,8)=" Claimed",MID(G6711,FIND($S$4,G6711)+8,30),IF(LEFT(G6711,8)=" As",MID(G6711,FIND($S$5,G6711)+8,30),IF(LEFT(G6711,8)= " Traded", MID(G6711,FIND($S$6, G6711)+8,30),IF(LEFT(G6711,8)= " Drafted", MID(G6711,FIND($S$7, G6711)+8,30),IF(LEFT(G6711,8)= " Player", MID(G6711,FIND($S$8, G6711)+8,30),"no"))))))</f>
        <v>no</v>
      </c>
      <c r="K6711" t="str">
        <f t="shared" si="419"/>
        <v>no</v>
      </c>
    </row>
    <row r="6712" spans="1:11" x14ac:dyDescent="0.25">
      <c r="A6712" s="9" t="s">
        <v>3814</v>
      </c>
      <c r="B6712" s="11">
        <f t="shared" si="416"/>
        <v>10</v>
      </c>
      <c r="C6712" s="9" t="s">
        <v>3781</v>
      </c>
      <c r="D6712" s="9" t="str">
        <f t="shared" si="417"/>
        <v>16</v>
      </c>
      <c r="E6712" s="11">
        <v>2021</v>
      </c>
      <c r="F6712" s="7">
        <f t="shared" si="418"/>
        <v>44485</v>
      </c>
      <c r="G6712" t="s">
        <v>124</v>
      </c>
      <c r="H6712" t="s">
        <v>1050</v>
      </c>
      <c r="I6712" t="s">
        <v>3742</v>
      </c>
      <c r="J6712" s="2" t="str">
        <f>IF(LEFT(G6712,7)=" Signed",MID(G6712,FIND($S$3,G6712)+9,30),IF(LEFT(G6712,8)=" Claimed",MID(G6712,FIND($S$4,G6712)+8,30),IF(LEFT(G6712,8)=" As",MID(G6712,FIND($S$5,G6712)+8,30),IF(LEFT(G6712,8)= " Traded", MID(G6712,FIND($S$6, G6712)+8,30),IF(LEFT(G6712,8)= " Drafted", MID(G6712,FIND($S$7, G6712)+8,30),IF(LEFT(G6712,8)= " Player", MID(G6712,FIND($S$8, G6712)+8,30),"no"))))))</f>
        <v>no</v>
      </c>
      <c r="K6712" t="str">
        <f t="shared" si="419"/>
        <v>no</v>
      </c>
    </row>
    <row r="6713" spans="1:11" x14ac:dyDescent="0.25">
      <c r="A6713" s="9" t="s">
        <v>3814</v>
      </c>
      <c r="B6713" s="11">
        <f t="shared" si="416"/>
        <v>10</v>
      </c>
      <c r="C6713" s="9" t="s">
        <v>3781</v>
      </c>
      <c r="D6713" s="9" t="str">
        <f t="shared" si="417"/>
        <v>16</v>
      </c>
      <c r="E6713" s="11">
        <v>2021</v>
      </c>
      <c r="F6713" s="7">
        <f t="shared" si="418"/>
        <v>44485</v>
      </c>
      <c r="G6713" t="s">
        <v>1165</v>
      </c>
      <c r="H6713" t="s">
        <v>44</v>
      </c>
      <c r="I6713" t="s">
        <v>3742</v>
      </c>
      <c r="J6713" s="2" t="str">
        <f>IF(LEFT(G6713,7)=" Signed",MID(G6713,FIND($S$3,G6713)+9,30),IF(LEFT(G6713,8)=" Claimed",MID(G6713,FIND($S$4,G6713)+8,30),IF(LEFT(G6713,8)=" As",MID(G6713,FIND($S$5,G6713)+8,30),IF(LEFT(G6713,8)= " Traded", MID(G6713,FIND($S$6, G6713)+8,30),IF(LEFT(G6713,8)= " Drafted", MID(G6713,FIND($S$7, G6713)+8,30),IF(LEFT(G6713,8)= " Player", MID(G6713,FIND($S$8, G6713)+8,30),"no"))))))</f>
        <v>no</v>
      </c>
      <c r="K6713" t="str">
        <f t="shared" si="419"/>
        <v>no</v>
      </c>
    </row>
    <row r="6714" spans="1:11" x14ac:dyDescent="0.25">
      <c r="A6714" s="9" t="s">
        <v>3814</v>
      </c>
      <c r="B6714" s="11">
        <f t="shared" si="416"/>
        <v>10</v>
      </c>
      <c r="C6714" s="9" t="s">
        <v>3781</v>
      </c>
      <c r="D6714" s="9" t="str">
        <f t="shared" si="417"/>
        <v>16</v>
      </c>
      <c r="E6714" s="11">
        <v>2021</v>
      </c>
      <c r="F6714" s="7">
        <f t="shared" si="418"/>
        <v>44485</v>
      </c>
      <c r="G6714" t="s">
        <v>124</v>
      </c>
      <c r="H6714" t="s">
        <v>1150</v>
      </c>
      <c r="I6714" t="s">
        <v>3742</v>
      </c>
      <c r="J6714" s="2" t="str">
        <f>IF(LEFT(G6714,7)=" Signed",MID(G6714,FIND($S$3,G6714)+9,30),IF(LEFT(G6714,8)=" Claimed",MID(G6714,FIND($S$4,G6714)+8,30),IF(LEFT(G6714,8)=" As",MID(G6714,FIND($S$5,G6714)+8,30),IF(LEFT(G6714,8)= " Traded", MID(G6714,FIND($S$6, G6714)+8,30),IF(LEFT(G6714,8)= " Drafted", MID(G6714,FIND($S$7, G6714)+8,30),IF(LEFT(G6714,8)= " Player", MID(G6714,FIND($S$8, G6714)+8,30),"no"))))))</f>
        <v>no</v>
      </c>
      <c r="K6714" t="str">
        <f t="shared" si="419"/>
        <v>no</v>
      </c>
    </row>
    <row r="6715" spans="1:11" x14ac:dyDescent="0.25">
      <c r="A6715" s="9" t="s">
        <v>3814</v>
      </c>
      <c r="B6715" s="11">
        <f t="shared" si="416"/>
        <v>10</v>
      </c>
      <c r="C6715" s="9" t="s">
        <v>3781</v>
      </c>
      <c r="D6715" s="9" t="str">
        <f t="shared" si="417"/>
        <v>16</v>
      </c>
      <c r="E6715" s="11">
        <v>2021</v>
      </c>
      <c r="F6715" s="7">
        <f t="shared" si="418"/>
        <v>44485</v>
      </c>
      <c r="G6715" t="s">
        <v>268</v>
      </c>
      <c r="H6715" t="s">
        <v>1323</v>
      </c>
      <c r="I6715" t="s">
        <v>3742</v>
      </c>
      <c r="J6715" s="2" t="str">
        <f>IF(LEFT(G6715,7)=" Signed",MID(G6715,FIND($S$3,G6715)+9,30),IF(LEFT(G6715,8)=" Claimed",MID(G6715,FIND($S$4,G6715)+8,30),IF(LEFT(G6715,8)=" As",MID(G6715,FIND($S$5,G6715)+8,30),IF(LEFT(G6715,8)= " Traded", MID(G6715,FIND($S$6, G6715)+8,30),IF(LEFT(G6715,8)= " Drafted", MID(G6715,FIND($S$7, G6715)+8,30),IF(LEFT(G6715,8)= " Player", MID(G6715,FIND($S$8, G6715)+8,30),"no"))))))</f>
        <v>no</v>
      </c>
      <c r="K6715" t="str">
        <f t="shared" si="419"/>
        <v>no</v>
      </c>
    </row>
    <row r="6716" spans="1:11" x14ac:dyDescent="0.25">
      <c r="A6716" s="9" t="s">
        <v>3814</v>
      </c>
      <c r="B6716" s="11">
        <f t="shared" si="416"/>
        <v>10</v>
      </c>
      <c r="C6716" s="9" t="s">
        <v>3781</v>
      </c>
      <c r="D6716" s="9" t="str">
        <f t="shared" si="417"/>
        <v>16</v>
      </c>
      <c r="E6716" s="11">
        <v>2021</v>
      </c>
      <c r="F6716" s="7">
        <f t="shared" si="418"/>
        <v>44485</v>
      </c>
      <c r="G6716" t="s">
        <v>63</v>
      </c>
      <c r="H6716" t="s">
        <v>1962</v>
      </c>
      <c r="I6716" t="s">
        <v>3741</v>
      </c>
      <c r="J6716" s="2" t="str">
        <f>IF(LEFT(G6716,7)=" Signed",MID(G6716,FIND($S$3,G6716)+9,30),IF(LEFT(G6716,8)=" Claimed",MID(G6716,FIND($S$4,G6716)+8,30),IF(LEFT(G6716,8)=" As",MID(G6716,FIND($S$5,G6716)+8,30),IF(LEFT(G6716,8)= " Traded", MID(G6716,FIND($S$6, G6716)+8,30),IF(LEFT(G6716,8)= " Drafted", MID(G6716,FIND($S$7, G6716)+8,30),IF(LEFT(G6716,8)= " Player", MID(G6716,FIND($S$8, G6716)+8,30),"no"))))))</f>
        <v>Cleveland Cavaliers</v>
      </c>
      <c r="K6716" t="str">
        <f t="shared" si="419"/>
        <v>Cleveland Cavaliers</v>
      </c>
    </row>
    <row r="6717" spans="1:11" x14ac:dyDescent="0.25">
      <c r="A6717" s="9" t="s">
        <v>3814</v>
      </c>
      <c r="B6717" s="11">
        <f t="shared" si="416"/>
        <v>10</v>
      </c>
      <c r="C6717" s="9" t="s">
        <v>3781</v>
      </c>
      <c r="D6717" s="9" t="str">
        <f t="shared" si="417"/>
        <v>16</v>
      </c>
      <c r="E6717" s="11">
        <v>2021</v>
      </c>
      <c r="F6717" s="7">
        <f t="shared" si="418"/>
        <v>44485</v>
      </c>
      <c r="G6717" t="s">
        <v>10</v>
      </c>
      <c r="H6717" t="s">
        <v>1080</v>
      </c>
      <c r="I6717" t="s">
        <v>3742</v>
      </c>
      <c r="J6717" s="2" t="str">
        <f>IF(LEFT(G6717,7)=" Signed",MID(G6717,FIND($S$3,G6717)+9,30),IF(LEFT(G6717,8)=" Claimed",MID(G6717,FIND($S$4,G6717)+8,30),IF(LEFT(G6717,8)=" As",MID(G6717,FIND($S$5,G6717)+8,30),IF(LEFT(G6717,8)= " Traded", MID(G6717,FIND($S$6, G6717)+8,30),IF(LEFT(G6717,8)= " Drafted", MID(G6717,FIND($S$7, G6717)+8,30),IF(LEFT(G6717,8)= " Player", MID(G6717,FIND($S$8, G6717)+8,30),"no"))))))</f>
        <v>no</v>
      </c>
      <c r="K6717" t="str">
        <f t="shared" si="419"/>
        <v>no</v>
      </c>
    </row>
    <row r="6718" spans="1:11" x14ac:dyDescent="0.25">
      <c r="A6718" s="9" t="s">
        <v>3814</v>
      </c>
      <c r="B6718" s="11">
        <f t="shared" si="416"/>
        <v>10</v>
      </c>
      <c r="C6718" s="9" t="s">
        <v>3781</v>
      </c>
      <c r="D6718" s="9" t="str">
        <f t="shared" si="417"/>
        <v>16</v>
      </c>
      <c r="E6718" s="11">
        <v>2021</v>
      </c>
      <c r="F6718" s="7">
        <f t="shared" si="418"/>
        <v>44485</v>
      </c>
      <c r="G6718" t="s">
        <v>997</v>
      </c>
      <c r="H6718" t="s">
        <v>939</v>
      </c>
      <c r="I6718" t="s">
        <v>3742</v>
      </c>
      <c r="J6718" s="2" t="str">
        <f>IF(LEFT(G6718,7)=" Signed",MID(G6718,FIND($S$3,G6718)+9,30),IF(LEFT(G6718,8)=" Claimed",MID(G6718,FIND($S$4,G6718)+8,30),IF(LEFT(G6718,8)=" As",MID(G6718,FIND($S$5,G6718)+8,30),IF(LEFT(G6718,8)= " Traded", MID(G6718,FIND($S$6, G6718)+8,30),IF(LEFT(G6718,8)= " Drafted", MID(G6718,FIND($S$7, G6718)+8,30),IF(LEFT(G6718,8)= " Player", MID(G6718,FIND($S$8, G6718)+8,30),"no"))))))</f>
        <v>no</v>
      </c>
      <c r="K6718" t="str">
        <f t="shared" si="419"/>
        <v>no</v>
      </c>
    </row>
    <row r="6719" spans="1:11" x14ac:dyDescent="0.25">
      <c r="A6719" s="9" t="s">
        <v>3814</v>
      </c>
      <c r="B6719" s="11">
        <f t="shared" si="416"/>
        <v>10</v>
      </c>
      <c r="C6719" s="9" t="s">
        <v>3781</v>
      </c>
      <c r="D6719" s="9" t="str">
        <f t="shared" si="417"/>
        <v>16</v>
      </c>
      <c r="E6719" s="11">
        <v>2021</v>
      </c>
      <c r="F6719" s="7">
        <f t="shared" si="418"/>
        <v>44485</v>
      </c>
      <c r="G6719" t="s">
        <v>343</v>
      </c>
      <c r="H6719" t="s">
        <v>270</v>
      </c>
      <c r="I6719" t="s">
        <v>3741</v>
      </c>
      <c r="J6719" s="2" t="str">
        <f>IF(LEFT(G6719,7)=" Signed",MID(G6719,FIND($S$3,G6719)+9,30),IF(LEFT(G6719,8)=" Claimed",MID(G6719,FIND($S$4,G6719)+8,30),IF(LEFT(G6719,8)=" As",MID(G6719,FIND($S$5,G6719)+8,30),IF(LEFT(G6719,8)= " Traded", MID(G6719,FIND($S$6, G6719)+8,30),IF(LEFT(G6719,8)= " Drafted", MID(G6719,FIND($S$7, G6719)+8,30),IF(LEFT(G6719,8)= " Player", MID(G6719,FIND($S$8, G6719)+8,30),"no"))))))</f>
        <v>Chicago Bulls</v>
      </c>
      <c r="K6719" t="str">
        <f t="shared" si="419"/>
        <v>Chicago Bulls</v>
      </c>
    </row>
    <row r="6720" spans="1:11" x14ac:dyDescent="0.25">
      <c r="A6720" s="9" t="s">
        <v>3814</v>
      </c>
      <c r="B6720" s="11">
        <f t="shared" si="416"/>
        <v>10</v>
      </c>
      <c r="C6720" s="9" t="s">
        <v>3781</v>
      </c>
      <c r="D6720" s="9" t="str">
        <f t="shared" si="417"/>
        <v>16</v>
      </c>
      <c r="E6720" s="11">
        <v>2021</v>
      </c>
      <c r="F6720" s="7">
        <f t="shared" si="418"/>
        <v>44485</v>
      </c>
      <c r="G6720" t="s">
        <v>241</v>
      </c>
      <c r="H6720" t="s">
        <v>534</v>
      </c>
      <c r="I6720" t="s">
        <v>3742</v>
      </c>
      <c r="J6720" s="2" t="str">
        <f>IF(LEFT(G6720,7)=" Signed",MID(G6720,FIND($S$3,G6720)+9,30),IF(LEFT(G6720,8)=" Claimed",MID(G6720,FIND($S$4,G6720)+8,30),IF(LEFT(G6720,8)=" As",MID(G6720,FIND($S$5,G6720)+8,30),IF(LEFT(G6720,8)= " Traded", MID(G6720,FIND($S$6, G6720)+8,30),IF(LEFT(G6720,8)= " Drafted", MID(G6720,FIND($S$7, G6720)+8,30),IF(LEFT(G6720,8)= " Player", MID(G6720,FIND($S$8, G6720)+8,30),"no"))))))</f>
        <v>no</v>
      </c>
      <c r="K6720" t="str">
        <f t="shared" si="419"/>
        <v>no</v>
      </c>
    </row>
    <row r="6721" spans="1:11" x14ac:dyDescent="0.25">
      <c r="A6721" s="9" t="s">
        <v>3814</v>
      </c>
      <c r="B6721" s="11">
        <f t="shared" si="416"/>
        <v>10</v>
      </c>
      <c r="C6721" s="9" t="s">
        <v>3781</v>
      </c>
      <c r="D6721" s="9" t="str">
        <f t="shared" si="417"/>
        <v>16</v>
      </c>
      <c r="E6721" s="11">
        <v>2021</v>
      </c>
      <c r="F6721" s="7">
        <f t="shared" si="418"/>
        <v>44485</v>
      </c>
      <c r="G6721" t="s">
        <v>102</v>
      </c>
      <c r="H6721" t="s">
        <v>1025</v>
      </c>
      <c r="I6721" t="s">
        <v>3742</v>
      </c>
      <c r="J6721" s="2" t="str">
        <f>IF(LEFT(G6721,7)=" Signed",MID(G6721,FIND($S$3,G6721)+9,30),IF(LEFT(G6721,8)=" Claimed",MID(G6721,FIND($S$4,G6721)+8,30),IF(LEFT(G6721,8)=" As",MID(G6721,FIND($S$5,G6721)+8,30),IF(LEFT(G6721,8)= " Traded", MID(G6721,FIND($S$6, G6721)+8,30),IF(LEFT(G6721,8)= " Drafted", MID(G6721,FIND($S$7, G6721)+8,30),IF(LEFT(G6721,8)= " Player", MID(G6721,FIND($S$8, G6721)+8,30),"no"))))))</f>
        <v>no</v>
      </c>
      <c r="K6721" t="str">
        <f t="shared" si="419"/>
        <v>no</v>
      </c>
    </row>
    <row r="6722" spans="1:11" x14ac:dyDescent="0.25">
      <c r="A6722" s="9" t="s">
        <v>3814</v>
      </c>
      <c r="B6722" s="11">
        <f t="shared" si="416"/>
        <v>10</v>
      </c>
      <c r="C6722" s="9" t="s">
        <v>3781</v>
      </c>
      <c r="D6722" s="9" t="str">
        <f t="shared" si="417"/>
        <v>16</v>
      </c>
      <c r="E6722" s="11">
        <v>2021</v>
      </c>
      <c r="F6722" s="7">
        <f t="shared" si="418"/>
        <v>44485</v>
      </c>
      <c r="G6722" t="s">
        <v>284</v>
      </c>
      <c r="H6722" t="s">
        <v>656</v>
      </c>
      <c r="I6722" t="s">
        <v>3742</v>
      </c>
      <c r="J6722" s="2" t="str">
        <f>IF(LEFT(G6722,7)=" Signed",MID(G6722,FIND($S$3,G6722)+9,30),IF(LEFT(G6722,8)=" Claimed",MID(G6722,FIND($S$4,G6722)+8,30),IF(LEFT(G6722,8)=" As",MID(G6722,FIND($S$5,G6722)+8,30),IF(LEFT(G6722,8)= " Traded", MID(G6722,FIND($S$6, G6722)+8,30),IF(LEFT(G6722,8)= " Drafted", MID(G6722,FIND($S$7, G6722)+8,30),IF(LEFT(G6722,8)= " Player", MID(G6722,FIND($S$8, G6722)+8,30),"no"))))))</f>
        <v>no</v>
      </c>
      <c r="K6722" t="str">
        <f t="shared" si="419"/>
        <v>no</v>
      </c>
    </row>
    <row r="6723" spans="1:11" x14ac:dyDescent="0.25">
      <c r="A6723" s="9" t="s">
        <v>3814</v>
      </c>
      <c r="B6723" s="11">
        <f t="shared" ref="B6723:B6786" si="420">IF(A6723="January",1, IF(A6723 = "February",2, IF(A6723 = "March",3,IF(A6723="April",4,IF(A6723="May",5,IF(A6723="June",6,IF(A6723="July",7,IF(A6723="August",8,IF(A6723="September",9,IF(A6723="October",10,IF(A6723="November",11,IF(A6723="December",12))))))))))))</f>
        <v>10</v>
      </c>
      <c r="C6723" s="9" t="s">
        <v>3781</v>
      </c>
      <c r="D6723" s="9" t="str">
        <f t="shared" ref="D6723:D6786" si="421">LEFT(C6723,LEN(C6723)-1)</f>
        <v>16</v>
      </c>
      <c r="E6723" s="11">
        <v>2021</v>
      </c>
      <c r="F6723" s="7">
        <f t="shared" ref="F6723:F6786" si="422">DATE(E6723,B6723, D6723)</f>
        <v>44485</v>
      </c>
      <c r="G6723" t="s">
        <v>10</v>
      </c>
      <c r="H6723" t="s">
        <v>2368</v>
      </c>
      <c r="I6723" t="s">
        <v>3742</v>
      </c>
      <c r="J6723" s="2" t="str">
        <f>IF(LEFT(G6723,7)=" Signed",MID(G6723,FIND($S$3,G6723)+9,30),IF(LEFT(G6723,8)=" Claimed",MID(G6723,FIND($S$4,G6723)+8,30),IF(LEFT(G6723,8)=" As",MID(G6723,FIND($S$5,G6723)+8,30),IF(LEFT(G6723,8)= " Traded", MID(G6723,FIND($S$6, G6723)+8,30),IF(LEFT(G6723,8)= " Drafted", MID(G6723,FIND($S$7, G6723)+8,30),IF(LEFT(G6723,8)= " Player", MID(G6723,FIND($S$8, G6723)+8,30),"no"))))))</f>
        <v>no</v>
      </c>
      <c r="K6723" t="str">
        <f t="shared" ref="K6723:K6786" si="423">IF(ISNUMBER(SEARCH(".",J6723)) = TRUE, REPLACE(J6723,FIND(".",J6723),1,""),J6723)</f>
        <v>no</v>
      </c>
    </row>
    <row r="6724" spans="1:11" x14ac:dyDescent="0.25">
      <c r="A6724" s="9" t="s">
        <v>3814</v>
      </c>
      <c r="B6724" s="11">
        <f t="shared" si="420"/>
        <v>10</v>
      </c>
      <c r="C6724" s="9" t="s">
        <v>3782</v>
      </c>
      <c r="D6724" s="9" t="str">
        <f t="shared" si="421"/>
        <v>17</v>
      </c>
      <c r="E6724" s="11">
        <v>2015</v>
      </c>
      <c r="F6724" s="7">
        <f t="shared" si="422"/>
        <v>42294</v>
      </c>
      <c r="G6724" t="s">
        <v>540</v>
      </c>
      <c r="H6724" t="s">
        <v>532</v>
      </c>
      <c r="I6724" t="s">
        <v>3741</v>
      </c>
      <c r="J6724" s="2" t="str">
        <f>IF(LEFT(G6724,7)=" Signed",MID(G6724,FIND($S$3,G6724)+9,30),IF(LEFT(G6724,8)=" Claimed",MID(G6724,FIND($S$4,G6724)+8,30),IF(LEFT(G6724,8)=" As",MID(G6724,FIND($S$5,G6724)+8,30),IF(LEFT(G6724,8)= " Traded", MID(G6724,FIND($S$6, G6724)+8,30),IF(LEFT(G6724,8)= " Drafted", MID(G6724,FIND($S$7, G6724)+8,30),IF(LEFT(G6724,8)= " Player", MID(G6724,FIND($S$8, G6724)+8,30),"no"))))))</f>
        <v>Cleveland Cavaliers</v>
      </c>
      <c r="K6724" t="str">
        <f t="shared" si="423"/>
        <v>Cleveland Cavaliers</v>
      </c>
    </row>
    <row r="6725" spans="1:11" x14ac:dyDescent="0.25">
      <c r="A6725" s="9" t="s">
        <v>3814</v>
      </c>
      <c r="B6725" s="11">
        <f t="shared" si="420"/>
        <v>10</v>
      </c>
      <c r="C6725" s="9" t="s">
        <v>3782</v>
      </c>
      <c r="D6725" s="9" t="str">
        <f t="shared" si="421"/>
        <v>17</v>
      </c>
      <c r="E6725" s="11">
        <v>2016</v>
      </c>
      <c r="F6725" s="7">
        <f t="shared" si="422"/>
        <v>42660</v>
      </c>
      <c r="G6725" t="s">
        <v>245</v>
      </c>
      <c r="H6725" t="s">
        <v>390</v>
      </c>
      <c r="I6725" t="s">
        <v>3742</v>
      </c>
      <c r="J6725" s="2" t="str">
        <f>IF(LEFT(G6725,7)=" Signed",MID(G6725,FIND($S$3,G6725)+9,30),IF(LEFT(G6725,8)=" Claimed",MID(G6725,FIND($S$4,G6725)+8,30),IF(LEFT(G6725,8)=" As",MID(G6725,FIND($S$5,G6725)+8,30),IF(LEFT(G6725,8)= " Traded", MID(G6725,FIND($S$6, G6725)+8,30),IF(LEFT(G6725,8)= " Drafted", MID(G6725,FIND($S$7, G6725)+8,30),IF(LEFT(G6725,8)= " Player", MID(G6725,FIND($S$8, G6725)+8,30),"no"))))))</f>
        <v>no</v>
      </c>
      <c r="K6725" t="str">
        <f t="shared" si="423"/>
        <v>no</v>
      </c>
    </row>
    <row r="6726" spans="1:11" x14ac:dyDescent="0.25">
      <c r="A6726" s="9" t="s">
        <v>3814</v>
      </c>
      <c r="B6726" s="11">
        <f t="shared" si="420"/>
        <v>10</v>
      </c>
      <c r="C6726" s="9" t="s">
        <v>3782</v>
      </c>
      <c r="D6726" s="9" t="str">
        <f t="shared" si="421"/>
        <v>17</v>
      </c>
      <c r="E6726" s="11">
        <v>2016</v>
      </c>
      <c r="F6726" s="7">
        <f t="shared" si="422"/>
        <v>42660</v>
      </c>
      <c r="G6726" t="s">
        <v>175</v>
      </c>
      <c r="H6726" t="s">
        <v>9</v>
      </c>
      <c r="I6726" t="s">
        <v>3742</v>
      </c>
      <c r="J6726" s="2" t="str">
        <f>IF(LEFT(G6726,7)=" Signed",MID(G6726,FIND($S$3,G6726)+9,30),IF(LEFT(G6726,8)=" Claimed",MID(G6726,FIND($S$4,G6726)+8,30),IF(LEFT(G6726,8)=" As",MID(G6726,FIND($S$5,G6726)+8,30),IF(LEFT(G6726,8)= " Traded", MID(G6726,FIND($S$6, G6726)+8,30),IF(LEFT(G6726,8)= " Drafted", MID(G6726,FIND($S$7, G6726)+8,30),IF(LEFT(G6726,8)= " Player", MID(G6726,FIND($S$8, G6726)+8,30),"no"))))))</f>
        <v>no</v>
      </c>
      <c r="K6726" t="str">
        <f t="shared" si="423"/>
        <v>no</v>
      </c>
    </row>
    <row r="6727" spans="1:11" x14ac:dyDescent="0.25">
      <c r="A6727" s="9" t="s">
        <v>3814</v>
      </c>
      <c r="B6727" s="11">
        <f t="shared" si="420"/>
        <v>10</v>
      </c>
      <c r="C6727" s="9" t="s">
        <v>3782</v>
      </c>
      <c r="D6727" s="9" t="str">
        <f t="shared" si="421"/>
        <v>17</v>
      </c>
      <c r="E6727" s="11">
        <v>2016</v>
      </c>
      <c r="F6727" s="7">
        <f t="shared" si="422"/>
        <v>42660</v>
      </c>
      <c r="G6727" t="s">
        <v>3660</v>
      </c>
      <c r="H6727" t="s">
        <v>396</v>
      </c>
      <c r="I6727" t="s">
        <v>3752</v>
      </c>
      <c r="J6727" s="2" t="str">
        <f>IF(LEFT(G6727,7)=" Signed",MID(G6727,FIND($S$3,G6727)+9,30),IF(LEFT(G6727,8)=" Claimed",MID(G6727,FIND($S$4,G6727)+8,30),IF(LEFT(G6727,8)=" As",MID(G6727,FIND($S$5,G6727)+8,30),IF(LEFT(G6727,8)= " Traded", MID(G6727,FIND($S$6, G6727)+8,30),IF(LEFT(G6727,8)= " Drafted", MID(G6727,FIND($S$7, G6727)+8,30),IF(LEFT(G6727,8)= " Player", MID(G6727,FIND($S$8, G6727)+8,30),"no"))))))</f>
        <v>no</v>
      </c>
      <c r="K6727" t="str">
        <f t="shared" si="423"/>
        <v>no</v>
      </c>
    </row>
    <row r="6728" spans="1:11" x14ac:dyDescent="0.25">
      <c r="A6728" s="9" t="s">
        <v>3814</v>
      </c>
      <c r="B6728" s="11">
        <f t="shared" si="420"/>
        <v>10</v>
      </c>
      <c r="C6728" s="9" t="s">
        <v>3782</v>
      </c>
      <c r="D6728" s="9" t="str">
        <f t="shared" si="421"/>
        <v>17</v>
      </c>
      <c r="E6728" s="11">
        <v>2016</v>
      </c>
      <c r="F6728" s="7">
        <f t="shared" si="422"/>
        <v>42660</v>
      </c>
      <c r="G6728" t="s">
        <v>3661</v>
      </c>
      <c r="H6728" t="s">
        <v>226</v>
      </c>
      <c r="I6728" t="s">
        <v>3752</v>
      </c>
      <c r="J6728" s="2" t="str">
        <f>IF(LEFT(G6728,7)=" Signed",MID(G6728,FIND($S$3,G6728)+9,30),IF(LEFT(G6728,8)=" Claimed",MID(G6728,FIND($S$4,G6728)+8,30),IF(LEFT(G6728,8)=" As",MID(G6728,FIND($S$5,G6728)+8,30),IF(LEFT(G6728,8)= " Traded", MID(G6728,FIND($S$6, G6728)+8,30),IF(LEFT(G6728,8)= " Drafted", MID(G6728,FIND($S$7, G6728)+8,30),IF(LEFT(G6728,8)= " Player", MID(G6728,FIND($S$8, G6728)+8,30),"no"))))))</f>
        <v>no</v>
      </c>
      <c r="K6728" t="str">
        <f t="shared" si="423"/>
        <v>no</v>
      </c>
    </row>
    <row r="6729" spans="1:11" x14ac:dyDescent="0.25">
      <c r="A6729" s="9" t="s">
        <v>3814</v>
      </c>
      <c r="B6729" s="11">
        <f t="shared" si="420"/>
        <v>10</v>
      </c>
      <c r="C6729" s="9" t="s">
        <v>3782</v>
      </c>
      <c r="D6729" s="9" t="str">
        <f t="shared" si="421"/>
        <v>17</v>
      </c>
      <c r="E6729" s="11">
        <v>2016</v>
      </c>
      <c r="F6729" s="7">
        <f t="shared" si="422"/>
        <v>42660</v>
      </c>
      <c r="G6729" t="s">
        <v>994</v>
      </c>
      <c r="H6729" t="s">
        <v>2138</v>
      </c>
      <c r="I6729" t="s">
        <v>3742</v>
      </c>
      <c r="J6729" s="2" t="str">
        <f>IF(LEFT(G6729,7)=" Signed",MID(G6729,FIND($S$3,G6729)+9,30),IF(LEFT(G6729,8)=" Claimed",MID(G6729,FIND($S$4,G6729)+8,30),IF(LEFT(G6729,8)=" As",MID(G6729,FIND($S$5,G6729)+8,30),IF(LEFT(G6729,8)= " Traded", MID(G6729,FIND($S$6, G6729)+8,30),IF(LEFT(G6729,8)= " Drafted", MID(G6729,FIND($S$7, G6729)+8,30),IF(LEFT(G6729,8)= " Player", MID(G6729,FIND($S$8, G6729)+8,30),"no"))))))</f>
        <v>no</v>
      </c>
      <c r="K6729" t="str">
        <f t="shared" si="423"/>
        <v>no</v>
      </c>
    </row>
    <row r="6730" spans="1:11" x14ac:dyDescent="0.25">
      <c r="A6730" s="9" t="s">
        <v>3814</v>
      </c>
      <c r="B6730" s="11">
        <f t="shared" si="420"/>
        <v>10</v>
      </c>
      <c r="C6730" s="9" t="s">
        <v>3782</v>
      </c>
      <c r="D6730" s="9" t="str">
        <f t="shared" si="421"/>
        <v>17</v>
      </c>
      <c r="E6730" s="11">
        <v>2017</v>
      </c>
      <c r="F6730" s="7">
        <f t="shared" si="422"/>
        <v>43025</v>
      </c>
      <c r="G6730" t="s">
        <v>464</v>
      </c>
      <c r="H6730" t="s">
        <v>44</v>
      </c>
      <c r="I6730" t="s">
        <v>3741</v>
      </c>
      <c r="J6730" s="2" t="str">
        <f>IF(LEFT(G6730,7)=" Signed",MID(G6730,FIND($S$3,G6730)+9,30),IF(LEFT(G6730,8)=" Claimed",MID(G6730,FIND($S$4,G6730)+8,30),IF(LEFT(G6730,8)=" As",MID(G6730,FIND($S$5,G6730)+8,30),IF(LEFT(G6730,8)= " Traded", MID(G6730,FIND($S$6, G6730)+8,30),IF(LEFT(G6730,8)= " Drafted", MID(G6730,FIND($S$7, G6730)+8,30),IF(LEFT(G6730,8)= " Player", MID(G6730,FIND($S$8, G6730)+8,30),"no"))))))</f>
        <v>Golden State Warriors</v>
      </c>
      <c r="K6730" t="str">
        <f t="shared" si="423"/>
        <v>Golden State Warriors</v>
      </c>
    </row>
    <row r="6731" spans="1:11" x14ac:dyDescent="0.25">
      <c r="A6731" s="9" t="s">
        <v>3814</v>
      </c>
      <c r="B6731" s="11">
        <f t="shared" si="420"/>
        <v>10</v>
      </c>
      <c r="C6731" s="9" t="s">
        <v>3782</v>
      </c>
      <c r="D6731" s="9" t="str">
        <f t="shared" si="421"/>
        <v>17</v>
      </c>
      <c r="E6731" s="11">
        <v>2017</v>
      </c>
      <c r="F6731" s="7">
        <f t="shared" si="422"/>
        <v>43025</v>
      </c>
      <c r="G6731" t="s">
        <v>717</v>
      </c>
      <c r="H6731" t="s">
        <v>506</v>
      </c>
      <c r="I6731" t="s">
        <v>3741</v>
      </c>
      <c r="J6731" s="2" t="str">
        <f>IF(LEFT(G6731,7)=" Signed",MID(G6731,FIND($S$3,G6731)+9,30),IF(LEFT(G6731,8)=" Claimed",MID(G6731,FIND($S$4,G6731)+8,30),IF(LEFT(G6731,8)=" As",MID(G6731,FIND($S$5,G6731)+8,30),IF(LEFT(G6731,8)= " Traded", MID(G6731,FIND($S$6, G6731)+8,30),IF(LEFT(G6731,8)= " Drafted", MID(G6731,FIND($S$7, G6731)+8,30),IF(LEFT(G6731,8)= " Player", MID(G6731,FIND($S$8, G6731)+8,30),"no"))))))</f>
        <v>Atlanta Hawks</v>
      </c>
      <c r="K6731" t="str">
        <f t="shared" si="423"/>
        <v>Atlanta Hawks</v>
      </c>
    </row>
    <row r="6732" spans="1:11" x14ac:dyDescent="0.25">
      <c r="A6732" s="9" t="s">
        <v>3814</v>
      </c>
      <c r="B6732" s="11">
        <f t="shared" si="420"/>
        <v>10</v>
      </c>
      <c r="C6732" s="9" t="s">
        <v>3782</v>
      </c>
      <c r="D6732" s="9" t="str">
        <f t="shared" si="421"/>
        <v>17</v>
      </c>
      <c r="E6732" s="11">
        <v>2017</v>
      </c>
      <c r="F6732" s="7">
        <f t="shared" si="422"/>
        <v>43025</v>
      </c>
      <c r="G6732" t="s">
        <v>158</v>
      </c>
      <c r="H6732" t="s">
        <v>143</v>
      </c>
      <c r="I6732" t="s">
        <v>3741</v>
      </c>
      <c r="J6732" s="2" t="str">
        <f>IF(LEFT(G6732,7)=" Signed",MID(G6732,FIND($S$3,G6732)+9,30),IF(LEFT(G6732,8)=" Claimed",MID(G6732,FIND($S$4,G6732)+8,30),IF(LEFT(G6732,8)=" As",MID(G6732,FIND($S$5,G6732)+8,30),IF(LEFT(G6732,8)= " Traded", MID(G6732,FIND($S$6, G6732)+8,30),IF(LEFT(G6732,8)= " Drafted", MID(G6732,FIND($S$7, G6732)+8,30),IF(LEFT(G6732,8)= " Player", MID(G6732,FIND($S$8, G6732)+8,30),"no"))))))</f>
        <v>Milwaukee Bucks</v>
      </c>
      <c r="K6732" t="str">
        <f t="shared" si="423"/>
        <v>Milwaukee Bucks</v>
      </c>
    </row>
    <row r="6733" spans="1:11" x14ac:dyDescent="0.25">
      <c r="A6733" s="9" t="s">
        <v>3814</v>
      </c>
      <c r="B6733" s="11">
        <f t="shared" si="420"/>
        <v>10</v>
      </c>
      <c r="C6733" s="9" t="s">
        <v>3782</v>
      </c>
      <c r="D6733" s="9" t="str">
        <f t="shared" si="421"/>
        <v>17</v>
      </c>
      <c r="E6733" s="11">
        <v>2018</v>
      </c>
      <c r="F6733" s="7">
        <f t="shared" si="422"/>
        <v>43390</v>
      </c>
      <c r="G6733" t="s">
        <v>87</v>
      </c>
      <c r="H6733" t="s">
        <v>1322</v>
      </c>
      <c r="I6733" t="s">
        <v>3742</v>
      </c>
      <c r="J6733" s="2" t="str">
        <f>IF(LEFT(G6733,7)=" Signed",MID(G6733,FIND($S$3,G6733)+9,30),IF(LEFT(G6733,8)=" Claimed",MID(G6733,FIND($S$4,G6733)+8,30),IF(LEFT(G6733,8)=" As",MID(G6733,FIND($S$5,G6733)+8,30),IF(LEFT(G6733,8)= " Traded", MID(G6733,FIND($S$6, G6733)+8,30),IF(LEFT(G6733,8)= " Drafted", MID(G6733,FIND($S$7, G6733)+8,30),IF(LEFT(G6733,8)= " Player", MID(G6733,FIND($S$8, G6733)+8,30),"no"))))))</f>
        <v>no</v>
      </c>
      <c r="K6733" t="str">
        <f t="shared" si="423"/>
        <v>no</v>
      </c>
    </row>
    <row r="6734" spans="1:11" x14ac:dyDescent="0.25">
      <c r="A6734" s="9" t="s">
        <v>3814</v>
      </c>
      <c r="B6734" s="11">
        <f t="shared" si="420"/>
        <v>10</v>
      </c>
      <c r="C6734" s="9" t="s">
        <v>3782</v>
      </c>
      <c r="D6734" s="9" t="str">
        <f t="shared" si="421"/>
        <v>17</v>
      </c>
      <c r="E6734" s="11">
        <v>2018</v>
      </c>
      <c r="F6734" s="7">
        <f t="shared" si="422"/>
        <v>43390</v>
      </c>
      <c r="G6734" t="s">
        <v>3373</v>
      </c>
      <c r="H6734" t="s">
        <v>114</v>
      </c>
      <c r="I6734" t="s">
        <v>3748</v>
      </c>
      <c r="J6734" s="2" t="str">
        <f>IF(LEFT(G6734,7)=" Signed",MID(G6734,FIND($S$3,G6734)+9,30),IF(LEFT(G6734,8)=" Claimed",MID(G6734,FIND($S$4,G6734)+8,30),IF(LEFT(G6734,8)=" As",MID(G6734,FIND($S$5,G6734)+8,30),IF(LEFT(G6734,8)= " Traded", MID(G6734,FIND($S$6, G6734)+8,30),IF(LEFT(G6734,8)= " Drafted", MID(G6734,FIND($S$7, G6734)+8,30),IF(LEFT(G6734,8)= " Player", MID(G6734,FIND($S$8, G6734)+8,30),"no"))))))</f>
        <v>ew Orleans Pelicans from the M</v>
      </c>
      <c r="K6734" t="str">
        <f t="shared" si="423"/>
        <v>ew Orleans Pelicans from the M</v>
      </c>
    </row>
    <row r="6735" spans="1:11" x14ac:dyDescent="0.25">
      <c r="A6735" s="9" t="s">
        <v>3814</v>
      </c>
      <c r="B6735" s="11">
        <f t="shared" si="420"/>
        <v>10</v>
      </c>
      <c r="C6735" s="9" t="s">
        <v>3782</v>
      </c>
      <c r="D6735" s="9" t="str">
        <f t="shared" si="421"/>
        <v>17</v>
      </c>
      <c r="E6735" s="11">
        <v>2019</v>
      </c>
      <c r="F6735" s="7">
        <f t="shared" si="422"/>
        <v>43755</v>
      </c>
      <c r="G6735" t="s">
        <v>68</v>
      </c>
      <c r="H6735" t="s">
        <v>1084</v>
      </c>
      <c r="I6735" t="s">
        <v>3742</v>
      </c>
      <c r="J6735" s="2" t="str">
        <f>IF(LEFT(G6735,7)=" Signed",MID(G6735,FIND($S$3,G6735)+9,30),IF(LEFT(G6735,8)=" Claimed",MID(G6735,FIND($S$4,G6735)+8,30),IF(LEFT(G6735,8)=" As",MID(G6735,FIND($S$5,G6735)+8,30),IF(LEFT(G6735,8)= " Traded", MID(G6735,FIND($S$6, G6735)+8,30),IF(LEFT(G6735,8)= " Drafted", MID(G6735,FIND($S$7, G6735)+8,30),IF(LEFT(G6735,8)= " Player", MID(G6735,FIND($S$8, G6735)+8,30),"no"))))))</f>
        <v>no</v>
      </c>
      <c r="K6735" t="str">
        <f t="shared" si="423"/>
        <v>no</v>
      </c>
    </row>
    <row r="6736" spans="1:11" x14ac:dyDescent="0.25">
      <c r="A6736" s="9" t="s">
        <v>3814</v>
      </c>
      <c r="B6736" s="11">
        <f t="shared" si="420"/>
        <v>10</v>
      </c>
      <c r="C6736" s="9" t="s">
        <v>3782</v>
      </c>
      <c r="D6736" s="9" t="str">
        <f t="shared" si="421"/>
        <v>17</v>
      </c>
      <c r="E6736" s="11">
        <v>2019</v>
      </c>
      <c r="F6736" s="7">
        <f t="shared" si="422"/>
        <v>43755</v>
      </c>
      <c r="G6736" t="s">
        <v>956</v>
      </c>
      <c r="H6736" t="s">
        <v>1011</v>
      </c>
      <c r="I6736" t="s">
        <v>3741</v>
      </c>
      <c r="J6736" s="2" t="str">
        <f>IF(LEFT(G6736,7)=" Signed",MID(G6736,FIND($S$3,G6736)+9,30),IF(LEFT(G6736,8)=" Claimed",MID(G6736,FIND($S$4,G6736)+8,30),IF(LEFT(G6736,8)=" As",MID(G6736,FIND($S$5,G6736)+8,30),IF(LEFT(G6736,8)= " Traded", MID(G6736,FIND($S$6, G6736)+8,30),IF(LEFT(G6736,8)= " Drafted", MID(G6736,FIND($S$7, G6736)+8,30),IF(LEFT(G6736,8)= " Player", MID(G6736,FIND($S$8, G6736)+8,30),"no"))))))</f>
        <v>Memphis Grizzlies.</v>
      </c>
      <c r="K6736" t="str">
        <f t="shared" si="423"/>
        <v>Memphis Grizzlies</v>
      </c>
    </row>
    <row r="6737" spans="1:11" x14ac:dyDescent="0.25">
      <c r="A6737" s="9" t="s">
        <v>3814</v>
      </c>
      <c r="B6737" s="11">
        <f t="shared" si="420"/>
        <v>10</v>
      </c>
      <c r="C6737" s="9" t="s">
        <v>3782</v>
      </c>
      <c r="D6737" s="9" t="str">
        <f t="shared" si="421"/>
        <v>17</v>
      </c>
      <c r="E6737" s="11">
        <v>2019</v>
      </c>
      <c r="F6737" s="7">
        <f t="shared" si="422"/>
        <v>43755</v>
      </c>
      <c r="G6737" t="s">
        <v>276</v>
      </c>
      <c r="H6737" t="s">
        <v>1835</v>
      </c>
      <c r="I6737" t="s">
        <v>3742</v>
      </c>
      <c r="J6737" s="2" t="str">
        <f>IF(LEFT(G6737,7)=" Signed",MID(G6737,FIND($S$3,G6737)+9,30),IF(LEFT(G6737,8)=" Claimed",MID(G6737,FIND($S$4,G6737)+8,30),IF(LEFT(G6737,8)=" As",MID(G6737,FIND($S$5,G6737)+8,30),IF(LEFT(G6737,8)= " Traded", MID(G6737,FIND($S$6, G6737)+8,30),IF(LEFT(G6737,8)= " Drafted", MID(G6737,FIND($S$7, G6737)+8,30),IF(LEFT(G6737,8)= " Player", MID(G6737,FIND($S$8, G6737)+8,30),"no"))))))</f>
        <v>no</v>
      </c>
      <c r="K6737" t="str">
        <f t="shared" si="423"/>
        <v>no</v>
      </c>
    </row>
    <row r="6738" spans="1:11" x14ac:dyDescent="0.25">
      <c r="A6738" s="9" t="s">
        <v>3814</v>
      </c>
      <c r="B6738" s="11">
        <f t="shared" si="420"/>
        <v>10</v>
      </c>
      <c r="C6738" s="9" t="s">
        <v>3782</v>
      </c>
      <c r="D6738" s="9" t="str">
        <f t="shared" si="421"/>
        <v>17</v>
      </c>
      <c r="E6738" s="11">
        <v>2019</v>
      </c>
      <c r="F6738" s="7">
        <f t="shared" si="422"/>
        <v>43755</v>
      </c>
      <c r="G6738" t="s">
        <v>68</v>
      </c>
      <c r="H6738" t="s">
        <v>101</v>
      </c>
      <c r="I6738" t="s">
        <v>3742</v>
      </c>
      <c r="J6738" s="2" t="str">
        <f>IF(LEFT(G6738,7)=" Signed",MID(G6738,FIND($S$3,G6738)+9,30),IF(LEFT(G6738,8)=" Claimed",MID(G6738,FIND($S$4,G6738)+8,30),IF(LEFT(G6738,8)=" As",MID(G6738,FIND($S$5,G6738)+8,30),IF(LEFT(G6738,8)= " Traded", MID(G6738,FIND($S$6, G6738)+8,30),IF(LEFT(G6738,8)= " Drafted", MID(G6738,FIND($S$7, G6738)+8,30),IF(LEFT(G6738,8)= " Player", MID(G6738,FIND($S$8, G6738)+8,30),"no"))))))</f>
        <v>no</v>
      </c>
      <c r="K6738" t="str">
        <f t="shared" si="423"/>
        <v>no</v>
      </c>
    </row>
    <row r="6739" spans="1:11" x14ac:dyDescent="0.25">
      <c r="A6739" s="9" t="s">
        <v>3814</v>
      </c>
      <c r="B6739" s="11">
        <f t="shared" si="420"/>
        <v>10</v>
      </c>
      <c r="C6739" s="9" t="s">
        <v>3782</v>
      </c>
      <c r="D6739" s="9" t="str">
        <f t="shared" si="421"/>
        <v>17</v>
      </c>
      <c r="E6739" s="11">
        <v>2019</v>
      </c>
      <c r="F6739" s="7">
        <f t="shared" si="422"/>
        <v>43755</v>
      </c>
      <c r="G6739" t="s">
        <v>3662</v>
      </c>
      <c r="H6739" t="s">
        <v>1938</v>
      </c>
      <c r="I6739" t="s">
        <v>3745</v>
      </c>
      <c r="J6739" s="2" t="str">
        <f>IF(LEFT(G6739,7)=" Signed",MID(G6739,FIND($S$3,G6739)+9,30),IF(LEFT(G6739,8)=" Claimed",MID(G6739,FIND($S$4,G6739)+8,30),IF(LEFT(G6739,8)=" As",MID(G6739,FIND($S$5,G6739)+8,30),IF(LEFT(G6739,8)= " Traded", MID(G6739,FIND($S$6, G6739)+8,30),IF(LEFT(G6739,8)= " Drafted", MID(G6739,FIND($S$7, G6739)+8,30),IF(LEFT(G6739,8)= " Player", MID(G6739,FIND($S$8, G6739)+8,30),"no"))))))</f>
        <v>no</v>
      </c>
      <c r="K6739" t="str">
        <f t="shared" si="423"/>
        <v>no</v>
      </c>
    </row>
    <row r="6740" spans="1:11" x14ac:dyDescent="0.25">
      <c r="A6740" s="9" t="s">
        <v>3814</v>
      </c>
      <c r="B6740" s="11">
        <f t="shared" si="420"/>
        <v>10</v>
      </c>
      <c r="C6740" s="9" t="s">
        <v>3782</v>
      </c>
      <c r="D6740" s="9" t="str">
        <f t="shared" si="421"/>
        <v>17</v>
      </c>
      <c r="E6740" s="11">
        <v>2019</v>
      </c>
      <c r="F6740" s="7">
        <f t="shared" si="422"/>
        <v>43755</v>
      </c>
      <c r="G6740" t="s">
        <v>232</v>
      </c>
      <c r="H6740" t="s">
        <v>539</v>
      </c>
      <c r="I6740" t="s">
        <v>3742</v>
      </c>
      <c r="J6740" s="2" t="str">
        <f>IF(LEFT(G6740,7)=" Signed",MID(G6740,FIND($S$3,G6740)+9,30),IF(LEFT(G6740,8)=" Claimed",MID(G6740,FIND($S$4,G6740)+8,30),IF(LEFT(G6740,8)=" As",MID(G6740,FIND($S$5,G6740)+8,30),IF(LEFT(G6740,8)= " Traded", MID(G6740,FIND($S$6, G6740)+8,30),IF(LEFT(G6740,8)= " Drafted", MID(G6740,FIND($S$7, G6740)+8,30),IF(LEFT(G6740,8)= " Player", MID(G6740,FIND($S$8, G6740)+8,30),"no"))))))</f>
        <v>no</v>
      </c>
      <c r="K6740" t="str">
        <f t="shared" si="423"/>
        <v>no</v>
      </c>
    </row>
    <row r="6741" spans="1:11" x14ac:dyDescent="0.25">
      <c r="A6741" s="9" t="s">
        <v>3814</v>
      </c>
      <c r="B6741" s="11">
        <f t="shared" si="420"/>
        <v>10</v>
      </c>
      <c r="C6741" s="9" t="s">
        <v>3782</v>
      </c>
      <c r="D6741" s="9" t="str">
        <f t="shared" si="421"/>
        <v>17</v>
      </c>
      <c r="E6741" s="11">
        <v>2019</v>
      </c>
      <c r="F6741" s="7">
        <f t="shared" si="422"/>
        <v>43755</v>
      </c>
      <c r="G6741" t="s">
        <v>105</v>
      </c>
      <c r="H6741" t="s">
        <v>323</v>
      </c>
      <c r="I6741" t="s">
        <v>3741</v>
      </c>
      <c r="J6741" s="2" t="str">
        <f>IF(LEFT(G6741,7)=" Signed",MID(G6741,FIND($S$3,G6741)+9,30),IF(LEFT(G6741,8)=" Claimed",MID(G6741,FIND($S$4,G6741)+8,30),IF(LEFT(G6741,8)=" As",MID(G6741,FIND($S$5,G6741)+8,30),IF(LEFT(G6741,8)= " Traded", MID(G6741,FIND($S$6, G6741)+8,30),IF(LEFT(G6741,8)= " Drafted", MID(G6741,FIND($S$7, G6741)+8,30),IF(LEFT(G6741,8)= " Player", MID(G6741,FIND($S$8, G6741)+8,30),"no"))))))</f>
        <v>Portland Trail Blazers</v>
      </c>
      <c r="K6741" t="str">
        <f t="shared" si="423"/>
        <v>Portland Trail Blazers</v>
      </c>
    </row>
    <row r="6742" spans="1:11" x14ac:dyDescent="0.25">
      <c r="A6742" s="9" t="s">
        <v>3814</v>
      </c>
      <c r="B6742" s="11">
        <f t="shared" si="420"/>
        <v>10</v>
      </c>
      <c r="C6742" s="9" t="s">
        <v>3782</v>
      </c>
      <c r="D6742" s="9" t="str">
        <f t="shared" si="421"/>
        <v>17</v>
      </c>
      <c r="E6742" s="11">
        <v>2019</v>
      </c>
      <c r="F6742" s="7">
        <f t="shared" si="422"/>
        <v>43755</v>
      </c>
      <c r="G6742" t="s">
        <v>356</v>
      </c>
      <c r="H6742" t="s">
        <v>1058</v>
      </c>
      <c r="I6742" t="s">
        <v>3742</v>
      </c>
      <c r="J6742" s="2" t="str">
        <f>IF(LEFT(G6742,7)=" Signed",MID(G6742,FIND($S$3,G6742)+9,30),IF(LEFT(G6742,8)=" Claimed",MID(G6742,FIND($S$4,G6742)+8,30),IF(LEFT(G6742,8)=" As",MID(G6742,FIND($S$5,G6742)+8,30),IF(LEFT(G6742,8)= " Traded", MID(G6742,FIND($S$6, G6742)+8,30),IF(LEFT(G6742,8)= " Drafted", MID(G6742,FIND($S$7, G6742)+8,30),IF(LEFT(G6742,8)= " Player", MID(G6742,FIND($S$8, G6742)+8,30),"no"))))))</f>
        <v>no</v>
      </c>
      <c r="K6742" t="str">
        <f t="shared" si="423"/>
        <v>no</v>
      </c>
    </row>
    <row r="6743" spans="1:11" x14ac:dyDescent="0.25">
      <c r="A6743" s="9" t="s">
        <v>3814</v>
      </c>
      <c r="B6743" s="11">
        <f t="shared" si="420"/>
        <v>10</v>
      </c>
      <c r="C6743" s="9" t="s">
        <v>3782</v>
      </c>
      <c r="D6743" s="9" t="str">
        <f t="shared" si="421"/>
        <v>17</v>
      </c>
      <c r="E6743" s="11">
        <v>2019</v>
      </c>
      <c r="F6743" s="7">
        <f t="shared" si="422"/>
        <v>43755</v>
      </c>
      <c r="G6743" t="s">
        <v>356</v>
      </c>
      <c r="H6743" t="s">
        <v>329</v>
      </c>
      <c r="I6743" t="s">
        <v>3742</v>
      </c>
      <c r="J6743" s="2" t="str">
        <f>IF(LEFT(G6743,7)=" Signed",MID(G6743,FIND($S$3,G6743)+9,30),IF(LEFT(G6743,8)=" Claimed",MID(G6743,FIND($S$4,G6743)+8,30),IF(LEFT(G6743,8)=" As",MID(G6743,FIND($S$5,G6743)+8,30),IF(LEFT(G6743,8)= " Traded", MID(G6743,FIND($S$6, G6743)+8,30),IF(LEFT(G6743,8)= " Drafted", MID(G6743,FIND($S$7, G6743)+8,30),IF(LEFT(G6743,8)= " Player", MID(G6743,FIND($S$8, G6743)+8,30),"no"))))))</f>
        <v>no</v>
      </c>
      <c r="K6743" t="str">
        <f t="shared" si="423"/>
        <v>no</v>
      </c>
    </row>
    <row r="6744" spans="1:11" x14ac:dyDescent="0.25">
      <c r="A6744" s="9" t="s">
        <v>3814</v>
      </c>
      <c r="B6744" s="11">
        <f t="shared" si="420"/>
        <v>10</v>
      </c>
      <c r="C6744" s="9" t="s">
        <v>3782</v>
      </c>
      <c r="D6744" s="9" t="str">
        <f t="shared" si="421"/>
        <v>17</v>
      </c>
      <c r="E6744" s="11">
        <v>2019</v>
      </c>
      <c r="F6744" s="7">
        <f t="shared" si="422"/>
        <v>43755</v>
      </c>
      <c r="G6744" t="s">
        <v>245</v>
      </c>
      <c r="H6744" t="s">
        <v>830</v>
      </c>
      <c r="I6744" t="s">
        <v>3742</v>
      </c>
      <c r="J6744" s="2" t="str">
        <f>IF(LEFT(G6744,7)=" Signed",MID(G6744,FIND($S$3,G6744)+9,30),IF(LEFT(G6744,8)=" Claimed",MID(G6744,FIND($S$4,G6744)+8,30),IF(LEFT(G6744,8)=" As",MID(G6744,FIND($S$5,G6744)+8,30),IF(LEFT(G6744,8)= " Traded", MID(G6744,FIND($S$6, G6744)+8,30),IF(LEFT(G6744,8)= " Drafted", MID(G6744,FIND($S$7, G6744)+8,30),IF(LEFT(G6744,8)= " Player", MID(G6744,FIND($S$8, G6744)+8,30),"no"))))))</f>
        <v>no</v>
      </c>
      <c r="K6744" t="str">
        <f t="shared" si="423"/>
        <v>no</v>
      </c>
    </row>
    <row r="6745" spans="1:11" x14ac:dyDescent="0.25">
      <c r="A6745" s="9" t="s">
        <v>3814</v>
      </c>
      <c r="B6745" s="11">
        <f t="shared" si="420"/>
        <v>10</v>
      </c>
      <c r="C6745" s="9" t="s">
        <v>3782</v>
      </c>
      <c r="D6745" s="9" t="str">
        <f t="shared" si="421"/>
        <v>17</v>
      </c>
      <c r="E6745" s="11">
        <v>2019</v>
      </c>
      <c r="F6745" s="7">
        <f t="shared" si="422"/>
        <v>43755</v>
      </c>
      <c r="G6745" t="s">
        <v>245</v>
      </c>
      <c r="H6745" t="s">
        <v>1807</v>
      </c>
      <c r="I6745" t="s">
        <v>3742</v>
      </c>
      <c r="J6745" s="2" t="str">
        <f>IF(LEFT(G6745,7)=" Signed",MID(G6745,FIND($S$3,G6745)+9,30),IF(LEFT(G6745,8)=" Claimed",MID(G6745,FIND($S$4,G6745)+8,30),IF(LEFT(G6745,8)=" As",MID(G6745,FIND($S$5,G6745)+8,30),IF(LEFT(G6745,8)= " Traded", MID(G6745,FIND($S$6, G6745)+8,30),IF(LEFT(G6745,8)= " Drafted", MID(G6745,FIND($S$7, G6745)+8,30),IF(LEFT(G6745,8)= " Player", MID(G6745,FIND($S$8, G6745)+8,30),"no"))))))</f>
        <v>no</v>
      </c>
      <c r="K6745" t="str">
        <f t="shared" si="423"/>
        <v>no</v>
      </c>
    </row>
    <row r="6746" spans="1:11" x14ac:dyDescent="0.25">
      <c r="A6746" s="9" t="s">
        <v>3814</v>
      </c>
      <c r="B6746" s="11">
        <f t="shared" si="420"/>
        <v>10</v>
      </c>
      <c r="C6746" s="9" t="s">
        <v>3782</v>
      </c>
      <c r="D6746" s="9" t="str">
        <f t="shared" si="421"/>
        <v>17</v>
      </c>
      <c r="E6746" s="11">
        <v>2019</v>
      </c>
      <c r="F6746" s="7">
        <f t="shared" si="422"/>
        <v>43755</v>
      </c>
      <c r="G6746" t="s">
        <v>3663</v>
      </c>
      <c r="H6746" t="s">
        <v>2204</v>
      </c>
      <c r="I6746" t="s">
        <v>3741</v>
      </c>
      <c r="J6746" s="2" t="str">
        <f>IF(LEFT(G6746,7)=" Signed",MID(G6746,FIND($S$3,G6746)+9,30),IF(LEFT(G6746,8)=" Claimed",MID(G6746,FIND($S$4,G6746)+8,30),IF(LEFT(G6746,8)=" As",MID(G6746,FIND($S$5,G6746)+8,30),IF(LEFT(G6746,8)= " Traded", MID(G6746,FIND($S$6, G6746)+8,30),IF(LEFT(G6746,8)= " Drafted", MID(G6746,FIND($S$7, G6746)+8,30),IF(LEFT(G6746,8)= " Player", MID(G6746,FIND($S$8, G6746)+8,30),"no"))))))</f>
        <v>Washington Wizards (Signing is</v>
      </c>
      <c r="K6746" t="str">
        <f t="shared" si="423"/>
        <v>Washington Wizards (Signing is</v>
      </c>
    </row>
    <row r="6747" spans="1:11" x14ac:dyDescent="0.25">
      <c r="A6747" s="9" t="s">
        <v>3814</v>
      </c>
      <c r="B6747" s="11">
        <f t="shared" si="420"/>
        <v>10</v>
      </c>
      <c r="C6747" s="9" t="s">
        <v>3782</v>
      </c>
      <c r="D6747" s="9" t="str">
        <f t="shared" si="421"/>
        <v>17</v>
      </c>
      <c r="E6747" s="11">
        <v>2019</v>
      </c>
      <c r="F6747" s="7">
        <f t="shared" si="422"/>
        <v>43755</v>
      </c>
      <c r="G6747" t="s">
        <v>245</v>
      </c>
      <c r="H6747" t="s">
        <v>314</v>
      </c>
      <c r="I6747" t="s">
        <v>3742</v>
      </c>
      <c r="J6747" s="2" t="str">
        <f>IF(LEFT(G6747,7)=" Signed",MID(G6747,FIND($S$3,G6747)+9,30),IF(LEFT(G6747,8)=" Claimed",MID(G6747,FIND($S$4,G6747)+8,30),IF(LEFT(G6747,8)=" As",MID(G6747,FIND($S$5,G6747)+8,30),IF(LEFT(G6747,8)= " Traded", MID(G6747,FIND($S$6, G6747)+8,30),IF(LEFT(G6747,8)= " Drafted", MID(G6747,FIND($S$7, G6747)+8,30),IF(LEFT(G6747,8)= " Player", MID(G6747,FIND($S$8, G6747)+8,30),"no"))))))</f>
        <v>no</v>
      </c>
      <c r="K6747" t="str">
        <f t="shared" si="423"/>
        <v>no</v>
      </c>
    </row>
    <row r="6748" spans="1:11" x14ac:dyDescent="0.25">
      <c r="A6748" s="9" t="s">
        <v>3814</v>
      </c>
      <c r="B6748" s="11">
        <f t="shared" si="420"/>
        <v>10</v>
      </c>
      <c r="C6748" s="9" t="s">
        <v>3782</v>
      </c>
      <c r="D6748" s="9" t="str">
        <f t="shared" si="421"/>
        <v>17</v>
      </c>
      <c r="E6748" s="11">
        <v>2019</v>
      </c>
      <c r="F6748" s="7">
        <f t="shared" si="422"/>
        <v>43755</v>
      </c>
      <c r="G6748" t="s">
        <v>1086</v>
      </c>
      <c r="H6748" t="s">
        <v>1159</v>
      </c>
      <c r="I6748" t="s">
        <v>3741</v>
      </c>
      <c r="J6748" s="2" t="str">
        <f>IF(LEFT(G6748,7)=" Signed",MID(G6748,FIND($S$3,G6748)+9,30),IF(LEFT(G6748,8)=" Claimed",MID(G6748,FIND($S$4,G6748)+8,30),IF(LEFT(G6748,8)=" As",MID(G6748,FIND($S$5,G6748)+8,30),IF(LEFT(G6748,8)= " Traded", MID(G6748,FIND($S$6, G6748)+8,30),IF(LEFT(G6748,8)= " Drafted", MID(G6748,FIND($S$7, G6748)+8,30),IF(LEFT(G6748,8)= " Player", MID(G6748,FIND($S$8, G6748)+8,30),"no"))))))</f>
        <v>Detroit Pistons.</v>
      </c>
      <c r="K6748" t="str">
        <f t="shared" si="423"/>
        <v>Detroit Pistons</v>
      </c>
    </row>
    <row r="6749" spans="1:11" x14ac:dyDescent="0.25">
      <c r="A6749" s="9" t="s">
        <v>3814</v>
      </c>
      <c r="B6749" s="11">
        <f t="shared" si="420"/>
        <v>10</v>
      </c>
      <c r="C6749" s="9" t="s">
        <v>3782</v>
      </c>
      <c r="D6749" s="9" t="str">
        <f t="shared" si="421"/>
        <v>17</v>
      </c>
      <c r="E6749" s="11">
        <v>2021</v>
      </c>
      <c r="F6749" s="7">
        <f t="shared" si="422"/>
        <v>44486</v>
      </c>
      <c r="G6749" t="s">
        <v>267</v>
      </c>
      <c r="H6749" t="s">
        <v>58</v>
      </c>
      <c r="I6749" t="s">
        <v>3741</v>
      </c>
      <c r="J6749" s="2" t="str">
        <f>IF(LEFT(G6749,7)=" Signed",MID(G6749,FIND($S$3,G6749)+9,30),IF(LEFT(G6749,8)=" Claimed",MID(G6749,FIND($S$4,G6749)+8,30),IF(LEFT(G6749,8)=" As",MID(G6749,FIND($S$5,G6749)+8,30),IF(LEFT(G6749,8)= " Traded", MID(G6749,FIND($S$6, G6749)+8,30),IF(LEFT(G6749,8)= " Drafted", MID(G6749,FIND($S$7, G6749)+8,30),IF(LEFT(G6749,8)= " Player", MID(G6749,FIND($S$8, G6749)+8,30),"no"))))))</f>
        <v>Houston Rockets</v>
      </c>
      <c r="K6749" t="str">
        <f t="shared" si="423"/>
        <v>Houston Rockets</v>
      </c>
    </row>
    <row r="6750" spans="1:11" x14ac:dyDescent="0.25">
      <c r="A6750" s="9" t="s">
        <v>3814</v>
      </c>
      <c r="B6750" s="11">
        <f t="shared" si="420"/>
        <v>10</v>
      </c>
      <c r="C6750" s="9" t="s">
        <v>3782</v>
      </c>
      <c r="D6750" s="9" t="str">
        <f t="shared" si="421"/>
        <v>17</v>
      </c>
      <c r="E6750" s="11">
        <v>2021</v>
      </c>
      <c r="F6750" s="7">
        <f t="shared" si="422"/>
        <v>44486</v>
      </c>
      <c r="G6750" t="s">
        <v>124</v>
      </c>
      <c r="H6750" t="s">
        <v>127</v>
      </c>
      <c r="I6750" t="s">
        <v>3742</v>
      </c>
      <c r="J6750" s="2" t="str">
        <f>IF(LEFT(G6750,7)=" Signed",MID(G6750,FIND($S$3,G6750)+9,30),IF(LEFT(G6750,8)=" Claimed",MID(G6750,FIND($S$4,G6750)+8,30),IF(LEFT(G6750,8)=" As",MID(G6750,FIND($S$5,G6750)+8,30),IF(LEFT(G6750,8)= " Traded", MID(G6750,FIND($S$6, G6750)+8,30),IF(LEFT(G6750,8)= " Drafted", MID(G6750,FIND($S$7, G6750)+8,30),IF(LEFT(G6750,8)= " Player", MID(G6750,FIND($S$8, G6750)+8,30),"no"))))))</f>
        <v>no</v>
      </c>
      <c r="K6750" t="str">
        <f t="shared" si="423"/>
        <v>no</v>
      </c>
    </row>
    <row r="6751" spans="1:11" x14ac:dyDescent="0.25">
      <c r="A6751" s="9" t="s">
        <v>3814</v>
      </c>
      <c r="B6751" s="11">
        <f t="shared" si="420"/>
        <v>10</v>
      </c>
      <c r="C6751" s="9" t="s">
        <v>3783</v>
      </c>
      <c r="D6751" s="9" t="str">
        <f t="shared" si="421"/>
        <v>18</v>
      </c>
      <c r="E6751" s="11">
        <v>2016</v>
      </c>
      <c r="F6751" s="7">
        <f t="shared" si="422"/>
        <v>42661</v>
      </c>
      <c r="G6751" t="s">
        <v>483</v>
      </c>
      <c r="H6751" t="s">
        <v>1833</v>
      </c>
      <c r="I6751" t="s">
        <v>3741</v>
      </c>
      <c r="J6751" s="2" t="str">
        <f>IF(LEFT(G6751,7)=" Signed",MID(G6751,FIND($S$3,G6751)+9,30),IF(LEFT(G6751,8)=" Claimed",MID(G6751,FIND($S$4,G6751)+8,30),IF(LEFT(G6751,8)=" As",MID(G6751,FIND($S$5,G6751)+8,30),IF(LEFT(G6751,8)= " Traded", MID(G6751,FIND($S$6, G6751)+8,30),IF(LEFT(G6751,8)= " Drafted", MID(G6751,FIND($S$7, G6751)+8,30),IF(LEFT(G6751,8)= " Player", MID(G6751,FIND($S$8, G6751)+8,30),"no"))))))</f>
        <v>Miami Heat</v>
      </c>
      <c r="K6751" t="str">
        <f t="shared" si="423"/>
        <v>Miami Heat</v>
      </c>
    </row>
    <row r="6752" spans="1:11" x14ac:dyDescent="0.25">
      <c r="A6752" s="9" t="s">
        <v>3814</v>
      </c>
      <c r="B6752" s="11">
        <f t="shared" si="420"/>
        <v>10</v>
      </c>
      <c r="C6752" s="9" t="s">
        <v>3783</v>
      </c>
      <c r="D6752" s="9" t="str">
        <f t="shared" si="421"/>
        <v>18</v>
      </c>
      <c r="E6752" s="11">
        <v>2017</v>
      </c>
      <c r="F6752" s="7">
        <f t="shared" si="422"/>
        <v>43026</v>
      </c>
      <c r="G6752" t="s">
        <v>63</v>
      </c>
      <c r="H6752" t="s">
        <v>596</v>
      </c>
      <c r="I6752" t="s">
        <v>3741</v>
      </c>
      <c r="J6752" s="2" t="str">
        <f>IF(LEFT(G6752,7)=" Signed",MID(G6752,FIND($S$3,G6752)+9,30),IF(LEFT(G6752,8)=" Claimed",MID(G6752,FIND($S$4,G6752)+8,30),IF(LEFT(G6752,8)=" As",MID(G6752,FIND($S$5,G6752)+8,30),IF(LEFT(G6752,8)= " Traded", MID(G6752,FIND($S$6, G6752)+8,30),IF(LEFT(G6752,8)= " Drafted", MID(G6752,FIND($S$7, G6752)+8,30),IF(LEFT(G6752,8)= " Player", MID(G6752,FIND($S$8, G6752)+8,30),"no"))))))</f>
        <v>Cleveland Cavaliers</v>
      </c>
      <c r="K6752" t="str">
        <f t="shared" si="423"/>
        <v>Cleveland Cavaliers</v>
      </c>
    </row>
    <row r="6753" spans="1:11" x14ac:dyDescent="0.25">
      <c r="A6753" s="9" t="s">
        <v>3814</v>
      </c>
      <c r="B6753" s="11">
        <f t="shared" si="420"/>
        <v>10</v>
      </c>
      <c r="C6753" s="9" t="s">
        <v>3783</v>
      </c>
      <c r="D6753" s="9" t="str">
        <f t="shared" si="421"/>
        <v>18</v>
      </c>
      <c r="E6753" s="11">
        <v>2017</v>
      </c>
      <c r="F6753" s="7">
        <f t="shared" si="422"/>
        <v>43026</v>
      </c>
      <c r="G6753" t="s">
        <v>326</v>
      </c>
      <c r="H6753" t="s">
        <v>97</v>
      </c>
      <c r="I6753" t="s">
        <v>3741</v>
      </c>
      <c r="J6753" s="2" t="str">
        <f>IF(LEFT(G6753,7)=" Signed",MID(G6753,FIND($S$3,G6753)+9,30),IF(LEFT(G6753,8)=" Claimed",MID(G6753,FIND($S$4,G6753)+8,30),IF(LEFT(G6753,8)=" As",MID(G6753,FIND($S$5,G6753)+8,30),IF(LEFT(G6753,8)= " Traded", MID(G6753,FIND($S$6, G6753)+8,30),IF(LEFT(G6753,8)= " Drafted", MID(G6753,FIND($S$7, G6753)+8,30),IF(LEFT(G6753,8)= " Player", MID(G6753,FIND($S$8, G6753)+8,30),"no"))))))</f>
        <v>Los Angeles Lakers</v>
      </c>
      <c r="K6753" t="str">
        <f t="shared" si="423"/>
        <v>Los Angeles Lakers</v>
      </c>
    </row>
    <row r="6754" spans="1:11" x14ac:dyDescent="0.25">
      <c r="A6754" s="9" t="s">
        <v>3814</v>
      </c>
      <c r="B6754" s="11">
        <f t="shared" si="420"/>
        <v>10</v>
      </c>
      <c r="C6754" s="9" t="s">
        <v>3783</v>
      </c>
      <c r="D6754" s="9" t="str">
        <f t="shared" si="421"/>
        <v>18</v>
      </c>
      <c r="E6754" s="11">
        <v>2017</v>
      </c>
      <c r="F6754" s="7">
        <f t="shared" si="422"/>
        <v>43026</v>
      </c>
      <c r="G6754" t="s">
        <v>295</v>
      </c>
      <c r="H6754" t="s">
        <v>823</v>
      </c>
      <c r="I6754" t="s">
        <v>3742</v>
      </c>
      <c r="J6754" s="2" t="str">
        <f>IF(LEFT(G6754,7)=" Signed",MID(G6754,FIND($S$3,G6754)+9,30),IF(LEFT(G6754,8)=" Claimed",MID(G6754,FIND($S$4,G6754)+8,30),IF(LEFT(G6754,8)=" As",MID(G6754,FIND($S$5,G6754)+8,30),IF(LEFT(G6754,8)= " Traded", MID(G6754,FIND($S$6, G6754)+8,30),IF(LEFT(G6754,8)= " Drafted", MID(G6754,FIND($S$7, G6754)+8,30),IF(LEFT(G6754,8)= " Player", MID(G6754,FIND($S$8, G6754)+8,30),"no"))))))</f>
        <v>no</v>
      </c>
      <c r="K6754" t="str">
        <f t="shared" si="423"/>
        <v>no</v>
      </c>
    </row>
    <row r="6755" spans="1:11" x14ac:dyDescent="0.25">
      <c r="A6755" s="9" t="s">
        <v>3814</v>
      </c>
      <c r="B6755" s="11">
        <f t="shared" si="420"/>
        <v>10</v>
      </c>
      <c r="C6755" s="9" t="s">
        <v>3783</v>
      </c>
      <c r="D6755" s="9" t="str">
        <f t="shared" si="421"/>
        <v>18</v>
      </c>
      <c r="E6755" s="11">
        <v>2018</v>
      </c>
      <c r="F6755" s="7">
        <f t="shared" si="422"/>
        <v>43391</v>
      </c>
      <c r="G6755" t="s">
        <v>967</v>
      </c>
      <c r="H6755" t="s">
        <v>1084</v>
      </c>
      <c r="I6755" t="s">
        <v>3742</v>
      </c>
      <c r="J6755" s="2" t="str">
        <f>IF(LEFT(G6755,7)=" Signed",MID(G6755,FIND($S$3,G6755)+9,30),IF(LEFT(G6755,8)=" Claimed",MID(G6755,FIND($S$4,G6755)+8,30),IF(LEFT(G6755,8)=" As",MID(G6755,FIND($S$5,G6755)+8,30),IF(LEFT(G6755,8)= " Traded", MID(G6755,FIND($S$6, G6755)+8,30),IF(LEFT(G6755,8)= " Drafted", MID(G6755,FIND($S$7, G6755)+8,30),IF(LEFT(G6755,8)= " Player", MID(G6755,FIND($S$8, G6755)+8,30),"no"))))))</f>
        <v>no</v>
      </c>
      <c r="K6755" t="str">
        <f t="shared" si="423"/>
        <v>no</v>
      </c>
    </row>
    <row r="6756" spans="1:11" x14ac:dyDescent="0.25">
      <c r="A6756" s="9" t="s">
        <v>3814</v>
      </c>
      <c r="B6756" s="11">
        <f t="shared" si="420"/>
        <v>10</v>
      </c>
      <c r="C6756" s="9" t="s">
        <v>3783</v>
      </c>
      <c r="D6756" s="9" t="str">
        <f t="shared" si="421"/>
        <v>18</v>
      </c>
      <c r="E6756" s="11">
        <v>2019</v>
      </c>
      <c r="F6756" s="7">
        <f t="shared" si="422"/>
        <v>43756</v>
      </c>
      <c r="G6756" t="s">
        <v>295</v>
      </c>
      <c r="H6756" t="s">
        <v>243</v>
      </c>
      <c r="I6756" t="s">
        <v>3742</v>
      </c>
      <c r="J6756" s="2" t="str">
        <f>IF(LEFT(G6756,7)=" Signed",MID(G6756,FIND($S$3,G6756)+9,30),IF(LEFT(G6756,8)=" Claimed",MID(G6756,FIND($S$4,G6756)+8,30),IF(LEFT(G6756,8)=" As",MID(G6756,FIND($S$5,G6756)+8,30),IF(LEFT(G6756,8)= " Traded", MID(G6756,FIND($S$6, G6756)+8,30),IF(LEFT(G6756,8)= " Drafted", MID(G6756,FIND($S$7, G6756)+8,30),IF(LEFT(G6756,8)= " Player", MID(G6756,FIND($S$8, G6756)+8,30),"no"))))))</f>
        <v>no</v>
      </c>
      <c r="K6756" t="str">
        <f t="shared" si="423"/>
        <v>no</v>
      </c>
    </row>
    <row r="6757" spans="1:11" x14ac:dyDescent="0.25">
      <c r="A6757" s="9" t="s">
        <v>3814</v>
      </c>
      <c r="B6757" s="11">
        <f t="shared" si="420"/>
        <v>10</v>
      </c>
      <c r="C6757" s="9" t="s">
        <v>3783</v>
      </c>
      <c r="D6757" s="9" t="str">
        <f t="shared" si="421"/>
        <v>18</v>
      </c>
      <c r="E6757" s="11">
        <v>2019</v>
      </c>
      <c r="F6757" s="7">
        <f t="shared" si="422"/>
        <v>43756</v>
      </c>
      <c r="G6757" t="s">
        <v>994</v>
      </c>
      <c r="H6757" t="s">
        <v>1541</v>
      </c>
      <c r="I6757" t="s">
        <v>3742</v>
      </c>
      <c r="J6757" s="2" t="str">
        <f>IF(LEFT(G6757,7)=" Signed",MID(G6757,FIND($S$3,G6757)+9,30),IF(LEFT(G6757,8)=" Claimed",MID(G6757,FIND($S$4,G6757)+8,30),IF(LEFT(G6757,8)=" As",MID(G6757,FIND($S$5,G6757)+8,30),IF(LEFT(G6757,8)= " Traded", MID(G6757,FIND($S$6, G6757)+8,30),IF(LEFT(G6757,8)= " Drafted", MID(G6757,FIND($S$7, G6757)+8,30),IF(LEFT(G6757,8)= " Player", MID(G6757,FIND($S$8, G6757)+8,30),"no"))))))</f>
        <v>no</v>
      </c>
      <c r="K6757" t="str">
        <f t="shared" si="423"/>
        <v>no</v>
      </c>
    </row>
    <row r="6758" spans="1:11" x14ac:dyDescent="0.25">
      <c r="A6758" s="9" t="s">
        <v>3814</v>
      </c>
      <c r="B6758" s="11">
        <f t="shared" si="420"/>
        <v>10</v>
      </c>
      <c r="C6758" s="9" t="s">
        <v>3783</v>
      </c>
      <c r="D6758" s="9" t="str">
        <f t="shared" si="421"/>
        <v>18</v>
      </c>
      <c r="E6758" s="11">
        <v>2019</v>
      </c>
      <c r="F6758" s="7">
        <f t="shared" si="422"/>
        <v>43756</v>
      </c>
      <c r="G6758" t="s">
        <v>994</v>
      </c>
      <c r="H6758" t="s">
        <v>448</v>
      </c>
      <c r="I6758" t="s">
        <v>3742</v>
      </c>
      <c r="J6758" s="2" t="str">
        <f>IF(LEFT(G6758,7)=" Signed",MID(G6758,FIND($S$3,G6758)+9,30),IF(LEFT(G6758,8)=" Claimed",MID(G6758,FIND($S$4,G6758)+8,30),IF(LEFT(G6758,8)=" As",MID(G6758,FIND($S$5,G6758)+8,30),IF(LEFT(G6758,8)= " Traded", MID(G6758,FIND($S$6, G6758)+8,30),IF(LEFT(G6758,8)= " Drafted", MID(G6758,FIND($S$7, G6758)+8,30),IF(LEFT(G6758,8)= " Player", MID(G6758,FIND($S$8, G6758)+8,30),"no"))))))</f>
        <v>no</v>
      </c>
      <c r="K6758" t="str">
        <f t="shared" si="423"/>
        <v>no</v>
      </c>
    </row>
    <row r="6759" spans="1:11" x14ac:dyDescent="0.25">
      <c r="A6759" s="9" t="s">
        <v>3814</v>
      </c>
      <c r="B6759" s="11">
        <f t="shared" si="420"/>
        <v>10</v>
      </c>
      <c r="C6759" s="9" t="s">
        <v>3783</v>
      </c>
      <c r="D6759" s="9" t="str">
        <f t="shared" si="421"/>
        <v>18</v>
      </c>
      <c r="E6759" s="11">
        <v>2019</v>
      </c>
      <c r="F6759" s="7">
        <f t="shared" si="422"/>
        <v>43756</v>
      </c>
      <c r="G6759" t="s">
        <v>779</v>
      </c>
      <c r="H6759" t="s">
        <v>1159</v>
      </c>
      <c r="I6759" t="s">
        <v>3742</v>
      </c>
      <c r="J6759" s="2" t="str">
        <f>IF(LEFT(G6759,7)=" Signed",MID(G6759,FIND($S$3,G6759)+9,30),IF(LEFT(G6759,8)=" Claimed",MID(G6759,FIND($S$4,G6759)+8,30),IF(LEFT(G6759,8)=" As",MID(G6759,FIND($S$5,G6759)+8,30),IF(LEFT(G6759,8)= " Traded", MID(G6759,FIND($S$6, G6759)+8,30),IF(LEFT(G6759,8)= " Drafted", MID(G6759,FIND($S$7, G6759)+8,30),IF(LEFT(G6759,8)= " Player", MID(G6759,FIND($S$8, G6759)+8,30),"no"))))))</f>
        <v>no</v>
      </c>
      <c r="K6759" t="str">
        <f t="shared" si="423"/>
        <v>no</v>
      </c>
    </row>
    <row r="6760" spans="1:11" x14ac:dyDescent="0.25">
      <c r="A6760" s="9" t="s">
        <v>3814</v>
      </c>
      <c r="B6760" s="11">
        <f t="shared" si="420"/>
        <v>10</v>
      </c>
      <c r="C6760" s="9" t="s">
        <v>3783</v>
      </c>
      <c r="D6760" s="9" t="str">
        <f t="shared" si="421"/>
        <v>18</v>
      </c>
      <c r="E6760" s="11">
        <v>2019</v>
      </c>
      <c r="F6760" s="7">
        <f t="shared" si="422"/>
        <v>43756</v>
      </c>
      <c r="G6760" t="s">
        <v>5</v>
      </c>
      <c r="H6760" t="s">
        <v>1174</v>
      </c>
      <c r="I6760" t="s">
        <v>3742</v>
      </c>
      <c r="J6760" s="2" t="str">
        <f>IF(LEFT(G6760,7)=" Signed",MID(G6760,FIND($S$3,G6760)+9,30),IF(LEFT(G6760,8)=" Claimed",MID(G6760,FIND($S$4,G6760)+8,30),IF(LEFT(G6760,8)=" As",MID(G6760,FIND($S$5,G6760)+8,30),IF(LEFT(G6760,8)= " Traded", MID(G6760,FIND($S$6, G6760)+8,30),IF(LEFT(G6760,8)= " Drafted", MID(G6760,FIND($S$7, G6760)+8,30),IF(LEFT(G6760,8)= " Player", MID(G6760,FIND($S$8, G6760)+8,30),"no"))))))</f>
        <v>no</v>
      </c>
      <c r="K6760" t="str">
        <f t="shared" si="423"/>
        <v>no</v>
      </c>
    </row>
    <row r="6761" spans="1:11" x14ac:dyDescent="0.25">
      <c r="A6761" s="9" t="s">
        <v>3814</v>
      </c>
      <c r="B6761" s="11">
        <f t="shared" si="420"/>
        <v>10</v>
      </c>
      <c r="C6761" s="9" t="s">
        <v>3783</v>
      </c>
      <c r="D6761" s="9" t="str">
        <f t="shared" si="421"/>
        <v>18</v>
      </c>
      <c r="E6761" s="11">
        <v>2019</v>
      </c>
      <c r="F6761" s="7">
        <f t="shared" si="422"/>
        <v>43756</v>
      </c>
      <c r="G6761" t="s">
        <v>994</v>
      </c>
      <c r="H6761" t="s">
        <v>1439</v>
      </c>
      <c r="I6761" t="s">
        <v>3742</v>
      </c>
      <c r="J6761" s="2" t="str">
        <f>IF(LEFT(G6761,7)=" Signed",MID(G6761,FIND($S$3,G6761)+9,30),IF(LEFT(G6761,8)=" Claimed",MID(G6761,FIND($S$4,G6761)+8,30),IF(LEFT(G6761,8)=" As",MID(G6761,FIND($S$5,G6761)+8,30),IF(LEFT(G6761,8)= " Traded", MID(G6761,FIND($S$6, G6761)+8,30),IF(LEFT(G6761,8)= " Drafted", MID(G6761,FIND($S$7, G6761)+8,30),IF(LEFT(G6761,8)= " Player", MID(G6761,FIND($S$8, G6761)+8,30),"no"))))))</f>
        <v>no</v>
      </c>
      <c r="K6761" t="str">
        <f t="shared" si="423"/>
        <v>no</v>
      </c>
    </row>
    <row r="6762" spans="1:11" x14ac:dyDescent="0.25">
      <c r="A6762" s="9" t="s">
        <v>3814</v>
      </c>
      <c r="B6762" s="11">
        <f t="shared" si="420"/>
        <v>10</v>
      </c>
      <c r="C6762" s="9" t="s">
        <v>3783</v>
      </c>
      <c r="D6762" s="9" t="str">
        <f t="shared" si="421"/>
        <v>18</v>
      </c>
      <c r="E6762" s="11">
        <v>2019</v>
      </c>
      <c r="F6762" s="7">
        <f t="shared" si="422"/>
        <v>43756</v>
      </c>
      <c r="G6762" t="s">
        <v>174</v>
      </c>
      <c r="H6762" t="s">
        <v>577</v>
      </c>
      <c r="I6762" t="s">
        <v>3742</v>
      </c>
      <c r="J6762" s="2" t="str">
        <f>IF(LEFT(G6762,7)=" Signed",MID(G6762,FIND($S$3,G6762)+9,30),IF(LEFT(G6762,8)=" Claimed",MID(G6762,FIND($S$4,G6762)+8,30),IF(LEFT(G6762,8)=" As",MID(G6762,FIND($S$5,G6762)+8,30),IF(LEFT(G6762,8)= " Traded", MID(G6762,FIND($S$6, G6762)+8,30),IF(LEFT(G6762,8)= " Drafted", MID(G6762,FIND($S$7, G6762)+8,30),IF(LEFT(G6762,8)= " Player", MID(G6762,FIND($S$8, G6762)+8,30),"no"))))))</f>
        <v>no</v>
      </c>
      <c r="K6762" t="str">
        <f t="shared" si="423"/>
        <v>no</v>
      </c>
    </row>
    <row r="6763" spans="1:11" x14ac:dyDescent="0.25">
      <c r="A6763" s="9" t="s">
        <v>3814</v>
      </c>
      <c r="B6763" s="11">
        <f t="shared" si="420"/>
        <v>10</v>
      </c>
      <c r="C6763" s="9" t="s">
        <v>3783</v>
      </c>
      <c r="D6763" s="9" t="str">
        <f t="shared" si="421"/>
        <v>18</v>
      </c>
      <c r="E6763" s="11">
        <v>2019</v>
      </c>
      <c r="F6763" s="7">
        <f t="shared" si="422"/>
        <v>43756</v>
      </c>
      <c r="G6763" t="s">
        <v>994</v>
      </c>
      <c r="H6763" t="s">
        <v>212</v>
      </c>
      <c r="I6763" t="s">
        <v>3742</v>
      </c>
      <c r="J6763" s="2" t="str">
        <f>IF(LEFT(G6763,7)=" Signed",MID(G6763,FIND($S$3,G6763)+9,30),IF(LEFT(G6763,8)=" Claimed",MID(G6763,FIND($S$4,G6763)+8,30),IF(LEFT(G6763,8)=" As",MID(G6763,FIND($S$5,G6763)+8,30),IF(LEFT(G6763,8)= " Traded", MID(G6763,FIND($S$6, G6763)+8,30),IF(LEFT(G6763,8)= " Drafted", MID(G6763,FIND($S$7, G6763)+8,30),IF(LEFT(G6763,8)= " Player", MID(G6763,FIND($S$8, G6763)+8,30),"no"))))))</f>
        <v>no</v>
      </c>
      <c r="K6763" t="str">
        <f t="shared" si="423"/>
        <v>no</v>
      </c>
    </row>
    <row r="6764" spans="1:11" x14ac:dyDescent="0.25">
      <c r="A6764" s="9" t="s">
        <v>3814</v>
      </c>
      <c r="B6764" s="11">
        <f t="shared" si="420"/>
        <v>10</v>
      </c>
      <c r="C6764" s="9" t="s">
        <v>3783</v>
      </c>
      <c r="D6764" s="9" t="str">
        <f t="shared" si="421"/>
        <v>18</v>
      </c>
      <c r="E6764" s="11">
        <v>2019</v>
      </c>
      <c r="F6764" s="7">
        <f t="shared" si="422"/>
        <v>43756</v>
      </c>
      <c r="G6764" t="s">
        <v>3664</v>
      </c>
      <c r="H6764" t="s">
        <v>270</v>
      </c>
      <c r="I6764" t="s">
        <v>3748</v>
      </c>
      <c r="J6764" s="2" t="str">
        <f>IF(LEFT(G6764,7)=" Signed",MID(G6764,FIND($S$3,G6764)+9,30),IF(LEFT(G6764,8)=" Claimed",MID(G6764,FIND($S$4,G6764)+8,30),IF(LEFT(G6764,8)=" As",MID(G6764,FIND($S$5,G6764)+8,30),IF(LEFT(G6764,8)= " Traded", MID(G6764,FIND($S$6, G6764)+8,30),IF(LEFT(G6764,8)= " Drafted", MID(G6764,FIND($S$7, G6764)+8,30),IF(LEFT(G6764,8)= " Player", MID(G6764,FIND($S$8, G6764)+8,30),"no"))))))</f>
        <v>leveland Cavaliers from the De</v>
      </c>
      <c r="K6764" t="str">
        <f t="shared" si="423"/>
        <v>leveland Cavaliers from the De</v>
      </c>
    </row>
    <row r="6765" spans="1:11" x14ac:dyDescent="0.25">
      <c r="A6765" s="9" t="s">
        <v>3814</v>
      </c>
      <c r="B6765" s="11">
        <f t="shared" si="420"/>
        <v>10</v>
      </c>
      <c r="C6765" s="9" t="s">
        <v>3783</v>
      </c>
      <c r="D6765" s="9" t="str">
        <f t="shared" si="421"/>
        <v>18</v>
      </c>
      <c r="E6765" s="11">
        <v>2019</v>
      </c>
      <c r="F6765" s="7">
        <f t="shared" si="422"/>
        <v>43756</v>
      </c>
      <c r="G6765" t="s">
        <v>318</v>
      </c>
      <c r="H6765" t="s">
        <v>449</v>
      </c>
      <c r="I6765" t="s">
        <v>3741</v>
      </c>
      <c r="J6765" s="2" t="str">
        <f>IF(LEFT(G6765,7)=" Signed",MID(G6765,FIND($S$3,G6765)+9,30),IF(LEFT(G6765,8)=" Claimed",MID(G6765,FIND($S$4,G6765)+8,30),IF(LEFT(G6765,8)=" As",MID(G6765,FIND($S$5,G6765)+8,30),IF(LEFT(G6765,8)= " Traded", MID(G6765,FIND($S$6, G6765)+8,30),IF(LEFT(G6765,8)= " Drafted", MID(G6765,FIND($S$7, G6765)+8,30),IF(LEFT(G6765,8)= " Player", MID(G6765,FIND($S$8, G6765)+8,30),"no"))))))</f>
        <v>Denver Nuggets</v>
      </c>
      <c r="K6765" t="str">
        <f t="shared" si="423"/>
        <v>Denver Nuggets</v>
      </c>
    </row>
    <row r="6766" spans="1:11" x14ac:dyDescent="0.25">
      <c r="A6766" s="9" t="s">
        <v>3814</v>
      </c>
      <c r="B6766" s="11">
        <f t="shared" si="420"/>
        <v>10</v>
      </c>
      <c r="C6766" s="9" t="s">
        <v>3783</v>
      </c>
      <c r="D6766" s="9" t="str">
        <f t="shared" si="421"/>
        <v>18</v>
      </c>
      <c r="E6766" s="11">
        <v>2019</v>
      </c>
      <c r="F6766" s="7">
        <f t="shared" si="422"/>
        <v>43756</v>
      </c>
      <c r="G6766" t="s">
        <v>174</v>
      </c>
      <c r="H6766" t="s">
        <v>66</v>
      </c>
      <c r="I6766" t="s">
        <v>3742</v>
      </c>
      <c r="J6766" s="2" t="str">
        <f>IF(LEFT(G6766,7)=" Signed",MID(G6766,FIND($S$3,G6766)+9,30),IF(LEFT(G6766,8)=" Claimed",MID(G6766,FIND($S$4,G6766)+8,30),IF(LEFT(G6766,8)=" As",MID(G6766,FIND($S$5,G6766)+8,30),IF(LEFT(G6766,8)= " Traded", MID(G6766,FIND($S$6, G6766)+8,30),IF(LEFT(G6766,8)= " Drafted", MID(G6766,FIND($S$7, G6766)+8,30),IF(LEFT(G6766,8)= " Player", MID(G6766,FIND($S$8, G6766)+8,30),"no"))))))</f>
        <v>no</v>
      </c>
      <c r="K6766" t="str">
        <f t="shared" si="423"/>
        <v>no</v>
      </c>
    </row>
    <row r="6767" spans="1:11" x14ac:dyDescent="0.25">
      <c r="A6767" s="9" t="s">
        <v>3814</v>
      </c>
      <c r="B6767" s="11">
        <f t="shared" si="420"/>
        <v>10</v>
      </c>
      <c r="C6767" s="9" t="s">
        <v>3783</v>
      </c>
      <c r="D6767" s="9" t="str">
        <f t="shared" si="421"/>
        <v>18</v>
      </c>
      <c r="E6767" s="11">
        <v>2019</v>
      </c>
      <c r="F6767" s="7">
        <f t="shared" si="422"/>
        <v>43756</v>
      </c>
      <c r="G6767" t="s">
        <v>1165</v>
      </c>
      <c r="H6767" t="s">
        <v>487</v>
      </c>
      <c r="I6767" t="s">
        <v>3742</v>
      </c>
      <c r="J6767" s="2" t="str">
        <f>IF(LEFT(G6767,7)=" Signed",MID(G6767,FIND($S$3,G6767)+9,30),IF(LEFT(G6767,8)=" Claimed",MID(G6767,FIND($S$4,G6767)+8,30),IF(LEFT(G6767,8)=" As",MID(G6767,FIND($S$5,G6767)+8,30),IF(LEFT(G6767,8)= " Traded", MID(G6767,FIND($S$6, G6767)+8,30),IF(LEFT(G6767,8)= " Drafted", MID(G6767,FIND($S$7, G6767)+8,30),IF(LEFT(G6767,8)= " Player", MID(G6767,FIND($S$8, G6767)+8,30),"no"))))))</f>
        <v>no</v>
      </c>
      <c r="K6767" t="str">
        <f t="shared" si="423"/>
        <v>no</v>
      </c>
    </row>
    <row r="6768" spans="1:11" x14ac:dyDescent="0.25">
      <c r="A6768" s="9" t="s">
        <v>3814</v>
      </c>
      <c r="B6768" s="11">
        <f t="shared" si="420"/>
        <v>10</v>
      </c>
      <c r="C6768" s="9" t="s">
        <v>3783</v>
      </c>
      <c r="D6768" s="9" t="str">
        <f t="shared" si="421"/>
        <v>18</v>
      </c>
      <c r="E6768" s="11">
        <v>2019</v>
      </c>
      <c r="F6768" s="7">
        <f t="shared" si="422"/>
        <v>43756</v>
      </c>
      <c r="G6768" t="s">
        <v>1165</v>
      </c>
      <c r="H6768" t="s">
        <v>596</v>
      </c>
      <c r="I6768" t="s">
        <v>3742</v>
      </c>
      <c r="J6768" s="2" t="str">
        <f>IF(LEFT(G6768,7)=" Signed",MID(G6768,FIND($S$3,G6768)+9,30),IF(LEFT(G6768,8)=" Claimed",MID(G6768,FIND($S$4,G6768)+8,30),IF(LEFT(G6768,8)=" As",MID(G6768,FIND($S$5,G6768)+8,30),IF(LEFT(G6768,8)= " Traded", MID(G6768,FIND($S$6, G6768)+8,30),IF(LEFT(G6768,8)= " Drafted", MID(G6768,FIND($S$7, G6768)+8,30),IF(LEFT(G6768,8)= " Player", MID(G6768,FIND($S$8, G6768)+8,30),"no"))))))</f>
        <v>no</v>
      </c>
      <c r="K6768" t="str">
        <f t="shared" si="423"/>
        <v>no</v>
      </c>
    </row>
    <row r="6769" spans="1:11" x14ac:dyDescent="0.25">
      <c r="A6769" s="9" t="s">
        <v>3814</v>
      </c>
      <c r="B6769" s="11">
        <f t="shared" si="420"/>
        <v>10</v>
      </c>
      <c r="C6769" s="9" t="s">
        <v>3783</v>
      </c>
      <c r="D6769" s="9" t="str">
        <f t="shared" si="421"/>
        <v>18</v>
      </c>
      <c r="E6769" s="11">
        <v>2019</v>
      </c>
      <c r="F6769" s="7">
        <f t="shared" si="422"/>
        <v>43756</v>
      </c>
      <c r="G6769" t="s">
        <v>232</v>
      </c>
      <c r="H6769" t="s">
        <v>1011</v>
      </c>
      <c r="I6769" t="s">
        <v>3742</v>
      </c>
      <c r="J6769" s="2" t="str">
        <f>IF(LEFT(G6769,7)=" Signed",MID(G6769,FIND($S$3,G6769)+9,30),IF(LEFT(G6769,8)=" Claimed",MID(G6769,FIND($S$4,G6769)+8,30),IF(LEFT(G6769,8)=" As",MID(G6769,FIND($S$5,G6769)+8,30),IF(LEFT(G6769,8)= " Traded", MID(G6769,FIND($S$6, G6769)+8,30),IF(LEFT(G6769,8)= " Drafted", MID(G6769,FIND($S$7, G6769)+8,30),IF(LEFT(G6769,8)= " Player", MID(G6769,FIND($S$8, G6769)+8,30),"no"))))))</f>
        <v>no</v>
      </c>
      <c r="K6769" t="str">
        <f t="shared" si="423"/>
        <v>no</v>
      </c>
    </row>
    <row r="6770" spans="1:11" x14ac:dyDescent="0.25">
      <c r="A6770" s="9" t="s">
        <v>3814</v>
      </c>
      <c r="B6770" s="11">
        <f t="shared" si="420"/>
        <v>10</v>
      </c>
      <c r="C6770" s="9" t="s">
        <v>3783</v>
      </c>
      <c r="D6770" s="9" t="str">
        <f t="shared" si="421"/>
        <v>18</v>
      </c>
      <c r="E6770" s="11">
        <v>2019</v>
      </c>
      <c r="F6770" s="7">
        <f t="shared" si="422"/>
        <v>43756</v>
      </c>
      <c r="G6770" t="s">
        <v>1165</v>
      </c>
      <c r="H6770" t="s">
        <v>3626</v>
      </c>
      <c r="I6770" t="s">
        <v>3742</v>
      </c>
      <c r="J6770" s="2" t="str">
        <f>IF(LEFT(G6770,7)=" Signed",MID(G6770,FIND($S$3,G6770)+9,30),IF(LEFT(G6770,8)=" Claimed",MID(G6770,FIND($S$4,G6770)+8,30),IF(LEFT(G6770,8)=" As",MID(G6770,FIND($S$5,G6770)+8,30),IF(LEFT(G6770,8)= " Traded", MID(G6770,FIND($S$6, G6770)+8,30),IF(LEFT(G6770,8)= " Drafted", MID(G6770,FIND($S$7, G6770)+8,30),IF(LEFT(G6770,8)= " Player", MID(G6770,FIND($S$8, G6770)+8,30),"no"))))))</f>
        <v>no</v>
      </c>
      <c r="K6770" t="str">
        <f t="shared" si="423"/>
        <v>no</v>
      </c>
    </row>
    <row r="6771" spans="1:11" x14ac:dyDescent="0.25">
      <c r="A6771" s="9" t="s">
        <v>3814</v>
      </c>
      <c r="B6771" s="11">
        <f t="shared" si="420"/>
        <v>10</v>
      </c>
      <c r="C6771" s="9" t="s">
        <v>3783</v>
      </c>
      <c r="D6771" s="9" t="str">
        <f t="shared" si="421"/>
        <v>18</v>
      </c>
      <c r="E6771" s="11">
        <v>2021</v>
      </c>
      <c r="F6771" s="7">
        <f t="shared" si="422"/>
        <v>44487</v>
      </c>
      <c r="G6771" t="s">
        <v>3665</v>
      </c>
      <c r="H6771" t="s">
        <v>1050</v>
      </c>
      <c r="I6771" t="s">
        <v>3748</v>
      </c>
      <c r="J6771" s="2" t="str">
        <f>IF(LEFT(G6771,7)=" Signed",MID(G6771,FIND($S$3,G6771)+9,30),IF(LEFT(G6771,8)=" Claimed",MID(G6771,FIND($S$4,G6771)+8,30),IF(LEFT(G6771,8)=" As",MID(G6771,FIND($S$5,G6771)+8,30),IF(LEFT(G6771,8)= " Traded", MID(G6771,FIND($S$6, G6771)+8,30),IF(LEFT(G6771,8)= " Drafted", MID(G6771,FIND($S$7, G6771)+8,30),IF(LEFT(G6771,8)= " Player", MID(G6771,FIND($S$8, G6771)+8,30),"no"))))))</f>
        <v>ouston Rockets from the Boston</v>
      </c>
      <c r="K6771" t="str">
        <f t="shared" si="423"/>
        <v>ouston Rockets from the Boston</v>
      </c>
    </row>
    <row r="6772" spans="1:11" x14ac:dyDescent="0.25">
      <c r="A6772" s="9" t="s">
        <v>3814</v>
      </c>
      <c r="B6772" s="11">
        <f t="shared" si="420"/>
        <v>10</v>
      </c>
      <c r="C6772" s="9" t="s">
        <v>3783</v>
      </c>
      <c r="D6772" s="9" t="str">
        <f t="shared" si="421"/>
        <v>18</v>
      </c>
      <c r="E6772" s="11">
        <v>2021</v>
      </c>
      <c r="F6772" s="7">
        <f t="shared" si="422"/>
        <v>44487</v>
      </c>
      <c r="G6772" t="s">
        <v>478</v>
      </c>
      <c r="H6772" t="s">
        <v>364</v>
      </c>
      <c r="I6772" t="s">
        <v>3742</v>
      </c>
      <c r="J6772" s="2" t="str">
        <f>IF(LEFT(G6772,7)=" Signed",MID(G6772,FIND($S$3,G6772)+9,30),IF(LEFT(G6772,8)=" Claimed",MID(G6772,FIND($S$4,G6772)+8,30),IF(LEFT(G6772,8)=" As",MID(G6772,FIND($S$5,G6772)+8,30),IF(LEFT(G6772,8)= " Traded", MID(G6772,FIND($S$6, G6772)+8,30),IF(LEFT(G6772,8)= " Drafted", MID(G6772,FIND($S$7, G6772)+8,30),IF(LEFT(G6772,8)= " Player", MID(G6772,FIND($S$8, G6772)+8,30),"no"))))))</f>
        <v>no</v>
      </c>
      <c r="K6772" t="str">
        <f t="shared" si="423"/>
        <v>no</v>
      </c>
    </row>
    <row r="6773" spans="1:11" x14ac:dyDescent="0.25">
      <c r="A6773" s="9" t="s">
        <v>3814</v>
      </c>
      <c r="B6773" s="11">
        <f t="shared" si="420"/>
        <v>10</v>
      </c>
      <c r="C6773" s="9" t="s">
        <v>3783</v>
      </c>
      <c r="D6773" s="9" t="str">
        <f t="shared" si="421"/>
        <v>18</v>
      </c>
      <c r="E6773" s="11">
        <v>2021</v>
      </c>
      <c r="F6773" s="7">
        <f t="shared" si="422"/>
        <v>44487</v>
      </c>
      <c r="G6773" t="s">
        <v>211</v>
      </c>
      <c r="H6773" t="s">
        <v>1050</v>
      </c>
      <c r="I6773" t="s">
        <v>3741</v>
      </c>
      <c r="J6773" s="2" t="str">
        <f>IF(LEFT(G6773,7)=" Signed",MID(G6773,FIND($S$3,G6773)+9,30),IF(LEFT(G6773,8)=" Claimed",MID(G6773,FIND($S$4,G6773)+8,30),IF(LEFT(G6773,8)=" As",MID(G6773,FIND($S$5,G6773)+8,30),IF(LEFT(G6773,8)= " Traded", MID(G6773,FIND($S$6, G6773)+8,30),IF(LEFT(G6773,8)= " Drafted", MID(G6773,FIND($S$7, G6773)+8,30),IF(LEFT(G6773,8)= " Player", MID(G6773,FIND($S$8, G6773)+8,30),"no"))))))</f>
        <v>Houston Rockets</v>
      </c>
      <c r="K6773" t="str">
        <f t="shared" si="423"/>
        <v>Houston Rockets</v>
      </c>
    </row>
    <row r="6774" spans="1:11" x14ac:dyDescent="0.25">
      <c r="A6774" s="9" t="s">
        <v>3814</v>
      </c>
      <c r="B6774" s="11">
        <f t="shared" si="420"/>
        <v>10</v>
      </c>
      <c r="C6774" s="9" t="s">
        <v>3783</v>
      </c>
      <c r="D6774" s="9" t="str">
        <f t="shared" si="421"/>
        <v>18</v>
      </c>
      <c r="E6774" s="11">
        <v>2021</v>
      </c>
      <c r="F6774" s="7">
        <f t="shared" si="422"/>
        <v>44487</v>
      </c>
      <c r="G6774" t="s">
        <v>3666</v>
      </c>
      <c r="H6774" t="s">
        <v>1897</v>
      </c>
      <c r="I6774" t="s">
        <v>3741</v>
      </c>
      <c r="J6774" s="2" t="str">
        <f>IF(LEFT(G6774,7)=" Signed",MID(G6774,FIND($S$3,G6774)+9,30),IF(LEFT(G6774,8)=" Claimed",MID(G6774,FIND($S$4,G6774)+8,30),IF(LEFT(G6774,8)=" As",MID(G6774,FIND($S$5,G6774)+8,30),IF(LEFT(G6774,8)= " Traded", MID(G6774,FIND($S$6, G6774)+8,30),IF(LEFT(G6774,8)= " Drafted", MID(G6774,FIND($S$7, G6774)+8,30),IF(LEFT(G6774,8)= " Player", MID(G6774,FIND($S$8, G6774)+8,30),"no"))))))</f>
        <v>Washington Wizards</v>
      </c>
      <c r="K6774" t="str">
        <f t="shared" si="423"/>
        <v>Washington Wizards</v>
      </c>
    </row>
    <row r="6775" spans="1:11" x14ac:dyDescent="0.25">
      <c r="A6775" s="9" t="s">
        <v>3814</v>
      </c>
      <c r="B6775" s="11">
        <f t="shared" si="420"/>
        <v>10</v>
      </c>
      <c r="C6775" s="9" t="s">
        <v>3783</v>
      </c>
      <c r="D6775" s="9" t="str">
        <f t="shared" si="421"/>
        <v>18</v>
      </c>
      <c r="E6775" s="11">
        <v>2021</v>
      </c>
      <c r="F6775" s="7">
        <f t="shared" si="422"/>
        <v>44487</v>
      </c>
      <c r="G6775" t="s">
        <v>967</v>
      </c>
      <c r="H6775" t="s">
        <v>415</v>
      </c>
      <c r="I6775" t="s">
        <v>3742</v>
      </c>
      <c r="J6775" s="2" t="str">
        <f>IF(LEFT(G6775,7)=" Signed",MID(G6775,FIND($S$3,G6775)+9,30),IF(LEFT(G6775,8)=" Claimed",MID(G6775,FIND($S$4,G6775)+8,30),IF(LEFT(G6775,8)=" As",MID(G6775,FIND($S$5,G6775)+8,30),IF(LEFT(G6775,8)= " Traded", MID(G6775,FIND($S$6, G6775)+8,30),IF(LEFT(G6775,8)= " Drafted", MID(G6775,FIND($S$7, G6775)+8,30),IF(LEFT(G6775,8)= " Player", MID(G6775,FIND($S$8, G6775)+8,30),"no"))))))</f>
        <v>no</v>
      </c>
      <c r="K6775" t="str">
        <f t="shared" si="423"/>
        <v>no</v>
      </c>
    </row>
    <row r="6776" spans="1:11" x14ac:dyDescent="0.25">
      <c r="A6776" s="9" t="s">
        <v>3814</v>
      </c>
      <c r="B6776" s="11">
        <f t="shared" si="420"/>
        <v>10</v>
      </c>
      <c r="C6776" s="9" t="s">
        <v>3783</v>
      </c>
      <c r="D6776" s="9" t="str">
        <f t="shared" si="421"/>
        <v>18</v>
      </c>
      <c r="E6776" s="11">
        <v>2021</v>
      </c>
      <c r="F6776" s="7">
        <f t="shared" si="422"/>
        <v>44487</v>
      </c>
      <c r="G6776" t="s">
        <v>68</v>
      </c>
      <c r="H6776" t="s">
        <v>58</v>
      </c>
      <c r="I6776" t="s">
        <v>3742</v>
      </c>
      <c r="J6776" s="2" t="str">
        <f>IF(LEFT(G6776,7)=" Signed",MID(G6776,FIND($S$3,G6776)+9,30),IF(LEFT(G6776,8)=" Claimed",MID(G6776,FIND($S$4,G6776)+8,30),IF(LEFT(G6776,8)=" As",MID(G6776,FIND($S$5,G6776)+8,30),IF(LEFT(G6776,8)= " Traded", MID(G6776,FIND($S$6, G6776)+8,30),IF(LEFT(G6776,8)= " Drafted", MID(G6776,FIND($S$7, G6776)+8,30),IF(LEFT(G6776,8)= " Player", MID(G6776,FIND($S$8, G6776)+8,30),"no"))))))</f>
        <v>no</v>
      </c>
      <c r="K6776" t="str">
        <f t="shared" si="423"/>
        <v>no</v>
      </c>
    </row>
    <row r="6777" spans="1:11" x14ac:dyDescent="0.25">
      <c r="A6777" s="9" t="s">
        <v>3814</v>
      </c>
      <c r="B6777" s="11">
        <f t="shared" si="420"/>
        <v>10</v>
      </c>
      <c r="C6777" s="9" t="s">
        <v>3783</v>
      </c>
      <c r="D6777" s="9" t="str">
        <f t="shared" si="421"/>
        <v>18</v>
      </c>
      <c r="E6777" s="11">
        <v>2021</v>
      </c>
      <c r="F6777" s="7">
        <f t="shared" si="422"/>
        <v>44487</v>
      </c>
      <c r="G6777" t="s">
        <v>326</v>
      </c>
      <c r="H6777" t="s">
        <v>910</v>
      </c>
      <c r="I6777" t="s">
        <v>3741</v>
      </c>
      <c r="J6777" s="2" t="str">
        <f>IF(LEFT(G6777,7)=" Signed",MID(G6777,FIND($S$3,G6777)+9,30),IF(LEFT(G6777,8)=" Claimed",MID(G6777,FIND($S$4,G6777)+8,30),IF(LEFT(G6777,8)=" As",MID(G6777,FIND($S$5,G6777)+8,30),IF(LEFT(G6777,8)= " Traded", MID(G6777,FIND($S$6, G6777)+8,30),IF(LEFT(G6777,8)= " Drafted", MID(G6777,FIND($S$7, G6777)+8,30),IF(LEFT(G6777,8)= " Player", MID(G6777,FIND($S$8, G6777)+8,30),"no"))))))</f>
        <v>Los Angeles Lakers</v>
      </c>
      <c r="K6777" t="str">
        <f t="shared" si="423"/>
        <v>Los Angeles Lakers</v>
      </c>
    </row>
    <row r="6778" spans="1:11" x14ac:dyDescent="0.25">
      <c r="A6778" s="9" t="s">
        <v>3814</v>
      </c>
      <c r="B6778" s="11">
        <f t="shared" si="420"/>
        <v>10</v>
      </c>
      <c r="C6778" s="9" t="s">
        <v>3783</v>
      </c>
      <c r="D6778" s="9" t="str">
        <f t="shared" si="421"/>
        <v>18</v>
      </c>
      <c r="E6778" s="11">
        <v>2021</v>
      </c>
      <c r="F6778" s="7">
        <f t="shared" si="422"/>
        <v>44487</v>
      </c>
      <c r="G6778" t="s">
        <v>3667</v>
      </c>
      <c r="H6778" t="s">
        <v>1409</v>
      </c>
      <c r="I6778" t="s">
        <v>3741</v>
      </c>
      <c r="J6778" s="2" t="str">
        <f>IF(LEFT(G6778,7)=" Signed",MID(G6778,FIND($S$3,G6778)+9,30),IF(LEFT(G6778,8)=" Claimed",MID(G6778,FIND($S$4,G6778)+8,30),IF(LEFT(G6778,8)=" As",MID(G6778,FIND($S$5,G6778)+8,30),IF(LEFT(G6778,8)= " Traded", MID(G6778,FIND($S$6, G6778)+8,30),IF(LEFT(G6778,8)= " Drafted", MID(G6778,FIND($S$7, G6778)+8,30),IF(LEFT(G6778,8)= " Player", MID(G6778,FIND($S$8, G6778)+8,30),"no"))))))</f>
        <v>Phoenix Suns</v>
      </c>
      <c r="K6778" t="str">
        <f t="shared" si="423"/>
        <v>Phoenix Suns</v>
      </c>
    </row>
    <row r="6779" spans="1:11" x14ac:dyDescent="0.25">
      <c r="A6779" s="9" t="s">
        <v>3814</v>
      </c>
      <c r="B6779" s="11">
        <f t="shared" si="420"/>
        <v>10</v>
      </c>
      <c r="C6779" s="9" t="s">
        <v>3783</v>
      </c>
      <c r="D6779" s="9" t="str">
        <f t="shared" si="421"/>
        <v>18</v>
      </c>
      <c r="E6779" s="11">
        <v>2021</v>
      </c>
      <c r="F6779" s="7">
        <f t="shared" si="422"/>
        <v>44487</v>
      </c>
      <c r="G6779" t="s">
        <v>3667</v>
      </c>
      <c r="H6779" t="s">
        <v>366</v>
      </c>
      <c r="I6779" t="s">
        <v>3741</v>
      </c>
      <c r="J6779" s="2" t="str">
        <f>IF(LEFT(G6779,7)=" Signed",MID(G6779,FIND($S$3,G6779)+9,30),IF(LEFT(G6779,8)=" Claimed",MID(G6779,FIND($S$4,G6779)+8,30),IF(LEFT(G6779,8)=" As",MID(G6779,FIND($S$5,G6779)+8,30),IF(LEFT(G6779,8)= " Traded", MID(G6779,FIND($S$6, G6779)+8,30),IF(LEFT(G6779,8)= " Drafted", MID(G6779,FIND($S$7, G6779)+8,30),IF(LEFT(G6779,8)= " Player", MID(G6779,FIND($S$8, G6779)+8,30),"no"))))))</f>
        <v>Phoenix Suns</v>
      </c>
      <c r="K6779" t="str">
        <f t="shared" si="423"/>
        <v>Phoenix Suns</v>
      </c>
    </row>
    <row r="6780" spans="1:11" x14ac:dyDescent="0.25">
      <c r="A6780" s="9" t="s">
        <v>3814</v>
      </c>
      <c r="B6780" s="11">
        <f t="shared" si="420"/>
        <v>10</v>
      </c>
      <c r="C6780" s="9" t="s">
        <v>3783</v>
      </c>
      <c r="D6780" s="9" t="str">
        <f t="shared" si="421"/>
        <v>18</v>
      </c>
      <c r="E6780" s="11">
        <v>2021</v>
      </c>
      <c r="F6780" s="7">
        <f t="shared" si="422"/>
        <v>44487</v>
      </c>
      <c r="G6780" t="s">
        <v>3668</v>
      </c>
      <c r="H6780" t="s">
        <v>2003</v>
      </c>
      <c r="I6780" t="s">
        <v>3741</v>
      </c>
      <c r="J6780" s="2" t="str">
        <f>IF(LEFT(G6780,7)=" Signed",MID(G6780,FIND($S$3,G6780)+9,30),IF(LEFT(G6780,8)=" Claimed",MID(G6780,FIND($S$4,G6780)+8,30),IF(LEFT(G6780,8)=" As",MID(G6780,FIND($S$5,G6780)+8,30),IF(LEFT(G6780,8)= " Traded", MID(G6780,FIND($S$6, G6780)+8,30),IF(LEFT(G6780,8)= " Drafted", MID(G6780,FIND($S$7, G6780)+8,30),IF(LEFT(G6780,8)= " Player", MID(G6780,FIND($S$8, G6780)+8,30),"no"))))))</f>
        <v>Indiana Pacers</v>
      </c>
      <c r="K6780" t="str">
        <f t="shared" si="423"/>
        <v>Indiana Pacers</v>
      </c>
    </row>
    <row r="6781" spans="1:11" x14ac:dyDescent="0.25">
      <c r="A6781" s="9" t="s">
        <v>3814</v>
      </c>
      <c r="B6781" s="11">
        <f t="shared" si="420"/>
        <v>10</v>
      </c>
      <c r="C6781" s="9" t="s">
        <v>3783</v>
      </c>
      <c r="D6781" s="9" t="str">
        <f t="shared" si="421"/>
        <v>18</v>
      </c>
      <c r="E6781" s="11">
        <v>2021</v>
      </c>
      <c r="F6781" s="7">
        <f t="shared" si="422"/>
        <v>44487</v>
      </c>
      <c r="G6781" t="s">
        <v>2384</v>
      </c>
      <c r="H6781" t="s">
        <v>1910</v>
      </c>
      <c r="I6781" t="s">
        <v>3741</v>
      </c>
      <c r="J6781" s="2" t="str">
        <f>IF(LEFT(G6781,7)=" Signed",MID(G6781,FIND($S$3,G6781)+9,30),IF(LEFT(G6781,8)=" Claimed",MID(G6781,FIND($S$4,G6781)+8,30),IF(LEFT(G6781,8)=" As",MID(G6781,FIND($S$5,G6781)+8,30),IF(LEFT(G6781,8)= " Traded", MID(G6781,FIND($S$6, G6781)+8,30),IF(LEFT(G6781,8)= " Drafted", MID(G6781,FIND($S$7, G6781)+8,30),IF(LEFT(G6781,8)= " Player", MID(G6781,FIND($S$8, G6781)+8,30),"no"))))))</f>
        <v>Memphis Grizzlies</v>
      </c>
      <c r="K6781" t="str">
        <f t="shared" si="423"/>
        <v>Memphis Grizzlies</v>
      </c>
    </row>
    <row r="6782" spans="1:11" x14ac:dyDescent="0.25">
      <c r="A6782" s="9" t="s">
        <v>3814</v>
      </c>
      <c r="B6782" s="11">
        <f t="shared" si="420"/>
        <v>10</v>
      </c>
      <c r="C6782" s="9" t="s">
        <v>3783</v>
      </c>
      <c r="D6782" s="9" t="str">
        <f t="shared" si="421"/>
        <v>18</v>
      </c>
      <c r="E6782" s="11">
        <v>2021</v>
      </c>
      <c r="F6782" s="7">
        <f t="shared" si="422"/>
        <v>44487</v>
      </c>
      <c r="G6782" t="s">
        <v>752</v>
      </c>
      <c r="H6782" t="s">
        <v>1242</v>
      </c>
      <c r="I6782" t="s">
        <v>3741</v>
      </c>
      <c r="J6782" s="2" t="str">
        <f>IF(LEFT(G6782,7)=" Signed",MID(G6782,FIND($S$3,G6782)+9,30),IF(LEFT(G6782,8)=" Claimed",MID(G6782,FIND($S$4,G6782)+8,30),IF(LEFT(G6782,8)=" As",MID(G6782,FIND($S$5,G6782)+8,30),IF(LEFT(G6782,8)= " Traded", MID(G6782,FIND($S$6, G6782)+8,30),IF(LEFT(G6782,8)= " Drafted", MID(G6782,FIND($S$7, G6782)+8,30),IF(LEFT(G6782,8)= " Player", MID(G6782,FIND($S$8, G6782)+8,30),"no"))))))</f>
        <v>Atlanta Hawks</v>
      </c>
      <c r="K6782" t="str">
        <f t="shared" si="423"/>
        <v>Atlanta Hawks</v>
      </c>
    </row>
    <row r="6783" spans="1:11" x14ac:dyDescent="0.25">
      <c r="A6783" s="9" t="s">
        <v>3814</v>
      </c>
      <c r="B6783" s="11">
        <f t="shared" si="420"/>
        <v>10</v>
      </c>
      <c r="C6783" s="9" t="s">
        <v>3783</v>
      </c>
      <c r="D6783" s="9" t="str">
        <f t="shared" si="421"/>
        <v>18</v>
      </c>
      <c r="E6783" s="11">
        <v>2021</v>
      </c>
      <c r="F6783" s="7">
        <f t="shared" si="422"/>
        <v>44487</v>
      </c>
      <c r="G6783" t="s">
        <v>2190</v>
      </c>
      <c r="H6783" t="s">
        <v>951</v>
      </c>
      <c r="I6783" t="s">
        <v>3741</v>
      </c>
      <c r="J6783" s="2" t="str">
        <f>IF(LEFT(G6783,7)=" Signed",MID(G6783,FIND($S$3,G6783)+9,30),IF(LEFT(G6783,8)=" Claimed",MID(G6783,FIND($S$4,G6783)+8,30),IF(LEFT(G6783,8)=" As",MID(G6783,FIND($S$5,G6783)+8,30),IF(LEFT(G6783,8)= " Traded", MID(G6783,FIND($S$6, G6783)+8,30),IF(LEFT(G6783,8)= " Drafted", MID(G6783,FIND($S$7, G6783)+8,30),IF(LEFT(G6783,8)= " Player", MID(G6783,FIND($S$8, G6783)+8,30),"no"))))))</f>
        <v>San Antonio Spurs</v>
      </c>
      <c r="K6783" t="str">
        <f t="shared" si="423"/>
        <v>San Antonio Spurs</v>
      </c>
    </row>
    <row r="6784" spans="1:11" x14ac:dyDescent="0.25">
      <c r="A6784" s="9" t="s">
        <v>3814</v>
      </c>
      <c r="B6784" s="11">
        <f t="shared" si="420"/>
        <v>10</v>
      </c>
      <c r="C6784" s="9" t="s">
        <v>3783</v>
      </c>
      <c r="D6784" s="9" t="str">
        <f t="shared" si="421"/>
        <v>18</v>
      </c>
      <c r="E6784" s="11">
        <v>2021</v>
      </c>
      <c r="F6784" s="7">
        <f t="shared" si="422"/>
        <v>44487</v>
      </c>
      <c r="G6784" t="s">
        <v>234</v>
      </c>
      <c r="H6784" t="s">
        <v>858</v>
      </c>
      <c r="I6784" t="s">
        <v>3741</v>
      </c>
      <c r="J6784" s="2" t="str">
        <f>IF(LEFT(G6784,7)=" Signed",MID(G6784,FIND($S$3,G6784)+9,30),IF(LEFT(G6784,8)=" Claimed",MID(G6784,FIND($S$4,G6784)+8,30),IF(LEFT(G6784,8)=" As",MID(G6784,FIND($S$5,G6784)+8,30),IF(LEFT(G6784,8)= " Traded", MID(G6784,FIND($S$6, G6784)+8,30),IF(LEFT(G6784,8)= " Drafted", MID(G6784,FIND($S$7, G6784)+8,30),IF(LEFT(G6784,8)= " Player", MID(G6784,FIND($S$8, G6784)+8,30),"no"))))))</f>
        <v>Milwaukee Bucks</v>
      </c>
      <c r="K6784" t="str">
        <f t="shared" si="423"/>
        <v>Milwaukee Bucks</v>
      </c>
    </row>
    <row r="6785" spans="1:11" x14ac:dyDescent="0.25">
      <c r="A6785" s="9" t="s">
        <v>3814</v>
      </c>
      <c r="B6785" s="11">
        <f t="shared" si="420"/>
        <v>10</v>
      </c>
      <c r="C6785" s="9" t="s">
        <v>3783</v>
      </c>
      <c r="D6785" s="9" t="str">
        <f t="shared" si="421"/>
        <v>18</v>
      </c>
      <c r="E6785" s="11">
        <v>2021</v>
      </c>
      <c r="F6785" s="7">
        <f t="shared" si="422"/>
        <v>44487</v>
      </c>
      <c r="G6785" t="s">
        <v>3669</v>
      </c>
      <c r="H6785" t="s">
        <v>951</v>
      </c>
      <c r="I6785" t="s">
        <v>3748</v>
      </c>
      <c r="J6785" s="2" t="str">
        <f>IF(LEFT(G6785,7)=" Signed",MID(G6785,FIND($S$3,G6785)+9,30),IF(LEFT(G6785,8)=" Claimed",MID(G6785,FIND($S$4,G6785)+8,30),IF(LEFT(G6785,8)=" As",MID(G6785,FIND($S$5,G6785)+8,30),IF(LEFT(G6785,8)= " Traded", MID(G6785,FIND($S$6, G6785)+8,30),IF(LEFT(G6785,8)= " Drafted", MID(G6785,FIND($S$7, G6785)+8,30),IF(LEFT(G6785,8)= " Player", MID(G6785,FIND($S$8, G6785)+8,30),"no"))))))</f>
        <v>an Antonio Spurs from the Broo</v>
      </c>
      <c r="K6785" t="str">
        <f t="shared" si="423"/>
        <v>an Antonio Spurs from the Broo</v>
      </c>
    </row>
    <row r="6786" spans="1:11" x14ac:dyDescent="0.25">
      <c r="A6786" s="9" t="s">
        <v>3814</v>
      </c>
      <c r="B6786" s="11">
        <f t="shared" si="420"/>
        <v>10</v>
      </c>
      <c r="C6786" s="9" t="s">
        <v>3783</v>
      </c>
      <c r="D6786" s="9" t="str">
        <f t="shared" si="421"/>
        <v>18</v>
      </c>
      <c r="E6786" s="11">
        <v>2021</v>
      </c>
      <c r="F6786" s="7">
        <f t="shared" si="422"/>
        <v>44487</v>
      </c>
      <c r="G6786" t="s">
        <v>3670</v>
      </c>
      <c r="H6786" t="s">
        <v>1071</v>
      </c>
      <c r="I6786" t="s">
        <v>3748</v>
      </c>
      <c r="J6786" s="2" t="str">
        <f>IF(LEFT(G6786,7)=" Signed",MID(G6786,FIND($S$3,G6786)+9,30),IF(LEFT(G6786,8)=" Claimed",MID(G6786,FIND($S$4,G6786)+8,30),IF(LEFT(G6786,8)=" As",MID(G6786,FIND($S$5,G6786)+8,30),IF(LEFT(G6786,8)= " Traded", MID(G6786,FIND($S$6, G6786)+8,30),IF(LEFT(G6786,8)= " Drafted", MID(G6786,FIND($S$7, G6786)+8,30),IF(LEFT(G6786,8)= " Player", MID(G6786,FIND($S$8, G6786)+8,30),"no"))))))</f>
        <v xml:space="preserve">olden State Warriors from the </v>
      </c>
      <c r="K6786" t="str">
        <f t="shared" si="423"/>
        <v xml:space="preserve">olden State Warriors from the </v>
      </c>
    </row>
    <row r="6787" spans="1:11" x14ac:dyDescent="0.25">
      <c r="A6787" s="9" t="s">
        <v>3814</v>
      </c>
      <c r="B6787" s="11">
        <f t="shared" ref="B6787:B6850" si="424">IF(A6787="January",1, IF(A6787 = "February",2, IF(A6787 = "March",3,IF(A6787="April",4,IF(A6787="May",5,IF(A6787="June",6,IF(A6787="July",7,IF(A6787="August",8,IF(A6787="September",9,IF(A6787="October",10,IF(A6787="November",11,IF(A6787="December",12))))))))))))</f>
        <v>10</v>
      </c>
      <c r="C6787" s="9" t="s">
        <v>3783</v>
      </c>
      <c r="D6787" s="9" t="str">
        <f t="shared" ref="D6787:D6850" si="425">LEFT(C6787,LEN(C6787)-1)</f>
        <v>18</v>
      </c>
      <c r="E6787" s="11">
        <v>2021</v>
      </c>
      <c r="F6787" s="7">
        <f t="shared" ref="F6787:F6850" si="426">DATE(E6787,B6787, D6787)</f>
        <v>44487</v>
      </c>
      <c r="G6787" t="s">
        <v>68</v>
      </c>
      <c r="H6787" t="s">
        <v>995</v>
      </c>
      <c r="I6787" t="s">
        <v>3742</v>
      </c>
      <c r="J6787" s="2" t="str">
        <f>IF(LEFT(G6787,7)=" Signed",MID(G6787,FIND($S$3,G6787)+9,30),IF(LEFT(G6787,8)=" Claimed",MID(G6787,FIND($S$4,G6787)+8,30),IF(LEFT(G6787,8)=" As",MID(G6787,FIND($S$5,G6787)+8,30),IF(LEFT(G6787,8)= " Traded", MID(G6787,FIND($S$6, G6787)+8,30),IF(LEFT(G6787,8)= " Drafted", MID(G6787,FIND($S$7, G6787)+8,30),IF(LEFT(G6787,8)= " Player", MID(G6787,FIND($S$8, G6787)+8,30),"no"))))))</f>
        <v>no</v>
      </c>
      <c r="K6787" t="str">
        <f t="shared" ref="K6787:K6850" si="427">IF(ISNUMBER(SEARCH(".",J6787)) = TRUE, REPLACE(J6787,FIND(".",J6787),1,""),J6787)</f>
        <v>no</v>
      </c>
    </row>
    <row r="6788" spans="1:11" x14ac:dyDescent="0.25">
      <c r="A6788" s="9" t="s">
        <v>3814</v>
      </c>
      <c r="B6788" s="11">
        <f t="shared" si="424"/>
        <v>10</v>
      </c>
      <c r="C6788" s="9" t="s">
        <v>3783</v>
      </c>
      <c r="D6788" s="9" t="str">
        <f t="shared" si="425"/>
        <v>18</v>
      </c>
      <c r="E6788" s="11">
        <v>2021</v>
      </c>
      <c r="F6788" s="7">
        <f t="shared" si="426"/>
        <v>44487</v>
      </c>
      <c r="G6788" t="s">
        <v>456</v>
      </c>
      <c r="H6788" t="s">
        <v>1061</v>
      </c>
      <c r="I6788" t="s">
        <v>3741</v>
      </c>
      <c r="J6788" s="2" t="str">
        <f>IF(LEFT(G6788,7)=" Signed",MID(G6788,FIND($S$3,G6788)+9,30),IF(LEFT(G6788,8)=" Claimed",MID(G6788,FIND($S$4,G6788)+8,30),IF(LEFT(G6788,8)=" As",MID(G6788,FIND($S$5,G6788)+8,30),IF(LEFT(G6788,8)= " Traded", MID(G6788,FIND($S$6, G6788)+8,30),IF(LEFT(G6788,8)= " Drafted", MID(G6788,FIND($S$7, G6788)+8,30),IF(LEFT(G6788,8)= " Player", MID(G6788,FIND($S$8, G6788)+8,30),"no"))))))</f>
        <v>Boston Celtics</v>
      </c>
      <c r="K6788" t="str">
        <f t="shared" si="427"/>
        <v>Boston Celtics</v>
      </c>
    </row>
    <row r="6789" spans="1:11" x14ac:dyDescent="0.25">
      <c r="A6789" s="9" t="s">
        <v>3814</v>
      </c>
      <c r="B6789" s="11">
        <f t="shared" si="424"/>
        <v>10</v>
      </c>
      <c r="C6789" s="9" t="s">
        <v>3783</v>
      </c>
      <c r="D6789" s="9" t="str">
        <f t="shared" si="425"/>
        <v>18</v>
      </c>
      <c r="E6789" s="11">
        <v>2021</v>
      </c>
      <c r="F6789" s="7">
        <f t="shared" si="426"/>
        <v>44487</v>
      </c>
      <c r="G6789" t="s">
        <v>464</v>
      </c>
      <c r="H6789" t="s">
        <v>1071</v>
      </c>
      <c r="I6789" t="s">
        <v>3741</v>
      </c>
      <c r="J6789" s="2" t="str">
        <f>IF(LEFT(G6789,7)=" Signed",MID(G6789,FIND($S$3,G6789)+9,30),IF(LEFT(G6789,8)=" Claimed",MID(G6789,FIND($S$4,G6789)+8,30),IF(LEFT(G6789,8)=" As",MID(G6789,FIND($S$5,G6789)+8,30),IF(LEFT(G6789,8)= " Traded", MID(G6789,FIND($S$6, G6789)+8,30),IF(LEFT(G6789,8)= " Drafted", MID(G6789,FIND($S$7, G6789)+8,30),IF(LEFT(G6789,8)= " Player", MID(G6789,FIND($S$8, G6789)+8,30),"no"))))))</f>
        <v>Golden State Warriors</v>
      </c>
      <c r="K6789" t="str">
        <f t="shared" si="427"/>
        <v>Golden State Warriors</v>
      </c>
    </row>
    <row r="6790" spans="1:11" x14ac:dyDescent="0.25">
      <c r="A6790" s="9" t="s">
        <v>3814</v>
      </c>
      <c r="B6790" s="11">
        <f t="shared" si="424"/>
        <v>10</v>
      </c>
      <c r="C6790" s="9" t="s">
        <v>3783</v>
      </c>
      <c r="D6790" s="9" t="str">
        <f t="shared" si="425"/>
        <v>18</v>
      </c>
      <c r="E6790" s="11">
        <v>2021</v>
      </c>
      <c r="F6790" s="7">
        <f t="shared" si="426"/>
        <v>44487</v>
      </c>
      <c r="G6790" t="s">
        <v>3671</v>
      </c>
      <c r="H6790" t="s">
        <v>1659</v>
      </c>
      <c r="I6790" t="s">
        <v>3748</v>
      </c>
      <c r="J6790" s="2" t="str">
        <f>IF(LEFT(G6790,7)=" Signed",MID(G6790,FIND($S$3,G6790)+9,30),IF(LEFT(G6790,8)=" Claimed",MID(G6790,FIND($S$4,G6790)+8,30),IF(LEFT(G6790,8)=" As",MID(G6790,FIND($S$5,G6790)+8,30),IF(LEFT(G6790,8)= " Traded", MID(G6790,FIND($S$6, G6790)+8,30),IF(LEFT(G6790,8)= " Drafted", MID(G6790,FIND($S$7, G6790)+8,30),IF(LEFT(G6790,8)= " Player", MID(G6790,FIND($S$8, G6790)+8,30),"no"))))))</f>
        <v>os Angeles Lakers from the Gol</v>
      </c>
      <c r="K6790" t="str">
        <f t="shared" si="427"/>
        <v>os Angeles Lakers from the Gol</v>
      </c>
    </row>
    <row r="6791" spans="1:11" x14ac:dyDescent="0.25">
      <c r="A6791" s="9" t="s">
        <v>3814</v>
      </c>
      <c r="B6791" s="11">
        <f t="shared" si="424"/>
        <v>10</v>
      </c>
      <c r="C6791" s="9" t="s">
        <v>3784</v>
      </c>
      <c r="D6791" s="9" t="str">
        <f t="shared" si="425"/>
        <v>19</v>
      </c>
      <c r="E6791" s="11">
        <v>2010</v>
      </c>
      <c r="F6791" s="7">
        <f t="shared" si="426"/>
        <v>40470</v>
      </c>
      <c r="G6791" t="s">
        <v>286</v>
      </c>
      <c r="H6791" t="s">
        <v>147</v>
      </c>
      <c r="I6791" t="s">
        <v>3742</v>
      </c>
      <c r="J6791" s="2" t="str">
        <f>IF(LEFT(G6791,7)=" Signed",MID(G6791,FIND($S$3,G6791)+9,30),IF(LEFT(G6791,8)=" Claimed",MID(G6791,FIND($S$4,G6791)+8,30),IF(LEFT(G6791,8)=" As",MID(G6791,FIND($S$5,G6791)+8,30),IF(LEFT(G6791,8)= " Traded", MID(G6791,FIND($S$6, G6791)+8,30),IF(LEFT(G6791,8)= " Drafted", MID(G6791,FIND($S$7, G6791)+8,30),IF(LEFT(G6791,8)= " Player", MID(G6791,FIND($S$8, G6791)+8,30),"no"))))))</f>
        <v>no</v>
      </c>
      <c r="K6791" t="str">
        <f t="shared" si="427"/>
        <v>no</v>
      </c>
    </row>
    <row r="6792" spans="1:11" x14ac:dyDescent="0.25">
      <c r="A6792" s="9" t="s">
        <v>3814</v>
      </c>
      <c r="B6792" s="11">
        <f t="shared" si="424"/>
        <v>10</v>
      </c>
      <c r="C6792" s="9" t="s">
        <v>3784</v>
      </c>
      <c r="D6792" s="9" t="str">
        <f t="shared" si="425"/>
        <v>19</v>
      </c>
      <c r="E6792" s="11">
        <v>2015</v>
      </c>
      <c r="F6792" s="7">
        <f t="shared" si="426"/>
        <v>42296</v>
      </c>
      <c r="G6792" t="s">
        <v>102</v>
      </c>
      <c r="H6792" t="s">
        <v>1439</v>
      </c>
      <c r="I6792" t="s">
        <v>3742</v>
      </c>
      <c r="J6792" s="2" t="str">
        <f>IF(LEFT(G6792,7)=" Signed",MID(G6792,FIND($S$3,G6792)+9,30),IF(LEFT(G6792,8)=" Claimed",MID(G6792,FIND($S$4,G6792)+8,30),IF(LEFT(G6792,8)=" As",MID(G6792,FIND($S$5,G6792)+8,30),IF(LEFT(G6792,8)= " Traded", MID(G6792,FIND($S$6, G6792)+8,30),IF(LEFT(G6792,8)= " Drafted", MID(G6792,FIND($S$7, G6792)+8,30),IF(LEFT(G6792,8)= " Player", MID(G6792,FIND($S$8, G6792)+8,30),"no"))))))</f>
        <v>no</v>
      </c>
      <c r="K6792" t="str">
        <f t="shared" si="427"/>
        <v>no</v>
      </c>
    </row>
    <row r="6793" spans="1:11" x14ac:dyDescent="0.25">
      <c r="A6793" s="9" t="s">
        <v>3814</v>
      </c>
      <c r="B6793" s="11">
        <f t="shared" si="424"/>
        <v>10</v>
      </c>
      <c r="C6793" s="9" t="s">
        <v>3784</v>
      </c>
      <c r="D6793" s="9" t="str">
        <f t="shared" si="425"/>
        <v>19</v>
      </c>
      <c r="E6793" s="11">
        <v>2015</v>
      </c>
      <c r="F6793" s="7">
        <f t="shared" si="426"/>
        <v>42296</v>
      </c>
      <c r="G6793" t="s">
        <v>483</v>
      </c>
      <c r="H6793" t="s">
        <v>37</v>
      </c>
      <c r="I6793" t="s">
        <v>3741</v>
      </c>
      <c r="J6793" s="2" t="str">
        <f>IF(LEFT(G6793,7)=" Signed",MID(G6793,FIND($S$3,G6793)+9,30),IF(LEFT(G6793,8)=" Claimed",MID(G6793,FIND($S$4,G6793)+8,30),IF(LEFT(G6793,8)=" As",MID(G6793,FIND($S$5,G6793)+8,30),IF(LEFT(G6793,8)= " Traded", MID(G6793,FIND($S$6, G6793)+8,30),IF(LEFT(G6793,8)= " Drafted", MID(G6793,FIND($S$7, G6793)+8,30),IF(LEFT(G6793,8)= " Player", MID(G6793,FIND($S$8, G6793)+8,30),"no"))))))</f>
        <v>Miami Heat</v>
      </c>
      <c r="K6793" t="str">
        <f t="shared" si="427"/>
        <v>Miami Heat</v>
      </c>
    </row>
    <row r="6794" spans="1:11" x14ac:dyDescent="0.25">
      <c r="A6794" s="9" t="s">
        <v>3814</v>
      </c>
      <c r="B6794" s="11">
        <f t="shared" si="424"/>
        <v>10</v>
      </c>
      <c r="C6794" s="9" t="s">
        <v>3784</v>
      </c>
      <c r="D6794" s="9" t="str">
        <f t="shared" si="425"/>
        <v>19</v>
      </c>
      <c r="E6794" s="11">
        <v>2017</v>
      </c>
      <c r="F6794" s="7">
        <f t="shared" si="426"/>
        <v>43027</v>
      </c>
      <c r="G6794" t="s">
        <v>354</v>
      </c>
      <c r="H6794" t="s">
        <v>725</v>
      </c>
      <c r="I6794" t="s">
        <v>3741</v>
      </c>
      <c r="J6794" s="2" t="str">
        <f>IF(LEFT(G6794,7)=" Signed",MID(G6794,FIND($S$3,G6794)+9,30),IF(LEFT(G6794,8)=" Claimed",MID(G6794,FIND($S$4,G6794)+8,30),IF(LEFT(G6794,8)=" As",MID(G6794,FIND($S$5,G6794)+8,30),IF(LEFT(G6794,8)= " Traded", MID(G6794,FIND($S$6, G6794)+8,30),IF(LEFT(G6794,8)= " Drafted", MID(G6794,FIND($S$7, G6794)+8,30),IF(LEFT(G6794,8)= " Player", MID(G6794,FIND($S$8, G6794)+8,30),"no"))))))</f>
        <v>Denver Nuggets</v>
      </c>
      <c r="K6794" t="str">
        <f t="shared" si="427"/>
        <v>Denver Nuggets</v>
      </c>
    </row>
    <row r="6795" spans="1:11" x14ac:dyDescent="0.25">
      <c r="A6795" s="9" t="s">
        <v>3814</v>
      </c>
      <c r="B6795" s="11">
        <f t="shared" si="424"/>
        <v>10</v>
      </c>
      <c r="C6795" s="9" t="s">
        <v>3784</v>
      </c>
      <c r="D6795" s="9" t="str">
        <f t="shared" si="425"/>
        <v>19</v>
      </c>
      <c r="E6795" s="11">
        <v>2018</v>
      </c>
      <c r="F6795" s="7">
        <f t="shared" si="426"/>
        <v>43392</v>
      </c>
      <c r="G6795" t="s">
        <v>223</v>
      </c>
      <c r="H6795" t="s">
        <v>1322</v>
      </c>
      <c r="I6795" t="s">
        <v>3741</v>
      </c>
      <c r="J6795" s="2" t="str">
        <f>IF(LEFT(G6795,7)=" Signed",MID(G6795,FIND($S$3,G6795)+9,30),IF(LEFT(G6795,8)=" Claimed",MID(G6795,FIND($S$4,G6795)+8,30),IF(LEFT(G6795,8)=" As",MID(G6795,FIND($S$5,G6795)+8,30),IF(LEFT(G6795,8)= " Traded", MID(G6795,FIND($S$6, G6795)+8,30),IF(LEFT(G6795,8)= " Drafted", MID(G6795,FIND($S$7, G6795)+8,30),IF(LEFT(G6795,8)= " Player", MID(G6795,FIND($S$8, G6795)+8,30),"no"))))))</f>
        <v>Sacramento Kings</v>
      </c>
      <c r="K6795" t="str">
        <f t="shared" si="427"/>
        <v>Sacramento Kings</v>
      </c>
    </row>
    <row r="6796" spans="1:11" x14ac:dyDescent="0.25">
      <c r="A6796" s="9" t="s">
        <v>3814</v>
      </c>
      <c r="B6796" s="11">
        <f t="shared" si="424"/>
        <v>10</v>
      </c>
      <c r="C6796" s="9" t="s">
        <v>3784</v>
      </c>
      <c r="D6796" s="9" t="str">
        <f t="shared" si="425"/>
        <v>19</v>
      </c>
      <c r="E6796" s="11">
        <v>2018</v>
      </c>
      <c r="F6796" s="7">
        <f t="shared" si="426"/>
        <v>43392</v>
      </c>
      <c r="G6796" t="s">
        <v>326</v>
      </c>
      <c r="H6796" t="s">
        <v>1140</v>
      </c>
      <c r="I6796" t="s">
        <v>3741</v>
      </c>
      <c r="J6796" s="2" t="str">
        <f>IF(LEFT(G6796,7)=" Signed",MID(G6796,FIND($S$3,G6796)+9,30),IF(LEFT(G6796,8)=" Claimed",MID(G6796,FIND($S$4,G6796)+8,30),IF(LEFT(G6796,8)=" As",MID(G6796,FIND($S$5,G6796)+8,30),IF(LEFT(G6796,8)= " Traded", MID(G6796,FIND($S$6, G6796)+8,30),IF(LEFT(G6796,8)= " Drafted", MID(G6796,FIND($S$7, G6796)+8,30),IF(LEFT(G6796,8)= " Player", MID(G6796,FIND($S$8, G6796)+8,30),"no"))))))</f>
        <v>Los Angeles Lakers</v>
      </c>
      <c r="K6796" t="str">
        <f t="shared" si="427"/>
        <v>Los Angeles Lakers</v>
      </c>
    </row>
    <row r="6797" spans="1:11" x14ac:dyDescent="0.25">
      <c r="A6797" s="9" t="s">
        <v>3814</v>
      </c>
      <c r="B6797" s="11">
        <f t="shared" si="424"/>
        <v>10</v>
      </c>
      <c r="C6797" s="9" t="s">
        <v>3784</v>
      </c>
      <c r="D6797" s="9" t="str">
        <f t="shared" si="425"/>
        <v>19</v>
      </c>
      <c r="E6797" s="11">
        <v>2018</v>
      </c>
      <c r="F6797" s="7">
        <f t="shared" si="426"/>
        <v>43392</v>
      </c>
      <c r="G6797" t="s">
        <v>276</v>
      </c>
      <c r="H6797" t="s">
        <v>149</v>
      </c>
      <c r="I6797" t="s">
        <v>3742</v>
      </c>
      <c r="J6797" s="2" t="str">
        <f>IF(LEFT(G6797,7)=" Signed",MID(G6797,FIND($S$3,G6797)+9,30),IF(LEFT(G6797,8)=" Claimed",MID(G6797,FIND($S$4,G6797)+8,30),IF(LEFT(G6797,8)=" As",MID(G6797,FIND($S$5,G6797)+8,30),IF(LEFT(G6797,8)= " Traded", MID(G6797,FIND($S$6, G6797)+8,30),IF(LEFT(G6797,8)= " Drafted", MID(G6797,FIND($S$7, G6797)+8,30),IF(LEFT(G6797,8)= " Player", MID(G6797,FIND($S$8, G6797)+8,30),"no"))))))</f>
        <v>no</v>
      </c>
      <c r="K6797" t="str">
        <f t="shared" si="427"/>
        <v>no</v>
      </c>
    </row>
    <row r="6798" spans="1:11" x14ac:dyDescent="0.25">
      <c r="A6798" s="9" t="s">
        <v>3814</v>
      </c>
      <c r="B6798" s="11">
        <f t="shared" si="424"/>
        <v>10</v>
      </c>
      <c r="C6798" s="9" t="s">
        <v>3784</v>
      </c>
      <c r="D6798" s="9" t="str">
        <f t="shared" si="425"/>
        <v>19</v>
      </c>
      <c r="E6798" s="11">
        <v>2018</v>
      </c>
      <c r="F6798" s="7">
        <f t="shared" si="426"/>
        <v>43392</v>
      </c>
      <c r="G6798" t="s">
        <v>172</v>
      </c>
      <c r="H6798" t="s">
        <v>1081</v>
      </c>
      <c r="I6798" t="s">
        <v>3741</v>
      </c>
      <c r="J6798" s="2" t="str">
        <f>IF(LEFT(G6798,7)=" Signed",MID(G6798,FIND($S$3,G6798)+9,30),IF(LEFT(G6798,8)=" Claimed",MID(G6798,FIND($S$4,G6798)+8,30),IF(LEFT(G6798,8)=" As",MID(G6798,FIND($S$5,G6798)+8,30),IF(LEFT(G6798,8)= " Traded", MID(G6798,FIND($S$6, G6798)+8,30),IF(LEFT(G6798,8)= " Drafted", MID(G6798,FIND($S$7, G6798)+8,30),IF(LEFT(G6798,8)= " Player", MID(G6798,FIND($S$8, G6798)+8,30),"no"))))))</f>
        <v>Indiana Pacers</v>
      </c>
      <c r="K6798" t="str">
        <f t="shared" si="427"/>
        <v>Indiana Pacers</v>
      </c>
    </row>
    <row r="6799" spans="1:11" x14ac:dyDescent="0.25">
      <c r="A6799" s="9" t="s">
        <v>3814</v>
      </c>
      <c r="B6799" s="11">
        <f t="shared" si="424"/>
        <v>10</v>
      </c>
      <c r="C6799" s="9" t="s">
        <v>3784</v>
      </c>
      <c r="D6799" s="9" t="str">
        <f t="shared" si="425"/>
        <v>19</v>
      </c>
      <c r="E6799" s="11">
        <v>2019</v>
      </c>
      <c r="F6799" s="7">
        <f t="shared" si="426"/>
        <v>43757</v>
      </c>
      <c r="G6799" t="s">
        <v>593</v>
      </c>
      <c r="H6799" t="s">
        <v>876</v>
      </c>
      <c r="I6799" t="s">
        <v>3741</v>
      </c>
      <c r="J6799" s="2" t="str">
        <f>IF(LEFT(G6799,7)=" Signed",MID(G6799,FIND($S$3,G6799)+9,30),IF(LEFT(G6799,8)=" Claimed",MID(G6799,FIND($S$4,G6799)+8,30),IF(LEFT(G6799,8)=" As",MID(G6799,FIND($S$5,G6799)+8,30),IF(LEFT(G6799,8)= " Traded", MID(G6799,FIND($S$6, G6799)+8,30),IF(LEFT(G6799,8)= " Drafted", MID(G6799,FIND($S$7, G6799)+8,30),IF(LEFT(G6799,8)= " Player", MID(G6799,FIND($S$8, G6799)+8,30),"no"))))))</f>
        <v>Charlotte Hornets</v>
      </c>
      <c r="K6799" t="str">
        <f t="shared" si="427"/>
        <v>Charlotte Hornets</v>
      </c>
    </row>
    <row r="6800" spans="1:11" x14ac:dyDescent="0.25">
      <c r="A6800" s="9" t="s">
        <v>3814</v>
      </c>
      <c r="B6800" s="11">
        <f t="shared" si="424"/>
        <v>10</v>
      </c>
      <c r="C6800" s="9" t="s">
        <v>3784</v>
      </c>
      <c r="D6800" s="9" t="str">
        <f t="shared" si="425"/>
        <v>19</v>
      </c>
      <c r="E6800" s="11">
        <v>2019</v>
      </c>
      <c r="F6800" s="7">
        <f t="shared" si="426"/>
        <v>43757</v>
      </c>
      <c r="G6800" t="s">
        <v>74</v>
      </c>
      <c r="H6800" t="s">
        <v>262</v>
      </c>
      <c r="I6800" t="s">
        <v>3741</v>
      </c>
      <c r="J6800" s="2" t="str">
        <f>IF(LEFT(G6800,7)=" Signed",MID(G6800,FIND($S$3,G6800)+9,30),IF(LEFT(G6800,8)=" Claimed",MID(G6800,FIND($S$4,G6800)+8,30),IF(LEFT(G6800,8)=" As",MID(G6800,FIND($S$5,G6800)+8,30),IF(LEFT(G6800,8)= " Traded", MID(G6800,FIND($S$6, G6800)+8,30),IF(LEFT(G6800,8)= " Drafted", MID(G6800,FIND($S$7, G6800)+8,30),IF(LEFT(G6800,8)= " Player", MID(G6800,FIND($S$8, G6800)+8,30),"no"))))))</f>
        <v>Philadelphia 76ers</v>
      </c>
      <c r="K6800" t="str">
        <f t="shared" si="427"/>
        <v>Philadelphia 76ers</v>
      </c>
    </row>
    <row r="6801" spans="1:11" x14ac:dyDescent="0.25">
      <c r="A6801" s="9" t="s">
        <v>3814</v>
      </c>
      <c r="B6801" s="11">
        <f t="shared" si="424"/>
        <v>10</v>
      </c>
      <c r="C6801" s="9" t="s">
        <v>3784</v>
      </c>
      <c r="D6801" s="9" t="str">
        <f t="shared" si="425"/>
        <v>19</v>
      </c>
      <c r="E6801" s="11">
        <v>2019</v>
      </c>
      <c r="F6801" s="7">
        <f t="shared" si="426"/>
        <v>43757</v>
      </c>
      <c r="G6801" t="s">
        <v>174</v>
      </c>
      <c r="H6801" t="s">
        <v>311</v>
      </c>
      <c r="I6801" t="s">
        <v>3742</v>
      </c>
      <c r="J6801" s="2" t="str">
        <f>IF(LEFT(G6801,7)=" Signed",MID(G6801,FIND($S$3,G6801)+9,30),IF(LEFT(G6801,8)=" Claimed",MID(G6801,FIND($S$4,G6801)+8,30),IF(LEFT(G6801,8)=" As",MID(G6801,FIND($S$5,G6801)+8,30),IF(LEFT(G6801,8)= " Traded", MID(G6801,FIND($S$6, G6801)+8,30),IF(LEFT(G6801,8)= " Drafted", MID(G6801,FIND($S$7, G6801)+8,30),IF(LEFT(G6801,8)= " Player", MID(G6801,FIND($S$8, G6801)+8,30),"no"))))))</f>
        <v>no</v>
      </c>
      <c r="K6801" t="str">
        <f t="shared" si="427"/>
        <v>no</v>
      </c>
    </row>
    <row r="6802" spans="1:11" x14ac:dyDescent="0.25">
      <c r="A6802" s="9" t="s">
        <v>3814</v>
      </c>
      <c r="B6802" s="11">
        <f t="shared" si="424"/>
        <v>10</v>
      </c>
      <c r="C6802" s="9" t="s">
        <v>3784</v>
      </c>
      <c r="D6802" s="9" t="str">
        <f t="shared" si="425"/>
        <v>19</v>
      </c>
      <c r="E6802" s="11">
        <v>2019</v>
      </c>
      <c r="F6802" s="7">
        <f t="shared" si="426"/>
        <v>43757</v>
      </c>
      <c r="G6802" t="s">
        <v>543</v>
      </c>
      <c r="H6802" t="s">
        <v>876</v>
      </c>
      <c r="I6802" t="s">
        <v>3741</v>
      </c>
      <c r="J6802" s="2" t="str">
        <f>IF(LEFT(G6802,7)=" Signed",MID(G6802,FIND($S$3,G6802)+9,30),IF(LEFT(G6802,8)=" Claimed",MID(G6802,FIND($S$4,G6802)+8,30),IF(LEFT(G6802,8)=" As",MID(G6802,FIND($S$5,G6802)+8,30),IF(LEFT(G6802,8)= " Traded", MID(G6802,FIND($S$6, G6802)+8,30),IF(LEFT(G6802,8)= " Drafted", MID(G6802,FIND($S$7, G6802)+8,30),IF(LEFT(G6802,8)= " Player", MID(G6802,FIND($S$8, G6802)+8,30),"no"))))))</f>
        <v>Charlotte Hornets</v>
      </c>
      <c r="K6802" t="str">
        <f t="shared" si="427"/>
        <v>Charlotte Hornets</v>
      </c>
    </row>
    <row r="6803" spans="1:11" x14ac:dyDescent="0.25">
      <c r="A6803" s="9" t="s">
        <v>3814</v>
      </c>
      <c r="B6803" s="11">
        <f t="shared" si="424"/>
        <v>10</v>
      </c>
      <c r="C6803" s="9" t="s">
        <v>3784</v>
      </c>
      <c r="D6803" s="9" t="str">
        <f t="shared" si="425"/>
        <v>19</v>
      </c>
      <c r="E6803" s="11">
        <v>2019</v>
      </c>
      <c r="F6803" s="7">
        <f t="shared" si="426"/>
        <v>43757</v>
      </c>
      <c r="G6803" t="s">
        <v>10</v>
      </c>
      <c r="H6803" t="s">
        <v>305</v>
      </c>
      <c r="I6803" t="s">
        <v>3742</v>
      </c>
      <c r="J6803" s="2" t="str">
        <f>IF(LEFT(G6803,7)=" Signed",MID(G6803,FIND($S$3,G6803)+9,30),IF(LEFT(G6803,8)=" Claimed",MID(G6803,FIND($S$4,G6803)+8,30),IF(LEFT(G6803,8)=" As",MID(G6803,FIND($S$5,G6803)+8,30),IF(LEFT(G6803,8)= " Traded", MID(G6803,FIND($S$6, G6803)+8,30),IF(LEFT(G6803,8)= " Drafted", MID(G6803,FIND($S$7, G6803)+8,30),IF(LEFT(G6803,8)= " Player", MID(G6803,FIND($S$8, G6803)+8,30),"no"))))))</f>
        <v>no</v>
      </c>
      <c r="K6803" t="str">
        <f t="shared" si="427"/>
        <v>no</v>
      </c>
    </row>
    <row r="6804" spans="1:11" x14ac:dyDescent="0.25">
      <c r="A6804" s="9" t="s">
        <v>3814</v>
      </c>
      <c r="B6804" s="11">
        <f t="shared" si="424"/>
        <v>10</v>
      </c>
      <c r="C6804" s="9" t="s">
        <v>3784</v>
      </c>
      <c r="D6804" s="9" t="str">
        <f t="shared" si="425"/>
        <v>19</v>
      </c>
      <c r="E6804" s="11">
        <v>2019</v>
      </c>
      <c r="F6804" s="7">
        <f t="shared" si="426"/>
        <v>43757</v>
      </c>
      <c r="G6804" t="s">
        <v>290</v>
      </c>
      <c r="H6804" t="s">
        <v>1085</v>
      </c>
      <c r="I6804" t="s">
        <v>3742</v>
      </c>
      <c r="J6804" s="2" t="str">
        <f>IF(LEFT(G6804,7)=" Signed",MID(G6804,FIND($S$3,G6804)+9,30),IF(LEFT(G6804,8)=" Claimed",MID(G6804,FIND($S$4,G6804)+8,30),IF(LEFT(G6804,8)=" As",MID(G6804,FIND($S$5,G6804)+8,30),IF(LEFT(G6804,8)= " Traded", MID(G6804,FIND($S$6, G6804)+8,30),IF(LEFT(G6804,8)= " Drafted", MID(G6804,FIND($S$7, G6804)+8,30),IF(LEFT(G6804,8)= " Player", MID(G6804,FIND($S$8, G6804)+8,30),"no"))))))</f>
        <v>no</v>
      </c>
      <c r="K6804" t="str">
        <f t="shared" si="427"/>
        <v>no</v>
      </c>
    </row>
    <row r="6805" spans="1:11" x14ac:dyDescent="0.25">
      <c r="A6805" s="9" t="s">
        <v>3814</v>
      </c>
      <c r="B6805" s="11">
        <f t="shared" si="424"/>
        <v>10</v>
      </c>
      <c r="C6805" s="9" t="s">
        <v>3784</v>
      </c>
      <c r="D6805" s="9" t="str">
        <f t="shared" si="425"/>
        <v>19</v>
      </c>
      <c r="E6805" s="11">
        <v>2019</v>
      </c>
      <c r="F6805" s="7">
        <f t="shared" si="426"/>
        <v>43757</v>
      </c>
      <c r="G6805" t="s">
        <v>268</v>
      </c>
      <c r="H6805" t="s">
        <v>1081</v>
      </c>
      <c r="I6805" t="s">
        <v>3742</v>
      </c>
      <c r="J6805" s="2" t="str">
        <f>IF(LEFT(G6805,7)=" Signed",MID(G6805,FIND($S$3,G6805)+9,30),IF(LEFT(G6805,8)=" Claimed",MID(G6805,FIND($S$4,G6805)+8,30),IF(LEFT(G6805,8)=" As",MID(G6805,FIND($S$5,G6805)+8,30),IF(LEFT(G6805,8)= " Traded", MID(G6805,FIND($S$6, G6805)+8,30),IF(LEFT(G6805,8)= " Drafted", MID(G6805,FIND($S$7, G6805)+8,30),IF(LEFT(G6805,8)= " Player", MID(G6805,FIND($S$8, G6805)+8,30),"no"))))))</f>
        <v>no</v>
      </c>
      <c r="K6805" t="str">
        <f t="shared" si="427"/>
        <v>no</v>
      </c>
    </row>
    <row r="6806" spans="1:11" x14ac:dyDescent="0.25">
      <c r="A6806" s="9" t="s">
        <v>3814</v>
      </c>
      <c r="B6806" s="11">
        <f t="shared" si="424"/>
        <v>10</v>
      </c>
      <c r="C6806" s="9" t="s">
        <v>3784</v>
      </c>
      <c r="D6806" s="9" t="str">
        <f t="shared" si="425"/>
        <v>19</v>
      </c>
      <c r="E6806" s="11">
        <v>2019</v>
      </c>
      <c r="F6806" s="7">
        <f t="shared" si="426"/>
        <v>43757</v>
      </c>
      <c r="G6806" t="s">
        <v>124</v>
      </c>
      <c r="H6806" t="s">
        <v>264</v>
      </c>
      <c r="I6806" t="s">
        <v>3742</v>
      </c>
      <c r="J6806" s="2" t="str">
        <f>IF(LEFT(G6806,7)=" Signed",MID(G6806,FIND($S$3,G6806)+9,30),IF(LEFT(G6806,8)=" Claimed",MID(G6806,FIND($S$4,G6806)+8,30),IF(LEFT(G6806,8)=" As",MID(G6806,FIND($S$5,G6806)+8,30),IF(LEFT(G6806,8)= " Traded", MID(G6806,FIND($S$6, G6806)+8,30),IF(LEFT(G6806,8)= " Drafted", MID(G6806,FIND($S$7, G6806)+8,30),IF(LEFT(G6806,8)= " Player", MID(G6806,FIND($S$8, G6806)+8,30),"no"))))))</f>
        <v>no</v>
      </c>
      <c r="K6806" t="str">
        <f t="shared" si="427"/>
        <v>no</v>
      </c>
    </row>
    <row r="6807" spans="1:11" x14ac:dyDescent="0.25">
      <c r="A6807" s="9" t="s">
        <v>3814</v>
      </c>
      <c r="B6807" s="11">
        <f t="shared" si="424"/>
        <v>10</v>
      </c>
      <c r="C6807" s="9" t="s">
        <v>3784</v>
      </c>
      <c r="D6807" s="9" t="str">
        <f t="shared" si="425"/>
        <v>19</v>
      </c>
      <c r="E6807" s="11">
        <v>2019</v>
      </c>
      <c r="F6807" s="7">
        <f t="shared" si="426"/>
        <v>43757</v>
      </c>
      <c r="G6807" t="s">
        <v>124</v>
      </c>
      <c r="H6807" t="s">
        <v>762</v>
      </c>
      <c r="I6807" t="s">
        <v>3742</v>
      </c>
      <c r="J6807" s="2" t="str">
        <f>IF(LEFT(G6807,7)=" Signed",MID(G6807,FIND($S$3,G6807)+9,30),IF(LEFT(G6807,8)=" Claimed",MID(G6807,FIND($S$4,G6807)+8,30),IF(LEFT(G6807,8)=" As",MID(G6807,FIND($S$5,G6807)+8,30),IF(LEFT(G6807,8)= " Traded", MID(G6807,FIND($S$6, G6807)+8,30),IF(LEFT(G6807,8)= " Drafted", MID(G6807,FIND($S$7, G6807)+8,30),IF(LEFT(G6807,8)= " Player", MID(G6807,FIND($S$8, G6807)+8,30),"no"))))))</f>
        <v>no</v>
      </c>
      <c r="K6807" t="str">
        <f t="shared" si="427"/>
        <v>no</v>
      </c>
    </row>
    <row r="6808" spans="1:11" x14ac:dyDescent="0.25">
      <c r="A6808" s="9" t="s">
        <v>3814</v>
      </c>
      <c r="B6808" s="11">
        <f t="shared" si="424"/>
        <v>10</v>
      </c>
      <c r="C6808" s="9" t="s">
        <v>3784</v>
      </c>
      <c r="D6808" s="9" t="str">
        <f t="shared" si="425"/>
        <v>19</v>
      </c>
      <c r="E6808" s="11">
        <v>2019</v>
      </c>
      <c r="F6808" s="7">
        <f t="shared" si="426"/>
        <v>43757</v>
      </c>
      <c r="G6808" t="s">
        <v>265</v>
      </c>
      <c r="H6808" t="s">
        <v>650</v>
      </c>
      <c r="I6808" t="s">
        <v>3742</v>
      </c>
      <c r="J6808" s="2" t="str">
        <f>IF(LEFT(G6808,7)=" Signed",MID(G6808,FIND($S$3,G6808)+9,30),IF(LEFT(G6808,8)=" Claimed",MID(G6808,FIND($S$4,G6808)+8,30),IF(LEFT(G6808,8)=" As",MID(G6808,FIND($S$5,G6808)+8,30),IF(LEFT(G6808,8)= " Traded", MID(G6808,FIND($S$6, G6808)+8,30),IF(LEFT(G6808,8)= " Drafted", MID(G6808,FIND($S$7, G6808)+8,30),IF(LEFT(G6808,8)= " Player", MID(G6808,FIND($S$8, G6808)+8,30),"no"))))))</f>
        <v>no</v>
      </c>
      <c r="K6808" t="str">
        <f t="shared" si="427"/>
        <v>no</v>
      </c>
    </row>
    <row r="6809" spans="1:11" x14ac:dyDescent="0.25">
      <c r="A6809" s="9" t="s">
        <v>3814</v>
      </c>
      <c r="B6809" s="11">
        <f t="shared" si="424"/>
        <v>10</v>
      </c>
      <c r="C6809" s="9" t="s">
        <v>3784</v>
      </c>
      <c r="D6809" s="9" t="str">
        <f t="shared" si="425"/>
        <v>19</v>
      </c>
      <c r="E6809" s="11">
        <v>2019</v>
      </c>
      <c r="F6809" s="7">
        <f t="shared" si="426"/>
        <v>43757</v>
      </c>
      <c r="G6809" t="s">
        <v>74</v>
      </c>
      <c r="H6809" t="s">
        <v>1836</v>
      </c>
      <c r="I6809" t="s">
        <v>3741</v>
      </c>
      <c r="J6809" s="2" t="str">
        <f>IF(LEFT(G6809,7)=" Signed",MID(G6809,FIND($S$3,G6809)+9,30),IF(LEFT(G6809,8)=" Claimed",MID(G6809,FIND($S$4,G6809)+8,30),IF(LEFT(G6809,8)=" As",MID(G6809,FIND($S$5,G6809)+8,30),IF(LEFT(G6809,8)= " Traded", MID(G6809,FIND($S$6, G6809)+8,30),IF(LEFT(G6809,8)= " Drafted", MID(G6809,FIND($S$7, G6809)+8,30),IF(LEFT(G6809,8)= " Player", MID(G6809,FIND($S$8, G6809)+8,30),"no"))))))</f>
        <v>Philadelphia 76ers</v>
      </c>
      <c r="K6809" t="str">
        <f t="shared" si="427"/>
        <v>Philadelphia 76ers</v>
      </c>
    </row>
    <row r="6810" spans="1:11" x14ac:dyDescent="0.25">
      <c r="A6810" s="9" t="s">
        <v>3814</v>
      </c>
      <c r="B6810" s="11">
        <f t="shared" si="424"/>
        <v>10</v>
      </c>
      <c r="C6810" s="9" t="s">
        <v>3784</v>
      </c>
      <c r="D6810" s="9" t="str">
        <f t="shared" si="425"/>
        <v>19</v>
      </c>
      <c r="E6810" s="11">
        <v>2019</v>
      </c>
      <c r="F6810" s="7">
        <f t="shared" si="426"/>
        <v>43757</v>
      </c>
      <c r="G6810" t="s">
        <v>68</v>
      </c>
      <c r="H6810" t="s">
        <v>1303</v>
      </c>
      <c r="I6810" t="s">
        <v>3742</v>
      </c>
      <c r="J6810" s="2" t="str">
        <f>IF(LEFT(G6810,7)=" Signed",MID(G6810,FIND($S$3,G6810)+9,30),IF(LEFT(G6810,8)=" Claimed",MID(G6810,FIND($S$4,G6810)+8,30),IF(LEFT(G6810,8)=" As",MID(G6810,FIND($S$5,G6810)+8,30),IF(LEFT(G6810,8)= " Traded", MID(G6810,FIND($S$6, G6810)+8,30),IF(LEFT(G6810,8)= " Drafted", MID(G6810,FIND($S$7, G6810)+8,30),IF(LEFT(G6810,8)= " Player", MID(G6810,FIND($S$8, G6810)+8,30),"no"))))))</f>
        <v>no</v>
      </c>
      <c r="K6810" t="str">
        <f t="shared" si="427"/>
        <v>no</v>
      </c>
    </row>
    <row r="6811" spans="1:11" x14ac:dyDescent="0.25">
      <c r="A6811" s="9" t="s">
        <v>3814</v>
      </c>
      <c r="B6811" s="11">
        <f t="shared" si="424"/>
        <v>10</v>
      </c>
      <c r="C6811" s="9" t="s">
        <v>3784</v>
      </c>
      <c r="D6811" s="9" t="str">
        <f t="shared" si="425"/>
        <v>19</v>
      </c>
      <c r="E6811" s="11">
        <v>2019</v>
      </c>
      <c r="F6811" s="7">
        <f t="shared" si="426"/>
        <v>43757</v>
      </c>
      <c r="G6811" t="s">
        <v>997</v>
      </c>
      <c r="H6811" t="s">
        <v>709</v>
      </c>
      <c r="I6811" t="s">
        <v>3742</v>
      </c>
      <c r="J6811" s="2" t="str">
        <f>IF(LEFT(G6811,7)=" Signed",MID(G6811,FIND($S$3,G6811)+9,30),IF(LEFT(G6811,8)=" Claimed",MID(G6811,FIND($S$4,G6811)+8,30),IF(LEFT(G6811,8)=" As",MID(G6811,FIND($S$5,G6811)+8,30),IF(LEFT(G6811,8)= " Traded", MID(G6811,FIND($S$6, G6811)+8,30),IF(LEFT(G6811,8)= " Drafted", MID(G6811,FIND($S$7, G6811)+8,30),IF(LEFT(G6811,8)= " Player", MID(G6811,FIND($S$8, G6811)+8,30),"no"))))))</f>
        <v>no</v>
      </c>
      <c r="K6811" t="str">
        <f t="shared" si="427"/>
        <v>no</v>
      </c>
    </row>
    <row r="6812" spans="1:11" x14ac:dyDescent="0.25">
      <c r="A6812" s="9" t="s">
        <v>3814</v>
      </c>
      <c r="B6812" s="11">
        <f t="shared" si="424"/>
        <v>10</v>
      </c>
      <c r="C6812" s="9" t="s">
        <v>3784</v>
      </c>
      <c r="D6812" s="9" t="str">
        <f t="shared" si="425"/>
        <v>19</v>
      </c>
      <c r="E6812" s="11">
        <v>2019</v>
      </c>
      <c r="F6812" s="7">
        <f t="shared" si="426"/>
        <v>43757</v>
      </c>
      <c r="G6812" t="s">
        <v>68</v>
      </c>
      <c r="H6812" t="s">
        <v>1842</v>
      </c>
      <c r="I6812" t="s">
        <v>3742</v>
      </c>
      <c r="J6812" s="2" t="str">
        <f>IF(LEFT(G6812,7)=" Signed",MID(G6812,FIND($S$3,G6812)+9,30),IF(LEFT(G6812,8)=" Claimed",MID(G6812,FIND($S$4,G6812)+8,30),IF(LEFT(G6812,8)=" As",MID(G6812,FIND($S$5,G6812)+8,30),IF(LEFT(G6812,8)= " Traded", MID(G6812,FIND($S$6, G6812)+8,30),IF(LEFT(G6812,8)= " Drafted", MID(G6812,FIND($S$7, G6812)+8,30),IF(LEFT(G6812,8)= " Player", MID(G6812,FIND($S$8, G6812)+8,30),"no"))))))</f>
        <v>no</v>
      </c>
      <c r="K6812" t="str">
        <f t="shared" si="427"/>
        <v>no</v>
      </c>
    </row>
    <row r="6813" spans="1:11" x14ac:dyDescent="0.25">
      <c r="A6813" s="9" t="s">
        <v>3814</v>
      </c>
      <c r="B6813" s="11">
        <f t="shared" si="424"/>
        <v>10</v>
      </c>
      <c r="C6813" s="9" t="s">
        <v>3784</v>
      </c>
      <c r="D6813" s="9" t="str">
        <f t="shared" si="425"/>
        <v>19</v>
      </c>
      <c r="E6813" s="11">
        <v>2019</v>
      </c>
      <c r="F6813" s="7">
        <f t="shared" si="426"/>
        <v>43757</v>
      </c>
      <c r="G6813" t="s">
        <v>232</v>
      </c>
      <c r="H6813" t="s">
        <v>541</v>
      </c>
      <c r="I6813" t="s">
        <v>3742</v>
      </c>
      <c r="J6813" s="2" t="str">
        <f>IF(LEFT(G6813,7)=" Signed",MID(G6813,FIND($S$3,G6813)+9,30),IF(LEFT(G6813,8)=" Claimed",MID(G6813,FIND($S$4,G6813)+8,30),IF(LEFT(G6813,8)=" As",MID(G6813,FIND($S$5,G6813)+8,30),IF(LEFT(G6813,8)= " Traded", MID(G6813,FIND($S$6, G6813)+8,30),IF(LEFT(G6813,8)= " Drafted", MID(G6813,FIND($S$7, G6813)+8,30),IF(LEFT(G6813,8)= " Player", MID(G6813,FIND($S$8, G6813)+8,30),"no"))))))</f>
        <v>no</v>
      </c>
      <c r="K6813" t="str">
        <f t="shared" si="427"/>
        <v>no</v>
      </c>
    </row>
    <row r="6814" spans="1:11" x14ac:dyDescent="0.25">
      <c r="A6814" s="9" t="s">
        <v>3814</v>
      </c>
      <c r="B6814" s="11">
        <f t="shared" si="424"/>
        <v>10</v>
      </c>
      <c r="C6814" s="9" t="s">
        <v>3784</v>
      </c>
      <c r="D6814" s="9" t="str">
        <f t="shared" si="425"/>
        <v>19</v>
      </c>
      <c r="E6814" s="11">
        <v>2019</v>
      </c>
      <c r="F6814" s="7">
        <f t="shared" si="426"/>
        <v>43757</v>
      </c>
      <c r="G6814" t="s">
        <v>1042</v>
      </c>
      <c r="H6814" t="s">
        <v>1958</v>
      </c>
      <c r="I6814" t="s">
        <v>3741</v>
      </c>
      <c r="J6814" s="2" t="str">
        <f>IF(LEFT(G6814,7)=" Signed",MID(G6814,FIND($S$3,G6814)+9,30),IF(LEFT(G6814,8)=" Claimed",MID(G6814,FIND($S$4,G6814)+8,30),IF(LEFT(G6814,8)=" As",MID(G6814,FIND($S$5,G6814)+8,30),IF(LEFT(G6814,8)= " Traded", MID(G6814,FIND($S$6, G6814)+8,30),IF(LEFT(G6814,8)= " Drafted", MID(G6814,FIND($S$7, G6814)+8,30),IF(LEFT(G6814,8)= " Player", MID(G6814,FIND($S$8, G6814)+8,30),"no"))))))</f>
        <v>Miami Heat</v>
      </c>
      <c r="K6814" t="str">
        <f t="shared" si="427"/>
        <v>Miami Heat</v>
      </c>
    </row>
    <row r="6815" spans="1:11" x14ac:dyDescent="0.25">
      <c r="A6815" s="9" t="s">
        <v>3814</v>
      </c>
      <c r="B6815" s="11">
        <f t="shared" si="424"/>
        <v>10</v>
      </c>
      <c r="C6815" s="9" t="s">
        <v>3784</v>
      </c>
      <c r="D6815" s="9" t="str">
        <f t="shared" si="425"/>
        <v>19</v>
      </c>
      <c r="E6815" s="11">
        <v>2019</v>
      </c>
      <c r="F6815" s="7">
        <f t="shared" si="426"/>
        <v>43757</v>
      </c>
      <c r="G6815" t="s">
        <v>241</v>
      </c>
      <c r="H6815" t="s">
        <v>1023</v>
      </c>
      <c r="I6815" t="s">
        <v>3742</v>
      </c>
      <c r="J6815" s="2" t="str">
        <f>IF(LEFT(G6815,7)=" Signed",MID(G6815,FIND($S$3,G6815)+9,30),IF(LEFT(G6815,8)=" Claimed",MID(G6815,FIND($S$4,G6815)+8,30),IF(LEFT(G6815,8)=" As",MID(G6815,FIND($S$5,G6815)+8,30),IF(LEFT(G6815,8)= " Traded", MID(G6815,FIND($S$6, G6815)+8,30),IF(LEFT(G6815,8)= " Drafted", MID(G6815,FIND($S$7, G6815)+8,30),IF(LEFT(G6815,8)= " Player", MID(G6815,FIND($S$8, G6815)+8,30),"no"))))))</f>
        <v>no</v>
      </c>
      <c r="K6815" t="str">
        <f t="shared" si="427"/>
        <v>no</v>
      </c>
    </row>
    <row r="6816" spans="1:11" x14ac:dyDescent="0.25">
      <c r="A6816" s="9" t="s">
        <v>3814</v>
      </c>
      <c r="B6816" s="11">
        <f t="shared" si="424"/>
        <v>10</v>
      </c>
      <c r="C6816" s="9" t="s">
        <v>3784</v>
      </c>
      <c r="D6816" s="9" t="str">
        <f t="shared" si="425"/>
        <v>19</v>
      </c>
      <c r="E6816" s="11">
        <v>2019</v>
      </c>
      <c r="F6816" s="7">
        <f t="shared" si="426"/>
        <v>43757</v>
      </c>
      <c r="G6816" t="s">
        <v>286</v>
      </c>
      <c r="H6816" t="s">
        <v>490</v>
      </c>
      <c r="I6816" t="s">
        <v>3742</v>
      </c>
      <c r="J6816" s="2" t="str">
        <f>IF(LEFT(G6816,7)=" Signed",MID(G6816,FIND($S$3,G6816)+9,30),IF(LEFT(G6816,8)=" Claimed",MID(G6816,FIND($S$4,G6816)+8,30),IF(LEFT(G6816,8)=" As",MID(G6816,FIND($S$5,G6816)+8,30),IF(LEFT(G6816,8)= " Traded", MID(G6816,FIND($S$6, G6816)+8,30),IF(LEFT(G6816,8)= " Drafted", MID(G6816,FIND($S$7, G6816)+8,30),IF(LEFT(G6816,8)= " Player", MID(G6816,FIND($S$8, G6816)+8,30),"no"))))))</f>
        <v>no</v>
      </c>
      <c r="K6816" t="str">
        <f t="shared" si="427"/>
        <v>no</v>
      </c>
    </row>
    <row r="6817" spans="1:11" x14ac:dyDescent="0.25">
      <c r="A6817" s="9" t="s">
        <v>3814</v>
      </c>
      <c r="B6817" s="11">
        <f t="shared" si="424"/>
        <v>10</v>
      </c>
      <c r="C6817" s="9" t="s">
        <v>3784</v>
      </c>
      <c r="D6817" s="9" t="str">
        <f t="shared" si="425"/>
        <v>19</v>
      </c>
      <c r="E6817" s="11">
        <v>2019</v>
      </c>
      <c r="F6817" s="7">
        <f t="shared" si="426"/>
        <v>43757</v>
      </c>
      <c r="G6817" t="s">
        <v>321</v>
      </c>
      <c r="H6817" t="s">
        <v>1047</v>
      </c>
      <c r="I6817" t="s">
        <v>3742</v>
      </c>
      <c r="J6817" s="2" t="str">
        <f>IF(LEFT(G6817,7)=" Signed",MID(G6817,FIND($S$3,G6817)+9,30),IF(LEFT(G6817,8)=" Claimed",MID(G6817,FIND($S$4,G6817)+8,30),IF(LEFT(G6817,8)=" As",MID(G6817,FIND($S$5,G6817)+8,30),IF(LEFT(G6817,8)= " Traded", MID(G6817,FIND($S$6, G6817)+8,30),IF(LEFT(G6817,8)= " Drafted", MID(G6817,FIND($S$7, G6817)+8,30),IF(LEFT(G6817,8)= " Player", MID(G6817,FIND($S$8, G6817)+8,30),"no"))))))</f>
        <v>no</v>
      </c>
      <c r="K6817" t="str">
        <f t="shared" si="427"/>
        <v>no</v>
      </c>
    </row>
    <row r="6818" spans="1:11" x14ac:dyDescent="0.25">
      <c r="A6818" s="9" t="s">
        <v>3814</v>
      </c>
      <c r="B6818" s="11">
        <f t="shared" si="424"/>
        <v>10</v>
      </c>
      <c r="C6818" s="9" t="s">
        <v>3784</v>
      </c>
      <c r="D6818" s="9" t="str">
        <f t="shared" si="425"/>
        <v>19</v>
      </c>
      <c r="E6818" s="11">
        <v>2019</v>
      </c>
      <c r="F6818" s="7">
        <f t="shared" si="426"/>
        <v>43757</v>
      </c>
      <c r="G6818" t="s">
        <v>245</v>
      </c>
      <c r="H6818" t="s">
        <v>1013</v>
      </c>
      <c r="I6818" t="s">
        <v>3742</v>
      </c>
      <c r="J6818" s="2" t="str">
        <f>IF(LEFT(G6818,7)=" Signed",MID(G6818,FIND($S$3,G6818)+9,30),IF(LEFT(G6818,8)=" Claimed",MID(G6818,FIND($S$4,G6818)+8,30),IF(LEFT(G6818,8)=" As",MID(G6818,FIND($S$5,G6818)+8,30),IF(LEFT(G6818,8)= " Traded", MID(G6818,FIND($S$6, G6818)+8,30),IF(LEFT(G6818,8)= " Drafted", MID(G6818,FIND($S$7, G6818)+8,30),IF(LEFT(G6818,8)= " Player", MID(G6818,FIND($S$8, G6818)+8,30),"no"))))))</f>
        <v>no</v>
      </c>
      <c r="K6818" t="str">
        <f t="shared" si="427"/>
        <v>no</v>
      </c>
    </row>
    <row r="6819" spans="1:11" x14ac:dyDescent="0.25">
      <c r="A6819" s="9" t="s">
        <v>3814</v>
      </c>
      <c r="B6819" s="11">
        <f t="shared" si="424"/>
        <v>10</v>
      </c>
      <c r="C6819" s="9" t="s">
        <v>3784</v>
      </c>
      <c r="D6819" s="9" t="str">
        <f t="shared" si="425"/>
        <v>19</v>
      </c>
      <c r="E6819" s="11">
        <v>2019</v>
      </c>
      <c r="F6819" s="7">
        <f t="shared" si="426"/>
        <v>43757</v>
      </c>
      <c r="G6819" t="s">
        <v>290</v>
      </c>
      <c r="H6819" t="s">
        <v>1066</v>
      </c>
      <c r="I6819" t="s">
        <v>3742</v>
      </c>
      <c r="J6819" s="2" t="str">
        <f>IF(LEFT(G6819,7)=" Signed",MID(G6819,FIND($S$3,G6819)+9,30),IF(LEFT(G6819,8)=" Claimed",MID(G6819,FIND($S$4,G6819)+8,30),IF(LEFT(G6819,8)=" As",MID(G6819,FIND($S$5,G6819)+8,30),IF(LEFT(G6819,8)= " Traded", MID(G6819,FIND($S$6, G6819)+8,30),IF(LEFT(G6819,8)= " Drafted", MID(G6819,FIND($S$7, G6819)+8,30),IF(LEFT(G6819,8)= " Player", MID(G6819,FIND($S$8, G6819)+8,30),"no"))))))</f>
        <v>no</v>
      </c>
      <c r="K6819" t="str">
        <f t="shared" si="427"/>
        <v>no</v>
      </c>
    </row>
    <row r="6820" spans="1:11" x14ac:dyDescent="0.25">
      <c r="A6820" s="9" t="s">
        <v>3814</v>
      </c>
      <c r="B6820" s="11">
        <f t="shared" si="424"/>
        <v>10</v>
      </c>
      <c r="C6820" s="9" t="s">
        <v>3784</v>
      </c>
      <c r="D6820" s="9" t="str">
        <f t="shared" si="425"/>
        <v>19</v>
      </c>
      <c r="E6820" s="11">
        <v>2019</v>
      </c>
      <c r="F6820" s="7">
        <f t="shared" si="426"/>
        <v>43757</v>
      </c>
      <c r="G6820" t="s">
        <v>5</v>
      </c>
      <c r="H6820" t="s">
        <v>262</v>
      </c>
      <c r="I6820" t="s">
        <v>3742</v>
      </c>
      <c r="J6820" s="2" t="str">
        <f>IF(LEFT(G6820,7)=" Signed",MID(G6820,FIND($S$3,G6820)+9,30),IF(LEFT(G6820,8)=" Claimed",MID(G6820,FIND($S$4,G6820)+8,30),IF(LEFT(G6820,8)=" As",MID(G6820,FIND($S$5,G6820)+8,30),IF(LEFT(G6820,8)= " Traded", MID(G6820,FIND($S$6, G6820)+8,30),IF(LEFT(G6820,8)= " Drafted", MID(G6820,FIND($S$7, G6820)+8,30),IF(LEFT(G6820,8)= " Player", MID(G6820,FIND($S$8, G6820)+8,30),"no"))))))</f>
        <v>no</v>
      </c>
      <c r="K6820" t="str">
        <f t="shared" si="427"/>
        <v>no</v>
      </c>
    </row>
    <row r="6821" spans="1:11" x14ac:dyDescent="0.25">
      <c r="A6821" s="9" t="s">
        <v>3814</v>
      </c>
      <c r="B6821" s="11">
        <f t="shared" si="424"/>
        <v>10</v>
      </c>
      <c r="C6821" s="9" t="s">
        <v>3784</v>
      </c>
      <c r="D6821" s="9" t="str">
        <f t="shared" si="425"/>
        <v>19</v>
      </c>
      <c r="E6821" s="11">
        <v>2019</v>
      </c>
      <c r="F6821" s="7">
        <f t="shared" si="426"/>
        <v>43757</v>
      </c>
      <c r="G6821" t="s">
        <v>321</v>
      </c>
      <c r="H6821" t="s">
        <v>761</v>
      </c>
      <c r="I6821" t="s">
        <v>3742</v>
      </c>
      <c r="J6821" s="2" t="str">
        <f>IF(LEFT(G6821,7)=" Signed",MID(G6821,FIND($S$3,G6821)+9,30),IF(LEFT(G6821,8)=" Claimed",MID(G6821,FIND($S$4,G6821)+8,30),IF(LEFT(G6821,8)=" As",MID(G6821,FIND($S$5,G6821)+8,30),IF(LEFT(G6821,8)= " Traded", MID(G6821,FIND($S$6, G6821)+8,30),IF(LEFT(G6821,8)= " Drafted", MID(G6821,FIND($S$7, G6821)+8,30),IF(LEFT(G6821,8)= " Player", MID(G6821,FIND($S$8, G6821)+8,30),"no"))))))</f>
        <v>no</v>
      </c>
      <c r="K6821" t="str">
        <f t="shared" si="427"/>
        <v>no</v>
      </c>
    </row>
    <row r="6822" spans="1:11" x14ac:dyDescent="0.25">
      <c r="A6822" s="9" t="s">
        <v>3814</v>
      </c>
      <c r="B6822" s="11">
        <f t="shared" si="424"/>
        <v>10</v>
      </c>
      <c r="C6822" s="9" t="s">
        <v>3784</v>
      </c>
      <c r="D6822" s="9" t="str">
        <f t="shared" si="425"/>
        <v>19</v>
      </c>
      <c r="E6822" s="11">
        <v>2019</v>
      </c>
      <c r="F6822" s="7">
        <f t="shared" si="426"/>
        <v>43757</v>
      </c>
      <c r="G6822" t="s">
        <v>290</v>
      </c>
      <c r="H6822" t="s">
        <v>712</v>
      </c>
      <c r="I6822" t="s">
        <v>3742</v>
      </c>
      <c r="J6822" s="2" t="str">
        <f>IF(LEFT(G6822,7)=" Signed",MID(G6822,FIND($S$3,G6822)+9,30),IF(LEFT(G6822,8)=" Claimed",MID(G6822,FIND($S$4,G6822)+8,30),IF(LEFT(G6822,8)=" As",MID(G6822,FIND($S$5,G6822)+8,30),IF(LEFT(G6822,8)= " Traded", MID(G6822,FIND($S$6, G6822)+8,30),IF(LEFT(G6822,8)= " Drafted", MID(G6822,FIND($S$7, G6822)+8,30),IF(LEFT(G6822,8)= " Player", MID(G6822,FIND($S$8, G6822)+8,30),"no"))))))</f>
        <v>no</v>
      </c>
      <c r="K6822" t="str">
        <f t="shared" si="427"/>
        <v>no</v>
      </c>
    </row>
    <row r="6823" spans="1:11" x14ac:dyDescent="0.25">
      <c r="A6823" s="9" t="s">
        <v>3814</v>
      </c>
      <c r="B6823" s="11">
        <f t="shared" si="424"/>
        <v>10</v>
      </c>
      <c r="C6823" s="9" t="s">
        <v>3784</v>
      </c>
      <c r="D6823" s="9" t="str">
        <f t="shared" si="425"/>
        <v>19</v>
      </c>
      <c r="E6823" s="11">
        <v>2019</v>
      </c>
      <c r="F6823" s="7">
        <f t="shared" si="426"/>
        <v>43757</v>
      </c>
      <c r="G6823" t="s">
        <v>543</v>
      </c>
      <c r="H6823" t="s">
        <v>2326</v>
      </c>
      <c r="I6823" t="s">
        <v>3741</v>
      </c>
      <c r="J6823" s="2" t="str">
        <f>IF(LEFT(G6823,7)=" Signed",MID(G6823,FIND($S$3,G6823)+9,30),IF(LEFT(G6823,8)=" Claimed",MID(G6823,FIND($S$4,G6823)+8,30),IF(LEFT(G6823,8)=" As",MID(G6823,FIND($S$5,G6823)+8,30),IF(LEFT(G6823,8)= " Traded", MID(G6823,FIND($S$6, G6823)+8,30),IF(LEFT(G6823,8)= " Drafted", MID(G6823,FIND($S$7, G6823)+8,30),IF(LEFT(G6823,8)= " Player", MID(G6823,FIND($S$8, G6823)+8,30),"no"))))))</f>
        <v>Charlotte Hornets</v>
      </c>
      <c r="K6823" t="str">
        <f t="shared" si="427"/>
        <v>Charlotte Hornets</v>
      </c>
    </row>
    <row r="6824" spans="1:11" x14ac:dyDescent="0.25">
      <c r="A6824" s="9" t="s">
        <v>3814</v>
      </c>
      <c r="B6824" s="11">
        <f t="shared" si="424"/>
        <v>10</v>
      </c>
      <c r="C6824" s="9" t="s">
        <v>3784</v>
      </c>
      <c r="D6824" s="9" t="str">
        <f t="shared" si="425"/>
        <v>19</v>
      </c>
      <c r="E6824" s="11">
        <v>2019</v>
      </c>
      <c r="F6824" s="7">
        <f t="shared" si="426"/>
        <v>43757</v>
      </c>
      <c r="G6824" t="s">
        <v>2013</v>
      </c>
      <c r="H6824" t="s">
        <v>1013</v>
      </c>
      <c r="I6824" t="s">
        <v>3741</v>
      </c>
      <c r="J6824" s="2" t="str">
        <f>IF(LEFT(G6824,7)=" Signed",MID(G6824,FIND($S$3,G6824)+9,30),IF(LEFT(G6824,8)=" Claimed",MID(G6824,FIND($S$4,G6824)+8,30),IF(LEFT(G6824,8)=" As",MID(G6824,FIND($S$5,G6824)+8,30),IF(LEFT(G6824,8)= " Traded", MID(G6824,FIND($S$6, G6824)+8,30),IF(LEFT(G6824,8)= " Drafted", MID(G6824,FIND($S$7, G6824)+8,30),IF(LEFT(G6824,8)= " Player", MID(G6824,FIND($S$8, G6824)+8,30),"no"))))))</f>
        <v>Oklahoma City Thunder</v>
      </c>
      <c r="K6824" t="str">
        <f t="shared" si="427"/>
        <v>Oklahoma City Thunder</v>
      </c>
    </row>
    <row r="6825" spans="1:11" x14ac:dyDescent="0.25">
      <c r="A6825" s="9" t="s">
        <v>3814</v>
      </c>
      <c r="B6825" s="11">
        <f t="shared" si="424"/>
        <v>10</v>
      </c>
      <c r="C6825" s="9" t="s">
        <v>3784</v>
      </c>
      <c r="D6825" s="9" t="str">
        <f t="shared" si="425"/>
        <v>19</v>
      </c>
      <c r="E6825" s="11">
        <v>2019</v>
      </c>
      <c r="F6825" s="7">
        <f t="shared" si="426"/>
        <v>43757</v>
      </c>
      <c r="G6825" t="s">
        <v>5</v>
      </c>
      <c r="H6825" t="s">
        <v>1836</v>
      </c>
      <c r="I6825" t="s">
        <v>3742</v>
      </c>
      <c r="J6825" s="2" t="str">
        <f>IF(LEFT(G6825,7)=" Signed",MID(G6825,FIND($S$3,G6825)+9,30),IF(LEFT(G6825,8)=" Claimed",MID(G6825,FIND($S$4,G6825)+8,30),IF(LEFT(G6825,8)=" As",MID(G6825,FIND($S$5,G6825)+8,30),IF(LEFT(G6825,8)= " Traded", MID(G6825,FIND($S$6, G6825)+8,30),IF(LEFT(G6825,8)= " Drafted", MID(G6825,FIND($S$7, G6825)+8,30),IF(LEFT(G6825,8)= " Player", MID(G6825,FIND($S$8, G6825)+8,30),"no"))))))</f>
        <v>no</v>
      </c>
      <c r="K6825" t="str">
        <f t="shared" si="427"/>
        <v>no</v>
      </c>
    </row>
    <row r="6826" spans="1:11" x14ac:dyDescent="0.25">
      <c r="A6826" s="9" t="s">
        <v>3814</v>
      </c>
      <c r="B6826" s="11">
        <f t="shared" si="424"/>
        <v>10</v>
      </c>
      <c r="C6826" s="9" t="s">
        <v>3784</v>
      </c>
      <c r="D6826" s="9" t="str">
        <f t="shared" si="425"/>
        <v>19</v>
      </c>
      <c r="E6826" s="11">
        <v>2019</v>
      </c>
      <c r="F6826" s="7">
        <f t="shared" si="426"/>
        <v>43757</v>
      </c>
      <c r="G6826" t="s">
        <v>268</v>
      </c>
      <c r="H6826" t="s">
        <v>1841</v>
      </c>
      <c r="I6826" t="s">
        <v>3742</v>
      </c>
      <c r="J6826" s="2" t="str">
        <f>IF(LEFT(G6826,7)=" Signed",MID(G6826,FIND($S$3,G6826)+9,30),IF(LEFT(G6826,8)=" Claimed",MID(G6826,FIND($S$4,G6826)+8,30),IF(LEFT(G6826,8)=" As",MID(G6826,FIND($S$5,G6826)+8,30),IF(LEFT(G6826,8)= " Traded", MID(G6826,FIND($S$6, G6826)+8,30),IF(LEFT(G6826,8)= " Drafted", MID(G6826,FIND($S$7, G6826)+8,30),IF(LEFT(G6826,8)= " Player", MID(G6826,FIND($S$8, G6826)+8,30),"no"))))))</f>
        <v>no</v>
      </c>
      <c r="K6826" t="str">
        <f t="shared" si="427"/>
        <v>no</v>
      </c>
    </row>
    <row r="6827" spans="1:11" x14ac:dyDescent="0.25">
      <c r="A6827" s="9" t="s">
        <v>3814</v>
      </c>
      <c r="B6827" s="11">
        <f t="shared" si="424"/>
        <v>10</v>
      </c>
      <c r="C6827" s="9" t="s">
        <v>3784</v>
      </c>
      <c r="D6827" s="9" t="str">
        <f t="shared" si="425"/>
        <v>19</v>
      </c>
      <c r="E6827" s="11">
        <v>2019</v>
      </c>
      <c r="F6827" s="7">
        <f t="shared" si="426"/>
        <v>43757</v>
      </c>
      <c r="G6827" t="s">
        <v>286</v>
      </c>
      <c r="H6827" t="s">
        <v>1070</v>
      </c>
      <c r="I6827" t="s">
        <v>3742</v>
      </c>
      <c r="J6827" s="2" t="str">
        <f>IF(LEFT(G6827,7)=" Signed",MID(G6827,FIND($S$3,G6827)+9,30),IF(LEFT(G6827,8)=" Claimed",MID(G6827,FIND($S$4,G6827)+8,30),IF(LEFT(G6827,8)=" As",MID(G6827,FIND($S$5,G6827)+8,30),IF(LEFT(G6827,8)= " Traded", MID(G6827,FIND($S$6, G6827)+8,30),IF(LEFT(G6827,8)= " Drafted", MID(G6827,FIND($S$7, G6827)+8,30),IF(LEFT(G6827,8)= " Player", MID(G6827,FIND($S$8, G6827)+8,30),"no"))))))</f>
        <v>no</v>
      </c>
      <c r="K6827" t="str">
        <f t="shared" si="427"/>
        <v>no</v>
      </c>
    </row>
    <row r="6828" spans="1:11" x14ac:dyDescent="0.25">
      <c r="A6828" s="9" t="s">
        <v>3814</v>
      </c>
      <c r="B6828" s="11">
        <f t="shared" si="424"/>
        <v>10</v>
      </c>
      <c r="C6828" s="9" t="s">
        <v>3784</v>
      </c>
      <c r="D6828" s="9" t="str">
        <f t="shared" si="425"/>
        <v>19</v>
      </c>
      <c r="E6828" s="11">
        <v>2019</v>
      </c>
      <c r="F6828" s="7">
        <f t="shared" si="426"/>
        <v>43757</v>
      </c>
      <c r="G6828" t="s">
        <v>1042</v>
      </c>
      <c r="H6828" t="s">
        <v>192</v>
      </c>
      <c r="I6828" t="s">
        <v>3741</v>
      </c>
      <c r="J6828" s="2" t="str">
        <f>IF(LEFT(G6828,7)=" Signed",MID(G6828,FIND($S$3,G6828)+9,30),IF(LEFT(G6828,8)=" Claimed",MID(G6828,FIND($S$4,G6828)+8,30),IF(LEFT(G6828,8)=" As",MID(G6828,FIND($S$5,G6828)+8,30),IF(LEFT(G6828,8)= " Traded", MID(G6828,FIND($S$6, G6828)+8,30),IF(LEFT(G6828,8)= " Drafted", MID(G6828,FIND($S$7, G6828)+8,30),IF(LEFT(G6828,8)= " Player", MID(G6828,FIND($S$8, G6828)+8,30),"no"))))))</f>
        <v>Miami Heat</v>
      </c>
      <c r="K6828" t="str">
        <f t="shared" si="427"/>
        <v>Miami Heat</v>
      </c>
    </row>
    <row r="6829" spans="1:11" x14ac:dyDescent="0.25">
      <c r="A6829" s="9" t="s">
        <v>3814</v>
      </c>
      <c r="B6829" s="11">
        <f t="shared" si="424"/>
        <v>10</v>
      </c>
      <c r="C6829" s="9" t="s">
        <v>3784</v>
      </c>
      <c r="D6829" s="9" t="str">
        <f t="shared" si="425"/>
        <v>19</v>
      </c>
      <c r="E6829" s="11">
        <v>2019</v>
      </c>
      <c r="F6829" s="7">
        <f t="shared" si="426"/>
        <v>43757</v>
      </c>
      <c r="G6829" t="s">
        <v>102</v>
      </c>
      <c r="H6829" t="s">
        <v>19</v>
      </c>
      <c r="I6829" t="s">
        <v>3742</v>
      </c>
      <c r="J6829" s="2" t="str">
        <f>IF(LEFT(G6829,7)=" Signed",MID(G6829,FIND($S$3,G6829)+9,30),IF(LEFT(G6829,8)=" Claimed",MID(G6829,FIND($S$4,G6829)+8,30),IF(LEFT(G6829,8)=" As",MID(G6829,FIND($S$5,G6829)+8,30),IF(LEFT(G6829,8)= " Traded", MID(G6829,FIND($S$6, G6829)+8,30),IF(LEFT(G6829,8)= " Drafted", MID(G6829,FIND($S$7, G6829)+8,30),IF(LEFT(G6829,8)= " Player", MID(G6829,FIND($S$8, G6829)+8,30),"no"))))))</f>
        <v>no</v>
      </c>
      <c r="K6829" t="str">
        <f t="shared" si="427"/>
        <v>no</v>
      </c>
    </row>
    <row r="6830" spans="1:11" x14ac:dyDescent="0.25">
      <c r="A6830" s="9" t="s">
        <v>3814</v>
      </c>
      <c r="B6830" s="11">
        <f t="shared" si="424"/>
        <v>10</v>
      </c>
      <c r="C6830" s="9" t="s">
        <v>3784</v>
      </c>
      <c r="D6830" s="9" t="str">
        <f t="shared" si="425"/>
        <v>19</v>
      </c>
      <c r="E6830" s="11">
        <v>2019</v>
      </c>
      <c r="F6830" s="7">
        <f t="shared" si="426"/>
        <v>43757</v>
      </c>
      <c r="G6830" t="s">
        <v>10</v>
      </c>
      <c r="H6830" t="s">
        <v>1110</v>
      </c>
      <c r="I6830" t="s">
        <v>3742</v>
      </c>
      <c r="J6830" s="2" t="str">
        <f>IF(LEFT(G6830,7)=" Signed",MID(G6830,FIND($S$3,G6830)+9,30),IF(LEFT(G6830,8)=" Claimed",MID(G6830,FIND($S$4,G6830)+8,30),IF(LEFT(G6830,8)=" As",MID(G6830,FIND($S$5,G6830)+8,30),IF(LEFT(G6830,8)= " Traded", MID(G6830,FIND($S$6, G6830)+8,30),IF(LEFT(G6830,8)= " Drafted", MID(G6830,FIND($S$7, G6830)+8,30),IF(LEFT(G6830,8)= " Player", MID(G6830,FIND($S$8, G6830)+8,30),"no"))))))</f>
        <v>no</v>
      </c>
      <c r="K6830" t="str">
        <f t="shared" si="427"/>
        <v>no</v>
      </c>
    </row>
    <row r="6831" spans="1:11" x14ac:dyDescent="0.25">
      <c r="A6831" s="9" t="s">
        <v>3814</v>
      </c>
      <c r="B6831" s="11">
        <f t="shared" si="424"/>
        <v>10</v>
      </c>
      <c r="C6831" s="9" t="s">
        <v>3784</v>
      </c>
      <c r="D6831" s="9" t="str">
        <f t="shared" si="425"/>
        <v>19</v>
      </c>
      <c r="E6831" s="11">
        <v>2019</v>
      </c>
      <c r="F6831" s="7">
        <f t="shared" si="426"/>
        <v>43757</v>
      </c>
      <c r="G6831" t="s">
        <v>241</v>
      </c>
      <c r="H6831" t="s">
        <v>376</v>
      </c>
      <c r="I6831" t="s">
        <v>3742</v>
      </c>
      <c r="J6831" s="2" t="str">
        <f>IF(LEFT(G6831,7)=" Signed",MID(G6831,FIND($S$3,G6831)+9,30),IF(LEFT(G6831,8)=" Claimed",MID(G6831,FIND($S$4,G6831)+8,30),IF(LEFT(G6831,8)=" As",MID(G6831,FIND($S$5,G6831)+8,30),IF(LEFT(G6831,8)= " Traded", MID(G6831,FIND($S$6, G6831)+8,30),IF(LEFT(G6831,8)= " Drafted", MID(G6831,FIND($S$7, G6831)+8,30),IF(LEFT(G6831,8)= " Player", MID(G6831,FIND($S$8, G6831)+8,30),"no"))))))</f>
        <v>no</v>
      </c>
      <c r="K6831" t="str">
        <f t="shared" si="427"/>
        <v>no</v>
      </c>
    </row>
    <row r="6832" spans="1:11" x14ac:dyDescent="0.25">
      <c r="A6832" s="9" t="s">
        <v>3814</v>
      </c>
      <c r="B6832" s="11">
        <f t="shared" si="424"/>
        <v>10</v>
      </c>
      <c r="C6832" s="9" t="s">
        <v>3784</v>
      </c>
      <c r="D6832" s="9" t="str">
        <f t="shared" si="425"/>
        <v>19</v>
      </c>
      <c r="E6832" s="11">
        <v>2019</v>
      </c>
      <c r="F6832" s="7">
        <f t="shared" si="426"/>
        <v>43757</v>
      </c>
      <c r="G6832" t="s">
        <v>567</v>
      </c>
      <c r="H6832" t="s">
        <v>1110</v>
      </c>
      <c r="I6832" t="s">
        <v>3741</v>
      </c>
      <c r="J6832" s="2" t="str">
        <f>IF(LEFT(G6832,7)=" Signed",MID(G6832,FIND($S$3,G6832)+9,30),IF(LEFT(G6832,8)=" Claimed",MID(G6832,FIND($S$4,G6832)+8,30),IF(LEFT(G6832,8)=" As",MID(G6832,FIND($S$5,G6832)+8,30),IF(LEFT(G6832,8)= " Traded", MID(G6832,FIND($S$6, G6832)+8,30),IF(LEFT(G6832,8)= " Drafted", MID(G6832,FIND($S$7, G6832)+8,30),IF(LEFT(G6832,8)= " Player", MID(G6832,FIND($S$8, G6832)+8,30),"no"))))))</f>
        <v>Milwaukee Bucks.</v>
      </c>
      <c r="K6832" t="str">
        <f t="shared" si="427"/>
        <v>Milwaukee Bucks</v>
      </c>
    </row>
    <row r="6833" spans="1:11" x14ac:dyDescent="0.25">
      <c r="A6833" s="9" t="s">
        <v>3814</v>
      </c>
      <c r="B6833" s="11">
        <f t="shared" si="424"/>
        <v>10</v>
      </c>
      <c r="C6833" s="9" t="s">
        <v>3784</v>
      </c>
      <c r="D6833" s="9" t="str">
        <f t="shared" si="425"/>
        <v>19</v>
      </c>
      <c r="E6833" s="11">
        <v>2019</v>
      </c>
      <c r="F6833" s="7">
        <f t="shared" si="426"/>
        <v>43757</v>
      </c>
      <c r="G6833" t="s">
        <v>102</v>
      </c>
      <c r="H6833" t="s">
        <v>21</v>
      </c>
      <c r="I6833" t="s">
        <v>3742</v>
      </c>
      <c r="J6833" s="2" t="str">
        <f>IF(LEFT(G6833,7)=" Signed",MID(G6833,FIND($S$3,G6833)+9,30),IF(LEFT(G6833,8)=" Claimed",MID(G6833,FIND($S$4,G6833)+8,30),IF(LEFT(G6833,8)=" As",MID(G6833,FIND($S$5,G6833)+8,30),IF(LEFT(G6833,8)= " Traded", MID(G6833,FIND($S$6, G6833)+8,30),IF(LEFT(G6833,8)= " Drafted", MID(G6833,FIND($S$7, G6833)+8,30),IF(LEFT(G6833,8)= " Player", MID(G6833,FIND($S$8, G6833)+8,30),"no"))))))</f>
        <v>no</v>
      </c>
      <c r="K6833" t="str">
        <f t="shared" si="427"/>
        <v>no</v>
      </c>
    </row>
    <row r="6834" spans="1:11" x14ac:dyDescent="0.25">
      <c r="A6834" s="9" t="s">
        <v>3814</v>
      </c>
      <c r="B6834" s="11">
        <f t="shared" si="424"/>
        <v>10</v>
      </c>
      <c r="C6834" s="9" t="s">
        <v>3784</v>
      </c>
      <c r="D6834" s="9" t="str">
        <f t="shared" si="425"/>
        <v>19</v>
      </c>
      <c r="E6834" s="11">
        <v>2019</v>
      </c>
      <c r="F6834" s="7">
        <f t="shared" si="426"/>
        <v>43757</v>
      </c>
      <c r="G6834" t="s">
        <v>102</v>
      </c>
      <c r="H6834" t="s">
        <v>210</v>
      </c>
      <c r="I6834" t="s">
        <v>3742</v>
      </c>
      <c r="J6834" s="2" t="str">
        <f>IF(LEFT(G6834,7)=" Signed",MID(G6834,FIND($S$3,G6834)+9,30),IF(LEFT(G6834,8)=" Claimed",MID(G6834,FIND($S$4,G6834)+8,30),IF(LEFT(G6834,8)=" As",MID(G6834,FIND($S$5,G6834)+8,30),IF(LEFT(G6834,8)= " Traded", MID(G6834,FIND($S$6, G6834)+8,30),IF(LEFT(G6834,8)= " Drafted", MID(G6834,FIND($S$7, G6834)+8,30),IF(LEFT(G6834,8)= " Player", MID(G6834,FIND($S$8, G6834)+8,30),"no"))))))</f>
        <v>no</v>
      </c>
      <c r="K6834" t="str">
        <f t="shared" si="427"/>
        <v>no</v>
      </c>
    </row>
    <row r="6835" spans="1:11" x14ac:dyDescent="0.25">
      <c r="A6835" s="9" t="s">
        <v>3814</v>
      </c>
      <c r="B6835" s="11">
        <f t="shared" si="424"/>
        <v>10</v>
      </c>
      <c r="C6835" s="9" t="s">
        <v>3784</v>
      </c>
      <c r="D6835" s="9" t="str">
        <f t="shared" si="425"/>
        <v>19</v>
      </c>
      <c r="E6835" s="11">
        <v>2019</v>
      </c>
      <c r="F6835" s="7">
        <f t="shared" si="426"/>
        <v>43757</v>
      </c>
      <c r="G6835" t="s">
        <v>102</v>
      </c>
      <c r="H6835" t="s">
        <v>1795</v>
      </c>
      <c r="I6835" t="s">
        <v>3742</v>
      </c>
      <c r="J6835" s="2" t="str">
        <f>IF(LEFT(G6835,7)=" Signed",MID(G6835,FIND($S$3,G6835)+9,30),IF(LEFT(G6835,8)=" Claimed",MID(G6835,FIND($S$4,G6835)+8,30),IF(LEFT(G6835,8)=" As",MID(G6835,FIND($S$5,G6835)+8,30),IF(LEFT(G6835,8)= " Traded", MID(G6835,FIND($S$6, G6835)+8,30),IF(LEFT(G6835,8)= " Drafted", MID(G6835,FIND($S$7, G6835)+8,30),IF(LEFT(G6835,8)= " Player", MID(G6835,FIND($S$8, G6835)+8,30),"no"))))))</f>
        <v>no</v>
      </c>
      <c r="K6835" t="str">
        <f t="shared" si="427"/>
        <v>no</v>
      </c>
    </row>
    <row r="6836" spans="1:11" x14ac:dyDescent="0.25">
      <c r="A6836" s="9" t="s">
        <v>3814</v>
      </c>
      <c r="B6836" s="11">
        <f t="shared" si="424"/>
        <v>10</v>
      </c>
      <c r="C6836" s="9" t="s">
        <v>3784</v>
      </c>
      <c r="D6836" s="9" t="str">
        <f t="shared" si="425"/>
        <v>19</v>
      </c>
      <c r="E6836" s="11">
        <v>2019</v>
      </c>
      <c r="F6836" s="7">
        <f t="shared" si="426"/>
        <v>43757</v>
      </c>
      <c r="G6836" t="s">
        <v>232</v>
      </c>
      <c r="H6836" t="s">
        <v>1809</v>
      </c>
      <c r="I6836" t="s">
        <v>3742</v>
      </c>
      <c r="J6836" s="2" t="str">
        <f>IF(LEFT(G6836,7)=" Signed",MID(G6836,FIND($S$3,G6836)+9,30),IF(LEFT(G6836,8)=" Claimed",MID(G6836,FIND($S$4,G6836)+8,30),IF(LEFT(G6836,8)=" As",MID(G6836,FIND($S$5,G6836)+8,30),IF(LEFT(G6836,8)= " Traded", MID(G6836,FIND($S$6, G6836)+8,30),IF(LEFT(G6836,8)= " Drafted", MID(G6836,FIND($S$7, G6836)+8,30),IF(LEFT(G6836,8)= " Player", MID(G6836,FIND($S$8, G6836)+8,30),"no"))))))</f>
        <v>no</v>
      </c>
      <c r="K6836" t="str">
        <f t="shared" si="427"/>
        <v>no</v>
      </c>
    </row>
    <row r="6837" spans="1:11" x14ac:dyDescent="0.25">
      <c r="A6837" s="9" t="s">
        <v>3814</v>
      </c>
      <c r="B6837" s="11">
        <f t="shared" si="424"/>
        <v>10</v>
      </c>
      <c r="C6837" s="9" t="s">
        <v>3784</v>
      </c>
      <c r="D6837" s="9" t="str">
        <f t="shared" si="425"/>
        <v>19</v>
      </c>
      <c r="E6837" s="11">
        <v>2021</v>
      </c>
      <c r="F6837" s="7">
        <f t="shared" si="426"/>
        <v>44488</v>
      </c>
      <c r="G6837" t="s">
        <v>328</v>
      </c>
      <c r="H6837" t="s">
        <v>127</v>
      </c>
      <c r="I6837" t="s">
        <v>3741</v>
      </c>
      <c r="J6837" s="2" t="str">
        <f>IF(LEFT(G6837,7)=" Signed",MID(G6837,FIND($S$3,G6837)+9,30),IF(LEFT(G6837,8)=" Claimed",MID(G6837,FIND($S$4,G6837)+8,30),IF(LEFT(G6837,8)=" As",MID(G6837,FIND($S$5,G6837)+8,30),IF(LEFT(G6837,8)= " Traded", MID(G6837,FIND($S$6, G6837)+8,30),IF(LEFT(G6837,8)= " Drafted", MID(G6837,FIND($S$7, G6837)+8,30),IF(LEFT(G6837,8)= " Player", MID(G6837,FIND($S$8, G6837)+8,30),"no"))))))</f>
        <v>Boston Celtics</v>
      </c>
      <c r="K6837" t="str">
        <f t="shared" si="427"/>
        <v>Boston Celtics</v>
      </c>
    </row>
    <row r="6838" spans="1:11" x14ac:dyDescent="0.25">
      <c r="A6838" s="9" t="s">
        <v>3814</v>
      </c>
      <c r="B6838" s="11">
        <f t="shared" si="424"/>
        <v>10</v>
      </c>
      <c r="C6838" s="9" t="s">
        <v>3784</v>
      </c>
      <c r="D6838" s="9" t="str">
        <f t="shared" si="425"/>
        <v>19</v>
      </c>
      <c r="E6838" s="11">
        <v>2021</v>
      </c>
      <c r="F6838" s="7">
        <f t="shared" si="426"/>
        <v>44488</v>
      </c>
      <c r="G6838" t="s">
        <v>3672</v>
      </c>
      <c r="H6838" t="s">
        <v>1278</v>
      </c>
      <c r="I6838" t="s">
        <v>3749</v>
      </c>
      <c r="J6838" s="2" t="str">
        <f>IF(LEFT(G6838,7)=" Signed",MID(G6838,FIND($S$3,G6838)+9,30),IF(LEFT(G6838,8)=" Claimed",MID(G6838,FIND($S$4,G6838)+8,30),IF(LEFT(G6838,8)=" As",MID(G6838,FIND($S$5,G6838)+8,30),IF(LEFT(G6838,8)= " Traded", MID(G6838,FIND($S$6, G6838)+8,30),IF(LEFT(G6838,8)= " Drafted", MID(G6838,FIND($S$7, G6838)+8,30),IF(LEFT(G6838,8)= " Player", MID(G6838,FIND($S$8, G6838)+8,30),"no"))))))</f>
        <v>no</v>
      </c>
      <c r="K6838" t="str">
        <f t="shared" si="427"/>
        <v>no</v>
      </c>
    </row>
    <row r="6839" spans="1:11" x14ac:dyDescent="0.25">
      <c r="A6839" s="9" t="s">
        <v>3814</v>
      </c>
      <c r="B6839" s="11">
        <f t="shared" si="424"/>
        <v>10</v>
      </c>
      <c r="C6839" s="9" t="s">
        <v>3784</v>
      </c>
      <c r="D6839" s="9" t="str">
        <f t="shared" si="425"/>
        <v>19</v>
      </c>
      <c r="E6839" s="11">
        <v>2021</v>
      </c>
      <c r="F6839" s="7">
        <f t="shared" si="426"/>
        <v>44488</v>
      </c>
      <c r="G6839" t="s">
        <v>341</v>
      </c>
      <c r="H6839" t="s">
        <v>143</v>
      </c>
      <c r="I6839" t="s">
        <v>3741</v>
      </c>
      <c r="J6839" s="2" t="str">
        <f>IF(LEFT(G6839,7)=" Signed",MID(G6839,FIND($S$3,G6839)+9,30),IF(LEFT(G6839,8)=" Claimed",MID(G6839,FIND($S$4,G6839)+8,30),IF(LEFT(G6839,8)=" As",MID(G6839,FIND($S$5,G6839)+8,30),IF(LEFT(G6839,8)= " Traded", MID(G6839,FIND($S$6, G6839)+8,30),IF(LEFT(G6839,8)= " Drafted", MID(G6839,FIND($S$7, G6839)+8,30),IF(LEFT(G6839,8)= " Player", MID(G6839,FIND($S$8, G6839)+8,30),"no"))))))</f>
        <v>Golden State Warriors</v>
      </c>
      <c r="K6839" t="str">
        <f t="shared" si="427"/>
        <v>Golden State Warriors</v>
      </c>
    </row>
    <row r="6840" spans="1:11" x14ac:dyDescent="0.25">
      <c r="A6840" s="9" t="s">
        <v>3814</v>
      </c>
      <c r="B6840" s="11">
        <f t="shared" si="424"/>
        <v>10</v>
      </c>
      <c r="C6840" s="9" t="s">
        <v>3785</v>
      </c>
      <c r="D6840" s="9" t="str">
        <f t="shared" si="425"/>
        <v>2</v>
      </c>
      <c r="E6840" s="11">
        <v>2013</v>
      </c>
      <c r="F6840" s="7">
        <f t="shared" si="426"/>
        <v>41549</v>
      </c>
      <c r="G6840" t="s">
        <v>997</v>
      </c>
      <c r="H6840" t="s">
        <v>695</v>
      </c>
      <c r="I6840" t="s">
        <v>3742</v>
      </c>
      <c r="J6840" s="2" t="str">
        <f>IF(LEFT(G6840,7)=" Signed",MID(G6840,FIND($S$3,G6840)+9,30),IF(LEFT(G6840,8)=" Claimed",MID(G6840,FIND($S$4,G6840)+8,30),IF(LEFT(G6840,8)=" As",MID(G6840,FIND($S$5,G6840)+8,30),IF(LEFT(G6840,8)= " Traded", MID(G6840,FIND($S$6, G6840)+8,30),IF(LEFT(G6840,8)= " Drafted", MID(G6840,FIND($S$7, G6840)+8,30),IF(LEFT(G6840,8)= " Player", MID(G6840,FIND($S$8, G6840)+8,30),"no"))))))</f>
        <v>no</v>
      </c>
      <c r="K6840" t="str">
        <f t="shared" si="427"/>
        <v>no</v>
      </c>
    </row>
    <row r="6841" spans="1:11" x14ac:dyDescent="0.25">
      <c r="A6841" s="9" t="s">
        <v>3814</v>
      </c>
      <c r="B6841" s="11">
        <f t="shared" si="424"/>
        <v>10</v>
      </c>
      <c r="C6841" s="9" t="s">
        <v>3785</v>
      </c>
      <c r="D6841" s="9" t="str">
        <f t="shared" si="425"/>
        <v>2</v>
      </c>
      <c r="E6841" s="11">
        <v>2018</v>
      </c>
      <c r="F6841" s="7">
        <f t="shared" si="426"/>
        <v>43375</v>
      </c>
      <c r="G6841" t="s">
        <v>994</v>
      </c>
      <c r="H6841" t="s">
        <v>1421</v>
      </c>
      <c r="I6841" t="s">
        <v>3742</v>
      </c>
      <c r="J6841" s="2" t="str">
        <f>IF(LEFT(G6841,7)=" Signed",MID(G6841,FIND($S$3,G6841)+9,30),IF(LEFT(G6841,8)=" Claimed",MID(G6841,FIND($S$4,G6841)+8,30),IF(LEFT(G6841,8)=" As",MID(G6841,FIND($S$5,G6841)+8,30),IF(LEFT(G6841,8)= " Traded", MID(G6841,FIND($S$6, G6841)+8,30),IF(LEFT(G6841,8)= " Drafted", MID(G6841,FIND($S$7, G6841)+8,30),IF(LEFT(G6841,8)= " Player", MID(G6841,FIND($S$8, G6841)+8,30),"no"))))))</f>
        <v>no</v>
      </c>
      <c r="K6841" t="str">
        <f t="shared" si="427"/>
        <v>no</v>
      </c>
    </row>
    <row r="6842" spans="1:11" x14ac:dyDescent="0.25">
      <c r="A6842" s="9" t="s">
        <v>3814</v>
      </c>
      <c r="B6842" s="11">
        <f t="shared" si="424"/>
        <v>10</v>
      </c>
      <c r="C6842" s="9" t="s">
        <v>3786</v>
      </c>
      <c r="D6842" s="9" t="str">
        <f t="shared" si="425"/>
        <v>20</v>
      </c>
      <c r="E6842" s="11">
        <v>2009</v>
      </c>
      <c r="F6842" s="7">
        <f t="shared" si="426"/>
        <v>40106</v>
      </c>
      <c r="G6842" t="s">
        <v>268</v>
      </c>
      <c r="H6842" t="s">
        <v>93</v>
      </c>
      <c r="I6842" t="s">
        <v>3742</v>
      </c>
      <c r="J6842" s="2" t="str">
        <f>IF(LEFT(G6842,7)=" Signed",MID(G6842,FIND($S$3,G6842)+9,30),IF(LEFT(G6842,8)=" Claimed",MID(G6842,FIND($S$4,G6842)+8,30),IF(LEFT(G6842,8)=" As",MID(G6842,FIND($S$5,G6842)+8,30),IF(LEFT(G6842,8)= " Traded", MID(G6842,FIND($S$6, G6842)+8,30),IF(LEFT(G6842,8)= " Drafted", MID(G6842,FIND($S$7, G6842)+8,30),IF(LEFT(G6842,8)= " Player", MID(G6842,FIND($S$8, G6842)+8,30),"no"))))))</f>
        <v>no</v>
      </c>
      <c r="K6842" t="str">
        <f t="shared" si="427"/>
        <v>no</v>
      </c>
    </row>
    <row r="6843" spans="1:11" x14ac:dyDescent="0.25">
      <c r="A6843" s="9" t="s">
        <v>3814</v>
      </c>
      <c r="B6843" s="11">
        <f t="shared" si="424"/>
        <v>10</v>
      </c>
      <c r="C6843" s="9" t="s">
        <v>3786</v>
      </c>
      <c r="D6843" s="9" t="str">
        <f t="shared" si="425"/>
        <v>20</v>
      </c>
      <c r="E6843" s="11">
        <v>2014</v>
      </c>
      <c r="F6843" s="7">
        <f t="shared" si="426"/>
        <v>41932</v>
      </c>
      <c r="G6843" t="s">
        <v>779</v>
      </c>
      <c r="H6843" t="s">
        <v>99</v>
      </c>
      <c r="I6843" t="s">
        <v>3742</v>
      </c>
      <c r="J6843" s="2" t="str">
        <f>IF(LEFT(G6843,7)=" Signed",MID(G6843,FIND($S$3,G6843)+9,30),IF(LEFT(G6843,8)=" Claimed",MID(G6843,FIND($S$4,G6843)+8,30),IF(LEFT(G6843,8)=" As",MID(G6843,FIND($S$5,G6843)+8,30),IF(LEFT(G6843,8)= " Traded", MID(G6843,FIND($S$6, G6843)+8,30),IF(LEFT(G6843,8)= " Drafted", MID(G6843,FIND($S$7, G6843)+8,30),IF(LEFT(G6843,8)= " Player", MID(G6843,FIND($S$8, G6843)+8,30),"no"))))))</f>
        <v>no</v>
      </c>
      <c r="K6843" t="str">
        <f t="shared" si="427"/>
        <v>no</v>
      </c>
    </row>
    <row r="6844" spans="1:11" x14ac:dyDescent="0.25">
      <c r="A6844" s="9" t="s">
        <v>3814</v>
      </c>
      <c r="B6844" s="11">
        <f t="shared" si="424"/>
        <v>10</v>
      </c>
      <c r="C6844" s="9" t="s">
        <v>3786</v>
      </c>
      <c r="D6844" s="9" t="str">
        <f t="shared" si="425"/>
        <v>20</v>
      </c>
      <c r="E6844" s="11">
        <v>2014</v>
      </c>
      <c r="F6844" s="7">
        <f t="shared" si="426"/>
        <v>41932</v>
      </c>
      <c r="G6844" t="s">
        <v>341</v>
      </c>
      <c r="H6844" t="s">
        <v>1040</v>
      </c>
      <c r="I6844" t="s">
        <v>3741</v>
      </c>
      <c r="J6844" s="2" t="str">
        <f>IF(LEFT(G6844,7)=" Signed",MID(G6844,FIND($S$3,G6844)+9,30),IF(LEFT(G6844,8)=" Claimed",MID(G6844,FIND($S$4,G6844)+8,30),IF(LEFT(G6844,8)=" As",MID(G6844,FIND($S$5,G6844)+8,30),IF(LEFT(G6844,8)= " Traded", MID(G6844,FIND($S$6, G6844)+8,30),IF(LEFT(G6844,8)= " Drafted", MID(G6844,FIND($S$7, G6844)+8,30),IF(LEFT(G6844,8)= " Player", MID(G6844,FIND($S$8, G6844)+8,30),"no"))))))</f>
        <v>Golden State Warriors</v>
      </c>
      <c r="K6844" t="str">
        <f t="shared" si="427"/>
        <v>Golden State Warriors</v>
      </c>
    </row>
    <row r="6845" spans="1:11" x14ac:dyDescent="0.25">
      <c r="A6845" s="9" t="s">
        <v>3814</v>
      </c>
      <c r="B6845" s="11">
        <f t="shared" si="424"/>
        <v>10</v>
      </c>
      <c r="C6845" s="9" t="s">
        <v>3786</v>
      </c>
      <c r="D6845" s="9" t="str">
        <f t="shared" si="425"/>
        <v>20</v>
      </c>
      <c r="E6845" s="11">
        <v>2014</v>
      </c>
      <c r="F6845" s="7">
        <f t="shared" si="426"/>
        <v>41932</v>
      </c>
      <c r="G6845" t="s">
        <v>483</v>
      </c>
      <c r="H6845" t="s">
        <v>1843</v>
      </c>
      <c r="I6845" t="s">
        <v>3741</v>
      </c>
      <c r="J6845" s="2" t="str">
        <f>IF(LEFT(G6845,7)=" Signed",MID(G6845,FIND($S$3,G6845)+9,30),IF(LEFT(G6845,8)=" Claimed",MID(G6845,FIND($S$4,G6845)+8,30),IF(LEFT(G6845,8)=" As",MID(G6845,FIND($S$5,G6845)+8,30),IF(LEFT(G6845,8)= " Traded", MID(G6845,FIND($S$6, G6845)+8,30),IF(LEFT(G6845,8)= " Drafted", MID(G6845,FIND($S$7, G6845)+8,30),IF(LEFT(G6845,8)= " Player", MID(G6845,FIND($S$8, G6845)+8,30),"no"))))))</f>
        <v>Miami Heat</v>
      </c>
      <c r="K6845" t="str">
        <f t="shared" si="427"/>
        <v>Miami Heat</v>
      </c>
    </row>
    <row r="6846" spans="1:11" x14ac:dyDescent="0.25">
      <c r="A6846" s="9" t="s">
        <v>3814</v>
      </c>
      <c r="B6846" s="11">
        <f t="shared" si="424"/>
        <v>10</v>
      </c>
      <c r="C6846" s="9" t="s">
        <v>3786</v>
      </c>
      <c r="D6846" s="9" t="str">
        <f t="shared" si="425"/>
        <v>20</v>
      </c>
      <c r="E6846" s="11">
        <v>2015</v>
      </c>
      <c r="F6846" s="7">
        <f t="shared" si="426"/>
        <v>42297</v>
      </c>
      <c r="G6846" t="s">
        <v>124</v>
      </c>
      <c r="H6846" t="s">
        <v>737</v>
      </c>
      <c r="I6846" t="s">
        <v>3742</v>
      </c>
      <c r="J6846" s="2" t="str">
        <f>IF(LEFT(G6846,7)=" Signed",MID(G6846,FIND($S$3,G6846)+9,30),IF(LEFT(G6846,8)=" Claimed",MID(G6846,FIND($S$4,G6846)+8,30),IF(LEFT(G6846,8)=" As",MID(G6846,FIND($S$5,G6846)+8,30),IF(LEFT(G6846,8)= " Traded", MID(G6846,FIND($S$6, G6846)+8,30),IF(LEFT(G6846,8)= " Drafted", MID(G6846,FIND($S$7, G6846)+8,30),IF(LEFT(G6846,8)= " Player", MID(G6846,FIND($S$8, G6846)+8,30),"no"))))))</f>
        <v>no</v>
      </c>
      <c r="K6846" t="str">
        <f t="shared" si="427"/>
        <v>no</v>
      </c>
    </row>
    <row r="6847" spans="1:11" x14ac:dyDescent="0.25">
      <c r="A6847" s="9" t="s">
        <v>3814</v>
      </c>
      <c r="B6847" s="11">
        <f t="shared" si="424"/>
        <v>10</v>
      </c>
      <c r="C6847" s="9" t="s">
        <v>3786</v>
      </c>
      <c r="D6847" s="9" t="str">
        <f t="shared" si="425"/>
        <v>20</v>
      </c>
      <c r="E6847" s="11">
        <v>2015</v>
      </c>
      <c r="F6847" s="7">
        <f t="shared" si="426"/>
        <v>42297</v>
      </c>
      <c r="G6847" t="s">
        <v>276</v>
      </c>
      <c r="H6847" t="s">
        <v>101</v>
      </c>
      <c r="I6847" t="s">
        <v>3742</v>
      </c>
      <c r="J6847" s="2" t="str">
        <f>IF(LEFT(G6847,7)=" Signed",MID(G6847,FIND($S$3,G6847)+9,30),IF(LEFT(G6847,8)=" Claimed",MID(G6847,FIND($S$4,G6847)+8,30),IF(LEFT(G6847,8)=" As",MID(G6847,FIND($S$5,G6847)+8,30),IF(LEFT(G6847,8)= " Traded", MID(G6847,FIND($S$6, G6847)+8,30),IF(LEFT(G6847,8)= " Drafted", MID(G6847,FIND($S$7, G6847)+8,30),IF(LEFT(G6847,8)= " Player", MID(G6847,FIND($S$8, G6847)+8,30),"no"))))))</f>
        <v>no</v>
      </c>
      <c r="K6847" t="str">
        <f t="shared" si="427"/>
        <v>no</v>
      </c>
    </row>
    <row r="6848" spans="1:11" x14ac:dyDescent="0.25">
      <c r="A6848" s="9" t="s">
        <v>3814</v>
      </c>
      <c r="B6848" s="11">
        <f t="shared" si="424"/>
        <v>10</v>
      </c>
      <c r="C6848" s="9" t="s">
        <v>3786</v>
      </c>
      <c r="D6848" s="9" t="str">
        <f t="shared" si="425"/>
        <v>20</v>
      </c>
      <c r="E6848" s="11">
        <v>2015</v>
      </c>
      <c r="F6848" s="7">
        <f t="shared" si="426"/>
        <v>42297</v>
      </c>
      <c r="G6848" t="s">
        <v>356</v>
      </c>
      <c r="H6848" t="s">
        <v>469</v>
      </c>
      <c r="I6848" t="s">
        <v>3742</v>
      </c>
      <c r="J6848" s="2" t="str">
        <f>IF(LEFT(G6848,7)=" Signed",MID(G6848,FIND($S$3,G6848)+9,30),IF(LEFT(G6848,8)=" Claimed",MID(G6848,FIND($S$4,G6848)+8,30),IF(LEFT(G6848,8)=" As",MID(G6848,FIND($S$5,G6848)+8,30),IF(LEFT(G6848,8)= " Traded", MID(G6848,FIND($S$6, G6848)+8,30),IF(LEFT(G6848,8)= " Drafted", MID(G6848,FIND($S$7, G6848)+8,30),IF(LEFT(G6848,8)= " Player", MID(G6848,FIND($S$8, G6848)+8,30),"no"))))))</f>
        <v>no</v>
      </c>
      <c r="K6848" t="str">
        <f t="shared" si="427"/>
        <v>no</v>
      </c>
    </row>
    <row r="6849" spans="1:11" x14ac:dyDescent="0.25">
      <c r="A6849" s="9" t="s">
        <v>3814</v>
      </c>
      <c r="B6849" s="11">
        <f t="shared" si="424"/>
        <v>10</v>
      </c>
      <c r="C6849" s="9" t="s">
        <v>3786</v>
      </c>
      <c r="D6849" s="9" t="str">
        <f t="shared" si="425"/>
        <v>20</v>
      </c>
      <c r="E6849" s="11">
        <v>2016</v>
      </c>
      <c r="F6849" s="7">
        <f t="shared" si="426"/>
        <v>42663</v>
      </c>
      <c r="G6849" t="s">
        <v>994</v>
      </c>
      <c r="H6849" t="s">
        <v>1535</v>
      </c>
      <c r="I6849" t="s">
        <v>3742</v>
      </c>
      <c r="J6849" s="2" t="str">
        <f>IF(LEFT(G6849,7)=" Signed",MID(G6849,FIND($S$3,G6849)+9,30),IF(LEFT(G6849,8)=" Claimed",MID(G6849,FIND($S$4,G6849)+8,30),IF(LEFT(G6849,8)=" As",MID(G6849,FIND($S$5,G6849)+8,30),IF(LEFT(G6849,8)= " Traded", MID(G6849,FIND($S$6, G6849)+8,30),IF(LEFT(G6849,8)= " Drafted", MID(G6849,FIND($S$7, G6849)+8,30),IF(LEFT(G6849,8)= " Player", MID(G6849,FIND($S$8, G6849)+8,30),"no"))))))</f>
        <v>no</v>
      </c>
      <c r="K6849" t="str">
        <f t="shared" si="427"/>
        <v>no</v>
      </c>
    </row>
    <row r="6850" spans="1:11" x14ac:dyDescent="0.25">
      <c r="A6850" s="9" t="s">
        <v>3814</v>
      </c>
      <c r="B6850" s="11">
        <f t="shared" si="424"/>
        <v>10</v>
      </c>
      <c r="C6850" s="9" t="s">
        <v>3786</v>
      </c>
      <c r="D6850" s="9" t="str">
        <f t="shared" si="425"/>
        <v>20</v>
      </c>
      <c r="E6850" s="11">
        <v>2016</v>
      </c>
      <c r="F6850" s="7">
        <f t="shared" si="426"/>
        <v>42663</v>
      </c>
      <c r="G6850" t="s">
        <v>286</v>
      </c>
      <c r="H6850" t="s">
        <v>1785</v>
      </c>
      <c r="I6850" t="s">
        <v>3742</v>
      </c>
      <c r="J6850" s="2" t="str">
        <f>IF(LEFT(G6850,7)=" Signed",MID(G6850,FIND($S$3,G6850)+9,30),IF(LEFT(G6850,8)=" Claimed",MID(G6850,FIND($S$4,G6850)+8,30),IF(LEFT(G6850,8)=" As",MID(G6850,FIND($S$5,G6850)+8,30),IF(LEFT(G6850,8)= " Traded", MID(G6850,FIND($S$6, G6850)+8,30),IF(LEFT(G6850,8)= " Drafted", MID(G6850,FIND($S$7, G6850)+8,30),IF(LEFT(G6850,8)= " Player", MID(G6850,FIND($S$8, G6850)+8,30),"no"))))))</f>
        <v>no</v>
      </c>
      <c r="K6850" t="str">
        <f t="shared" si="427"/>
        <v>no</v>
      </c>
    </row>
    <row r="6851" spans="1:11" x14ac:dyDescent="0.25">
      <c r="A6851" s="9" t="s">
        <v>3814</v>
      </c>
      <c r="B6851" s="11">
        <f t="shared" ref="B6851:B6914" si="428">IF(A6851="January",1, IF(A6851 = "February",2, IF(A6851 = "March",3,IF(A6851="April",4,IF(A6851="May",5,IF(A6851="June",6,IF(A6851="July",7,IF(A6851="August",8,IF(A6851="September",9,IF(A6851="October",10,IF(A6851="November",11,IF(A6851="December",12))))))))))))</f>
        <v>10</v>
      </c>
      <c r="C6851" s="9" t="s">
        <v>3786</v>
      </c>
      <c r="D6851" s="9" t="str">
        <f t="shared" ref="D6851:D6914" si="429">LEFT(C6851,LEN(C6851)-1)</f>
        <v>20</v>
      </c>
      <c r="E6851" s="11">
        <v>2016</v>
      </c>
      <c r="F6851" s="7">
        <f t="shared" ref="F6851:F6914" si="430">DATE(E6851,B6851, D6851)</f>
        <v>42663</v>
      </c>
      <c r="G6851" t="s">
        <v>232</v>
      </c>
      <c r="H6851" t="s">
        <v>1808</v>
      </c>
      <c r="I6851" t="s">
        <v>3742</v>
      </c>
      <c r="J6851" s="2" t="str">
        <f>IF(LEFT(G6851,7)=" Signed",MID(G6851,FIND($S$3,G6851)+9,30),IF(LEFT(G6851,8)=" Claimed",MID(G6851,FIND($S$4,G6851)+8,30),IF(LEFT(G6851,8)=" As",MID(G6851,FIND($S$5,G6851)+8,30),IF(LEFT(G6851,8)= " Traded", MID(G6851,FIND($S$6, G6851)+8,30),IF(LEFT(G6851,8)= " Drafted", MID(G6851,FIND($S$7, G6851)+8,30),IF(LEFT(G6851,8)= " Player", MID(G6851,FIND($S$8, G6851)+8,30),"no"))))))</f>
        <v>no</v>
      </c>
      <c r="K6851" t="str">
        <f t="shared" ref="K6851:K6914" si="431">IF(ISNUMBER(SEARCH(".",J6851)) = TRUE, REPLACE(J6851,FIND(".",J6851),1,""),J6851)</f>
        <v>no</v>
      </c>
    </row>
    <row r="6852" spans="1:11" x14ac:dyDescent="0.25">
      <c r="A6852" s="9" t="s">
        <v>3814</v>
      </c>
      <c r="B6852" s="11">
        <f t="shared" si="428"/>
        <v>10</v>
      </c>
      <c r="C6852" s="9" t="s">
        <v>3786</v>
      </c>
      <c r="D6852" s="9" t="str">
        <f t="shared" si="429"/>
        <v>20</v>
      </c>
      <c r="E6852" s="11">
        <v>2016</v>
      </c>
      <c r="F6852" s="7">
        <f t="shared" si="430"/>
        <v>42663</v>
      </c>
      <c r="G6852" t="s">
        <v>124</v>
      </c>
      <c r="H6852" t="s">
        <v>150</v>
      </c>
      <c r="I6852" t="s">
        <v>3742</v>
      </c>
      <c r="J6852" s="2" t="str">
        <f>IF(LEFT(G6852,7)=" Signed",MID(G6852,FIND($S$3,G6852)+9,30),IF(LEFT(G6852,8)=" Claimed",MID(G6852,FIND($S$4,G6852)+8,30),IF(LEFT(G6852,8)=" As",MID(G6852,FIND($S$5,G6852)+8,30),IF(LEFT(G6852,8)= " Traded", MID(G6852,FIND($S$6, G6852)+8,30),IF(LEFT(G6852,8)= " Drafted", MID(G6852,FIND($S$7, G6852)+8,30),IF(LEFT(G6852,8)= " Player", MID(G6852,FIND($S$8, G6852)+8,30),"no"))))))</f>
        <v>no</v>
      </c>
      <c r="K6852" t="str">
        <f t="shared" si="431"/>
        <v>no</v>
      </c>
    </row>
    <row r="6853" spans="1:11" x14ac:dyDescent="0.25">
      <c r="A6853" s="9" t="s">
        <v>3814</v>
      </c>
      <c r="B6853" s="11">
        <f t="shared" si="428"/>
        <v>10</v>
      </c>
      <c r="C6853" s="9" t="s">
        <v>3786</v>
      </c>
      <c r="D6853" s="9" t="str">
        <f t="shared" si="429"/>
        <v>20</v>
      </c>
      <c r="E6853" s="11">
        <v>2016</v>
      </c>
      <c r="F6853" s="7">
        <f t="shared" si="430"/>
        <v>42663</v>
      </c>
      <c r="G6853" t="s">
        <v>180</v>
      </c>
      <c r="H6853" t="s">
        <v>2138</v>
      </c>
      <c r="I6853" t="s">
        <v>3741</v>
      </c>
      <c r="J6853" s="2" t="str">
        <f>IF(LEFT(G6853,7)=" Signed",MID(G6853,FIND($S$3,G6853)+9,30),IF(LEFT(G6853,8)=" Claimed",MID(G6853,FIND($S$4,G6853)+8,30),IF(LEFT(G6853,8)=" As",MID(G6853,FIND($S$5,G6853)+8,30),IF(LEFT(G6853,8)= " Traded", MID(G6853,FIND($S$6, G6853)+8,30),IF(LEFT(G6853,8)= " Drafted", MID(G6853,FIND($S$7, G6853)+8,30),IF(LEFT(G6853,8)= " Player", MID(G6853,FIND($S$8, G6853)+8,30),"no"))))))</f>
        <v>Memphis Grizzlies</v>
      </c>
      <c r="K6853" t="str">
        <f t="shared" si="431"/>
        <v>Memphis Grizzlies</v>
      </c>
    </row>
    <row r="6854" spans="1:11" x14ac:dyDescent="0.25">
      <c r="A6854" s="9" t="s">
        <v>3814</v>
      </c>
      <c r="B6854" s="11">
        <f t="shared" si="428"/>
        <v>10</v>
      </c>
      <c r="C6854" s="9" t="s">
        <v>3786</v>
      </c>
      <c r="D6854" s="9" t="str">
        <f t="shared" si="429"/>
        <v>20</v>
      </c>
      <c r="E6854" s="11">
        <v>2016</v>
      </c>
      <c r="F6854" s="7">
        <f t="shared" si="430"/>
        <v>42663</v>
      </c>
      <c r="G6854" t="s">
        <v>124</v>
      </c>
      <c r="H6854" t="s">
        <v>203</v>
      </c>
      <c r="I6854" t="s">
        <v>3742</v>
      </c>
      <c r="J6854" s="2" t="str">
        <f>IF(LEFT(G6854,7)=" Signed",MID(G6854,FIND($S$3,G6854)+9,30),IF(LEFT(G6854,8)=" Claimed",MID(G6854,FIND($S$4,G6854)+8,30),IF(LEFT(G6854,8)=" As",MID(G6854,FIND($S$5,G6854)+8,30),IF(LEFT(G6854,8)= " Traded", MID(G6854,FIND($S$6, G6854)+8,30),IF(LEFT(G6854,8)= " Drafted", MID(G6854,FIND($S$7, G6854)+8,30),IF(LEFT(G6854,8)= " Player", MID(G6854,FIND($S$8, G6854)+8,30),"no"))))))</f>
        <v>no</v>
      </c>
      <c r="K6854" t="str">
        <f t="shared" si="431"/>
        <v>no</v>
      </c>
    </row>
    <row r="6855" spans="1:11" x14ac:dyDescent="0.25">
      <c r="A6855" s="9" t="s">
        <v>3814</v>
      </c>
      <c r="B6855" s="11">
        <f t="shared" si="428"/>
        <v>10</v>
      </c>
      <c r="C6855" s="9" t="s">
        <v>3786</v>
      </c>
      <c r="D6855" s="9" t="str">
        <f t="shared" si="429"/>
        <v>20</v>
      </c>
      <c r="E6855" s="11">
        <v>2016</v>
      </c>
      <c r="F6855" s="7">
        <f t="shared" si="430"/>
        <v>42663</v>
      </c>
      <c r="G6855" t="s">
        <v>124</v>
      </c>
      <c r="H6855" t="s">
        <v>376</v>
      </c>
      <c r="I6855" t="s">
        <v>3742</v>
      </c>
      <c r="J6855" s="2" t="str">
        <f>IF(LEFT(G6855,7)=" Signed",MID(G6855,FIND($S$3,G6855)+9,30),IF(LEFT(G6855,8)=" Claimed",MID(G6855,FIND($S$4,G6855)+8,30),IF(LEFT(G6855,8)=" As",MID(G6855,FIND($S$5,G6855)+8,30),IF(LEFT(G6855,8)= " Traded", MID(G6855,FIND($S$6, G6855)+8,30),IF(LEFT(G6855,8)= " Drafted", MID(G6855,FIND($S$7, G6855)+8,30),IF(LEFT(G6855,8)= " Player", MID(G6855,FIND($S$8, G6855)+8,30),"no"))))))</f>
        <v>no</v>
      </c>
      <c r="K6855" t="str">
        <f t="shared" si="431"/>
        <v>no</v>
      </c>
    </row>
    <row r="6856" spans="1:11" x14ac:dyDescent="0.25">
      <c r="A6856" s="9" t="s">
        <v>3814</v>
      </c>
      <c r="B6856" s="11">
        <f t="shared" si="428"/>
        <v>10</v>
      </c>
      <c r="C6856" s="9" t="s">
        <v>3786</v>
      </c>
      <c r="D6856" s="9" t="str">
        <f t="shared" si="429"/>
        <v>20</v>
      </c>
      <c r="E6856" s="11">
        <v>2017</v>
      </c>
      <c r="F6856" s="7">
        <f t="shared" si="430"/>
        <v>43028</v>
      </c>
      <c r="G6856" t="s">
        <v>105</v>
      </c>
      <c r="H6856" t="s">
        <v>1556</v>
      </c>
      <c r="I6856" t="s">
        <v>3741</v>
      </c>
      <c r="J6856" s="2" t="str">
        <f>IF(LEFT(G6856,7)=" Signed",MID(G6856,FIND($S$3,G6856)+9,30),IF(LEFT(G6856,8)=" Claimed",MID(G6856,FIND($S$4,G6856)+8,30),IF(LEFT(G6856,8)=" As",MID(G6856,FIND($S$5,G6856)+8,30),IF(LEFT(G6856,8)= " Traded", MID(G6856,FIND($S$6, G6856)+8,30),IF(LEFT(G6856,8)= " Drafted", MID(G6856,FIND($S$7, G6856)+8,30),IF(LEFT(G6856,8)= " Player", MID(G6856,FIND($S$8, G6856)+8,30),"no"))))))</f>
        <v>Portland Trail Blazers</v>
      </c>
      <c r="K6856" t="str">
        <f t="shared" si="431"/>
        <v>Portland Trail Blazers</v>
      </c>
    </row>
    <row r="6857" spans="1:11" x14ac:dyDescent="0.25">
      <c r="A6857" s="9" t="s">
        <v>3814</v>
      </c>
      <c r="B6857" s="11">
        <f t="shared" si="428"/>
        <v>10</v>
      </c>
      <c r="C6857" s="9" t="s">
        <v>3786</v>
      </c>
      <c r="D6857" s="9" t="str">
        <f t="shared" si="429"/>
        <v>20</v>
      </c>
      <c r="E6857" s="11">
        <v>2017</v>
      </c>
      <c r="F6857" s="7">
        <f t="shared" si="430"/>
        <v>43028</v>
      </c>
      <c r="G6857" t="s">
        <v>167</v>
      </c>
      <c r="H6857" t="s">
        <v>546</v>
      </c>
      <c r="I6857" t="s">
        <v>3741</v>
      </c>
      <c r="J6857" s="2" t="str">
        <f>IF(LEFT(G6857,7)=" Signed",MID(G6857,FIND($S$3,G6857)+9,30),IF(LEFT(G6857,8)=" Claimed",MID(G6857,FIND($S$4,G6857)+8,30),IF(LEFT(G6857,8)=" As",MID(G6857,FIND($S$5,G6857)+8,30),IF(LEFT(G6857,8)= " Traded", MID(G6857,FIND($S$6, G6857)+8,30),IF(LEFT(G6857,8)= " Drafted", MID(G6857,FIND($S$7, G6857)+8,30),IF(LEFT(G6857,8)= " Player", MID(G6857,FIND($S$8, G6857)+8,30),"no"))))))</f>
        <v>New York Knicks</v>
      </c>
      <c r="K6857" t="str">
        <f t="shared" si="431"/>
        <v>New York Knicks</v>
      </c>
    </row>
    <row r="6858" spans="1:11" x14ac:dyDescent="0.25">
      <c r="A6858" s="9" t="s">
        <v>3814</v>
      </c>
      <c r="B6858" s="11">
        <f t="shared" si="428"/>
        <v>10</v>
      </c>
      <c r="C6858" s="9" t="s">
        <v>3786</v>
      </c>
      <c r="D6858" s="9" t="str">
        <f t="shared" si="429"/>
        <v>20</v>
      </c>
      <c r="E6858" s="11">
        <v>2017</v>
      </c>
      <c r="F6858" s="7">
        <f t="shared" si="430"/>
        <v>43028</v>
      </c>
      <c r="G6858" t="s">
        <v>158</v>
      </c>
      <c r="H6858" t="s">
        <v>533</v>
      </c>
      <c r="I6858" t="s">
        <v>3741</v>
      </c>
      <c r="J6858" s="2" t="str">
        <f>IF(LEFT(G6858,7)=" Signed",MID(G6858,FIND($S$3,G6858)+9,30),IF(LEFT(G6858,8)=" Claimed",MID(G6858,FIND($S$4,G6858)+8,30),IF(LEFT(G6858,8)=" As",MID(G6858,FIND($S$5,G6858)+8,30),IF(LEFT(G6858,8)= " Traded", MID(G6858,FIND($S$6, G6858)+8,30),IF(LEFT(G6858,8)= " Drafted", MID(G6858,FIND($S$7, G6858)+8,30),IF(LEFT(G6858,8)= " Player", MID(G6858,FIND($S$8, G6858)+8,30),"no"))))))</f>
        <v>Milwaukee Bucks</v>
      </c>
      <c r="K6858" t="str">
        <f t="shared" si="431"/>
        <v>Milwaukee Bucks</v>
      </c>
    </row>
    <row r="6859" spans="1:11" x14ac:dyDescent="0.25">
      <c r="A6859" s="9" t="s">
        <v>3814</v>
      </c>
      <c r="B6859" s="11">
        <f t="shared" si="428"/>
        <v>10</v>
      </c>
      <c r="C6859" s="9" t="s">
        <v>3786</v>
      </c>
      <c r="D6859" s="9" t="str">
        <f t="shared" si="429"/>
        <v>20</v>
      </c>
      <c r="E6859" s="11">
        <v>2019</v>
      </c>
      <c r="F6859" s="7">
        <f t="shared" si="430"/>
        <v>43758</v>
      </c>
      <c r="G6859" t="s">
        <v>779</v>
      </c>
      <c r="H6859" t="s">
        <v>104</v>
      </c>
      <c r="I6859" t="s">
        <v>3742</v>
      </c>
      <c r="J6859" s="2" t="str">
        <f>IF(LEFT(G6859,7)=" Signed",MID(G6859,FIND($S$3,G6859)+9,30),IF(LEFT(G6859,8)=" Claimed",MID(G6859,FIND($S$4,G6859)+8,30),IF(LEFT(G6859,8)=" As",MID(G6859,FIND($S$5,G6859)+8,30),IF(LEFT(G6859,8)= " Traded", MID(G6859,FIND($S$6, G6859)+8,30),IF(LEFT(G6859,8)= " Drafted", MID(G6859,FIND($S$7, G6859)+8,30),IF(LEFT(G6859,8)= " Player", MID(G6859,FIND($S$8, G6859)+8,30),"no"))))))</f>
        <v>no</v>
      </c>
      <c r="K6859" t="str">
        <f t="shared" si="431"/>
        <v>no</v>
      </c>
    </row>
    <row r="6860" spans="1:11" x14ac:dyDescent="0.25">
      <c r="A6860" s="9" t="s">
        <v>3814</v>
      </c>
      <c r="B6860" s="11">
        <f t="shared" si="428"/>
        <v>10</v>
      </c>
      <c r="C6860" s="9" t="s">
        <v>3786</v>
      </c>
      <c r="D6860" s="9" t="str">
        <f t="shared" si="429"/>
        <v>20</v>
      </c>
      <c r="E6860" s="11">
        <v>2019</v>
      </c>
      <c r="F6860" s="7">
        <f t="shared" si="430"/>
        <v>43758</v>
      </c>
      <c r="G6860" t="s">
        <v>191</v>
      </c>
      <c r="H6860" t="s">
        <v>990</v>
      </c>
      <c r="I6860" t="s">
        <v>3742</v>
      </c>
      <c r="J6860" s="2" t="str">
        <f>IF(LEFT(G6860,7)=" Signed",MID(G6860,FIND($S$3,G6860)+9,30),IF(LEFT(G6860,8)=" Claimed",MID(G6860,FIND($S$4,G6860)+8,30),IF(LEFT(G6860,8)=" As",MID(G6860,FIND($S$5,G6860)+8,30),IF(LEFT(G6860,8)= " Traded", MID(G6860,FIND($S$6, G6860)+8,30),IF(LEFT(G6860,8)= " Drafted", MID(G6860,FIND($S$7, G6860)+8,30),IF(LEFT(G6860,8)= " Player", MID(G6860,FIND($S$8, G6860)+8,30),"no"))))))</f>
        <v>no</v>
      </c>
      <c r="K6860" t="str">
        <f t="shared" si="431"/>
        <v>no</v>
      </c>
    </row>
    <row r="6861" spans="1:11" x14ac:dyDescent="0.25">
      <c r="A6861" s="9" t="s">
        <v>3814</v>
      </c>
      <c r="B6861" s="11">
        <f t="shared" si="428"/>
        <v>10</v>
      </c>
      <c r="C6861" s="9" t="s">
        <v>3786</v>
      </c>
      <c r="D6861" s="9" t="str">
        <f t="shared" si="429"/>
        <v>20</v>
      </c>
      <c r="E6861" s="11">
        <v>2019</v>
      </c>
      <c r="F6861" s="7">
        <f t="shared" si="430"/>
        <v>43758</v>
      </c>
      <c r="G6861" t="s">
        <v>194</v>
      </c>
      <c r="H6861" t="s">
        <v>879</v>
      </c>
      <c r="I6861" t="s">
        <v>3741</v>
      </c>
      <c r="J6861" s="2" t="str">
        <f>IF(LEFT(G6861,7)=" Signed",MID(G6861,FIND($S$3,G6861)+9,30),IF(LEFT(G6861,8)=" Claimed",MID(G6861,FIND($S$4,G6861)+8,30),IF(LEFT(G6861,8)=" As",MID(G6861,FIND($S$5,G6861)+8,30),IF(LEFT(G6861,8)= " Traded", MID(G6861,FIND($S$6, G6861)+8,30),IF(LEFT(G6861,8)= " Drafted", MID(G6861,FIND($S$7, G6861)+8,30),IF(LEFT(G6861,8)= " Player", MID(G6861,FIND($S$8, G6861)+8,30),"no"))))))</f>
        <v>Toronto Raptors</v>
      </c>
      <c r="K6861" t="str">
        <f t="shared" si="431"/>
        <v>Toronto Raptors</v>
      </c>
    </row>
    <row r="6862" spans="1:11" x14ac:dyDescent="0.25">
      <c r="A6862" s="9" t="s">
        <v>3814</v>
      </c>
      <c r="B6862" s="11">
        <f t="shared" si="428"/>
        <v>10</v>
      </c>
      <c r="C6862" s="9" t="s">
        <v>3786</v>
      </c>
      <c r="D6862" s="9" t="str">
        <f t="shared" si="429"/>
        <v>20</v>
      </c>
      <c r="E6862" s="11">
        <v>2019</v>
      </c>
      <c r="F6862" s="7">
        <f t="shared" si="430"/>
        <v>43758</v>
      </c>
      <c r="G6862" t="s">
        <v>321</v>
      </c>
      <c r="H6862" t="s">
        <v>879</v>
      </c>
      <c r="I6862" t="s">
        <v>3742</v>
      </c>
      <c r="J6862" s="2" t="str">
        <f>IF(LEFT(G6862,7)=" Signed",MID(G6862,FIND($S$3,G6862)+9,30),IF(LEFT(G6862,8)=" Claimed",MID(G6862,FIND($S$4,G6862)+8,30),IF(LEFT(G6862,8)=" As",MID(G6862,FIND($S$5,G6862)+8,30),IF(LEFT(G6862,8)= " Traded", MID(G6862,FIND($S$6, G6862)+8,30),IF(LEFT(G6862,8)= " Drafted", MID(G6862,FIND($S$7, G6862)+8,30),IF(LEFT(G6862,8)= " Player", MID(G6862,FIND($S$8, G6862)+8,30),"no"))))))</f>
        <v>no</v>
      </c>
      <c r="K6862" t="str">
        <f t="shared" si="431"/>
        <v>no</v>
      </c>
    </row>
    <row r="6863" spans="1:11" x14ac:dyDescent="0.25">
      <c r="A6863" s="9" t="s">
        <v>3814</v>
      </c>
      <c r="B6863" s="11">
        <f t="shared" si="428"/>
        <v>10</v>
      </c>
      <c r="C6863" s="9" t="s">
        <v>3786</v>
      </c>
      <c r="D6863" s="9" t="str">
        <f t="shared" si="429"/>
        <v>20</v>
      </c>
      <c r="E6863" s="11">
        <v>2019</v>
      </c>
      <c r="F6863" s="7">
        <f t="shared" si="430"/>
        <v>43758</v>
      </c>
      <c r="G6863" t="s">
        <v>211</v>
      </c>
      <c r="H6863" t="s">
        <v>101</v>
      </c>
      <c r="I6863" t="s">
        <v>3741</v>
      </c>
      <c r="J6863" s="2" t="str">
        <f>IF(LEFT(G6863,7)=" Signed",MID(G6863,FIND($S$3,G6863)+9,30),IF(LEFT(G6863,8)=" Claimed",MID(G6863,FIND($S$4,G6863)+8,30),IF(LEFT(G6863,8)=" As",MID(G6863,FIND($S$5,G6863)+8,30),IF(LEFT(G6863,8)= " Traded", MID(G6863,FIND($S$6, G6863)+8,30),IF(LEFT(G6863,8)= " Drafted", MID(G6863,FIND($S$7, G6863)+8,30),IF(LEFT(G6863,8)= " Player", MID(G6863,FIND($S$8, G6863)+8,30),"no"))))))</f>
        <v>Houston Rockets</v>
      </c>
      <c r="K6863" t="str">
        <f t="shared" si="431"/>
        <v>Houston Rockets</v>
      </c>
    </row>
    <row r="6864" spans="1:11" x14ac:dyDescent="0.25">
      <c r="A6864" s="9" t="s">
        <v>3814</v>
      </c>
      <c r="B6864" s="11">
        <f t="shared" si="428"/>
        <v>10</v>
      </c>
      <c r="C6864" s="9" t="s">
        <v>3786</v>
      </c>
      <c r="D6864" s="9" t="str">
        <f t="shared" si="429"/>
        <v>20</v>
      </c>
      <c r="E6864" s="11">
        <v>2019</v>
      </c>
      <c r="F6864" s="7">
        <f t="shared" si="430"/>
        <v>43758</v>
      </c>
      <c r="G6864" t="s">
        <v>593</v>
      </c>
      <c r="H6864" t="s">
        <v>2326</v>
      </c>
      <c r="I6864" t="s">
        <v>3741</v>
      </c>
      <c r="J6864" s="2" t="str">
        <f>IF(LEFT(G6864,7)=" Signed",MID(G6864,FIND($S$3,G6864)+9,30),IF(LEFT(G6864,8)=" Claimed",MID(G6864,FIND($S$4,G6864)+8,30),IF(LEFT(G6864,8)=" As",MID(G6864,FIND($S$5,G6864)+8,30),IF(LEFT(G6864,8)= " Traded", MID(G6864,FIND($S$6, G6864)+8,30),IF(LEFT(G6864,8)= " Drafted", MID(G6864,FIND($S$7, G6864)+8,30),IF(LEFT(G6864,8)= " Player", MID(G6864,FIND($S$8, G6864)+8,30),"no"))))))</f>
        <v>Charlotte Hornets</v>
      </c>
      <c r="K6864" t="str">
        <f t="shared" si="431"/>
        <v>Charlotte Hornets</v>
      </c>
    </row>
    <row r="6865" spans="1:11" x14ac:dyDescent="0.25">
      <c r="A6865" s="9" t="s">
        <v>3814</v>
      </c>
      <c r="B6865" s="11">
        <f t="shared" si="428"/>
        <v>10</v>
      </c>
      <c r="C6865" s="9" t="s">
        <v>3786</v>
      </c>
      <c r="D6865" s="9" t="str">
        <f t="shared" si="429"/>
        <v>20</v>
      </c>
      <c r="E6865" s="11">
        <v>2019</v>
      </c>
      <c r="F6865" s="7">
        <f t="shared" si="430"/>
        <v>43758</v>
      </c>
      <c r="G6865" t="s">
        <v>284</v>
      </c>
      <c r="H6865" t="s">
        <v>1322</v>
      </c>
      <c r="I6865" t="s">
        <v>3742</v>
      </c>
      <c r="J6865" s="2" t="str">
        <f>IF(LEFT(G6865,7)=" Signed",MID(G6865,FIND($S$3,G6865)+9,30),IF(LEFT(G6865,8)=" Claimed",MID(G6865,FIND($S$4,G6865)+8,30),IF(LEFT(G6865,8)=" As",MID(G6865,FIND($S$5,G6865)+8,30),IF(LEFT(G6865,8)= " Traded", MID(G6865,FIND($S$6, G6865)+8,30),IF(LEFT(G6865,8)= " Drafted", MID(G6865,FIND($S$7, G6865)+8,30),IF(LEFT(G6865,8)= " Player", MID(G6865,FIND($S$8, G6865)+8,30),"no"))))))</f>
        <v>no</v>
      </c>
      <c r="K6865" t="str">
        <f t="shared" si="431"/>
        <v>no</v>
      </c>
    </row>
    <row r="6866" spans="1:11" x14ac:dyDescent="0.25">
      <c r="A6866" s="9" t="s">
        <v>3814</v>
      </c>
      <c r="B6866" s="11">
        <f t="shared" si="428"/>
        <v>10</v>
      </c>
      <c r="C6866" s="9" t="s">
        <v>3786</v>
      </c>
      <c r="D6866" s="9" t="str">
        <f t="shared" si="429"/>
        <v>20</v>
      </c>
      <c r="E6866" s="11">
        <v>2019</v>
      </c>
      <c r="F6866" s="7">
        <f t="shared" si="430"/>
        <v>43758</v>
      </c>
      <c r="G6866" t="s">
        <v>543</v>
      </c>
      <c r="H6866" t="s">
        <v>635</v>
      </c>
      <c r="I6866" t="s">
        <v>3741</v>
      </c>
      <c r="J6866" s="2" t="str">
        <f>IF(LEFT(G6866,7)=" Signed",MID(G6866,FIND($S$3,G6866)+9,30),IF(LEFT(G6866,8)=" Claimed",MID(G6866,FIND($S$4,G6866)+8,30),IF(LEFT(G6866,8)=" As",MID(G6866,FIND($S$5,G6866)+8,30),IF(LEFT(G6866,8)= " Traded", MID(G6866,FIND($S$6, G6866)+8,30),IF(LEFT(G6866,8)= " Drafted", MID(G6866,FIND($S$7, G6866)+8,30),IF(LEFT(G6866,8)= " Player", MID(G6866,FIND($S$8, G6866)+8,30),"no"))))))</f>
        <v>Charlotte Hornets</v>
      </c>
      <c r="K6866" t="str">
        <f t="shared" si="431"/>
        <v>Charlotte Hornets</v>
      </c>
    </row>
    <row r="6867" spans="1:11" x14ac:dyDescent="0.25">
      <c r="A6867" s="9" t="s">
        <v>3814</v>
      </c>
      <c r="B6867" s="11">
        <f t="shared" si="428"/>
        <v>10</v>
      </c>
      <c r="C6867" s="9" t="s">
        <v>3786</v>
      </c>
      <c r="D6867" s="9" t="str">
        <f t="shared" si="429"/>
        <v>20</v>
      </c>
      <c r="E6867" s="11">
        <v>2019</v>
      </c>
      <c r="F6867" s="7">
        <f t="shared" si="430"/>
        <v>43758</v>
      </c>
      <c r="G6867" t="s">
        <v>387</v>
      </c>
      <c r="H6867" t="s">
        <v>1322</v>
      </c>
      <c r="I6867" t="s">
        <v>3741</v>
      </c>
      <c r="J6867" s="2" t="str">
        <f>IF(LEFT(G6867,7)=" Signed",MID(G6867,FIND($S$3,G6867)+9,30),IF(LEFT(G6867,8)=" Claimed",MID(G6867,FIND($S$4,G6867)+8,30),IF(LEFT(G6867,8)=" As",MID(G6867,FIND($S$5,G6867)+8,30),IF(LEFT(G6867,8)= " Traded", MID(G6867,FIND($S$6, G6867)+8,30),IF(LEFT(G6867,8)= " Drafted", MID(G6867,FIND($S$7, G6867)+8,30),IF(LEFT(G6867,8)= " Player", MID(G6867,FIND($S$8, G6867)+8,30),"no"))))))</f>
        <v>Phoenix Suns</v>
      </c>
      <c r="K6867" t="str">
        <f t="shared" si="431"/>
        <v>Phoenix Suns</v>
      </c>
    </row>
    <row r="6868" spans="1:11" x14ac:dyDescent="0.25">
      <c r="A6868" s="9" t="s">
        <v>3814</v>
      </c>
      <c r="B6868" s="11">
        <f t="shared" si="428"/>
        <v>10</v>
      </c>
      <c r="C6868" s="9" t="s">
        <v>3786</v>
      </c>
      <c r="D6868" s="9" t="str">
        <f t="shared" si="429"/>
        <v>20</v>
      </c>
      <c r="E6868" s="11">
        <v>2021</v>
      </c>
      <c r="F6868" s="7">
        <f t="shared" si="430"/>
        <v>44489</v>
      </c>
      <c r="G6868" t="s">
        <v>2471</v>
      </c>
      <c r="H6868" t="s">
        <v>557</v>
      </c>
      <c r="I6868" t="s">
        <v>3741</v>
      </c>
      <c r="J6868" s="2" t="str">
        <f>IF(LEFT(G6868,7)=" Signed",MID(G6868,FIND($S$3,G6868)+9,30),IF(LEFT(G6868,8)=" Claimed",MID(G6868,FIND($S$4,G6868)+8,30),IF(LEFT(G6868,8)=" As",MID(G6868,FIND($S$5,G6868)+8,30),IF(LEFT(G6868,8)= " Traded", MID(G6868,FIND($S$6, G6868)+8,30),IF(LEFT(G6868,8)= " Drafted", MID(G6868,FIND($S$7, G6868)+8,30),IF(LEFT(G6868,8)= " Player", MID(G6868,FIND($S$8, G6868)+8,30),"no"))))))</f>
        <v>New Orleans Pelicans</v>
      </c>
      <c r="K6868" t="str">
        <f t="shared" si="431"/>
        <v>New Orleans Pelicans</v>
      </c>
    </row>
    <row r="6869" spans="1:11" x14ac:dyDescent="0.25">
      <c r="A6869" s="9" t="s">
        <v>3814</v>
      </c>
      <c r="B6869" s="11">
        <f t="shared" si="428"/>
        <v>10</v>
      </c>
      <c r="C6869" s="9" t="s">
        <v>3787</v>
      </c>
      <c r="D6869" s="9" t="str">
        <f t="shared" si="429"/>
        <v>21</v>
      </c>
      <c r="E6869" s="11">
        <v>2009</v>
      </c>
      <c r="F6869" s="7">
        <f t="shared" si="430"/>
        <v>40107</v>
      </c>
      <c r="G6869" t="s">
        <v>68</v>
      </c>
      <c r="H6869" t="s">
        <v>891</v>
      </c>
      <c r="I6869" t="s">
        <v>3742</v>
      </c>
      <c r="J6869" s="2" t="str">
        <f>IF(LEFT(G6869,7)=" Signed",MID(G6869,FIND($S$3,G6869)+9,30),IF(LEFT(G6869,8)=" Claimed",MID(G6869,FIND($S$4,G6869)+8,30),IF(LEFT(G6869,8)=" As",MID(G6869,FIND($S$5,G6869)+8,30),IF(LEFT(G6869,8)= " Traded", MID(G6869,FIND($S$6, G6869)+8,30),IF(LEFT(G6869,8)= " Drafted", MID(G6869,FIND($S$7, G6869)+8,30),IF(LEFT(G6869,8)= " Player", MID(G6869,FIND($S$8, G6869)+8,30),"no"))))))</f>
        <v>no</v>
      </c>
      <c r="K6869" t="str">
        <f t="shared" si="431"/>
        <v>no</v>
      </c>
    </row>
    <row r="6870" spans="1:11" x14ac:dyDescent="0.25">
      <c r="A6870" s="9" t="s">
        <v>3814</v>
      </c>
      <c r="B6870" s="11">
        <f t="shared" si="428"/>
        <v>10</v>
      </c>
      <c r="C6870" s="9" t="s">
        <v>3787</v>
      </c>
      <c r="D6870" s="9" t="str">
        <f t="shared" si="429"/>
        <v>21</v>
      </c>
      <c r="E6870" s="11">
        <v>2010</v>
      </c>
      <c r="F6870" s="7">
        <f t="shared" si="430"/>
        <v>40472</v>
      </c>
      <c r="G6870" t="s">
        <v>232</v>
      </c>
      <c r="H6870" t="s">
        <v>475</v>
      </c>
      <c r="I6870" t="s">
        <v>3742</v>
      </c>
      <c r="J6870" s="2" t="str">
        <f>IF(LEFT(G6870,7)=" Signed",MID(G6870,FIND($S$3,G6870)+9,30),IF(LEFT(G6870,8)=" Claimed",MID(G6870,FIND($S$4,G6870)+8,30),IF(LEFT(G6870,8)=" As",MID(G6870,FIND($S$5,G6870)+8,30),IF(LEFT(G6870,8)= " Traded", MID(G6870,FIND($S$6, G6870)+8,30),IF(LEFT(G6870,8)= " Drafted", MID(G6870,FIND($S$7, G6870)+8,30),IF(LEFT(G6870,8)= " Player", MID(G6870,FIND($S$8, G6870)+8,30),"no"))))))</f>
        <v>no</v>
      </c>
      <c r="K6870" t="str">
        <f t="shared" si="431"/>
        <v>no</v>
      </c>
    </row>
    <row r="6871" spans="1:11" x14ac:dyDescent="0.25">
      <c r="A6871" s="9" t="s">
        <v>3814</v>
      </c>
      <c r="B6871" s="11">
        <f t="shared" si="428"/>
        <v>10</v>
      </c>
      <c r="C6871" s="9" t="s">
        <v>3787</v>
      </c>
      <c r="D6871" s="9" t="str">
        <f t="shared" si="429"/>
        <v>21</v>
      </c>
      <c r="E6871" s="11">
        <v>2013</v>
      </c>
      <c r="F6871" s="7">
        <f t="shared" si="430"/>
        <v>41568</v>
      </c>
      <c r="G6871" t="s">
        <v>268</v>
      </c>
      <c r="H6871" t="s">
        <v>1843</v>
      </c>
      <c r="I6871" t="s">
        <v>3742</v>
      </c>
      <c r="J6871" s="2" t="str">
        <f>IF(LEFT(G6871,7)=" Signed",MID(G6871,FIND($S$3,G6871)+9,30),IF(LEFT(G6871,8)=" Claimed",MID(G6871,FIND($S$4,G6871)+8,30),IF(LEFT(G6871,8)=" As",MID(G6871,FIND($S$5,G6871)+8,30),IF(LEFT(G6871,8)= " Traded", MID(G6871,FIND($S$6, G6871)+8,30),IF(LEFT(G6871,8)= " Drafted", MID(G6871,FIND($S$7, G6871)+8,30),IF(LEFT(G6871,8)= " Player", MID(G6871,FIND($S$8, G6871)+8,30),"no"))))))</f>
        <v>no</v>
      </c>
      <c r="K6871" t="str">
        <f t="shared" si="431"/>
        <v>no</v>
      </c>
    </row>
    <row r="6872" spans="1:11" x14ac:dyDescent="0.25">
      <c r="A6872" s="9" t="s">
        <v>3814</v>
      </c>
      <c r="B6872" s="11">
        <f t="shared" si="428"/>
        <v>10</v>
      </c>
      <c r="C6872" s="9" t="s">
        <v>3787</v>
      </c>
      <c r="D6872" s="9" t="str">
        <f t="shared" si="429"/>
        <v>21</v>
      </c>
      <c r="E6872" s="11">
        <v>2013</v>
      </c>
      <c r="F6872" s="7">
        <f t="shared" si="430"/>
        <v>41568</v>
      </c>
      <c r="G6872" t="s">
        <v>994</v>
      </c>
      <c r="H6872" t="s">
        <v>281</v>
      </c>
      <c r="I6872" t="s">
        <v>3742</v>
      </c>
      <c r="J6872" s="2" t="str">
        <f>IF(LEFT(G6872,7)=" Signed",MID(G6872,FIND($S$3,G6872)+9,30),IF(LEFT(G6872,8)=" Claimed",MID(G6872,FIND($S$4,G6872)+8,30),IF(LEFT(G6872,8)=" As",MID(G6872,FIND($S$5,G6872)+8,30),IF(LEFT(G6872,8)= " Traded", MID(G6872,FIND($S$6, G6872)+8,30),IF(LEFT(G6872,8)= " Drafted", MID(G6872,FIND($S$7, G6872)+8,30),IF(LEFT(G6872,8)= " Player", MID(G6872,FIND($S$8, G6872)+8,30),"no"))))))</f>
        <v>no</v>
      </c>
      <c r="K6872" t="str">
        <f t="shared" si="431"/>
        <v>no</v>
      </c>
    </row>
    <row r="6873" spans="1:11" x14ac:dyDescent="0.25">
      <c r="A6873" s="9" t="s">
        <v>3814</v>
      </c>
      <c r="B6873" s="11">
        <f t="shared" si="428"/>
        <v>10</v>
      </c>
      <c r="C6873" s="9" t="s">
        <v>3787</v>
      </c>
      <c r="D6873" s="9" t="str">
        <f t="shared" si="429"/>
        <v>21</v>
      </c>
      <c r="E6873" s="11">
        <v>2014</v>
      </c>
      <c r="F6873" s="7">
        <f t="shared" si="430"/>
        <v>41933</v>
      </c>
      <c r="G6873" t="s">
        <v>124</v>
      </c>
      <c r="H6873" t="s">
        <v>269</v>
      </c>
      <c r="I6873" t="s">
        <v>3742</v>
      </c>
      <c r="J6873" s="2" t="str">
        <f>IF(LEFT(G6873,7)=" Signed",MID(G6873,FIND($S$3,G6873)+9,30),IF(LEFT(G6873,8)=" Claimed",MID(G6873,FIND($S$4,G6873)+8,30),IF(LEFT(G6873,8)=" As",MID(G6873,FIND($S$5,G6873)+8,30),IF(LEFT(G6873,8)= " Traded", MID(G6873,FIND($S$6, G6873)+8,30),IF(LEFT(G6873,8)= " Drafted", MID(G6873,FIND($S$7, G6873)+8,30),IF(LEFT(G6873,8)= " Player", MID(G6873,FIND($S$8, G6873)+8,30),"no"))))))</f>
        <v>no</v>
      </c>
      <c r="K6873" t="str">
        <f t="shared" si="431"/>
        <v>no</v>
      </c>
    </row>
    <row r="6874" spans="1:11" x14ac:dyDescent="0.25">
      <c r="A6874" s="9" t="s">
        <v>3814</v>
      </c>
      <c r="B6874" s="11">
        <f t="shared" si="428"/>
        <v>10</v>
      </c>
      <c r="C6874" s="9" t="s">
        <v>3787</v>
      </c>
      <c r="D6874" s="9" t="str">
        <f t="shared" si="429"/>
        <v>21</v>
      </c>
      <c r="E6874" s="11">
        <v>2014</v>
      </c>
      <c r="F6874" s="7">
        <f t="shared" si="430"/>
        <v>41933</v>
      </c>
      <c r="G6874" t="s">
        <v>994</v>
      </c>
      <c r="H6874" t="s">
        <v>1125</v>
      </c>
      <c r="I6874" t="s">
        <v>3742</v>
      </c>
      <c r="J6874" s="2" t="str">
        <f>IF(LEFT(G6874,7)=" Signed",MID(G6874,FIND($S$3,G6874)+9,30),IF(LEFT(G6874,8)=" Claimed",MID(G6874,FIND($S$4,G6874)+8,30),IF(LEFT(G6874,8)=" As",MID(G6874,FIND($S$5,G6874)+8,30),IF(LEFT(G6874,8)= " Traded", MID(G6874,FIND($S$6, G6874)+8,30),IF(LEFT(G6874,8)= " Drafted", MID(G6874,FIND($S$7, G6874)+8,30),IF(LEFT(G6874,8)= " Player", MID(G6874,FIND($S$8, G6874)+8,30),"no"))))))</f>
        <v>no</v>
      </c>
      <c r="K6874" t="str">
        <f t="shared" si="431"/>
        <v>no</v>
      </c>
    </row>
    <row r="6875" spans="1:11" x14ac:dyDescent="0.25">
      <c r="A6875" s="9" t="s">
        <v>3814</v>
      </c>
      <c r="B6875" s="11">
        <f t="shared" si="428"/>
        <v>10</v>
      </c>
      <c r="C6875" s="9" t="s">
        <v>3787</v>
      </c>
      <c r="D6875" s="9" t="str">
        <f t="shared" si="429"/>
        <v>21</v>
      </c>
      <c r="E6875" s="11">
        <v>2015</v>
      </c>
      <c r="F6875" s="7">
        <f t="shared" si="430"/>
        <v>42298</v>
      </c>
      <c r="G6875" t="s">
        <v>967</v>
      </c>
      <c r="H6875" t="s">
        <v>1476</v>
      </c>
      <c r="I6875" t="s">
        <v>3742</v>
      </c>
      <c r="J6875" s="2" t="str">
        <f>IF(LEFT(G6875,7)=" Signed",MID(G6875,FIND($S$3,G6875)+9,30),IF(LEFT(G6875,8)=" Claimed",MID(G6875,FIND($S$4,G6875)+8,30),IF(LEFT(G6875,8)=" As",MID(G6875,FIND($S$5,G6875)+8,30),IF(LEFT(G6875,8)= " Traded", MID(G6875,FIND($S$6, G6875)+8,30),IF(LEFT(G6875,8)= " Drafted", MID(G6875,FIND($S$7, G6875)+8,30),IF(LEFT(G6875,8)= " Player", MID(G6875,FIND($S$8, G6875)+8,30),"no"))))))</f>
        <v>no</v>
      </c>
      <c r="K6875" t="str">
        <f t="shared" si="431"/>
        <v>no</v>
      </c>
    </row>
    <row r="6876" spans="1:11" x14ac:dyDescent="0.25">
      <c r="A6876" s="9" t="s">
        <v>3814</v>
      </c>
      <c r="B6876" s="11">
        <f t="shared" si="428"/>
        <v>10</v>
      </c>
      <c r="C6876" s="9" t="s">
        <v>3787</v>
      </c>
      <c r="D6876" s="9" t="str">
        <f t="shared" si="429"/>
        <v>21</v>
      </c>
      <c r="E6876" s="11">
        <v>2015</v>
      </c>
      <c r="F6876" s="7">
        <f t="shared" si="430"/>
        <v>42298</v>
      </c>
      <c r="G6876" t="s">
        <v>967</v>
      </c>
      <c r="H6876" t="s">
        <v>287</v>
      </c>
      <c r="I6876" t="s">
        <v>3742</v>
      </c>
      <c r="J6876" s="2" t="str">
        <f>IF(LEFT(G6876,7)=" Signed",MID(G6876,FIND($S$3,G6876)+9,30),IF(LEFT(G6876,8)=" Claimed",MID(G6876,FIND($S$4,G6876)+8,30),IF(LEFT(G6876,8)=" As",MID(G6876,FIND($S$5,G6876)+8,30),IF(LEFT(G6876,8)= " Traded", MID(G6876,FIND($S$6, G6876)+8,30),IF(LEFT(G6876,8)= " Drafted", MID(G6876,FIND($S$7, G6876)+8,30),IF(LEFT(G6876,8)= " Player", MID(G6876,FIND($S$8, G6876)+8,30),"no"))))))</f>
        <v>no</v>
      </c>
      <c r="K6876" t="str">
        <f t="shared" si="431"/>
        <v>no</v>
      </c>
    </row>
    <row r="6877" spans="1:11" x14ac:dyDescent="0.25">
      <c r="A6877" s="9" t="s">
        <v>3814</v>
      </c>
      <c r="B6877" s="11">
        <f t="shared" si="428"/>
        <v>10</v>
      </c>
      <c r="C6877" s="9" t="s">
        <v>3787</v>
      </c>
      <c r="D6877" s="9" t="str">
        <f t="shared" si="429"/>
        <v>21</v>
      </c>
      <c r="E6877" s="11">
        <v>2016</v>
      </c>
      <c r="F6877" s="7">
        <f t="shared" si="430"/>
        <v>42664</v>
      </c>
      <c r="G6877" t="s">
        <v>241</v>
      </c>
      <c r="H6877" t="s">
        <v>1125</v>
      </c>
      <c r="I6877" t="s">
        <v>3742</v>
      </c>
      <c r="J6877" s="2" t="str">
        <f>IF(LEFT(G6877,7)=" Signed",MID(G6877,FIND($S$3,G6877)+9,30),IF(LEFT(G6877,8)=" Claimed",MID(G6877,FIND($S$4,G6877)+8,30),IF(LEFT(G6877,8)=" As",MID(G6877,FIND($S$5,G6877)+8,30),IF(LEFT(G6877,8)= " Traded", MID(G6877,FIND($S$6, G6877)+8,30),IF(LEFT(G6877,8)= " Drafted", MID(G6877,FIND($S$7, G6877)+8,30),IF(LEFT(G6877,8)= " Player", MID(G6877,FIND($S$8, G6877)+8,30),"no"))))))</f>
        <v>no</v>
      </c>
      <c r="K6877" t="str">
        <f t="shared" si="431"/>
        <v>no</v>
      </c>
    </row>
    <row r="6878" spans="1:11" x14ac:dyDescent="0.25">
      <c r="A6878" s="9" t="s">
        <v>3814</v>
      </c>
      <c r="B6878" s="11">
        <f t="shared" si="428"/>
        <v>10</v>
      </c>
      <c r="C6878" s="9" t="s">
        <v>3787</v>
      </c>
      <c r="D6878" s="9" t="str">
        <f t="shared" si="429"/>
        <v>21</v>
      </c>
      <c r="E6878" s="11">
        <v>2016</v>
      </c>
      <c r="F6878" s="7">
        <f t="shared" si="430"/>
        <v>42664</v>
      </c>
      <c r="G6878" t="s">
        <v>997</v>
      </c>
      <c r="H6878" t="s">
        <v>808</v>
      </c>
      <c r="I6878" t="s">
        <v>3742</v>
      </c>
      <c r="J6878" s="2" t="str">
        <f>IF(LEFT(G6878,7)=" Signed",MID(G6878,FIND($S$3,G6878)+9,30),IF(LEFT(G6878,8)=" Claimed",MID(G6878,FIND($S$4,G6878)+8,30),IF(LEFT(G6878,8)=" As",MID(G6878,FIND($S$5,G6878)+8,30),IF(LEFT(G6878,8)= " Traded", MID(G6878,FIND($S$6, G6878)+8,30),IF(LEFT(G6878,8)= " Drafted", MID(G6878,FIND($S$7, G6878)+8,30),IF(LEFT(G6878,8)= " Player", MID(G6878,FIND($S$8, G6878)+8,30),"no"))))))</f>
        <v>no</v>
      </c>
      <c r="K6878" t="str">
        <f t="shared" si="431"/>
        <v>no</v>
      </c>
    </row>
    <row r="6879" spans="1:11" x14ac:dyDescent="0.25">
      <c r="A6879" s="9" t="s">
        <v>3814</v>
      </c>
      <c r="B6879" s="11">
        <f t="shared" si="428"/>
        <v>10</v>
      </c>
      <c r="C6879" s="9" t="s">
        <v>3787</v>
      </c>
      <c r="D6879" s="9" t="str">
        <f t="shared" si="429"/>
        <v>21</v>
      </c>
      <c r="E6879" s="11">
        <v>2016</v>
      </c>
      <c r="F6879" s="7">
        <f t="shared" si="430"/>
        <v>42664</v>
      </c>
      <c r="G6879" t="s">
        <v>177</v>
      </c>
      <c r="H6879" t="s">
        <v>656</v>
      </c>
      <c r="I6879" t="s">
        <v>3742</v>
      </c>
      <c r="J6879" s="2" t="str">
        <f>IF(LEFT(G6879,7)=" Signed",MID(G6879,FIND($S$3,G6879)+9,30),IF(LEFT(G6879,8)=" Claimed",MID(G6879,FIND($S$4,G6879)+8,30),IF(LEFT(G6879,8)=" As",MID(G6879,FIND($S$5,G6879)+8,30),IF(LEFT(G6879,8)= " Traded", MID(G6879,FIND($S$6, G6879)+8,30),IF(LEFT(G6879,8)= " Drafted", MID(G6879,FIND($S$7, G6879)+8,30),IF(LEFT(G6879,8)= " Player", MID(G6879,FIND($S$8, G6879)+8,30),"no"))))))</f>
        <v>no</v>
      </c>
      <c r="K6879" t="str">
        <f t="shared" si="431"/>
        <v>no</v>
      </c>
    </row>
    <row r="6880" spans="1:11" x14ac:dyDescent="0.25">
      <c r="A6880" s="9" t="s">
        <v>3814</v>
      </c>
      <c r="B6880" s="11">
        <f t="shared" si="428"/>
        <v>10</v>
      </c>
      <c r="C6880" s="9" t="s">
        <v>3787</v>
      </c>
      <c r="D6880" s="9" t="str">
        <f t="shared" si="429"/>
        <v>21</v>
      </c>
      <c r="E6880" s="11">
        <v>2016</v>
      </c>
      <c r="F6880" s="7">
        <f t="shared" si="430"/>
        <v>42664</v>
      </c>
      <c r="G6880" t="s">
        <v>180</v>
      </c>
      <c r="H6880" t="s">
        <v>157</v>
      </c>
      <c r="I6880" t="s">
        <v>3741</v>
      </c>
      <c r="J6880" s="2" t="str">
        <f>IF(LEFT(G6880,7)=" Signed",MID(G6880,FIND($S$3,G6880)+9,30),IF(LEFT(G6880,8)=" Claimed",MID(G6880,FIND($S$4,G6880)+8,30),IF(LEFT(G6880,8)=" As",MID(G6880,FIND($S$5,G6880)+8,30),IF(LEFT(G6880,8)= " Traded", MID(G6880,FIND($S$6, G6880)+8,30),IF(LEFT(G6880,8)= " Drafted", MID(G6880,FIND($S$7, G6880)+8,30),IF(LEFT(G6880,8)= " Player", MID(G6880,FIND($S$8, G6880)+8,30),"no"))))))</f>
        <v>Memphis Grizzlies</v>
      </c>
      <c r="K6880" t="str">
        <f t="shared" si="431"/>
        <v>Memphis Grizzlies</v>
      </c>
    </row>
    <row r="6881" spans="1:11" x14ac:dyDescent="0.25">
      <c r="A6881" s="9" t="s">
        <v>3814</v>
      </c>
      <c r="B6881" s="11">
        <f t="shared" si="428"/>
        <v>10</v>
      </c>
      <c r="C6881" s="9" t="s">
        <v>3787</v>
      </c>
      <c r="D6881" s="9" t="str">
        <f t="shared" si="429"/>
        <v>21</v>
      </c>
      <c r="E6881" s="11">
        <v>2016</v>
      </c>
      <c r="F6881" s="7">
        <f t="shared" si="430"/>
        <v>42664</v>
      </c>
      <c r="G6881" t="s">
        <v>967</v>
      </c>
      <c r="H6881" t="s">
        <v>344</v>
      </c>
      <c r="I6881" t="s">
        <v>3742</v>
      </c>
      <c r="J6881" s="2" t="str">
        <f>IF(LEFT(G6881,7)=" Signed",MID(G6881,FIND($S$3,G6881)+9,30),IF(LEFT(G6881,8)=" Claimed",MID(G6881,FIND($S$4,G6881)+8,30),IF(LEFT(G6881,8)=" As",MID(G6881,FIND($S$5,G6881)+8,30),IF(LEFT(G6881,8)= " Traded", MID(G6881,FIND($S$6, G6881)+8,30),IF(LEFT(G6881,8)= " Drafted", MID(G6881,FIND($S$7, G6881)+8,30),IF(LEFT(G6881,8)= " Player", MID(G6881,FIND($S$8, G6881)+8,30),"no"))))))</f>
        <v>no</v>
      </c>
      <c r="K6881" t="str">
        <f t="shared" si="431"/>
        <v>no</v>
      </c>
    </row>
    <row r="6882" spans="1:11" x14ac:dyDescent="0.25">
      <c r="A6882" s="9" t="s">
        <v>3814</v>
      </c>
      <c r="B6882" s="11">
        <f t="shared" si="428"/>
        <v>10</v>
      </c>
      <c r="C6882" s="9" t="s">
        <v>3787</v>
      </c>
      <c r="D6882" s="9" t="str">
        <f t="shared" si="429"/>
        <v>21</v>
      </c>
      <c r="E6882" s="11">
        <v>2016</v>
      </c>
      <c r="F6882" s="7">
        <f t="shared" si="430"/>
        <v>42664</v>
      </c>
      <c r="G6882" t="s">
        <v>174</v>
      </c>
      <c r="H6882" t="s">
        <v>145</v>
      </c>
      <c r="I6882" t="s">
        <v>3742</v>
      </c>
      <c r="J6882" s="2" t="str">
        <f>IF(LEFT(G6882,7)=" Signed",MID(G6882,FIND($S$3,G6882)+9,30),IF(LEFT(G6882,8)=" Claimed",MID(G6882,FIND($S$4,G6882)+8,30),IF(LEFT(G6882,8)=" As",MID(G6882,FIND($S$5,G6882)+8,30),IF(LEFT(G6882,8)= " Traded", MID(G6882,FIND($S$6, G6882)+8,30),IF(LEFT(G6882,8)= " Drafted", MID(G6882,FIND($S$7, G6882)+8,30),IF(LEFT(G6882,8)= " Player", MID(G6882,FIND($S$8, G6882)+8,30),"no"))))))</f>
        <v>no</v>
      </c>
      <c r="K6882" t="str">
        <f t="shared" si="431"/>
        <v>no</v>
      </c>
    </row>
    <row r="6883" spans="1:11" x14ac:dyDescent="0.25">
      <c r="A6883" s="9" t="s">
        <v>3814</v>
      </c>
      <c r="B6883" s="11">
        <f t="shared" si="428"/>
        <v>10</v>
      </c>
      <c r="C6883" s="9" t="s">
        <v>3787</v>
      </c>
      <c r="D6883" s="9" t="str">
        <f t="shared" si="429"/>
        <v>21</v>
      </c>
      <c r="E6883" s="11">
        <v>2016</v>
      </c>
      <c r="F6883" s="7">
        <f t="shared" si="430"/>
        <v>42664</v>
      </c>
      <c r="G6883" t="s">
        <v>241</v>
      </c>
      <c r="H6883" t="s">
        <v>1536</v>
      </c>
      <c r="I6883" t="s">
        <v>3742</v>
      </c>
      <c r="J6883" s="2" t="str">
        <f>IF(LEFT(G6883,7)=" Signed",MID(G6883,FIND($S$3,G6883)+9,30),IF(LEFT(G6883,8)=" Claimed",MID(G6883,FIND($S$4,G6883)+8,30),IF(LEFT(G6883,8)=" As",MID(G6883,FIND($S$5,G6883)+8,30),IF(LEFT(G6883,8)= " Traded", MID(G6883,FIND($S$6, G6883)+8,30),IF(LEFT(G6883,8)= " Drafted", MID(G6883,FIND($S$7, G6883)+8,30),IF(LEFT(G6883,8)= " Player", MID(G6883,FIND($S$8, G6883)+8,30),"no"))))))</f>
        <v>no</v>
      </c>
      <c r="K6883" t="str">
        <f t="shared" si="431"/>
        <v>no</v>
      </c>
    </row>
    <row r="6884" spans="1:11" x14ac:dyDescent="0.25">
      <c r="A6884" s="9" t="s">
        <v>3814</v>
      </c>
      <c r="B6884" s="11">
        <f t="shared" si="428"/>
        <v>10</v>
      </c>
      <c r="C6884" s="9" t="s">
        <v>3787</v>
      </c>
      <c r="D6884" s="9" t="str">
        <f t="shared" si="429"/>
        <v>21</v>
      </c>
      <c r="E6884" s="11">
        <v>2018</v>
      </c>
      <c r="F6884" s="7">
        <f t="shared" si="430"/>
        <v>43394</v>
      </c>
      <c r="G6884" t="s">
        <v>997</v>
      </c>
      <c r="H6884" t="s">
        <v>1233</v>
      </c>
      <c r="I6884" t="s">
        <v>3742</v>
      </c>
      <c r="J6884" s="2" t="str">
        <f>IF(LEFT(G6884,7)=" Signed",MID(G6884,FIND($S$3,G6884)+9,30),IF(LEFT(G6884,8)=" Claimed",MID(G6884,FIND($S$4,G6884)+8,30),IF(LEFT(G6884,8)=" As",MID(G6884,FIND($S$5,G6884)+8,30),IF(LEFT(G6884,8)= " Traded", MID(G6884,FIND($S$6, G6884)+8,30),IF(LEFT(G6884,8)= " Drafted", MID(G6884,FIND($S$7, G6884)+8,30),IF(LEFT(G6884,8)= " Player", MID(G6884,FIND($S$8, G6884)+8,30),"no"))))))</f>
        <v>no</v>
      </c>
      <c r="K6884" t="str">
        <f t="shared" si="431"/>
        <v>no</v>
      </c>
    </row>
    <row r="6885" spans="1:11" x14ac:dyDescent="0.25">
      <c r="A6885" s="9" t="s">
        <v>3814</v>
      </c>
      <c r="B6885" s="11">
        <f t="shared" si="428"/>
        <v>10</v>
      </c>
      <c r="C6885" s="9" t="s">
        <v>3787</v>
      </c>
      <c r="D6885" s="9" t="str">
        <f t="shared" si="429"/>
        <v>21</v>
      </c>
      <c r="E6885" s="11">
        <v>2018</v>
      </c>
      <c r="F6885" s="7">
        <f t="shared" si="430"/>
        <v>43394</v>
      </c>
      <c r="G6885" t="s">
        <v>3673</v>
      </c>
      <c r="H6885" t="s">
        <v>592</v>
      </c>
      <c r="I6885" t="s">
        <v>3749</v>
      </c>
      <c r="J6885" s="2" t="str">
        <f>IF(LEFT(G6885,7)=" Signed",MID(G6885,FIND($S$3,G6885)+9,30),IF(LEFT(G6885,8)=" Claimed",MID(G6885,FIND($S$4,G6885)+8,30),IF(LEFT(G6885,8)=" As",MID(G6885,FIND($S$5,G6885)+8,30),IF(LEFT(G6885,8)= " Traded", MID(G6885,FIND($S$6, G6885)+8,30),IF(LEFT(G6885,8)= " Drafted", MID(G6885,FIND($S$7, G6885)+8,30),IF(LEFT(G6885,8)= " Player", MID(G6885,FIND($S$8, G6885)+8,30),"no"))))))</f>
        <v>no</v>
      </c>
      <c r="K6885" t="str">
        <f t="shared" si="431"/>
        <v>no</v>
      </c>
    </row>
    <row r="6886" spans="1:11" x14ac:dyDescent="0.25">
      <c r="A6886" s="9" t="s">
        <v>3814</v>
      </c>
      <c r="B6886" s="11">
        <f t="shared" si="428"/>
        <v>10</v>
      </c>
      <c r="C6886" s="9" t="s">
        <v>3787</v>
      </c>
      <c r="D6886" s="9" t="str">
        <f t="shared" si="429"/>
        <v>21</v>
      </c>
      <c r="E6886" s="11">
        <v>2018</v>
      </c>
      <c r="F6886" s="7">
        <f t="shared" si="430"/>
        <v>43394</v>
      </c>
      <c r="G6886" t="s">
        <v>3601</v>
      </c>
      <c r="H6886" t="s">
        <v>780</v>
      </c>
      <c r="I6886" t="s">
        <v>3749</v>
      </c>
      <c r="J6886" s="2" t="str">
        <f>IF(LEFT(G6886,7)=" Signed",MID(G6886,FIND($S$3,G6886)+9,30),IF(LEFT(G6886,8)=" Claimed",MID(G6886,FIND($S$4,G6886)+8,30),IF(LEFT(G6886,8)=" As",MID(G6886,FIND($S$5,G6886)+8,30),IF(LEFT(G6886,8)= " Traded", MID(G6886,FIND($S$6, G6886)+8,30),IF(LEFT(G6886,8)= " Drafted", MID(G6886,FIND($S$7, G6886)+8,30),IF(LEFT(G6886,8)= " Player", MID(G6886,FIND($S$8, G6886)+8,30),"no"))))))</f>
        <v>no</v>
      </c>
      <c r="K6886" t="str">
        <f t="shared" si="431"/>
        <v>no</v>
      </c>
    </row>
    <row r="6887" spans="1:11" x14ac:dyDescent="0.25">
      <c r="A6887" s="9" t="s">
        <v>3814</v>
      </c>
      <c r="B6887" s="11">
        <f t="shared" si="428"/>
        <v>10</v>
      </c>
      <c r="C6887" s="9" t="s">
        <v>3787</v>
      </c>
      <c r="D6887" s="9" t="str">
        <f t="shared" si="429"/>
        <v>21</v>
      </c>
      <c r="E6887" s="11">
        <v>2018</v>
      </c>
      <c r="F6887" s="7">
        <f t="shared" si="430"/>
        <v>43394</v>
      </c>
      <c r="G6887" t="s">
        <v>3348</v>
      </c>
      <c r="H6887" t="s">
        <v>496</v>
      </c>
      <c r="I6887" t="s">
        <v>3749</v>
      </c>
      <c r="J6887" s="2" t="str">
        <f>IF(LEFT(G6887,7)=" Signed",MID(G6887,FIND($S$3,G6887)+9,30),IF(LEFT(G6887,8)=" Claimed",MID(G6887,FIND($S$4,G6887)+8,30),IF(LEFT(G6887,8)=" As",MID(G6887,FIND($S$5,G6887)+8,30),IF(LEFT(G6887,8)= " Traded", MID(G6887,FIND($S$6, G6887)+8,30),IF(LEFT(G6887,8)= " Drafted", MID(G6887,FIND($S$7, G6887)+8,30),IF(LEFT(G6887,8)= " Player", MID(G6887,FIND($S$8, G6887)+8,30),"no"))))))</f>
        <v>no</v>
      </c>
      <c r="K6887" t="str">
        <f t="shared" si="431"/>
        <v>no</v>
      </c>
    </row>
    <row r="6888" spans="1:11" x14ac:dyDescent="0.25">
      <c r="A6888" s="9" t="s">
        <v>3814</v>
      </c>
      <c r="B6888" s="11">
        <f t="shared" si="428"/>
        <v>10</v>
      </c>
      <c r="C6888" s="9" t="s">
        <v>3787</v>
      </c>
      <c r="D6888" s="9" t="str">
        <f t="shared" si="429"/>
        <v>21</v>
      </c>
      <c r="E6888" s="11">
        <v>2018</v>
      </c>
      <c r="F6888" s="7">
        <f t="shared" si="430"/>
        <v>43394</v>
      </c>
      <c r="G6888" t="s">
        <v>472</v>
      </c>
      <c r="H6888" t="s">
        <v>319</v>
      </c>
      <c r="I6888" t="s">
        <v>3741</v>
      </c>
      <c r="J6888" s="2" t="str">
        <f>IF(LEFT(G6888,7)=" Signed",MID(G6888,FIND($S$3,G6888)+9,30),IF(LEFT(G6888,8)=" Claimed",MID(G6888,FIND($S$4,G6888)+8,30),IF(LEFT(G6888,8)=" As",MID(G6888,FIND($S$5,G6888)+8,30),IF(LEFT(G6888,8)= " Traded", MID(G6888,FIND($S$6, G6888)+8,30),IF(LEFT(G6888,8)= " Drafted", MID(G6888,FIND($S$7, G6888)+8,30),IF(LEFT(G6888,8)= " Player", MID(G6888,FIND($S$8, G6888)+8,30),"no"))))))</f>
        <v>Chicago Bulls</v>
      </c>
      <c r="K6888" t="str">
        <f t="shared" si="431"/>
        <v>Chicago Bulls</v>
      </c>
    </row>
    <row r="6889" spans="1:11" x14ac:dyDescent="0.25">
      <c r="A6889" s="9" t="s">
        <v>3814</v>
      </c>
      <c r="B6889" s="11">
        <f t="shared" si="428"/>
        <v>10</v>
      </c>
      <c r="C6889" s="9" t="s">
        <v>3787</v>
      </c>
      <c r="D6889" s="9" t="str">
        <f t="shared" si="429"/>
        <v>21</v>
      </c>
      <c r="E6889" s="11">
        <v>2019</v>
      </c>
      <c r="F6889" s="7">
        <f t="shared" si="430"/>
        <v>43759</v>
      </c>
      <c r="G6889" t="s">
        <v>1043</v>
      </c>
      <c r="H6889" t="s">
        <v>477</v>
      </c>
      <c r="I6889" t="s">
        <v>3742</v>
      </c>
      <c r="J6889" s="2" t="str">
        <f>IF(LEFT(G6889,7)=" Signed",MID(G6889,FIND($S$3,G6889)+9,30),IF(LEFT(G6889,8)=" Claimed",MID(G6889,FIND($S$4,G6889)+8,30),IF(LEFT(G6889,8)=" As",MID(G6889,FIND($S$5,G6889)+8,30),IF(LEFT(G6889,8)= " Traded", MID(G6889,FIND($S$6, G6889)+8,30),IF(LEFT(G6889,8)= " Drafted", MID(G6889,FIND($S$7, G6889)+8,30),IF(LEFT(G6889,8)= " Player", MID(G6889,FIND($S$8, G6889)+8,30),"no"))))))</f>
        <v>no</v>
      </c>
      <c r="K6889" t="str">
        <f t="shared" si="431"/>
        <v>no</v>
      </c>
    </row>
    <row r="6890" spans="1:11" x14ac:dyDescent="0.25">
      <c r="A6890" s="9" t="s">
        <v>3814</v>
      </c>
      <c r="B6890" s="11">
        <f t="shared" si="428"/>
        <v>10</v>
      </c>
      <c r="C6890" s="9" t="s">
        <v>3787</v>
      </c>
      <c r="D6890" s="9" t="str">
        <f t="shared" si="429"/>
        <v>21</v>
      </c>
      <c r="E6890" s="11">
        <v>2019</v>
      </c>
      <c r="F6890" s="7">
        <f t="shared" si="430"/>
        <v>43759</v>
      </c>
      <c r="G6890" t="s">
        <v>779</v>
      </c>
      <c r="H6890" t="s">
        <v>530</v>
      </c>
      <c r="I6890" t="s">
        <v>3742</v>
      </c>
      <c r="J6890" s="2" t="str">
        <f>IF(LEFT(G6890,7)=" Signed",MID(G6890,FIND($S$3,G6890)+9,30),IF(LEFT(G6890,8)=" Claimed",MID(G6890,FIND($S$4,G6890)+8,30),IF(LEFT(G6890,8)=" As",MID(G6890,FIND($S$5,G6890)+8,30),IF(LEFT(G6890,8)= " Traded", MID(G6890,FIND($S$6, G6890)+8,30),IF(LEFT(G6890,8)= " Drafted", MID(G6890,FIND($S$7, G6890)+8,30),IF(LEFT(G6890,8)= " Player", MID(G6890,FIND($S$8, G6890)+8,30),"no"))))))</f>
        <v>no</v>
      </c>
      <c r="K6890" t="str">
        <f t="shared" si="431"/>
        <v>no</v>
      </c>
    </row>
    <row r="6891" spans="1:11" x14ac:dyDescent="0.25">
      <c r="A6891" s="9" t="s">
        <v>3814</v>
      </c>
      <c r="B6891" s="11">
        <f t="shared" si="428"/>
        <v>10</v>
      </c>
      <c r="C6891" s="9" t="s">
        <v>3787</v>
      </c>
      <c r="D6891" s="9" t="str">
        <f t="shared" si="429"/>
        <v>21</v>
      </c>
      <c r="E6891" s="11">
        <v>2019</v>
      </c>
      <c r="F6891" s="7">
        <f t="shared" si="430"/>
        <v>43759</v>
      </c>
      <c r="G6891" t="s">
        <v>3674</v>
      </c>
      <c r="H6891" t="s">
        <v>1783</v>
      </c>
      <c r="I6891" t="s">
        <v>3741</v>
      </c>
      <c r="J6891" s="2" t="str">
        <f>IF(LEFT(G6891,7)=" Signed",MID(G6891,FIND($S$3,G6891)+9,30),IF(LEFT(G6891,8)=" Claimed",MID(G6891,FIND($S$4,G6891)+8,30),IF(LEFT(G6891,8)=" As",MID(G6891,FIND($S$5,G6891)+8,30),IF(LEFT(G6891,8)= " Traded", MID(G6891,FIND($S$6, G6891)+8,30),IF(LEFT(G6891,8)= " Drafted", MID(G6891,FIND($S$7, G6891)+8,30),IF(LEFT(G6891,8)= " Player", MID(G6891,FIND($S$8, G6891)+8,30),"no"))))))</f>
        <v>Utah Jazz (Signing is extensio</v>
      </c>
      <c r="K6891" t="str">
        <f t="shared" si="431"/>
        <v>Utah Jazz (Signing is extensio</v>
      </c>
    </row>
    <row r="6892" spans="1:11" x14ac:dyDescent="0.25">
      <c r="A6892" s="9" t="s">
        <v>3814</v>
      </c>
      <c r="B6892" s="11">
        <f t="shared" si="428"/>
        <v>10</v>
      </c>
      <c r="C6892" s="9" t="s">
        <v>3787</v>
      </c>
      <c r="D6892" s="9" t="str">
        <f t="shared" si="429"/>
        <v>21</v>
      </c>
      <c r="E6892" s="11">
        <v>2019</v>
      </c>
      <c r="F6892" s="7">
        <f t="shared" si="430"/>
        <v>43759</v>
      </c>
      <c r="G6892" t="s">
        <v>3675</v>
      </c>
      <c r="H6892" t="s">
        <v>2053</v>
      </c>
      <c r="I6892" t="s">
        <v>3741</v>
      </c>
      <c r="J6892" s="2" t="str">
        <f>IF(LEFT(G6892,7)=" Signed",MID(G6892,FIND($S$3,G6892)+9,30),IF(LEFT(G6892,8)=" Claimed",MID(G6892,FIND($S$4,G6892)+8,30),IF(LEFT(G6892,8)=" As",MID(G6892,FIND($S$5,G6892)+8,30),IF(LEFT(G6892,8)= " Traded", MID(G6892,FIND($S$6, G6892)+8,30),IF(LEFT(G6892,8)= " Drafted", MID(G6892,FIND($S$7, G6892)+8,30),IF(LEFT(G6892,8)= " Player", MID(G6892,FIND($S$8, G6892)+8,30),"no"))))))</f>
        <v>Boston Celtics (Signing is ext</v>
      </c>
      <c r="K6892" t="str">
        <f t="shared" si="431"/>
        <v>Boston Celtics (Signing is ext</v>
      </c>
    </row>
    <row r="6893" spans="1:11" x14ac:dyDescent="0.25">
      <c r="A6893" s="9" t="s">
        <v>3814</v>
      </c>
      <c r="B6893" s="11">
        <f t="shared" si="428"/>
        <v>10</v>
      </c>
      <c r="C6893" s="9" t="s">
        <v>3787</v>
      </c>
      <c r="D6893" s="9" t="str">
        <f t="shared" si="429"/>
        <v>21</v>
      </c>
      <c r="E6893" s="11">
        <v>2019</v>
      </c>
      <c r="F6893" s="7">
        <f t="shared" si="430"/>
        <v>43759</v>
      </c>
      <c r="G6893" t="s">
        <v>191</v>
      </c>
      <c r="H6893" t="s">
        <v>2135</v>
      </c>
      <c r="I6893" t="s">
        <v>3742</v>
      </c>
      <c r="J6893" s="2" t="str">
        <f>IF(LEFT(G6893,7)=" Signed",MID(G6893,FIND($S$3,G6893)+9,30),IF(LEFT(G6893,8)=" Claimed",MID(G6893,FIND($S$4,G6893)+8,30),IF(LEFT(G6893,8)=" As",MID(G6893,FIND($S$5,G6893)+8,30),IF(LEFT(G6893,8)= " Traded", MID(G6893,FIND($S$6, G6893)+8,30),IF(LEFT(G6893,8)= " Drafted", MID(G6893,FIND($S$7, G6893)+8,30),IF(LEFT(G6893,8)= " Player", MID(G6893,FIND($S$8, G6893)+8,30),"no"))))))</f>
        <v>no</v>
      </c>
      <c r="K6893" t="str">
        <f t="shared" si="431"/>
        <v>no</v>
      </c>
    </row>
    <row r="6894" spans="1:11" x14ac:dyDescent="0.25">
      <c r="A6894" s="9" t="s">
        <v>3814</v>
      </c>
      <c r="B6894" s="11">
        <f t="shared" si="428"/>
        <v>10</v>
      </c>
      <c r="C6894" s="9" t="s">
        <v>3787</v>
      </c>
      <c r="D6894" s="9" t="str">
        <f t="shared" si="429"/>
        <v>21</v>
      </c>
      <c r="E6894" s="11">
        <v>2019</v>
      </c>
      <c r="F6894" s="7">
        <f t="shared" si="430"/>
        <v>43759</v>
      </c>
      <c r="G6894" t="s">
        <v>3676</v>
      </c>
      <c r="H6894" t="s">
        <v>1430</v>
      </c>
      <c r="I6894" t="s">
        <v>3741</v>
      </c>
      <c r="J6894" s="2" t="str">
        <f>IF(LEFT(G6894,7)=" Signed",MID(G6894,FIND($S$3,G6894)+9,30),IF(LEFT(G6894,8)=" Claimed",MID(G6894,FIND($S$4,G6894)+8,30),IF(LEFT(G6894,8)=" As",MID(G6894,FIND($S$5,G6894)+8,30),IF(LEFT(G6894,8)= " Traded", MID(G6894,FIND($S$6, G6894)+8,30),IF(LEFT(G6894,8)= " Drafted", MID(G6894,FIND($S$7, G6894)+8,30),IF(LEFT(G6894,8)= " Player", MID(G6894,FIND($S$8, G6894)+8,30),"no"))))))</f>
        <v>Sacramento Kings (Signing is e</v>
      </c>
      <c r="K6894" t="str">
        <f t="shared" si="431"/>
        <v>Sacramento Kings (Signing is e</v>
      </c>
    </row>
    <row r="6895" spans="1:11" x14ac:dyDescent="0.25">
      <c r="A6895" s="9" t="s">
        <v>3814</v>
      </c>
      <c r="B6895" s="11">
        <f t="shared" si="428"/>
        <v>10</v>
      </c>
      <c r="C6895" s="9" t="s">
        <v>3787</v>
      </c>
      <c r="D6895" s="9" t="str">
        <f t="shared" si="429"/>
        <v>21</v>
      </c>
      <c r="E6895" s="11">
        <v>2019</v>
      </c>
      <c r="F6895" s="7">
        <f t="shared" si="430"/>
        <v>43759</v>
      </c>
      <c r="G6895" t="s">
        <v>829</v>
      </c>
      <c r="H6895" t="s">
        <v>23</v>
      </c>
      <c r="I6895" t="s">
        <v>3741</v>
      </c>
      <c r="J6895" s="2" t="str">
        <f>IF(LEFT(G6895,7)=" Signed",MID(G6895,FIND($S$3,G6895)+9,30),IF(LEFT(G6895,8)=" Claimed",MID(G6895,FIND($S$4,G6895)+8,30),IF(LEFT(G6895,8)=" As",MID(G6895,FIND($S$5,G6895)+8,30),IF(LEFT(G6895,8)= " Traded", MID(G6895,FIND($S$6, G6895)+8,30),IF(LEFT(G6895,8)= " Drafted", MID(G6895,FIND($S$7, G6895)+8,30),IF(LEFT(G6895,8)= " Player", MID(G6895,FIND($S$8, G6895)+8,30),"no"))))))</f>
        <v>Toronto Raptors</v>
      </c>
      <c r="K6895" t="str">
        <f t="shared" si="431"/>
        <v>Toronto Raptors</v>
      </c>
    </row>
    <row r="6896" spans="1:11" x14ac:dyDescent="0.25">
      <c r="A6896" s="9" t="s">
        <v>3814</v>
      </c>
      <c r="B6896" s="11">
        <f t="shared" si="428"/>
        <v>10</v>
      </c>
      <c r="C6896" s="9" t="s">
        <v>3787</v>
      </c>
      <c r="D6896" s="9" t="str">
        <f t="shared" si="429"/>
        <v>21</v>
      </c>
      <c r="E6896" s="11">
        <v>2019</v>
      </c>
      <c r="F6896" s="7">
        <f t="shared" si="430"/>
        <v>43759</v>
      </c>
      <c r="G6896" t="s">
        <v>3677</v>
      </c>
      <c r="H6896" t="s">
        <v>2483</v>
      </c>
      <c r="I6896" t="s">
        <v>3741</v>
      </c>
      <c r="J6896" s="2" t="str">
        <f>IF(LEFT(G6896,7)=" Signed",MID(G6896,FIND($S$3,G6896)+9,30),IF(LEFT(G6896,8)=" Claimed",MID(G6896,FIND($S$4,G6896)+8,30),IF(LEFT(G6896,8)=" As",MID(G6896,FIND($S$5,G6896)+8,30),IF(LEFT(G6896,8)= " Traded", MID(G6896,FIND($S$6, G6896)+8,30),IF(LEFT(G6896,8)= " Drafted", MID(G6896,FIND($S$7, G6896)+8,30),IF(LEFT(G6896,8)= " Player", MID(G6896,FIND($S$8, G6896)+8,30),"no"))))))</f>
        <v>Toronto Raptors (Signing is ex</v>
      </c>
      <c r="K6896" t="str">
        <f t="shared" si="431"/>
        <v>Toronto Raptors (Signing is ex</v>
      </c>
    </row>
    <row r="6897" spans="1:11" x14ac:dyDescent="0.25">
      <c r="A6897" s="9" t="s">
        <v>3814</v>
      </c>
      <c r="B6897" s="11">
        <f t="shared" si="428"/>
        <v>10</v>
      </c>
      <c r="C6897" s="9" t="s">
        <v>3787</v>
      </c>
      <c r="D6897" s="9" t="str">
        <f t="shared" si="429"/>
        <v>21</v>
      </c>
      <c r="E6897" s="11">
        <v>2019</v>
      </c>
      <c r="F6897" s="7">
        <f t="shared" si="430"/>
        <v>43759</v>
      </c>
      <c r="G6897" t="s">
        <v>537</v>
      </c>
      <c r="H6897" t="s">
        <v>465</v>
      </c>
      <c r="I6897" t="s">
        <v>3741</v>
      </c>
      <c r="J6897" s="2" t="str">
        <f>IF(LEFT(G6897,7)=" Signed",MID(G6897,FIND($S$3,G6897)+9,30),IF(LEFT(G6897,8)=" Claimed",MID(G6897,FIND($S$4,G6897)+8,30),IF(LEFT(G6897,8)=" As",MID(G6897,FIND($S$5,G6897)+8,30),IF(LEFT(G6897,8)= " Traded", MID(G6897,FIND($S$6, G6897)+8,30),IF(LEFT(G6897,8)= " Drafted", MID(G6897,FIND($S$7, G6897)+8,30),IF(LEFT(G6897,8)= " Player", MID(G6897,FIND($S$8, G6897)+8,30),"no"))))))</f>
        <v>Washington Wizards</v>
      </c>
      <c r="K6897" t="str">
        <f t="shared" si="431"/>
        <v>Washington Wizards</v>
      </c>
    </row>
    <row r="6898" spans="1:11" x14ac:dyDescent="0.25">
      <c r="A6898" s="9" t="s">
        <v>3814</v>
      </c>
      <c r="B6898" s="11">
        <f t="shared" si="428"/>
        <v>10</v>
      </c>
      <c r="C6898" s="9" t="s">
        <v>3787</v>
      </c>
      <c r="D6898" s="9" t="str">
        <f t="shared" si="429"/>
        <v>21</v>
      </c>
      <c r="E6898" s="11">
        <v>2019</v>
      </c>
      <c r="F6898" s="7">
        <f t="shared" si="430"/>
        <v>43759</v>
      </c>
      <c r="G6898" t="s">
        <v>356</v>
      </c>
      <c r="H6898" t="s">
        <v>1149</v>
      </c>
      <c r="I6898" t="s">
        <v>3742</v>
      </c>
      <c r="J6898" s="2" t="str">
        <f>IF(LEFT(G6898,7)=" Signed",MID(G6898,FIND($S$3,G6898)+9,30),IF(LEFT(G6898,8)=" Claimed",MID(G6898,FIND($S$4,G6898)+8,30),IF(LEFT(G6898,8)=" As",MID(G6898,FIND($S$5,G6898)+8,30),IF(LEFT(G6898,8)= " Traded", MID(G6898,FIND($S$6, G6898)+8,30),IF(LEFT(G6898,8)= " Drafted", MID(G6898,FIND($S$7, G6898)+8,30),IF(LEFT(G6898,8)= " Player", MID(G6898,FIND($S$8, G6898)+8,30),"no"))))))</f>
        <v>no</v>
      </c>
      <c r="K6898" t="str">
        <f t="shared" si="431"/>
        <v>no</v>
      </c>
    </row>
    <row r="6899" spans="1:11" x14ac:dyDescent="0.25">
      <c r="A6899" s="9" t="s">
        <v>3814</v>
      </c>
      <c r="B6899" s="11">
        <f t="shared" si="428"/>
        <v>10</v>
      </c>
      <c r="C6899" s="9" t="s">
        <v>3787</v>
      </c>
      <c r="D6899" s="9" t="str">
        <f t="shared" si="429"/>
        <v>21</v>
      </c>
      <c r="E6899" s="11">
        <v>2019</v>
      </c>
      <c r="F6899" s="7">
        <f t="shared" si="430"/>
        <v>43759</v>
      </c>
      <c r="G6899" t="s">
        <v>198</v>
      </c>
      <c r="H6899" t="s">
        <v>473</v>
      </c>
      <c r="I6899" t="s">
        <v>3741</v>
      </c>
      <c r="J6899" s="2" t="str">
        <f>IF(LEFT(G6899,7)=" Signed",MID(G6899,FIND($S$3,G6899)+9,30),IF(LEFT(G6899,8)=" Claimed",MID(G6899,FIND($S$4,G6899)+8,30),IF(LEFT(G6899,8)=" As",MID(G6899,FIND($S$5,G6899)+8,30),IF(LEFT(G6899,8)= " Traded", MID(G6899,FIND($S$6, G6899)+8,30),IF(LEFT(G6899,8)= " Drafted", MID(G6899,FIND($S$7, G6899)+8,30),IF(LEFT(G6899,8)= " Player", MID(G6899,FIND($S$8, G6899)+8,30),"no"))))))</f>
        <v>Los Angeles Clippers</v>
      </c>
      <c r="K6899" t="str">
        <f t="shared" si="431"/>
        <v>Los Angeles Clippers</v>
      </c>
    </row>
    <row r="6900" spans="1:11" x14ac:dyDescent="0.25">
      <c r="A6900" s="9" t="s">
        <v>3814</v>
      </c>
      <c r="B6900" s="11">
        <f t="shared" si="428"/>
        <v>10</v>
      </c>
      <c r="C6900" s="9" t="s">
        <v>3787</v>
      </c>
      <c r="D6900" s="9" t="str">
        <f t="shared" si="429"/>
        <v>21</v>
      </c>
      <c r="E6900" s="11">
        <v>2019</v>
      </c>
      <c r="F6900" s="7">
        <f t="shared" si="430"/>
        <v>43759</v>
      </c>
      <c r="G6900" t="s">
        <v>211</v>
      </c>
      <c r="H6900" t="s">
        <v>1150</v>
      </c>
      <c r="I6900" t="s">
        <v>3741</v>
      </c>
      <c r="J6900" s="2" t="str">
        <f>IF(LEFT(G6900,7)=" Signed",MID(G6900,FIND($S$3,G6900)+9,30),IF(LEFT(G6900,8)=" Claimed",MID(G6900,FIND($S$4,G6900)+8,30),IF(LEFT(G6900,8)=" As",MID(G6900,FIND($S$5,G6900)+8,30),IF(LEFT(G6900,8)= " Traded", MID(G6900,FIND($S$6, G6900)+8,30),IF(LEFT(G6900,8)= " Drafted", MID(G6900,FIND($S$7, G6900)+8,30),IF(LEFT(G6900,8)= " Player", MID(G6900,FIND($S$8, G6900)+8,30),"no"))))))</f>
        <v>Houston Rockets</v>
      </c>
      <c r="K6900" t="str">
        <f t="shared" si="431"/>
        <v>Houston Rockets</v>
      </c>
    </row>
    <row r="6901" spans="1:11" x14ac:dyDescent="0.25">
      <c r="A6901" s="9" t="s">
        <v>3814</v>
      </c>
      <c r="B6901" s="11">
        <f t="shared" si="428"/>
        <v>10</v>
      </c>
      <c r="C6901" s="9" t="s">
        <v>3787</v>
      </c>
      <c r="D6901" s="9" t="str">
        <f t="shared" si="429"/>
        <v>21</v>
      </c>
      <c r="E6901" s="11">
        <v>2019</v>
      </c>
      <c r="F6901" s="7">
        <f t="shared" si="430"/>
        <v>43759</v>
      </c>
      <c r="G6901" t="s">
        <v>187</v>
      </c>
      <c r="H6901" t="s">
        <v>307</v>
      </c>
      <c r="I6901" t="s">
        <v>3741</v>
      </c>
      <c r="J6901" s="2" t="str">
        <f>IF(LEFT(G6901,7)=" Signed",MID(G6901,FIND($S$3,G6901)+9,30),IF(LEFT(G6901,8)=" Claimed",MID(G6901,FIND($S$4,G6901)+8,30),IF(LEFT(G6901,8)=" As",MID(G6901,FIND($S$5,G6901)+8,30),IF(LEFT(G6901,8)= " Traded", MID(G6901,FIND($S$6, G6901)+8,30),IF(LEFT(G6901,8)= " Drafted", MID(G6901,FIND($S$7, G6901)+8,30),IF(LEFT(G6901,8)= " Player", MID(G6901,FIND($S$8, G6901)+8,30),"no"))))))</f>
        <v>Sacramento Kings</v>
      </c>
      <c r="K6901" t="str">
        <f t="shared" si="431"/>
        <v>Sacramento Kings</v>
      </c>
    </row>
    <row r="6902" spans="1:11" x14ac:dyDescent="0.25">
      <c r="A6902" s="9" t="s">
        <v>3814</v>
      </c>
      <c r="B6902" s="11">
        <f t="shared" si="428"/>
        <v>10</v>
      </c>
      <c r="C6902" s="9" t="s">
        <v>3787</v>
      </c>
      <c r="D6902" s="9" t="str">
        <f t="shared" si="429"/>
        <v>21</v>
      </c>
      <c r="E6902" s="11">
        <v>2019</v>
      </c>
      <c r="F6902" s="7">
        <f t="shared" si="430"/>
        <v>43759</v>
      </c>
      <c r="G6902" t="s">
        <v>3678</v>
      </c>
      <c r="H6902" t="s">
        <v>433</v>
      </c>
      <c r="I6902" t="s">
        <v>3741</v>
      </c>
      <c r="J6902" s="2" t="str">
        <f>IF(LEFT(G6902,7)=" Signed",MID(G6902,FIND($S$3,G6902)+9,30),IF(LEFT(G6902,8)=" Claimed",MID(G6902,FIND($S$4,G6902)+8,30),IF(LEFT(G6902,8)=" As",MID(G6902,FIND($S$5,G6902)+8,30),IF(LEFT(G6902,8)= " Traded", MID(G6902,FIND($S$6, G6902)+8,30),IF(LEFT(G6902,8)= " Drafted", MID(G6902,FIND($S$7, G6902)+8,30),IF(LEFT(G6902,8)= " Player", MID(G6902,FIND($S$8, G6902)+8,30),"no"))))))</f>
        <v>Indiana Pacers (Signing is ext</v>
      </c>
      <c r="K6902" t="str">
        <f t="shared" si="431"/>
        <v>Indiana Pacers (Signing is ext</v>
      </c>
    </row>
    <row r="6903" spans="1:11" x14ac:dyDescent="0.25">
      <c r="A6903" s="9" t="s">
        <v>3814</v>
      </c>
      <c r="B6903" s="11">
        <f t="shared" si="428"/>
        <v>10</v>
      </c>
      <c r="C6903" s="9" t="s">
        <v>3787</v>
      </c>
      <c r="D6903" s="9" t="str">
        <f t="shared" si="429"/>
        <v>21</v>
      </c>
      <c r="E6903" s="11">
        <v>2019</v>
      </c>
      <c r="F6903" s="7">
        <f t="shared" si="430"/>
        <v>43759</v>
      </c>
      <c r="G6903" t="s">
        <v>3679</v>
      </c>
      <c r="H6903" t="s">
        <v>712</v>
      </c>
      <c r="I6903" t="s">
        <v>3748</v>
      </c>
      <c r="J6903" s="2" t="str">
        <f>IF(LEFT(G6903,7)=" Signed",MID(G6903,FIND($S$3,G6903)+9,30),IF(LEFT(G6903,8)=" Claimed",MID(G6903,FIND($S$4,G6903)+8,30),IF(LEFT(G6903,8)=" As",MID(G6903,FIND($S$5,G6903)+8,30),IF(LEFT(G6903,8)= " Traded", MID(G6903,FIND($S$6, G6903)+8,30),IF(LEFT(G6903,8)= " Drafted", MID(G6903,FIND($S$7, G6903)+8,30),IF(LEFT(G6903,8)= " Player", MID(G6903,FIND($S$8, G6903)+8,30),"no"))))))</f>
        <v>leveland Cavaliers from the Go</v>
      </c>
      <c r="K6903" t="str">
        <f t="shared" si="431"/>
        <v>leveland Cavaliers from the Go</v>
      </c>
    </row>
    <row r="6904" spans="1:11" x14ac:dyDescent="0.25">
      <c r="A6904" s="9" t="s">
        <v>3814</v>
      </c>
      <c r="B6904" s="11">
        <f t="shared" si="428"/>
        <v>10</v>
      </c>
      <c r="C6904" s="9" t="s">
        <v>3787</v>
      </c>
      <c r="D6904" s="9" t="str">
        <f t="shared" si="429"/>
        <v>21</v>
      </c>
      <c r="E6904" s="11">
        <v>2019</v>
      </c>
      <c r="F6904" s="7">
        <f t="shared" si="430"/>
        <v>43759</v>
      </c>
      <c r="G6904" t="s">
        <v>276</v>
      </c>
      <c r="H6904" t="s">
        <v>451</v>
      </c>
      <c r="I6904" t="s">
        <v>3742</v>
      </c>
      <c r="J6904" s="2" t="str">
        <f>IF(LEFT(G6904,7)=" Signed",MID(G6904,FIND($S$3,G6904)+9,30),IF(LEFT(G6904,8)=" Claimed",MID(G6904,FIND($S$4,G6904)+8,30),IF(LEFT(G6904,8)=" As",MID(G6904,FIND($S$5,G6904)+8,30),IF(LEFT(G6904,8)= " Traded", MID(G6904,FIND($S$6, G6904)+8,30),IF(LEFT(G6904,8)= " Drafted", MID(G6904,FIND($S$7, G6904)+8,30),IF(LEFT(G6904,8)= " Player", MID(G6904,FIND($S$8, G6904)+8,30),"no"))))))</f>
        <v>no</v>
      </c>
      <c r="K6904" t="str">
        <f t="shared" si="431"/>
        <v>no</v>
      </c>
    </row>
    <row r="6905" spans="1:11" x14ac:dyDescent="0.25">
      <c r="A6905" s="9" t="s">
        <v>3814</v>
      </c>
      <c r="B6905" s="11">
        <f t="shared" si="428"/>
        <v>10</v>
      </c>
      <c r="C6905" s="9" t="s">
        <v>3787</v>
      </c>
      <c r="D6905" s="9" t="str">
        <f t="shared" si="429"/>
        <v>21</v>
      </c>
      <c r="E6905" s="11">
        <v>2019</v>
      </c>
      <c r="F6905" s="7">
        <f t="shared" si="430"/>
        <v>43759</v>
      </c>
      <c r="G6905" t="s">
        <v>276</v>
      </c>
      <c r="H6905" t="s">
        <v>951</v>
      </c>
      <c r="I6905" t="s">
        <v>3742</v>
      </c>
      <c r="J6905" s="2" t="str">
        <f>IF(LEFT(G6905,7)=" Signed",MID(G6905,FIND($S$3,G6905)+9,30),IF(LEFT(G6905,8)=" Claimed",MID(G6905,FIND($S$4,G6905)+8,30),IF(LEFT(G6905,8)=" As",MID(G6905,FIND($S$5,G6905)+8,30),IF(LEFT(G6905,8)= " Traded", MID(G6905,FIND($S$6, G6905)+8,30),IF(LEFT(G6905,8)= " Drafted", MID(G6905,FIND($S$7, G6905)+8,30),IF(LEFT(G6905,8)= " Player", MID(G6905,FIND($S$8, G6905)+8,30),"no"))))))</f>
        <v>no</v>
      </c>
      <c r="K6905" t="str">
        <f t="shared" si="431"/>
        <v>no</v>
      </c>
    </row>
    <row r="6906" spans="1:11" x14ac:dyDescent="0.25">
      <c r="A6906" s="9" t="s">
        <v>3814</v>
      </c>
      <c r="B6906" s="11">
        <f t="shared" si="428"/>
        <v>10</v>
      </c>
      <c r="C6906" s="9" t="s">
        <v>3787</v>
      </c>
      <c r="D6906" s="9" t="str">
        <f t="shared" si="429"/>
        <v>21</v>
      </c>
      <c r="E6906" s="11">
        <v>2019</v>
      </c>
      <c r="F6906" s="7">
        <f t="shared" si="430"/>
        <v>43759</v>
      </c>
      <c r="G6906" t="s">
        <v>3680</v>
      </c>
      <c r="H6906" t="s">
        <v>553</v>
      </c>
      <c r="I6906" t="s">
        <v>3741</v>
      </c>
      <c r="J6906" s="2" t="str">
        <f>IF(LEFT(G6906,7)=" Signed",MID(G6906,FIND($S$3,G6906)+9,30),IF(LEFT(G6906,8)=" Claimed",MID(G6906,FIND($S$4,G6906)+8,30),IF(LEFT(G6906,8)=" As",MID(G6906,FIND($S$5,G6906)+8,30),IF(LEFT(G6906,8)= " Traded", MID(G6906,FIND($S$6, G6906)+8,30),IF(LEFT(G6906,8)= " Drafted", MID(G6906,FIND($S$7, G6906)+8,30),IF(LEFT(G6906,8)= " Player", MID(G6906,FIND($S$8, G6906)+8,30),"no"))))))</f>
        <v>Brooklyn Nets (Signing is exte</v>
      </c>
      <c r="K6906" t="str">
        <f t="shared" si="431"/>
        <v>Brooklyn Nets (Signing is exte</v>
      </c>
    </row>
    <row r="6907" spans="1:11" x14ac:dyDescent="0.25">
      <c r="A6907" s="9" t="s">
        <v>3814</v>
      </c>
      <c r="B6907" s="11">
        <f t="shared" si="428"/>
        <v>10</v>
      </c>
      <c r="C6907" s="9" t="s">
        <v>3787</v>
      </c>
      <c r="D6907" s="9" t="str">
        <f t="shared" si="429"/>
        <v>21</v>
      </c>
      <c r="E6907" s="11">
        <v>2019</v>
      </c>
      <c r="F6907" s="7">
        <f t="shared" si="430"/>
        <v>43759</v>
      </c>
      <c r="G6907" t="s">
        <v>3681</v>
      </c>
      <c r="H6907" t="s">
        <v>2101</v>
      </c>
      <c r="I6907" t="s">
        <v>3741</v>
      </c>
      <c r="J6907" s="2" t="str">
        <f>IF(LEFT(G6907,7)=" Signed",MID(G6907,FIND($S$3,G6907)+9,30),IF(LEFT(G6907,8)=" Claimed",MID(G6907,FIND($S$4,G6907)+8,30),IF(LEFT(G6907,8)=" As",MID(G6907,FIND($S$5,G6907)+8,30),IF(LEFT(G6907,8)= " Traded", MID(G6907,FIND($S$6, G6907)+8,30),IF(LEFT(G6907,8)= " Drafted", MID(G6907,FIND($S$7, G6907)+8,30),IF(LEFT(G6907,8)= " Player", MID(G6907,FIND($S$8, G6907)+8,30),"no"))))))</f>
        <v xml:space="preserve">San Antonio Spurs (Signing is </v>
      </c>
      <c r="K6907" t="str">
        <f t="shared" si="431"/>
        <v xml:space="preserve">San Antonio Spurs (Signing is </v>
      </c>
    </row>
    <row r="6908" spans="1:11" x14ac:dyDescent="0.25">
      <c r="A6908" s="9" t="s">
        <v>3814</v>
      </c>
      <c r="B6908" s="11">
        <f t="shared" si="428"/>
        <v>10</v>
      </c>
      <c r="C6908" s="9" t="s">
        <v>3787</v>
      </c>
      <c r="D6908" s="9" t="str">
        <f t="shared" si="429"/>
        <v>21</v>
      </c>
      <c r="E6908" s="11">
        <v>2019</v>
      </c>
      <c r="F6908" s="7">
        <f t="shared" si="430"/>
        <v>43759</v>
      </c>
      <c r="G6908" t="s">
        <v>3682</v>
      </c>
      <c r="H6908" t="s">
        <v>210</v>
      </c>
      <c r="I6908" t="s">
        <v>3748</v>
      </c>
      <c r="J6908" s="2" t="str">
        <f>IF(LEFT(G6908,7)=" Signed",MID(G6908,FIND($S$3,G6908)+9,30),IF(LEFT(G6908,8)=" Claimed",MID(G6908,FIND($S$4,G6908)+8,30),IF(LEFT(G6908,8)=" As",MID(G6908,FIND($S$5,G6908)+8,30),IF(LEFT(G6908,8)= " Traded", MID(G6908,FIND($S$6, G6908)+8,30),IF(LEFT(G6908,8)= " Drafted", MID(G6908,FIND($S$7, G6908)+8,30),IF(LEFT(G6908,8)= " Player", MID(G6908,FIND($S$8, G6908)+8,30),"no"))))))</f>
        <v>acramento Kings from the Orlan</v>
      </c>
      <c r="K6908" t="str">
        <f t="shared" si="431"/>
        <v>acramento Kings from the Orlan</v>
      </c>
    </row>
    <row r="6909" spans="1:11" x14ac:dyDescent="0.25">
      <c r="A6909" s="9" t="s">
        <v>3814</v>
      </c>
      <c r="B6909" s="11">
        <f t="shared" si="428"/>
        <v>10</v>
      </c>
      <c r="C6909" s="9" t="s">
        <v>3787</v>
      </c>
      <c r="D6909" s="9" t="str">
        <f t="shared" si="429"/>
        <v>21</v>
      </c>
      <c r="E6909" s="11">
        <v>2019</v>
      </c>
      <c r="F6909" s="7">
        <f t="shared" si="430"/>
        <v>43759</v>
      </c>
      <c r="G6909" t="s">
        <v>223</v>
      </c>
      <c r="H6909" t="s">
        <v>210</v>
      </c>
      <c r="I6909" t="s">
        <v>3741</v>
      </c>
      <c r="J6909" s="2" t="str">
        <f>IF(LEFT(G6909,7)=" Signed",MID(G6909,FIND($S$3,G6909)+9,30),IF(LEFT(G6909,8)=" Claimed",MID(G6909,FIND($S$4,G6909)+8,30),IF(LEFT(G6909,8)=" As",MID(G6909,FIND($S$5,G6909)+8,30),IF(LEFT(G6909,8)= " Traded", MID(G6909,FIND($S$6, G6909)+8,30),IF(LEFT(G6909,8)= " Drafted", MID(G6909,FIND($S$7, G6909)+8,30),IF(LEFT(G6909,8)= " Player", MID(G6909,FIND($S$8, G6909)+8,30),"no"))))))</f>
        <v>Sacramento Kings</v>
      </c>
      <c r="K6909" t="str">
        <f t="shared" si="431"/>
        <v>Sacramento Kings</v>
      </c>
    </row>
    <row r="6910" spans="1:11" x14ac:dyDescent="0.25">
      <c r="A6910" s="9" t="s">
        <v>3814</v>
      </c>
      <c r="B6910" s="11">
        <f t="shared" si="428"/>
        <v>10</v>
      </c>
      <c r="C6910" s="9" t="s">
        <v>3787</v>
      </c>
      <c r="D6910" s="9" t="str">
        <f t="shared" si="429"/>
        <v>21</v>
      </c>
      <c r="E6910" s="11">
        <v>2021</v>
      </c>
      <c r="F6910" s="7">
        <f t="shared" si="430"/>
        <v>44490</v>
      </c>
      <c r="G6910" t="s">
        <v>1202</v>
      </c>
      <c r="H6910" t="s">
        <v>62</v>
      </c>
      <c r="I6910" t="s">
        <v>3741</v>
      </c>
      <c r="J6910" s="2" t="str">
        <f>IF(LEFT(G6910,7)=" Signed",MID(G6910,FIND($S$3,G6910)+9,30),IF(LEFT(G6910,8)=" Claimed",MID(G6910,FIND($S$4,G6910)+8,30),IF(LEFT(G6910,8)=" As",MID(G6910,FIND($S$5,G6910)+8,30),IF(LEFT(G6910,8)= " Traded", MID(G6910,FIND($S$6, G6910)+8,30),IF(LEFT(G6910,8)= " Drafted", MID(G6910,FIND($S$7, G6910)+8,30),IF(LEFT(G6910,8)= " Player", MID(G6910,FIND($S$8, G6910)+8,30),"no"))))))</f>
        <v>Phoenix Suns</v>
      </c>
      <c r="K6910" t="str">
        <f t="shared" si="431"/>
        <v>Phoenix Suns</v>
      </c>
    </row>
    <row r="6911" spans="1:11" x14ac:dyDescent="0.25">
      <c r="A6911" s="9" t="s">
        <v>3814</v>
      </c>
      <c r="B6911" s="11">
        <f t="shared" si="428"/>
        <v>10</v>
      </c>
      <c r="C6911" s="9" t="s">
        <v>3788</v>
      </c>
      <c r="D6911" s="9" t="str">
        <f t="shared" si="429"/>
        <v>22</v>
      </c>
      <c r="E6911" s="11">
        <v>2001</v>
      </c>
      <c r="F6911" s="7">
        <f t="shared" si="430"/>
        <v>37186</v>
      </c>
      <c r="G6911" t="s">
        <v>3683</v>
      </c>
      <c r="H6911" t="s">
        <v>1113</v>
      </c>
      <c r="I6911" t="s">
        <v>3752</v>
      </c>
      <c r="J6911" s="2" t="str">
        <f>IF(LEFT(G6911,7)=" Signed",MID(G6911,FIND($S$3,G6911)+9,30),IF(LEFT(G6911,8)=" Claimed",MID(G6911,FIND($S$4,G6911)+8,30),IF(LEFT(G6911,8)=" As",MID(G6911,FIND($S$5,G6911)+8,30),IF(LEFT(G6911,8)= " Traded", MID(G6911,FIND($S$6, G6911)+8,30),IF(LEFT(G6911,8)= " Drafted", MID(G6911,FIND($S$7, G6911)+8,30),IF(LEFT(G6911,8)= " Player", MID(G6911,FIND($S$8, G6911)+8,30),"no"))))))</f>
        <v>no</v>
      </c>
      <c r="K6911" t="str">
        <f t="shared" si="431"/>
        <v>no</v>
      </c>
    </row>
    <row r="6912" spans="1:11" x14ac:dyDescent="0.25">
      <c r="A6912" s="9" t="s">
        <v>3814</v>
      </c>
      <c r="B6912" s="11">
        <f t="shared" si="428"/>
        <v>10</v>
      </c>
      <c r="C6912" s="9" t="s">
        <v>3788</v>
      </c>
      <c r="D6912" s="9" t="str">
        <f t="shared" si="429"/>
        <v>22</v>
      </c>
      <c r="E6912" s="11">
        <v>2014</v>
      </c>
      <c r="F6912" s="7">
        <f t="shared" si="430"/>
        <v>41934</v>
      </c>
      <c r="G6912" t="s">
        <v>232</v>
      </c>
      <c r="H6912" t="s">
        <v>817</v>
      </c>
      <c r="I6912" t="s">
        <v>3742</v>
      </c>
      <c r="J6912" s="2" t="str">
        <f>IF(LEFT(G6912,7)=" Signed",MID(G6912,FIND($S$3,G6912)+9,30),IF(LEFT(G6912,8)=" Claimed",MID(G6912,FIND($S$4,G6912)+8,30),IF(LEFT(G6912,8)=" As",MID(G6912,FIND($S$5,G6912)+8,30),IF(LEFT(G6912,8)= " Traded", MID(G6912,FIND($S$6, G6912)+8,30),IF(LEFT(G6912,8)= " Drafted", MID(G6912,FIND($S$7, G6912)+8,30),IF(LEFT(G6912,8)= " Player", MID(G6912,FIND($S$8, G6912)+8,30),"no"))))))</f>
        <v>no</v>
      </c>
      <c r="K6912" t="str">
        <f t="shared" si="431"/>
        <v>no</v>
      </c>
    </row>
    <row r="6913" spans="1:11" x14ac:dyDescent="0.25">
      <c r="A6913" s="9" t="s">
        <v>3814</v>
      </c>
      <c r="B6913" s="11">
        <f t="shared" si="428"/>
        <v>10</v>
      </c>
      <c r="C6913" s="9" t="s">
        <v>3788</v>
      </c>
      <c r="D6913" s="9" t="str">
        <f t="shared" si="429"/>
        <v>22</v>
      </c>
      <c r="E6913" s="11">
        <v>2014</v>
      </c>
      <c r="F6913" s="7">
        <f t="shared" si="430"/>
        <v>41934</v>
      </c>
      <c r="G6913" t="s">
        <v>356</v>
      </c>
      <c r="H6913" t="s">
        <v>532</v>
      </c>
      <c r="I6913" t="s">
        <v>3742</v>
      </c>
      <c r="J6913" s="2" t="str">
        <f>IF(LEFT(G6913,7)=" Signed",MID(G6913,FIND($S$3,G6913)+9,30),IF(LEFT(G6913,8)=" Claimed",MID(G6913,FIND($S$4,G6913)+8,30),IF(LEFT(G6913,8)=" As",MID(G6913,FIND($S$5,G6913)+8,30),IF(LEFT(G6913,8)= " Traded", MID(G6913,FIND($S$6, G6913)+8,30),IF(LEFT(G6913,8)= " Drafted", MID(G6913,FIND($S$7, G6913)+8,30),IF(LEFT(G6913,8)= " Player", MID(G6913,FIND($S$8, G6913)+8,30),"no"))))))</f>
        <v>no</v>
      </c>
      <c r="K6913" t="str">
        <f t="shared" si="431"/>
        <v>no</v>
      </c>
    </row>
    <row r="6914" spans="1:11" x14ac:dyDescent="0.25">
      <c r="A6914" s="9" t="s">
        <v>3814</v>
      </c>
      <c r="B6914" s="11">
        <f t="shared" si="428"/>
        <v>10</v>
      </c>
      <c r="C6914" s="9" t="s">
        <v>3788</v>
      </c>
      <c r="D6914" s="9" t="str">
        <f t="shared" si="429"/>
        <v>22</v>
      </c>
      <c r="E6914" s="11">
        <v>2015</v>
      </c>
      <c r="F6914" s="7">
        <f t="shared" si="430"/>
        <v>42299</v>
      </c>
      <c r="G6914" t="s">
        <v>431</v>
      </c>
      <c r="H6914" t="s">
        <v>834</v>
      </c>
      <c r="I6914" t="s">
        <v>3741</v>
      </c>
      <c r="J6914" s="2" t="str">
        <f>IF(LEFT(G6914,7)=" Signed",MID(G6914,FIND($S$3,G6914)+9,30),IF(LEFT(G6914,8)=" Claimed",MID(G6914,FIND($S$4,G6914)+8,30),IF(LEFT(G6914,8)=" As",MID(G6914,FIND($S$5,G6914)+8,30),IF(LEFT(G6914,8)= " Traded", MID(G6914,FIND($S$6, G6914)+8,30),IF(LEFT(G6914,8)= " Drafted", MID(G6914,FIND($S$7, G6914)+8,30),IF(LEFT(G6914,8)= " Player", MID(G6914,FIND($S$8, G6914)+8,30),"no"))))))</f>
        <v>Cleveland Cavaliers</v>
      </c>
      <c r="K6914" t="str">
        <f t="shared" si="431"/>
        <v>Cleveland Cavaliers</v>
      </c>
    </row>
    <row r="6915" spans="1:11" x14ac:dyDescent="0.25">
      <c r="A6915" s="9" t="s">
        <v>3814</v>
      </c>
      <c r="B6915" s="11">
        <f t="shared" ref="B6915:B6978" si="432">IF(A6915="January",1, IF(A6915 = "February",2, IF(A6915 = "March",3,IF(A6915="April",4,IF(A6915="May",5,IF(A6915="June",6,IF(A6915="July",7,IF(A6915="August",8,IF(A6915="September",9,IF(A6915="October",10,IF(A6915="November",11,IF(A6915="December",12))))))))))))</f>
        <v>10</v>
      </c>
      <c r="C6915" s="9" t="s">
        <v>3788</v>
      </c>
      <c r="D6915" s="9" t="str">
        <f t="shared" ref="D6915:D6978" si="433">LEFT(C6915,LEN(C6915)-1)</f>
        <v>22</v>
      </c>
      <c r="E6915" s="11">
        <v>2015</v>
      </c>
      <c r="F6915" s="7">
        <f t="shared" ref="F6915:F6978" si="434">DATE(E6915,B6915, D6915)</f>
        <v>42299</v>
      </c>
      <c r="G6915" t="s">
        <v>245</v>
      </c>
      <c r="H6915" t="s">
        <v>594</v>
      </c>
      <c r="I6915" t="s">
        <v>3742</v>
      </c>
      <c r="J6915" s="2" t="str">
        <f>IF(LEFT(G6915,7)=" Signed",MID(G6915,FIND($S$3,G6915)+9,30),IF(LEFT(G6915,8)=" Claimed",MID(G6915,FIND($S$4,G6915)+8,30),IF(LEFT(G6915,8)=" As",MID(G6915,FIND($S$5,G6915)+8,30),IF(LEFT(G6915,8)= " Traded", MID(G6915,FIND($S$6, G6915)+8,30),IF(LEFT(G6915,8)= " Drafted", MID(G6915,FIND($S$7, G6915)+8,30),IF(LEFT(G6915,8)= " Player", MID(G6915,FIND($S$8, G6915)+8,30),"no"))))))</f>
        <v>no</v>
      </c>
      <c r="K6915" t="str">
        <f t="shared" ref="K6915:K6978" si="435">IF(ISNUMBER(SEARCH(".",J6915)) = TRUE, REPLACE(J6915,FIND(".",J6915),1,""),J6915)</f>
        <v>no</v>
      </c>
    </row>
    <row r="6916" spans="1:11" x14ac:dyDescent="0.25">
      <c r="A6916" s="9" t="s">
        <v>3814</v>
      </c>
      <c r="B6916" s="11">
        <f t="shared" si="432"/>
        <v>10</v>
      </c>
      <c r="C6916" s="9" t="s">
        <v>3788</v>
      </c>
      <c r="D6916" s="9" t="str">
        <f t="shared" si="433"/>
        <v>22</v>
      </c>
      <c r="E6916" s="11">
        <v>2015</v>
      </c>
      <c r="F6916" s="7">
        <f t="shared" si="434"/>
        <v>42299</v>
      </c>
      <c r="G6916" t="s">
        <v>997</v>
      </c>
      <c r="H6916" t="s">
        <v>240</v>
      </c>
      <c r="I6916" t="s">
        <v>3742</v>
      </c>
      <c r="J6916" s="2" t="str">
        <f>IF(LEFT(G6916,7)=" Signed",MID(G6916,FIND($S$3,G6916)+9,30),IF(LEFT(G6916,8)=" Claimed",MID(G6916,FIND($S$4,G6916)+8,30),IF(LEFT(G6916,8)=" As",MID(G6916,FIND($S$5,G6916)+8,30),IF(LEFT(G6916,8)= " Traded", MID(G6916,FIND($S$6, G6916)+8,30),IF(LEFT(G6916,8)= " Drafted", MID(G6916,FIND($S$7, G6916)+8,30),IF(LEFT(G6916,8)= " Player", MID(G6916,FIND($S$8, G6916)+8,30),"no"))))))</f>
        <v>no</v>
      </c>
      <c r="K6916" t="str">
        <f t="shared" si="435"/>
        <v>no</v>
      </c>
    </row>
    <row r="6917" spans="1:11" x14ac:dyDescent="0.25">
      <c r="A6917" s="9" t="s">
        <v>3814</v>
      </c>
      <c r="B6917" s="11">
        <f t="shared" si="432"/>
        <v>10</v>
      </c>
      <c r="C6917" s="9" t="s">
        <v>3788</v>
      </c>
      <c r="D6917" s="9" t="str">
        <f t="shared" si="433"/>
        <v>22</v>
      </c>
      <c r="E6917" s="11">
        <v>2015</v>
      </c>
      <c r="F6917" s="7">
        <f t="shared" si="434"/>
        <v>42299</v>
      </c>
      <c r="G6917" t="s">
        <v>191</v>
      </c>
      <c r="H6917" t="s">
        <v>86</v>
      </c>
      <c r="I6917" t="s">
        <v>3742</v>
      </c>
      <c r="J6917" s="2" t="str">
        <f>IF(LEFT(G6917,7)=" Signed",MID(G6917,FIND($S$3,G6917)+9,30),IF(LEFT(G6917,8)=" Claimed",MID(G6917,FIND($S$4,G6917)+8,30),IF(LEFT(G6917,8)=" As",MID(G6917,FIND($S$5,G6917)+8,30),IF(LEFT(G6917,8)= " Traded", MID(G6917,FIND($S$6, G6917)+8,30),IF(LEFT(G6917,8)= " Drafted", MID(G6917,FIND($S$7, G6917)+8,30),IF(LEFT(G6917,8)= " Player", MID(G6917,FIND($S$8, G6917)+8,30),"no"))))))</f>
        <v>no</v>
      </c>
      <c r="K6917" t="str">
        <f t="shared" si="435"/>
        <v>no</v>
      </c>
    </row>
    <row r="6918" spans="1:11" x14ac:dyDescent="0.25">
      <c r="A6918" s="9" t="s">
        <v>3814</v>
      </c>
      <c r="B6918" s="11">
        <f t="shared" si="432"/>
        <v>10</v>
      </c>
      <c r="C6918" s="9" t="s">
        <v>3788</v>
      </c>
      <c r="D6918" s="9" t="str">
        <f t="shared" si="433"/>
        <v>22</v>
      </c>
      <c r="E6918" s="11">
        <v>2015</v>
      </c>
      <c r="F6918" s="7">
        <f t="shared" si="434"/>
        <v>42299</v>
      </c>
      <c r="G6918" t="s">
        <v>595</v>
      </c>
      <c r="H6918" t="s">
        <v>1836</v>
      </c>
      <c r="I6918" t="s">
        <v>3741</v>
      </c>
      <c r="J6918" s="2" t="str">
        <f>IF(LEFT(G6918,7)=" Signed",MID(G6918,FIND($S$3,G6918)+9,30),IF(LEFT(G6918,8)=" Claimed",MID(G6918,FIND($S$4,G6918)+8,30),IF(LEFT(G6918,8)=" As",MID(G6918,FIND($S$5,G6918)+8,30),IF(LEFT(G6918,8)= " Traded", MID(G6918,FIND($S$6, G6918)+8,30),IF(LEFT(G6918,8)= " Drafted", MID(G6918,FIND($S$7, G6918)+8,30),IF(LEFT(G6918,8)= " Player", MID(G6918,FIND($S$8, G6918)+8,30),"no"))))))</f>
        <v>San Antonio Spurs</v>
      </c>
      <c r="K6918" t="str">
        <f t="shared" si="435"/>
        <v>San Antonio Spurs</v>
      </c>
    </row>
    <row r="6919" spans="1:11" x14ac:dyDescent="0.25">
      <c r="A6919" s="9" t="s">
        <v>3814</v>
      </c>
      <c r="B6919" s="11">
        <f t="shared" si="432"/>
        <v>10</v>
      </c>
      <c r="C6919" s="9" t="s">
        <v>3788</v>
      </c>
      <c r="D6919" s="9" t="str">
        <f t="shared" si="433"/>
        <v>22</v>
      </c>
      <c r="E6919" s="11">
        <v>2016</v>
      </c>
      <c r="F6919" s="7">
        <f t="shared" si="434"/>
        <v>42665</v>
      </c>
      <c r="G6919" t="s">
        <v>268</v>
      </c>
      <c r="H6919" t="s">
        <v>256</v>
      </c>
      <c r="I6919" t="s">
        <v>3742</v>
      </c>
      <c r="J6919" s="2" t="str">
        <f>IF(LEFT(G6919,7)=" Signed",MID(G6919,FIND($S$3,G6919)+9,30),IF(LEFT(G6919,8)=" Claimed",MID(G6919,FIND($S$4,G6919)+8,30),IF(LEFT(G6919,8)=" As",MID(G6919,FIND($S$5,G6919)+8,30),IF(LEFT(G6919,8)= " Traded", MID(G6919,FIND($S$6, G6919)+8,30),IF(LEFT(G6919,8)= " Drafted", MID(G6919,FIND($S$7, G6919)+8,30),IF(LEFT(G6919,8)= " Player", MID(G6919,FIND($S$8, G6919)+8,30),"no"))))))</f>
        <v>no</v>
      </c>
      <c r="K6919" t="str">
        <f t="shared" si="435"/>
        <v>no</v>
      </c>
    </row>
    <row r="6920" spans="1:11" x14ac:dyDescent="0.25">
      <c r="A6920" s="9" t="s">
        <v>3814</v>
      </c>
      <c r="B6920" s="11">
        <f t="shared" si="432"/>
        <v>10</v>
      </c>
      <c r="C6920" s="9" t="s">
        <v>3788</v>
      </c>
      <c r="D6920" s="9" t="str">
        <f t="shared" si="433"/>
        <v>22</v>
      </c>
      <c r="E6920" s="11">
        <v>2016</v>
      </c>
      <c r="F6920" s="7">
        <f t="shared" si="434"/>
        <v>42665</v>
      </c>
      <c r="G6920" t="s">
        <v>295</v>
      </c>
      <c r="H6920" t="s">
        <v>1115</v>
      </c>
      <c r="I6920" t="s">
        <v>3742</v>
      </c>
      <c r="J6920" s="2" t="str">
        <f>IF(LEFT(G6920,7)=" Signed",MID(G6920,FIND($S$3,G6920)+9,30),IF(LEFT(G6920,8)=" Claimed",MID(G6920,FIND($S$4,G6920)+8,30),IF(LEFT(G6920,8)=" As",MID(G6920,FIND($S$5,G6920)+8,30),IF(LEFT(G6920,8)= " Traded", MID(G6920,FIND($S$6, G6920)+8,30),IF(LEFT(G6920,8)= " Drafted", MID(G6920,FIND($S$7, G6920)+8,30),IF(LEFT(G6920,8)= " Player", MID(G6920,FIND($S$8, G6920)+8,30),"no"))))))</f>
        <v>no</v>
      </c>
      <c r="K6920" t="str">
        <f t="shared" si="435"/>
        <v>no</v>
      </c>
    </row>
    <row r="6921" spans="1:11" x14ac:dyDescent="0.25">
      <c r="A6921" s="9" t="s">
        <v>3814</v>
      </c>
      <c r="B6921" s="11">
        <f t="shared" si="432"/>
        <v>10</v>
      </c>
      <c r="C6921" s="9" t="s">
        <v>3788</v>
      </c>
      <c r="D6921" s="9" t="str">
        <f t="shared" si="433"/>
        <v>22</v>
      </c>
      <c r="E6921" s="11">
        <v>2016</v>
      </c>
      <c r="F6921" s="7">
        <f t="shared" si="434"/>
        <v>42665</v>
      </c>
      <c r="G6921" t="s">
        <v>232</v>
      </c>
      <c r="H6921" t="s">
        <v>1899</v>
      </c>
      <c r="I6921" t="s">
        <v>3742</v>
      </c>
      <c r="J6921" s="2" t="str">
        <f>IF(LEFT(G6921,7)=" Signed",MID(G6921,FIND($S$3,G6921)+9,30),IF(LEFT(G6921,8)=" Claimed",MID(G6921,FIND($S$4,G6921)+8,30),IF(LEFT(G6921,8)=" As",MID(G6921,FIND($S$5,G6921)+8,30),IF(LEFT(G6921,8)= " Traded", MID(G6921,FIND($S$6, G6921)+8,30),IF(LEFT(G6921,8)= " Drafted", MID(G6921,FIND($S$7, G6921)+8,30),IF(LEFT(G6921,8)= " Player", MID(G6921,FIND($S$8, G6921)+8,30),"no"))))))</f>
        <v>no</v>
      </c>
      <c r="K6921" t="str">
        <f t="shared" si="435"/>
        <v>no</v>
      </c>
    </row>
    <row r="6922" spans="1:11" x14ac:dyDescent="0.25">
      <c r="A6922" s="9" t="s">
        <v>3814</v>
      </c>
      <c r="B6922" s="11">
        <f t="shared" si="432"/>
        <v>10</v>
      </c>
      <c r="C6922" s="9" t="s">
        <v>3788</v>
      </c>
      <c r="D6922" s="9" t="str">
        <f t="shared" si="433"/>
        <v>22</v>
      </c>
      <c r="E6922" s="11">
        <v>2016</v>
      </c>
      <c r="F6922" s="7">
        <f t="shared" si="434"/>
        <v>42665</v>
      </c>
      <c r="G6922" t="s">
        <v>268</v>
      </c>
      <c r="H6922" t="s">
        <v>37</v>
      </c>
      <c r="I6922" t="s">
        <v>3742</v>
      </c>
      <c r="J6922" s="2" t="str">
        <f>IF(LEFT(G6922,7)=" Signed",MID(G6922,FIND($S$3,G6922)+9,30),IF(LEFT(G6922,8)=" Claimed",MID(G6922,FIND($S$4,G6922)+8,30),IF(LEFT(G6922,8)=" As",MID(G6922,FIND($S$5,G6922)+8,30),IF(LEFT(G6922,8)= " Traded", MID(G6922,FIND($S$6, G6922)+8,30),IF(LEFT(G6922,8)= " Drafted", MID(G6922,FIND($S$7, G6922)+8,30),IF(LEFT(G6922,8)= " Player", MID(G6922,FIND($S$8, G6922)+8,30),"no"))))))</f>
        <v>no</v>
      </c>
      <c r="K6922" t="str">
        <f t="shared" si="435"/>
        <v>no</v>
      </c>
    </row>
    <row r="6923" spans="1:11" x14ac:dyDescent="0.25">
      <c r="A6923" s="9" t="s">
        <v>3814</v>
      </c>
      <c r="B6923" s="11">
        <f t="shared" si="432"/>
        <v>10</v>
      </c>
      <c r="C6923" s="9" t="s">
        <v>3788</v>
      </c>
      <c r="D6923" s="9" t="str">
        <f t="shared" si="433"/>
        <v>22</v>
      </c>
      <c r="E6923" s="11">
        <v>2016</v>
      </c>
      <c r="F6923" s="7">
        <f t="shared" si="434"/>
        <v>42665</v>
      </c>
      <c r="G6923" t="s">
        <v>321</v>
      </c>
      <c r="H6923" t="s">
        <v>539</v>
      </c>
      <c r="I6923" t="s">
        <v>3742</v>
      </c>
      <c r="J6923" s="2" t="str">
        <f>IF(LEFT(G6923,7)=" Signed",MID(G6923,FIND($S$3,G6923)+9,30),IF(LEFT(G6923,8)=" Claimed",MID(G6923,FIND($S$4,G6923)+8,30),IF(LEFT(G6923,8)=" As",MID(G6923,FIND($S$5,G6923)+8,30),IF(LEFT(G6923,8)= " Traded", MID(G6923,FIND($S$6, G6923)+8,30),IF(LEFT(G6923,8)= " Drafted", MID(G6923,FIND($S$7, G6923)+8,30),IF(LEFT(G6923,8)= " Player", MID(G6923,FIND($S$8, G6923)+8,30),"no"))))))</f>
        <v>no</v>
      </c>
      <c r="K6923" t="str">
        <f t="shared" si="435"/>
        <v>no</v>
      </c>
    </row>
    <row r="6924" spans="1:11" x14ac:dyDescent="0.25">
      <c r="A6924" s="9" t="s">
        <v>3814</v>
      </c>
      <c r="B6924" s="11">
        <f t="shared" si="432"/>
        <v>10</v>
      </c>
      <c r="C6924" s="9" t="s">
        <v>3788</v>
      </c>
      <c r="D6924" s="9" t="str">
        <f t="shared" si="433"/>
        <v>22</v>
      </c>
      <c r="E6924" s="11">
        <v>2016</v>
      </c>
      <c r="F6924" s="7">
        <f t="shared" si="434"/>
        <v>42665</v>
      </c>
      <c r="G6924" t="s">
        <v>286</v>
      </c>
      <c r="H6924" t="s">
        <v>72</v>
      </c>
      <c r="I6924" t="s">
        <v>3742</v>
      </c>
      <c r="J6924" s="2" t="str">
        <f>IF(LEFT(G6924,7)=" Signed",MID(G6924,FIND($S$3,G6924)+9,30),IF(LEFT(G6924,8)=" Claimed",MID(G6924,FIND($S$4,G6924)+8,30),IF(LEFT(G6924,8)=" As",MID(G6924,FIND($S$5,G6924)+8,30),IF(LEFT(G6924,8)= " Traded", MID(G6924,FIND($S$6, G6924)+8,30),IF(LEFT(G6924,8)= " Drafted", MID(G6924,FIND($S$7, G6924)+8,30),IF(LEFT(G6924,8)= " Player", MID(G6924,FIND($S$8, G6924)+8,30),"no"))))))</f>
        <v>no</v>
      </c>
      <c r="K6924" t="str">
        <f t="shared" si="435"/>
        <v>no</v>
      </c>
    </row>
    <row r="6925" spans="1:11" x14ac:dyDescent="0.25">
      <c r="A6925" s="9" t="s">
        <v>3814</v>
      </c>
      <c r="B6925" s="11">
        <f t="shared" si="432"/>
        <v>10</v>
      </c>
      <c r="C6925" s="9" t="s">
        <v>3788</v>
      </c>
      <c r="D6925" s="9" t="str">
        <f t="shared" si="433"/>
        <v>22</v>
      </c>
      <c r="E6925" s="11">
        <v>2016</v>
      </c>
      <c r="F6925" s="7">
        <f t="shared" si="434"/>
        <v>42665</v>
      </c>
      <c r="G6925" t="s">
        <v>232</v>
      </c>
      <c r="H6925" t="s">
        <v>239</v>
      </c>
      <c r="I6925" t="s">
        <v>3742</v>
      </c>
      <c r="J6925" s="2" t="str">
        <f>IF(LEFT(G6925,7)=" Signed",MID(G6925,FIND($S$3,G6925)+9,30),IF(LEFT(G6925,8)=" Claimed",MID(G6925,FIND($S$4,G6925)+8,30),IF(LEFT(G6925,8)=" As",MID(G6925,FIND($S$5,G6925)+8,30),IF(LEFT(G6925,8)= " Traded", MID(G6925,FIND($S$6, G6925)+8,30),IF(LEFT(G6925,8)= " Drafted", MID(G6925,FIND($S$7, G6925)+8,30),IF(LEFT(G6925,8)= " Player", MID(G6925,FIND($S$8, G6925)+8,30),"no"))))))</f>
        <v>no</v>
      </c>
      <c r="K6925" t="str">
        <f t="shared" si="435"/>
        <v>no</v>
      </c>
    </row>
    <row r="6926" spans="1:11" x14ac:dyDescent="0.25">
      <c r="A6926" s="9" t="s">
        <v>3814</v>
      </c>
      <c r="B6926" s="11">
        <f t="shared" si="432"/>
        <v>10</v>
      </c>
      <c r="C6926" s="9" t="s">
        <v>3788</v>
      </c>
      <c r="D6926" s="9" t="str">
        <f t="shared" si="433"/>
        <v>22</v>
      </c>
      <c r="E6926" s="11">
        <v>2016</v>
      </c>
      <c r="F6926" s="7">
        <f t="shared" si="434"/>
        <v>42665</v>
      </c>
      <c r="G6926" t="s">
        <v>268</v>
      </c>
      <c r="H6926" t="s">
        <v>1833</v>
      </c>
      <c r="I6926" t="s">
        <v>3742</v>
      </c>
      <c r="J6926" s="2" t="str">
        <f>IF(LEFT(G6926,7)=" Signed",MID(G6926,FIND($S$3,G6926)+9,30),IF(LEFT(G6926,8)=" Claimed",MID(G6926,FIND($S$4,G6926)+8,30),IF(LEFT(G6926,8)=" As",MID(G6926,FIND($S$5,G6926)+8,30),IF(LEFT(G6926,8)= " Traded", MID(G6926,FIND($S$6, G6926)+8,30),IF(LEFT(G6926,8)= " Drafted", MID(G6926,FIND($S$7, G6926)+8,30),IF(LEFT(G6926,8)= " Player", MID(G6926,FIND($S$8, G6926)+8,30),"no"))))))</f>
        <v>no</v>
      </c>
      <c r="K6926" t="str">
        <f t="shared" si="435"/>
        <v>no</v>
      </c>
    </row>
    <row r="6927" spans="1:11" x14ac:dyDescent="0.25">
      <c r="A6927" s="9" t="s">
        <v>3814</v>
      </c>
      <c r="B6927" s="11">
        <f t="shared" si="432"/>
        <v>10</v>
      </c>
      <c r="C6927" s="9" t="s">
        <v>3788</v>
      </c>
      <c r="D6927" s="9" t="str">
        <f t="shared" si="433"/>
        <v>22</v>
      </c>
      <c r="E6927" s="11">
        <v>2016</v>
      </c>
      <c r="F6927" s="7">
        <f t="shared" si="434"/>
        <v>42665</v>
      </c>
      <c r="G6927" t="s">
        <v>634</v>
      </c>
      <c r="H6927" t="s">
        <v>255</v>
      </c>
      <c r="I6927" t="s">
        <v>3742</v>
      </c>
      <c r="J6927" s="2" t="str">
        <f>IF(LEFT(G6927,7)=" Signed",MID(G6927,FIND($S$3,G6927)+9,30),IF(LEFT(G6927,8)=" Claimed",MID(G6927,FIND($S$4,G6927)+8,30),IF(LEFT(G6927,8)=" As",MID(G6927,FIND($S$5,G6927)+8,30),IF(LEFT(G6927,8)= " Traded", MID(G6927,FIND($S$6, G6927)+8,30),IF(LEFT(G6927,8)= " Drafted", MID(G6927,FIND($S$7, G6927)+8,30),IF(LEFT(G6927,8)= " Player", MID(G6927,FIND($S$8, G6927)+8,30),"no"))))))</f>
        <v>no</v>
      </c>
      <c r="K6927" t="str">
        <f t="shared" si="435"/>
        <v>no</v>
      </c>
    </row>
    <row r="6928" spans="1:11" x14ac:dyDescent="0.25">
      <c r="A6928" s="9" t="s">
        <v>3814</v>
      </c>
      <c r="B6928" s="11">
        <f t="shared" si="432"/>
        <v>10</v>
      </c>
      <c r="C6928" s="9" t="s">
        <v>3788</v>
      </c>
      <c r="D6928" s="9" t="str">
        <f t="shared" si="433"/>
        <v>22</v>
      </c>
      <c r="E6928" s="11">
        <v>2016</v>
      </c>
      <c r="F6928" s="7">
        <f t="shared" si="434"/>
        <v>42665</v>
      </c>
      <c r="G6928" t="s">
        <v>634</v>
      </c>
      <c r="H6928" t="s">
        <v>1058</v>
      </c>
      <c r="I6928" t="s">
        <v>3742</v>
      </c>
      <c r="J6928" s="2" t="str">
        <f>IF(LEFT(G6928,7)=" Signed",MID(G6928,FIND($S$3,G6928)+9,30),IF(LEFT(G6928,8)=" Claimed",MID(G6928,FIND($S$4,G6928)+8,30),IF(LEFT(G6928,8)=" As",MID(G6928,FIND($S$5,G6928)+8,30),IF(LEFT(G6928,8)= " Traded", MID(G6928,FIND($S$6, G6928)+8,30),IF(LEFT(G6928,8)= " Drafted", MID(G6928,FIND($S$7, G6928)+8,30),IF(LEFT(G6928,8)= " Player", MID(G6928,FIND($S$8, G6928)+8,30),"no"))))))</f>
        <v>no</v>
      </c>
      <c r="K6928" t="str">
        <f t="shared" si="435"/>
        <v>no</v>
      </c>
    </row>
    <row r="6929" spans="1:11" x14ac:dyDescent="0.25">
      <c r="A6929" s="9" t="s">
        <v>3814</v>
      </c>
      <c r="B6929" s="11">
        <f t="shared" si="432"/>
        <v>10</v>
      </c>
      <c r="C6929" s="9" t="s">
        <v>3788</v>
      </c>
      <c r="D6929" s="9" t="str">
        <f t="shared" si="433"/>
        <v>22</v>
      </c>
      <c r="E6929" s="11">
        <v>2016</v>
      </c>
      <c r="F6929" s="7">
        <f t="shared" si="434"/>
        <v>42665</v>
      </c>
      <c r="G6929" t="s">
        <v>87</v>
      </c>
      <c r="H6929" t="s">
        <v>44</v>
      </c>
      <c r="I6929" t="s">
        <v>3742</v>
      </c>
      <c r="J6929" s="2" t="str">
        <f>IF(LEFT(G6929,7)=" Signed",MID(G6929,FIND($S$3,G6929)+9,30),IF(LEFT(G6929,8)=" Claimed",MID(G6929,FIND($S$4,G6929)+8,30),IF(LEFT(G6929,8)=" As",MID(G6929,FIND($S$5,G6929)+8,30),IF(LEFT(G6929,8)= " Traded", MID(G6929,FIND($S$6, G6929)+8,30),IF(LEFT(G6929,8)= " Drafted", MID(G6929,FIND($S$7, G6929)+8,30),IF(LEFT(G6929,8)= " Player", MID(G6929,FIND($S$8, G6929)+8,30),"no"))))))</f>
        <v>no</v>
      </c>
      <c r="K6929" t="str">
        <f t="shared" si="435"/>
        <v>no</v>
      </c>
    </row>
    <row r="6930" spans="1:11" x14ac:dyDescent="0.25">
      <c r="A6930" s="9" t="s">
        <v>3814</v>
      </c>
      <c r="B6930" s="11">
        <f t="shared" si="432"/>
        <v>10</v>
      </c>
      <c r="C6930" s="9" t="s">
        <v>3788</v>
      </c>
      <c r="D6930" s="9" t="str">
        <f t="shared" si="433"/>
        <v>22</v>
      </c>
      <c r="E6930" s="11">
        <v>2016</v>
      </c>
      <c r="F6930" s="7">
        <f t="shared" si="434"/>
        <v>42665</v>
      </c>
      <c r="G6930" t="s">
        <v>634</v>
      </c>
      <c r="H6930" t="s">
        <v>311</v>
      </c>
      <c r="I6930" t="s">
        <v>3742</v>
      </c>
      <c r="J6930" s="2" t="str">
        <f>IF(LEFT(G6930,7)=" Signed",MID(G6930,FIND($S$3,G6930)+9,30),IF(LEFT(G6930,8)=" Claimed",MID(G6930,FIND($S$4,G6930)+8,30),IF(LEFT(G6930,8)=" As",MID(G6930,FIND($S$5,G6930)+8,30),IF(LEFT(G6930,8)= " Traded", MID(G6930,FIND($S$6, G6930)+8,30),IF(LEFT(G6930,8)= " Drafted", MID(G6930,FIND($S$7, G6930)+8,30),IF(LEFT(G6930,8)= " Player", MID(G6930,FIND($S$8, G6930)+8,30),"no"))))))</f>
        <v>no</v>
      </c>
      <c r="K6930" t="str">
        <f t="shared" si="435"/>
        <v>no</v>
      </c>
    </row>
    <row r="6931" spans="1:11" x14ac:dyDescent="0.25">
      <c r="A6931" s="9" t="s">
        <v>3814</v>
      </c>
      <c r="B6931" s="11">
        <f t="shared" si="432"/>
        <v>10</v>
      </c>
      <c r="C6931" s="9" t="s">
        <v>3788</v>
      </c>
      <c r="D6931" s="9" t="str">
        <f t="shared" si="433"/>
        <v>22</v>
      </c>
      <c r="E6931" s="11">
        <v>2016</v>
      </c>
      <c r="F6931" s="7">
        <f t="shared" si="434"/>
        <v>42665</v>
      </c>
      <c r="G6931" t="s">
        <v>779</v>
      </c>
      <c r="H6931" t="s">
        <v>99</v>
      </c>
      <c r="I6931" t="s">
        <v>3742</v>
      </c>
      <c r="J6931" s="2" t="str">
        <f>IF(LEFT(G6931,7)=" Signed",MID(G6931,FIND($S$3,G6931)+9,30),IF(LEFT(G6931,8)=" Claimed",MID(G6931,FIND($S$4,G6931)+8,30),IF(LEFT(G6931,8)=" As",MID(G6931,FIND($S$5,G6931)+8,30),IF(LEFT(G6931,8)= " Traded", MID(G6931,FIND($S$6, G6931)+8,30),IF(LEFT(G6931,8)= " Drafted", MID(G6931,FIND($S$7, G6931)+8,30),IF(LEFT(G6931,8)= " Player", MID(G6931,FIND($S$8, G6931)+8,30),"no"))))))</f>
        <v>no</v>
      </c>
      <c r="K6931" t="str">
        <f t="shared" si="435"/>
        <v>no</v>
      </c>
    </row>
    <row r="6932" spans="1:11" x14ac:dyDescent="0.25">
      <c r="A6932" s="9" t="s">
        <v>3814</v>
      </c>
      <c r="B6932" s="11">
        <f t="shared" si="432"/>
        <v>10</v>
      </c>
      <c r="C6932" s="9" t="s">
        <v>3788</v>
      </c>
      <c r="D6932" s="9" t="str">
        <f t="shared" si="433"/>
        <v>22</v>
      </c>
      <c r="E6932" s="11">
        <v>2016</v>
      </c>
      <c r="F6932" s="7">
        <f t="shared" si="434"/>
        <v>42665</v>
      </c>
      <c r="G6932" t="s">
        <v>994</v>
      </c>
      <c r="H6932" t="s">
        <v>1796</v>
      </c>
      <c r="I6932" t="s">
        <v>3742</v>
      </c>
      <c r="J6932" s="2" t="str">
        <f>IF(LEFT(G6932,7)=" Signed",MID(G6932,FIND($S$3,G6932)+9,30),IF(LEFT(G6932,8)=" Claimed",MID(G6932,FIND($S$4,G6932)+8,30),IF(LEFT(G6932,8)=" As",MID(G6932,FIND($S$5,G6932)+8,30),IF(LEFT(G6932,8)= " Traded", MID(G6932,FIND($S$6, G6932)+8,30),IF(LEFT(G6932,8)= " Drafted", MID(G6932,FIND($S$7, G6932)+8,30),IF(LEFT(G6932,8)= " Player", MID(G6932,FIND($S$8, G6932)+8,30),"no"))))))</f>
        <v>no</v>
      </c>
      <c r="K6932" t="str">
        <f t="shared" si="435"/>
        <v>no</v>
      </c>
    </row>
    <row r="6933" spans="1:11" x14ac:dyDescent="0.25">
      <c r="A6933" s="9" t="s">
        <v>3814</v>
      </c>
      <c r="B6933" s="11">
        <f t="shared" si="432"/>
        <v>10</v>
      </c>
      <c r="C6933" s="9" t="s">
        <v>3788</v>
      </c>
      <c r="D6933" s="9" t="str">
        <f t="shared" si="433"/>
        <v>22</v>
      </c>
      <c r="E6933" s="11">
        <v>2016</v>
      </c>
      <c r="F6933" s="7">
        <f t="shared" si="434"/>
        <v>42665</v>
      </c>
      <c r="G6933" t="s">
        <v>232</v>
      </c>
      <c r="H6933" t="s">
        <v>157</v>
      </c>
      <c r="I6933" t="s">
        <v>3742</v>
      </c>
      <c r="J6933" s="2" t="str">
        <f>IF(LEFT(G6933,7)=" Signed",MID(G6933,FIND($S$3,G6933)+9,30),IF(LEFT(G6933,8)=" Claimed",MID(G6933,FIND($S$4,G6933)+8,30),IF(LEFT(G6933,8)=" As",MID(G6933,FIND($S$5,G6933)+8,30),IF(LEFT(G6933,8)= " Traded", MID(G6933,FIND($S$6, G6933)+8,30),IF(LEFT(G6933,8)= " Drafted", MID(G6933,FIND($S$7, G6933)+8,30),IF(LEFT(G6933,8)= " Player", MID(G6933,FIND($S$8, G6933)+8,30),"no"))))))</f>
        <v>no</v>
      </c>
      <c r="K6933" t="str">
        <f t="shared" si="435"/>
        <v>no</v>
      </c>
    </row>
    <row r="6934" spans="1:11" x14ac:dyDescent="0.25">
      <c r="A6934" s="9" t="s">
        <v>3814</v>
      </c>
      <c r="B6934" s="11">
        <f t="shared" si="432"/>
        <v>10</v>
      </c>
      <c r="C6934" s="9" t="s">
        <v>3788</v>
      </c>
      <c r="D6934" s="9" t="str">
        <f t="shared" si="433"/>
        <v>22</v>
      </c>
      <c r="E6934" s="11">
        <v>2017</v>
      </c>
      <c r="F6934" s="7">
        <f t="shared" si="434"/>
        <v>43030</v>
      </c>
      <c r="G6934" t="s">
        <v>189</v>
      </c>
      <c r="H6934" t="s">
        <v>823</v>
      </c>
      <c r="I6934" t="s">
        <v>3741</v>
      </c>
      <c r="J6934" s="2" t="str">
        <f>IF(LEFT(G6934,7)=" Signed",MID(G6934,FIND($S$3,G6934)+9,30),IF(LEFT(G6934,8)=" Claimed",MID(G6934,FIND($S$4,G6934)+8,30),IF(LEFT(G6934,8)=" As",MID(G6934,FIND($S$5,G6934)+8,30),IF(LEFT(G6934,8)= " Traded", MID(G6934,FIND($S$6, G6934)+8,30),IF(LEFT(G6934,8)= " Drafted", MID(G6934,FIND($S$7, G6934)+8,30),IF(LEFT(G6934,8)= " Player", MID(G6934,FIND($S$8, G6934)+8,30),"no"))))))</f>
        <v>New Orleans Pelicans</v>
      </c>
      <c r="K6934" t="str">
        <f t="shared" si="435"/>
        <v>New Orleans Pelicans</v>
      </c>
    </row>
    <row r="6935" spans="1:11" x14ac:dyDescent="0.25">
      <c r="A6935" s="9" t="s">
        <v>3814</v>
      </c>
      <c r="B6935" s="11">
        <f t="shared" si="432"/>
        <v>10</v>
      </c>
      <c r="C6935" s="9" t="s">
        <v>3788</v>
      </c>
      <c r="D6935" s="9" t="str">
        <f t="shared" si="433"/>
        <v>22</v>
      </c>
      <c r="E6935" s="11">
        <v>2017</v>
      </c>
      <c r="F6935" s="7">
        <f t="shared" si="434"/>
        <v>43030</v>
      </c>
      <c r="G6935" t="s">
        <v>87</v>
      </c>
      <c r="H6935" t="s">
        <v>240</v>
      </c>
      <c r="I6935" t="s">
        <v>3742</v>
      </c>
      <c r="J6935" s="2" t="str">
        <f>IF(LEFT(G6935,7)=" Signed",MID(G6935,FIND($S$3,G6935)+9,30),IF(LEFT(G6935,8)=" Claimed",MID(G6935,FIND($S$4,G6935)+8,30),IF(LEFT(G6935,8)=" As",MID(G6935,FIND($S$5,G6935)+8,30),IF(LEFT(G6935,8)= " Traded", MID(G6935,FIND($S$6, G6935)+8,30),IF(LEFT(G6935,8)= " Drafted", MID(G6935,FIND($S$7, G6935)+8,30),IF(LEFT(G6935,8)= " Player", MID(G6935,FIND($S$8, G6935)+8,30),"no"))))))</f>
        <v>no</v>
      </c>
      <c r="K6935" t="str">
        <f t="shared" si="435"/>
        <v>no</v>
      </c>
    </row>
    <row r="6936" spans="1:11" x14ac:dyDescent="0.25">
      <c r="A6936" s="9" t="s">
        <v>3814</v>
      </c>
      <c r="B6936" s="11">
        <f t="shared" si="432"/>
        <v>10</v>
      </c>
      <c r="C6936" s="9" t="s">
        <v>3788</v>
      </c>
      <c r="D6936" s="9" t="str">
        <f t="shared" si="433"/>
        <v>22</v>
      </c>
      <c r="E6936" s="11">
        <v>2019</v>
      </c>
      <c r="F6936" s="7">
        <f t="shared" si="434"/>
        <v>43760</v>
      </c>
      <c r="G6936" t="s">
        <v>343</v>
      </c>
      <c r="H6936" t="s">
        <v>762</v>
      </c>
      <c r="I6936" t="s">
        <v>3741</v>
      </c>
      <c r="J6936" s="2" t="str">
        <f>IF(LEFT(G6936,7)=" Signed",MID(G6936,FIND($S$3,G6936)+9,30),IF(LEFT(G6936,8)=" Claimed",MID(G6936,FIND($S$4,G6936)+8,30),IF(LEFT(G6936,8)=" As",MID(G6936,FIND($S$5,G6936)+8,30),IF(LEFT(G6936,8)= " Traded", MID(G6936,FIND($S$6, G6936)+8,30),IF(LEFT(G6936,8)= " Drafted", MID(G6936,FIND($S$7, G6936)+8,30),IF(LEFT(G6936,8)= " Player", MID(G6936,FIND($S$8, G6936)+8,30),"no"))))))</f>
        <v>Chicago Bulls</v>
      </c>
      <c r="K6936" t="str">
        <f t="shared" si="435"/>
        <v>Chicago Bulls</v>
      </c>
    </row>
    <row r="6937" spans="1:11" x14ac:dyDescent="0.25">
      <c r="A6937" s="9" t="s">
        <v>3814</v>
      </c>
      <c r="B6937" s="11">
        <f t="shared" si="432"/>
        <v>10</v>
      </c>
      <c r="C6937" s="9" t="s">
        <v>3788</v>
      </c>
      <c r="D6937" s="9" t="str">
        <f t="shared" si="433"/>
        <v>22</v>
      </c>
      <c r="E6937" s="11">
        <v>2019</v>
      </c>
      <c r="F6937" s="7">
        <f t="shared" si="434"/>
        <v>43760</v>
      </c>
      <c r="G6937" t="s">
        <v>321</v>
      </c>
      <c r="H6937" t="s">
        <v>506</v>
      </c>
      <c r="I6937" t="s">
        <v>3742</v>
      </c>
      <c r="J6937" s="2" t="str">
        <f>IF(LEFT(G6937,7)=" Signed",MID(G6937,FIND($S$3,G6937)+9,30),IF(LEFT(G6937,8)=" Claimed",MID(G6937,FIND($S$4,G6937)+8,30),IF(LEFT(G6937,8)=" As",MID(G6937,FIND($S$5,G6937)+8,30),IF(LEFT(G6937,8)= " Traded", MID(G6937,FIND($S$6, G6937)+8,30),IF(LEFT(G6937,8)= " Drafted", MID(G6937,FIND($S$7, G6937)+8,30),IF(LEFT(G6937,8)= " Player", MID(G6937,FIND($S$8, G6937)+8,30),"no"))))))</f>
        <v>no</v>
      </c>
      <c r="K6937" t="str">
        <f t="shared" si="435"/>
        <v>no</v>
      </c>
    </row>
    <row r="6938" spans="1:11" x14ac:dyDescent="0.25">
      <c r="A6938" s="9" t="s">
        <v>3814</v>
      </c>
      <c r="B6938" s="11">
        <f t="shared" si="432"/>
        <v>10</v>
      </c>
      <c r="C6938" s="9" t="s">
        <v>3788</v>
      </c>
      <c r="D6938" s="9" t="str">
        <f t="shared" si="433"/>
        <v>22</v>
      </c>
      <c r="E6938" s="11">
        <v>2021</v>
      </c>
      <c r="F6938" s="7">
        <f t="shared" si="434"/>
        <v>44491</v>
      </c>
      <c r="G6938" t="s">
        <v>45</v>
      </c>
      <c r="H6938" t="s">
        <v>1076</v>
      </c>
      <c r="I6938" t="s">
        <v>3745</v>
      </c>
      <c r="J6938" s="2" t="str">
        <f>IF(LEFT(G6938,7)=" Signed",MID(G6938,FIND($S$3,G6938)+9,30),IF(LEFT(G6938,8)=" Claimed",MID(G6938,FIND($S$4,G6938)+8,30),IF(LEFT(G6938,8)=" As",MID(G6938,FIND($S$5,G6938)+8,30),IF(LEFT(G6938,8)= " Traded", MID(G6938,FIND($S$6, G6938)+8,30),IF(LEFT(G6938,8)= " Drafted", MID(G6938,FIND($S$7, G6938)+8,30),IF(LEFT(G6938,8)= " Player", MID(G6938,FIND($S$8, G6938)+8,30),"no"))))))</f>
        <v>no</v>
      </c>
      <c r="K6938" t="str">
        <f t="shared" si="435"/>
        <v>no</v>
      </c>
    </row>
    <row r="6939" spans="1:11" x14ac:dyDescent="0.25">
      <c r="A6939" s="9" t="s">
        <v>3814</v>
      </c>
      <c r="B6939" s="11">
        <f t="shared" si="432"/>
        <v>10</v>
      </c>
      <c r="C6939" s="9" t="s">
        <v>3789</v>
      </c>
      <c r="D6939" s="9" t="str">
        <f t="shared" si="433"/>
        <v>23</v>
      </c>
      <c r="E6939" s="11">
        <v>2010</v>
      </c>
      <c r="F6939" s="7">
        <f t="shared" si="434"/>
        <v>40474</v>
      </c>
      <c r="G6939" t="s">
        <v>3684</v>
      </c>
      <c r="H6939" t="s">
        <v>1332</v>
      </c>
      <c r="I6939" t="s">
        <v>3752</v>
      </c>
      <c r="J6939" s="2" t="str">
        <f>IF(LEFT(G6939,7)=" Signed",MID(G6939,FIND($S$3,G6939)+9,30),IF(LEFT(G6939,8)=" Claimed",MID(G6939,FIND($S$4,G6939)+8,30),IF(LEFT(G6939,8)=" As",MID(G6939,FIND($S$5,G6939)+8,30),IF(LEFT(G6939,8)= " Traded", MID(G6939,FIND($S$6, G6939)+8,30),IF(LEFT(G6939,8)= " Drafted", MID(G6939,FIND($S$7, G6939)+8,30),IF(LEFT(G6939,8)= " Player", MID(G6939,FIND($S$8, G6939)+8,30),"no"))))))</f>
        <v>no</v>
      </c>
      <c r="K6939" t="str">
        <f t="shared" si="435"/>
        <v>no</v>
      </c>
    </row>
    <row r="6940" spans="1:11" x14ac:dyDescent="0.25">
      <c r="A6940" s="9" t="s">
        <v>3814</v>
      </c>
      <c r="B6940" s="11">
        <f t="shared" si="432"/>
        <v>10</v>
      </c>
      <c r="C6940" s="9" t="s">
        <v>3789</v>
      </c>
      <c r="D6940" s="9" t="str">
        <f t="shared" si="433"/>
        <v>23</v>
      </c>
      <c r="E6940" s="11">
        <v>2010</v>
      </c>
      <c r="F6940" s="7">
        <f t="shared" si="434"/>
        <v>40474</v>
      </c>
      <c r="G6940" t="s">
        <v>3685</v>
      </c>
      <c r="H6940" t="s">
        <v>1951</v>
      </c>
      <c r="I6940" t="s">
        <v>3752</v>
      </c>
      <c r="J6940" s="2" t="str">
        <f>IF(LEFT(G6940,7)=" Signed",MID(G6940,FIND($S$3,G6940)+9,30),IF(LEFT(G6940,8)=" Claimed",MID(G6940,FIND($S$4,G6940)+8,30),IF(LEFT(G6940,8)=" As",MID(G6940,FIND($S$5,G6940)+8,30),IF(LEFT(G6940,8)= " Traded", MID(G6940,FIND($S$6, G6940)+8,30),IF(LEFT(G6940,8)= " Drafted", MID(G6940,FIND($S$7, G6940)+8,30),IF(LEFT(G6940,8)= " Player", MID(G6940,FIND($S$8, G6940)+8,30),"no"))))))</f>
        <v>no</v>
      </c>
      <c r="K6940" t="str">
        <f t="shared" si="435"/>
        <v>no</v>
      </c>
    </row>
    <row r="6941" spans="1:11" x14ac:dyDescent="0.25">
      <c r="A6941" s="9" t="s">
        <v>3814</v>
      </c>
      <c r="B6941" s="11">
        <f t="shared" si="432"/>
        <v>10</v>
      </c>
      <c r="C6941" s="9" t="s">
        <v>3789</v>
      </c>
      <c r="D6941" s="9" t="str">
        <f t="shared" si="433"/>
        <v>23</v>
      </c>
      <c r="E6941" s="11">
        <v>2014</v>
      </c>
      <c r="F6941" s="7">
        <f t="shared" si="434"/>
        <v>41935</v>
      </c>
      <c r="G6941" t="s">
        <v>174</v>
      </c>
      <c r="H6941" t="s">
        <v>33</v>
      </c>
      <c r="I6941" t="s">
        <v>3742</v>
      </c>
      <c r="J6941" s="2" t="str">
        <f>IF(LEFT(G6941,7)=" Signed",MID(G6941,FIND($S$3,G6941)+9,30),IF(LEFT(G6941,8)=" Claimed",MID(G6941,FIND($S$4,G6941)+8,30),IF(LEFT(G6941,8)=" As",MID(G6941,FIND($S$5,G6941)+8,30),IF(LEFT(G6941,8)= " Traded", MID(G6941,FIND($S$6, G6941)+8,30),IF(LEFT(G6941,8)= " Drafted", MID(G6941,FIND($S$7, G6941)+8,30),IF(LEFT(G6941,8)= " Player", MID(G6941,FIND($S$8, G6941)+8,30),"no"))))))</f>
        <v>no</v>
      </c>
      <c r="K6941" t="str">
        <f t="shared" si="435"/>
        <v>no</v>
      </c>
    </row>
    <row r="6942" spans="1:11" x14ac:dyDescent="0.25">
      <c r="A6942" s="9" t="s">
        <v>3814</v>
      </c>
      <c r="B6942" s="11">
        <f t="shared" si="432"/>
        <v>10</v>
      </c>
      <c r="C6942" s="9" t="s">
        <v>3789</v>
      </c>
      <c r="D6942" s="9" t="str">
        <f t="shared" si="433"/>
        <v>23</v>
      </c>
      <c r="E6942" s="11">
        <v>2014</v>
      </c>
      <c r="F6942" s="7">
        <f t="shared" si="434"/>
        <v>41935</v>
      </c>
      <c r="G6942" t="s">
        <v>124</v>
      </c>
      <c r="H6942" t="s">
        <v>114</v>
      </c>
      <c r="I6942" t="s">
        <v>3742</v>
      </c>
      <c r="J6942" s="2" t="str">
        <f>IF(LEFT(G6942,7)=" Signed",MID(G6942,FIND($S$3,G6942)+9,30),IF(LEFT(G6942,8)=" Claimed",MID(G6942,FIND($S$4,G6942)+8,30),IF(LEFT(G6942,8)=" As",MID(G6942,FIND($S$5,G6942)+8,30),IF(LEFT(G6942,8)= " Traded", MID(G6942,FIND($S$6, G6942)+8,30),IF(LEFT(G6942,8)= " Drafted", MID(G6942,FIND($S$7, G6942)+8,30),IF(LEFT(G6942,8)= " Player", MID(G6942,FIND($S$8, G6942)+8,30),"no"))))))</f>
        <v>no</v>
      </c>
      <c r="K6942" t="str">
        <f t="shared" si="435"/>
        <v>no</v>
      </c>
    </row>
    <row r="6943" spans="1:11" x14ac:dyDescent="0.25">
      <c r="A6943" s="9" t="s">
        <v>3814</v>
      </c>
      <c r="B6943" s="11">
        <f t="shared" si="432"/>
        <v>10</v>
      </c>
      <c r="C6943" s="9" t="s">
        <v>3789</v>
      </c>
      <c r="D6943" s="9" t="str">
        <f t="shared" si="433"/>
        <v>23</v>
      </c>
      <c r="E6943" s="11">
        <v>2015</v>
      </c>
      <c r="F6943" s="7">
        <f t="shared" si="434"/>
        <v>42300</v>
      </c>
      <c r="G6943" t="s">
        <v>290</v>
      </c>
      <c r="H6943" t="s">
        <v>1125</v>
      </c>
      <c r="I6943" t="s">
        <v>3742</v>
      </c>
      <c r="J6943" s="2" t="str">
        <f>IF(LEFT(G6943,7)=" Signed",MID(G6943,FIND($S$3,G6943)+9,30),IF(LEFT(G6943,8)=" Claimed",MID(G6943,FIND($S$4,G6943)+8,30),IF(LEFT(G6943,8)=" As",MID(G6943,FIND($S$5,G6943)+8,30),IF(LEFT(G6943,8)= " Traded", MID(G6943,FIND($S$6, G6943)+8,30),IF(LEFT(G6943,8)= " Drafted", MID(G6943,FIND($S$7, G6943)+8,30),IF(LEFT(G6943,8)= " Player", MID(G6943,FIND($S$8, G6943)+8,30),"no"))))))</f>
        <v>no</v>
      </c>
      <c r="K6943" t="str">
        <f t="shared" si="435"/>
        <v>no</v>
      </c>
    </row>
    <row r="6944" spans="1:11" x14ac:dyDescent="0.25">
      <c r="A6944" s="9" t="s">
        <v>3814</v>
      </c>
      <c r="B6944" s="11">
        <f t="shared" si="432"/>
        <v>10</v>
      </c>
      <c r="C6944" s="9" t="s">
        <v>3789</v>
      </c>
      <c r="D6944" s="9" t="str">
        <f t="shared" si="433"/>
        <v>23</v>
      </c>
      <c r="E6944" s="11">
        <v>2015</v>
      </c>
      <c r="F6944" s="7">
        <f t="shared" si="434"/>
        <v>42300</v>
      </c>
      <c r="G6944" t="s">
        <v>87</v>
      </c>
      <c r="H6944" t="s">
        <v>1040</v>
      </c>
      <c r="I6944" t="s">
        <v>3742</v>
      </c>
      <c r="J6944" s="2" t="str">
        <f>IF(LEFT(G6944,7)=" Signed",MID(G6944,FIND($S$3,G6944)+9,30),IF(LEFT(G6944,8)=" Claimed",MID(G6944,FIND($S$4,G6944)+8,30),IF(LEFT(G6944,8)=" As",MID(G6944,FIND($S$5,G6944)+8,30),IF(LEFT(G6944,8)= " Traded", MID(G6944,FIND($S$6, G6944)+8,30),IF(LEFT(G6944,8)= " Drafted", MID(G6944,FIND($S$7, G6944)+8,30),IF(LEFT(G6944,8)= " Player", MID(G6944,FIND($S$8, G6944)+8,30),"no"))))))</f>
        <v>no</v>
      </c>
      <c r="K6944" t="str">
        <f t="shared" si="435"/>
        <v>no</v>
      </c>
    </row>
    <row r="6945" spans="1:11" x14ac:dyDescent="0.25">
      <c r="A6945" s="9" t="s">
        <v>3814</v>
      </c>
      <c r="B6945" s="11">
        <f t="shared" si="432"/>
        <v>10</v>
      </c>
      <c r="C6945" s="9" t="s">
        <v>3789</v>
      </c>
      <c r="D6945" s="9" t="str">
        <f t="shared" si="433"/>
        <v>23</v>
      </c>
      <c r="E6945" s="11">
        <v>2015</v>
      </c>
      <c r="F6945" s="7">
        <f t="shared" si="434"/>
        <v>42300</v>
      </c>
      <c r="G6945" t="s">
        <v>1165</v>
      </c>
      <c r="H6945" t="s">
        <v>250</v>
      </c>
      <c r="I6945" t="s">
        <v>3742</v>
      </c>
      <c r="J6945" s="2" t="str">
        <f>IF(LEFT(G6945,7)=" Signed",MID(G6945,FIND($S$3,G6945)+9,30),IF(LEFT(G6945,8)=" Claimed",MID(G6945,FIND($S$4,G6945)+8,30),IF(LEFT(G6945,8)=" As",MID(G6945,FIND($S$5,G6945)+8,30),IF(LEFT(G6945,8)= " Traded", MID(G6945,FIND($S$6, G6945)+8,30),IF(LEFT(G6945,8)= " Drafted", MID(G6945,FIND($S$7, G6945)+8,30),IF(LEFT(G6945,8)= " Player", MID(G6945,FIND($S$8, G6945)+8,30),"no"))))))</f>
        <v>no</v>
      </c>
      <c r="K6945" t="str">
        <f t="shared" si="435"/>
        <v>no</v>
      </c>
    </row>
    <row r="6946" spans="1:11" x14ac:dyDescent="0.25">
      <c r="A6946" s="9" t="s">
        <v>3814</v>
      </c>
      <c r="B6946" s="11">
        <f t="shared" si="432"/>
        <v>10</v>
      </c>
      <c r="C6946" s="9" t="s">
        <v>3789</v>
      </c>
      <c r="D6946" s="9" t="str">
        <f t="shared" si="433"/>
        <v>23</v>
      </c>
      <c r="E6946" s="11">
        <v>2015</v>
      </c>
      <c r="F6946" s="7">
        <f t="shared" si="434"/>
        <v>42300</v>
      </c>
      <c r="G6946" t="s">
        <v>286</v>
      </c>
      <c r="H6946" t="s">
        <v>532</v>
      </c>
      <c r="I6946" t="s">
        <v>3742</v>
      </c>
      <c r="J6946" s="2" t="str">
        <f>IF(LEFT(G6946,7)=" Signed",MID(G6946,FIND($S$3,G6946)+9,30),IF(LEFT(G6946,8)=" Claimed",MID(G6946,FIND($S$4,G6946)+8,30),IF(LEFT(G6946,8)=" As",MID(G6946,FIND($S$5,G6946)+8,30),IF(LEFT(G6946,8)= " Traded", MID(G6946,FIND($S$6, G6946)+8,30),IF(LEFT(G6946,8)= " Drafted", MID(G6946,FIND($S$7, G6946)+8,30),IF(LEFT(G6946,8)= " Player", MID(G6946,FIND($S$8, G6946)+8,30),"no"))))))</f>
        <v>no</v>
      </c>
      <c r="K6946" t="str">
        <f t="shared" si="435"/>
        <v>no</v>
      </c>
    </row>
    <row r="6947" spans="1:11" x14ac:dyDescent="0.25">
      <c r="A6947" s="9" t="s">
        <v>3814</v>
      </c>
      <c r="B6947" s="11">
        <f t="shared" si="432"/>
        <v>10</v>
      </c>
      <c r="C6947" s="9" t="s">
        <v>3789</v>
      </c>
      <c r="D6947" s="9" t="str">
        <f t="shared" si="433"/>
        <v>23</v>
      </c>
      <c r="E6947" s="11">
        <v>2015</v>
      </c>
      <c r="F6947" s="7">
        <f t="shared" si="434"/>
        <v>42300</v>
      </c>
      <c r="G6947" t="s">
        <v>286</v>
      </c>
      <c r="H6947" t="s">
        <v>239</v>
      </c>
      <c r="I6947" t="s">
        <v>3742</v>
      </c>
      <c r="J6947" s="2" t="str">
        <f>IF(LEFT(G6947,7)=" Signed",MID(G6947,FIND($S$3,G6947)+9,30),IF(LEFT(G6947,8)=" Claimed",MID(G6947,FIND($S$4,G6947)+8,30),IF(LEFT(G6947,8)=" As",MID(G6947,FIND($S$5,G6947)+8,30),IF(LEFT(G6947,8)= " Traded", MID(G6947,FIND($S$6, G6947)+8,30),IF(LEFT(G6947,8)= " Drafted", MID(G6947,FIND($S$7, G6947)+8,30),IF(LEFT(G6947,8)= " Player", MID(G6947,FIND($S$8, G6947)+8,30),"no"))))))</f>
        <v>no</v>
      </c>
      <c r="K6947" t="str">
        <f t="shared" si="435"/>
        <v>no</v>
      </c>
    </row>
    <row r="6948" spans="1:11" x14ac:dyDescent="0.25">
      <c r="A6948" s="9" t="s">
        <v>3814</v>
      </c>
      <c r="B6948" s="11">
        <f t="shared" si="432"/>
        <v>10</v>
      </c>
      <c r="C6948" s="9" t="s">
        <v>3789</v>
      </c>
      <c r="D6948" s="9" t="str">
        <f t="shared" si="433"/>
        <v>23</v>
      </c>
      <c r="E6948" s="11">
        <v>2015</v>
      </c>
      <c r="F6948" s="7">
        <f t="shared" si="434"/>
        <v>42300</v>
      </c>
      <c r="G6948" t="s">
        <v>177</v>
      </c>
      <c r="H6948" t="s">
        <v>437</v>
      </c>
      <c r="I6948" t="s">
        <v>3742</v>
      </c>
      <c r="J6948" s="2" t="str">
        <f>IF(LEFT(G6948,7)=" Signed",MID(G6948,FIND($S$3,G6948)+9,30),IF(LEFT(G6948,8)=" Claimed",MID(G6948,FIND($S$4,G6948)+8,30),IF(LEFT(G6948,8)=" As",MID(G6948,FIND($S$5,G6948)+8,30),IF(LEFT(G6948,8)= " Traded", MID(G6948,FIND($S$6, G6948)+8,30),IF(LEFT(G6948,8)= " Drafted", MID(G6948,FIND($S$7, G6948)+8,30),IF(LEFT(G6948,8)= " Player", MID(G6948,FIND($S$8, G6948)+8,30),"no"))))))</f>
        <v>no</v>
      </c>
      <c r="K6948" t="str">
        <f t="shared" si="435"/>
        <v>no</v>
      </c>
    </row>
    <row r="6949" spans="1:11" x14ac:dyDescent="0.25">
      <c r="A6949" s="9" t="s">
        <v>3814</v>
      </c>
      <c r="B6949" s="11">
        <f t="shared" si="432"/>
        <v>10</v>
      </c>
      <c r="C6949" s="9" t="s">
        <v>3789</v>
      </c>
      <c r="D6949" s="9" t="str">
        <f t="shared" si="433"/>
        <v>23</v>
      </c>
      <c r="E6949" s="11">
        <v>2016</v>
      </c>
      <c r="F6949" s="7">
        <f t="shared" si="434"/>
        <v>42666</v>
      </c>
      <c r="G6949" t="s">
        <v>175</v>
      </c>
      <c r="H6949" t="s">
        <v>15</v>
      </c>
      <c r="I6949" t="s">
        <v>3742</v>
      </c>
      <c r="J6949" s="2" t="str">
        <f>IF(LEFT(G6949,7)=" Signed",MID(G6949,FIND($S$3,G6949)+9,30),IF(LEFT(G6949,8)=" Claimed",MID(G6949,FIND($S$4,G6949)+8,30),IF(LEFT(G6949,8)=" As",MID(G6949,FIND($S$5,G6949)+8,30),IF(LEFT(G6949,8)= " Traded", MID(G6949,FIND($S$6, G6949)+8,30),IF(LEFT(G6949,8)= " Drafted", MID(G6949,FIND($S$7, G6949)+8,30),IF(LEFT(G6949,8)= " Player", MID(G6949,FIND($S$8, G6949)+8,30),"no"))))))</f>
        <v>no</v>
      </c>
      <c r="K6949" t="str">
        <f t="shared" si="435"/>
        <v>no</v>
      </c>
    </row>
    <row r="6950" spans="1:11" x14ac:dyDescent="0.25">
      <c r="A6950" s="9" t="s">
        <v>3814</v>
      </c>
      <c r="B6950" s="11">
        <f t="shared" si="432"/>
        <v>10</v>
      </c>
      <c r="C6950" s="9" t="s">
        <v>3789</v>
      </c>
      <c r="D6950" s="9" t="str">
        <f t="shared" si="433"/>
        <v>23</v>
      </c>
      <c r="E6950" s="11">
        <v>2016</v>
      </c>
      <c r="F6950" s="7">
        <f t="shared" si="434"/>
        <v>42666</v>
      </c>
      <c r="G6950" t="s">
        <v>175</v>
      </c>
      <c r="H6950" t="s">
        <v>594</v>
      </c>
      <c r="I6950" t="s">
        <v>3742</v>
      </c>
      <c r="J6950" s="2" t="str">
        <f>IF(LEFT(G6950,7)=" Signed",MID(G6950,FIND($S$3,G6950)+9,30),IF(LEFT(G6950,8)=" Claimed",MID(G6950,FIND($S$4,G6950)+8,30),IF(LEFT(G6950,8)=" As",MID(G6950,FIND($S$5,G6950)+8,30),IF(LEFT(G6950,8)= " Traded", MID(G6950,FIND($S$6, G6950)+8,30),IF(LEFT(G6950,8)= " Drafted", MID(G6950,FIND($S$7, G6950)+8,30),IF(LEFT(G6950,8)= " Player", MID(G6950,FIND($S$8, G6950)+8,30),"no"))))))</f>
        <v>no</v>
      </c>
      <c r="K6950" t="str">
        <f t="shared" si="435"/>
        <v>no</v>
      </c>
    </row>
    <row r="6951" spans="1:11" x14ac:dyDescent="0.25">
      <c r="A6951" s="9" t="s">
        <v>3814</v>
      </c>
      <c r="B6951" s="11">
        <f t="shared" si="432"/>
        <v>10</v>
      </c>
      <c r="C6951" s="9" t="s">
        <v>3789</v>
      </c>
      <c r="D6951" s="9" t="str">
        <f t="shared" si="433"/>
        <v>23</v>
      </c>
      <c r="E6951" s="11">
        <v>2019</v>
      </c>
      <c r="F6951" s="7">
        <f t="shared" si="434"/>
        <v>43761</v>
      </c>
      <c r="G6951" t="s">
        <v>829</v>
      </c>
      <c r="H6951" t="s">
        <v>1842</v>
      </c>
      <c r="I6951" t="s">
        <v>3741</v>
      </c>
      <c r="J6951" s="2" t="str">
        <f>IF(LEFT(G6951,7)=" Signed",MID(G6951,FIND($S$3,G6951)+9,30),IF(LEFT(G6951,8)=" Claimed",MID(G6951,FIND($S$4,G6951)+8,30),IF(LEFT(G6951,8)=" As",MID(G6951,FIND($S$5,G6951)+8,30),IF(LEFT(G6951,8)= " Traded", MID(G6951,FIND($S$6, G6951)+8,30),IF(LEFT(G6951,8)= " Drafted", MID(G6951,FIND($S$7, G6951)+8,30),IF(LEFT(G6951,8)= " Player", MID(G6951,FIND($S$8, G6951)+8,30),"no"))))))</f>
        <v>Toronto Raptors</v>
      </c>
      <c r="K6951" t="str">
        <f t="shared" si="435"/>
        <v>Toronto Raptors</v>
      </c>
    </row>
    <row r="6952" spans="1:11" x14ac:dyDescent="0.25">
      <c r="A6952" s="9" t="s">
        <v>3814</v>
      </c>
      <c r="B6952" s="11">
        <f t="shared" si="432"/>
        <v>10</v>
      </c>
      <c r="C6952" s="9" t="s">
        <v>3789</v>
      </c>
      <c r="D6952" s="9" t="str">
        <f t="shared" si="433"/>
        <v>23</v>
      </c>
      <c r="E6952" s="11">
        <v>2019</v>
      </c>
      <c r="F6952" s="7">
        <f t="shared" si="434"/>
        <v>43761</v>
      </c>
      <c r="G6952" t="s">
        <v>167</v>
      </c>
      <c r="H6952" t="s">
        <v>1809</v>
      </c>
      <c r="I6952" t="s">
        <v>3741</v>
      </c>
      <c r="J6952" s="2" t="str">
        <f>IF(LEFT(G6952,7)=" Signed",MID(G6952,FIND($S$3,G6952)+9,30),IF(LEFT(G6952,8)=" Claimed",MID(G6952,FIND($S$4,G6952)+8,30),IF(LEFT(G6952,8)=" As",MID(G6952,FIND($S$5,G6952)+8,30),IF(LEFT(G6952,8)= " Traded", MID(G6952,FIND($S$6, G6952)+8,30),IF(LEFT(G6952,8)= " Drafted", MID(G6952,FIND($S$7, G6952)+8,30),IF(LEFT(G6952,8)= " Player", MID(G6952,FIND($S$8, G6952)+8,30),"no"))))))</f>
        <v>New York Knicks</v>
      </c>
      <c r="K6952" t="str">
        <f t="shared" si="435"/>
        <v>New York Knicks</v>
      </c>
    </row>
    <row r="6953" spans="1:11" x14ac:dyDescent="0.25">
      <c r="A6953" s="9" t="s">
        <v>3814</v>
      </c>
      <c r="B6953" s="11">
        <f t="shared" si="432"/>
        <v>10</v>
      </c>
      <c r="C6953" s="9" t="s">
        <v>3789</v>
      </c>
      <c r="D6953" s="9" t="str">
        <f t="shared" si="433"/>
        <v>23</v>
      </c>
      <c r="E6953" s="11">
        <v>2019</v>
      </c>
      <c r="F6953" s="7">
        <f t="shared" si="434"/>
        <v>43761</v>
      </c>
      <c r="G6953" t="s">
        <v>470</v>
      </c>
      <c r="H6953" t="s">
        <v>588</v>
      </c>
      <c r="I6953" t="s">
        <v>3741</v>
      </c>
      <c r="J6953" s="2" t="str">
        <f>IF(LEFT(G6953,7)=" Signed",MID(G6953,FIND($S$3,G6953)+9,30),IF(LEFT(G6953,8)=" Claimed",MID(G6953,FIND($S$4,G6953)+8,30),IF(LEFT(G6953,8)=" As",MID(G6953,FIND($S$5,G6953)+8,30),IF(LEFT(G6953,8)= " Traded", MID(G6953,FIND($S$6, G6953)+8,30),IF(LEFT(G6953,8)= " Drafted", MID(G6953,FIND($S$7, G6953)+8,30),IF(LEFT(G6953,8)= " Player", MID(G6953,FIND($S$8, G6953)+8,30),"no"))))))</f>
        <v>Brooklyn Nets</v>
      </c>
      <c r="K6953" t="str">
        <f t="shared" si="435"/>
        <v>Brooklyn Nets</v>
      </c>
    </row>
    <row r="6954" spans="1:11" x14ac:dyDescent="0.25">
      <c r="A6954" s="9" t="s">
        <v>3814</v>
      </c>
      <c r="B6954" s="11">
        <f t="shared" si="432"/>
        <v>10</v>
      </c>
      <c r="C6954" s="9" t="s">
        <v>3789</v>
      </c>
      <c r="D6954" s="9" t="str">
        <f t="shared" si="433"/>
        <v>23</v>
      </c>
      <c r="E6954" s="11">
        <v>2019</v>
      </c>
      <c r="F6954" s="7">
        <f t="shared" si="434"/>
        <v>43761</v>
      </c>
      <c r="G6954" t="s">
        <v>3686</v>
      </c>
      <c r="H6954" t="s">
        <v>477</v>
      </c>
      <c r="I6954" t="s">
        <v>3748</v>
      </c>
      <c r="J6954" s="2" t="str">
        <f>IF(LEFT(G6954,7)=" Signed",MID(G6954,FIND($S$3,G6954)+9,30),IF(LEFT(G6954,8)=" Claimed",MID(G6954,FIND($S$4,G6954)+8,30),IF(LEFT(G6954,8)=" As",MID(G6954,FIND($S$5,G6954)+8,30),IF(LEFT(G6954,8)= " Traded", MID(G6954,FIND($S$6, G6954)+8,30),IF(LEFT(G6954,8)= " Drafted", MID(G6954,FIND($S$7, G6954)+8,30),IF(LEFT(G6954,8)= " Player", MID(G6954,FIND($S$8, G6954)+8,30),"no"))))))</f>
        <v>tlanta Hawks from the Minnesot</v>
      </c>
      <c r="K6954" t="str">
        <f t="shared" si="435"/>
        <v>tlanta Hawks from the Minnesot</v>
      </c>
    </row>
    <row r="6955" spans="1:11" x14ac:dyDescent="0.25">
      <c r="A6955" s="9" t="s">
        <v>3814</v>
      </c>
      <c r="B6955" s="11">
        <f t="shared" si="432"/>
        <v>10</v>
      </c>
      <c r="C6955" s="9" t="s">
        <v>3790</v>
      </c>
      <c r="D6955" s="9" t="str">
        <f t="shared" si="433"/>
        <v>24</v>
      </c>
      <c r="E6955" s="11">
        <v>2013</v>
      </c>
      <c r="F6955" s="7">
        <f t="shared" si="434"/>
        <v>41571</v>
      </c>
      <c r="G6955" t="s">
        <v>241</v>
      </c>
      <c r="H6955" t="s">
        <v>179</v>
      </c>
      <c r="I6955" t="s">
        <v>3742</v>
      </c>
      <c r="J6955" s="2" t="str">
        <f>IF(LEFT(G6955,7)=" Signed",MID(G6955,FIND($S$3,G6955)+9,30),IF(LEFT(G6955,8)=" Claimed",MID(G6955,FIND($S$4,G6955)+8,30),IF(LEFT(G6955,8)=" As",MID(G6955,FIND($S$5,G6955)+8,30),IF(LEFT(G6955,8)= " Traded", MID(G6955,FIND($S$6, G6955)+8,30),IF(LEFT(G6955,8)= " Drafted", MID(G6955,FIND($S$7, G6955)+8,30),IF(LEFT(G6955,8)= " Player", MID(G6955,FIND($S$8, G6955)+8,30),"no"))))))</f>
        <v>no</v>
      </c>
      <c r="K6955" t="str">
        <f t="shared" si="435"/>
        <v>no</v>
      </c>
    </row>
    <row r="6956" spans="1:11" x14ac:dyDescent="0.25">
      <c r="A6956" s="9" t="s">
        <v>3814</v>
      </c>
      <c r="B6956" s="11">
        <f t="shared" si="432"/>
        <v>10</v>
      </c>
      <c r="C6956" s="9" t="s">
        <v>3790</v>
      </c>
      <c r="D6956" s="9" t="str">
        <f t="shared" si="433"/>
        <v>24</v>
      </c>
      <c r="E6956" s="11">
        <v>2013</v>
      </c>
      <c r="F6956" s="7">
        <f t="shared" si="434"/>
        <v>41571</v>
      </c>
      <c r="G6956" t="s">
        <v>284</v>
      </c>
      <c r="H6956" t="s">
        <v>92</v>
      </c>
      <c r="I6956" t="s">
        <v>3742</v>
      </c>
      <c r="J6956" s="2" t="str">
        <f>IF(LEFT(G6956,7)=" Signed",MID(G6956,FIND($S$3,G6956)+9,30),IF(LEFT(G6956,8)=" Claimed",MID(G6956,FIND($S$4,G6956)+8,30),IF(LEFT(G6956,8)=" As",MID(G6956,FIND($S$5,G6956)+8,30),IF(LEFT(G6956,8)= " Traded", MID(G6956,FIND($S$6, G6956)+8,30),IF(LEFT(G6956,8)= " Drafted", MID(G6956,FIND($S$7, G6956)+8,30),IF(LEFT(G6956,8)= " Player", MID(G6956,FIND($S$8, G6956)+8,30),"no"))))))</f>
        <v>no</v>
      </c>
      <c r="K6956" t="str">
        <f t="shared" si="435"/>
        <v>no</v>
      </c>
    </row>
    <row r="6957" spans="1:11" x14ac:dyDescent="0.25">
      <c r="A6957" s="9" t="s">
        <v>3814</v>
      </c>
      <c r="B6957" s="11">
        <f t="shared" si="432"/>
        <v>10</v>
      </c>
      <c r="C6957" s="9" t="s">
        <v>3790</v>
      </c>
      <c r="D6957" s="9" t="str">
        <f t="shared" si="433"/>
        <v>24</v>
      </c>
      <c r="E6957" s="11">
        <v>2014</v>
      </c>
      <c r="F6957" s="7">
        <f t="shared" si="434"/>
        <v>41936</v>
      </c>
      <c r="G6957" t="s">
        <v>87</v>
      </c>
      <c r="H6957" t="s">
        <v>239</v>
      </c>
      <c r="I6957" t="s">
        <v>3742</v>
      </c>
      <c r="J6957" s="2" t="str">
        <f>IF(LEFT(G6957,7)=" Signed",MID(G6957,FIND($S$3,G6957)+9,30),IF(LEFT(G6957,8)=" Claimed",MID(G6957,FIND($S$4,G6957)+8,30),IF(LEFT(G6957,8)=" As",MID(G6957,FIND($S$5,G6957)+8,30),IF(LEFT(G6957,8)= " Traded", MID(G6957,FIND($S$6, G6957)+8,30),IF(LEFT(G6957,8)= " Drafted", MID(G6957,FIND($S$7, G6957)+8,30),IF(LEFT(G6957,8)= " Player", MID(G6957,FIND($S$8, G6957)+8,30),"no"))))))</f>
        <v>no</v>
      </c>
      <c r="K6957" t="str">
        <f t="shared" si="435"/>
        <v>no</v>
      </c>
    </row>
    <row r="6958" spans="1:11" x14ac:dyDescent="0.25">
      <c r="A6958" s="9" t="s">
        <v>3814</v>
      </c>
      <c r="B6958" s="11">
        <f t="shared" si="432"/>
        <v>10</v>
      </c>
      <c r="C6958" s="9" t="s">
        <v>3790</v>
      </c>
      <c r="D6958" s="9" t="str">
        <f t="shared" si="433"/>
        <v>24</v>
      </c>
      <c r="E6958" s="11">
        <v>2014</v>
      </c>
      <c r="F6958" s="7">
        <f t="shared" si="434"/>
        <v>41936</v>
      </c>
      <c r="G6958" t="s">
        <v>3687</v>
      </c>
      <c r="H6958" t="s">
        <v>1125</v>
      </c>
      <c r="I6958" t="s">
        <v>3748</v>
      </c>
      <c r="J6958" s="2" t="str">
        <f>IF(LEFT(G6958,7)=" Signed",MID(G6958,FIND($S$3,G6958)+9,30),IF(LEFT(G6958,8)=" Claimed",MID(G6958,FIND($S$4,G6958)+8,30),IF(LEFT(G6958,8)=" As",MID(G6958,FIND($S$5,G6958)+8,30),IF(LEFT(G6958,8)= " Traded", MID(G6958,FIND($S$6, G6958)+8,30),IF(LEFT(G6958,8)= " Drafted", MID(G6958,FIND($S$7, G6958)+8,30),IF(LEFT(G6958,8)= " Player", MID(G6958,FIND($S$8, G6958)+8,30),"no"))))))</f>
        <v>oston Celtics from the Atlanta</v>
      </c>
      <c r="K6958" t="str">
        <f t="shared" si="435"/>
        <v>oston Celtics from the Atlanta</v>
      </c>
    </row>
    <row r="6959" spans="1:11" x14ac:dyDescent="0.25">
      <c r="A6959" s="9" t="s">
        <v>3814</v>
      </c>
      <c r="B6959" s="11">
        <f t="shared" si="432"/>
        <v>10</v>
      </c>
      <c r="C6959" s="9" t="s">
        <v>3790</v>
      </c>
      <c r="D6959" s="9" t="str">
        <f t="shared" si="433"/>
        <v>24</v>
      </c>
      <c r="E6959" s="11">
        <v>2014</v>
      </c>
      <c r="F6959" s="7">
        <f t="shared" si="434"/>
        <v>41936</v>
      </c>
      <c r="G6959" t="s">
        <v>3688</v>
      </c>
      <c r="H6959" t="s">
        <v>205</v>
      </c>
      <c r="I6959" t="s">
        <v>3752</v>
      </c>
      <c r="J6959" s="2" t="str">
        <f>IF(LEFT(G6959,7)=" Signed",MID(G6959,FIND($S$3,G6959)+9,30),IF(LEFT(G6959,8)=" Claimed",MID(G6959,FIND($S$4,G6959)+8,30),IF(LEFT(G6959,8)=" As",MID(G6959,FIND($S$5,G6959)+8,30),IF(LEFT(G6959,8)= " Traded", MID(G6959,FIND($S$6, G6959)+8,30),IF(LEFT(G6959,8)= " Drafted", MID(G6959,FIND($S$7, G6959)+8,30),IF(LEFT(G6959,8)= " Player", MID(G6959,FIND($S$8, G6959)+8,30),"no"))))))</f>
        <v>no</v>
      </c>
      <c r="K6959" t="str">
        <f t="shared" si="435"/>
        <v>no</v>
      </c>
    </row>
    <row r="6960" spans="1:11" x14ac:dyDescent="0.25">
      <c r="A6960" s="9" t="s">
        <v>3814</v>
      </c>
      <c r="B6960" s="11">
        <f t="shared" si="432"/>
        <v>10</v>
      </c>
      <c r="C6960" s="9" t="s">
        <v>3790</v>
      </c>
      <c r="D6960" s="9" t="str">
        <f t="shared" si="433"/>
        <v>24</v>
      </c>
      <c r="E6960" s="11">
        <v>2014</v>
      </c>
      <c r="F6960" s="7">
        <f t="shared" si="434"/>
        <v>41936</v>
      </c>
      <c r="G6960" t="s">
        <v>3689</v>
      </c>
      <c r="H6960" t="s">
        <v>1025</v>
      </c>
      <c r="I6960" t="s">
        <v>3752</v>
      </c>
      <c r="J6960" s="2" t="str">
        <f>IF(LEFT(G6960,7)=" Signed",MID(G6960,FIND($S$3,G6960)+9,30),IF(LEFT(G6960,8)=" Claimed",MID(G6960,FIND($S$4,G6960)+8,30),IF(LEFT(G6960,8)=" As",MID(G6960,FIND($S$5,G6960)+8,30),IF(LEFT(G6960,8)= " Traded", MID(G6960,FIND($S$6, G6960)+8,30),IF(LEFT(G6960,8)= " Drafted", MID(G6960,FIND($S$7, G6960)+8,30),IF(LEFT(G6960,8)= " Player", MID(G6960,FIND($S$8, G6960)+8,30),"no"))))))</f>
        <v>no</v>
      </c>
      <c r="K6960" t="str">
        <f t="shared" si="435"/>
        <v>no</v>
      </c>
    </row>
    <row r="6961" spans="1:11" x14ac:dyDescent="0.25">
      <c r="A6961" s="9" t="s">
        <v>3814</v>
      </c>
      <c r="B6961" s="11">
        <f t="shared" si="432"/>
        <v>10</v>
      </c>
      <c r="C6961" s="9" t="s">
        <v>3790</v>
      </c>
      <c r="D6961" s="9" t="str">
        <f t="shared" si="433"/>
        <v>24</v>
      </c>
      <c r="E6961" s="11">
        <v>2015</v>
      </c>
      <c r="F6961" s="7">
        <f t="shared" si="434"/>
        <v>42301</v>
      </c>
      <c r="G6961" t="s">
        <v>967</v>
      </c>
      <c r="H6961" t="s">
        <v>1836</v>
      </c>
      <c r="I6961" t="s">
        <v>3742</v>
      </c>
      <c r="J6961" s="2" t="str">
        <f>IF(LEFT(G6961,7)=" Signed",MID(G6961,FIND($S$3,G6961)+9,30),IF(LEFT(G6961,8)=" Claimed",MID(G6961,FIND($S$4,G6961)+8,30),IF(LEFT(G6961,8)=" As",MID(G6961,FIND($S$5,G6961)+8,30),IF(LEFT(G6961,8)= " Traded", MID(G6961,FIND($S$6, G6961)+8,30),IF(LEFT(G6961,8)= " Drafted", MID(G6961,FIND($S$7, G6961)+8,30),IF(LEFT(G6961,8)= " Player", MID(G6961,FIND($S$8, G6961)+8,30),"no"))))))</f>
        <v>no</v>
      </c>
      <c r="K6961" t="str">
        <f t="shared" si="435"/>
        <v>no</v>
      </c>
    </row>
    <row r="6962" spans="1:11" x14ac:dyDescent="0.25">
      <c r="A6962" s="9" t="s">
        <v>3814</v>
      </c>
      <c r="B6962" s="11">
        <f t="shared" si="432"/>
        <v>10</v>
      </c>
      <c r="C6962" s="9" t="s">
        <v>3790</v>
      </c>
      <c r="D6962" s="9" t="str">
        <f t="shared" si="433"/>
        <v>24</v>
      </c>
      <c r="E6962" s="11">
        <v>2015</v>
      </c>
      <c r="F6962" s="7">
        <f t="shared" si="434"/>
        <v>42301</v>
      </c>
      <c r="G6962" t="s">
        <v>1043</v>
      </c>
      <c r="H6962" t="s">
        <v>99</v>
      </c>
      <c r="I6962" t="s">
        <v>3742</v>
      </c>
      <c r="J6962" s="2" t="str">
        <f>IF(LEFT(G6962,7)=" Signed",MID(G6962,FIND($S$3,G6962)+9,30),IF(LEFT(G6962,8)=" Claimed",MID(G6962,FIND($S$4,G6962)+8,30),IF(LEFT(G6962,8)=" As",MID(G6962,FIND($S$5,G6962)+8,30),IF(LEFT(G6962,8)= " Traded", MID(G6962,FIND($S$6, G6962)+8,30),IF(LEFT(G6962,8)= " Drafted", MID(G6962,FIND($S$7, G6962)+8,30),IF(LEFT(G6962,8)= " Player", MID(G6962,FIND($S$8, G6962)+8,30),"no"))))))</f>
        <v>no</v>
      </c>
      <c r="K6962" t="str">
        <f t="shared" si="435"/>
        <v>no</v>
      </c>
    </row>
    <row r="6963" spans="1:11" x14ac:dyDescent="0.25">
      <c r="A6963" s="9" t="s">
        <v>3814</v>
      </c>
      <c r="B6963" s="11">
        <f t="shared" si="432"/>
        <v>10</v>
      </c>
      <c r="C6963" s="9" t="s">
        <v>3790</v>
      </c>
      <c r="D6963" s="9" t="str">
        <f t="shared" si="433"/>
        <v>24</v>
      </c>
      <c r="E6963" s="11">
        <v>2015</v>
      </c>
      <c r="F6963" s="7">
        <f t="shared" si="434"/>
        <v>42301</v>
      </c>
      <c r="G6963" t="s">
        <v>321</v>
      </c>
      <c r="H6963" t="s">
        <v>39</v>
      </c>
      <c r="I6963" t="s">
        <v>3742</v>
      </c>
      <c r="J6963" s="2" t="str">
        <f>IF(LEFT(G6963,7)=" Signed",MID(G6963,FIND($S$3,G6963)+9,30),IF(LEFT(G6963,8)=" Claimed",MID(G6963,FIND($S$4,G6963)+8,30),IF(LEFT(G6963,8)=" As",MID(G6963,FIND($S$5,G6963)+8,30),IF(LEFT(G6963,8)= " Traded", MID(G6963,FIND($S$6, G6963)+8,30),IF(LEFT(G6963,8)= " Drafted", MID(G6963,FIND($S$7, G6963)+8,30),IF(LEFT(G6963,8)= " Player", MID(G6963,FIND($S$8, G6963)+8,30),"no"))))))</f>
        <v>no</v>
      </c>
      <c r="K6963" t="str">
        <f t="shared" si="435"/>
        <v>no</v>
      </c>
    </row>
    <row r="6964" spans="1:11" x14ac:dyDescent="0.25">
      <c r="A6964" s="9" t="s">
        <v>3814</v>
      </c>
      <c r="B6964" s="11">
        <f t="shared" si="432"/>
        <v>10</v>
      </c>
      <c r="C6964" s="9" t="s">
        <v>3790</v>
      </c>
      <c r="D6964" s="9" t="str">
        <f t="shared" si="433"/>
        <v>24</v>
      </c>
      <c r="E6964" s="11">
        <v>2015</v>
      </c>
      <c r="F6964" s="7">
        <f t="shared" si="434"/>
        <v>42301</v>
      </c>
      <c r="G6964" t="s">
        <v>286</v>
      </c>
      <c r="H6964" t="s">
        <v>44</v>
      </c>
      <c r="I6964" t="s">
        <v>3742</v>
      </c>
      <c r="J6964" s="2" t="str">
        <f>IF(LEFT(G6964,7)=" Signed",MID(G6964,FIND($S$3,G6964)+9,30),IF(LEFT(G6964,8)=" Claimed",MID(G6964,FIND($S$4,G6964)+8,30),IF(LEFT(G6964,8)=" As",MID(G6964,FIND($S$5,G6964)+8,30),IF(LEFT(G6964,8)= " Traded", MID(G6964,FIND($S$6, G6964)+8,30),IF(LEFT(G6964,8)= " Drafted", MID(G6964,FIND($S$7, G6964)+8,30),IF(LEFT(G6964,8)= " Player", MID(G6964,FIND($S$8, G6964)+8,30),"no"))))))</f>
        <v>no</v>
      </c>
      <c r="K6964" t="str">
        <f t="shared" si="435"/>
        <v>no</v>
      </c>
    </row>
    <row r="6965" spans="1:11" x14ac:dyDescent="0.25">
      <c r="A6965" s="9" t="s">
        <v>3814</v>
      </c>
      <c r="B6965" s="11">
        <f t="shared" si="432"/>
        <v>10</v>
      </c>
      <c r="C6965" s="9" t="s">
        <v>3790</v>
      </c>
      <c r="D6965" s="9" t="str">
        <f t="shared" si="433"/>
        <v>24</v>
      </c>
      <c r="E6965" s="11">
        <v>2015</v>
      </c>
      <c r="F6965" s="7">
        <f t="shared" si="434"/>
        <v>42301</v>
      </c>
      <c r="G6965" t="s">
        <v>634</v>
      </c>
      <c r="H6965" t="s">
        <v>1943</v>
      </c>
      <c r="I6965" t="s">
        <v>3742</v>
      </c>
      <c r="J6965" s="2" t="str">
        <f>IF(LEFT(G6965,7)=" Signed",MID(G6965,FIND($S$3,G6965)+9,30),IF(LEFT(G6965,8)=" Claimed",MID(G6965,FIND($S$4,G6965)+8,30),IF(LEFT(G6965,8)=" As",MID(G6965,FIND($S$5,G6965)+8,30),IF(LEFT(G6965,8)= " Traded", MID(G6965,FIND($S$6, G6965)+8,30),IF(LEFT(G6965,8)= " Drafted", MID(G6965,FIND($S$7, G6965)+8,30),IF(LEFT(G6965,8)= " Player", MID(G6965,FIND($S$8, G6965)+8,30),"no"))))))</f>
        <v>no</v>
      </c>
      <c r="K6965" t="str">
        <f t="shared" si="435"/>
        <v>no</v>
      </c>
    </row>
    <row r="6966" spans="1:11" x14ac:dyDescent="0.25">
      <c r="A6966" s="9" t="s">
        <v>3814</v>
      </c>
      <c r="B6966" s="11">
        <f t="shared" si="432"/>
        <v>10</v>
      </c>
      <c r="C6966" s="9" t="s">
        <v>3790</v>
      </c>
      <c r="D6966" s="9" t="str">
        <f t="shared" si="433"/>
        <v>24</v>
      </c>
      <c r="E6966" s="11">
        <v>2015</v>
      </c>
      <c r="F6966" s="7">
        <f t="shared" si="434"/>
        <v>42301</v>
      </c>
      <c r="G6966" t="s">
        <v>478</v>
      </c>
      <c r="H6966" t="s">
        <v>475</v>
      </c>
      <c r="I6966" t="s">
        <v>3742</v>
      </c>
      <c r="J6966" s="2" t="str">
        <f>IF(LEFT(G6966,7)=" Signed",MID(G6966,FIND($S$3,G6966)+9,30),IF(LEFT(G6966,8)=" Claimed",MID(G6966,FIND($S$4,G6966)+8,30),IF(LEFT(G6966,8)=" As",MID(G6966,FIND($S$5,G6966)+8,30),IF(LEFT(G6966,8)= " Traded", MID(G6966,FIND($S$6, G6966)+8,30),IF(LEFT(G6966,8)= " Drafted", MID(G6966,FIND($S$7, G6966)+8,30),IF(LEFT(G6966,8)= " Player", MID(G6966,FIND($S$8, G6966)+8,30),"no"))))))</f>
        <v>no</v>
      </c>
      <c r="K6966" t="str">
        <f t="shared" si="435"/>
        <v>no</v>
      </c>
    </row>
    <row r="6967" spans="1:11" x14ac:dyDescent="0.25">
      <c r="A6967" s="9" t="s">
        <v>3814</v>
      </c>
      <c r="B6967" s="11">
        <f t="shared" si="432"/>
        <v>10</v>
      </c>
      <c r="C6967" s="9" t="s">
        <v>3790</v>
      </c>
      <c r="D6967" s="9" t="str">
        <f t="shared" si="433"/>
        <v>24</v>
      </c>
      <c r="E6967" s="11">
        <v>2015</v>
      </c>
      <c r="F6967" s="7">
        <f t="shared" si="434"/>
        <v>42301</v>
      </c>
      <c r="G6967" t="s">
        <v>241</v>
      </c>
      <c r="H6967" t="s">
        <v>581</v>
      </c>
      <c r="I6967" t="s">
        <v>3742</v>
      </c>
      <c r="J6967" s="2" t="str">
        <f>IF(LEFT(G6967,7)=" Signed",MID(G6967,FIND($S$3,G6967)+9,30),IF(LEFT(G6967,8)=" Claimed",MID(G6967,FIND($S$4,G6967)+8,30),IF(LEFT(G6967,8)=" As",MID(G6967,FIND($S$5,G6967)+8,30),IF(LEFT(G6967,8)= " Traded", MID(G6967,FIND($S$6, G6967)+8,30),IF(LEFT(G6967,8)= " Drafted", MID(G6967,FIND($S$7, G6967)+8,30),IF(LEFT(G6967,8)= " Player", MID(G6967,FIND($S$8, G6967)+8,30),"no"))))))</f>
        <v>no</v>
      </c>
      <c r="K6967" t="str">
        <f t="shared" si="435"/>
        <v>no</v>
      </c>
    </row>
    <row r="6968" spans="1:11" x14ac:dyDescent="0.25">
      <c r="A6968" s="9" t="s">
        <v>3814</v>
      </c>
      <c r="B6968" s="11">
        <f t="shared" si="432"/>
        <v>10</v>
      </c>
      <c r="C6968" s="9" t="s">
        <v>3790</v>
      </c>
      <c r="D6968" s="9" t="str">
        <f t="shared" si="433"/>
        <v>24</v>
      </c>
      <c r="E6968" s="11">
        <v>2015</v>
      </c>
      <c r="F6968" s="7">
        <f t="shared" si="434"/>
        <v>42301</v>
      </c>
      <c r="G6968" t="s">
        <v>268</v>
      </c>
      <c r="H6968" t="s">
        <v>320</v>
      </c>
      <c r="I6968" t="s">
        <v>3742</v>
      </c>
      <c r="J6968" s="2" t="str">
        <f>IF(LEFT(G6968,7)=" Signed",MID(G6968,FIND($S$3,G6968)+9,30),IF(LEFT(G6968,8)=" Claimed",MID(G6968,FIND($S$4,G6968)+8,30),IF(LEFT(G6968,8)=" As",MID(G6968,FIND($S$5,G6968)+8,30),IF(LEFT(G6968,8)= " Traded", MID(G6968,FIND($S$6, G6968)+8,30),IF(LEFT(G6968,8)= " Drafted", MID(G6968,FIND($S$7, G6968)+8,30),IF(LEFT(G6968,8)= " Player", MID(G6968,FIND($S$8, G6968)+8,30),"no"))))))</f>
        <v>no</v>
      </c>
      <c r="K6968" t="str">
        <f t="shared" si="435"/>
        <v>no</v>
      </c>
    </row>
    <row r="6969" spans="1:11" x14ac:dyDescent="0.25">
      <c r="A6969" s="9" t="s">
        <v>3814</v>
      </c>
      <c r="B6969" s="11">
        <f t="shared" si="432"/>
        <v>10</v>
      </c>
      <c r="C6969" s="9" t="s">
        <v>3790</v>
      </c>
      <c r="D6969" s="9" t="str">
        <f t="shared" si="433"/>
        <v>24</v>
      </c>
      <c r="E6969" s="11">
        <v>2015</v>
      </c>
      <c r="F6969" s="7">
        <f t="shared" si="434"/>
        <v>42301</v>
      </c>
      <c r="G6969" t="s">
        <v>268</v>
      </c>
      <c r="H6969" t="s">
        <v>37</v>
      </c>
      <c r="I6969" t="s">
        <v>3742</v>
      </c>
      <c r="J6969" s="2" t="str">
        <f>IF(LEFT(G6969,7)=" Signed",MID(G6969,FIND($S$3,G6969)+9,30),IF(LEFT(G6969,8)=" Claimed",MID(G6969,FIND($S$4,G6969)+8,30),IF(LEFT(G6969,8)=" As",MID(G6969,FIND($S$5,G6969)+8,30),IF(LEFT(G6969,8)= " Traded", MID(G6969,FIND($S$6, G6969)+8,30),IF(LEFT(G6969,8)= " Drafted", MID(G6969,FIND($S$7, G6969)+8,30),IF(LEFT(G6969,8)= " Player", MID(G6969,FIND($S$8, G6969)+8,30),"no"))))))</f>
        <v>no</v>
      </c>
      <c r="K6969" t="str">
        <f t="shared" si="435"/>
        <v>no</v>
      </c>
    </row>
    <row r="6970" spans="1:11" x14ac:dyDescent="0.25">
      <c r="A6970" s="9" t="s">
        <v>3814</v>
      </c>
      <c r="B6970" s="11">
        <f t="shared" si="432"/>
        <v>10</v>
      </c>
      <c r="C6970" s="9" t="s">
        <v>3790</v>
      </c>
      <c r="D6970" s="9" t="str">
        <f t="shared" si="433"/>
        <v>24</v>
      </c>
      <c r="E6970" s="11">
        <v>2016</v>
      </c>
      <c r="F6970" s="7">
        <f t="shared" si="434"/>
        <v>42667</v>
      </c>
      <c r="G6970" t="s">
        <v>232</v>
      </c>
      <c r="H6970" t="s">
        <v>2138</v>
      </c>
      <c r="I6970" t="s">
        <v>3742</v>
      </c>
      <c r="J6970" s="2" t="str">
        <f>IF(LEFT(G6970,7)=" Signed",MID(G6970,FIND($S$3,G6970)+9,30),IF(LEFT(G6970,8)=" Claimed",MID(G6970,FIND($S$4,G6970)+8,30),IF(LEFT(G6970,8)=" As",MID(G6970,FIND($S$5,G6970)+8,30),IF(LEFT(G6970,8)= " Traded", MID(G6970,FIND($S$6, G6970)+8,30),IF(LEFT(G6970,8)= " Drafted", MID(G6970,FIND($S$7, G6970)+8,30),IF(LEFT(G6970,8)= " Player", MID(G6970,FIND($S$8, G6970)+8,30),"no"))))))</f>
        <v>no</v>
      </c>
      <c r="K6970" t="str">
        <f t="shared" si="435"/>
        <v>no</v>
      </c>
    </row>
    <row r="6971" spans="1:11" x14ac:dyDescent="0.25">
      <c r="A6971" s="9" t="s">
        <v>3814</v>
      </c>
      <c r="B6971" s="11">
        <f t="shared" si="432"/>
        <v>10</v>
      </c>
      <c r="C6971" s="9" t="s">
        <v>3790</v>
      </c>
      <c r="D6971" s="9" t="str">
        <f t="shared" si="433"/>
        <v>24</v>
      </c>
      <c r="E6971" s="11">
        <v>2016</v>
      </c>
      <c r="F6971" s="7">
        <f t="shared" si="434"/>
        <v>42667</v>
      </c>
      <c r="G6971" t="s">
        <v>68</v>
      </c>
      <c r="H6971" t="s">
        <v>143</v>
      </c>
      <c r="I6971" t="s">
        <v>3742</v>
      </c>
      <c r="J6971" s="2" t="str">
        <f>IF(LEFT(G6971,7)=" Signed",MID(G6971,FIND($S$3,G6971)+9,30),IF(LEFT(G6971,8)=" Claimed",MID(G6971,FIND($S$4,G6971)+8,30),IF(LEFT(G6971,8)=" As",MID(G6971,FIND($S$5,G6971)+8,30),IF(LEFT(G6971,8)= " Traded", MID(G6971,FIND($S$6, G6971)+8,30),IF(LEFT(G6971,8)= " Drafted", MID(G6971,FIND($S$7, G6971)+8,30),IF(LEFT(G6971,8)= " Player", MID(G6971,FIND($S$8, G6971)+8,30),"no"))))))</f>
        <v>no</v>
      </c>
      <c r="K6971" t="str">
        <f t="shared" si="435"/>
        <v>no</v>
      </c>
    </row>
    <row r="6972" spans="1:11" x14ac:dyDescent="0.25">
      <c r="A6972" s="9" t="s">
        <v>3814</v>
      </c>
      <c r="B6972" s="11">
        <f t="shared" si="432"/>
        <v>10</v>
      </c>
      <c r="C6972" s="9" t="s">
        <v>3790</v>
      </c>
      <c r="D6972" s="9" t="str">
        <f t="shared" si="433"/>
        <v>24</v>
      </c>
      <c r="E6972" s="11">
        <v>2016</v>
      </c>
      <c r="F6972" s="7">
        <f t="shared" si="434"/>
        <v>42667</v>
      </c>
      <c r="G6972" t="s">
        <v>276</v>
      </c>
      <c r="H6972" t="s">
        <v>346</v>
      </c>
      <c r="I6972" t="s">
        <v>3742</v>
      </c>
      <c r="J6972" s="2" t="str">
        <f>IF(LEFT(G6972,7)=" Signed",MID(G6972,FIND($S$3,G6972)+9,30),IF(LEFT(G6972,8)=" Claimed",MID(G6972,FIND($S$4,G6972)+8,30),IF(LEFT(G6972,8)=" As",MID(G6972,FIND($S$5,G6972)+8,30),IF(LEFT(G6972,8)= " Traded", MID(G6972,FIND($S$6, G6972)+8,30),IF(LEFT(G6972,8)= " Drafted", MID(G6972,FIND($S$7, G6972)+8,30),IF(LEFT(G6972,8)= " Player", MID(G6972,FIND($S$8, G6972)+8,30),"no"))))))</f>
        <v>no</v>
      </c>
      <c r="K6972" t="str">
        <f t="shared" si="435"/>
        <v>no</v>
      </c>
    </row>
    <row r="6973" spans="1:11" x14ac:dyDescent="0.25">
      <c r="A6973" s="9" t="s">
        <v>3814</v>
      </c>
      <c r="B6973" s="11">
        <f t="shared" si="432"/>
        <v>10</v>
      </c>
      <c r="C6973" s="9" t="s">
        <v>3790</v>
      </c>
      <c r="D6973" s="9" t="str">
        <f t="shared" si="433"/>
        <v>24</v>
      </c>
      <c r="E6973" s="11">
        <v>2016</v>
      </c>
      <c r="F6973" s="7">
        <f t="shared" si="434"/>
        <v>42667</v>
      </c>
      <c r="G6973" t="s">
        <v>5</v>
      </c>
      <c r="H6973" t="s">
        <v>1859</v>
      </c>
      <c r="I6973" t="s">
        <v>3742</v>
      </c>
      <c r="J6973" s="2" t="str">
        <f>IF(LEFT(G6973,7)=" Signed",MID(G6973,FIND($S$3,G6973)+9,30),IF(LEFT(G6973,8)=" Claimed",MID(G6973,FIND($S$4,G6973)+8,30),IF(LEFT(G6973,8)=" As",MID(G6973,FIND($S$5,G6973)+8,30),IF(LEFT(G6973,8)= " Traded", MID(G6973,FIND($S$6, G6973)+8,30),IF(LEFT(G6973,8)= " Drafted", MID(G6973,FIND($S$7, G6973)+8,30),IF(LEFT(G6973,8)= " Player", MID(G6973,FIND($S$8, G6973)+8,30),"no"))))))</f>
        <v>no</v>
      </c>
      <c r="K6973" t="str">
        <f t="shared" si="435"/>
        <v>no</v>
      </c>
    </row>
    <row r="6974" spans="1:11" x14ac:dyDescent="0.25">
      <c r="A6974" s="9" t="s">
        <v>3814</v>
      </c>
      <c r="B6974" s="11">
        <f t="shared" si="432"/>
        <v>10</v>
      </c>
      <c r="C6974" s="9" t="s">
        <v>3790</v>
      </c>
      <c r="D6974" s="9" t="str">
        <f t="shared" si="433"/>
        <v>24</v>
      </c>
      <c r="E6974" s="11">
        <v>2016</v>
      </c>
      <c r="F6974" s="7">
        <f t="shared" si="434"/>
        <v>42667</v>
      </c>
      <c r="G6974" t="s">
        <v>5</v>
      </c>
      <c r="H6974" t="s">
        <v>694</v>
      </c>
      <c r="I6974" t="s">
        <v>3742</v>
      </c>
      <c r="J6974" s="2" t="str">
        <f>IF(LEFT(G6974,7)=" Signed",MID(G6974,FIND($S$3,G6974)+9,30),IF(LEFT(G6974,8)=" Claimed",MID(G6974,FIND($S$4,G6974)+8,30),IF(LEFT(G6974,8)=" As",MID(G6974,FIND($S$5,G6974)+8,30),IF(LEFT(G6974,8)= " Traded", MID(G6974,FIND($S$6, G6974)+8,30),IF(LEFT(G6974,8)= " Drafted", MID(G6974,FIND($S$7, G6974)+8,30),IF(LEFT(G6974,8)= " Player", MID(G6974,FIND($S$8, G6974)+8,30),"no"))))))</f>
        <v>no</v>
      </c>
      <c r="K6974" t="str">
        <f t="shared" si="435"/>
        <v>no</v>
      </c>
    </row>
    <row r="6975" spans="1:11" x14ac:dyDescent="0.25">
      <c r="A6975" s="9" t="s">
        <v>3814</v>
      </c>
      <c r="B6975" s="11">
        <f t="shared" si="432"/>
        <v>10</v>
      </c>
      <c r="C6975" s="9" t="s">
        <v>3790</v>
      </c>
      <c r="D6975" s="9" t="str">
        <f t="shared" si="433"/>
        <v>24</v>
      </c>
      <c r="E6975" s="11">
        <v>2016</v>
      </c>
      <c r="F6975" s="7">
        <f t="shared" si="434"/>
        <v>42667</v>
      </c>
      <c r="G6975" t="s">
        <v>124</v>
      </c>
      <c r="H6975" t="s">
        <v>505</v>
      </c>
      <c r="I6975" t="s">
        <v>3742</v>
      </c>
      <c r="J6975" s="2" t="str">
        <f>IF(LEFT(G6975,7)=" Signed",MID(G6975,FIND($S$3,G6975)+9,30),IF(LEFT(G6975,8)=" Claimed",MID(G6975,FIND($S$4,G6975)+8,30),IF(LEFT(G6975,8)=" As",MID(G6975,FIND($S$5,G6975)+8,30),IF(LEFT(G6975,8)= " Traded", MID(G6975,FIND($S$6, G6975)+8,30),IF(LEFT(G6975,8)= " Drafted", MID(G6975,FIND($S$7, G6975)+8,30),IF(LEFT(G6975,8)= " Player", MID(G6975,FIND($S$8, G6975)+8,30),"no"))))))</f>
        <v>no</v>
      </c>
      <c r="K6975" t="str">
        <f t="shared" si="435"/>
        <v>no</v>
      </c>
    </row>
    <row r="6976" spans="1:11" x14ac:dyDescent="0.25">
      <c r="A6976" s="9" t="s">
        <v>3814</v>
      </c>
      <c r="B6976" s="11">
        <f t="shared" si="432"/>
        <v>10</v>
      </c>
      <c r="C6976" s="9" t="s">
        <v>3790</v>
      </c>
      <c r="D6976" s="9" t="str">
        <f t="shared" si="433"/>
        <v>24</v>
      </c>
      <c r="E6976" s="11">
        <v>2016</v>
      </c>
      <c r="F6976" s="7">
        <f t="shared" si="434"/>
        <v>42667</v>
      </c>
      <c r="G6976" t="s">
        <v>5</v>
      </c>
      <c r="H6976" t="s">
        <v>1834</v>
      </c>
      <c r="I6976" t="s">
        <v>3742</v>
      </c>
      <c r="J6976" s="2" t="str">
        <f>IF(LEFT(G6976,7)=" Signed",MID(G6976,FIND($S$3,G6976)+9,30),IF(LEFT(G6976,8)=" Claimed",MID(G6976,FIND($S$4,G6976)+8,30),IF(LEFT(G6976,8)=" As",MID(G6976,FIND($S$5,G6976)+8,30),IF(LEFT(G6976,8)= " Traded", MID(G6976,FIND($S$6, G6976)+8,30),IF(LEFT(G6976,8)= " Drafted", MID(G6976,FIND($S$7, G6976)+8,30),IF(LEFT(G6976,8)= " Player", MID(G6976,FIND($S$8, G6976)+8,30),"no"))))))</f>
        <v>no</v>
      </c>
      <c r="K6976" t="str">
        <f t="shared" si="435"/>
        <v>no</v>
      </c>
    </row>
    <row r="6977" spans="1:11" x14ac:dyDescent="0.25">
      <c r="A6977" s="9" t="s">
        <v>3814</v>
      </c>
      <c r="B6977" s="11">
        <f t="shared" si="432"/>
        <v>10</v>
      </c>
      <c r="C6977" s="9" t="s">
        <v>3790</v>
      </c>
      <c r="D6977" s="9" t="str">
        <f t="shared" si="433"/>
        <v>24</v>
      </c>
      <c r="E6977" s="11">
        <v>2017</v>
      </c>
      <c r="F6977" s="7">
        <f t="shared" si="434"/>
        <v>43032</v>
      </c>
      <c r="G6977" t="s">
        <v>211</v>
      </c>
      <c r="H6977" t="s">
        <v>37</v>
      </c>
      <c r="I6977" t="s">
        <v>3741</v>
      </c>
      <c r="J6977" s="2" t="str">
        <f>IF(LEFT(G6977,7)=" Signed",MID(G6977,FIND($S$3,G6977)+9,30),IF(LEFT(G6977,8)=" Claimed",MID(G6977,FIND($S$4,G6977)+8,30),IF(LEFT(G6977,8)=" As",MID(G6977,FIND($S$5,G6977)+8,30),IF(LEFT(G6977,8)= " Traded", MID(G6977,FIND($S$6, G6977)+8,30),IF(LEFT(G6977,8)= " Drafted", MID(G6977,FIND($S$7, G6977)+8,30),IF(LEFT(G6977,8)= " Player", MID(G6977,FIND($S$8, G6977)+8,30),"no"))))))</f>
        <v>Houston Rockets</v>
      </c>
      <c r="K6977" t="str">
        <f t="shared" si="435"/>
        <v>Houston Rockets</v>
      </c>
    </row>
    <row r="6978" spans="1:11" x14ac:dyDescent="0.25">
      <c r="A6978" s="9" t="s">
        <v>3814</v>
      </c>
      <c r="B6978" s="11">
        <f t="shared" si="432"/>
        <v>10</v>
      </c>
      <c r="C6978" s="9" t="s">
        <v>3790</v>
      </c>
      <c r="D6978" s="9" t="str">
        <f t="shared" si="433"/>
        <v>24</v>
      </c>
      <c r="E6978" s="11">
        <v>2017</v>
      </c>
      <c r="F6978" s="7">
        <f t="shared" si="434"/>
        <v>43032</v>
      </c>
      <c r="G6978" t="s">
        <v>267</v>
      </c>
      <c r="H6978" t="s">
        <v>659</v>
      </c>
      <c r="I6978" t="s">
        <v>3741</v>
      </c>
      <c r="J6978" s="2" t="str">
        <f>IF(LEFT(G6978,7)=" Signed",MID(G6978,FIND($S$3,G6978)+9,30),IF(LEFT(G6978,8)=" Claimed",MID(G6978,FIND($S$4,G6978)+8,30),IF(LEFT(G6978,8)=" As",MID(G6978,FIND($S$5,G6978)+8,30),IF(LEFT(G6978,8)= " Traded", MID(G6978,FIND($S$6, G6978)+8,30),IF(LEFT(G6978,8)= " Drafted", MID(G6978,FIND($S$7, G6978)+8,30),IF(LEFT(G6978,8)= " Player", MID(G6978,FIND($S$8, G6978)+8,30),"no"))))))</f>
        <v>Houston Rockets</v>
      </c>
      <c r="K6978" t="str">
        <f t="shared" si="435"/>
        <v>Houston Rockets</v>
      </c>
    </row>
    <row r="6979" spans="1:11" x14ac:dyDescent="0.25">
      <c r="A6979" s="9" t="s">
        <v>3814</v>
      </c>
      <c r="B6979" s="11">
        <f t="shared" ref="B6979:B7042" si="436">IF(A6979="January",1, IF(A6979 = "February",2, IF(A6979 = "March",3,IF(A6979="April",4,IF(A6979="May",5,IF(A6979="June",6,IF(A6979="July",7,IF(A6979="August",8,IF(A6979="September",9,IF(A6979="October",10,IF(A6979="November",11,IF(A6979="December",12))))))))))))</f>
        <v>10</v>
      </c>
      <c r="C6979" s="9" t="s">
        <v>3790</v>
      </c>
      <c r="D6979" s="9" t="str">
        <f t="shared" ref="D6979:D7042" si="437">LEFT(C6979,LEN(C6979)-1)</f>
        <v>24</v>
      </c>
      <c r="E6979" s="11">
        <v>2019</v>
      </c>
      <c r="F6979" s="7">
        <f t="shared" ref="F6979:F7042" si="438">DATE(E6979,B6979, D6979)</f>
        <v>43762</v>
      </c>
      <c r="G6979" t="s">
        <v>647</v>
      </c>
      <c r="H6979" t="s">
        <v>2278</v>
      </c>
      <c r="I6979" t="s">
        <v>3749</v>
      </c>
      <c r="J6979" s="2" t="str">
        <f>IF(LEFT(G6979,7)=" Signed",MID(G6979,FIND($S$3,G6979)+9,30),IF(LEFT(G6979,8)=" Claimed",MID(G6979,FIND($S$4,G6979)+8,30),IF(LEFT(G6979,8)=" As",MID(G6979,FIND($S$5,G6979)+8,30),IF(LEFT(G6979,8)= " Traded", MID(G6979,FIND($S$6, G6979)+8,30),IF(LEFT(G6979,8)= " Drafted", MID(G6979,FIND($S$7, G6979)+8,30),IF(LEFT(G6979,8)= " Player", MID(G6979,FIND($S$8, G6979)+8,30),"no"))))))</f>
        <v>no</v>
      </c>
      <c r="K6979" t="str">
        <f t="shared" ref="K6979:K7042" si="439">IF(ISNUMBER(SEARCH(".",J6979)) = TRUE, REPLACE(J6979,FIND(".",J6979),1,""),J6979)</f>
        <v>no</v>
      </c>
    </row>
    <row r="6980" spans="1:11" x14ac:dyDescent="0.25">
      <c r="A6980" s="9" t="s">
        <v>3814</v>
      </c>
      <c r="B6980" s="11">
        <f t="shared" si="436"/>
        <v>10</v>
      </c>
      <c r="C6980" s="9" t="s">
        <v>3791</v>
      </c>
      <c r="D6980" s="9" t="str">
        <f t="shared" si="437"/>
        <v>25</v>
      </c>
      <c r="E6980" s="11">
        <v>2013</v>
      </c>
      <c r="F6980" s="7">
        <f t="shared" si="438"/>
        <v>41572</v>
      </c>
      <c r="G6980" t="s">
        <v>290</v>
      </c>
      <c r="H6980" t="s">
        <v>304</v>
      </c>
      <c r="I6980" t="s">
        <v>3742</v>
      </c>
      <c r="J6980" s="2" t="str">
        <f>IF(LEFT(G6980,7)=" Signed",MID(G6980,FIND($S$3,G6980)+9,30),IF(LEFT(G6980,8)=" Claimed",MID(G6980,FIND($S$4,G6980)+8,30),IF(LEFT(G6980,8)=" As",MID(G6980,FIND($S$5,G6980)+8,30),IF(LEFT(G6980,8)= " Traded", MID(G6980,FIND($S$6, G6980)+8,30),IF(LEFT(G6980,8)= " Drafted", MID(G6980,FIND($S$7, G6980)+8,30),IF(LEFT(G6980,8)= " Player", MID(G6980,FIND($S$8, G6980)+8,30),"no"))))))</f>
        <v>no</v>
      </c>
      <c r="K6980" t="str">
        <f t="shared" si="439"/>
        <v>no</v>
      </c>
    </row>
    <row r="6981" spans="1:11" x14ac:dyDescent="0.25">
      <c r="A6981" s="9" t="s">
        <v>3814</v>
      </c>
      <c r="B6981" s="11">
        <f t="shared" si="436"/>
        <v>10</v>
      </c>
      <c r="C6981" s="9" t="s">
        <v>3791</v>
      </c>
      <c r="D6981" s="9" t="str">
        <f t="shared" si="437"/>
        <v>25</v>
      </c>
      <c r="E6981" s="11">
        <v>2013</v>
      </c>
      <c r="F6981" s="7">
        <f t="shared" si="438"/>
        <v>41572</v>
      </c>
      <c r="G6981" t="s">
        <v>3690</v>
      </c>
      <c r="H6981" t="s">
        <v>1029</v>
      </c>
      <c r="I6981" t="s">
        <v>3752</v>
      </c>
      <c r="J6981" s="2" t="str">
        <f>IF(LEFT(G6981,7)=" Signed",MID(G6981,FIND($S$3,G6981)+9,30),IF(LEFT(G6981,8)=" Claimed",MID(G6981,FIND($S$4,G6981)+8,30),IF(LEFT(G6981,8)=" As",MID(G6981,FIND($S$5,G6981)+8,30),IF(LEFT(G6981,8)= " Traded", MID(G6981,FIND($S$6, G6981)+8,30),IF(LEFT(G6981,8)= " Drafted", MID(G6981,FIND($S$7, G6981)+8,30),IF(LEFT(G6981,8)= " Player", MID(G6981,FIND($S$8, G6981)+8,30),"no"))))))</f>
        <v>no</v>
      </c>
      <c r="K6981" t="str">
        <f t="shared" si="439"/>
        <v>no</v>
      </c>
    </row>
    <row r="6982" spans="1:11" x14ac:dyDescent="0.25">
      <c r="A6982" s="9" t="s">
        <v>3814</v>
      </c>
      <c r="B6982" s="11">
        <f t="shared" si="436"/>
        <v>10</v>
      </c>
      <c r="C6982" s="9" t="s">
        <v>3791</v>
      </c>
      <c r="D6982" s="9" t="str">
        <f t="shared" si="437"/>
        <v>25</v>
      </c>
      <c r="E6982" s="11">
        <v>2013</v>
      </c>
      <c r="F6982" s="7">
        <f t="shared" si="438"/>
        <v>41572</v>
      </c>
      <c r="G6982" t="s">
        <v>290</v>
      </c>
      <c r="H6982" t="s">
        <v>8</v>
      </c>
      <c r="I6982" t="s">
        <v>3742</v>
      </c>
      <c r="J6982" s="2" t="str">
        <f>IF(LEFT(G6982,7)=" Signed",MID(G6982,FIND($S$3,G6982)+9,30),IF(LEFT(G6982,8)=" Claimed",MID(G6982,FIND($S$4,G6982)+8,30),IF(LEFT(G6982,8)=" As",MID(G6982,FIND($S$5,G6982)+8,30),IF(LEFT(G6982,8)= " Traded", MID(G6982,FIND($S$6, G6982)+8,30),IF(LEFT(G6982,8)= " Drafted", MID(G6982,FIND($S$7, G6982)+8,30),IF(LEFT(G6982,8)= " Player", MID(G6982,FIND($S$8, G6982)+8,30),"no"))))))</f>
        <v>no</v>
      </c>
      <c r="K6982" t="str">
        <f t="shared" si="439"/>
        <v>no</v>
      </c>
    </row>
    <row r="6983" spans="1:11" x14ac:dyDescent="0.25">
      <c r="A6983" s="9" t="s">
        <v>3814</v>
      </c>
      <c r="B6983" s="11">
        <f t="shared" si="436"/>
        <v>10</v>
      </c>
      <c r="C6983" s="9" t="s">
        <v>3791</v>
      </c>
      <c r="D6983" s="9" t="str">
        <f t="shared" si="437"/>
        <v>25</v>
      </c>
      <c r="E6983" s="11">
        <v>2013</v>
      </c>
      <c r="F6983" s="7">
        <f t="shared" si="438"/>
        <v>41572</v>
      </c>
      <c r="G6983" t="s">
        <v>245</v>
      </c>
      <c r="H6983" t="s">
        <v>269</v>
      </c>
      <c r="I6983" t="s">
        <v>3742</v>
      </c>
      <c r="J6983" s="2" t="str">
        <f>IF(LEFT(G6983,7)=" Signed",MID(G6983,FIND($S$3,G6983)+9,30),IF(LEFT(G6983,8)=" Claimed",MID(G6983,FIND($S$4,G6983)+8,30),IF(LEFT(G6983,8)=" As",MID(G6983,FIND($S$5,G6983)+8,30),IF(LEFT(G6983,8)= " Traded", MID(G6983,FIND($S$6, G6983)+8,30),IF(LEFT(G6983,8)= " Drafted", MID(G6983,FIND($S$7, G6983)+8,30),IF(LEFT(G6983,8)= " Player", MID(G6983,FIND($S$8, G6983)+8,30),"no"))))))</f>
        <v>no</v>
      </c>
      <c r="K6983" t="str">
        <f t="shared" si="439"/>
        <v>no</v>
      </c>
    </row>
    <row r="6984" spans="1:11" x14ac:dyDescent="0.25">
      <c r="A6984" s="9" t="s">
        <v>3814</v>
      </c>
      <c r="B6984" s="11">
        <f t="shared" si="436"/>
        <v>10</v>
      </c>
      <c r="C6984" s="9" t="s">
        <v>3791</v>
      </c>
      <c r="D6984" s="9" t="str">
        <f t="shared" si="437"/>
        <v>25</v>
      </c>
      <c r="E6984" s="11">
        <v>2013</v>
      </c>
      <c r="F6984" s="7">
        <f t="shared" si="438"/>
        <v>41572</v>
      </c>
      <c r="G6984" t="s">
        <v>3691</v>
      </c>
      <c r="H6984" t="s">
        <v>1321</v>
      </c>
      <c r="I6984" t="s">
        <v>3752</v>
      </c>
      <c r="J6984" s="2" t="str">
        <f>IF(LEFT(G6984,7)=" Signed",MID(G6984,FIND($S$3,G6984)+9,30),IF(LEFT(G6984,8)=" Claimed",MID(G6984,FIND($S$4,G6984)+8,30),IF(LEFT(G6984,8)=" As",MID(G6984,FIND($S$5,G6984)+8,30),IF(LEFT(G6984,8)= " Traded", MID(G6984,FIND($S$6, G6984)+8,30),IF(LEFT(G6984,8)= " Drafted", MID(G6984,FIND($S$7, G6984)+8,30),IF(LEFT(G6984,8)= " Player", MID(G6984,FIND($S$8, G6984)+8,30),"no"))))))</f>
        <v>no</v>
      </c>
      <c r="K6984" t="str">
        <f t="shared" si="439"/>
        <v>no</v>
      </c>
    </row>
    <row r="6985" spans="1:11" x14ac:dyDescent="0.25">
      <c r="A6985" s="9" t="s">
        <v>3814</v>
      </c>
      <c r="B6985" s="11">
        <f t="shared" si="436"/>
        <v>10</v>
      </c>
      <c r="C6985" s="9" t="s">
        <v>3791</v>
      </c>
      <c r="D6985" s="9" t="str">
        <f t="shared" si="437"/>
        <v>25</v>
      </c>
      <c r="E6985" s="11">
        <v>2013</v>
      </c>
      <c r="F6985" s="7">
        <f t="shared" si="438"/>
        <v>41572</v>
      </c>
      <c r="G6985" t="s">
        <v>5</v>
      </c>
      <c r="H6985" t="s">
        <v>97</v>
      </c>
      <c r="I6985" t="s">
        <v>3742</v>
      </c>
      <c r="J6985" s="2" t="str">
        <f>IF(LEFT(G6985,7)=" Signed",MID(G6985,FIND($S$3,G6985)+9,30),IF(LEFT(G6985,8)=" Claimed",MID(G6985,FIND($S$4,G6985)+8,30),IF(LEFT(G6985,8)=" As",MID(G6985,FIND($S$5,G6985)+8,30),IF(LEFT(G6985,8)= " Traded", MID(G6985,FIND($S$6, G6985)+8,30),IF(LEFT(G6985,8)= " Drafted", MID(G6985,FIND($S$7, G6985)+8,30),IF(LEFT(G6985,8)= " Player", MID(G6985,FIND($S$8, G6985)+8,30),"no"))))))</f>
        <v>no</v>
      </c>
      <c r="K6985" t="str">
        <f t="shared" si="439"/>
        <v>no</v>
      </c>
    </row>
    <row r="6986" spans="1:11" x14ac:dyDescent="0.25">
      <c r="A6986" s="9" t="s">
        <v>3814</v>
      </c>
      <c r="B6986" s="11">
        <f t="shared" si="436"/>
        <v>10</v>
      </c>
      <c r="C6986" s="9" t="s">
        <v>3791</v>
      </c>
      <c r="D6986" s="9" t="str">
        <f t="shared" si="437"/>
        <v>25</v>
      </c>
      <c r="E6986" s="11">
        <v>2013</v>
      </c>
      <c r="F6986" s="7">
        <f t="shared" si="438"/>
        <v>41572</v>
      </c>
      <c r="G6986" t="s">
        <v>3692</v>
      </c>
      <c r="H6986" t="s">
        <v>879</v>
      </c>
      <c r="I6986" t="s">
        <v>3752</v>
      </c>
      <c r="J6986" s="2" t="str">
        <f>IF(LEFT(G6986,7)=" Signed",MID(G6986,FIND($S$3,G6986)+9,30),IF(LEFT(G6986,8)=" Claimed",MID(G6986,FIND($S$4,G6986)+8,30),IF(LEFT(G6986,8)=" As",MID(G6986,FIND($S$5,G6986)+8,30),IF(LEFT(G6986,8)= " Traded", MID(G6986,FIND($S$6, G6986)+8,30),IF(LEFT(G6986,8)= " Drafted", MID(G6986,FIND($S$7, G6986)+8,30),IF(LEFT(G6986,8)= " Player", MID(G6986,FIND($S$8, G6986)+8,30),"no"))))))</f>
        <v>no</v>
      </c>
      <c r="K6986" t="str">
        <f t="shared" si="439"/>
        <v>no</v>
      </c>
    </row>
    <row r="6987" spans="1:11" x14ac:dyDescent="0.25">
      <c r="A6987" s="9" t="s">
        <v>3814</v>
      </c>
      <c r="B6987" s="11">
        <f t="shared" si="436"/>
        <v>10</v>
      </c>
      <c r="C6987" s="9" t="s">
        <v>3791</v>
      </c>
      <c r="D6987" s="9" t="str">
        <f t="shared" si="437"/>
        <v>25</v>
      </c>
      <c r="E6987" s="11">
        <v>2014</v>
      </c>
      <c r="F6987" s="7">
        <f t="shared" si="438"/>
        <v>41937</v>
      </c>
      <c r="G6987" t="s">
        <v>102</v>
      </c>
      <c r="H6987" t="s">
        <v>8</v>
      </c>
      <c r="I6987" t="s">
        <v>3742</v>
      </c>
      <c r="J6987" s="2" t="str">
        <f>IF(LEFT(G6987,7)=" Signed",MID(G6987,FIND($S$3,G6987)+9,30),IF(LEFT(G6987,8)=" Claimed",MID(G6987,FIND($S$4,G6987)+8,30),IF(LEFT(G6987,8)=" As",MID(G6987,FIND($S$5,G6987)+8,30),IF(LEFT(G6987,8)= " Traded", MID(G6987,FIND($S$6, G6987)+8,30),IF(LEFT(G6987,8)= " Drafted", MID(G6987,FIND($S$7, G6987)+8,30),IF(LEFT(G6987,8)= " Player", MID(G6987,FIND($S$8, G6987)+8,30),"no"))))))</f>
        <v>no</v>
      </c>
      <c r="K6987" t="str">
        <f t="shared" si="439"/>
        <v>no</v>
      </c>
    </row>
    <row r="6988" spans="1:11" x14ac:dyDescent="0.25">
      <c r="A6988" s="9" t="s">
        <v>3814</v>
      </c>
      <c r="B6988" s="11">
        <f t="shared" si="436"/>
        <v>10</v>
      </c>
      <c r="C6988" s="9" t="s">
        <v>3791</v>
      </c>
      <c r="D6988" s="9" t="str">
        <f t="shared" si="437"/>
        <v>25</v>
      </c>
      <c r="E6988" s="11">
        <v>2014</v>
      </c>
      <c r="F6988" s="7">
        <f t="shared" si="438"/>
        <v>41937</v>
      </c>
      <c r="G6988" t="s">
        <v>265</v>
      </c>
      <c r="H6988" t="s">
        <v>1783</v>
      </c>
      <c r="I6988" t="s">
        <v>3742</v>
      </c>
      <c r="J6988" s="2" t="str">
        <f>IF(LEFT(G6988,7)=" Signed",MID(G6988,FIND($S$3,G6988)+9,30),IF(LEFT(G6988,8)=" Claimed",MID(G6988,FIND($S$4,G6988)+8,30),IF(LEFT(G6988,8)=" As",MID(G6988,FIND($S$5,G6988)+8,30),IF(LEFT(G6988,8)= " Traded", MID(G6988,FIND($S$6, G6988)+8,30),IF(LEFT(G6988,8)= " Drafted", MID(G6988,FIND($S$7, G6988)+8,30),IF(LEFT(G6988,8)= " Player", MID(G6988,FIND($S$8, G6988)+8,30),"no"))))))</f>
        <v>no</v>
      </c>
      <c r="K6988" t="str">
        <f t="shared" si="439"/>
        <v>no</v>
      </c>
    </row>
    <row r="6989" spans="1:11" x14ac:dyDescent="0.25">
      <c r="A6989" s="9" t="s">
        <v>3814</v>
      </c>
      <c r="B6989" s="11">
        <f t="shared" si="436"/>
        <v>10</v>
      </c>
      <c r="C6989" s="9" t="s">
        <v>3791</v>
      </c>
      <c r="D6989" s="9" t="str">
        <f t="shared" si="437"/>
        <v>25</v>
      </c>
      <c r="E6989" s="11">
        <v>2014</v>
      </c>
      <c r="F6989" s="7">
        <f t="shared" si="438"/>
        <v>41937</v>
      </c>
      <c r="G6989" t="s">
        <v>290</v>
      </c>
      <c r="H6989" t="s">
        <v>1040</v>
      </c>
      <c r="I6989" t="s">
        <v>3742</v>
      </c>
      <c r="J6989" s="2" t="str">
        <f>IF(LEFT(G6989,7)=" Signed",MID(G6989,FIND($S$3,G6989)+9,30),IF(LEFT(G6989,8)=" Claimed",MID(G6989,FIND($S$4,G6989)+8,30),IF(LEFT(G6989,8)=" As",MID(G6989,FIND($S$5,G6989)+8,30),IF(LEFT(G6989,8)= " Traded", MID(G6989,FIND($S$6, G6989)+8,30),IF(LEFT(G6989,8)= " Drafted", MID(G6989,FIND($S$7, G6989)+8,30),IF(LEFT(G6989,8)= " Player", MID(G6989,FIND($S$8, G6989)+8,30),"no"))))))</f>
        <v>no</v>
      </c>
      <c r="K6989" t="str">
        <f t="shared" si="439"/>
        <v>no</v>
      </c>
    </row>
    <row r="6990" spans="1:11" x14ac:dyDescent="0.25">
      <c r="A6990" s="9" t="s">
        <v>3814</v>
      </c>
      <c r="B6990" s="11">
        <f t="shared" si="436"/>
        <v>10</v>
      </c>
      <c r="C6990" s="9" t="s">
        <v>3791</v>
      </c>
      <c r="D6990" s="9" t="str">
        <f t="shared" si="437"/>
        <v>25</v>
      </c>
      <c r="E6990" s="11">
        <v>2014</v>
      </c>
      <c r="F6990" s="7">
        <f t="shared" si="438"/>
        <v>41937</v>
      </c>
      <c r="G6990" t="s">
        <v>177</v>
      </c>
      <c r="H6990" t="s">
        <v>1014</v>
      </c>
      <c r="I6990" t="s">
        <v>3742</v>
      </c>
      <c r="J6990" s="2" t="str">
        <f>IF(LEFT(G6990,7)=" Signed",MID(G6990,FIND($S$3,G6990)+9,30),IF(LEFT(G6990,8)=" Claimed",MID(G6990,FIND($S$4,G6990)+8,30),IF(LEFT(G6990,8)=" As",MID(G6990,FIND($S$5,G6990)+8,30),IF(LEFT(G6990,8)= " Traded", MID(G6990,FIND($S$6, G6990)+8,30),IF(LEFT(G6990,8)= " Drafted", MID(G6990,FIND($S$7, G6990)+8,30),IF(LEFT(G6990,8)= " Player", MID(G6990,FIND($S$8, G6990)+8,30),"no"))))))</f>
        <v>no</v>
      </c>
      <c r="K6990" t="str">
        <f t="shared" si="439"/>
        <v>no</v>
      </c>
    </row>
    <row r="6991" spans="1:11" x14ac:dyDescent="0.25">
      <c r="A6991" s="9" t="s">
        <v>3814</v>
      </c>
      <c r="B6991" s="11">
        <f t="shared" si="436"/>
        <v>10</v>
      </c>
      <c r="C6991" s="9" t="s">
        <v>3791</v>
      </c>
      <c r="D6991" s="9" t="str">
        <f t="shared" si="437"/>
        <v>25</v>
      </c>
      <c r="E6991" s="11">
        <v>2014</v>
      </c>
      <c r="F6991" s="7">
        <f t="shared" si="438"/>
        <v>41937</v>
      </c>
      <c r="G6991" t="s">
        <v>268</v>
      </c>
      <c r="H6991" t="s">
        <v>56</v>
      </c>
      <c r="I6991" t="s">
        <v>3742</v>
      </c>
      <c r="J6991" s="2" t="str">
        <f>IF(LEFT(G6991,7)=" Signed",MID(G6991,FIND($S$3,G6991)+9,30),IF(LEFT(G6991,8)=" Claimed",MID(G6991,FIND($S$4,G6991)+8,30),IF(LEFT(G6991,8)=" As",MID(G6991,FIND($S$5,G6991)+8,30),IF(LEFT(G6991,8)= " Traded", MID(G6991,FIND($S$6, G6991)+8,30),IF(LEFT(G6991,8)= " Drafted", MID(G6991,FIND($S$7, G6991)+8,30),IF(LEFT(G6991,8)= " Player", MID(G6991,FIND($S$8, G6991)+8,30),"no"))))))</f>
        <v>no</v>
      </c>
      <c r="K6991" t="str">
        <f t="shared" si="439"/>
        <v>no</v>
      </c>
    </row>
    <row r="6992" spans="1:11" x14ac:dyDescent="0.25">
      <c r="A6992" s="9" t="s">
        <v>3814</v>
      </c>
      <c r="B6992" s="11">
        <f t="shared" si="436"/>
        <v>10</v>
      </c>
      <c r="C6992" s="9" t="s">
        <v>3791</v>
      </c>
      <c r="D6992" s="9" t="str">
        <f t="shared" si="437"/>
        <v>25</v>
      </c>
      <c r="E6992" s="11">
        <v>2014</v>
      </c>
      <c r="F6992" s="7">
        <f t="shared" si="438"/>
        <v>41937</v>
      </c>
      <c r="G6992" t="s">
        <v>232</v>
      </c>
      <c r="H6992" t="s">
        <v>695</v>
      </c>
      <c r="I6992" t="s">
        <v>3742</v>
      </c>
      <c r="J6992" s="2" t="str">
        <f>IF(LEFT(G6992,7)=" Signed",MID(G6992,FIND($S$3,G6992)+9,30),IF(LEFT(G6992,8)=" Claimed",MID(G6992,FIND($S$4,G6992)+8,30),IF(LEFT(G6992,8)=" As",MID(G6992,FIND($S$5,G6992)+8,30),IF(LEFT(G6992,8)= " Traded", MID(G6992,FIND($S$6, G6992)+8,30),IF(LEFT(G6992,8)= " Drafted", MID(G6992,FIND($S$7, G6992)+8,30),IF(LEFT(G6992,8)= " Player", MID(G6992,FIND($S$8, G6992)+8,30),"no"))))))</f>
        <v>no</v>
      </c>
      <c r="K6992" t="str">
        <f t="shared" si="439"/>
        <v>no</v>
      </c>
    </row>
    <row r="6993" spans="1:11" x14ac:dyDescent="0.25">
      <c r="A6993" s="9" t="s">
        <v>3814</v>
      </c>
      <c r="B6993" s="11">
        <f t="shared" si="436"/>
        <v>10</v>
      </c>
      <c r="C6993" s="9" t="s">
        <v>3791</v>
      </c>
      <c r="D6993" s="9" t="str">
        <f t="shared" si="437"/>
        <v>25</v>
      </c>
      <c r="E6993" s="11">
        <v>2014</v>
      </c>
      <c r="F6993" s="7">
        <f t="shared" si="438"/>
        <v>41937</v>
      </c>
      <c r="G6993" t="s">
        <v>241</v>
      </c>
      <c r="H6993" t="s">
        <v>179</v>
      </c>
      <c r="I6993" t="s">
        <v>3742</v>
      </c>
      <c r="J6993" s="2" t="str">
        <f>IF(LEFT(G6993,7)=" Signed",MID(G6993,FIND($S$3,G6993)+9,30),IF(LEFT(G6993,8)=" Claimed",MID(G6993,FIND($S$4,G6993)+8,30),IF(LEFT(G6993,8)=" As",MID(G6993,FIND($S$5,G6993)+8,30),IF(LEFT(G6993,8)= " Traded", MID(G6993,FIND($S$6, G6993)+8,30),IF(LEFT(G6993,8)= " Drafted", MID(G6993,FIND($S$7, G6993)+8,30),IF(LEFT(G6993,8)= " Player", MID(G6993,FIND($S$8, G6993)+8,30),"no"))))))</f>
        <v>no</v>
      </c>
      <c r="K6993" t="str">
        <f t="shared" si="439"/>
        <v>no</v>
      </c>
    </row>
    <row r="6994" spans="1:11" x14ac:dyDescent="0.25">
      <c r="A6994" s="9" t="s">
        <v>3814</v>
      </c>
      <c r="B6994" s="11">
        <f t="shared" si="436"/>
        <v>10</v>
      </c>
      <c r="C6994" s="9" t="s">
        <v>3791</v>
      </c>
      <c r="D6994" s="9" t="str">
        <f t="shared" si="437"/>
        <v>25</v>
      </c>
      <c r="E6994" s="11">
        <v>2014</v>
      </c>
      <c r="F6994" s="7">
        <f t="shared" si="438"/>
        <v>41937</v>
      </c>
      <c r="G6994" t="s">
        <v>268</v>
      </c>
      <c r="H6994" t="s">
        <v>1843</v>
      </c>
      <c r="I6994" t="s">
        <v>3742</v>
      </c>
      <c r="J6994" s="2" t="str">
        <f>IF(LEFT(G6994,7)=" Signed",MID(G6994,FIND($S$3,G6994)+9,30),IF(LEFT(G6994,8)=" Claimed",MID(G6994,FIND($S$4,G6994)+8,30),IF(LEFT(G6994,8)=" As",MID(G6994,FIND($S$5,G6994)+8,30),IF(LEFT(G6994,8)= " Traded", MID(G6994,FIND($S$6, G6994)+8,30),IF(LEFT(G6994,8)= " Drafted", MID(G6994,FIND($S$7, G6994)+8,30),IF(LEFT(G6994,8)= " Player", MID(G6994,FIND($S$8, G6994)+8,30),"no"))))))</f>
        <v>no</v>
      </c>
      <c r="K6994" t="str">
        <f t="shared" si="439"/>
        <v>no</v>
      </c>
    </row>
    <row r="6995" spans="1:11" x14ac:dyDescent="0.25">
      <c r="A6995" s="9" t="s">
        <v>3814</v>
      </c>
      <c r="B6995" s="11">
        <f t="shared" si="436"/>
        <v>10</v>
      </c>
      <c r="C6995" s="9" t="s">
        <v>3791</v>
      </c>
      <c r="D6995" s="9" t="str">
        <f t="shared" si="437"/>
        <v>25</v>
      </c>
      <c r="E6995" s="11">
        <v>2014</v>
      </c>
      <c r="F6995" s="7">
        <f t="shared" si="438"/>
        <v>41937</v>
      </c>
      <c r="G6995" t="s">
        <v>268</v>
      </c>
      <c r="H6995" t="s">
        <v>822</v>
      </c>
      <c r="I6995" t="s">
        <v>3742</v>
      </c>
      <c r="J6995" s="2" t="str">
        <f>IF(LEFT(G6995,7)=" Signed",MID(G6995,FIND($S$3,G6995)+9,30),IF(LEFT(G6995,8)=" Claimed",MID(G6995,FIND($S$4,G6995)+8,30),IF(LEFT(G6995,8)=" As",MID(G6995,FIND($S$5,G6995)+8,30),IF(LEFT(G6995,8)= " Traded", MID(G6995,FIND($S$6, G6995)+8,30),IF(LEFT(G6995,8)= " Drafted", MID(G6995,FIND($S$7, G6995)+8,30),IF(LEFT(G6995,8)= " Player", MID(G6995,FIND($S$8, G6995)+8,30),"no"))))))</f>
        <v>no</v>
      </c>
      <c r="K6995" t="str">
        <f t="shared" si="439"/>
        <v>no</v>
      </c>
    </row>
    <row r="6996" spans="1:11" x14ac:dyDescent="0.25">
      <c r="A6996" s="9" t="s">
        <v>3814</v>
      </c>
      <c r="B6996" s="11">
        <f t="shared" si="436"/>
        <v>10</v>
      </c>
      <c r="C6996" s="9" t="s">
        <v>3791</v>
      </c>
      <c r="D6996" s="9" t="str">
        <f t="shared" si="437"/>
        <v>25</v>
      </c>
      <c r="E6996" s="11">
        <v>2014</v>
      </c>
      <c r="F6996" s="7">
        <f t="shared" si="438"/>
        <v>41937</v>
      </c>
      <c r="G6996" t="s">
        <v>124</v>
      </c>
      <c r="H6996" t="s">
        <v>1125</v>
      </c>
      <c r="I6996" t="s">
        <v>3742</v>
      </c>
      <c r="J6996" s="2" t="str">
        <f>IF(LEFT(G6996,7)=" Signed",MID(G6996,FIND($S$3,G6996)+9,30),IF(LEFT(G6996,8)=" Claimed",MID(G6996,FIND($S$4,G6996)+8,30),IF(LEFT(G6996,8)=" As",MID(G6996,FIND($S$5,G6996)+8,30),IF(LEFT(G6996,8)= " Traded", MID(G6996,FIND($S$6, G6996)+8,30),IF(LEFT(G6996,8)= " Drafted", MID(G6996,FIND($S$7, G6996)+8,30),IF(LEFT(G6996,8)= " Player", MID(G6996,FIND($S$8, G6996)+8,30),"no"))))))</f>
        <v>no</v>
      </c>
      <c r="K6996" t="str">
        <f t="shared" si="439"/>
        <v>no</v>
      </c>
    </row>
    <row r="6997" spans="1:11" x14ac:dyDescent="0.25">
      <c r="A6997" s="9" t="s">
        <v>3814</v>
      </c>
      <c r="B6997" s="11">
        <f t="shared" si="436"/>
        <v>10</v>
      </c>
      <c r="C6997" s="9" t="s">
        <v>3791</v>
      </c>
      <c r="D6997" s="9" t="str">
        <f t="shared" si="437"/>
        <v>25</v>
      </c>
      <c r="E6997" s="11">
        <v>2014</v>
      </c>
      <c r="F6997" s="7">
        <f t="shared" si="438"/>
        <v>41937</v>
      </c>
      <c r="G6997" t="s">
        <v>290</v>
      </c>
      <c r="H6997" t="s">
        <v>35</v>
      </c>
      <c r="I6997" t="s">
        <v>3742</v>
      </c>
      <c r="J6997" s="2" t="str">
        <f>IF(LEFT(G6997,7)=" Signed",MID(G6997,FIND($S$3,G6997)+9,30),IF(LEFT(G6997,8)=" Claimed",MID(G6997,FIND($S$4,G6997)+8,30),IF(LEFT(G6997,8)=" As",MID(G6997,FIND($S$5,G6997)+8,30),IF(LEFT(G6997,8)= " Traded", MID(G6997,FIND($S$6, G6997)+8,30),IF(LEFT(G6997,8)= " Drafted", MID(G6997,FIND($S$7, G6997)+8,30),IF(LEFT(G6997,8)= " Player", MID(G6997,FIND($S$8, G6997)+8,30),"no"))))))</f>
        <v>no</v>
      </c>
      <c r="K6997" t="str">
        <f t="shared" si="439"/>
        <v>no</v>
      </c>
    </row>
    <row r="6998" spans="1:11" x14ac:dyDescent="0.25">
      <c r="A6998" s="9" t="s">
        <v>3814</v>
      </c>
      <c r="B6998" s="11">
        <f t="shared" si="436"/>
        <v>10</v>
      </c>
      <c r="C6998" s="9" t="s">
        <v>3791</v>
      </c>
      <c r="D6998" s="9" t="str">
        <f t="shared" si="437"/>
        <v>25</v>
      </c>
      <c r="E6998" s="11">
        <v>2014</v>
      </c>
      <c r="F6998" s="7">
        <f t="shared" si="438"/>
        <v>41937</v>
      </c>
      <c r="G6998" t="s">
        <v>967</v>
      </c>
      <c r="H6998" t="s">
        <v>525</v>
      </c>
      <c r="I6998" t="s">
        <v>3742</v>
      </c>
      <c r="J6998" s="2" t="str">
        <f>IF(LEFT(G6998,7)=" Signed",MID(G6998,FIND($S$3,G6998)+9,30),IF(LEFT(G6998,8)=" Claimed",MID(G6998,FIND($S$4,G6998)+8,30),IF(LEFT(G6998,8)=" As",MID(G6998,FIND($S$5,G6998)+8,30),IF(LEFT(G6998,8)= " Traded", MID(G6998,FIND($S$6, G6998)+8,30),IF(LEFT(G6998,8)= " Drafted", MID(G6998,FIND($S$7, G6998)+8,30),IF(LEFT(G6998,8)= " Player", MID(G6998,FIND($S$8, G6998)+8,30),"no"))))))</f>
        <v>no</v>
      </c>
      <c r="K6998" t="str">
        <f t="shared" si="439"/>
        <v>no</v>
      </c>
    </row>
    <row r="6999" spans="1:11" x14ac:dyDescent="0.25">
      <c r="A6999" s="9" t="s">
        <v>3814</v>
      </c>
      <c r="B6999" s="11">
        <f t="shared" si="436"/>
        <v>10</v>
      </c>
      <c r="C6999" s="9" t="s">
        <v>3791</v>
      </c>
      <c r="D6999" s="9" t="str">
        <f t="shared" si="437"/>
        <v>25</v>
      </c>
      <c r="E6999" s="11">
        <v>2017</v>
      </c>
      <c r="F6999" s="7">
        <f t="shared" si="438"/>
        <v>43033</v>
      </c>
      <c r="G6999" t="s">
        <v>146</v>
      </c>
      <c r="H6999" t="s">
        <v>335</v>
      </c>
      <c r="I6999" t="s">
        <v>3744</v>
      </c>
      <c r="J6999" s="2" t="str">
        <f>IF(LEFT(G6999,7)=" Signed",MID(G6999,FIND($S$3,G6999)+9,30),IF(LEFT(G6999,8)=" Claimed",MID(G6999,FIND($S$4,G6999)+8,30),IF(LEFT(G6999,8)=" As",MID(G6999,FIND($S$5,G6999)+8,30),IF(LEFT(G6999,8)= " Traded", MID(G6999,FIND($S$6, G6999)+8,30),IF(LEFT(G6999,8)= " Drafted", MID(G6999,FIND($S$7, G6999)+8,30),IF(LEFT(G6999,8)= " Player", MID(G6999,FIND($S$8, G6999)+8,30),"no"))))))</f>
        <v>no</v>
      </c>
      <c r="K6999" t="str">
        <f t="shared" si="439"/>
        <v>no</v>
      </c>
    </row>
    <row r="7000" spans="1:11" x14ac:dyDescent="0.25">
      <c r="A7000" s="9" t="s">
        <v>3814</v>
      </c>
      <c r="B7000" s="11">
        <f t="shared" si="436"/>
        <v>10</v>
      </c>
      <c r="C7000" s="9" t="s">
        <v>3792</v>
      </c>
      <c r="D7000" s="9" t="str">
        <f t="shared" si="437"/>
        <v>26</v>
      </c>
      <c r="E7000" s="11">
        <v>2015</v>
      </c>
      <c r="F7000" s="7">
        <f t="shared" si="438"/>
        <v>42303</v>
      </c>
      <c r="G7000" t="s">
        <v>5</v>
      </c>
      <c r="H7000" t="s">
        <v>70</v>
      </c>
      <c r="I7000" t="s">
        <v>3742</v>
      </c>
      <c r="J7000" s="2" t="str">
        <f>IF(LEFT(G7000,7)=" Signed",MID(G7000,FIND($S$3,G7000)+9,30),IF(LEFT(G7000,8)=" Claimed",MID(G7000,FIND($S$4,G7000)+8,30),IF(LEFT(G7000,8)=" As",MID(G7000,FIND($S$5,G7000)+8,30),IF(LEFT(G7000,8)= " Traded", MID(G7000,FIND($S$6, G7000)+8,30),IF(LEFT(G7000,8)= " Drafted", MID(G7000,FIND($S$7, G7000)+8,30),IF(LEFT(G7000,8)= " Player", MID(G7000,FIND($S$8, G7000)+8,30),"no"))))))</f>
        <v>no</v>
      </c>
      <c r="K7000" t="str">
        <f t="shared" si="439"/>
        <v>no</v>
      </c>
    </row>
    <row r="7001" spans="1:11" x14ac:dyDescent="0.25">
      <c r="A7001" s="9" t="s">
        <v>3814</v>
      </c>
      <c r="B7001" s="11">
        <f t="shared" si="436"/>
        <v>10</v>
      </c>
      <c r="C7001" s="9" t="s">
        <v>3792</v>
      </c>
      <c r="D7001" s="9" t="str">
        <f t="shared" si="437"/>
        <v>26</v>
      </c>
      <c r="E7001" s="11">
        <v>2015</v>
      </c>
      <c r="F7001" s="7">
        <f t="shared" si="438"/>
        <v>42303</v>
      </c>
      <c r="G7001" t="s">
        <v>3693</v>
      </c>
      <c r="H7001" t="s">
        <v>581</v>
      </c>
      <c r="I7001" t="s">
        <v>3748</v>
      </c>
      <c r="J7001" s="2" t="str">
        <f>IF(LEFT(G7001,7)=" Signed",MID(G7001,FIND($S$3,G7001)+9,30),IF(LEFT(G7001,8)=" Claimed",MID(G7001,FIND($S$4,G7001)+8,30),IF(LEFT(G7001,8)=" As",MID(G7001,FIND($S$5,G7001)+8,30),IF(LEFT(G7001,8)= " Traded", MID(G7001,FIND($S$6, G7001)+8,30),IF(LEFT(G7001,8)= " Drafted", MID(G7001,FIND($S$7, G7001)+8,30),IF(LEFT(G7001,8)= " Player", MID(G7001,FIND($S$8, G7001)+8,30),"no"))))))</f>
        <v>ew Orleans Pelicans from the W</v>
      </c>
      <c r="K7001" t="str">
        <f t="shared" si="439"/>
        <v>ew Orleans Pelicans from the W</v>
      </c>
    </row>
    <row r="7002" spans="1:11" x14ac:dyDescent="0.25">
      <c r="A7002" s="9" t="s">
        <v>3814</v>
      </c>
      <c r="B7002" s="11">
        <f t="shared" si="436"/>
        <v>10</v>
      </c>
      <c r="C7002" s="9" t="s">
        <v>3792</v>
      </c>
      <c r="D7002" s="9" t="str">
        <f t="shared" si="437"/>
        <v>26</v>
      </c>
      <c r="E7002" s="11">
        <v>2016</v>
      </c>
      <c r="F7002" s="7">
        <f t="shared" si="438"/>
        <v>42669</v>
      </c>
      <c r="G7002" t="s">
        <v>717</v>
      </c>
      <c r="H7002" t="s">
        <v>461</v>
      </c>
      <c r="I7002" t="s">
        <v>3741</v>
      </c>
      <c r="J7002" s="2" t="str">
        <f>IF(LEFT(G7002,7)=" Signed",MID(G7002,FIND($S$3,G7002)+9,30),IF(LEFT(G7002,8)=" Claimed",MID(G7002,FIND($S$4,G7002)+8,30),IF(LEFT(G7002,8)=" As",MID(G7002,FIND($S$5,G7002)+8,30),IF(LEFT(G7002,8)= " Traded", MID(G7002,FIND($S$6, G7002)+8,30),IF(LEFT(G7002,8)= " Drafted", MID(G7002,FIND($S$7, G7002)+8,30),IF(LEFT(G7002,8)= " Player", MID(G7002,FIND($S$8, G7002)+8,30),"no"))))))</f>
        <v>Atlanta Hawks</v>
      </c>
      <c r="K7002" t="str">
        <f t="shared" si="439"/>
        <v>Atlanta Hawks</v>
      </c>
    </row>
    <row r="7003" spans="1:11" x14ac:dyDescent="0.25">
      <c r="A7003" s="9" t="s">
        <v>3814</v>
      </c>
      <c r="B7003" s="11">
        <f t="shared" si="436"/>
        <v>10</v>
      </c>
      <c r="C7003" s="9" t="s">
        <v>3792</v>
      </c>
      <c r="D7003" s="9" t="str">
        <f t="shared" si="437"/>
        <v>26</v>
      </c>
      <c r="E7003" s="11">
        <v>2019</v>
      </c>
      <c r="F7003" s="7">
        <f t="shared" si="438"/>
        <v>43764</v>
      </c>
      <c r="G7003" t="s">
        <v>3694</v>
      </c>
      <c r="H7003" t="s">
        <v>2139</v>
      </c>
      <c r="I7003" t="s">
        <v>3741</v>
      </c>
      <c r="J7003" s="2" t="str">
        <f>IF(LEFT(G7003,7)=" Signed",MID(G7003,FIND($S$3,G7003)+9,30),IF(LEFT(G7003,8)=" Claimed",MID(G7003,FIND($S$4,G7003)+8,30),IF(LEFT(G7003,8)=" As",MID(G7003,FIND($S$5,G7003)+8,30),IF(LEFT(G7003,8)= " Traded", MID(G7003,FIND($S$6, G7003)+8,30),IF(LEFT(G7003,8)= " Drafted", MID(G7003,FIND($S$7, G7003)+8,30),IF(LEFT(G7003,8)= " Player", MID(G7003,FIND($S$8, G7003)+8,30),"no"))))))</f>
        <v>Cleveland Cavaliers (Signing i</v>
      </c>
      <c r="K7003" t="str">
        <f t="shared" si="439"/>
        <v>Cleveland Cavaliers (Signing i</v>
      </c>
    </row>
    <row r="7004" spans="1:11" x14ac:dyDescent="0.25">
      <c r="A7004" s="9" t="s">
        <v>3814</v>
      </c>
      <c r="B7004" s="11">
        <f t="shared" si="436"/>
        <v>10</v>
      </c>
      <c r="C7004" s="9" t="s">
        <v>3792</v>
      </c>
      <c r="D7004" s="9" t="str">
        <f t="shared" si="437"/>
        <v>26</v>
      </c>
      <c r="E7004" s="11">
        <v>2021</v>
      </c>
      <c r="F7004" s="7">
        <f t="shared" si="438"/>
        <v>44495</v>
      </c>
      <c r="G7004" t="s">
        <v>129</v>
      </c>
      <c r="H7004" t="s">
        <v>1546</v>
      </c>
      <c r="I7004" t="s">
        <v>3741</v>
      </c>
      <c r="J7004" s="2" t="str">
        <f>IF(LEFT(G7004,7)=" Signed",MID(G7004,FIND($S$3,G7004)+9,30),IF(LEFT(G7004,8)=" Claimed",MID(G7004,FIND($S$4,G7004)+8,30),IF(LEFT(G7004,8)=" As",MID(G7004,FIND($S$5,G7004)+8,30),IF(LEFT(G7004,8)= " Traded", MID(G7004,FIND($S$6, G7004)+8,30),IF(LEFT(G7004,8)= " Drafted", MID(G7004,FIND($S$7, G7004)+8,30),IF(LEFT(G7004,8)= " Player", MID(G7004,FIND($S$8, G7004)+8,30),"no"))))))</f>
        <v>Orlando Magic</v>
      </c>
      <c r="K7004" t="str">
        <f t="shared" si="439"/>
        <v>Orlando Magic</v>
      </c>
    </row>
    <row r="7005" spans="1:11" x14ac:dyDescent="0.25">
      <c r="A7005" s="9" t="s">
        <v>3814</v>
      </c>
      <c r="B7005" s="11">
        <f t="shared" si="436"/>
        <v>10</v>
      </c>
      <c r="C7005" s="9" t="s">
        <v>3793</v>
      </c>
      <c r="D7005" s="9" t="str">
        <f t="shared" si="437"/>
        <v>27</v>
      </c>
      <c r="E7005" s="11">
        <v>2012</v>
      </c>
      <c r="F7005" s="7">
        <f t="shared" si="438"/>
        <v>41209</v>
      </c>
      <c r="G7005" t="s">
        <v>3695</v>
      </c>
      <c r="H7005" t="s">
        <v>843</v>
      </c>
      <c r="J7005" s="2" t="str">
        <f>IF(LEFT(G7005,7)=" Signed",MID(G7005,FIND($S$3,G7005)+9,30),IF(LEFT(G7005,8)=" Claimed",MID(G7005,FIND($S$4,G7005)+8,30),IF(LEFT(G7005,8)=" As",MID(G7005,FIND($S$5,G7005)+8,30),IF(LEFT(G7005,8)= " Traded", MID(G7005,FIND($S$6, G7005)+8,30),IF(LEFT(G7005,8)= " Drafted", MID(G7005,FIND($S$7, G7005)+8,30),IF(LEFT(G7005,8)= " Player", MID(G7005,FIND($S$8, G7005)+8,30),"no"))))))</f>
        <v>no</v>
      </c>
      <c r="K7005" t="str">
        <f t="shared" si="439"/>
        <v>no</v>
      </c>
    </row>
    <row r="7006" spans="1:11" x14ac:dyDescent="0.25">
      <c r="A7006" s="9" t="s">
        <v>3814</v>
      </c>
      <c r="B7006" s="11">
        <f t="shared" si="436"/>
        <v>10</v>
      </c>
      <c r="C7006" s="9" t="s">
        <v>3793</v>
      </c>
      <c r="D7006" s="9" t="str">
        <f t="shared" si="437"/>
        <v>27</v>
      </c>
      <c r="E7006" s="11">
        <v>2012</v>
      </c>
      <c r="F7006" s="7">
        <f t="shared" si="438"/>
        <v>41209</v>
      </c>
      <c r="G7006" t="s">
        <v>3696</v>
      </c>
      <c r="H7006" t="s">
        <v>1054</v>
      </c>
      <c r="J7006" s="2" t="str">
        <f>IF(LEFT(G7006,7)=" Signed",MID(G7006,FIND($S$3,G7006)+9,30),IF(LEFT(G7006,8)=" Claimed",MID(G7006,FIND($S$4,G7006)+8,30),IF(LEFT(G7006,8)=" As",MID(G7006,FIND($S$5,G7006)+8,30),IF(LEFT(G7006,8)= " Traded", MID(G7006,FIND($S$6, G7006)+8,30),IF(LEFT(G7006,8)= " Drafted", MID(G7006,FIND($S$7, G7006)+8,30),IF(LEFT(G7006,8)= " Player", MID(G7006,FIND($S$8, G7006)+8,30),"no"))))))</f>
        <v>no</v>
      </c>
      <c r="K7006" t="str">
        <f t="shared" si="439"/>
        <v>no</v>
      </c>
    </row>
    <row r="7007" spans="1:11" x14ac:dyDescent="0.25">
      <c r="A7007" s="9" t="s">
        <v>3814</v>
      </c>
      <c r="B7007" s="11">
        <f t="shared" si="436"/>
        <v>10</v>
      </c>
      <c r="C7007" s="9" t="s">
        <v>3793</v>
      </c>
      <c r="D7007" s="9" t="str">
        <f t="shared" si="437"/>
        <v>27</v>
      </c>
      <c r="E7007" s="11">
        <v>2012</v>
      </c>
      <c r="F7007" s="7">
        <f t="shared" si="438"/>
        <v>41209</v>
      </c>
      <c r="G7007" t="s">
        <v>268</v>
      </c>
      <c r="H7007" t="s">
        <v>891</v>
      </c>
      <c r="I7007" t="s">
        <v>3742</v>
      </c>
      <c r="J7007" s="2" t="str">
        <f>IF(LEFT(G7007,7)=" Signed",MID(G7007,FIND($S$3,G7007)+9,30),IF(LEFT(G7007,8)=" Claimed",MID(G7007,FIND($S$4,G7007)+8,30),IF(LEFT(G7007,8)=" As",MID(G7007,FIND($S$5,G7007)+8,30),IF(LEFT(G7007,8)= " Traded", MID(G7007,FIND($S$6, G7007)+8,30),IF(LEFT(G7007,8)= " Drafted", MID(G7007,FIND($S$7, G7007)+8,30),IF(LEFT(G7007,8)= " Player", MID(G7007,FIND($S$8, G7007)+8,30),"no"))))))</f>
        <v>no</v>
      </c>
      <c r="K7007" t="str">
        <f t="shared" si="439"/>
        <v>no</v>
      </c>
    </row>
    <row r="7008" spans="1:11" x14ac:dyDescent="0.25">
      <c r="A7008" s="9" t="s">
        <v>3814</v>
      </c>
      <c r="B7008" s="11">
        <f t="shared" si="436"/>
        <v>10</v>
      </c>
      <c r="C7008" s="9" t="s">
        <v>3793</v>
      </c>
      <c r="D7008" s="9" t="str">
        <f t="shared" si="437"/>
        <v>27</v>
      </c>
      <c r="E7008" s="11">
        <v>2012</v>
      </c>
      <c r="F7008" s="7">
        <f t="shared" si="438"/>
        <v>41209</v>
      </c>
      <c r="G7008" t="s">
        <v>3697</v>
      </c>
      <c r="H7008" t="s">
        <v>1763</v>
      </c>
      <c r="J7008" s="2" t="str">
        <f>IF(LEFT(G7008,7)=" Signed",MID(G7008,FIND($S$3,G7008)+9,30),IF(LEFT(G7008,8)=" Claimed",MID(G7008,FIND($S$4,G7008)+8,30),IF(LEFT(G7008,8)=" As",MID(G7008,FIND($S$5,G7008)+8,30),IF(LEFT(G7008,8)= " Traded", MID(G7008,FIND($S$6, G7008)+8,30),IF(LEFT(G7008,8)= " Drafted", MID(G7008,FIND($S$7, G7008)+8,30),IF(LEFT(G7008,8)= " Player", MID(G7008,FIND($S$8, G7008)+8,30),"no"))))))</f>
        <v>no</v>
      </c>
      <c r="K7008" t="str">
        <f t="shared" si="439"/>
        <v>no</v>
      </c>
    </row>
    <row r="7009" spans="1:11" x14ac:dyDescent="0.25">
      <c r="A7009" s="9" t="s">
        <v>3814</v>
      </c>
      <c r="B7009" s="11">
        <f t="shared" si="436"/>
        <v>10</v>
      </c>
      <c r="C7009" s="9" t="s">
        <v>3793</v>
      </c>
      <c r="D7009" s="9" t="str">
        <f t="shared" si="437"/>
        <v>27</v>
      </c>
      <c r="E7009" s="11">
        <v>2012</v>
      </c>
      <c r="F7009" s="7">
        <f t="shared" si="438"/>
        <v>41209</v>
      </c>
      <c r="G7009" t="s">
        <v>3698</v>
      </c>
      <c r="H7009" t="s">
        <v>1421</v>
      </c>
      <c r="J7009" s="2" t="str">
        <f>IF(LEFT(G7009,7)=" Signed",MID(G7009,FIND($S$3,G7009)+9,30),IF(LEFT(G7009,8)=" Claimed",MID(G7009,FIND($S$4,G7009)+8,30),IF(LEFT(G7009,8)=" As",MID(G7009,FIND($S$5,G7009)+8,30),IF(LEFT(G7009,8)= " Traded", MID(G7009,FIND($S$6, G7009)+8,30),IF(LEFT(G7009,8)= " Drafted", MID(G7009,FIND($S$7, G7009)+8,30),IF(LEFT(G7009,8)= " Player", MID(G7009,FIND($S$8, G7009)+8,30),"no"))))))</f>
        <v>no</v>
      </c>
      <c r="K7009" t="str">
        <f t="shared" si="439"/>
        <v>no</v>
      </c>
    </row>
    <row r="7010" spans="1:11" x14ac:dyDescent="0.25">
      <c r="A7010" s="9" t="s">
        <v>3814</v>
      </c>
      <c r="B7010" s="11">
        <f t="shared" si="436"/>
        <v>10</v>
      </c>
      <c r="C7010" s="9" t="s">
        <v>3793</v>
      </c>
      <c r="D7010" s="9" t="str">
        <f t="shared" si="437"/>
        <v>27</v>
      </c>
      <c r="E7010" s="11">
        <v>2012</v>
      </c>
      <c r="F7010" s="7">
        <f t="shared" si="438"/>
        <v>41209</v>
      </c>
      <c r="G7010" t="s">
        <v>3699</v>
      </c>
      <c r="H7010" t="s">
        <v>1283</v>
      </c>
      <c r="J7010" s="2" t="str">
        <f>IF(LEFT(G7010,7)=" Signed",MID(G7010,FIND($S$3,G7010)+9,30),IF(LEFT(G7010,8)=" Claimed",MID(G7010,FIND($S$4,G7010)+8,30),IF(LEFT(G7010,8)=" As",MID(G7010,FIND($S$5,G7010)+8,30),IF(LEFT(G7010,8)= " Traded", MID(G7010,FIND($S$6, G7010)+8,30),IF(LEFT(G7010,8)= " Drafted", MID(G7010,FIND($S$7, G7010)+8,30),IF(LEFT(G7010,8)= " Player", MID(G7010,FIND($S$8, G7010)+8,30),"no"))))))</f>
        <v>no</v>
      </c>
      <c r="K7010" t="str">
        <f t="shared" si="439"/>
        <v>no</v>
      </c>
    </row>
    <row r="7011" spans="1:11" x14ac:dyDescent="0.25">
      <c r="A7011" s="9" t="s">
        <v>3814</v>
      </c>
      <c r="B7011" s="11">
        <f t="shared" si="436"/>
        <v>10</v>
      </c>
      <c r="C7011" s="9" t="s">
        <v>3793</v>
      </c>
      <c r="D7011" s="9" t="str">
        <f t="shared" si="437"/>
        <v>27</v>
      </c>
      <c r="E7011" s="11">
        <v>2014</v>
      </c>
      <c r="F7011" s="7">
        <f t="shared" si="438"/>
        <v>41939</v>
      </c>
      <c r="G7011" t="s">
        <v>68</v>
      </c>
      <c r="H7011" t="s">
        <v>1566</v>
      </c>
      <c r="I7011" t="s">
        <v>3742</v>
      </c>
      <c r="J7011" s="2" t="str">
        <f>IF(LEFT(G7011,7)=" Signed",MID(G7011,FIND($S$3,G7011)+9,30),IF(LEFT(G7011,8)=" Claimed",MID(G7011,FIND($S$4,G7011)+8,30),IF(LEFT(G7011,8)=" As",MID(G7011,FIND($S$5,G7011)+8,30),IF(LEFT(G7011,8)= " Traded", MID(G7011,FIND($S$6, G7011)+8,30),IF(LEFT(G7011,8)= " Drafted", MID(G7011,FIND($S$7, G7011)+8,30),IF(LEFT(G7011,8)= " Player", MID(G7011,FIND($S$8, G7011)+8,30),"no"))))))</f>
        <v>no</v>
      </c>
      <c r="K7011" t="str">
        <f t="shared" si="439"/>
        <v>no</v>
      </c>
    </row>
    <row r="7012" spans="1:11" x14ac:dyDescent="0.25">
      <c r="A7012" s="9" t="s">
        <v>3814</v>
      </c>
      <c r="B7012" s="11">
        <f t="shared" si="436"/>
        <v>10</v>
      </c>
      <c r="C7012" s="9" t="s">
        <v>3793</v>
      </c>
      <c r="D7012" s="9" t="str">
        <f t="shared" si="437"/>
        <v>27</v>
      </c>
      <c r="E7012" s="11">
        <v>2014</v>
      </c>
      <c r="F7012" s="7">
        <f t="shared" si="438"/>
        <v>41939</v>
      </c>
      <c r="G7012" t="s">
        <v>5</v>
      </c>
      <c r="H7012" t="s">
        <v>205</v>
      </c>
      <c r="I7012" t="s">
        <v>3742</v>
      </c>
      <c r="J7012" s="2" t="str">
        <f>IF(LEFT(G7012,7)=" Signed",MID(G7012,FIND($S$3,G7012)+9,30),IF(LEFT(G7012,8)=" Claimed",MID(G7012,FIND($S$4,G7012)+8,30),IF(LEFT(G7012,8)=" As",MID(G7012,FIND($S$5,G7012)+8,30),IF(LEFT(G7012,8)= " Traded", MID(G7012,FIND($S$6, G7012)+8,30),IF(LEFT(G7012,8)= " Drafted", MID(G7012,FIND($S$7, G7012)+8,30),IF(LEFT(G7012,8)= " Player", MID(G7012,FIND($S$8, G7012)+8,30),"no"))))))</f>
        <v>no</v>
      </c>
      <c r="K7012" t="str">
        <f t="shared" si="439"/>
        <v>no</v>
      </c>
    </row>
    <row r="7013" spans="1:11" x14ac:dyDescent="0.25">
      <c r="A7013" s="9" t="s">
        <v>3814</v>
      </c>
      <c r="B7013" s="11">
        <f t="shared" si="436"/>
        <v>10</v>
      </c>
      <c r="C7013" s="9" t="s">
        <v>3793</v>
      </c>
      <c r="D7013" s="9" t="str">
        <f t="shared" si="437"/>
        <v>27</v>
      </c>
      <c r="E7013" s="11">
        <v>2014</v>
      </c>
      <c r="F7013" s="7">
        <f t="shared" si="438"/>
        <v>41939</v>
      </c>
      <c r="G7013" t="s">
        <v>3700</v>
      </c>
      <c r="H7013" t="s">
        <v>1783</v>
      </c>
      <c r="I7013" t="s">
        <v>3748</v>
      </c>
      <c r="J7013" s="2" t="str">
        <f>IF(LEFT(G7013,7)=" Signed",MID(G7013,FIND($S$3,G7013)+9,30),IF(LEFT(G7013,8)=" Claimed",MID(G7013,FIND($S$4,G7013)+8,30),IF(LEFT(G7013,8)=" As",MID(G7013,FIND($S$5,G7013)+8,30),IF(LEFT(G7013,8)= " Traded", MID(G7013,FIND($S$6, G7013)+8,30),IF(LEFT(G7013,8)= " Drafted", MID(G7013,FIND($S$7, G7013)+8,30),IF(LEFT(G7013,8)= " Player", MID(G7013,FIND($S$8, G7013)+8,30),"no"))))))</f>
        <v xml:space="preserve">tah Jazz from the Los Angeles </v>
      </c>
      <c r="K7013" t="str">
        <f t="shared" si="439"/>
        <v xml:space="preserve">tah Jazz from the Los Angeles </v>
      </c>
    </row>
    <row r="7014" spans="1:11" x14ac:dyDescent="0.25">
      <c r="A7014" s="9" t="s">
        <v>3814</v>
      </c>
      <c r="B7014" s="11">
        <f t="shared" si="436"/>
        <v>10</v>
      </c>
      <c r="C7014" s="9" t="s">
        <v>3793</v>
      </c>
      <c r="D7014" s="9" t="str">
        <f t="shared" si="437"/>
        <v>27</v>
      </c>
      <c r="E7014" s="11">
        <v>2014</v>
      </c>
      <c r="F7014" s="7">
        <f t="shared" si="438"/>
        <v>41939</v>
      </c>
      <c r="G7014" t="s">
        <v>1043</v>
      </c>
      <c r="H7014" t="s">
        <v>400</v>
      </c>
      <c r="I7014" t="s">
        <v>3742</v>
      </c>
      <c r="J7014" s="2" t="str">
        <f>IF(LEFT(G7014,7)=" Signed",MID(G7014,FIND($S$3,G7014)+9,30),IF(LEFT(G7014,8)=" Claimed",MID(G7014,FIND($S$4,G7014)+8,30),IF(LEFT(G7014,8)=" As",MID(G7014,FIND($S$5,G7014)+8,30),IF(LEFT(G7014,8)= " Traded", MID(G7014,FIND($S$6, G7014)+8,30),IF(LEFT(G7014,8)= " Drafted", MID(G7014,FIND($S$7, G7014)+8,30),IF(LEFT(G7014,8)= " Player", MID(G7014,FIND($S$8, G7014)+8,30),"no"))))))</f>
        <v>no</v>
      </c>
      <c r="K7014" t="str">
        <f t="shared" si="439"/>
        <v>no</v>
      </c>
    </row>
    <row r="7015" spans="1:11" x14ac:dyDescent="0.25">
      <c r="A7015" s="9" t="s">
        <v>3814</v>
      </c>
      <c r="B7015" s="11">
        <f t="shared" si="436"/>
        <v>10</v>
      </c>
      <c r="C7015" s="9" t="s">
        <v>3793</v>
      </c>
      <c r="D7015" s="9" t="str">
        <f t="shared" si="437"/>
        <v>27</v>
      </c>
      <c r="E7015" s="11">
        <v>2014</v>
      </c>
      <c r="F7015" s="7">
        <f t="shared" si="438"/>
        <v>41939</v>
      </c>
      <c r="G7015" t="s">
        <v>3701</v>
      </c>
      <c r="H7015" t="s">
        <v>1191</v>
      </c>
      <c r="I7015" t="s">
        <v>3752</v>
      </c>
      <c r="J7015" s="2" t="str">
        <f>IF(LEFT(G7015,7)=" Signed",MID(G7015,FIND($S$3,G7015)+9,30),IF(LEFT(G7015,8)=" Claimed",MID(G7015,FIND($S$4,G7015)+8,30),IF(LEFT(G7015,8)=" As",MID(G7015,FIND($S$5,G7015)+8,30),IF(LEFT(G7015,8)= " Traded", MID(G7015,FIND($S$6, G7015)+8,30),IF(LEFT(G7015,8)= " Drafted", MID(G7015,FIND($S$7, G7015)+8,30),IF(LEFT(G7015,8)= " Player", MID(G7015,FIND($S$8, G7015)+8,30),"no"))))))</f>
        <v>no</v>
      </c>
      <c r="K7015" t="str">
        <f t="shared" si="439"/>
        <v>no</v>
      </c>
    </row>
    <row r="7016" spans="1:11" x14ac:dyDescent="0.25">
      <c r="A7016" s="9" t="s">
        <v>3814</v>
      </c>
      <c r="B7016" s="11">
        <f t="shared" si="436"/>
        <v>10</v>
      </c>
      <c r="C7016" s="9" t="s">
        <v>3793</v>
      </c>
      <c r="D7016" s="9" t="str">
        <f t="shared" si="437"/>
        <v>27</v>
      </c>
      <c r="E7016" s="11">
        <v>2014</v>
      </c>
      <c r="F7016" s="7">
        <f t="shared" si="438"/>
        <v>41939</v>
      </c>
      <c r="G7016" t="s">
        <v>68</v>
      </c>
      <c r="H7016" t="s">
        <v>581</v>
      </c>
      <c r="I7016" t="s">
        <v>3742</v>
      </c>
      <c r="J7016" s="2" t="str">
        <f>IF(LEFT(G7016,7)=" Signed",MID(G7016,FIND($S$3,G7016)+9,30),IF(LEFT(G7016,8)=" Claimed",MID(G7016,FIND($S$4,G7016)+8,30),IF(LEFT(G7016,8)=" As",MID(G7016,FIND($S$5,G7016)+8,30),IF(LEFT(G7016,8)= " Traded", MID(G7016,FIND($S$6, G7016)+8,30),IF(LEFT(G7016,8)= " Drafted", MID(G7016,FIND($S$7, G7016)+8,30),IF(LEFT(G7016,8)= " Player", MID(G7016,FIND($S$8, G7016)+8,30),"no"))))))</f>
        <v>no</v>
      </c>
      <c r="K7016" t="str">
        <f t="shared" si="439"/>
        <v>no</v>
      </c>
    </row>
    <row r="7017" spans="1:11" x14ac:dyDescent="0.25">
      <c r="A7017" s="9" t="s">
        <v>3814</v>
      </c>
      <c r="B7017" s="11">
        <f t="shared" si="436"/>
        <v>10</v>
      </c>
      <c r="C7017" s="9" t="s">
        <v>3793</v>
      </c>
      <c r="D7017" s="9" t="str">
        <f t="shared" si="437"/>
        <v>27</v>
      </c>
      <c r="E7017" s="11">
        <v>2014</v>
      </c>
      <c r="F7017" s="7">
        <f t="shared" si="438"/>
        <v>41939</v>
      </c>
      <c r="G7017" t="s">
        <v>3702</v>
      </c>
      <c r="H7017" t="s">
        <v>426</v>
      </c>
      <c r="I7017" t="s">
        <v>3752</v>
      </c>
      <c r="J7017" s="2" t="str">
        <f>IF(LEFT(G7017,7)=" Signed",MID(G7017,FIND($S$3,G7017)+9,30),IF(LEFT(G7017,8)=" Claimed",MID(G7017,FIND($S$4,G7017)+8,30),IF(LEFT(G7017,8)=" As",MID(G7017,FIND($S$5,G7017)+8,30),IF(LEFT(G7017,8)= " Traded", MID(G7017,FIND($S$6, G7017)+8,30),IF(LEFT(G7017,8)= " Drafted", MID(G7017,FIND($S$7, G7017)+8,30),IF(LEFT(G7017,8)= " Player", MID(G7017,FIND($S$8, G7017)+8,30),"no"))))))</f>
        <v>no</v>
      </c>
      <c r="K7017" t="str">
        <f t="shared" si="439"/>
        <v>no</v>
      </c>
    </row>
    <row r="7018" spans="1:11" x14ac:dyDescent="0.25">
      <c r="A7018" s="9" t="s">
        <v>3814</v>
      </c>
      <c r="B7018" s="11">
        <f t="shared" si="436"/>
        <v>10</v>
      </c>
      <c r="C7018" s="9" t="s">
        <v>3793</v>
      </c>
      <c r="D7018" s="9" t="str">
        <f t="shared" si="437"/>
        <v>27</v>
      </c>
      <c r="E7018" s="11">
        <v>2016</v>
      </c>
      <c r="F7018" s="7">
        <f t="shared" si="438"/>
        <v>42670</v>
      </c>
      <c r="G7018" t="s">
        <v>472</v>
      </c>
      <c r="H7018" t="s">
        <v>505</v>
      </c>
      <c r="I7018" t="s">
        <v>3741</v>
      </c>
      <c r="J7018" s="2" t="str">
        <f>IF(LEFT(G7018,7)=" Signed",MID(G7018,FIND($S$3,G7018)+9,30),IF(LEFT(G7018,8)=" Claimed",MID(G7018,FIND($S$4,G7018)+8,30),IF(LEFT(G7018,8)=" As",MID(G7018,FIND($S$5,G7018)+8,30),IF(LEFT(G7018,8)= " Traded", MID(G7018,FIND($S$6, G7018)+8,30),IF(LEFT(G7018,8)= " Drafted", MID(G7018,FIND($S$7, G7018)+8,30),IF(LEFT(G7018,8)= " Player", MID(G7018,FIND($S$8, G7018)+8,30),"no"))))))</f>
        <v>Chicago Bulls</v>
      </c>
      <c r="K7018" t="str">
        <f t="shared" si="439"/>
        <v>Chicago Bulls</v>
      </c>
    </row>
    <row r="7019" spans="1:11" x14ac:dyDescent="0.25">
      <c r="A7019" s="9" t="s">
        <v>3814</v>
      </c>
      <c r="B7019" s="11">
        <f t="shared" si="436"/>
        <v>10</v>
      </c>
      <c r="C7019" s="9" t="s">
        <v>3794</v>
      </c>
      <c r="D7019" s="9" t="str">
        <f t="shared" si="437"/>
        <v>28</v>
      </c>
      <c r="E7019" s="11">
        <v>2012</v>
      </c>
      <c r="F7019" s="7">
        <f t="shared" si="438"/>
        <v>41210</v>
      </c>
      <c r="G7019" t="s">
        <v>241</v>
      </c>
      <c r="H7019" t="s">
        <v>579</v>
      </c>
      <c r="I7019" t="s">
        <v>3742</v>
      </c>
      <c r="J7019" s="2" t="str">
        <f>IF(LEFT(G7019,7)=" Signed",MID(G7019,FIND($S$3,G7019)+9,30),IF(LEFT(G7019,8)=" Claimed",MID(G7019,FIND($S$4,G7019)+8,30),IF(LEFT(G7019,8)=" As",MID(G7019,FIND($S$5,G7019)+8,30),IF(LEFT(G7019,8)= " Traded", MID(G7019,FIND($S$6, G7019)+8,30),IF(LEFT(G7019,8)= " Drafted", MID(G7019,FIND($S$7, G7019)+8,30),IF(LEFT(G7019,8)= " Player", MID(G7019,FIND($S$8, G7019)+8,30),"no"))))))</f>
        <v>no</v>
      </c>
      <c r="K7019" t="str">
        <f t="shared" si="439"/>
        <v>no</v>
      </c>
    </row>
    <row r="7020" spans="1:11" x14ac:dyDescent="0.25">
      <c r="A7020" s="9" t="s">
        <v>3814</v>
      </c>
      <c r="B7020" s="11">
        <f t="shared" si="436"/>
        <v>10</v>
      </c>
      <c r="C7020" s="9" t="s">
        <v>3794</v>
      </c>
      <c r="D7020" s="9" t="str">
        <f t="shared" si="437"/>
        <v>28</v>
      </c>
      <c r="E7020" s="11">
        <v>2017</v>
      </c>
      <c r="F7020" s="7">
        <f t="shared" si="438"/>
        <v>43036</v>
      </c>
      <c r="G7020" t="s">
        <v>189</v>
      </c>
      <c r="H7020" t="s">
        <v>1113</v>
      </c>
      <c r="I7020" t="s">
        <v>3741</v>
      </c>
      <c r="J7020" s="2" t="str">
        <f>IF(LEFT(G7020,7)=" Signed",MID(G7020,FIND($S$3,G7020)+9,30),IF(LEFT(G7020,8)=" Claimed",MID(G7020,FIND($S$4,G7020)+8,30),IF(LEFT(G7020,8)=" As",MID(G7020,FIND($S$5,G7020)+8,30),IF(LEFT(G7020,8)= " Traded", MID(G7020,FIND($S$6, G7020)+8,30),IF(LEFT(G7020,8)= " Drafted", MID(G7020,FIND($S$7, G7020)+8,30),IF(LEFT(G7020,8)= " Player", MID(G7020,FIND($S$8, G7020)+8,30),"no"))))))</f>
        <v>New Orleans Pelicans</v>
      </c>
      <c r="K7020" t="str">
        <f t="shared" si="439"/>
        <v>New Orleans Pelicans</v>
      </c>
    </row>
    <row r="7021" spans="1:11" x14ac:dyDescent="0.25">
      <c r="A7021" s="9" t="s">
        <v>3814</v>
      </c>
      <c r="B7021" s="11">
        <f t="shared" si="436"/>
        <v>10</v>
      </c>
      <c r="C7021" s="9" t="s">
        <v>3794</v>
      </c>
      <c r="D7021" s="9" t="str">
        <f t="shared" si="437"/>
        <v>28</v>
      </c>
      <c r="E7021" s="11">
        <v>2017</v>
      </c>
      <c r="F7021" s="7">
        <f t="shared" si="438"/>
        <v>43036</v>
      </c>
      <c r="G7021" t="s">
        <v>68</v>
      </c>
      <c r="H7021" t="s">
        <v>659</v>
      </c>
      <c r="I7021" t="s">
        <v>3742</v>
      </c>
      <c r="J7021" s="2" t="str">
        <f>IF(LEFT(G7021,7)=" Signed",MID(G7021,FIND($S$3,G7021)+9,30),IF(LEFT(G7021,8)=" Claimed",MID(G7021,FIND($S$4,G7021)+8,30),IF(LEFT(G7021,8)=" As",MID(G7021,FIND($S$5,G7021)+8,30),IF(LEFT(G7021,8)= " Traded", MID(G7021,FIND($S$6, G7021)+8,30),IF(LEFT(G7021,8)= " Drafted", MID(G7021,FIND($S$7, G7021)+8,30),IF(LEFT(G7021,8)= " Player", MID(G7021,FIND($S$8, G7021)+8,30),"no"))))))</f>
        <v>no</v>
      </c>
      <c r="K7021" t="str">
        <f t="shared" si="439"/>
        <v>no</v>
      </c>
    </row>
    <row r="7022" spans="1:11" x14ac:dyDescent="0.25">
      <c r="A7022" s="9" t="s">
        <v>3814</v>
      </c>
      <c r="B7022" s="11">
        <f t="shared" si="436"/>
        <v>10</v>
      </c>
      <c r="C7022" s="9" t="s">
        <v>3794</v>
      </c>
      <c r="D7022" s="9" t="str">
        <f t="shared" si="437"/>
        <v>28</v>
      </c>
      <c r="E7022" s="11">
        <v>2019</v>
      </c>
      <c r="F7022" s="7">
        <f t="shared" si="438"/>
        <v>43766</v>
      </c>
      <c r="G7022" t="s">
        <v>978</v>
      </c>
      <c r="H7022" t="s">
        <v>769</v>
      </c>
      <c r="I7022" t="s">
        <v>3744</v>
      </c>
      <c r="J7022" s="2" t="str">
        <f>IF(LEFT(G7022,7)=" Signed",MID(G7022,FIND($S$3,G7022)+9,30),IF(LEFT(G7022,8)=" Claimed",MID(G7022,FIND($S$4,G7022)+8,30),IF(LEFT(G7022,8)=" As",MID(G7022,FIND($S$5,G7022)+8,30),IF(LEFT(G7022,8)= " Traded", MID(G7022,FIND($S$6, G7022)+8,30),IF(LEFT(G7022,8)= " Drafted", MID(G7022,FIND($S$7, G7022)+8,30),IF(LEFT(G7022,8)= " Player", MID(G7022,FIND($S$8, G7022)+8,30),"no"))))))</f>
        <v>no</v>
      </c>
      <c r="K7022" t="str">
        <f t="shared" si="439"/>
        <v>no</v>
      </c>
    </row>
    <row r="7023" spans="1:11" x14ac:dyDescent="0.25">
      <c r="A7023" s="9" t="s">
        <v>3814</v>
      </c>
      <c r="B7023" s="11">
        <f t="shared" si="436"/>
        <v>10</v>
      </c>
      <c r="C7023" s="9" t="s">
        <v>3794</v>
      </c>
      <c r="D7023" s="9" t="str">
        <f t="shared" si="437"/>
        <v>28</v>
      </c>
      <c r="E7023" s="11">
        <v>2019</v>
      </c>
      <c r="F7023" s="7">
        <f t="shared" si="438"/>
        <v>43766</v>
      </c>
      <c r="G7023" t="s">
        <v>34</v>
      </c>
      <c r="H7023" t="s">
        <v>922</v>
      </c>
      <c r="I7023" t="s">
        <v>3744</v>
      </c>
      <c r="J7023" s="2" t="str">
        <f>IF(LEFT(G7023,7)=" Signed",MID(G7023,FIND($S$3,G7023)+9,30),IF(LEFT(G7023,8)=" Claimed",MID(G7023,FIND($S$4,G7023)+8,30),IF(LEFT(G7023,8)=" As",MID(G7023,FIND($S$5,G7023)+8,30),IF(LEFT(G7023,8)= " Traded", MID(G7023,FIND($S$6, G7023)+8,30),IF(LEFT(G7023,8)= " Drafted", MID(G7023,FIND($S$7, G7023)+8,30),IF(LEFT(G7023,8)= " Player", MID(G7023,FIND($S$8, G7023)+8,30),"no"))))))</f>
        <v>no</v>
      </c>
      <c r="K7023" t="str">
        <f t="shared" si="439"/>
        <v>no</v>
      </c>
    </row>
    <row r="7024" spans="1:11" x14ac:dyDescent="0.25">
      <c r="A7024" s="9" t="s">
        <v>3814</v>
      </c>
      <c r="B7024" s="11">
        <f t="shared" si="436"/>
        <v>10</v>
      </c>
      <c r="C7024" s="9" t="s">
        <v>3795</v>
      </c>
      <c r="D7024" s="9" t="str">
        <f t="shared" si="437"/>
        <v>29</v>
      </c>
      <c r="E7024" s="11">
        <v>2012</v>
      </c>
      <c r="F7024" s="7">
        <f t="shared" si="438"/>
        <v>41211</v>
      </c>
      <c r="G7024" t="s">
        <v>68</v>
      </c>
      <c r="H7024" t="s">
        <v>1111</v>
      </c>
      <c r="I7024" t="s">
        <v>3742</v>
      </c>
      <c r="J7024" s="2" t="str">
        <f>IF(LEFT(G7024,7)=" Signed",MID(G7024,FIND($S$3,G7024)+9,30),IF(LEFT(G7024,8)=" Claimed",MID(G7024,FIND($S$4,G7024)+8,30),IF(LEFT(G7024,8)=" As",MID(G7024,FIND($S$5,G7024)+8,30),IF(LEFT(G7024,8)= " Traded", MID(G7024,FIND($S$6, G7024)+8,30),IF(LEFT(G7024,8)= " Drafted", MID(G7024,FIND($S$7, G7024)+8,30),IF(LEFT(G7024,8)= " Player", MID(G7024,FIND($S$8, G7024)+8,30),"no"))))))</f>
        <v>no</v>
      </c>
      <c r="K7024" t="str">
        <f t="shared" si="439"/>
        <v>no</v>
      </c>
    </row>
    <row r="7025" spans="1:11" x14ac:dyDescent="0.25">
      <c r="A7025" s="9" t="s">
        <v>3814</v>
      </c>
      <c r="B7025" s="11">
        <f t="shared" si="436"/>
        <v>10</v>
      </c>
      <c r="C7025" s="9" t="s">
        <v>3795</v>
      </c>
      <c r="D7025" s="9" t="str">
        <f t="shared" si="437"/>
        <v>29</v>
      </c>
      <c r="E7025" s="11">
        <v>2014</v>
      </c>
      <c r="F7025" s="7">
        <f t="shared" si="438"/>
        <v>41941</v>
      </c>
      <c r="G7025" t="s">
        <v>339</v>
      </c>
      <c r="H7025" t="s">
        <v>400</v>
      </c>
      <c r="I7025" t="s">
        <v>3741</v>
      </c>
      <c r="J7025" s="2" t="str">
        <f>IF(LEFT(G7025,7)=" Signed",MID(G7025,FIND($S$3,G7025)+9,30),IF(LEFT(G7025,8)=" Claimed",MID(G7025,FIND($S$4,G7025)+8,30),IF(LEFT(G7025,8)=" As",MID(G7025,FIND($S$5,G7025)+8,30),IF(LEFT(G7025,8)= " Traded", MID(G7025,FIND($S$6, G7025)+8,30),IF(LEFT(G7025,8)= " Drafted", MID(G7025,FIND($S$7, G7025)+8,30),IF(LEFT(G7025,8)= " Player", MID(G7025,FIND($S$8, G7025)+8,30),"no"))))))</f>
        <v>Dallas Mavericks</v>
      </c>
      <c r="K7025" t="str">
        <f t="shared" si="439"/>
        <v>Dallas Mavericks</v>
      </c>
    </row>
    <row r="7026" spans="1:11" x14ac:dyDescent="0.25">
      <c r="A7026" s="9" t="s">
        <v>3814</v>
      </c>
      <c r="B7026" s="11">
        <f t="shared" si="436"/>
        <v>10</v>
      </c>
      <c r="C7026" s="9" t="s">
        <v>3795</v>
      </c>
      <c r="D7026" s="9" t="str">
        <f t="shared" si="437"/>
        <v>29</v>
      </c>
      <c r="E7026" s="11">
        <v>2018</v>
      </c>
      <c r="F7026" s="7">
        <f t="shared" si="438"/>
        <v>43402</v>
      </c>
      <c r="G7026" t="s">
        <v>993</v>
      </c>
      <c r="H7026" t="s">
        <v>1303</v>
      </c>
      <c r="I7026" t="s">
        <v>3744</v>
      </c>
      <c r="J7026" s="2" t="str">
        <f>IF(LEFT(G7026,7)=" Signed",MID(G7026,FIND($S$3,G7026)+9,30),IF(LEFT(G7026,8)=" Claimed",MID(G7026,FIND($S$4,G7026)+8,30),IF(LEFT(G7026,8)=" As",MID(G7026,FIND($S$5,G7026)+8,30),IF(LEFT(G7026,8)= " Traded", MID(G7026,FIND($S$6, G7026)+8,30),IF(LEFT(G7026,8)= " Drafted", MID(G7026,FIND($S$7, G7026)+8,30),IF(LEFT(G7026,8)= " Player", MID(G7026,FIND($S$8, G7026)+8,30),"no"))))))</f>
        <v>no</v>
      </c>
      <c r="K7026" t="str">
        <f t="shared" si="439"/>
        <v>no</v>
      </c>
    </row>
    <row r="7027" spans="1:11" x14ac:dyDescent="0.25">
      <c r="A7027" s="9" t="s">
        <v>3814</v>
      </c>
      <c r="B7027" s="11">
        <f t="shared" si="436"/>
        <v>10</v>
      </c>
      <c r="C7027" s="9" t="s">
        <v>3796</v>
      </c>
      <c r="D7027" s="9" t="str">
        <f t="shared" si="437"/>
        <v>3</v>
      </c>
      <c r="E7027" s="11">
        <v>2008</v>
      </c>
      <c r="F7027" s="7">
        <f t="shared" si="438"/>
        <v>39724</v>
      </c>
      <c r="G7027" t="s">
        <v>731</v>
      </c>
      <c r="H7027" t="s">
        <v>1111</v>
      </c>
      <c r="I7027" t="s">
        <v>3741</v>
      </c>
      <c r="J7027" s="2" t="str">
        <f>IF(LEFT(G7027,7)=" Signed",MID(G7027,FIND($S$3,G7027)+9,30),IF(LEFT(G7027,8)=" Claimed",MID(G7027,FIND($S$4,G7027)+8,30),IF(LEFT(G7027,8)=" As",MID(G7027,FIND($S$5,G7027)+8,30),IF(LEFT(G7027,8)= " Traded", MID(G7027,FIND($S$6, G7027)+8,30),IF(LEFT(G7027,8)= " Drafted", MID(G7027,FIND($S$7, G7027)+8,30),IF(LEFT(G7027,8)= " Player", MID(G7027,FIND($S$8, G7027)+8,30),"no"))))))</f>
        <v>Miami Heat.</v>
      </c>
      <c r="K7027" t="str">
        <f t="shared" si="439"/>
        <v>Miami Heat</v>
      </c>
    </row>
    <row r="7028" spans="1:11" x14ac:dyDescent="0.25">
      <c r="A7028" s="9" t="s">
        <v>3814</v>
      </c>
      <c r="B7028" s="11">
        <f t="shared" si="436"/>
        <v>10</v>
      </c>
      <c r="C7028" s="9" t="s">
        <v>3796</v>
      </c>
      <c r="D7028" s="9" t="str">
        <f t="shared" si="437"/>
        <v>3</v>
      </c>
      <c r="E7028" s="11">
        <v>2014</v>
      </c>
      <c r="F7028" s="7">
        <f t="shared" si="438"/>
        <v>41915</v>
      </c>
      <c r="G7028" t="s">
        <v>241</v>
      </c>
      <c r="H7028" t="s">
        <v>86</v>
      </c>
      <c r="I7028" t="s">
        <v>3742</v>
      </c>
      <c r="J7028" s="2" t="str">
        <f>IF(LEFT(G7028,7)=" Signed",MID(G7028,FIND($S$3,G7028)+9,30),IF(LEFT(G7028,8)=" Claimed",MID(G7028,FIND($S$4,G7028)+8,30),IF(LEFT(G7028,8)=" As",MID(G7028,FIND($S$5,G7028)+8,30),IF(LEFT(G7028,8)= " Traded", MID(G7028,FIND($S$6, G7028)+8,30),IF(LEFT(G7028,8)= " Drafted", MID(G7028,FIND($S$7, G7028)+8,30),IF(LEFT(G7028,8)= " Player", MID(G7028,FIND($S$8, G7028)+8,30),"no"))))))</f>
        <v>no</v>
      </c>
      <c r="K7028" t="str">
        <f t="shared" si="439"/>
        <v>no</v>
      </c>
    </row>
    <row r="7029" spans="1:11" x14ac:dyDescent="0.25">
      <c r="A7029" s="9" t="s">
        <v>3814</v>
      </c>
      <c r="B7029" s="11">
        <f t="shared" si="436"/>
        <v>10</v>
      </c>
      <c r="C7029" s="9" t="s">
        <v>3796</v>
      </c>
      <c r="D7029" s="9" t="str">
        <f t="shared" si="437"/>
        <v>3</v>
      </c>
      <c r="E7029" s="11">
        <v>2014</v>
      </c>
      <c r="F7029" s="7">
        <f t="shared" si="438"/>
        <v>41915</v>
      </c>
      <c r="G7029" t="s">
        <v>241</v>
      </c>
      <c r="H7029" t="s">
        <v>97</v>
      </c>
      <c r="I7029" t="s">
        <v>3742</v>
      </c>
      <c r="J7029" s="2" t="str">
        <f>IF(LEFT(G7029,7)=" Signed",MID(G7029,FIND($S$3,G7029)+9,30),IF(LEFT(G7029,8)=" Claimed",MID(G7029,FIND($S$4,G7029)+8,30),IF(LEFT(G7029,8)=" As",MID(G7029,FIND($S$5,G7029)+8,30),IF(LEFT(G7029,8)= " Traded", MID(G7029,FIND($S$6, G7029)+8,30),IF(LEFT(G7029,8)= " Drafted", MID(G7029,FIND($S$7, G7029)+8,30),IF(LEFT(G7029,8)= " Player", MID(G7029,FIND($S$8, G7029)+8,30),"no"))))))</f>
        <v>no</v>
      </c>
      <c r="K7029" t="str">
        <f t="shared" si="439"/>
        <v>no</v>
      </c>
    </row>
    <row r="7030" spans="1:11" x14ac:dyDescent="0.25">
      <c r="A7030" s="9" t="s">
        <v>3814</v>
      </c>
      <c r="B7030" s="11">
        <f t="shared" si="436"/>
        <v>10</v>
      </c>
      <c r="C7030" s="9" t="s">
        <v>3796</v>
      </c>
      <c r="D7030" s="9" t="str">
        <f t="shared" si="437"/>
        <v>3</v>
      </c>
      <c r="E7030" s="11">
        <v>2016</v>
      </c>
      <c r="F7030" s="7">
        <f t="shared" si="438"/>
        <v>42646</v>
      </c>
      <c r="G7030" t="s">
        <v>292</v>
      </c>
      <c r="H7030" t="s">
        <v>1796</v>
      </c>
      <c r="I7030" t="s">
        <v>3741</v>
      </c>
      <c r="J7030" s="2" t="str">
        <f>IF(LEFT(G7030,7)=" Signed",MID(G7030,FIND($S$3,G7030)+9,30),IF(LEFT(G7030,8)=" Claimed",MID(G7030,FIND($S$4,G7030)+8,30),IF(LEFT(G7030,8)=" As",MID(G7030,FIND($S$5,G7030)+8,30),IF(LEFT(G7030,8)= " Traded", MID(G7030,FIND($S$6, G7030)+8,30),IF(LEFT(G7030,8)= " Drafted", MID(G7030,FIND($S$7, G7030)+8,30),IF(LEFT(G7030,8)= " Player", MID(G7030,FIND($S$8, G7030)+8,30),"no"))))))</f>
        <v>Atlanta Hawks</v>
      </c>
      <c r="K7030" t="str">
        <f t="shared" si="439"/>
        <v>Atlanta Hawks</v>
      </c>
    </row>
    <row r="7031" spans="1:11" x14ac:dyDescent="0.25">
      <c r="A7031" s="9" t="s">
        <v>3814</v>
      </c>
      <c r="B7031" s="11">
        <f t="shared" si="436"/>
        <v>10</v>
      </c>
      <c r="C7031" s="9" t="s">
        <v>3796</v>
      </c>
      <c r="D7031" s="9" t="str">
        <f t="shared" si="437"/>
        <v>3</v>
      </c>
      <c r="E7031" s="11">
        <v>2016</v>
      </c>
      <c r="F7031" s="7">
        <f t="shared" si="438"/>
        <v>42646</v>
      </c>
      <c r="G7031" t="s">
        <v>286</v>
      </c>
      <c r="H7031" t="s">
        <v>314</v>
      </c>
      <c r="I7031" t="s">
        <v>3742</v>
      </c>
      <c r="J7031" s="2" t="str">
        <f>IF(LEFT(G7031,7)=" Signed",MID(G7031,FIND($S$3,G7031)+9,30),IF(LEFT(G7031,8)=" Claimed",MID(G7031,FIND($S$4,G7031)+8,30),IF(LEFT(G7031,8)=" As",MID(G7031,FIND($S$5,G7031)+8,30),IF(LEFT(G7031,8)= " Traded", MID(G7031,FIND($S$6, G7031)+8,30),IF(LEFT(G7031,8)= " Drafted", MID(G7031,FIND($S$7, G7031)+8,30),IF(LEFT(G7031,8)= " Player", MID(G7031,FIND($S$8, G7031)+8,30),"no"))))))</f>
        <v>no</v>
      </c>
      <c r="K7031" t="str">
        <f t="shared" si="439"/>
        <v>no</v>
      </c>
    </row>
    <row r="7032" spans="1:11" x14ac:dyDescent="0.25">
      <c r="A7032" s="9" t="s">
        <v>3814</v>
      </c>
      <c r="B7032" s="11">
        <f t="shared" si="436"/>
        <v>10</v>
      </c>
      <c r="C7032" s="9" t="s">
        <v>3796</v>
      </c>
      <c r="D7032" s="9" t="str">
        <f t="shared" si="437"/>
        <v>3</v>
      </c>
      <c r="E7032" s="11">
        <v>2018</v>
      </c>
      <c r="F7032" s="7">
        <f t="shared" si="438"/>
        <v>43376</v>
      </c>
      <c r="G7032" t="s">
        <v>568</v>
      </c>
      <c r="H7032" t="s">
        <v>800</v>
      </c>
      <c r="I7032" t="s">
        <v>3741</v>
      </c>
      <c r="J7032" s="2" t="str">
        <f>IF(LEFT(G7032,7)=" Signed",MID(G7032,FIND($S$3,G7032)+9,30),IF(LEFT(G7032,8)=" Claimed",MID(G7032,FIND($S$4,G7032)+8,30),IF(LEFT(G7032,8)=" As",MID(G7032,FIND($S$5,G7032)+8,30),IF(LEFT(G7032,8)= " Traded", MID(G7032,FIND($S$6, G7032)+8,30),IF(LEFT(G7032,8)= " Drafted", MID(G7032,FIND($S$7, G7032)+8,30),IF(LEFT(G7032,8)= " Player", MID(G7032,FIND($S$8, G7032)+8,30),"no"))))))</f>
        <v>Sacramento Kings.</v>
      </c>
      <c r="K7032" t="str">
        <f t="shared" si="439"/>
        <v>Sacramento Kings</v>
      </c>
    </row>
    <row r="7033" spans="1:11" x14ac:dyDescent="0.25">
      <c r="A7033" s="9" t="s">
        <v>3814</v>
      </c>
      <c r="B7033" s="11">
        <f t="shared" si="436"/>
        <v>10</v>
      </c>
      <c r="C7033" s="9" t="s">
        <v>3796</v>
      </c>
      <c r="D7033" s="9" t="str">
        <f t="shared" si="437"/>
        <v>3</v>
      </c>
      <c r="E7033" s="11">
        <v>2018</v>
      </c>
      <c r="F7033" s="7">
        <f t="shared" si="438"/>
        <v>43376</v>
      </c>
      <c r="G7033" t="s">
        <v>164</v>
      </c>
      <c r="H7033" t="s">
        <v>1300</v>
      </c>
      <c r="I7033" t="s">
        <v>3741</v>
      </c>
      <c r="J7033" s="2" t="str">
        <f>IF(LEFT(G7033,7)=" Signed",MID(G7033,FIND($S$3,G7033)+9,30),IF(LEFT(G7033,8)=" Claimed",MID(G7033,FIND($S$4,G7033)+8,30),IF(LEFT(G7033,8)=" As",MID(G7033,FIND($S$5,G7033)+8,30),IF(LEFT(G7033,8)= " Traded", MID(G7033,FIND($S$6, G7033)+8,30),IF(LEFT(G7033,8)= " Drafted", MID(G7033,FIND($S$7, G7033)+8,30),IF(LEFT(G7033,8)= " Player", MID(G7033,FIND($S$8, G7033)+8,30),"no"))))))</f>
        <v>New York Knicks</v>
      </c>
      <c r="K7033" t="str">
        <f t="shared" si="439"/>
        <v>New York Knicks</v>
      </c>
    </row>
    <row r="7034" spans="1:11" x14ac:dyDescent="0.25">
      <c r="A7034" s="9" t="s">
        <v>3814</v>
      </c>
      <c r="B7034" s="11">
        <f t="shared" si="436"/>
        <v>10</v>
      </c>
      <c r="C7034" s="9" t="s">
        <v>3797</v>
      </c>
      <c r="D7034" s="9" t="str">
        <f t="shared" si="437"/>
        <v>30</v>
      </c>
      <c r="E7034" s="11">
        <v>2017</v>
      </c>
      <c r="F7034" s="7">
        <f t="shared" si="438"/>
        <v>43038</v>
      </c>
      <c r="G7034" t="s">
        <v>1182</v>
      </c>
      <c r="H7034" t="s">
        <v>1419</v>
      </c>
      <c r="I7034" t="s">
        <v>3744</v>
      </c>
      <c r="J7034" s="2" t="str">
        <f>IF(LEFT(G7034,7)=" Signed",MID(G7034,FIND($S$3,G7034)+9,30),IF(LEFT(G7034,8)=" Claimed",MID(G7034,FIND($S$4,G7034)+8,30),IF(LEFT(G7034,8)=" As",MID(G7034,FIND($S$5,G7034)+8,30),IF(LEFT(G7034,8)= " Traded", MID(G7034,FIND($S$6, G7034)+8,30),IF(LEFT(G7034,8)= " Drafted", MID(G7034,FIND($S$7, G7034)+8,30),IF(LEFT(G7034,8)= " Player", MID(G7034,FIND($S$8, G7034)+8,30),"no"))))))</f>
        <v>no</v>
      </c>
      <c r="K7034" t="str">
        <f t="shared" si="439"/>
        <v>no</v>
      </c>
    </row>
    <row r="7035" spans="1:11" x14ac:dyDescent="0.25">
      <c r="A7035" s="9" t="s">
        <v>3814</v>
      </c>
      <c r="B7035" s="11">
        <f t="shared" si="436"/>
        <v>10</v>
      </c>
      <c r="C7035" s="9" t="s">
        <v>3797</v>
      </c>
      <c r="D7035" s="9" t="str">
        <f t="shared" si="437"/>
        <v>30</v>
      </c>
      <c r="E7035" s="11">
        <v>2017</v>
      </c>
      <c r="F7035" s="7">
        <f t="shared" si="438"/>
        <v>43038</v>
      </c>
      <c r="G7035" t="s">
        <v>1186</v>
      </c>
      <c r="H7035" t="s">
        <v>1419</v>
      </c>
      <c r="I7035" t="s">
        <v>3747</v>
      </c>
      <c r="J7035" s="2" t="str">
        <f>IF(LEFT(G7035,7)=" Signed",MID(G7035,FIND($S$3,G7035)+9,30),IF(LEFT(G7035,8)=" Claimed",MID(G7035,FIND($S$4,G7035)+8,30),IF(LEFT(G7035,8)=" As",MID(G7035,FIND($S$5,G7035)+8,30),IF(LEFT(G7035,8)= " Traded", MID(G7035,FIND($S$6, G7035)+8,30),IF(LEFT(G7035,8)= " Drafted", MID(G7035,FIND($S$7, G7035)+8,30),IF(LEFT(G7035,8)= " Player", MID(G7035,FIND($S$8, G7035)+8,30),"no"))))))</f>
        <v>no</v>
      </c>
      <c r="K7035" t="str">
        <f t="shared" si="439"/>
        <v>no</v>
      </c>
    </row>
    <row r="7036" spans="1:11" x14ac:dyDescent="0.25">
      <c r="A7036" s="9" t="s">
        <v>3814</v>
      </c>
      <c r="B7036" s="11">
        <f t="shared" si="436"/>
        <v>10</v>
      </c>
      <c r="C7036" s="9" t="s">
        <v>3797</v>
      </c>
      <c r="D7036" s="9" t="str">
        <f t="shared" si="437"/>
        <v>30</v>
      </c>
      <c r="E7036" s="11">
        <v>2018</v>
      </c>
      <c r="F7036" s="7">
        <f t="shared" si="438"/>
        <v>43403</v>
      </c>
      <c r="G7036" t="s">
        <v>961</v>
      </c>
      <c r="H7036" t="s">
        <v>559</v>
      </c>
      <c r="I7036" t="s">
        <v>3744</v>
      </c>
      <c r="J7036" s="2" t="str">
        <f>IF(LEFT(G7036,7)=" Signed",MID(G7036,FIND($S$3,G7036)+9,30),IF(LEFT(G7036,8)=" Claimed",MID(G7036,FIND($S$4,G7036)+8,30),IF(LEFT(G7036,8)=" As",MID(G7036,FIND($S$5,G7036)+8,30),IF(LEFT(G7036,8)= " Traded", MID(G7036,FIND($S$6, G7036)+8,30),IF(LEFT(G7036,8)= " Drafted", MID(G7036,FIND($S$7, G7036)+8,30),IF(LEFT(G7036,8)= " Player", MID(G7036,FIND($S$8, G7036)+8,30),"no"))))))</f>
        <v>no</v>
      </c>
      <c r="K7036" t="str">
        <f t="shared" si="439"/>
        <v>no</v>
      </c>
    </row>
    <row r="7037" spans="1:11" x14ac:dyDescent="0.25">
      <c r="A7037" s="9" t="s">
        <v>3814</v>
      </c>
      <c r="B7037" s="11">
        <f t="shared" si="436"/>
        <v>10</v>
      </c>
      <c r="C7037" s="9" t="s">
        <v>3797</v>
      </c>
      <c r="D7037" s="9" t="str">
        <f t="shared" si="437"/>
        <v>30</v>
      </c>
      <c r="E7037" s="11">
        <v>2018</v>
      </c>
      <c r="F7037" s="7">
        <f t="shared" si="438"/>
        <v>43403</v>
      </c>
      <c r="G7037" t="s">
        <v>1128</v>
      </c>
      <c r="H7037" t="s">
        <v>656</v>
      </c>
      <c r="I7037" t="s">
        <v>3741</v>
      </c>
      <c r="J7037" s="2" t="str">
        <f>IF(LEFT(G7037,7)=" Signed",MID(G7037,FIND($S$3,G7037)+9,30),IF(LEFT(G7037,8)=" Claimed",MID(G7037,FIND($S$4,G7037)+8,30),IF(LEFT(G7037,8)=" As",MID(G7037,FIND($S$5,G7037)+8,30),IF(LEFT(G7037,8)= " Traded", MID(G7037,FIND($S$6, G7037)+8,30),IF(LEFT(G7037,8)= " Drafted", MID(G7037,FIND($S$7, G7037)+8,30),IF(LEFT(G7037,8)= " Player", MID(G7037,FIND($S$8, G7037)+8,30),"no"))))))</f>
        <v>Washington Wizards</v>
      </c>
      <c r="K7037" t="str">
        <f t="shared" si="439"/>
        <v>Washington Wizards</v>
      </c>
    </row>
    <row r="7038" spans="1:11" x14ac:dyDescent="0.25">
      <c r="A7038" s="9" t="s">
        <v>3814</v>
      </c>
      <c r="B7038" s="11">
        <f t="shared" si="436"/>
        <v>10</v>
      </c>
      <c r="C7038" s="9" t="s">
        <v>3797</v>
      </c>
      <c r="D7038" s="9" t="str">
        <f t="shared" si="437"/>
        <v>30</v>
      </c>
      <c r="E7038" s="11">
        <v>2019</v>
      </c>
      <c r="F7038" s="7">
        <f t="shared" si="438"/>
        <v>43768</v>
      </c>
      <c r="G7038" t="s">
        <v>34</v>
      </c>
      <c r="H7038" t="s">
        <v>878</v>
      </c>
      <c r="I7038" t="s">
        <v>3744</v>
      </c>
      <c r="J7038" s="2" t="str">
        <f>IF(LEFT(G7038,7)=" Signed",MID(G7038,FIND($S$3,G7038)+9,30),IF(LEFT(G7038,8)=" Claimed",MID(G7038,FIND($S$4,G7038)+8,30),IF(LEFT(G7038,8)=" As",MID(G7038,FIND($S$5,G7038)+8,30),IF(LEFT(G7038,8)= " Traded", MID(G7038,FIND($S$6, G7038)+8,30),IF(LEFT(G7038,8)= " Drafted", MID(G7038,FIND($S$7, G7038)+8,30),IF(LEFT(G7038,8)= " Player", MID(G7038,FIND($S$8, G7038)+8,30),"no"))))))</f>
        <v>no</v>
      </c>
      <c r="K7038" t="str">
        <f t="shared" si="439"/>
        <v>no</v>
      </c>
    </row>
    <row r="7039" spans="1:11" x14ac:dyDescent="0.25">
      <c r="A7039" s="9" t="s">
        <v>3814</v>
      </c>
      <c r="B7039" s="11">
        <f t="shared" si="436"/>
        <v>10</v>
      </c>
      <c r="C7039" s="9" t="s">
        <v>3797</v>
      </c>
      <c r="D7039" s="9" t="str">
        <f t="shared" si="437"/>
        <v>30</v>
      </c>
      <c r="E7039" s="11">
        <v>2019</v>
      </c>
      <c r="F7039" s="7">
        <f t="shared" si="438"/>
        <v>43768</v>
      </c>
      <c r="G7039" t="s">
        <v>252</v>
      </c>
      <c r="H7039" t="s">
        <v>815</v>
      </c>
      <c r="I7039" t="s">
        <v>3747</v>
      </c>
      <c r="J7039" s="2" t="str">
        <f>IF(LEFT(G7039,7)=" Signed",MID(G7039,FIND($S$3,G7039)+9,30),IF(LEFT(G7039,8)=" Claimed",MID(G7039,FIND($S$4,G7039)+8,30),IF(LEFT(G7039,8)=" As",MID(G7039,FIND($S$5,G7039)+8,30),IF(LEFT(G7039,8)= " Traded", MID(G7039,FIND($S$6, G7039)+8,30),IF(LEFT(G7039,8)= " Drafted", MID(G7039,FIND($S$7, G7039)+8,30),IF(LEFT(G7039,8)= " Player", MID(G7039,FIND($S$8, G7039)+8,30),"no"))))))</f>
        <v>no</v>
      </c>
      <c r="K7039" t="str">
        <f t="shared" si="439"/>
        <v>no</v>
      </c>
    </row>
    <row r="7040" spans="1:11" x14ac:dyDescent="0.25">
      <c r="A7040" s="9" t="s">
        <v>3814</v>
      </c>
      <c r="B7040" s="11">
        <f t="shared" si="436"/>
        <v>10</v>
      </c>
      <c r="C7040" s="9" t="s">
        <v>3797</v>
      </c>
      <c r="D7040" s="9" t="str">
        <f t="shared" si="437"/>
        <v>30</v>
      </c>
      <c r="E7040" s="11">
        <v>2019</v>
      </c>
      <c r="F7040" s="7">
        <f t="shared" si="438"/>
        <v>43768</v>
      </c>
      <c r="G7040" t="s">
        <v>148</v>
      </c>
      <c r="H7040" t="s">
        <v>815</v>
      </c>
      <c r="I7040" t="s">
        <v>3744</v>
      </c>
      <c r="J7040" s="2" t="str">
        <f>IF(LEFT(G7040,7)=" Signed",MID(G7040,FIND($S$3,G7040)+9,30),IF(LEFT(G7040,8)=" Claimed",MID(G7040,FIND($S$4,G7040)+8,30),IF(LEFT(G7040,8)=" As",MID(G7040,FIND($S$5,G7040)+8,30),IF(LEFT(G7040,8)= " Traded", MID(G7040,FIND($S$6, G7040)+8,30),IF(LEFT(G7040,8)= " Drafted", MID(G7040,FIND($S$7, G7040)+8,30),IF(LEFT(G7040,8)= " Player", MID(G7040,FIND($S$8, G7040)+8,30),"no"))))))</f>
        <v>no</v>
      </c>
      <c r="K7040" t="str">
        <f t="shared" si="439"/>
        <v>no</v>
      </c>
    </row>
    <row r="7041" spans="1:11" x14ac:dyDescent="0.25">
      <c r="A7041" s="9" t="s">
        <v>3814</v>
      </c>
      <c r="B7041" s="11">
        <f t="shared" si="436"/>
        <v>10</v>
      </c>
      <c r="C7041" s="9" t="s">
        <v>3805</v>
      </c>
      <c r="D7041" s="9" t="str">
        <f t="shared" si="437"/>
        <v>31</v>
      </c>
      <c r="E7041" s="11">
        <v>2012</v>
      </c>
      <c r="F7041" s="7">
        <f t="shared" si="438"/>
        <v>41213</v>
      </c>
      <c r="G7041" t="s">
        <v>454</v>
      </c>
      <c r="H7041" t="s">
        <v>421</v>
      </c>
      <c r="I7041" t="s">
        <v>3741</v>
      </c>
      <c r="J7041" s="2" t="str">
        <f>IF(LEFT(G7041,7)=" Signed",MID(G7041,FIND($S$3,G7041)+9,30),IF(LEFT(G7041,8)=" Claimed",MID(G7041,FIND($S$4,G7041)+8,30),IF(LEFT(G7041,8)=" As",MID(G7041,FIND($S$5,G7041)+8,30),IF(LEFT(G7041,8)= " Traded", MID(G7041,FIND($S$6, G7041)+8,30),IF(LEFT(G7041,8)= " Drafted", MID(G7041,FIND($S$7, G7041)+8,30),IF(LEFT(G7041,8)= " Player", MID(G7041,FIND($S$8, G7041)+8,30),"no"))))))</f>
        <v>Toronto Raptors</v>
      </c>
      <c r="K7041" t="str">
        <f t="shared" si="439"/>
        <v>Toronto Raptors</v>
      </c>
    </row>
    <row r="7042" spans="1:11" x14ac:dyDescent="0.25">
      <c r="A7042" s="9" t="s">
        <v>3814</v>
      </c>
      <c r="B7042" s="11">
        <f t="shared" si="436"/>
        <v>10</v>
      </c>
      <c r="C7042" s="9" t="s">
        <v>3805</v>
      </c>
      <c r="D7042" s="9" t="str">
        <f t="shared" si="437"/>
        <v>31</v>
      </c>
      <c r="E7042" s="11">
        <v>2016</v>
      </c>
      <c r="F7042" s="7">
        <f t="shared" si="438"/>
        <v>42674</v>
      </c>
      <c r="G7042" t="s">
        <v>53</v>
      </c>
      <c r="H7042" t="s">
        <v>832</v>
      </c>
      <c r="I7042" t="s">
        <v>3741</v>
      </c>
      <c r="J7042" s="2" t="str">
        <f>IF(LEFT(G7042,7)=" Signed",MID(G7042,FIND($S$3,G7042)+9,30),IF(LEFT(G7042,8)=" Claimed",MID(G7042,FIND($S$4,G7042)+8,30),IF(LEFT(G7042,8)=" As",MID(G7042,FIND($S$5,G7042)+8,30),IF(LEFT(G7042,8)= " Traded", MID(G7042,FIND($S$6, G7042)+8,30),IF(LEFT(G7042,8)= " Drafted", MID(G7042,FIND($S$7, G7042)+8,30),IF(LEFT(G7042,8)= " Player", MID(G7042,FIND($S$8, G7042)+8,30),"no"))))))</f>
        <v>Oklahoma City Thunder</v>
      </c>
      <c r="K7042" t="str">
        <f t="shared" si="439"/>
        <v>Oklahoma City Thunder</v>
      </c>
    </row>
    <row r="7043" spans="1:11" x14ac:dyDescent="0.25">
      <c r="A7043" s="9" t="s">
        <v>3814</v>
      </c>
      <c r="B7043" s="11">
        <f t="shared" ref="B7043:B7106" si="440">IF(A7043="January",1, IF(A7043 = "February",2, IF(A7043 = "March",3,IF(A7043="April",4,IF(A7043="May",5,IF(A7043="June",6,IF(A7043="July",7,IF(A7043="August",8,IF(A7043="September",9,IF(A7043="October",10,IF(A7043="November",11,IF(A7043="December",12))))))))))))</f>
        <v>10</v>
      </c>
      <c r="C7043" s="9" t="s">
        <v>3805</v>
      </c>
      <c r="D7043" s="9" t="str">
        <f t="shared" ref="D7043:D7106" si="441">LEFT(C7043,LEN(C7043)-1)</f>
        <v>31</v>
      </c>
      <c r="E7043" s="11">
        <v>2016</v>
      </c>
      <c r="F7043" s="7">
        <f t="shared" ref="F7043:F7106" si="442">DATE(E7043,B7043, D7043)</f>
        <v>42674</v>
      </c>
      <c r="G7043" t="s">
        <v>53</v>
      </c>
      <c r="H7043" t="s">
        <v>843</v>
      </c>
      <c r="I7043" t="s">
        <v>3741</v>
      </c>
      <c r="J7043" s="2" t="str">
        <f>IF(LEFT(G7043,7)=" Signed",MID(G7043,FIND($S$3,G7043)+9,30),IF(LEFT(G7043,8)=" Claimed",MID(G7043,FIND($S$4,G7043)+8,30),IF(LEFT(G7043,8)=" As",MID(G7043,FIND($S$5,G7043)+8,30),IF(LEFT(G7043,8)= " Traded", MID(G7043,FIND($S$6, G7043)+8,30),IF(LEFT(G7043,8)= " Drafted", MID(G7043,FIND($S$7, G7043)+8,30),IF(LEFT(G7043,8)= " Player", MID(G7043,FIND($S$8, G7043)+8,30),"no"))))))</f>
        <v>Oklahoma City Thunder</v>
      </c>
      <c r="K7043" t="str">
        <f t="shared" ref="K7043:K7106" si="443">IF(ISNUMBER(SEARCH(".",J7043)) = TRUE, REPLACE(J7043,FIND(".",J7043),1,""),J7043)</f>
        <v>Oklahoma City Thunder</v>
      </c>
    </row>
    <row r="7044" spans="1:11" x14ac:dyDescent="0.25">
      <c r="A7044" s="9" t="s">
        <v>3814</v>
      </c>
      <c r="B7044" s="11">
        <f t="shared" si="440"/>
        <v>10</v>
      </c>
      <c r="C7044" s="9" t="s">
        <v>3805</v>
      </c>
      <c r="D7044" s="9" t="str">
        <f t="shared" si="441"/>
        <v>31</v>
      </c>
      <c r="E7044" s="11">
        <v>2016</v>
      </c>
      <c r="F7044" s="7">
        <f t="shared" si="442"/>
        <v>42674</v>
      </c>
      <c r="G7044" t="s">
        <v>468</v>
      </c>
      <c r="H7044" t="s">
        <v>989</v>
      </c>
      <c r="I7044" t="s">
        <v>3741</v>
      </c>
      <c r="J7044" s="2" t="str">
        <f>IF(LEFT(G7044,7)=" Signed",MID(G7044,FIND($S$3,G7044)+9,30),IF(LEFT(G7044,8)=" Claimed",MID(G7044,FIND($S$4,G7044)+8,30),IF(LEFT(G7044,8)=" As",MID(G7044,FIND($S$5,G7044)+8,30),IF(LEFT(G7044,8)= " Traded", MID(G7044,FIND($S$6, G7044)+8,30),IF(LEFT(G7044,8)= " Drafted", MID(G7044,FIND($S$7, G7044)+8,30),IF(LEFT(G7044,8)= " Player", MID(G7044,FIND($S$8, G7044)+8,30),"no"))))))</f>
        <v>Utah Jazz</v>
      </c>
      <c r="K7044" t="str">
        <f t="shared" si="443"/>
        <v>Utah Jazz</v>
      </c>
    </row>
    <row r="7045" spans="1:11" x14ac:dyDescent="0.25">
      <c r="A7045" s="9" t="s">
        <v>3814</v>
      </c>
      <c r="B7045" s="11">
        <f t="shared" si="440"/>
        <v>10</v>
      </c>
      <c r="C7045" s="9" t="s">
        <v>3805</v>
      </c>
      <c r="D7045" s="9" t="str">
        <f t="shared" si="441"/>
        <v>31</v>
      </c>
      <c r="E7045" s="11">
        <v>2016</v>
      </c>
      <c r="F7045" s="7">
        <f t="shared" si="442"/>
        <v>42674</v>
      </c>
      <c r="G7045" t="s">
        <v>593</v>
      </c>
      <c r="H7045" t="s">
        <v>715</v>
      </c>
      <c r="I7045" t="s">
        <v>3741</v>
      </c>
      <c r="J7045" s="2" t="str">
        <f>IF(LEFT(G7045,7)=" Signed",MID(G7045,FIND($S$3,G7045)+9,30),IF(LEFT(G7045,8)=" Claimed",MID(G7045,FIND($S$4,G7045)+8,30),IF(LEFT(G7045,8)=" As",MID(G7045,FIND($S$5,G7045)+8,30),IF(LEFT(G7045,8)= " Traded", MID(G7045,FIND($S$6, G7045)+8,30),IF(LEFT(G7045,8)= " Drafted", MID(G7045,FIND($S$7, G7045)+8,30),IF(LEFT(G7045,8)= " Player", MID(G7045,FIND($S$8, G7045)+8,30),"no"))))))</f>
        <v>Charlotte Hornets</v>
      </c>
      <c r="K7045" t="str">
        <f t="shared" si="443"/>
        <v>Charlotte Hornets</v>
      </c>
    </row>
    <row r="7046" spans="1:11" x14ac:dyDescent="0.25">
      <c r="A7046" s="9" t="s">
        <v>3814</v>
      </c>
      <c r="B7046" s="11">
        <f t="shared" si="440"/>
        <v>10</v>
      </c>
      <c r="C7046" s="9" t="s">
        <v>3805</v>
      </c>
      <c r="D7046" s="9" t="str">
        <f t="shared" si="441"/>
        <v>31</v>
      </c>
      <c r="E7046" s="11">
        <v>2016</v>
      </c>
      <c r="F7046" s="7">
        <f t="shared" si="442"/>
        <v>42674</v>
      </c>
      <c r="G7046" t="s">
        <v>742</v>
      </c>
      <c r="H7046" t="s">
        <v>909</v>
      </c>
      <c r="I7046" t="s">
        <v>3741</v>
      </c>
      <c r="J7046" s="2" t="str">
        <f>IF(LEFT(G7046,7)=" Signed",MID(G7046,FIND($S$3,G7046)+9,30),IF(LEFT(G7046,8)=" Claimed",MID(G7046,FIND($S$4,G7046)+8,30),IF(LEFT(G7046,8)=" As",MID(G7046,FIND($S$5,G7046)+8,30),IF(LEFT(G7046,8)= " Traded", MID(G7046,FIND($S$6, G7046)+8,30),IF(LEFT(G7046,8)= " Drafted", MID(G7046,FIND($S$7, G7046)+8,30),IF(LEFT(G7046,8)= " Player", MID(G7046,FIND($S$8, G7046)+8,30),"no"))))))</f>
        <v>Minnesota Timberwolves</v>
      </c>
      <c r="K7046" t="str">
        <f t="shared" si="443"/>
        <v>Minnesota Timberwolves</v>
      </c>
    </row>
    <row r="7047" spans="1:11" x14ac:dyDescent="0.25">
      <c r="A7047" s="9" t="s">
        <v>3814</v>
      </c>
      <c r="B7047" s="11">
        <f t="shared" si="440"/>
        <v>10</v>
      </c>
      <c r="C7047" s="9" t="s">
        <v>3805</v>
      </c>
      <c r="D7047" s="9" t="str">
        <f t="shared" si="441"/>
        <v>31</v>
      </c>
      <c r="E7047" s="11">
        <v>2017</v>
      </c>
      <c r="F7047" s="7">
        <f t="shared" si="442"/>
        <v>43039</v>
      </c>
      <c r="G7047" t="s">
        <v>34</v>
      </c>
      <c r="H7047" t="s">
        <v>226</v>
      </c>
      <c r="I7047" t="s">
        <v>3744</v>
      </c>
      <c r="J7047" s="2" t="str">
        <f>IF(LEFT(G7047,7)=" Signed",MID(G7047,FIND($S$3,G7047)+9,30),IF(LEFT(G7047,8)=" Claimed",MID(G7047,FIND($S$4,G7047)+8,30),IF(LEFT(G7047,8)=" As",MID(G7047,FIND($S$5,G7047)+8,30),IF(LEFT(G7047,8)= " Traded", MID(G7047,FIND($S$6, G7047)+8,30),IF(LEFT(G7047,8)= " Drafted", MID(G7047,FIND($S$7, G7047)+8,30),IF(LEFT(G7047,8)= " Player", MID(G7047,FIND($S$8, G7047)+8,30),"no"))))))</f>
        <v>no</v>
      </c>
      <c r="K7047" t="str">
        <f t="shared" si="443"/>
        <v>no</v>
      </c>
    </row>
    <row r="7048" spans="1:11" x14ac:dyDescent="0.25">
      <c r="A7048" s="9" t="s">
        <v>3814</v>
      </c>
      <c r="B7048" s="11">
        <f t="shared" si="440"/>
        <v>10</v>
      </c>
      <c r="C7048" s="9" t="s">
        <v>3805</v>
      </c>
      <c r="D7048" s="9" t="str">
        <f t="shared" si="441"/>
        <v>31</v>
      </c>
      <c r="E7048" s="11">
        <v>2018</v>
      </c>
      <c r="F7048" s="7">
        <f t="shared" si="442"/>
        <v>43404</v>
      </c>
      <c r="G7048" t="s">
        <v>34</v>
      </c>
      <c r="H7048" t="s">
        <v>656</v>
      </c>
      <c r="I7048" t="s">
        <v>3744</v>
      </c>
      <c r="J7048" s="2" t="str">
        <f>IF(LEFT(G7048,7)=" Signed",MID(G7048,FIND($S$3,G7048)+9,30),IF(LEFT(G7048,8)=" Claimed",MID(G7048,FIND($S$4,G7048)+8,30),IF(LEFT(G7048,8)=" As",MID(G7048,FIND($S$5,G7048)+8,30),IF(LEFT(G7048,8)= " Traded", MID(G7048,FIND($S$6, G7048)+8,30),IF(LEFT(G7048,8)= " Drafted", MID(G7048,FIND($S$7, G7048)+8,30),IF(LEFT(G7048,8)= " Player", MID(G7048,FIND($S$8, G7048)+8,30),"no"))))))</f>
        <v>no</v>
      </c>
      <c r="K7048" t="str">
        <f t="shared" si="443"/>
        <v>no</v>
      </c>
    </row>
    <row r="7049" spans="1:11" x14ac:dyDescent="0.25">
      <c r="A7049" s="9" t="s">
        <v>3814</v>
      </c>
      <c r="B7049" s="11">
        <f t="shared" si="440"/>
        <v>10</v>
      </c>
      <c r="C7049" s="9" t="s">
        <v>3798</v>
      </c>
      <c r="D7049" s="9" t="str">
        <f t="shared" si="441"/>
        <v>4</v>
      </c>
      <c r="E7049" s="11">
        <v>2005</v>
      </c>
      <c r="F7049" s="7">
        <f t="shared" si="442"/>
        <v>38629</v>
      </c>
      <c r="G7049" t="s">
        <v>3703</v>
      </c>
      <c r="H7049" t="s">
        <v>648</v>
      </c>
      <c r="J7049" s="2" t="str">
        <f>IF(LEFT(G7049,7)=" Signed",MID(G7049,FIND($S$3,G7049)+9,30),IF(LEFT(G7049,8)=" Claimed",MID(G7049,FIND($S$4,G7049)+8,30),IF(LEFT(G7049,8)=" As",MID(G7049,FIND($S$5,G7049)+8,30),IF(LEFT(G7049,8)= " Traded", MID(G7049,FIND($S$6, G7049)+8,30),IF(LEFT(G7049,8)= " Drafted", MID(G7049,FIND($S$7, G7049)+8,30),IF(LEFT(G7049,8)= " Player", MID(G7049,FIND($S$8, G7049)+8,30),"no"))))))</f>
        <v>no</v>
      </c>
      <c r="K7049" t="str">
        <f t="shared" si="443"/>
        <v>no</v>
      </c>
    </row>
    <row r="7050" spans="1:11" x14ac:dyDescent="0.25">
      <c r="A7050" s="9" t="s">
        <v>3814</v>
      </c>
      <c r="B7050" s="11">
        <f t="shared" si="440"/>
        <v>10</v>
      </c>
      <c r="C7050" s="9" t="s">
        <v>3798</v>
      </c>
      <c r="D7050" s="9" t="str">
        <f t="shared" si="441"/>
        <v>4</v>
      </c>
      <c r="E7050" s="11">
        <v>2005</v>
      </c>
      <c r="F7050" s="7">
        <f t="shared" si="442"/>
        <v>38629</v>
      </c>
      <c r="G7050" t="s">
        <v>3704</v>
      </c>
      <c r="H7050" t="s">
        <v>923</v>
      </c>
      <c r="J7050" s="2" t="str">
        <f>IF(LEFT(G7050,7)=" Signed",MID(G7050,FIND($S$3,G7050)+9,30),IF(LEFT(G7050,8)=" Claimed",MID(G7050,FIND($S$4,G7050)+8,30),IF(LEFT(G7050,8)=" As",MID(G7050,FIND($S$5,G7050)+8,30),IF(LEFT(G7050,8)= " Traded", MID(G7050,FIND($S$6, G7050)+8,30),IF(LEFT(G7050,8)= " Drafted", MID(G7050,FIND($S$7, G7050)+8,30),IF(LEFT(G7050,8)= " Player", MID(G7050,FIND($S$8, G7050)+8,30),"no"))))))</f>
        <v>no</v>
      </c>
      <c r="K7050" t="str">
        <f t="shared" si="443"/>
        <v>no</v>
      </c>
    </row>
    <row r="7051" spans="1:11" x14ac:dyDescent="0.25">
      <c r="A7051" s="9" t="s">
        <v>3814</v>
      </c>
      <c r="B7051" s="11">
        <f t="shared" si="440"/>
        <v>10</v>
      </c>
      <c r="C7051" s="9" t="s">
        <v>3798</v>
      </c>
      <c r="D7051" s="9" t="str">
        <f t="shared" si="441"/>
        <v>4</v>
      </c>
      <c r="E7051" s="11">
        <v>2005</v>
      </c>
      <c r="F7051" s="7">
        <f t="shared" si="442"/>
        <v>38629</v>
      </c>
      <c r="G7051" t="s">
        <v>3705</v>
      </c>
      <c r="H7051" t="s">
        <v>117</v>
      </c>
      <c r="J7051" s="2" t="str">
        <f>IF(LEFT(G7051,7)=" Signed",MID(G7051,FIND($S$3,G7051)+9,30),IF(LEFT(G7051,8)=" Claimed",MID(G7051,FIND($S$4,G7051)+8,30),IF(LEFT(G7051,8)=" As",MID(G7051,FIND($S$5,G7051)+8,30),IF(LEFT(G7051,8)= " Traded", MID(G7051,FIND($S$6, G7051)+8,30),IF(LEFT(G7051,8)= " Drafted", MID(G7051,FIND($S$7, G7051)+8,30),IF(LEFT(G7051,8)= " Player", MID(G7051,FIND($S$8, G7051)+8,30),"no"))))))</f>
        <v>no</v>
      </c>
      <c r="K7051" t="str">
        <f t="shared" si="443"/>
        <v>no</v>
      </c>
    </row>
    <row r="7052" spans="1:11" x14ac:dyDescent="0.25">
      <c r="A7052" s="9" t="s">
        <v>3814</v>
      </c>
      <c r="B7052" s="11">
        <f t="shared" si="440"/>
        <v>10</v>
      </c>
      <c r="C7052" s="9" t="s">
        <v>3798</v>
      </c>
      <c r="D7052" s="9" t="str">
        <f t="shared" si="441"/>
        <v>4</v>
      </c>
      <c r="E7052" s="11">
        <v>2016</v>
      </c>
      <c r="F7052" s="7">
        <f t="shared" si="442"/>
        <v>42647</v>
      </c>
      <c r="G7052" t="s">
        <v>997</v>
      </c>
      <c r="H7052" t="s">
        <v>1808</v>
      </c>
      <c r="I7052" t="s">
        <v>3742</v>
      </c>
      <c r="J7052" s="2" t="str">
        <f>IF(LEFT(G7052,7)=" Signed",MID(G7052,FIND($S$3,G7052)+9,30),IF(LEFT(G7052,8)=" Claimed",MID(G7052,FIND($S$4,G7052)+8,30),IF(LEFT(G7052,8)=" As",MID(G7052,FIND($S$5,G7052)+8,30),IF(LEFT(G7052,8)= " Traded", MID(G7052,FIND($S$6, G7052)+8,30),IF(LEFT(G7052,8)= " Drafted", MID(G7052,FIND($S$7, G7052)+8,30),IF(LEFT(G7052,8)= " Player", MID(G7052,FIND($S$8, G7052)+8,30),"no"))))))</f>
        <v>no</v>
      </c>
      <c r="K7052" t="str">
        <f t="shared" si="443"/>
        <v>no</v>
      </c>
    </row>
    <row r="7053" spans="1:11" x14ac:dyDescent="0.25">
      <c r="A7053" s="9" t="s">
        <v>3814</v>
      </c>
      <c r="B7053" s="11">
        <f t="shared" si="440"/>
        <v>10</v>
      </c>
      <c r="C7053" s="9" t="s">
        <v>3798</v>
      </c>
      <c r="D7053" s="9" t="str">
        <f t="shared" si="441"/>
        <v>4</v>
      </c>
      <c r="E7053" s="11">
        <v>2017</v>
      </c>
      <c r="F7053" s="7">
        <f t="shared" si="442"/>
        <v>43012</v>
      </c>
      <c r="G7053" t="s">
        <v>177</v>
      </c>
      <c r="H7053" t="s">
        <v>347</v>
      </c>
      <c r="I7053" t="s">
        <v>3742</v>
      </c>
      <c r="J7053" s="2" t="str">
        <f>IF(LEFT(G7053,7)=" Signed",MID(G7053,FIND($S$3,G7053)+9,30),IF(LEFT(G7053,8)=" Claimed",MID(G7053,FIND($S$4,G7053)+8,30),IF(LEFT(G7053,8)=" As",MID(G7053,FIND($S$5,G7053)+8,30),IF(LEFT(G7053,8)= " Traded", MID(G7053,FIND($S$6, G7053)+8,30),IF(LEFT(G7053,8)= " Drafted", MID(G7053,FIND($S$7, G7053)+8,30),IF(LEFT(G7053,8)= " Player", MID(G7053,FIND($S$8, G7053)+8,30),"no"))))))</f>
        <v>no</v>
      </c>
      <c r="K7053" t="str">
        <f t="shared" si="443"/>
        <v>no</v>
      </c>
    </row>
    <row r="7054" spans="1:11" x14ac:dyDescent="0.25">
      <c r="A7054" s="9" t="s">
        <v>3814</v>
      </c>
      <c r="B7054" s="11">
        <f t="shared" si="440"/>
        <v>10</v>
      </c>
      <c r="C7054" s="9" t="s">
        <v>3798</v>
      </c>
      <c r="D7054" s="9" t="str">
        <f t="shared" si="441"/>
        <v>4</v>
      </c>
      <c r="E7054" s="11">
        <v>2017</v>
      </c>
      <c r="F7054" s="7">
        <f t="shared" si="442"/>
        <v>43012</v>
      </c>
      <c r="G7054" t="s">
        <v>10</v>
      </c>
      <c r="H7054" t="s">
        <v>999</v>
      </c>
      <c r="I7054" t="s">
        <v>3742</v>
      </c>
      <c r="J7054" s="2" t="str">
        <f>IF(LEFT(G7054,7)=" Signed",MID(G7054,FIND($S$3,G7054)+9,30),IF(LEFT(G7054,8)=" Claimed",MID(G7054,FIND($S$4,G7054)+8,30),IF(LEFT(G7054,8)=" As",MID(G7054,FIND($S$5,G7054)+8,30),IF(LEFT(G7054,8)= " Traded", MID(G7054,FIND($S$6, G7054)+8,30),IF(LEFT(G7054,8)= " Drafted", MID(G7054,FIND($S$7, G7054)+8,30),IF(LEFT(G7054,8)= " Player", MID(G7054,FIND($S$8, G7054)+8,30),"no"))))))</f>
        <v>no</v>
      </c>
      <c r="K7054" t="str">
        <f t="shared" si="443"/>
        <v>no</v>
      </c>
    </row>
    <row r="7055" spans="1:11" x14ac:dyDescent="0.25">
      <c r="A7055" s="9" t="s">
        <v>3814</v>
      </c>
      <c r="B7055" s="11">
        <f t="shared" si="440"/>
        <v>10</v>
      </c>
      <c r="C7055" s="9" t="s">
        <v>3798</v>
      </c>
      <c r="D7055" s="9" t="str">
        <f t="shared" si="441"/>
        <v>4</v>
      </c>
      <c r="E7055" s="11">
        <v>2018</v>
      </c>
      <c r="F7055" s="7">
        <f t="shared" si="442"/>
        <v>43377</v>
      </c>
      <c r="G7055" t="s">
        <v>177</v>
      </c>
      <c r="H7055" t="s">
        <v>1300</v>
      </c>
      <c r="I7055" t="s">
        <v>3742</v>
      </c>
      <c r="J7055" s="2" t="str">
        <f>IF(LEFT(G7055,7)=" Signed",MID(G7055,FIND($S$3,G7055)+9,30),IF(LEFT(G7055,8)=" Claimed",MID(G7055,FIND($S$4,G7055)+8,30),IF(LEFT(G7055,8)=" As",MID(G7055,FIND($S$5,G7055)+8,30),IF(LEFT(G7055,8)= " Traded", MID(G7055,FIND($S$6, G7055)+8,30),IF(LEFT(G7055,8)= " Drafted", MID(G7055,FIND($S$7, G7055)+8,30),IF(LEFT(G7055,8)= " Player", MID(G7055,FIND($S$8, G7055)+8,30),"no"))))))</f>
        <v>no</v>
      </c>
      <c r="K7055" t="str">
        <f t="shared" si="443"/>
        <v>no</v>
      </c>
    </row>
    <row r="7056" spans="1:11" x14ac:dyDescent="0.25">
      <c r="A7056" s="9" t="s">
        <v>3814</v>
      </c>
      <c r="B7056" s="11">
        <f t="shared" si="440"/>
        <v>10</v>
      </c>
      <c r="C7056" s="9" t="s">
        <v>3798</v>
      </c>
      <c r="D7056" s="9" t="str">
        <f t="shared" si="441"/>
        <v>4</v>
      </c>
      <c r="E7056" s="11">
        <v>2018</v>
      </c>
      <c r="F7056" s="7">
        <f t="shared" si="442"/>
        <v>43377</v>
      </c>
      <c r="G7056" t="s">
        <v>191</v>
      </c>
      <c r="H7056" t="s">
        <v>800</v>
      </c>
      <c r="I7056" t="s">
        <v>3742</v>
      </c>
      <c r="J7056" s="2" t="str">
        <f>IF(LEFT(G7056,7)=" Signed",MID(G7056,FIND($S$3,G7056)+9,30),IF(LEFT(G7056,8)=" Claimed",MID(G7056,FIND($S$4,G7056)+8,30),IF(LEFT(G7056,8)=" As",MID(G7056,FIND($S$5,G7056)+8,30),IF(LEFT(G7056,8)= " Traded", MID(G7056,FIND($S$6, G7056)+8,30),IF(LEFT(G7056,8)= " Drafted", MID(G7056,FIND($S$7, G7056)+8,30),IF(LEFT(G7056,8)= " Player", MID(G7056,FIND($S$8, G7056)+8,30),"no"))))))</f>
        <v>no</v>
      </c>
      <c r="K7056" t="str">
        <f t="shared" si="443"/>
        <v>no</v>
      </c>
    </row>
    <row r="7057" spans="1:11" x14ac:dyDescent="0.25">
      <c r="A7057" s="9" t="s">
        <v>3814</v>
      </c>
      <c r="B7057" s="11">
        <f t="shared" si="440"/>
        <v>10</v>
      </c>
      <c r="C7057" s="9" t="s">
        <v>3798</v>
      </c>
      <c r="D7057" s="9" t="str">
        <f t="shared" si="441"/>
        <v>4</v>
      </c>
      <c r="E7057" s="11">
        <v>2018</v>
      </c>
      <c r="F7057" s="7">
        <f t="shared" si="442"/>
        <v>43377</v>
      </c>
      <c r="G7057" t="s">
        <v>164</v>
      </c>
      <c r="H7057" t="s">
        <v>152</v>
      </c>
      <c r="I7057" t="s">
        <v>3741</v>
      </c>
      <c r="J7057" s="2" t="str">
        <f>IF(LEFT(G7057,7)=" Signed",MID(G7057,FIND($S$3,G7057)+9,30),IF(LEFT(G7057,8)=" Claimed",MID(G7057,FIND($S$4,G7057)+8,30),IF(LEFT(G7057,8)=" As",MID(G7057,FIND($S$5,G7057)+8,30),IF(LEFT(G7057,8)= " Traded", MID(G7057,FIND($S$6, G7057)+8,30),IF(LEFT(G7057,8)= " Drafted", MID(G7057,FIND($S$7, G7057)+8,30),IF(LEFT(G7057,8)= " Player", MID(G7057,FIND($S$8, G7057)+8,30),"no"))))))</f>
        <v>New York Knicks</v>
      </c>
      <c r="K7057" t="str">
        <f t="shared" si="443"/>
        <v>New York Knicks</v>
      </c>
    </row>
    <row r="7058" spans="1:11" x14ac:dyDescent="0.25">
      <c r="A7058" s="9" t="s">
        <v>3814</v>
      </c>
      <c r="B7058" s="11">
        <f t="shared" si="440"/>
        <v>10</v>
      </c>
      <c r="C7058" s="9" t="s">
        <v>3798</v>
      </c>
      <c r="D7058" s="9" t="str">
        <f t="shared" si="441"/>
        <v>4</v>
      </c>
      <c r="E7058" s="11">
        <v>2019</v>
      </c>
      <c r="F7058" s="7">
        <f t="shared" si="442"/>
        <v>43742</v>
      </c>
      <c r="G7058" t="s">
        <v>450</v>
      </c>
      <c r="H7058" t="s">
        <v>86</v>
      </c>
      <c r="I7058" t="s">
        <v>3741</v>
      </c>
      <c r="J7058" s="2" t="str">
        <f>IF(LEFT(G7058,7)=" Signed",MID(G7058,FIND($S$3,G7058)+9,30),IF(LEFT(G7058,8)=" Claimed",MID(G7058,FIND($S$4,G7058)+8,30),IF(LEFT(G7058,8)=" As",MID(G7058,FIND($S$5,G7058)+8,30),IF(LEFT(G7058,8)= " Traded", MID(G7058,FIND($S$6, G7058)+8,30),IF(LEFT(G7058,8)= " Drafted", MID(G7058,FIND($S$7, G7058)+8,30),IF(LEFT(G7058,8)= " Player", MID(G7058,FIND($S$8, G7058)+8,30),"no"))))))</f>
        <v>Los Angeles Lakers.</v>
      </c>
      <c r="K7058" t="str">
        <f t="shared" si="443"/>
        <v>Los Angeles Lakers</v>
      </c>
    </row>
    <row r="7059" spans="1:11" x14ac:dyDescent="0.25">
      <c r="A7059" s="9" t="s">
        <v>3814</v>
      </c>
      <c r="B7059" s="11">
        <f t="shared" si="440"/>
        <v>10</v>
      </c>
      <c r="C7059" s="9" t="s">
        <v>3799</v>
      </c>
      <c r="D7059" s="9" t="str">
        <f t="shared" si="441"/>
        <v>5</v>
      </c>
      <c r="E7059" s="11">
        <v>2017</v>
      </c>
      <c r="F7059" s="7">
        <f t="shared" si="442"/>
        <v>43013</v>
      </c>
      <c r="G7059" t="s">
        <v>24</v>
      </c>
      <c r="H7059" t="s">
        <v>262</v>
      </c>
      <c r="I7059" t="s">
        <v>3741</v>
      </c>
      <c r="J7059" s="2" t="str">
        <f>IF(LEFT(G7059,7)=" Signed",MID(G7059,FIND($S$3,G7059)+9,30),IF(LEFT(G7059,8)=" Claimed",MID(G7059,FIND($S$4,G7059)+8,30),IF(LEFT(G7059,8)=" As",MID(G7059,FIND($S$5,G7059)+8,30),IF(LEFT(G7059,8)= " Traded", MID(G7059,FIND($S$6, G7059)+8,30),IF(LEFT(G7059,8)= " Drafted", MID(G7059,FIND($S$7, G7059)+8,30),IF(LEFT(G7059,8)= " Player", MID(G7059,FIND($S$8, G7059)+8,30),"no"))))))</f>
        <v>Milwaukee Bucks</v>
      </c>
      <c r="K7059" t="str">
        <f t="shared" si="443"/>
        <v>Milwaukee Bucks</v>
      </c>
    </row>
    <row r="7060" spans="1:11" x14ac:dyDescent="0.25">
      <c r="A7060" s="9" t="s">
        <v>3814</v>
      </c>
      <c r="B7060" s="11">
        <f t="shared" si="440"/>
        <v>10</v>
      </c>
      <c r="C7060" s="9" t="s">
        <v>3799</v>
      </c>
      <c r="D7060" s="9" t="str">
        <f t="shared" si="441"/>
        <v>5</v>
      </c>
      <c r="E7060" s="11">
        <v>2018</v>
      </c>
      <c r="F7060" s="7">
        <f t="shared" si="442"/>
        <v>43378</v>
      </c>
      <c r="G7060" t="s">
        <v>177</v>
      </c>
      <c r="H7060" t="s">
        <v>152</v>
      </c>
      <c r="I7060" t="s">
        <v>3742</v>
      </c>
      <c r="J7060" s="2" t="str">
        <f>IF(LEFT(G7060,7)=" Signed",MID(G7060,FIND($S$3,G7060)+9,30),IF(LEFT(G7060,8)=" Claimed",MID(G7060,FIND($S$4,G7060)+8,30),IF(LEFT(G7060,8)=" As",MID(G7060,FIND($S$5,G7060)+8,30),IF(LEFT(G7060,8)= " Traded", MID(G7060,FIND($S$6, G7060)+8,30),IF(LEFT(G7060,8)= " Drafted", MID(G7060,FIND($S$7, G7060)+8,30),IF(LEFT(G7060,8)= " Player", MID(G7060,FIND($S$8, G7060)+8,30),"no"))))))</f>
        <v>no</v>
      </c>
      <c r="K7060" t="str">
        <f t="shared" si="443"/>
        <v>no</v>
      </c>
    </row>
    <row r="7061" spans="1:11" x14ac:dyDescent="0.25">
      <c r="A7061" s="9" t="s">
        <v>3814</v>
      </c>
      <c r="B7061" s="11">
        <f t="shared" si="440"/>
        <v>10</v>
      </c>
      <c r="C7061" s="9" t="s">
        <v>3799</v>
      </c>
      <c r="D7061" s="9" t="str">
        <f t="shared" si="441"/>
        <v>5</v>
      </c>
      <c r="E7061" s="11">
        <v>2018</v>
      </c>
      <c r="F7061" s="7">
        <f t="shared" si="442"/>
        <v>43378</v>
      </c>
      <c r="G7061" t="s">
        <v>955</v>
      </c>
      <c r="H7061" t="s">
        <v>669</v>
      </c>
      <c r="I7061" t="s">
        <v>3741</v>
      </c>
      <c r="J7061" s="2" t="str">
        <f>IF(LEFT(G7061,7)=" Signed",MID(G7061,FIND($S$3,G7061)+9,30),IF(LEFT(G7061,8)=" Claimed",MID(G7061,FIND($S$4,G7061)+8,30),IF(LEFT(G7061,8)=" As",MID(G7061,FIND($S$5,G7061)+8,30),IF(LEFT(G7061,8)= " Traded", MID(G7061,FIND($S$6, G7061)+8,30),IF(LEFT(G7061,8)= " Drafted", MID(G7061,FIND($S$7, G7061)+8,30),IF(LEFT(G7061,8)= " Player", MID(G7061,FIND($S$8, G7061)+8,30),"no"))))))</f>
        <v>New York Knicks.</v>
      </c>
      <c r="K7061" t="str">
        <f t="shared" si="443"/>
        <v>New York Knicks</v>
      </c>
    </row>
    <row r="7062" spans="1:11" x14ac:dyDescent="0.25">
      <c r="A7062" s="9" t="s">
        <v>3814</v>
      </c>
      <c r="B7062" s="11">
        <f t="shared" si="440"/>
        <v>10</v>
      </c>
      <c r="C7062" s="9" t="s">
        <v>3799</v>
      </c>
      <c r="D7062" s="9" t="str">
        <f t="shared" si="441"/>
        <v>5</v>
      </c>
      <c r="E7062" s="11">
        <v>2021</v>
      </c>
      <c r="F7062" s="7">
        <f t="shared" si="442"/>
        <v>44474</v>
      </c>
      <c r="G7062" t="s">
        <v>45</v>
      </c>
      <c r="H7062" t="s">
        <v>1225</v>
      </c>
      <c r="I7062" t="s">
        <v>3745</v>
      </c>
      <c r="J7062" s="2" t="str">
        <f>IF(LEFT(G7062,7)=" Signed",MID(G7062,FIND($S$3,G7062)+9,30),IF(LEFT(G7062,8)=" Claimed",MID(G7062,FIND($S$4,G7062)+8,30),IF(LEFT(G7062,8)=" As",MID(G7062,FIND($S$5,G7062)+8,30),IF(LEFT(G7062,8)= " Traded", MID(G7062,FIND($S$6, G7062)+8,30),IF(LEFT(G7062,8)= " Drafted", MID(G7062,FIND($S$7, G7062)+8,30),IF(LEFT(G7062,8)= " Player", MID(G7062,FIND($S$8, G7062)+8,30),"no"))))))</f>
        <v>no</v>
      </c>
      <c r="K7062" t="str">
        <f t="shared" si="443"/>
        <v>no</v>
      </c>
    </row>
    <row r="7063" spans="1:11" x14ac:dyDescent="0.25">
      <c r="A7063" s="9" t="s">
        <v>3814</v>
      </c>
      <c r="B7063" s="11">
        <f t="shared" si="440"/>
        <v>10</v>
      </c>
      <c r="C7063" s="9" t="s">
        <v>3800</v>
      </c>
      <c r="D7063" s="9" t="str">
        <f t="shared" si="441"/>
        <v>6</v>
      </c>
      <c r="E7063" s="11">
        <v>2018</v>
      </c>
      <c r="F7063" s="7">
        <f t="shared" si="442"/>
        <v>43379</v>
      </c>
      <c r="G7063" t="s">
        <v>483</v>
      </c>
      <c r="H7063" t="s">
        <v>542</v>
      </c>
      <c r="I7063" t="s">
        <v>3741</v>
      </c>
      <c r="J7063" s="2" t="str">
        <f>IF(LEFT(G7063,7)=" Signed",MID(G7063,FIND($S$3,G7063)+9,30),IF(LEFT(G7063,8)=" Claimed",MID(G7063,FIND($S$4,G7063)+8,30),IF(LEFT(G7063,8)=" As",MID(G7063,FIND($S$5,G7063)+8,30),IF(LEFT(G7063,8)= " Traded", MID(G7063,FIND($S$6, G7063)+8,30),IF(LEFT(G7063,8)= " Drafted", MID(G7063,FIND($S$7, G7063)+8,30),IF(LEFT(G7063,8)= " Player", MID(G7063,FIND($S$8, G7063)+8,30),"no"))))))</f>
        <v>Miami Heat</v>
      </c>
      <c r="K7063" t="str">
        <f t="shared" si="443"/>
        <v>Miami Heat</v>
      </c>
    </row>
    <row r="7064" spans="1:11" x14ac:dyDescent="0.25">
      <c r="A7064" s="9" t="s">
        <v>3814</v>
      </c>
      <c r="B7064" s="11">
        <f t="shared" si="440"/>
        <v>10</v>
      </c>
      <c r="C7064" s="9" t="s">
        <v>3800</v>
      </c>
      <c r="D7064" s="9" t="str">
        <f t="shared" si="441"/>
        <v>6</v>
      </c>
      <c r="E7064" s="11">
        <v>2018</v>
      </c>
      <c r="F7064" s="7">
        <f t="shared" si="442"/>
        <v>43379</v>
      </c>
      <c r="G7064" t="s">
        <v>177</v>
      </c>
      <c r="H7064" t="s">
        <v>669</v>
      </c>
      <c r="I7064" t="s">
        <v>3742</v>
      </c>
      <c r="J7064" s="2" t="str">
        <f>IF(LEFT(G7064,7)=" Signed",MID(G7064,FIND($S$3,G7064)+9,30),IF(LEFT(G7064,8)=" Claimed",MID(G7064,FIND($S$4,G7064)+8,30),IF(LEFT(G7064,8)=" As",MID(G7064,FIND($S$5,G7064)+8,30),IF(LEFT(G7064,8)= " Traded", MID(G7064,FIND($S$6, G7064)+8,30),IF(LEFT(G7064,8)= " Drafted", MID(G7064,FIND($S$7, G7064)+8,30),IF(LEFT(G7064,8)= " Player", MID(G7064,FIND($S$8, G7064)+8,30),"no"))))))</f>
        <v>no</v>
      </c>
      <c r="K7064" t="str">
        <f t="shared" si="443"/>
        <v>no</v>
      </c>
    </row>
    <row r="7065" spans="1:11" x14ac:dyDescent="0.25">
      <c r="A7065" s="9" t="s">
        <v>3814</v>
      </c>
      <c r="B7065" s="11">
        <f t="shared" si="440"/>
        <v>10</v>
      </c>
      <c r="C7065" s="9" t="s">
        <v>3800</v>
      </c>
      <c r="D7065" s="9" t="str">
        <f t="shared" si="441"/>
        <v>6</v>
      </c>
      <c r="E7065" s="11">
        <v>2018</v>
      </c>
      <c r="F7065" s="7">
        <f t="shared" si="442"/>
        <v>43379</v>
      </c>
      <c r="G7065" t="s">
        <v>268</v>
      </c>
      <c r="H7065" t="s">
        <v>739</v>
      </c>
      <c r="I7065" t="s">
        <v>3742</v>
      </c>
      <c r="J7065" s="2" t="str">
        <f>IF(LEFT(G7065,7)=" Signed",MID(G7065,FIND($S$3,G7065)+9,30),IF(LEFT(G7065,8)=" Claimed",MID(G7065,FIND($S$4,G7065)+8,30),IF(LEFT(G7065,8)=" As",MID(G7065,FIND($S$5,G7065)+8,30),IF(LEFT(G7065,8)= " Traded", MID(G7065,FIND($S$6, G7065)+8,30),IF(LEFT(G7065,8)= " Drafted", MID(G7065,FIND($S$7, G7065)+8,30),IF(LEFT(G7065,8)= " Player", MID(G7065,FIND($S$8, G7065)+8,30),"no"))))))</f>
        <v>no</v>
      </c>
      <c r="K7065" t="str">
        <f t="shared" si="443"/>
        <v>no</v>
      </c>
    </row>
    <row r="7066" spans="1:11" x14ac:dyDescent="0.25">
      <c r="A7066" s="9" t="s">
        <v>3814</v>
      </c>
      <c r="B7066" s="11">
        <f t="shared" si="440"/>
        <v>10</v>
      </c>
      <c r="C7066" s="9" t="s">
        <v>3800</v>
      </c>
      <c r="D7066" s="9" t="str">
        <f t="shared" si="441"/>
        <v>6</v>
      </c>
      <c r="E7066" s="11">
        <v>2018</v>
      </c>
      <c r="F7066" s="7">
        <f t="shared" si="442"/>
        <v>43379</v>
      </c>
      <c r="G7066" t="s">
        <v>483</v>
      </c>
      <c r="H7066" t="s">
        <v>76</v>
      </c>
      <c r="I7066" t="s">
        <v>3741</v>
      </c>
      <c r="J7066" s="2" t="str">
        <f>IF(LEFT(G7066,7)=" Signed",MID(G7066,FIND($S$3,G7066)+9,30),IF(LEFT(G7066,8)=" Claimed",MID(G7066,FIND($S$4,G7066)+8,30),IF(LEFT(G7066,8)=" As",MID(G7066,FIND($S$5,G7066)+8,30),IF(LEFT(G7066,8)= " Traded", MID(G7066,FIND($S$6, G7066)+8,30),IF(LEFT(G7066,8)= " Drafted", MID(G7066,FIND($S$7, G7066)+8,30),IF(LEFT(G7066,8)= " Player", MID(G7066,FIND($S$8, G7066)+8,30),"no"))))))</f>
        <v>Miami Heat</v>
      </c>
      <c r="K7066" t="str">
        <f t="shared" si="443"/>
        <v>Miami Heat</v>
      </c>
    </row>
    <row r="7067" spans="1:11" x14ac:dyDescent="0.25">
      <c r="A7067" s="9" t="s">
        <v>3814</v>
      </c>
      <c r="B7067" s="11">
        <f t="shared" si="440"/>
        <v>10</v>
      </c>
      <c r="C7067" s="9" t="s">
        <v>3800</v>
      </c>
      <c r="D7067" s="9" t="str">
        <f t="shared" si="441"/>
        <v>6</v>
      </c>
      <c r="E7067" s="11">
        <v>2019</v>
      </c>
      <c r="F7067" s="7">
        <f t="shared" si="442"/>
        <v>43744</v>
      </c>
      <c r="G7067" t="s">
        <v>102</v>
      </c>
      <c r="H7067" t="s">
        <v>453</v>
      </c>
      <c r="I7067" t="s">
        <v>3742</v>
      </c>
      <c r="J7067" s="2" t="str">
        <f>IF(LEFT(G7067,7)=" Signed",MID(G7067,FIND($S$3,G7067)+9,30),IF(LEFT(G7067,8)=" Claimed",MID(G7067,FIND($S$4,G7067)+8,30),IF(LEFT(G7067,8)=" As",MID(G7067,FIND($S$5,G7067)+8,30),IF(LEFT(G7067,8)= " Traded", MID(G7067,FIND($S$6, G7067)+8,30),IF(LEFT(G7067,8)= " Drafted", MID(G7067,FIND($S$7, G7067)+8,30),IF(LEFT(G7067,8)= " Player", MID(G7067,FIND($S$8, G7067)+8,30),"no"))))))</f>
        <v>no</v>
      </c>
      <c r="K7067" t="str">
        <f t="shared" si="443"/>
        <v>no</v>
      </c>
    </row>
    <row r="7068" spans="1:11" x14ac:dyDescent="0.25">
      <c r="A7068" s="9" t="s">
        <v>3814</v>
      </c>
      <c r="B7068" s="11">
        <f t="shared" si="440"/>
        <v>10</v>
      </c>
      <c r="C7068" s="9" t="s">
        <v>3800</v>
      </c>
      <c r="D7068" s="9" t="str">
        <f t="shared" si="441"/>
        <v>6</v>
      </c>
      <c r="E7068" s="11">
        <v>2021</v>
      </c>
      <c r="F7068" s="7">
        <f t="shared" si="442"/>
        <v>44475</v>
      </c>
      <c r="G7068" t="s">
        <v>3706</v>
      </c>
      <c r="H7068" t="s">
        <v>1301</v>
      </c>
      <c r="I7068" t="s">
        <v>3752</v>
      </c>
      <c r="J7068" s="2" t="str">
        <f>IF(LEFT(G7068,7)=" Signed",MID(G7068,FIND($S$3,G7068)+9,30),IF(LEFT(G7068,8)=" Claimed",MID(G7068,FIND($S$4,G7068)+8,30),IF(LEFT(G7068,8)=" As",MID(G7068,FIND($S$5,G7068)+8,30),IF(LEFT(G7068,8)= " Traded", MID(G7068,FIND($S$6, G7068)+8,30),IF(LEFT(G7068,8)= " Drafted", MID(G7068,FIND($S$7, G7068)+8,30),IF(LEFT(G7068,8)= " Player", MID(G7068,FIND($S$8, G7068)+8,30),"no"))))))</f>
        <v>no</v>
      </c>
      <c r="K7068" t="str">
        <f t="shared" si="443"/>
        <v>no</v>
      </c>
    </row>
    <row r="7069" spans="1:11" x14ac:dyDescent="0.25">
      <c r="A7069" s="9" t="s">
        <v>3814</v>
      </c>
      <c r="B7069" s="11">
        <f t="shared" si="440"/>
        <v>10</v>
      </c>
      <c r="C7069" s="9" t="s">
        <v>3800</v>
      </c>
      <c r="D7069" s="9" t="str">
        <f t="shared" si="441"/>
        <v>6</v>
      </c>
      <c r="E7069" s="11">
        <v>2021</v>
      </c>
      <c r="F7069" s="7">
        <f t="shared" si="442"/>
        <v>44475</v>
      </c>
      <c r="G7069" t="s">
        <v>160</v>
      </c>
      <c r="H7069" t="s">
        <v>1153</v>
      </c>
      <c r="I7069" t="s">
        <v>3741</v>
      </c>
      <c r="J7069" s="2" t="str">
        <f>IF(LEFT(G7069,7)=" Signed",MID(G7069,FIND($S$3,G7069)+9,30),IF(LEFT(G7069,8)=" Claimed",MID(G7069,FIND($S$4,G7069)+8,30),IF(LEFT(G7069,8)=" As",MID(G7069,FIND($S$5,G7069)+8,30),IF(LEFT(G7069,8)= " Traded", MID(G7069,FIND($S$6, G7069)+8,30),IF(LEFT(G7069,8)= " Drafted", MID(G7069,FIND($S$7, G7069)+8,30),IF(LEFT(G7069,8)= " Player", MID(G7069,FIND($S$8, G7069)+8,30),"no"))))))</f>
        <v>Indiana Pacers</v>
      </c>
      <c r="K7069" t="str">
        <f t="shared" si="443"/>
        <v>Indiana Pacers</v>
      </c>
    </row>
    <row r="7070" spans="1:11" x14ac:dyDescent="0.25">
      <c r="A7070" s="9" t="s">
        <v>3814</v>
      </c>
      <c r="B7070" s="11">
        <f t="shared" si="440"/>
        <v>10</v>
      </c>
      <c r="C7070" s="9" t="s">
        <v>3800</v>
      </c>
      <c r="D7070" s="9" t="str">
        <f t="shared" si="441"/>
        <v>6</v>
      </c>
      <c r="E7070" s="11">
        <v>2021</v>
      </c>
      <c r="F7070" s="7">
        <f t="shared" si="442"/>
        <v>44475</v>
      </c>
      <c r="G7070" t="s">
        <v>3707</v>
      </c>
      <c r="H7070" t="s">
        <v>1804</v>
      </c>
      <c r="I7070" t="s">
        <v>3752</v>
      </c>
      <c r="J7070" s="2" t="str">
        <f>IF(LEFT(G7070,7)=" Signed",MID(G7070,FIND($S$3,G7070)+9,30),IF(LEFT(G7070,8)=" Claimed",MID(G7070,FIND($S$4,G7070)+8,30),IF(LEFT(G7070,8)=" As",MID(G7070,FIND($S$5,G7070)+8,30),IF(LEFT(G7070,8)= " Traded", MID(G7070,FIND($S$6, G7070)+8,30),IF(LEFT(G7070,8)= " Drafted", MID(G7070,FIND($S$7, G7070)+8,30),IF(LEFT(G7070,8)= " Player", MID(G7070,FIND($S$8, G7070)+8,30),"no"))))))</f>
        <v>no</v>
      </c>
      <c r="K7070" t="str">
        <f t="shared" si="443"/>
        <v>no</v>
      </c>
    </row>
    <row r="7071" spans="1:11" x14ac:dyDescent="0.25">
      <c r="A7071" s="9" t="s">
        <v>3814</v>
      </c>
      <c r="B7071" s="11">
        <f t="shared" si="440"/>
        <v>10</v>
      </c>
      <c r="C7071" s="9" t="s">
        <v>3800</v>
      </c>
      <c r="D7071" s="9" t="str">
        <f t="shared" si="441"/>
        <v>6</v>
      </c>
      <c r="E7071" s="11">
        <v>2021</v>
      </c>
      <c r="F7071" s="7">
        <f t="shared" si="442"/>
        <v>44475</v>
      </c>
      <c r="G7071" t="s">
        <v>68</v>
      </c>
      <c r="H7071" t="s">
        <v>937</v>
      </c>
      <c r="I7071" t="s">
        <v>3742</v>
      </c>
      <c r="J7071" s="2" t="str">
        <f>IF(LEFT(G7071,7)=" Signed",MID(G7071,FIND($S$3,G7071)+9,30),IF(LEFT(G7071,8)=" Claimed",MID(G7071,FIND($S$4,G7071)+8,30),IF(LEFT(G7071,8)=" As",MID(G7071,FIND($S$5,G7071)+8,30),IF(LEFT(G7071,8)= " Traded", MID(G7071,FIND($S$6, G7071)+8,30),IF(LEFT(G7071,8)= " Drafted", MID(G7071,FIND($S$7, G7071)+8,30),IF(LEFT(G7071,8)= " Player", MID(G7071,FIND($S$8, G7071)+8,30),"no"))))))</f>
        <v>no</v>
      </c>
      <c r="K7071" t="str">
        <f t="shared" si="443"/>
        <v>no</v>
      </c>
    </row>
    <row r="7072" spans="1:11" x14ac:dyDescent="0.25">
      <c r="A7072" s="9" t="s">
        <v>3814</v>
      </c>
      <c r="B7072" s="11">
        <f t="shared" si="440"/>
        <v>10</v>
      </c>
      <c r="C7072" s="9" t="s">
        <v>3801</v>
      </c>
      <c r="D7072" s="9" t="str">
        <f t="shared" si="441"/>
        <v>7</v>
      </c>
      <c r="E7072" s="11">
        <v>2017</v>
      </c>
      <c r="F7072" s="7">
        <f t="shared" si="442"/>
        <v>43015</v>
      </c>
      <c r="G7072" t="s">
        <v>994</v>
      </c>
      <c r="H7072" t="s">
        <v>1300</v>
      </c>
      <c r="I7072" t="s">
        <v>3742</v>
      </c>
      <c r="J7072" s="2" t="str">
        <f>IF(LEFT(G7072,7)=" Signed",MID(G7072,FIND($S$3,G7072)+9,30),IF(LEFT(G7072,8)=" Claimed",MID(G7072,FIND($S$4,G7072)+8,30),IF(LEFT(G7072,8)=" As",MID(G7072,FIND($S$5,G7072)+8,30),IF(LEFT(G7072,8)= " Traded", MID(G7072,FIND($S$6, G7072)+8,30),IF(LEFT(G7072,8)= " Drafted", MID(G7072,FIND($S$7, G7072)+8,30),IF(LEFT(G7072,8)= " Player", MID(G7072,FIND($S$8, G7072)+8,30),"no"))))))</f>
        <v>no</v>
      </c>
      <c r="K7072" t="str">
        <f t="shared" si="443"/>
        <v>no</v>
      </c>
    </row>
    <row r="7073" spans="1:11" x14ac:dyDescent="0.25">
      <c r="A7073" s="9" t="s">
        <v>3814</v>
      </c>
      <c r="B7073" s="11">
        <f t="shared" si="440"/>
        <v>10</v>
      </c>
      <c r="C7073" s="9" t="s">
        <v>3801</v>
      </c>
      <c r="D7073" s="9" t="str">
        <f t="shared" si="441"/>
        <v>7</v>
      </c>
      <c r="E7073" s="11">
        <v>2018</v>
      </c>
      <c r="F7073" s="7">
        <f t="shared" si="442"/>
        <v>43380</v>
      </c>
      <c r="G7073" t="s">
        <v>191</v>
      </c>
      <c r="H7073" t="s">
        <v>347</v>
      </c>
      <c r="I7073" t="s">
        <v>3742</v>
      </c>
      <c r="J7073" s="2" t="str">
        <f>IF(LEFT(G7073,7)=" Signed",MID(G7073,FIND($S$3,G7073)+9,30),IF(LEFT(G7073,8)=" Claimed",MID(G7073,FIND($S$4,G7073)+8,30),IF(LEFT(G7073,8)=" As",MID(G7073,FIND($S$5,G7073)+8,30),IF(LEFT(G7073,8)= " Traded", MID(G7073,FIND($S$6, G7073)+8,30),IF(LEFT(G7073,8)= " Drafted", MID(G7073,FIND($S$7, G7073)+8,30),IF(LEFT(G7073,8)= " Player", MID(G7073,FIND($S$8, G7073)+8,30),"no"))))))</f>
        <v>no</v>
      </c>
      <c r="K7073" t="str">
        <f t="shared" si="443"/>
        <v>no</v>
      </c>
    </row>
    <row r="7074" spans="1:11" x14ac:dyDescent="0.25">
      <c r="A7074" s="9" t="s">
        <v>3814</v>
      </c>
      <c r="B7074" s="11">
        <f t="shared" si="440"/>
        <v>10</v>
      </c>
      <c r="C7074" s="9" t="s">
        <v>3801</v>
      </c>
      <c r="D7074" s="9" t="str">
        <f t="shared" si="441"/>
        <v>7</v>
      </c>
      <c r="E7074" s="11">
        <v>2018</v>
      </c>
      <c r="F7074" s="7">
        <f t="shared" si="442"/>
        <v>43380</v>
      </c>
      <c r="G7074" t="s">
        <v>779</v>
      </c>
      <c r="H7074" t="s">
        <v>1484</v>
      </c>
      <c r="I7074" t="s">
        <v>3742</v>
      </c>
      <c r="J7074" s="2" t="str">
        <f>IF(LEFT(G7074,7)=" Signed",MID(G7074,FIND($S$3,G7074)+9,30),IF(LEFT(G7074,8)=" Claimed",MID(G7074,FIND($S$4,G7074)+8,30),IF(LEFT(G7074,8)=" As",MID(G7074,FIND($S$5,G7074)+8,30),IF(LEFT(G7074,8)= " Traded", MID(G7074,FIND($S$6, G7074)+8,30),IF(LEFT(G7074,8)= " Drafted", MID(G7074,FIND($S$7, G7074)+8,30),IF(LEFT(G7074,8)= " Player", MID(G7074,FIND($S$8, G7074)+8,30),"no"))))))</f>
        <v>no</v>
      </c>
      <c r="K7074" t="str">
        <f t="shared" si="443"/>
        <v>no</v>
      </c>
    </row>
    <row r="7075" spans="1:11" x14ac:dyDescent="0.25">
      <c r="A7075" s="9" t="s">
        <v>3814</v>
      </c>
      <c r="B7075" s="11">
        <f t="shared" si="440"/>
        <v>10</v>
      </c>
      <c r="C7075" s="9" t="s">
        <v>3801</v>
      </c>
      <c r="D7075" s="9" t="str">
        <f t="shared" si="441"/>
        <v>7</v>
      </c>
      <c r="E7075" s="11">
        <v>2021</v>
      </c>
      <c r="F7075" s="7">
        <f t="shared" si="442"/>
        <v>44476</v>
      </c>
      <c r="G7075" t="s">
        <v>68</v>
      </c>
      <c r="H7075" t="s">
        <v>1804</v>
      </c>
      <c r="I7075" t="s">
        <v>3742</v>
      </c>
      <c r="J7075" s="2" t="str">
        <f>IF(LEFT(G7075,7)=" Signed",MID(G7075,FIND($S$3,G7075)+9,30),IF(LEFT(G7075,8)=" Claimed",MID(G7075,FIND($S$4,G7075)+8,30),IF(LEFT(G7075,8)=" As",MID(G7075,FIND($S$5,G7075)+8,30),IF(LEFT(G7075,8)= " Traded", MID(G7075,FIND($S$6, G7075)+8,30),IF(LEFT(G7075,8)= " Drafted", MID(G7075,FIND($S$7, G7075)+8,30),IF(LEFT(G7075,8)= " Player", MID(G7075,FIND($S$8, G7075)+8,30),"no"))))))</f>
        <v>no</v>
      </c>
      <c r="K7075" t="str">
        <f t="shared" si="443"/>
        <v>no</v>
      </c>
    </row>
    <row r="7076" spans="1:11" x14ac:dyDescent="0.25">
      <c r="A7076" s="9" t="s">
        <v>3814</v>
      </c>
      <c r="B7076" s="11">
        <f t="shared" si="440"/>
        <v>10</v>
      </c>
      <c r="C7076" s="9" t="s">
        <v>3801</v>
      </c>
      <c r="D7076" s="9" t="str">
        <f t="shared" si="441"/>
        <v>7</v>
      </c>
      <c r="E7076" s="11">
        <v>2021</v>
      </c>
      <c r="F7076" s="7">
        <f t="shared" si="442"/>
        <v>44476</v>
      </c>
      <c r="G7076" t="s">
        <v>595</v>
      </c>
      <c r="H7076" t="s">
        <v>1547</v>
      </c>
      <c r="I7076" t="s">
        <v>3741</v>
      </c>
      <c r="J7076" s="2" t="str">
        <f>IF(LEFT(G7076,7)=" Signed",MID(G7076,FIND($S$3,G7076)+9,30),IF(LEFT(G7076,8)=" Claimed",MID(G7076,FIND($S$4,G7076)+8,30),IF(LEFT(G7076,8)=" As",MID(G7076,FIND($S$5,G7076)+8,30),IF(LEFT(G7076,8)= " Traded", MID(G7076,FIND($S$6, G7076)+8,30),IF(LEFT(G7076,8)= " Drafted", MID(G7076,FIND($S$7, G7076)+8,30),IF(LEFT(G7076,8)= " Player", MID(G7076,FIND($S$8, G7076)+8,30),"no"))))))</f>
        <v>San Antonio Spurs</v>
      </c>
      <c r="K7076" t="str">
        <f t="shared" si="443"/>
        <v>San Antonio Spurs</v>
      </c>
    </row>
    <row r="7077" spans="1:11" x14ac:dyDescent="0.25">
      <c r="A7077" s="9" t="s">
        <v>3814</v>
      </c>
      <c r="B7077" s="11">
        <f t="shared" si="440"/>
        <v>10</v>
      </c>
      <c r="C7077" s="9" t="s">
        <v>3801</v>
      </c>
      <c r="D7077" s="9" t="str">
        <f t="shared" si="441"/>
        <v>7</v>
      </c>
      <c r="E7077" s="11">
        <v>2021</v>
      </c>
      <c r="F7077" s="7">
        <f t="shared" si="442"/>
        <v>44476</v>
      </c>
      <c r="G7077" t="s">
        <v>102</v>
      </c>
      <c r="H7077" t="s">
        <v>1073</v>
      </c>
      <c r="I7077" t="s">
        <v>3742</v>
      </c>
      <c r="J7077" s="2" t="str">
        <f>IF(LEFT(G7077,7)=" Signed",MID(G7077,FIND($S$3,G7077)+9,30),IF(LEFT(G7077,8)=" Claimed",MID(G7077,FIND($S$4,G7077)+8,30),IF(LEFT(G7077,8)=" As",MID(G7077,FIND($S$5,G7077)+8,30),IF(LEFT(G7077,8)= " Traded", MID(G7077,FIND($S$6, G7077)+8,30),IF(LEFT(G7077,8)= " Drafted", MID(G7077,FIND($S$7, G7077)+8,30),IF(LEFT(G7077,8)= " Player", MID(G7077,FIND($S$8, G7077)+8,30),"no"))))))</f>
        <v>no</v>
      </c>
      <c r="K7077" t="str">
        <f t="shared" si="443"/>
        <v>no</v>
      </c>
    </row>
    <row r="7078" spans="1:11" x14ac:dyDescent="0.25">
      <c r="A7078" s="9" t="s">
        <v>3814</v>
      </c>
      <c r="B7078" s="11">
        <f t="shared" si="440"/>
        <v>10</v>
      </c>
      <c r="C7078" s="9" t="s">
        <v>3801</v>
      </c>
      <c r="D7078" s="9" t="str">
        <f t="shared" si="441"/>
        <v>7</v>
      </c>
      <c r="E7078" s="11">
        <v>2021</v>
      </c>
      <c r="F7078" s="7">
        <f t="shared" si="442"/>
        <v>44476</v>
      </c>
      <c r="G7078" t="s">
        <v>292</v>
      </c>
      <c r="H7078" t="s">
        <v>210</v>
      </c>
      <c r="I7078" t="s">
        <v>3741</v>
      </c>
      <c r="J7078" s="2" t="str">
        <f>IF(LEFT(G7078,7)=" Signed",MID(G7078,FIND($S$3,G7078)+9,30),IF(LEFT(G7078,8)=" Claimed",MID(G7078,FIND($S$4,G7078)+8,30),IF(LEFT(G7078,8)=" As",MID(G7078,FIND($S$5,G7078)+8,30),IF(LEFT(G7078,8)= " Traded", MID(G7078,FIND($S$6, G7078)+8,30),IF(LEFT(G7078,8)= " Drafted", MID(G7078,FIND($S$7, G7078)+8,30),IF(LEFT(G7078,8)= " Player", MID(G7078,FIND($S$8, G7078)+8,30),"no"))))))</f>
        <v>Atlanta Hawks</v>
      </c>
      <c r="K7078" t="str">
        <f t="shared" si="443"/>
        <v>Atlanta Hawks</v>
      </c>
    </row>
    <row r="7079" spans="1:11" x14ac:dyDescent="0.25">
      <c r="A7079" s="9" t="s">
        <v>3814</v>
      </c>
      <c r="B7079" s="11">
        <f t="shared" si="440"/>
        <v>10</v>
      </c>
      <c r="C7079" s="9" t="s">
        <v>3802</v>
      </c>
      <c r="D7079" s="9" t="str">
        <f t="shared" si="441"/>
        <v>8</v>
      </c>
      <c r="E7079" s="11">
        <v>2017</v>
      </c>
      <c r="F7079" s="7">
        <f t="shared" si="442"/>
        <v>43016</v>
      </c>
      <c r="G7079" t="s">
        <v>454</v>
      </c>
      <c r="H7079" t="s">
        <v>785</v>
      </c>
      <c r="I7079" t="s">
        <v>3741</v>
      </c>
      <c r="J7079" s="2" t="str">
        <f>IF(LEFT(G7079,7)=" Signed",MID(G7079,FIND($S$3,G7079)+9,30),IF(LEFT(G7079,8)=" Claimed",MID(G7079,FIND($S$4,G7079)+8,30),IF(LEFT(G7079,8)=" As",MID(G7079,FIND($S$5,G7079)+8,30),IF(LEFT(G7079,8)= " Traded", MID(G7079,FIND($S$6, G7079)+8,30),IF(LEFT(G7079,8)= " Drafted", MID(G7079,FIND($S$7, G7079)+8,30),IF(LEFT(G7079,8)= " Player", MID(G7079,FIND($S$8, G7079)+8,30),"no"))))))</f>
        <v>Toronto Raptors</v>
      </c>
      <c r="K7079" t="str">
        <f t="shared" si="443"/>
        <v>Toronto Raptors</v>
      </c>
    </row>
    <row r="7080" spans="1:11" x14ac:dyDescent="0.25">
      <c r="A7080" s="9" t="s">
        <v>3814</v>
      </c>
      <c r="B7080" s="11">
        <f t="shared" si="440"/>
        <v>10</v>
      </c>
      <c r="C7080" s="9" t="s">
        <v>3802</v>
      </c>
      <c r="D7080" s="9" t="str">
        <f t="shared" si="441"/>
        <v>8</v>
      </c>
      <c r="E7080" s="11">
        <v>2018</v>
      </c>
      <c r="F7080" s="7">
        <f t="shared" si="442"/>
        <v>43381</v>
      </c>
      <c r="G7080" t="s">
        <v>926</v>
      </c>
      <c r="H7080" t="s">
        <v>1245</v>
      </c>
      <c r="I7080" t="s">
        <v>3741</v>
      </c>
      <c r="J7080" s="2" t="str">
        <f>IF(LEFT(G7080,7)=" Signed",MID(G7080,FIND($S$3,G7080)+9,30),IF(LEFT(G7080,8)=" Claimed",MID(G7080,FIND($S$4,G7080)+8,30),IF(LEFT(G7080,8)=" As",MID(G7080,FIND($S$5,G7080)+8,30),IF(LEFT(G7080,8)= " Traded", MID(G7080,FIND($S$6, G7080)+8,30),IF(LEFT(G7080,8)= " Drafted", MID(G7080,FIND($S$7, G7080)+8,30),IF(LEFT(G7080,8)= " Player", MID(G7080,FIND($S$8, G7080)+8,30),"no"))))))</f>
        <v>Dallas Mavericks.</v>
      </c>
      <c r="K7080" t="str">
        <f t="shared" si="443"/>
        <v>Dallas Mavericks</v>
      </c>
    </row>
    <row r="7081" spans="1:11" x14ac:dyDescent="0.25">
      <c r="A7081" s="9" t="s">
        <v>3814</v>
      </c>
      <c r="B7081" s="11">
        <f t="shared" si="440"/>
        <v>10</v>
      </c>
      <c r="C7081" s="9" t="s">
        <v>3802</v>
      </c>
      <c r="D7081" s="9" t="str">
        <f t="shared" si="441"/>
        <v>8</v>
      </c>
      <c r="E7081" s="11">
        <v>2018</v>
      </c>
      <c r="F7081" s="7">
        <f t="shared" si="442"/>
        <v>43381</v>
      </c>
      <c r="G7081" t="s">
        <v>427</v>
      </c>
      <c r="H7081" t="s">
        <v>239</v>
      </c>
      <c r="I7081" t="s">
        <v>3741</v>
      </c>
      <c r="J7081" s="2" t="str">
        <f>IF(LEFT(G7081,7)=" Signed",MID(G7081,FIND($S$3,G7081)+9,30),IF(LEFT(G7081,8)=" Claimed",MID(G7081,FIND($S$4,G7081)+8,30),IF(LEFT(G7081,8)=" As",MID(G7081,FIND($S$5,G7081)+8,30),IF(LEFT(G7081,8)= " Traded", MID(G7081,FIND($S$6, G7081)+8,30),IF(LEFT(G7081,8)= " Drafted", MID(G7081,FIND($S$7, G7081)+8,30),IF(LEFT(G7081,8)= " Player", MID(G7081,FIND($S$8, G7081)+8,30),"no"))))))</f>
        <v>Memphis Grizzlies</v>
      </c>
      <c r="K7081" t="str">
        <f t="shared" si="443"/>
        <v>Memphis Grizzlies</v>
      </c>
    </row>
    <row r="7082" spans="1:11" x14ac:dyDescent="0.25">
      <c r="A7082" s="9" t="s">
        <v>3814</v>
      </c>
      <c r="B7082" s="11">
        <f t="shared" si="440"/>
        <v>10</v>
      </c>
      <c r="C7082" s="9" t="s">
        <v>3802</v>
      </c>
      <c r="D7082" s="9" t="str">
        <f t="shared" si="441"/>
        <v>8</v>
      </c>
      <c r="E7082" s="11">
        <v>2018</v>
      </c>
      <c r="F7082" s="7">
        <f t="shared" si="442"/>
        <v>43381</v>
      </c>
      <c r="G7082" t="s">
        <v>295</v>
      </c>
      <c r="H7082" t="s">
        <v>740</v>
      </c>
      <c r="I7082" t="s">
        <v>3742</v>
      </c>
      <c r="J7082" s="2" t="str">
        <f>IF(LEFT(G7082,7)=" Signed",MID(G7082,FIND($S$3,G7082)+9,30),IF(LEFT(G7082,8)=" Claimed",MID(G7082,FIND($S$4,G7082)+8,30),IF(LEFT(G7082,8)=" As",MID(G7082,FIND($S$5,G7082)+8,30),IF(LEFT(G7082,8)= " Traded", MID(G7082,FIND($S$6, G7082)+8,30),IF(LEFT(G7082,8)= " Drafted", MID(G7082,FIND($S$7, G7082)+8,30),IF(LEFT(G7082,8)= " Player", MID(G7082,FIND($S$8, G7082)+8,30),"no"))))))</f>
        <v>no</v>
      </c>
      <c r="K7082" t="str">
        <f t="shared" si="443"/>
        <v>no</v>
      </c>
    </row>
    <row r="7083" spans="1:11" x14ac:dyDescent="0.25">
      <c r="A7083" s="9" t="s">
        <v>3814</v>
      </c>
      <c r="B7083" s="11">
        <f t="shared" si="440"/>
        <v>10</v>
      </c>
      <c r="C7083" s="9" t="s">
        <v>3802</v>
      </c>
      <c r="D7083" s="9" t="str">
        <f t="shared" si="441"/>
        <v>8</v>
      </c>
      <c r="E7083" s="11">
        <v>2018</v>
      </c>
      <c r="F7083" s="7">
        <f t="shared" si="442"/>
        <v>43381</v>
      </c>
      <c r="G7083" t="s">
        <v>597</v>
      </c>
      <c r="H7083" t="s">
        <v>19</v>
      </c>
      <c r="I7083" t="s">
        <v>3741</v>
      </c>
      <c r="J7083" s="2" t="str">
        <f>IF(LEFT(G7083,7)=" Signed",MID(G7083,FIND($S$3,G7083)+9,30),IF(LEFT(G7083,8)=" Claimed",MID(G7083,FIND($S$4,G7083)+8,30),IF(LEFT(G7083,8)=" As",MID(G7083,FIND($S$5,G7083)+8,30),IF(LEFT(G7083,8)= " Traded", MID(G7083,FIND($S$6, G7083)+8,30),IF(LEFT(G7083,8)= " Drafted", MID(G7083,FIND($S$7, G7083)+8,30),IF(LEFT(G7083,8)= " Player", MID(G7083,FIND($S$8, G7083)+8,30),"no"))))))</f>
        <v>Atlanta Hawks.</v>
      </c>
      <c r="K7083" t="str">
        <f t="shared" si="443"/>
        <v>Atlanta Hawks</v>
      </c>
    </row>
    <row r="7084" spans="1:11" x14ac:dyDescent="0.25">
      <c r="A7084" s="9" t="s">
        <v>3814</v>
      </c>
      <c r="B7084" s="11">
        <f t="shared" si="440"/>
        <v>10</v>
      </c>
      <c r="C7084" s="9" t="s">
        <v>3802</v>
      </c>
      <c r="D7084" s="9" t="str">
        <f t="shared" si="441"/>
        <v>8</v>
      </c>
      <c r="E7084" s="11">
        <v>2018</v>
      </c>
      <c r="F7084" s="7">
        <f t="shared" si="442"/>
        <v>43381</v>
      </c>
      <c r="G7084" t="s">
        <v>634</v>
      </c>
      <c r="H7084" t="s">
        <v>376</v>
      </c>
      <c r="I7084" t="s">
        <v>3742</v>
      </c>
      <c r="J7084" s="2" t="str">
        <f>IF(LEFT(G7084,7)=" Signed",MID(G7084,FIND($S$3,G7084)+9,30),IF(LEFT(G7084,8)=" Claimed",MID(G7084,FIND($S$4,G7084)+8,30),IF(LEFT(G7084,8)=" As",MID(G7084,FIND($S$5,G7084)+8,30),IF(LEFT(G7084,8)= " Traded", MID(G7084,FIND($S$6, G7084)+8,30),IF(LEFT(G7084,8)= " Drafted", MID(G7084,FIND($S$7, G7084)+8,30),IF(LEFT(G7084,8)= " Player", MID(G7084,FIND($S$8, G7084)+8,30),"no"))))))</f>
        <v>no</v>
      </c>
      <c r="K7084" t="str">
        <f t="shared" si="443"/>
        <v>no</v>
      </c>
    </row>
    <row r="7085" spans="1:11" x14ac:dyDescent="0.25">
      <c r="A7085" s="9" t="s">
        <v>3814</v>
      </c>
      <c r="B7085" s="11">
        <f t="shared" si="440"/>
        <v>10</v>
      </c>
      <c r="C7085" s="9" t="s">
        <v>3802</v>
      </c>
      <c r="D7085" s="9" t="str">
        <f t="shared" si="441"/>
        <v>8</v>
      </c>
      <c r="E7085" s="11">
        <v>2019</v>
      </c>
      <c r="F7085" s="7">
        <f t="shared" si="442"/>
        <v>43746</v>
      </c>
      <c r="G7085" t="s">
        <v>994</v>
      </c>
      <c r="H7085" t="s">
        <v>1303</v>
      </c>
      <c r="I7085" t="s">
        <v>3742</v>
      </c>
      <c r="J7085" s="2" t="str">
        <f>IF(LEFT(G7085,7)=" Signed",MID(G7085,FIND($S$3,G7085)+9,30),IF(LEFT(G7085,8)=" Claimed",MID(G7085,FIND($S$4,G7085)+8,30),IF(LEFT(G7085,8)=" As",MID(G7085,FIND($S$5,G7085)+8,30),IF(LEFT(G7085,8)= " Traded", MID(G7085,FIND($S$6, G7085)+8,30),IF(LEFT(G7085,8)= " Drafted", MID(G7085,FIND($S$7, G7085)+8,30),IF(LEFT(G7085,8)= " Player", MID(G7085,FIND($S$8, G7085)+8,30),"no"))))))</f>
        <v>no</v>
      </c>
      <c r="K7085" t="str">
        <f t="shared" si="443"/>
        <v>no</v>
      </c>
    </row>
    <row r="7086" spans="1:11" x14ac:dyDescent="0.25">
      <c r="A7086" s="9" t="s">
        <v>3814</v>
      </c>
      <c r="B7086" s="11">
        <f t="shared" si="440"/>
        <v>10</v>
      </c>
      <c r="C7086" s="9" t="s">
        <v>3802</v>
      </c>
      <c r="D7086" s="9" t="str">
        <f t="shared" si="441"/>
        <v>8</v>
      </c>
      <c r="E7086" s="11">
        <v>2019</v>
      </c>
      <c r="F7086" s="7">
        <f t="shared" si="442"/>
        <v>43746</v>
      </c>
      <c r="G7086" t="s">
        <v>597</v>
      </c>
      <c r="H7086" t="s">
        <v>1439</v>
      </c>
      <c r="I7086" t="s">
        <v>3741</v>
      </c>
      <c r="J7086" s="2" t="str">
        <f>IF(LEFT(G7086,7)=" Signed",MID(G7086,FIND($S$3,G7086)+9,30),IF(LEFT(G7086,8)=" Claimed",MID(G7086,FIND($S$4,G7086)+8,30),IF(LEFT(G7086,8)=" As",MID(G7086,FIND($S$5,G7086)+8,30),IF(LEFT(G7086,8)= " Traded", MID(G7086,FIND($S$6, G7086)+8,30),IF(LEFT(G7086,8)= " Drafted", MID(G7086,FIND($S$7, G7086)+8,30),IF(LEFT(G7086,8)= " Player", MID(G7086,FIND($S$8, G7086)+8,30),"no"))))))</f>
        <v>Atlanta Hawks.</v>
      </c>
      <c r="K7086" t="str">
        <f t="shared" si="443"/>
        <v>Atlanta Hawks</v>
      </c>
    </row>
    <row r="7087" spans="1:11" x14ac:dyDescent="0.25">
      <c r="A7087" s="9" t="s">
        <v>3814</v>
      </c>
      <c r="B7087" s="11">
        <f t="shared" si="440"/>
        <v>10</v>
      </c>
      <c r="C7087" s="9" t="s">
        <v>3802</v>
      </c>
      <c r="D7087" s="9" t="str">
        <f t="shared" si="441"/>
        <v>8</v>
      </c>
      <c r="E7087" s="11">
        <v>2021</v>
      </c>
      <c r="F7087" s="7">
        <f t="shared" si="442"/>
        <v>44477</v>
      </c>
      <c r="G7087" t="s">
        <v>545</v>
      </c>
      <c r="H7087" t="s">
        <v>1143</v>
      </c>
      <c r="I7087" t="s">
        <v>3741</v>
      </c>
      <c r="J7087" s="2" t="str">
        <f>IF(LEFT(G7087,7)=" Signed",MID(G7087,FIND($S$3,G7087)+9,30),IF(LEFT(G7087,8)=" Claimed",MID(G7087,FIND($S$4,G7087)+8,30),IF(LEFT(G7087,8)=" As",MID(G7087,FIND($S$5,G7087)+8,30),IF(LEFT(G7087,8)= " Traded", MID(G7087,FIND($S$6, G7087)+8,30),IF(LEFT(G7087,8)= " Drafted", MID(G7087,FIND($S$7, G7087)+8,30),IF(LEFT(G7087,8)= " Player", MID(G7087,FIND($S$8, G7087)+8,30),"no"))))))</f>
        <v>Charlotte Hornets</v>
      </c>
      <c r="K7087" t="str">
        <f t="shared" si="443"/>
        <v>Charlotte Hornets</v>
      </c>
    </row>
    <row r="7088" spans="1:11" x14ac:dyDescent="0.25">
      <c r="A7088" s="9" t="s">
        <v>3814</v>
      </c>
      <c r="B7088" s="11">
        <f t="shared" si="440"/>
        <v>10</v>
      </c>
      <c r="C7088" s="9" t="s">
        <v>3802</v>
      </c>
      <c r="D7088" s="9" t="str">
        <f t="shared" si="441"/>
        <v>8</v>
      </c>
      <c r="E7088" s="11">
        <v>2021</v>
      </c>
      <c r="F7088" s="7">
        <f t="shared" si="442"/>
        <v>44477</v>
      </c>
      <c r="G7088" t="s">
        <v>164</v>
      </c>
      <c r="H7088" t="s">
        <v>968</v>
      </c>
      <c r="I7088" t="s">
        <v>3741</v>
      </c>
      <c r="J7088" s="2" t="str">
        <f>IF(LEFT(G7088,7)=" Signed",MID(G7088,FIND($S$3,G7088)+9,30),IF(LEFT(G7088,8)=" Claimed",MID(G7088,FIND($S$4,G7088)+8,30),IF(LEFT(G7088,8)=" As",MID(G7088,FIND($S$5,G7088)+8,30),IF(LEFT(G7088,8)= " Traded", MID(G7088,FIND($S$6, G7088)+8,30),IF(LEFT(G7088,8)= " Drafted", MID(G7088,FIND($S$7, G7088)+8,30),IF(LEFT(G7088,8)= " Player", MID(G7088,FIND($S$8, G7088)+8,30),"no"))))))</f>
        <v>New York Knicks</v>
      </c>
      <c r="K7088" t="str">
        <f t="shared" si="443"/>
        <v>New York Knicks</v>
      </c>
    </row>
    <row r="7089" spans="1:11" x14ac:dyDescent="0.25">
      <c r="A7089" s="9" t="s">
        <v>3814</v>
      </c>
      <c r="B7089" s="11">
        <f t="shared" si="440"/>
        <v>10</v>
      </c>
      <c r="C7089" s="9" t="s">
        <v>3802</v>
      </c>
      <c r="D7089" s="9" t="str">
        <f t="shared" si="441"/>
        <v>8</v>
      </c>
      <c r="E7089" s="11">
        <v>2021</v>
      </c>
      <c r="F7089" s="7">
        <f t="shared" si="442"/>
        <v>44477</v>
      </c>
      <c r="G7089" t="s">
        <v>232</v>
      </c>
      <c r="H7089" t="s">
        <v>1011</v>
      </c>
      <c r="I7089" t="s">
        <v>3742</v>
      </c>
      <c r="J7089" s="2" t="str">
        <f>IF(LEFT(G7089,7)=" Signed",MID(G7089,FIND($S$3,G7089)+9,30),IF(LEFT(G7089,8)=" Claimed",MID(G7089,FIND($S$4,G7089)+8,30),IF(LEFT(G7089,8)=" As",MID(G7089,FIND($S$5,G7089)+8,30),IF(LEFT(G7089,8)= " Traded", MID(G7089,FIND($S$6, G7089)+8,30),IF(LEFT(G7089,8)= " Drafted", MID(G7089,FIND($S$7, G7089)+8,30),IF(LEFT(G7089,8)= " Player", MID(G7089,FIND($S$8, G7089)+8,30),"no"))))))</f>
        <v>no</v>
      </c>
      <c r="K7089" t="str">
        <f t="shared" si="443"/>
        <v>no</v>
      </c>
    </row>
    <row r="7090" spans="1:11" x14ac:dyDescent="0.25">
      <c r="A7090" s="9" t="s">
        <v>3814</v>
      </c>
      <c r="B7090" s="11">
        <f t="shared" si="440"/>
        <v>10</v>
      </c>
      <c r="C7090" s="9" t="s">
        <v>3802</v>
      </c>
      <c r="D7090" s="9" t="str">
        <f t="shared" si="441"/>
        <v>8</v>
      </c>
      <c r="E7090" s="11">
        <v>2021</v>
      </c>
      <c r="F7090" s="7">
        <f t="shared" si="442"/>
        <v>44477</v>
      </c>
      <c r="G7090" t="s">
        <v>478</v>
      </c>
      <c r="H7090" t="s">
        <v>1067</v>
      </c>
      <c r="I7090" t="s">
        <v>3742</v>
      </c>
      <c r="J7090" s="2" t="str">
        <f>IF(LEFT(G7090,7)=" Signed",MID(G7090,FIND($S$3,G7090)+9,30),IF(LEFT(G7090,8)=" Claimed",MID(G7090,FIND($S$4,G7090)+8,30),IF(LEFT(G7090,8)=" As",MID(G7090,FIND($S$5,G7090)+8,30),IF(LEFT(G7090,8)= " Traded", MID(G7090,FIND($S$6, G7090)+8,30),IF(LEFT(G7090,8)= " Drafted", MID(G7090,FIND($S$7, G7090)+8,30),IF(LEFT(G7090,8)= " Player", MID(G7090,FIND($S$8, G7090)+8,30),"no"))))))</f>
        <v>no</v>
      </c>
      <c r="K7090" t="str">
        <f t="shared" si="443"/>
        <v>no</v>
      </c>
    </row>
    <row r="7091" spans="1:11" x14ac:dyDescent="0.25">
      <c r="A7091" s="9" t="s">
        <v>3814</v>
      </c>
      <c r="B7091" s="11">
        <f t="shared" si="440"/>
        <v>10</v>
      </c>
      <c r="C7091" s="9" t="s">
        <v>3803</v>
      </c>
      <c r="D7091" s="9" t="str">
        <f t="shared" si="441"/>
        <v>9</v>
      </c>
      <c r="E7091" s="11">
        <v>2012</v>
      </c>
      <c r="F7091" s="7">
        <f t="shared" si="442"/>
        <v>41191</v>
      </c>
      <c r="G7091" t="s">
        <v>5</v>
      </c>
      <c r="H7091" t="s">
        <v>179</v>
      </c>
      <c r="I7091" t="s">
        <v>3742</v>
      </c>
      <c r="J7091" s="2" t="str">
        <f>IF(LEFT(G7091,7)=" Signed",MID(G7091,FIND($S$3,G7091)+9,30),IF(LEFT(G7091,8)=" Claimed",MID(G7091,FIND($S$4,G7091)+8,30),IF(LEFT(G7091,8)=" As",MID(G7091,FIND($S$5,G7091)+8,30),IF(LEFT(G7091,8)= " Traded", MID(G7091,FIND($S$6, G7091)+8,30),IF(LEFT(G7091,8)= " Drafted", MID(G7091,FIND($S$7, G7091)+8,30),IF(LEFT(G7091,8)= " Player", MID(G7091,FIND($S$8, G7091)+8,30),"no"))))))</f>
        <v>no</v>
      </c>
      <c r="K7091" t="str">
        <f t="shared" si="443"/>
        <v>no</v>
      </c>
    </row>
    <row r="7092" spans="1:11" x14ac:dyDescent="0.25">
      <c r="A7092" s="9" t="s">
        <v>3814</v>
      </c>
      <c r="B7092" s="11">
        <f t="shared" si="440"/>
        <v>10</v>
      </c>
      <c r="C7092" s="9" t="s">
        <v>3803</v>
      </c>
      <c r="D7092" s="9" t="str">
        <f t="shared" si="441"/>
        <v>9</v>
      </c>
      <c r="E7092" s="11">
        <v>2014</v>
      </c>
      <c r="F7092" s="7">
        <f t="shared" si="442"/>
        <v>41921</v>
      </c>
      <c r="G7092" t="s">
        <v>232</v>
      </c>
      <c r="H7092" t="s">
        <v>880</v>
      </c>
      <c r="I7092" t="s">
        <v>3742</v>
      </c>
      <c r="J7092" s="2" t="str">
        <f>IF(LEFT(G7092,7)=" Signed",MID(G7092,FIND($S$3,G7092)+9,30),IF(LEFT(G7092,8)=" Claimed",MID(G7092,FIND($S$4,G7092)+8,30),IF(LEFT(G7092,8)=" As",MID(G7092,FIND($S$5,G7092)+8,30),IF(LEFT(G7092,8)= " Traded", MID(G7092,FIND($S$6, G7092)+8,30),IF(LEFT(G7092,8)= " Drafted", MID(G7092,FIND($S$7, G7092)+8,30),IF(LEFT(G7092,8)= " Player", MID(G7092,FIND($S$8, G7092)+8,30),"no"))))))</f>
        <v>no</v>
      </c>
      <c r="K7092" t="str">
        <f t="shared" si="443"/>
        <v>no</v>
      </c>
    </row>
    <row r="7093" spans="1:11" x14ac:dyDescent="0.25">
      <c r="A7093" s="9" t="s">
        <v>3814</v>
      </c>
      <c r="B7093" s="11">
        <f t="shared" si="440"/>
        <v>10</v>
      </c>
      <c r="C7093" s="9" t="s">
        <v>3803</v>
      </c>
      <c r="D7093" s="9" t="str">
        <f t="shared" si="441"/>
        <v>9</v>
      </c>
      <c r="E7093" s="11">
        <v>2016</v>
      </c>
      <c r="F7093" s="7">
        <f t="shared" si="442"/>
        <v>42652</v>
      </c>
      <c r="G7093" t="s">
        <v>180</v>
      </c>
      <c r="H7093" t="s">
        <v>1808</v>
      </c>
      <c r="I7093" t="s">
        <v>3741</v>
      </c>
      <c r="J7093" s="2" t="str">
        <f>IF(LEFT(G7093,7)=" Signed",MID(G7093,FIND($S$3,G7093)+9,30),IF(LEFT(G7093,8)=" Claimed",MID(G7093,FIND($S$4,G7093)+8,30),IF(LEFT(G7093,8)=" As",MID(G7093,FIND($S$5,G7093)+8,30),IF(LEFT(G7093,8)= " Traded", MID(G7093,FIND($S$6, G7093)+8,30),IF(LEFT(G7093,8)= " Drafted", MID(G7093,FIND($S$7, G7093)+8,30),IF(LEFT(G7093,8)= " Player", MID(G7093,FIND($S$8, G7093)+8,30),"no"))))))</f>
        <v>Memphis Grizzlies</v>
      </c>
      <c r="K7093" t="str">
        <f t="shared" si="443"/>
        <v>Memphis Grizzlies</v>
      </c>
    </row>
    <row r="7094" spans="1:11" x14ac:dyDescent="0.25">
      <c r="A7094" s="9" t="s">
        <v>3814</v>
      </c>
      <c r="B7094" s="11">
        <f t="shared" si="440"/>
        <v>10</v>
      </c>
      <c r="C7094" s="9" t="s">
        <v>3803</v>
      </c>
      <c r="D7094" s="9" t="str">
        <f t="shared" si="441"/>
        <v>9</v>
      </c>
      <c r="E7094" s="11">
        <v>2017</v>
      </c>
      <c r="F7094" s="7">
        <f t="shared" si="442"/>
        <v>43017</v>
      </c>
      <c r="G7094" t="s">
        <v>65</v>
      </c>
      <c r="H7094" t="s">
        <v>2171</v>
      </c>
      <c r="I7094" t="s">
        <v>3741</v>
      </c>
      <c r="J7094" s="2" t="str">
        <f>IF(LEFT(G7094,7)=" Signed",MID(G7094,FIND($S$3,G7094)+9,30),IF(LEFT(G7094,8)=" Claimed",MID(G7094,FIND($S$4,G7094)+8,30),IF(LEFT(G7094,8)=" As",MID(G7094,FIND($S$5,G7094)+8,30),IF(LEFT(G7094,8)= " Traded", MID(G7094,FIND($S$6, G7094)+8,30),IF(LEFT(G7094,8)= " Drafted", MID(G7094,FIND($S$7, G7094)+8,30),IF(LEFT(G7094,8)= " Player", MID(G7094,FIND($S$8, G7094)+8,30),"no"))))))</f>
        <v>Orlando Magic</v>
      </c>
      <c r="K7094" t="str">
        <f t="shared" si="443"/>
        <v>Orlando Magic</v>
      </c>
    </row>
    <row r="7095" spans="1:11" x14ac:dyDescent="0.25">
      <c r="A7095" s="9" t="s">
        <v>3814</v>
      </c>
      <c r="B7095" s="11">
        <f t="shared" si="440"/>
        <v>10</v>
      </c>
      <c r="C7095" s="9" t="s">
        <v>3803</v>
      </c>
      <c r="D7095" s="9" t="str">
        <f t="shared" si="441"/>
        <v>9</v>
      </c>
      <c r="E7095" s="11">
        <v>2018</v>
      </c>
      <c r="F7095" s="7">
        <f t="shared" si="442"/>
        <v>43382</v>
      </c>
      <c r="G7095" t="s">
        <v>994</v>
      </c>
      <c r="H7095" t="s">
        <v>19</v>
      </c>
      <c r="I7095" t="s">
        <v>3742</v>
      </c>
      <c r="J7095" s="2" t="str">
        <f>IF(LEFT(G7095,7)=" Signed",MID(G7095,FIND($S$3,G7095)+9,30),IF(LEFT(G7095,8)=" Claimed",MID(G7095,FIND($S$4,G7095)+8,30),IF(LEFT(G7095,8)=" As",MID(G7095,FIND($S$5,G7095)+8,30),IF(LEFT(G7095,8)= " Traded", MID(G7095,FIND($S$6, G7095)+8,30),IF(LEFT(G7095,8)= " Drafted", MID(G7095,FIND($S$7, G7095)+8,30),IF(LEFT(G7095,8)= " Player", MID(G7095,FIND($S$8, G7095)+8,30),"no"))))))</f>
        <v>no</v>
      </c>
      <c r="K7095" t="str">
        <f t="shared" si="443"/>
        <v>no</v>
      </c>
    </row>
    <row r="7096" spans="1:11" x14ac:dyDescent="0.25">
      <c r="A7096" s="9" t="s">
        <v>3814</v>
      </c>
      <c r="B7096" s="11">
        <f t="shared" si="440"/>
        <v>10</v>
      </c>
      <c r="C7096" s="9" t="s">
        <v>3803</v>
      </c>
      <c r="D7096" s="9" t="str">
        <f t="shared" si="441"/>
        <v>9</v>
      </c>
      <c r="E7096" s="11">
        <v>2018</v>
      </c>
      <c r="F7096" s="7">
        <f t="shared" si="442"/>
        <v>43382</v>
      </c>
      <c r="G7096" t="s">
        <v>561</v>
      </c>
      <c r="H7096" t="s">
        <v>1148</v>
      </c>
      <c r="I7096" t="s">
        <v>3741</v>
      </c>
      <c r="J7096" s="2" t="str">
        <f>IF(LEFT(G7096,7)=" Signed",MID(G7096,FIND($S$3,G7096)+9,30),IF(LEFT(G7096,8)=" Claimed",MID(G7096,FIND($S$4,G7096)+8,30),IF(LEFT(G7096,8)=" As",MID(G7096,FIND($S$5,G7096)+8,30),IF(LEFT(G7096,8)= " Traded", MID(G7096,FIND($S$6, G7096)+8,30),IF(LEFT(G7096,8)= " Drafted", MID(G7096,FIND($S$7, G7096)+8,30),IF(LEFT(G7096,8)= " Player", MID(G7096,FIND($S$8, G7096)+8,30),"no"))))))</f>
        <v>Houston Rockets.</v>
      </c>
      <c r="K7096" t="str">
        <f t="shared" si="443"/>
        <v>Houston Rockets</v>
      </c>
    </row>
    <row r="7097" spans="1:11" x14ac:dyDescent="0.25">
      <c r="A7097" s="9" t="s">
        <v>3814</v>
      </c>
      <c r="B7097" s="11">
        <f t="shared" si="440"/>
        <v>10</v>
      </c>
      <c r="C7097" s="9" t="s">
        <v>3803</v>
      </c>
      <c r="D7097" s="9" t="str">
        <f t="shared" si="441"/>
        <v>9</v>
      </c>
      <c r="E7097" s="11">
        <v>2018</v>
      </c>
      <c r="F7097" s="7">
        <f t="shared" si="442"/>
        <v>43382</v>
      </c>
      <c r="G7097" t="s">
        <v>952</v>
      </c>
      <c r="H7097" t="s">
        <v>2282</v>
      </c>
      <c r="I7097" t="s">
        <v>3741</v>
      </c>
      <c r="J7097" s="2" t="str">
        <f>IF(LEFT(G7097,7)=" Signed",MID(G7097,FIND($S$3,G7097)+9,30),IF(LEFT(G7097,8)=" Claimed",MID(G7097,FIND($S$4,G7097)+8,30),IF(LEFT(G7097,8)=" As",MID(G7097,FIND($S$5,G7097)+8,30),IF(LEFT(G7097,8)= " Traded", MID(G7097,FIND($S$6, G7097)+8,30),IF(LEFT(G7097,8)= " Drafted", MID(G7097,FIND($S$7, G7097)+8,30),IF(LEFT(G7097,8)= " Player", MID(G7097,FIND($S$8, G7097)+8,30),"no"))))))</f>
        <v>San Antonio Spurs.</v>
      </c>
      <c r="K7097" t="str">
        <f t="shared" si="443"/>
        <v>San Antonio Spurs</v>
      </c>
    </row>
    <row r="7098" spans="1:11" x14ac:dyDescent="0.25">
      <c r="A7098" s="9" t="s">
        <v>3814</v>
      </c>
      <c r="B7098" s="11">
        <f t="shared" si="440"/>
        <v>10</v>
      </c>
      <c r="C7098" s="9" t="s">
        <v>3803</v>
      </c>
      <c r="D7098" s="9" t="str">
        <f t="shared" si="441"/>
        <v>9</v>
      </c>
      <c r="E7098" s="11">
        <v>2021</v>
      </c>
      <c r="F7098" s="7">
        <f t="shared" si="442"/>
        <v>44478</v>
      </c>
      <c r="G7098" t="s">
        <v>87</v>
      </c>
      <c r="H7098" t="s">
        <v>1045</v>
      </c>
      <c r="I7098" t="s">
        <v>3742</v>
      </c>
      <c r="J7098" s="2" t="str">
        <f>IF(LEFT(G7098,7)=" Signed",MID(G7098,FIND($S$3,G7098)+9,30),IF(LEFT(G7098,8)=" Claimed",MID(G7098,FIND($S$4,G7098)+8,30),IF(LEFT(G7098,8)=" As",MID(G7098,FIND($S$5,G7098)+8,30),IF(LEFT(G7098,8)= " Traded", MID(G7098,FIND($S$6, G7098)+8,30),IF(LEFT(G7098,8)= " Drafted", MID(G7098,FIND($S$7, G7098)+8,30),IF(LEFT(G7098,8)= " Player", MID(G7098,FIND($S$8, G7098)+8,30),"no"))))))</f>
        <v>no</v>
      </c>
      <c r="K7098" t="str">
        <f t="shared" si="443"/>
        <v>no</v>
      </c>
    </row>
    <row r="7099" spans="1:11" x14ac:dyDescent="0.25">
      <c r="A7099" s="9" t="s">
        <v>3814</v>
      </c>
      <c r="B7099" s="11">
        <f t="shared" si="440"/>
        <v>10</v>
      </c>
      <c r="C7099" s="9" t="s">
        <v>3803</v>
      </c>
      <c r="D7099" s="9" t="str">
        <f t="shared" si="441"/>
        <v>9</v>
      </c>
      <c r="E7099" s="11">
        <v>2021</v>
      </c>
      <c r="F7099" s="7">
        <f t="shared" si="442"/>
        <v>44478</v>
      </c>
      <c r="G7099" t="s">
        <v>87</v>
      </c>
      <c r="H7099" t="s">
        <v>171</v>
      </c>
      <c r="I7099" t="s">
        <v>3742</v>
      </c>
      <c r="J7099" s="2" t="str">
        <f>IF(LEFT(G7099,7)=" Signed",MID(G7099,FIND($S$3,G7099)+9,30),IF(LEFT(G7099,8)=" Claimed",MID(G7099,FIND($S$4,G7099)+8,30),IF(LEFT(G7099,8)=" As",MID(G7099,FIND($S$5,G7099)+8,30),IF(LEFT(G7099,8)= " Traded", MID(G7099,FIND($S$6, G7099)+8,30),IF(LEFT(G7099,8)= " Drafted", MID(G7099,FIND($S$7, G7099)+8,30),IF(LEFT(G7099,8)= " Player", MID(G7099,FIND($S$8, G7099)+8,30),"no"))))))</f>
        <v>no</v>
      </c>
      <c r="K7099" t="str">
        <f t="shared" si="443"/>
        <v>no</v>
      </c>
    </row>
    <row r="7100" spans="1:11" x14ac:dyDescent="0.25">
      <c r="A7100" s="9" t="s">
        <v>3814</v>
      </c>
      <c r="B7100" s="11">
        <f t="shared" si="440"/>
        <v>10</v>
      </c>
      <c r="C7100" s="9" t="s">
        <v>3803</v>
      </c>
      <c r="D7100" s="9" t="str">
        <f t="shared" si="441"/>
        <v>9</v>
      </c>
      <c r="E7100" s="11">
        <v>2021</v>
      </c>
      <c r="F7100" s="7">
        <f t="shared" si="442"/>
        <v>44478</v>
      </c>
      <c r="G7100" t="s">
        <v>189</v>
      </c>
      <c r="H7100" t="s">
        <v>1122</v>
      </c>
      <c r="I7100" t="s">
        <v>3741</v>
      </c>
      <c r="J7100" s="2" t="str">
        <f>IF(LEFT(G7100,7)=" Signed",MID(G7100,FIND($S$3,G7100)+9,30),IF(LEFT(G7100,8)=" Claimed",MID(G7100,FIND($S$4,G7100)+8,30),IF(LEFT(G7100,8)=" As",MID(G7100,FIND($S$5,G7100)+8,30),IF(LEFT(G7100,8)= " Traded", MID(G7100,FIND($S$6, G7100)+8,30),IF(LEFT(G7100,8)= " Drafted", MID(G7100,FIND($S$7, G7100)+8,30),IF(LEFT(G7100,8)= " Player", MID(G7100,FIND($S$8, G7100)+8,30),"no"))))))</f>
        <v>New Orleans Pelicans</v>
      </c>
      <c r="K7100" t="str">
        <f t="shared" si="443"/>
        <v>New Orleans Pelicans</v>
      </c>
    </row>
    <row r="7101" spans="1:11" x14ac:dyDescent="0.25">
      <c r="A7101" s="9" t="s">
        <v>3814</v>
      </c>
      <c r="B7101" s="11">
        <f t="shared" si="440"/>
        <v>10</v>
      </c>
      <c r="C7101" s="9" t="s">
        <v>3803</v>
      </c>
      <c r="D7101" s="9" t="str">
        <f t="shared" si="441"/>
        <v>9</v>
      </c>
      <c r="E7101" s="11">
        <v>2021</v>
      </c>
      <c r="F7101" s="7">
        <f t="shared" si="442"/>
        <v>44478</v>
      </c>
      <c r="G7101" t="s">
        <v>967</v>
      </c>
      <c r="H7101" t="s">
        <v>1547</v>
      </c>
      <c r="I7101" t="s">
        <v>3742</v>
      </c>
      <c r="J7101" s="2" t="str">
        <f>IF(LEFT(G7101,7)=" Signed",MID(G7101,FIND($S$3,G7101)+9,30),IF(LEFT(G7101,8)=" Claimed",MID(G7101,FIND($S$4,G7101)+8,30),IF(LEFT(G7101,8)=" As",MID(G7101,FIND($S$5,G7101)+8,30),IF(LEFT(G7101,8)= " Traded", MID(G7101,FIND($S$6, G7101)+8,30),IF(LEFT(G7101,8)= " Drafted", MID(G7101,FIND($S$7, G7101)+8,30),IF(LEFT(G7101,8)= " Player", MID(G7101,FIND($S$8, G7101)+8,30),"no"))))))</f>
        <v>no</v>
      </c>
      <c r="K7101" t="str">
        <f t="shared" si="443"/>
        <v>no</v>
      </c>
    </row>
    <row r="7102" spans="1:11" x14ac:dyDescent="0.25">
      <c r="A7102" s="9" t="s">
        <v>3815</v>
      </c>
      <c r="B7102" s="11">
        <f t="shared" si="440"/>
        <v>9</v>
      </c>
      <c r="C7102" s="9" t="s">
        <v>3774</v>
      </c>
      <c r="D7102" s="9" t="str">
        <f t="shared" si="441"/>
        <v>1</v>
      </c>
      <c r="E7102" s="11">
        <v>2016</v>
      </c>
      <c r="F7102" s="7">
        <f t="shared" si="442"/>
        <v>42614</v>
      </c>
      <c r="G7102" t="s">
        <v>379</v>
      </c>
      <c r="H7102" t="s">
        <v>149</v>
      </c>
      <c r="I7102" t="s">
        <v>3741</v>
      </c>
      <c r="J7102" s="2" t="str">
        <f>IF(LEFT(G7102,7)=" Signed",MID(G7102,FIND($S$3,G7102)+9,30),IF(LEFT(G7102,8)=" Claimed",MID(G7102,FIND($S$4,G7102)+8,30),IF(LEFT(G7102,8)=" As",MID(G7102,FIND($S$5,G7102)+8,30),IF(LEFT(G7102,8)= " Traded", MID(G7102,FIND($S$6, G7102)+8,30),IF(LEFT(G7102,8)= " Drafted", MID(G7102,FIND($S$7, G7102)+8,30),IF(LEFT(G7102,8)= " Player", MID(G7102,FIND($S$8, G7102)+8,30),"no"))))))</f>
        <v>Los Angeles Lakers</v>
      </c>
      <c r="K7102" t="str">
        <f t="shared" si="443"/>
        <v>Los Angeles Lakers</v>
      </c>
    </row>
    <row r="7103" spans="1:11" x14ac:dyDescent="0.25">
      <c r="A7103" s="9" t="s">
        <v>3815</v>
      </c>
      <c r="B7103" s="11">
        <f t="shared" si="440"/>
        <v>9</v>
      </c>
      <c r="C7103" s="9" t="s">
        <v>3774</v>
      </c>
      <c r="D7103" s="9" t="str">
        <f t="shared" si="441"/>
        <v>1</v>
      </c>
      <c r="E7103" s="11">
        <v>2017</v>
      </c>
      <c r="F7103" s="7">
        <f t="shared" si="442"/>
        <v>42979</v>
      </c>
      <c r="G7103" t="s">
        <v>3708</v>
      </c>
      <c r="H7103" t="s">
        <v>646</v>
      </c>
      <c r="I7103" t="s">
        <v>3752</v>
      </c>
      <c r="J7103" s="2" t="str">
        <f>IF(LEFT(G7103,7)=" Signed",MID(G7103,FIND($S$3,G7103)+9,30),IF(LEFT(G7103,8)=" Claimed",MID(G7103,FIND($S$4,G7103)+8,30),IF(LEFT(G7103,8)=" As",MID(G7103,FIND($S$5,G7103)+8,30),IF(LEFT(G7103,8)= " Traded", MID(G7103,FIND($S$6, G7103)+8,30),IF(LEFT(G7103,8)= " Drafted", MID(G7103,FIND($S$7, G7103)+8,30),IF(LEFT(G7103,8)= " Player", MID(G7103,FIND($S$8, G7103)+8,30),"no"))))))</f>
        <v>no</v>
      </c>
      <c r="K7103" t="str">
        <f t="shared" si="443"/>
        <v>no</v>
      </c>
    </row>
    <row r="7104" spans="1:11" x14ac:dyDescent="0.25">
      <c r="A7104" s="9" t="s">
        <v>3815</v>
      </c>
      <c r="B7104" s="11">
        <f t="shared" si="440"/>
        <v>9</v>
      </c>
      <c r="C7104" s="9" t="s">
        <v>3774</v>
      </c>
      <c r="D7104" s="9" t="str">
        <f t="shared" si="441"/>
        <v>1</v>
      </c>
      <c r="E7104" s="11">
        <v>2018</v>
      </c>
      <c r="F7104" s="7">
        <f t="shared" si="442"/>
        <v>43344</v>
      </c>
      <c r="G7104" t="s">
        <v>276</v>
      </c>
      <c r="H7104" t="s">
        <v>1938</v>
      </c>
      <c r="I7104" t="s">
        <v>3742</v>
      </c>
      <c r="J7104" s="2" t="str">
        <f>IF(LEFT(G7104,7)=" Signed",MID(G7104,FIND($S$3,G7104)+9,30),IF(LEFT(G7104,8)=" Claimed",MID(G7104,FIND($S$4,G7104)+8,30),IF(LEFT(G7104,8)=" As",MID(G7104,FIND($S$5,G7104)+8,30),IF(LEFT(G7104,8)= " Traded", MID(G7104,FIND($S$6, G7104)+8,30),IF(LEFT(G7104,8)= " Drafted", MID(G7104,FIND($S$7, G7104)+8,30),IF(LEFT(G7104,8)= " Player", MID(G7104,FIND($S$8, G7104)+8,30),"no"))))))</f>
        <v>no</v>
      </c>
      <c r="K7104" t="str">
        <f t="shared" si="443"/>
        <v>no</v>
      </c>
    </row>
    <row r="7105" spans="1:11" x14ac:dyDescent="0.25">
      <c r="A7105" s="9" t="s">
        <v>3815</v>
      </c>
      <c r="B7105" s="11">
        <f t="shared" si="440"/>
        <v>9</v>
      </c>
      <c r="C7105" s="9" t="s">
        <v>3774</v>
      </c>
      <c r="D7105" s="9" t="str">
        <f t="shared" si="441"/>
        <v>1</v>
      </c>
      <c r="E7105" s="11">
        <v>2021</v>
      </c>
      <c r="F7105" s="7">
        <f t="shared" si="442"/>
        <v>44440</v>
      </c>
      <c r="G7105" t="s">
        <v>752</v>
      </c>
      <c r="H7105" t="s">
        <v>1580</v>
      </c>
      <c r="I7105" t="s">
        <v>3741</v>
      </c>
      <c r="J7105" s="2" t="str">
        <f>IF(LEFT(G7105,7)=" Signed",MID(G7105,FIND($S$3,G7105)+9,30),IF(LEFT(G7105,8)=" Claimed",MID(G7105,FIND($S$4,G7105)+8,30),IF(LEFT(G7105,8)=" As",MID(G7105,FIND($S$5,G7105)+8,30),IF(LEFT(G7105,8)= " Traded", MID(G7105,FIND($S$6, G7105)+8,30),IF(LEFT(G7105,8)= " Drafted", MID(G7105,FIND($S$7, G7105)+8,30),IF(LEFT(G7105,8)= " Player", MID(G7105,FIND($S$8, G7105)+8,30),"no"))))))</f>
        <v>Atlanta Hawks</v>
      </c>
      <c r="K7105" t="str">
        <f t="shared" si="443"/>
        <v>Atlanta Hawks</v>
      </c>
    </row>
    <row r="7106" spans="1:11" x14ac:dyDescent="0.25">
      <c r="A7106" s="9" t="s">
        <v>3815</v>
      </c>
      <c r="B7106" s="11">
        <f t="shared" si="440"/>
        <v>9</v>
      </c>
      <c r="C7106" s="9" t="s">
        <v>3774</v>
      </c>
      <c r="D7106" s="9" t="str">
        <f t="shared" si="441"/>
        <v>1</v>
      </c>
      <c r="E7106" s="11">
        <v>2021</v>
      </c>
      <c r="F7106" s="7">
        <f t="shared" si="442"/>
        <v>44440</v>
      </c>
      <c r="G7106" t="s">
        <v>395</v>
      </c>
      <c r="H7106" t="s">
        <v>1238</v>
      </c>
      <c r="I7106" t="s">
        <v>3741</v>
      </c>
      <c r="J7106" s="2" t="str">
        <f>IF(LEFT(G7106,7)=" Signed",MID(G7106,FIND($S$3,G7106)+9,30),IF(LEFT(G7106,8)=" Claimed",MID(G7106,FIND($S$4,G7106)+8,30),IF(LEFT(G7106,8)=" As",MID(G7106,FIND($S$5,G7106)+8,30),IF(LEFT(G7106,8)= " Traded", MID(G7106,FIND($S$6, G7106)+8,30),IF(LEFT(G7106,8)= " Drafted", MID(G7106,FIND($S$7, G7106)+8,30),IF(LEFT(G7106,8)= " Player", MID(G7106,FIND($S$8, G7106)+8,30),"no"))))))</f>
        <v>Portland Trail Blazers</v>
      </c>
      <c r="K7106" t="str">
        <f t="shared" si="443"/>
        <v>Portland Trail Blazers</v>
      </c>
    </row>
    <row r="7107" spans="1:11" x14ac:dyDescent="0.25">
      <c r="A7107" s="9" t="s">
        <v>3815</v>
      </c>
      <c r="B7107" s="11">
        <f t="shared" ref="B7107:B7170" si="444">IF(A7107="January",1, IF(A7107 = "February",2, IF(A7107 = "March",3,IF(A7107="April",4,IF(A7107="May",5,IF(A7107="June",6,IF(A7107="July",7,IF(A7107="August",8,IF(A7107="September",9,IF(A7107="October",10,IF(A7107="November",11,IF(A7107="December",12))))))))))))</f>
        <v>9</v>
      </c>
      <c r="C7107" s="9" t="s">
        <v>3775</v>
      </c>
      <c r="D7107" s="9" t="str">
        <f t="shared" ref="D7107:D7170" si="445">LEFT(C7107,LEN(C7107)-1)</f>
        <v>10</v>
      </c>
      <c r="E7107" s="11">
        <v>2018</v>
      </c>
      <c r="F7107" s="7">
        <f t="shared" ref="F7107:F7170" si="446">DATE(E7107,B7107, D7107)</f>
        <v>43353</v>
      </c>
      <c r="G7107" t="s">
        <v>902</v>
      </c>
      <c r="H7107" t="s">
        <v>1938</v>
      </c>
      <c r="I7107" t="s">
        <v>3741</v>
      </c>
      <c r="J7107" s="2" t="str">
        <f>IF(LEFT(G7107,7)=" Signed",MID(G7107,FIND($S$3,G7107)+9,30),IF(LEFT(G7107,8)=" Claimed",MID(G7107,FIND($S$4,G7107)+8,30),IF(LEFT(G7107,8)=" As",MID(G7107,FIND($S$5,G7107)+8,30),IF(LEFT(G7107,8)= " Traded", MID(G7107,FIND($S$6, G7107)+8,30),IF(LEFT(G7107,8)= " Drafted", MID(G7107,FIND($S$7, G7107)+8,30),IF(LEFT(G7107,8)= " Player", MID(G7107,FIND($S$8, G7107)+8,30),"no"))))))</f>
        <v>Minnesota Timberwolves.</v>
      </c>
      <c r="K7107" t="str">
        <f t="shared" ref="K7107:K7170" si="447">IF(ISNUMBER(SEARCH(".",J7107)) = TRUE, REPLACE(J7107,FIND(".",J7107),1,""),J7107)</f>
        <v>Minnesota Timberwolves</v>
      </c>
    </row>
    <row r="7108" spans="1:11" x14ac:dyDescent="0.25">
      <c r="A7108" s="9" t="s">
        <v>3815</v>
      </c>
      <c r="B7108" s="11">
        <f t="shared" si="444"/>
        <v>9</v>
      </c>
      <c r="C7108" s="9" t="s">
        <v>3775</v>
      </c>
      <c r="D7108" s="9" t="str">
        <f t="shared" si="445"/>
        <v>10</v>
      </c>
      <c r="E7108" s="11">
        <v>2018</v>
      </c>
      <c r="F7108" s="7">
        <f t="shared" si="446"/>
        <v>43353</v>
      </c>
      <c r="G7108" t="s">
        <v>518</v>
      </c>
      <c r="H7108" t="s">
        <v>465</v>
      </c>
      <c r="I7108" t="s">
        <v>3741</v>
      </c>
      <c r="J7108" s="2" t="str">
        <f>IF(LEFT(G7108,7)=" Signed",MID(G7108,FIND($S$3,G7108)+9,30),IF(LEFT(G7108,8)=" Claimed",MID(G7108,FIND($S$4,G7108)+8,30),IF(LEFT(G7108,8)=" As",MID(G7108,FIND($S$5,G7108)+8,30),IF(LEFT(G7108,8)= " Traded", MID(G7108,FIND($S$6, G7108)+8,30),IF(LEFT(G7108,8)= " Drafted", MID(G7108,FIND($S$7, G7108)+8,30),IF(LEFT(G7108,8)= " Player", MID(G7108,FIND($S$8, G7108)+8,30),"no"))))))</f>
        <v>Washington Wizards</v>
      </c>
      <c r="K7108" t="str">
        <f t="shared" si="447"/>
        <v>Washington Wizards</v>
      </c>
    </row>
    <row r="7109" spans="1:11" x14ac:dyDescent="0.25">
      <c r="A7109" s="9" t="s">
        <v>3815</v>
      </c>
      <c r="B7109" s="11">
        <f t="shared" si="444"/>
        <v>9</v>
      </c>
      <c r="C7109" s="9" t="s">
        <v>3775</v>
      </c>
      <c r="D7109" s="9" t="str">
        <f t="shared" si="445"/>
        <v>10</v>
      </c>
      <c r="E7109" s="11">
        <v>2018</v>
      </c>
      <c r="F7109" s="7">
        <f t="shared" si="446"/>
        <v>43353</v>
      </c>
      <c r="G7109" t="s">
        <v>537</v>
      </c>
      <c r="H7109" t="s">
        <v>70</v>
      </c>
      <c r="I7109" t="s">
        <v>3741</v>
      </c>
      <c r="J7109" s="2" t="str">
        <f>IF(LEFT(G7109,7)=" Signed",MID(G7109,FIND($S$3,G7109)+9,30),IF(LEFT(G7109,8)=" Claimed",MID(G7109,FIND($S$4,G7109)+8,30),IF(LEFT(G7109,8)=" As",MID(G7109,FIND($S$5,G7109)+8,30),IF(LEFT(G7109,8)= " Traded", MID(G7109,FIND($S$6, G7109)+8,30),IF(LEFT(G7109,8)= " Drafted", MID(G7109,FIND($S$7, G7109)+8,30),IF(LEFT(G7109,8)= " Player", MID(G7109,FIND($S$8, G7109)+8,30),"no"))))))</f>
        <v>Washington Wizards</v>
      </c>
      <c r="K7109" t="str">
        <f t="shared" si="447"/>
        <v>Washington Wizards</v>
      </c>
    </row>
    <row r="7110" spans="1:11" x14ac:dyDescent="0.25">
      <c r="A7110" s="9" t="s">
        <v>3815</v>
      </c>
      <c r="B7110" s="11">
        <f t="shared" si="444"/>
        <v>9</v>
      </c>
      <c r="C7110" s="9" t="s">
        <v>3775</v>
      </c>
      <c r="D7110" s="9" t="str">
        <f t="shared" si="445"/>
        <v>10</v>
      </c>
      <c r="E7110" s="11">
        <v>2019</v>
      </c>
      <c r="F7110" s="7">
        <f t="shared" si="446"/>
        <v>43718</v>
      </c>
      <c r="G7110" t="s">
        <v>447</v>
      </c>
      <c r="H7110" t="s">
        <v>1066</v>
      </c>
      <c r="I7110" t="s">
        <v>3741</v>
      </c>
      <c r="J7110" s="2" t="str">
        <f>IF(LEFT(G7110,7)=" Signed",MID(G7110,FIND($S$3,G7110)+9,30),IF(LEFT(G7110,8)=" Claimed",MID(G7110,FIND($S$4,G7110)+8,30),IF(LEFT(G7110,8)=" As",MID(G7110,FIND($S$5,G7110)+8,30),IF(LEFT(G7110,8)= " Traded", MID(G7110,FIND($S$6, G7110)+8,30),IF(LEFT(G7110,8)= " Drafted", MID(G7110,FIND($S$7, G7110)+8,30),IF(LEFT(G7110,8)= " Player", MID(G7110,FIND($S$8, G7110)+8,30),"no"))))))</f>
        <v>Golden State Warriors.</v>
      </c>
      <c r="K7110" t="str">
        <f t="shared" si="447"/>
        <v>Golden State Warriors</v>
      </c>
    </row>
    <row r="7111" spans="1:11" x14ac:dyDescent="0.25">
      <c r="A7111" s="9" t="s">
        <v>3815</v>
      </c>
      <c r="B7111" s="11">
        <f t="shared" si="444"/>
        <v>9</v>
      </c>
      <c r="C7111" s="9" t="s">
        <v>3775</v>
      </c>
      <c r="D7111" s="9" t="str">
        <f t="shared" si="445"/>
        <v>10</v>
      </c>
      <c r="E7111" s="11">
        <v>2021</v>
      </c>
      <c r="F7111" s="7">
        <f t="shared" si="446"/>
        <v>44449</v>
      </c>
      <c r="G7111" t="s">
        <v>3709</v>
      </c>
      <c r="H7111" t="s">
        <v>1227</v>
      </c>
      <c r="I7111" t="s">
        <v>3752</v>
      </c>
      <c r="J7111" s="2" t="str">
        <f>IF(LEFT(G7111,7)=" Signed",MID(G7111,FIND($S$3,G7111)+9,30),IF(LEFT(G7111,8)=" Claimed",MID(G7111,FIND($S$4,G7111)+8,30),IF(LEFT(G7111,8)=" As",MID(G7111,FIND($S$5,G7111)+8,30),IF(LEFT(G7111,8)= " Traded", MID(G7111,FIND($S$6, G7111)+8,30),IF(LEFT(G7111,8)= " Drafted", MID(G7111,FIND($S$7, G7111)+8,30),IF(LEFT(G7111,8)= " Player", MID(G7111,FIND($S$8, G7111)+8,30),"no"))))))</f>
        <v>no</v>
      </c>
      <c r="K7111" t="str">
        <f t="shared" si="447"/>
        <v>no</v>
      </c>
    </row>
    <row r="7112" spans="1:11" x14ac:dyDescent="0.25">
      <c r="A7112" s="9" t="s">
        <v>3815</v>
      </c>
      <c r="B7112" s="11">
        <f t="shared" si="444"/>
        <v>9</v>
      </c>
      <c r="C7112" s="9" t="s">
        <v>3775</v>
      </c>
      <c r="D7112" s="9" t="str">
        <f t="shared" si="445"/>
        <v>10</v>
      </c>
      <c r="E7112" s="11">
        <v>2021</v>
      </c>
      <c r="F7112" s="7">
        <f t="shared" si="446"/>
        <v>44449</v>
      </c>
      <c r="G7112" t="s">
        <v>483</v>
      </c>
      <c r="H7112" t="s">
        <v>1167</v>
      </c>
      <c r="I7112" t="s">
        <v>3741</v>
      </c>
      <c r="J7112" s="2" t="str">
        <f>IF(LEFT(G7112,7)=" Signed",MID(G7112,FIND($S$3,G7112)+9,30),IF(LEFT(G7112,8)=" Claimed",MID(G7112,FIND($S$4,G7112)+8,30),IF(LEFT(G7112,8)=" As",MID(G7112,FIND($S$5,G7112)+8,30),IF(LEFT(G7112,8)= " Traded", MID(G7112,FIND($S$6, G7112)+8,30),IF(LEFT(G7112,8)= " Drafted", MID(G7112,FIND($S$7, G7112)+8,30),IF(LEFT(G7112,8)= " Player", MID(G7112,FIND($S$8, G7112)+8,30),"no"))))))</f>
        <v>Miami Heat</v>
      </c>
      <c r="K7112" t="str">
        <f t="shared" si="447"/>
        <v>Miami Heat</v>
      </c>
    </row>
    <row r="7113" spans="1:11" x14ac:dyDescent="0.25">
      <c r="A7113" s="9" t="s">
        <v>3815</v>
      </c>
      <c r="B7113" s="11">
        <f t="shared" si="444"/>
        <v>9</v>
      </c>
      <c r="C7113" s="9" t="s">
        <v>3775</v>
      </c>
      <c r="D7113" s="9" t="str">
        <f t="shared" si="445"/>
        <v>10</v>
      </c>
      <c r="E7113" s="11">
        <v>2021</v>
      </c>
      <c r="F7113" s="7">
        <f t="shared" si="446"/>
        <v>44449</v>
      </c>
      <c r="G7113" t="s">
        <v>565</v>
      </c>
      <c r="H7113" t="s">
        <v>1088</v>
      </c>
      <c r="I7113" t="s">
        <v>3741</v>
      </c>
      <c r="J7113" s="2" t="str">
        <f>IF(LEFT(G7113,7)=" Signed",MID(G7113,FIND($S$3,G7113)+9,30),IF(LEFT(G7113,8)=" Claimed",MID(G7113,FIND($S$4,G7113)+8,30),IF(LEFT(G7113,8)=" As",MID(G7113,FIND($S$5,G7113)+8,30),IF(LEFT(G7113,8)= " Traded", MID(G7113,FIND($S$6, G7113)+8,30),IF(LEFT(G7113,8)= " Drafted", MID(G7113,FIND($S$7, G7113)+8,30),IF(LEFT(G7113,8)= " Player", MID(G7113,FIND($S$8, G7113)+8,30),"no"))))))</f>
        <v>Brooklyn Nets</v>
      </c>
      <c r="K7113" t="str">
        <f t="shared" si="447"/>
        <v>Brooklyn Nets</v>
      </c>
    </row>
    <row r="7114" spans="1:11" x14ac:dyDescent="0.25">
      <c r="A7114" s="9" t="s">
        <v>3815</v>
      </c>
      <c r="B7114" s="11">
        <f t="shared" si="444"/>
        <v>9</v>
      </c>
      <c r="C7114" s="9" t="s">
        <v>3775</v>
      </c>
      <c r="D7114" s="9" t="str">
        <f t="shared" si="445"/>
        <v>10</v>
      </c>
      <c r="E7114" s="11">
        <v>2021</v>
      </c>
      <c r="F7114" s="7">
        <f t="shared" si="446"/>
        <v>44449</v>
      </c>
      <c r="G7114" t="s">
        <v>483</v>
      </c>
      <c r="H7114" t="s">
        <v>1323</v>
      </c>
      <c r="I7114" t="s">
        <v>3741</v>
      </c>
      <c r="J7114" s="2" t="str">
        <f>IF(LEFT(G7114,7)=" Signed",MID(G7114,FIND($S$3,G7114)+9,30),IF(LEFT(G7114,8)=" Claimed",MID(G7114,FIND($S$4,G7114)+8,30),IF(LEFT(G7114,8)=" As",MID(G7114,FIND($S$5,G7114)+8,30),IF(LEFT(G7114,8)= " Traded", MID(G7114,FIND($S$6, G7114)+8,30),IF(LEFT(G7114,8)= " Drafted", MID(G7114,FIND($S$7, G7114)+8,30),IF(LEFT(G7114,8)= " Player", MID(G7114,FIND($S$8, G7114)+8,30),"no"))))))</f>
        <v>Miami Heat</v>
      </c>
      <c r="K7114" t="str">
        <f t="shared" si="447"/>
        <v>Miami Heat</v>
      </c>
    </row>
    <row r="7115" spans="1:11" x14ac:dyDescent="0.25">
      <c r="A7115" s="9" t="s">
        <v>3815</v>
      </c>
      <c r="B7115" s="11">
        <f t="shared" si="444"/>
        <v>9</v>
      </c>
      <c r="C7115" s="9" t="s">
        <v>3775</v>
      </c>
      <c r="D7115" s="9" t="str">
        <f t="shared" si="445"/>
        <v>10</v>
      </c>
      <c r="E7115" s="11">
        <v>2021</v>
      </c>
      <c r="F7115" s="7">
        <f t="shared" si="446"/>
        <v>44449</v>
      </c>
      <c r="G7115" t="s">
        <v>286</v>
      </c>
      <c r="H7115" t="s">
        <v>825</v>
      </c>
      <c r="I7115" t="s">
        <v>3742</v>
      </c>
      <c r="J7115" s="2" t="str">
        <f>IF(LEFT(G7115,7)=" Signed",MID(G7115,FIND($S$3,G7115)+9,30),IF(LEFT(G7115,8)=" Claimed",MID(G7115,FIND($S$4,G7115)+8,30),IF(LEFT(G7115,8)=" As",MID(G7115,FIND($S$5,G7115)+8,30),IF(LEFT(G7115,8)= " Traded", MID(G7115,FIND($S$6, G7115)+8,30),IF(LEFT(G7115,8)= " Drafted", MID(G7115,FIND($S$7, G7115)+8,30),IF(LEFT(G7115,8)= " Player", MID(G7115,FIND($S$8, G7115)+8,30),"no"))))))</f>
        <v>no</v>
      </c>
      <c r="K7115" t="str">
        <f t="shared" si="447"/>
        <v>no</v>
      </c>
    </row>
    <row r="7116" spans="1:11" x14ac:dyDescent="0.25">
      <c r="A7116" s="9" t="s">
        <v>3815</v>
      </c>
      <c r="B7116" s="11">
        <f t="shared" si="444"/>
        <v>9</v>
      </c>
      <c r="C7116" s="9" t="s">
        <v>3776</v>
      </c>
      <c r="D7116" s="9" t="str">
        <f t="shared" si="445"/>
        <v>11</v>
      </c>
      <c r="E7116" s="11">
        <v>2013</v>
      </c>
      <c r="F7116" s="7">
        <f t="shared" si="446"/>
        <v>41528</v>
      </c>
      <c r="G7116" t="s">
        <v>731</v>
      </c>
      <c r="H7116" t="s">
        <v>880</v>
      </c>
      <c r="I7116" t="s">
        <v>3741</v>
      </c>
      <c r="J7116" s="2" t="str">
        <f>IF(LEFT(G7116,7)=" Signed",MID(G7116,FIND($S$3,G7116)+9,30),IF(LEFT(G7116,8)=" Claimed",MID(G7116,FIND($S$4,G7116)+8,30),IF(LEFT(G7116,8)=" As",MID(G7116,FIND($S$5,G7116)+8,30),IF(LEFT(G7116,8)= " Traded", MID(G7116,FIND($S$6, G7116)+8,30),IF(LEFT(G7116,8)= " Drafted", MID(G7116,FIND($S$7, G7116)+8,30),IF(LEFT(G7116,8)= " Player", MID(G7116,FIND($S$8, G7116)+8,30),"no"))))))</f>
        <v>Miami Heat.</v>
      </c>
      <c r="K7116" t="str">
        <f t="shared" si="447"/>
        <v>Miami Heat</v>
      </c>
    </row>
    <row r="7117" spans="1:11" x14ac:dyDescent="0.25">
      <c r="A7117" s="9" t="s">
        <v>3815</v>
      </c>
      <c r="B7117" s="11">
        <f t="shared" si="444"/>
        <v>9</v>
      </c>
      <c r="C7117" s="9" t="s">
        <v>3776</v>
      </c>
      <c r="D7117" s="9" t="str">
        <f t="shared" si="445"/>
        <v>11</v>
      </c>
      <c r="E7117" s="11">
        <v>2017</v>
      </c>
      <c r="F7117" s="7">
        <f t="shared" si="446"/>
        <v>42989</v>
      </c>
      <c r="G7117" t="s">
        <v>2190</v>
      </c>
      <c r="H7117" t="s">
        <v>2162</v>
      </c>
      <c r="I7117" t="s">
        <v>3741</v>
      </c>
      <c r="J7117" s="2" t="str">
        <f>IF(LEFT(G7117,7)=" Signed",MID(G7117,FIND($S$3,G7117)+9,30),IF(LEFT(G7117,8)=" Claimed",MID(G7117,FIND($S$4,G7117)+8,30),IF(LEFT(G7117,8)=" As",MID(G7117,FIND($S$5,G7117)+8,30),IF(LEFT(G7117,8)= " Traded", MID(G7117,FIND($S$6, G7117)+8,30),IF(LEFT(G7117,8)= " Drafted", MID(G7117,FIND($S$7, G7117)+8,30),IF(LEFT(G7117,8)= " Player", MID(G7117,FIND($S$8, G7117)+8,30),"no"))))))</f>
        <v>San Antonio Spurs</v>
      </c>
      <c r="K7117" t="str">
        <f t="shared" si="447"/>
        <v>San Antonio Spurs</v>
      </c>
    </row>
    <row r="7118" spans="1:11" x14ac:dyDescent="0.25">
      <c r="A7118" s="9" t="s">
        <v>3815</v>
      </c>
      <c r="B7118" s="11">
        <f t="shared" si="444"/>
        <v>9</v>
      </c>
      <c r="C7118" s="9" t="s">
        <v>3776</v>
      </c>
      <c r="D7118" s="9" t="str">
        <f t="shared" si="445"/>
        <v>11</v>
      </c>
      <c r="E7118" s="11">
        <v>2017</v>
      </c>
      <c r="F7118" s="7">
        <f t="shared" si="446"/>
        <v>42989</v>
      </c>
      <c r="G7118" t="s">
        <v>427</v>
      </c>
      <c r="H7118" t="s">
        <v>1808</v>
      </c>
      <c r="I7118" t="s">
        <v>3741</v>
      </c>
      <c r="J7118" s="2" t="str">
        <f>IF(LEFT(G7118,7)=" Signed",MID(G7118,FIND($S$3,G7118)+9,30),IF(LEFT(G7118,8)=" Claimed",MID(G7118,FIND($S$4,G7118)+8,30),IF(LEFT(G7118,8)=" As",MID(G7118,FIND($S$5,G7118)+8,30),IF(LEFT(G7118,8)= " Traded", MID(G7118,FIND($S$6, G7118)+8,30),IF(LEFT(G7118,8)= " Drafted", MID(G7118,FIND($S$7, G7118)+8,30),IF(LEFT(G7118,8)= " Player", MID(G7118,FIND($S$8, G7118)+8,30),"no"))))))</f>
        <v>Memphis Grizzlies</v>
      </c>
      <c r="K7118" t="str">
        <f t="shared" si="447"/>
        <v>Memphis Grizzlies</v>
      </c>
    </row>
    <row r="7119" spans="1:11" x14ac:dyDescent="0.25">
      <c r="A7119" s="9" t="s">
        <v>3815</v>
      </c>
      <c r="B7119" s="11">
        <f t="shared" si="444"/>
        <v>9</v>
      </c>
      <c r="C7119" s="9" t="s">
        <v>3777</v>
      </c>
      <c r="D7119" s="9" t="str">
        <f t="shared" si="445"/>
        <v>12</v>
      </c>
      <c r="E7119" s="11">
        <v>2012</v>
      </c>
      <c r="F7119" s="7">
        <f t="shared" si="446"/>
        <v>41164</v>
      </c>
      <c r="G7119" t="s">
        <v>434</v>
      </c>
      <c r="H7119" t="s">
        <v>76</v>
      </c>
      <c r="I7119" t="s">
        <v>3741</v>
      </c>
      <c r="J7119" s="2" t="str">
        <f>IF(LEFT(G7119,7)=" Signed",MID(G7119,FIND($S$3,G7119)+9,30),IF(LEFT(G7119,8)=" Claimed",MID(G7119,FIND($S$4,G7119)+8,30),IF(LEFT(G7119,8)=" As",MID(G7119,FIND($S$5,G7119)+8,30),IF(LEFT(G7119,8)= " Traded", MID(G7119,FIND($S$6, G7119)+8,30),IF(LEFT(G7119,8)= " Drafted", MID(G7119,FIND($S$7, G7119)+8,30),IF(LEFT(G7119,8)= " Player", MID(G7119,FIND($S$8, G7119)+8,30),"no"))))))</f>
        <v>Oklahoma City Thunder.</v>
      </c>
      <c r="K7119" t="str">
        <f t="shared" si="447"/>
        <v>Oklahoma City Thunder</v>
      </c>
    </row>
    <row r="7120" spans="1:11" x14ac:dyDescent="0.25">
      <c r="A7120" s="9" t="s">
        <v>3815</v>
      </c>
      <c r="B7120" s="11">
        <f t="shared" si="444"/>
        <v>9</v>
      </c>
      <c r="C7120" s="9" t="s">
        <v>3777</v>
      </c>
      <c r="D7120" s="9" t="str">
        <f t="shared" si="445"/>
        <v>12</v>
      </c>
      <c r="E7120" s="11">
        <v>2017</v>
      </c>
      <c r="F7120" s="7">
        <f t="shared" si="446"/>
        <v>42990</v>
      </c>
      <c r="G7120" t="s">
        <v>391</v>
      </c>
      <c r="H7120" t="s">
        <v>243</v>
      </c>
      <c r="I7120" t="s">
        <v>3741</v>
      </c>
      <c r="J7120" s="2" t="str">
        <f>IF(LEFT(G7120,7)=" Signed",MID(G7120,FIND($S$3,G7120)+9,30),IF(LEFT(G7120,8)=" Claimed",MID(G7120,FIND($S$4,G7120)+8,30),IF(LEFT(G7120,8)=" As",MID(G7120,FIND($S$5,G7120)+8,30),IF(LEFT(G7120,8)= " Traded", MID(G7120,FIND($S$6, G7120)+8,30),IF(LEFT(G7120,8)= " Drafted", MID(G7120,FIND($S$7, G7120)+8,30),IF(LEFT(G7120,8)= " Player", MID(G7120,FIND($S$8, G7120)+8,30),"no"))))))</f>
        <v>Brooklyn Nets</v>
      </c>
      <c r="K7120" t="str">
        <f t="shared" si="447"/>
        <v>Brooklyn Nets</v>
      </c>
    </row>
    <row r="7121" spans="1:11" x14ac:dyDescent="0.25">
      <c r="A7121" s="9" t="s">
        <v>3815</v>
      </c>
      <c r="B7121" s="11">
        <f t="shared" si="444"/>
        <v>9</v>
      </c>
      <c r="C7121" s="9" t="s">
        <v>3777</v>
      </c>
      <c r="D7121" s="9" t="str">
        <f t="shared" si="445"/>
        <v>12</v>
      </c>
      <c r="E7121" s="11">
        <v>2019</v>
      </c>
      <c r="F7121" s="7">
        <f t="shared" si="446"/>
        <v>43720</v>
      </c>
      <c r="G7121" t="s">
        <v>3710</v>
      </c>
      <c r="H7121" t="s">
        <v>596</v>
      </c>
      <c r="I7121" t="s">
        <v>3741</v>
      </c>
      <c r="J7121" s="2" t="str">
        <f>IF(LEFT(G7121,7)=" Signed",MID(G7121,FIND($S$3,G7121)+9,30),IF(LEFT(G7121,8)=" Claimed",MID(G7121,FIND($S$4,G7121)+8,30),IF(LEFT(G7121,8)=" As",MID(G7121,FIND($S$5,G7121)+8,30),IF(LEFT(G7121,8)= " Traded", MID(G7121,FIND($S$6, G7121)+8,30),IF(LEFT(G7121,8)= " Drafted", MID(G7121,FIND($S$7, G7121)+8,30),IF(LEFT(G7121,8)= " Player", MID(G7121,FIND($S$8, G7121)+8,30),"no"))))))</f>
        <v>Portland Trail Blazers.</v>
      </c>
      <c r="K7121" t="str">
        <f t="shared" si="447"/>
        <v>Portland Trail Blazers</v>
      </c>
    </row>
    <row r="7122" spans="1:11" x14ac:dyDescent="0.25">
      <c r="A7122" s="9" t="s">
        <v>3815</v>
      </c>
      <c r="B7122" s="11">
        <f t="shared" si="444"/>
        <v>9</v>
      </c>
      <c r="C7122" s="9" t="s">
        <v>3777</v>
      </c>
      <c r="D7122" s="9" t="str">
        <f t="shared" si="445"/>
        <v>12</v>
      </c>
      <c r="E7122" s="11">
        <v>2019</v>
      </c>
      <c r="F7122" s="7">
        <f t="shared" si="446"/>
        <v>43720</v>
      </c>
      <c r="G7122" t="s">
        <v>3710</v>
      </c>
      <c r="H7122" t="s">
        <v>487</v>
      </c>
      <c r="I7122" t="s">
        <v>3741</v>
      </c>
      <c r="J7122" s="2" t="str">
        <f>IF(LEFT(G7122,7)=" Signed",MID(G7122,FIND($S$3,G7122)+9,30),IF(LEFT(G7122,8)=" Claimed",MID(G7122,FIND($S$4,G7122)+8,30),IF(LEFT(G7122,8)=" As",MID(G7122,FIND($S$5,G7122)+8,30),IF(LEFT(G7122,8)= " Traded", MID(G7122,FIND($S$6, G7122)+8,30),IF(LEFT(G7122,8)= " Drafted", MID(G7122,FIND($S$7, G7122)+8,30),IF(LEFT(G7122,8)= " Player", MID(G7122,FIND($S$8, G7122)+8,30),"no"))))))</f>
        <v>Portland Trail Blazers.</v>
      </c>
      <c r="K7122" t="str">
        <f t="shared" si="447"/>
        <v>Portland Trail Blazers</v>
      </c>
    </row>
    <row r="7123" spans="1:11" x14ac:dyDescent="0.25">
      <c r="A7123" s="9" t="s">
        <v>3815</v>
      </c>
      <c r="B7123" s="11">
        <f t="shared" si="444"/>
        <v>9</v>
      </c>
      <c r="C7123" s="9" t="s">
        <v>3777</v>
      </c>
      <c r="D7123" s="9" t="str">
        <f t="shared" si="445"/>
        <v>12</v>
      </c>
      <c r="E7123" s="11">
        <v>2021</v>
      </c>
      <c r="F7123" s="7">
        <f t="shared" si="446"/>
        <v>44451</v>
      </c>
      <c r="G7123" t="s">
        <v>245</v>
      </c>
      <c r="H7123" t="s">
        <v>509</v>
      </c>
      <c r="I7123" t="s">
        <v>3742</v>
      </c>
      <c r="J7123" s="2" t="str">
        <f>IF(LEFT(G7123,7)=" Signed",MID(G7123,FIND($S$3,G7123)+9,30),IF(LEFT(G7123,8)=" Claimed",MID(G7123,FIND($S$4,G7123)+8,30),IF(LEFT(G7123,8)=" As",MID(G7123,FIND($S$5,G7123)+8,30),IF(LEFT(G7123,8)= " Traded", MID(G7123,FIND($S$6, G7123)+8,30),IF(LEFT(G7123,8)= " Drafted", MID(G7123,FIND($S$7, G7123)+8,30),IF(LEFT(G7123,8)= " Player", MID(G7123,FIND($S$8, G7123)+8,30),"no"))))))</f>
        <v>no</v>
      </c>
      <c r="K7123" t="str">
        <f t="shared" si="447"/>
        <v>no</v>
      </c>
    </row>
    <row r="7124" spans="1:11" x14ac:dyDescent="0.25">
      <c r="A7124" s="9" t="s">
        <v>3815</v>
      </c>
      <c r="B7124" s="11">
        <f t="shared" si="444"/>
        <v>9</v>
      </c>
      <c r="C7124" s="9" t="s">
        <v>3778</v>
      </c>
      <c r="D7124" s="9" t="str">
        <f t="shared" si="445"/>
        <v>13</v>
      </c>
      <c r="E7124" s="11">
        <v>2012</v>
      </c>
      <c r="F7124" s="7">
        <f t="shared" si="446"/>
        <v>41165</v>
      </c>
      <c r="G7124" t="s">
        <v>731</v>
      </c>
      <c r="H7124" t="s">
        <v>891</v>
      </c>
      <c r="I7124" t="s">
        <v>3741</v>
      </c>
      <c r="J7124" s="2" t="str">
        <f>IF(LEFT(G7124,7)=" Signed",MID(G7124,FIND($S$3,G7124)+9,30),IF(LEFT(G7124,8)=" Claimed",MID(G7124,FIND($S$4,G7124)+8,30),IF(LEFT(G7124,8)=" As",MID(G7124,FIND($S$5,G7124)+8,30),IF(LEFT(G7124,8)= " Traded", MID(G7124,FIND($S$6, G7124)+8,30),IF(LEFT(G7124,8)= " Drafted", MID(G7124,FIND($S$7, G7124)+8,30),IF(LEFT(G7124,8)= " Player", MID(G7124,FIND($S$8, G7124)+8,30),"no"))))))</f>
        <v>Miami Heat.</v>
      </c>
      <c r="K7124" t="str">
        <f t="shared" si="447"/>
        <v>Miami Heat</v>
      </c>
    </row>
    <row r="7125" spans="1:11" x14ac:dyDescent="0.25">
      <c r="A7125" s="9" t="s">
        <v>3815</v>
      </c>
      <c r="B7125" s="11">
        <f t="shared" si="444"/>
        <v>9</v>
      </c>
      <c r="C7125" s="9" t="s">
        <v>3778</v>
      </c>
      <c r="D7125" s="9" t="str">
        <f t="shared" si="445"/>
        <v>13</v>
      </c>
      <c r="E7125" s="11">
        <v>2016</v>
      </c>
      <c r="F7125" s="7">
        <f t="shared" si="446"/>
        <v>42626</v>
      </c>
      <c r="G7125" t="s">
        <v>387</v>
      </c>
      <c r="H7125" t="s">
        <v>319</v>
      </c>
      <c r="I7125" t="s">
        <v>3741</v>
      </c>
      <c r="J7125" s="2" t="str">
        <f>IF(LEFT(G7125,7)=" Signed",MID(G7125,FIND($S$3,G7125)+9,30),IF(LEFT(G7125,8)=" Claimed",MID(G7125,FIND($S$4,G7125)+8,30),IF(LEFT(G7125,8)=" As",MID(G7125,FIND($S$5,G7125)+8,30),IF(LEFT(G7125,8)= " Traded", MID(G7125,FIND($S$6, G7125)+8,30),IF(LEFT(G7125,8)= " Drafted", MID(G7125,FIND($S$7, G7125)+8,30),IF(LEFT(G7125,8)= " Player", MID(G7125,FIND($S$8, G7125)+8,30),"no"))))))</f>
        <v>Phoenix Suns</v>
      </c>
      <c r="K7125" t="str">
        <f t="shared" si="447"/>
        <v>Phoenix Suns</v>
      </c>
    </row>
    <row r="7126" spans="1:11" x14ac:dyDescent="0.25">
      <c r="A7126" s="9" t="s">
        <v>3815</v>
      </c>
      <c r="B7126" s="11">
        <f t="shared" si="444"/>
        <v>9</v>
      </c>
      <c r="C7126" s="9" t="s">
        <v>3778</v>
      </c>
      <c r="D7126" s="9" t="str">
        <f t="shared" si="445"/>
        <v>13</v>
      </c>
      <c r="E7126" s="11">
        <v>2016</v>
      </c>
      <c r="F7126" s="7">
        <f t="shared" si="446"/>
        <v>42626</v>
      </c>
      <c r="G7126" t="s">
        <v>387</v>
      </c>
      <c r="H7126" t="s">
        <v>643</v>
      </c>
      <c r="I7126" t="s">
        <v>3741</v>
      </c>
      <c r="J7126" s="2" t="str">
        <f>IF(LEFT(G7126,7)=" Signed",MID(G7126,FIND($S$3,G7126)+9,30),IF(LEFT(G7126,8)=" Claimed",MID(G7126,FIND($S$4,G7126)+8,30),IF(LEFT(G7126,8)=" As",MID(G7126,FIND($S$5,G7126)+8,30),IF(LEFT(G7126,8)= " Traded", MID(G7126,FIND($S$6, G7126)+8,30),IF(LEFT(G7126,8)= " Drafted", MID(G7126,FIND($S$7, G7126)+8,30),IF(LEFT(G7126,8)= " Player", MID(G7126,FIND($S$8, G7126)+8,30),"no"))))))</f>
        <v>Phoenix Suns</v>
      </c>
      <c r="K7126" t="str">
        <f t="shared" si="447"/>
        <v>Phoenix Suns</v>
      </c>
    </row>
    <row r="7127" spans="1:11" x14ac:dyDescent="0.25">
      <c r="A7127" s="9" t="s">
        <v>3815</v>
      </c>
      <c r="B7127" s="11">
        <f t="shared" si="444"/>
        <v>9</v>
      </c>
      <c r="C7127" s="9" t="s">
        <v>3778</v>
      </c>
      <c r="D7127" s="9" t="str">
        <f t="shared" si="445"/>
        <v>13</v>
      </c>
      <c r="E7127" s="11">
        <v>2017</v>
      </c>
      <c r="F7127" s="7">
        <f t="shared" si="446"/>
        <v>42991</v>
      </c>
      <c r="G7127" t="s">
        <v>350</v>
      </c>
      <c r="H7127" t="s">
        <v>1115</v>
      </c>
      <c r="I7127" t="s">
        <v>3741</v>
      </c>
      <c r="J7127" s="2" t="str">
        <f>IF(LEFT(G7127,7)=" Signed",MID(G7127,FIND($S$3,G7127)+9,30),IF(LEFT(G7127,8)=" Claimed",MID(G7127,FIND($S$4,G7127)+8,30),IF(LEFT(G7127,8)=" As",MID(G7127,FIND($S$5,G7127)+8,30),IF(LEFT(G7127,8)= " Traded", MID(G7127,FIND($S$6, G7127)+8,30),IF(LEFT(G7127,8)= " Drafted", MID(G7127,FIND($S$7, G7127)+8,30),IF(LEFT(G7127,8)= " Player", MID(G7127,FIND($S$8, G7127)+8,30),"no"))))))</f>
        <v>Utah Jazz</v>
      </c>
      <c r="K7127" t="str">
        <f t="shared" si="447"/>
        <v>Utah Jazz</v>
      </c>
    </row>
    <row r="7128" spans="1:11" x14ac:dyDescent="0.25">
      <c r="A7128" s="9" t="s">
        <v>3815</v>
      </c>
      <c r="B7128" s="11">
        <f t="shared" si="444"/>
        <v>9</v>
      </c>
      <c r="C7128" s="9" t="s">
        <v>3778</v>
      </c>
      <c r="D7128" s="9" t="str">
        <f t="shared" si="445"/>
        <v>13</v>
      </c>
      <c r="E7128" s="11">
        <v>2017</v>
      </c>
      <c r="F7128" s="7">
        <f t="shared" si="446"/>
        <v>42991</v>
      </c>
      <c r="G7128" t="s">
        <v>423</v>
      </c>
      <c r="H7128" t="s">
        <v>1079</v>
      </c>
      <c r="I7128" t="s">
        <v>3741</v>
      </c>
      <c r="J7128" s="2" t="str">
        <f>IF(LEFT(G7128,7)=" Signed",MID(G7128,FIND($S$3,G7128)+9,30),IF(LEFT(G7128,8)=" Claimed",MID(G7128,FIND($S$4,G7128)+8,30),IF(LEFT(G7128,8)=" As",MID(G7128,FIND($S$5,G7128)+8,30),IF(LEFT(G7128,8)= " Traded", MID(G7128,FIND($S$6, G7128)+8,30),IF(LEFT(G7128,8)= " Drafted", MID(G7128,FIND($S$7, G7128)+8,30),IF(LEFT(G7128,8)= " Player", MID(G7128,FIND($S$8, G7128)+8,30),"no"))))))</f>
        <v>Utah Jazz</v>
      </c>
      <c r="K7128" t="str">
        <f t="shared" si="447"/>
        <v>Utah Jazz</v>
      </c>
    </row>
    <row r="7129" spans="1:11" x14ac:dyDescent="0.25">
      <c r="A7129" s="9" t="s">
        <v>3815</v>
      </c>
      <c r="B7129" s="11">
        <f t="shared" si="444"/>
        <v>9</v>
      </c>
      <c r="C7129" s="9" t="s">
        <v>3778</v>
      </c>
      <c r="D7129" s="9" t="str">
        <f t="shared" si="445"/>
        <v>13</v>
      </c>
      <c r="E7129" s="11">
        <v>2017</v>
      </c>
      <c r="F7129" s="7">
        <f t="shared" si="446"/>
        <v>42991</v>
      </c>
      <c r="G7129" t="s">
        <v>292</v>
      </c>
      <c r="H7129" t="s">
        <v>15</v>
      </c>
      <c r="I7129" t="s">
        <v>3741</v>
      </c>
      <c r="J7129" s="2" t="str">
        <f>IF(LEFT(G7129,7)=" Signed",MID(G7129,FIND($S$3,G7129)+9,30),IF(LEFT(G7129,8)=" Claimed",MID(G7129,FIND($S$4,G7129)+8,30),IF(LEFT(G7129,8)=" As",MID(G7129,FIND($S$5,G7129)+8,30),IF(LEFT(G7129,8)= " Traded", MID(G7129,FIND($S$6, G7129)+8,30),IF(LEFT(G7129,8)= " Drafted", MID(G7129,FIND($S$7, G7129)+8,30),IF(LEFT(G7129,8)= " Player", MID(G7129,FIND($S$8, G7129)+8,30),"no"))))))</f>
        <v>Atlanta Hawks</v>
      </c>
      <c r="K7129" t="str">
        <f t="shared" si="447"/>
        <v>Atlanta Hawks</v>
      </c>
    </row>
    <row r="7130" spans="1:11" x14ac:dyDescent="0.25">
      <c r="A7130" s="9" t="s">
        <v>3815</v>
      </c>
      <c r="B7130" s="11">
        <f t="shared" si="444"/>
        <v>9</v>
      </c>
      <c r="C7130" s="9" t="s">
        <v>3778</v>
      </c>
      <c r="D7130" s="9" t="str">
        <f t="shared" si="445"/>
        <v>13</v>
      </c>
      <c r="E7130" s="11">
        <v>2018</v>
      </c>
      <c r="F7130" s="7">
        <f t="shared" si="446"/>
        <v>43356</v>
      </c>
      <c r="G7130" t="s">
        <v>194</v>
      </c>
      <c r="H7130" t="s">
        <v>1837</v>
      </c>
      <c r="I7130" t="s">
        <v>3741</v>
      </c>
      <c r="J7130" s="2" t="str">
        <f>IF(LEFT(G7130,7)=" Signed",MID(G7130,FIND($S$3,G7130)+9,30),IF(LEFT(G7130,8)=" Claimed",MID(G7130,FIND($S$4,G7130)+8,30),IF(LEFT(G7130,8)=" As",MID(G7130,FIND($S$5,G7130)+8,30),IF(LEFT(G7130,8)= " Traded", MID(G7130,FIND($S$6, G7130)+8,30),IF(LEFT(G7130,8)= " Drafted", MID(G7130,FIND($S$7, G7130)+8,30),IF(LEFT(G7130,8)= " Player", MID(G7130,FIND($S$8, G7130)+8,30),"no"))))))</f>
        <v>Toronto Raptors</v>
      </c>
      <c r="K7130" t="str">
        <f t="shared" si="447"/>
        <v>Toronto Raptors</v>
      </c>
    </row>
    <row r="7131" spans="1:11" x14ac:dyDescent="0.25">
      <c r="A7131" s="9" t="s">
        <v>3815</v>
      </c>
      <c r="B7131" s="11">
        <f t="shared" si="444"/>
        <v>9</v>
      </c>
      <c r="C7131" s="9" t="s">
        <v>3778</v>
      </c>
      <c r="D7131" s="9" t="str">
        <f t="shared" si="445"/>
        <v>13</v>
      </c>
      <c r="E7131" s="11">
        <v>2018</v>
      </c>
      <c r="F7131" s="7">
        <f t="shared" si="446"/>
        <v>43356</v>
      </c>
      <c r="G7131" t="s">
        <v>194</v>
      </c>
      <c r="H7131" t="s">
        <v>1058</v>
      </c>
      <c r="I7131" t="s">
        <v>3741</v>
      </c>
      <c r="J7131" s="2" t="str">
        <f>IF(LEFT(G7131,7)=" Signed",MID(G7131,FIND($S$3,G7131)+9,30),IF(LEFT(G7131,8)=" Claimed",MID(G7131,FIND($S$4,G7131)+8,30),IF(LEFT(G7131,8)=" As",MID(G7131,FIND($S$5,G7131)+8,30),IF(LEFT(G7131,8)= " Traded", MID(G7131,FIND($S$6, G7131)+8,30),IF(LEFT(G7131,8)= " Drafted", MID(G7131,FIND($S$7, G7131)+8,30),IF(LEFT(G7131,8)= " Player", MID(G7131,FIND($S$8, G7131)+8,30),"no"))))))</f>
        <v>Toronto Raptors</v>
      </c>
      <c r="K7131" t="str">
        <f t="shared" si="447"/>
        <v>Toronto Raptors</v>
      </c>
    </row>
    <row r="7132" spans="1:11" x14ac:dyDescent="0.25">
      <c r="A7132" s="9" t="s">
        <v>3815</v>
      </c>
      <c r="B7132" s="11">
        <f t="shared" si="444"/>
        <v>9</v>
      </c>
      <c r="C7132" s="9" t="s">
        <v>3778</v>
      </c>
      <c r="D7132" s="9" t="str">
        <f t="shared" si="445"/>
        <v>13</v>
      </c>
      <c r="E7132" s="11">
        <v>2019</v>
      </c>
      <c r="F7132" s="7">
        <f t="shared" si="446"/>
        <v>43721</v>
      </c>
      <c r="G7132" t="s">
        <v>45</v>
      </c>
      <c r="H7132" t="s">
        <v>1111</v>
      </c>
      <c r="I7132" t="s">
        <v>3745</v>
      </c>
      <c r="J7132" s="2" t="str">
        <f>IF(LEFT(G7132,7)=" Signed",MID(G7132,FIND($S$3,G7132)+9,30),IF(LEFT(G7132,8)=" Claimed",MID(G7132,FIND($S$4,G7132)+8,30),IF(LEFT(G7132,8)=" As",MID(G7132,FIND($S$5,G7132)+8,30),IF(LEFT(G7132,8)= " Traded", MID(G7132,FIND($S$6, G7132)+8,30),IF(LEFT(G7132,8)= " Drafted", MID(G7132,FIND($S$7, G7132)+8,30),IF(LEFT(G7132,8)= " Player", MID(G7132,FIND($S$8, G7132)+8,30),"no"))))))</f>
        <v>no</v>
      </c>
      <c r="K7132" t="str">
        <f t="shared" si="447"/>
        <v>no</v>
      </c>
    </row>
    <row r="7133" spans="1:11" x14ac:dyDescent="0.25">
      <c r="A7133" s="9" t="s">
        <v>3815</v>
      </c>
      <c r="B7133" s="11">
        <f t="shared" si="444"/>
        <v>9</v>
      </c>
      <c r="C7133" s="9" t="s">
        <v>3778</v>
      </c>
      <c r="D7133" s="9" t="str">
        <f t="shared" si="445"/>
        <v>13</v>
      </c>
      <c r="E7133" s="11">
        <v>2021</v>
      </c>
      <c r="F7133" s="7">
        <f t="shared" si="446"/>
        <v>44452</v>
      </c>
      <c r="G7133" t="s">
        <v>198</v>
      </c>
      <c r="H7133" t="s">
        <v>2164</v>
      </c>
      <c r="I7133" t="s">
        <v>3741</v>
      </c>
      <c r="J7133" s="2" t="str">
        <f>IF(LEFT(G7133,7)=" Signed",MID(G7133,FIND($S$3,G7133)+9,30),IF(LEFT(G7133,8)=" Claimed",MID(G7133,FIND($S$4,G7133)+8,30),IF(LEFT(G7133,8)=" As",MID(G7133,FIND($S$5,G7133)+8,30),IF(LEFT(G7133,8)= " Traded", MID(G7133,FIND($S$6, G7133)+8,30),IF(LEFT(G7133,8)= " Drafted", MID(G7133,FIND($S$7, G7133)+8,30),IF(LEFT(G7133,8)= " Player", MID(G7133,FIND($S$8, G7133)+8,30),"no"))))))</f>
        <v>Los Angeles Clippers</v>
      </c>
      <c r="K7133" t="str">
        <f t="shared" si="447"/>
        <v>Los Angeles Clippers</v>
      </c>
    </row>
    <row r="7134" spans="1:11" x14ac:dyDescent="0.25">
      <c r="A7134" s="9" t="s">
        <v>3815</v>
      </c>
      <c r="B7134" s="11">
        <f t="shared" si="444"/>
        <v>9</v>
      </c>
      <c r="C7134" s="9" t="s">
        <v>3779</v>
      </c>
      <c r="D7134" s="9" t="str">
        <f t="shared" si="445"/>
        <v>14</v>
      </c>
      <c r="E7134" s="11">
        <v>2009</v>
      </c>
      <c r="F7134" s="7">
        <f t="shared" si="446"/>
        <v>40070</v>
      </c>
      <c r="G7134" t="s">
        <v>902</v>
      </c>
      <c r="H7134" t="s">
        <v>881</v>
      </c>
      <c r="I7134" t="s">
        <v>3741</v>
      </c>
      <c r="J7134" s="2" t="str">
        <f>IF(LEFT(G7134,7)=" Signed",MID(G7134,FIND($S$3,G7134)+9,30),IF(LEFT(G7134,8)=" Claimed",MID(G7134,FIND($S$4,G7134)+8,30),IF(LEFT(G7134,8)=" As",MID(G7134,FIND($S$5,G7134)+8,30),IF(LEFT(G7134,8)= " Traded", MID(G7134,FIND($S$6, G7134)+8,30),IF(LEFT(G7134,8)= " Drafted", MID(G7134,FIND($S$7, G7134)+8,30),IF(LEFT(G7134,8)= " Player", MID(G7134,FIND($S$8, G7134)+8,30),"no"))))))</f>
        <v>Minnesota Timberwolves.</v>
      </c>
      <c r="K7134" t="str">
        <f t="shared" si="447"/>
        <v>Minnesota Timberwolves</v>
      </c>
    </row>
    <row r="7135" spans="1:11" x14ac:dyDescent="0.25">
      <c r="A7135" s="9" t="s">
        <v>3815</v>
      </c>
      <c r="B7135" s="11">
        <f t="shared" si="444"/>
        <v>9</v>
      </c>
      <c r="C7135" s="9" t="s">
        <v>3779</v>
      </c>
      <c r="D7135" s="9" t="str">
        <f t="shared" si="445"/>
        <v>14</v>
      </c>
      <c r="E7135" s="11">
        <v>2014</v>
      </c>
      <c r="F7135" s="7">
        <f t="shared" si="446"/>
        <v>41896</v>
      </c>
      <c r="G7135" t="s">
        <v>483</v>
      </c>
      <c r="H7135" t="s">
        <v>56</v>
      </c>
      <c r="I7135" t="s">
        <v>3741</v>
      </c>
      <c r="J7135" s="2" t="str">
        <f>IF(LEFT(G7135,7)=" Signed",MID(G7135,FIND($S$3,G7135)+9,30),IF(LEFT(G7135,8)=" Claimed",MID(G7135,FIND($S$4,G7135)+8,30),IF(LEFT(G7135,8)=" As",MID(G7135,FIND($S$5,G7135)+8,30),IF(LEFT(G7135,8)= " Traded", MID(G7135,FIND($S$6, G7135)+8,30),IF(LEFT(G7135,8)= " Drafted", MID(G7135,FIND($S$7, G7135)+8,30),IF(LEFT(G7135,8)= " Player", MID(G7135,FIND($S$8, G7135)+8,30),"no"))))))</f>
        <v>Miami Heat</v>
      </c>
      <c r="K7135" t="str">
        <f t="shared" si="447"/>
        <v>Miami Heat</v>
      </c>
    </row>
    <row r="7136" spans="1:11" x14ac:dyDescent="0.25">
      <c r="A7136" s="9" t="s">
        <v>3815</v>
      </c>
      <c r="B7136" s="11">
        <f t="shared" si="444"/>
        <v>9</v>
      </c>
      <c r="C7136" s="9" t="s">
        <v>3779</v>
      </c>
      <c r="D7136" s="9" t="str">
        <f t="shared" si="445"/>
        <v>14</v>
      </c>
      <c r="E7136" s="11">
        <v>2015</v>
      </c>
      <c r="F7136" s="7">
        <f t="shared" si="446"/>
        <v>42261</v>
      </c>
      <c r="G7136" t="s">
        <v>43</v>
      </c>
      <c r="H7136" t="s">
        <v>1125</v>
      </c>
      <c r="I7136" t="s">
        <v>3741</v>
      </c>
      <c r="J7136" s="2" t="str">
        <f>IF(LEFT(G7136,7)=" Signed",MID(G7136,FIND($S$3,G7136)+9,30),IF(LEFT(G7136,8)=" Claimed",MID(G7136,FIND($S$4,G7136)+8,30),IF(LEFT(G7136,8)=" As",MID(G7136,FIND($S$5,G7136)+8,30),IF(LEFT(G7136,8)= " Traded", MID(G7136,FIND($S$6, G7136)+8,30),IF(LEFT(G7136,8)= " Drafted", MID(G7136,FIND($S$7, G7136)+8,30),IF(LEFT(G7136,8)= " Player", MID(G7136,FIND($S$8, G7136)+8,30),"no"))))))</f>
        <v>Golden State Warriors</v>
      </c>
      <c r="K7136" t="str">
        <f t="shared" si="447"/>
        <v>Golden State Warriors</v>
      </c>
    </row>
    <row r="7137" spans="1:11" x14ac:dyDescent="0.25">
      <c r="A7137" s="9" t="s">
        <v>3815</v>
      </c>
      <c r="B7137" s="11">
        <f t="shared" si="444"/>
        <v>9</v>
      </c>
      <c r="C7137" s="9" t="s">
        <v>3779</v>
      </c>
      <c r="D7137" s="9" t="str">
        <f t="shared" si="445"/>
        <v>14</v>
      </c>
      <c r="E7137" s="11">
        <v>2015</v>
      </c>
      <c r="F7137" s="7">
        <f t="shared" si="446"/>
        <v>42261</v>
      </c>
      <c r="G7137" t="s">
        <v>341</v>
      </c>
      <c r="H7137" t="s">
        <v>657</v>
      </c>
      <c r="I7137" t="s">
        <v>3741</v>
      </c>
      <c r="J7137" s="2" t="str">
        <f>IF(LEFT(G7137,7)=" Signed",MID(G7137,FIND($S$3,G7137)+9,30),IF(LEFT(G7137,8)=" Claimed",MID(G7137,FIND($S$4,G7137)+8,30),IF(LEFT(G7137,8)=" As",MID(G7137,FIND($S$5,G7137)+8,30),IF(LEFT(G7137,8)= " Traded", MID(G7137,FIND($S$6, G7137)+8,30),IF(LEFT(G7137,8)= " Drafted", MID(G7137,FIND($S$7, G7137)+8,30),IF(LEFT(G7137,8)= " Player", MID(G7137,FIND($S$8, G7137)+8,30),"no"))))))</f>
        <v>Golden State Warriors</v>
      </c>
      <c r="K7137" t="str">
        <f t="shared" si="447"/>
        <v>Golden State Warriors</v>
      </c>
    </row>
    <row r="7138" spans="1:11" x14ac:dyDescent="0.25">
      <c r="A7138" s="9" t="s">
        <v>3815</v>
      </c>
      <c r="B7138" s="11">
        <f t="shared" si="444"/>
        <v>9</v>
      </c>
      <c r="C7138" s="9" t="s">
        <v>3779</v>
      </c>
      <c r="D7138" s="9" t="str">
        <f t="shared" si="445"/>
        <v>14</v>
      </c>
      <c r="E7138" s="11">
        <v>2015</v>
      </c>
      <c r="F7138" s="7">
        <f t="shared" si="446"/>
        <v>42261</v>
      </c>
      <c r="G7138" t="s">
        <v>620</v>
      </c>
      <c r="H7138" t="s">
        <v>248</v>
      </c>
      <c r="I7138" t="s">
        <v>3741</v>
      </c>
      <c r="J7138" s="2" t="str">
        <f>IF(LEFT(G7138,7)=" Signed",MID(G7138,FIND($S$3,G7138)+9,30),IF(LEFT(G7138,8)=" Claimed",MID(G7138,FIND($S$4,G7138)+8,30),IF(LEFT(G7138,8)=" As",MID(G7138,FIND($S$5,G7138)+8,30),IF(LEFT(G7138,8)= " Traded", MID(G7138,FIND($S$6, G7138)+8,30),IF(LEFT(G7138,8)= " Drafted", MID(G7138,FIND($S$7, G7138)+8,30),IF(LEFT(G7138,8)= " Player", MID(G7138,FIND($S$8, G7138)+8,30),"no"))))))</f>
        <v>Philadelphia 76ers</v>
      </c>
      <c r="K7138" t="str">
        <f t="shared" si="447"/>
        <v>Philadelphia 76ers</v>
      </c>
    </row>
    <row r="7139" spans="1:11" x14ac:dyDescent="0.25">
      <c r="A7139" s="9" t="s">
        <v>3815</v>
      </c>
      <c r="B7139" s="11">
        <f t="shared" si="444"/>
        <v>9</v>
      </c>
      <c r="C7139" s="9" t="s">
        <v>3779</v>
      </c>
      <c r="D7139" s="9" t="str">
        <f t="shared" si="445"/>
        <v>14</v>
      </c>
      <c r="E7139" s="11">
        <v>2016</v>
      </c>
      <c r="F7139" s="7">
        <f t="shared" si="446"/>
        <v>42627</v>
      </c>
      <c r="G7139" t="s">
        <v>189</v>
      </c>
      <c r="H7139" t="s">
        <v>1118</v>
      </c>
      <c r="I7139" t="s">
        <v>3741</v>
      </c>
      <c r="J7139" s="2" t="str">
        <f>IF(LEFT(G7139,7)=" Signed",MID(G7139,FIND($S$3,G7139)+9,30),IF(LEFT(G7139,8)=" Claimed",MID(G7139,FIND($S$4,G7139)+8,30),IF(LEFT(G7139,8)=" As",MID(G7139,FIND($S$5,G7139)+8,30),IF(LEFT(G7139,8)= " Traded", MID(G7139,FIND($S$6, G7139)+8,30),IF(LEFT(G7139,8)= " Drafted", MID(G7139,FIND($S$7, G7139)+8,30),IF(LEFT(G7139,8)= " Player", MID(G7139,FIND($S$8, G7139)+8,30),"no"))))))</f>
        <v>New Orleans Pelicans</v>
      </c>
      <c r="K7139" t="str">
        <f t="shared" si="447"/>
        <v>New Orleans Pelicans</v>
      </c>
    </row>
    <row r="7140" spans="1:11" x14ac:dyDescent="0.25">
      <c r="A7140" s="9" t="s">
        <v>3815</v>
      </c>
      <c r="B7140" s="11">
        <f t="shared" si="444"/>
        <v>9</v>
      </c>
      <c r="C7140" s="9" t="s">
        <v>3779</v>
      </c>
      <c r="D7140" s="9" t="str">
        <f t="shared" si="445"/>
        <v>14</v>
      </c>
      <c r="E7140" s="11">
        <v>2017</v>
      </c>
      <c r="F7140" s="7">
        <f t="shared" si="446"/>
        <v>42992</v>
      </c>
      <c r="G7140" t="s">
        <v>198</v>
      </c>
      <c r="H7140" t="s">
        <v>311</v>
      </c>
      <c r="I7140" t="s">
        <v>3741</v>
      </c>
      <c r="J7140" s="2" t="str">
        <f>IF(LEFT(G7140,7)=" Signed",MID(G7140,FIND($S$3,G7140)+9,30),IF(LEFT(G7140,8)=" Claimed",MID(G7140,FIND($S$4,G7140)+8,30),IF(LEFT(G7140,8)=" As",MID(G7140,FIND($S$5,G7140)+8,30),IF(LEFT(G7140,8)= " Traded", MID(G7140,FIND($S$6, G7140)+8,30),IF(LEFT(G7140,8)= " Drafted", MID(G7140,FIND($S$7, G7140)+8,30),IF(LEFT(G7140,8)= " Player", MID(G7140,FIND($S$8, G7140)+8,30),"no"))))))</f>
        <v>Los Angeles Clippers</v>
      </c>
      <c r="K7140" t="str">
        <f t="shared" si="447"/>
        <v>Los Angeles Clippers</v>
      </c>
    </row>
    <row r="7141" spans="1:11" x14ac:dyDescent="0.25">
      <c r="A7141" s="9" t="s">
        <v>3815</v>
      </c>
      <c r="B7141" s="11">
        <f t="shared" si="444"/>
        <v>9</v>
      </c>
      <c r="C7141" s="9" t="s">
        <v>3779</v>
      </c>
      <c r="D7141" s="9" t="str">
        <f t="shared" si="445"/>
        <v>14</v>
      </c>
      <c r="E7141" s="11">
        <v>2017</v>
      </c>
      <c r="F7141" s="7">
        <f t="shared" si="446"/>
        <v>42992</v>
      </c>
      <c r="G7141" t="s">
        <v>395</v>
      </c>
      <c r="H7141" t="s">
        <v>227</v>
      </c>
      <c r="I7141" t="s">
        <v>3741</v>
      </c>
      <c r="J7141" s="2" t="str">
        <f>IF(LEFT(G7141,7)=" Signed",MID(G7141,FIND($S$3,G7141)+9,30),IF(LEFT(G7141,8)=" Claimed",MID(G7141,FIND($S$4,G7141)+8,30),IF(LEFT(G7141,8)=" As",MID(G7141,FIND($S$5,G7141)+8,30),IF(LEFT(G7141,8)= " Traded", MID(G7141,FIND($S$6, G7141)+8,30),IF(LEFT(G7141,8)= " Drafted", MID(G7141,FIND($S$7, G7141)+8,30),IF(LEFT(G7141,8)= " Player", MID(G7141,FIND($S$8, G7141)+8,30),"no"))))))</f>
        <v>Portland Trail Blazers</v>
      </c>
      <c r="K7141" t="str">
        <f t="shared" si="447"/>
        <v>Portland Trail Blazers</v>
      </c>
    </row>
    <row r="7142" spans="1:11" x14ac:dyDescent="0.25">
      <c r="A7142" s="9" t="s">
        <v>3815</v>
      </c>
      <c r="B7142" s="11">
        <f t="shared" si="444"/>
        <v>9</v>
      </c>
      <c r="C7142" s="9" t="s">
        <v>3779</v>
      </c>
      <c r="D7142" s="9" t="str">
        <f t="shared" si="445"/>
        <v>14</v>
      </c>
      <c r="E7142" s="11">
        <v>2018</v>
      </c>
      <c r="F7142" s="7">
        <f t="shared" si="446"/>
        <v>43357</v>
      </c>
      <c r="G7142" t="s">
        <v>540</v>
      </c>
      <c r="H7142" t="s">
        <v>1838</v>
      </c>
      <c r="I7142" t="s">
        <v>3741</v>
      </c>
      <c r="J7142" s="2" t="str">
        <f>IF(LEFT(G7142,7)=" Signed",MID(G7142,FIND($S$3,G7142)+9,30),IF(LEFT(G7142,8)=" Claimed",MID(G7142,FIND($S$4,G7142)+8,30),IF(LEFT(G7142,8)=" As",MID(G7142,FIND($S$5,G7142)+8,30),IF(LEFT(G7142,8)= " Traded", MID(G7142,FIND($S$6, G7142)+8,30),IF(LEFT(G7142,8)= " Drafted", MID(G7142,FIND($S$7, G7142)+8,30),IF(LEFT(G7142,8)= " Player", MID(G7142,FIND($S$8, G7142)+8,30),"no"))))))</f>
        <v>Cleveland Cavaliers</v>
      </c>
      <c r="K7142" t="str">
        <f t="shared" si="447"/>
        <v>Cleveland Cavaliers</v>
      </c>
    </row>
    <row r="7143" spans="1:11" x14ac:dyDescent="0.25">
      <c r="A7143" s="9" t="s">
        <v>3815</v>
      </c>
      <c r="B7143" s="11">
        <f t="shared" si="444"/>
        <v>9</v>
      </c>
      <c r="C7143" s="9" t="s">
        <v>3779</v>
      </c>
      <c r="D7143" s="9" t="str">
        <f t="shared" si="445"/>
        <v>14</v>
      </c>
      <c r="E7143" s="11">
        <v>2021</v>
      </c>
      <c r="F7143" s="7">
        <f t="shared" si="446"/>
        <v>44453</v>
      </c>
      <c r="G7143" t="s">
        <v>328</v>
      </c>
      <c r="H7143" t="s">
        <v>329</v>
      </c>
      <c r="I7143" t="s">
        <v>3741</v>
      </c>
      <c r="J7143" s="2" t="str">
        <f>IF(LEFT(G7143,7)=" Signed",MID(G7143,FIND($S$3,G7143)+9,30),IF(LEFT(G7143,8)=" Claimed",MID(G7143,FIND($S$4,G7143)+8,30),IF(LEFT(G7143,8)=" As",MID(G7143,FIND($S$5,G7143)+8,30),IF(LEFT(G7143,8)= " Traded", MID(G7143,FIND($S$6, G7143)+8,30),IF(LEFT(G7143,8)= " Drafted", MID(G7143,FIND($S$7, G7143)+8,30),IF(LEFT(G7143,8)= " Player", MID(G7143,FIND($S$8, G7143)+8,30),"no"))))))</f>
        <v>Boston Celtics</v>
      </c>
      <c r="K7143" t="str">
        <f t="shared" si="447"/>
        <v>Boston Celtics</v>
      </c>
    </row>
    <row r="7144" spans="1:11" x14ac:dyDescent="0.25">
      <c r="A7144" s="9" t="s">
        <v>3815</v>
      </c>
      <c r="B7144" s="11">
        <f t="shared" si="444"/>
        <v>9</v>
      </c>
      <c r="C7144" s="9" t="s">
        <v>3779</v>
      </c>
      <c r="D7144" s="9" t="str">
        <f t="shared" si="445"/>
        <v>14</v>
      </c>
      <c r="E7144" s="11">
        <v>2021</v>
      </c>
      <c r="F7144" s="7">
        <f t="shared" si="446"/>
        <v>44453</v>
      </c>
      <c r="G7144" t="s">
        <v>742</v>
      </c>
      <c r="H7144" t="s">
        <v>547</v>
      </c>
      <c r="I7144" t="s">
        <v>3741</v>
      </c>
      <c r="J7144" s="2" t="str">
        <f>IF(LEFT(G7144,7)=" Signed",MID(G7144,FIND($S$3,G7144)+9,30),IF(LEFT(G7144,8)=" Claimed",MID(G7144,FIND($S$4,G7144)+8,30),IF(LEFT(G7144,8)=" As",MID(G7144,FIND($S$5,G7144)+8,30),IF(LEFT(G7144,8)= " Traded", MID(G7144,FIND($S$6, G7144)+8,30),IF(LEFT(G7144,8)= " Drafted", MID(G7144,FIND($S$7, G7144)+8,30),IF(LEFT(G7144,8)= " Player", MID(G7144,FIND($S$8, G7144)+8,30),"no"))))))</f>
        <v>Minnesota Timberwolves</v>
      </c>
      <c r="K7144" t="str">
        <f t="shared" si="447"/>
        <v>Minnesota Timberwolves</v>
      </c>
    </row>
    <row r="7145" spans="1:11" x14ac:dyDescent="0.25">
      <c r="A7145" s="9" t="s">
        <v>3815</v>
      </c>
      <c r="B7145" s="11">
        <f t="shared" si="444"/>
        <v>9</v>
      </c>
      <c r="C7145" s="9" t="s">
        <v>3779</v>
      </c>
      <c r="D7145" s="9" t="str">
        <f t="shared" si="445"/>
        <v>14</v>
      </c>
      <c r="E7145" s="11">
        <v>2021</v>
      </c>
      <c r="F7145" s="7">
        <f t="shared" si="446"/>
        <v>44453</v>
      </c>
      <c r="G7145" t="s">
        <v>158</v>
      </c>
      <c r="H7145" t="s">
        <v>118</v>
      </c>
      <c r="I7145" t="s">
        <v>3741</v>
      </c>
      <c r="J7145" s="2" t="str">
        <f>IF(LEFT(G7145,7)=" Signed",MID(G7145,FIND($S$3,G7145)+9,30),IF(LEFT(G7145,8)=" Claimed",MID(G7145,FIND($S$4,G7145)+8,30),IF(LEFT(G7145,8)=" As",MID(G7145,FIND($S$5,G7145)+8,30),IF(LEFT(G7145,8)= " Traded", MID(G7145,FIND($S$6, G7145)+8,30),IF(LEFT(G7145,8)= " Drafted", MID(G7145,FIND($S$7, G7145)+8,30),IF(LEFT(G7145,8)= " Player", MID(G7145,FIND($S$8, G7145)+8,30),"no"))))))</f>
        <v>Milwaukee Bucks</v>
      </c>
      <c r="K7145" t="str">
        <f t="shared" si="447"/>
        <v>Milwaukee Bucks</v>
      </c>
    </row>
    <row r="7146" spans="1:11" x14ac:dyDescent="0.25">
      <c r="A7146" s="9" t="s">
        <v>3815</v>
      </c>
      <c r="B7146" s="11">
        <f t="shared" si="444"/>
        <v>9</v>
      </c>
      <c r="C7146" s="9" t="s">
        <v>3779</v>
      </c>
      <c r="D7146" s="9" t="str">
        <f t="shared" si="445"/>
        <v>14</v>
      </c>
      <c r="E7146" s="11">
        <v>2021</v>
      </c>
      <c r="F7146" s="7">
        <f t="shared" si="446"/>
        <v>44453</v>
      </c>
      <c r="G7146" t="s">
        <v>1042</v>
      </c>
      <c r="H7146" t="s">
        <v>876</v>
      </c>
      <c r="I7146" t="s">
        <v>3741</v>
      </c>
      <c r="J7146" s="2" t="str">
        <f>IF(LEFT(G7146,7)=" Signed",MID(G7146,FIND($S$3,G7146)+9,30),IF(LEFT(G7146,8)=" Claimed",MID(G7146,FIND($S$4,G7146)+8,30),IF(LEFT(G7146,8)=" As",MID(G7146,FIND($S$5,G7146)+8,30),IF(LEFT(G7146,8)= " Traded", MID(G7146,FIND($S$6, G7146)+8,30),IF(LEFT(G7146,8)= " Drafted", MID(G7146,FIND($S$7, G7146)+8,30),IF(LEFT(G7146,8)= " Player", MID(G7146,FIND($S$8, G7146)+8,30),"no"))))))</f>
        <v>Miami Heat</v>
      </c>
      <c r="K7146" t="str">
        <f t="shared" si="447"/>
        <v>Miami Heat</v>
      </c>
    </row>
    <row r="7147" spans="1:11" x14ac:dyDescent="0.25">
      <c r="A7147" s="9" t="s">
        <v>3815</v>
      </c>
      <c r="B7147" s="11">
        <f t="shared" si="444"/>
        <v>9</v>
      </c>
      <c r="C7147" s="9" t="s">
        <v>3780</v>
      </c>
      <c r="D7147" s="9" t="str">
        <f t="shared" si="445"/>
        <v>15</v>
      </c>
      <c r="E7147" s="11">
        <v>2014</v>
      </c>
      <c r="F7147" s="7">
        <f t="shared" si="446"/>
        <v>41897</v>
      </c>
      <c r="G7147" t="s">
        <v>74</v>
      </c>
      <c r="H7147" t="s">
        <v>157</v>
      </c>
      <c r="I7147" t="s">
        <v>3741</v>
      </c>
      <c r="J7147" s="2" t="str">
        <f>IF(LEFT(G7147,7)=" Signed",MID(G7147,FIND($S$3,G7147)+9,30),IF(LEFT(G7147,8)=" Claimed",MID(G7147,FIND($S$4,G7147)+8,30),IF(LEFT(G7147,8)=" As",MID(G7147,FIND($S$5,G7147)+8,30),IF(LEFT(G7147,8)= " Traded", MID(G7147,FIND($S$6, G7147)+8,30),IF(LEFT(G7147,8)= " Drafted", MID(G7147,FIND($S$7, G7147)+8,30),IF(LEFT(G7147,8)= " Player", MID(G7147,FIND($S$8, G7147)+8,30),"no"))))))</f>
        <v>Philadelphia 76ers</v>
      </c>
      <c r="K7147" t="str">
        <f t="shared" si="447"/>
        <v>Philadelphia 76ers</v>
      </c>
    </row>
    <row r="7148" spans="1:11" x14ac:dyDescent="0.25">
      <c r="A7148" s="9" t="s">
        <v>3815</v>
      </c>
      <c r="B7148" s="11">
        <f t="shared" si="444"/>
        <v>9</v>
      </c>
      <c r="C7148" s="9" t="s">
        <v>3780</v>
      </c>
      <c r="D7148" s="9" t="str">
        <f t="shared" si="445"/>
        <v>15</v>
      </c>
      <c r="E7148" s="11">
        <v>2016</v>
      </c>
      <c r="F7148" s="7">
        <f t="shared" si="446"/>
        <v>42628</v>
      </c>
      <c r="G7148" t="s">
        <v>354</v>
      </c>
      <c r="H7148" t="s">
        <v>1115</v>
      </c>
      <c r="I7148" t="s">
        <v>3741</v>
      </c>
      <c r="J7148" s="2" t="str">
        <f>IF(LEFT(G7148,7)=" Signed",MID(G7148,FIND($S$3,G7148)+9,30),IF(LEFT(G7148,8)=" Claimed",MID(G7148,FIND($S$4,G7148)+8,30),IF(LEFT(G7148,8)=" As",MID(G7148,FIND($S$5,G7148)+8,30),IF(LEFT(G7148,8)= " Traded", MID(G7148,FIND($S$6, G7148)+8,30),IF(LEFT(G7148,8)= " Drafted", MID(G7148,FIND($S$7, G7148)+8,30),IF(LEFT(G7148,8)= " Player", MID(G7148,FIND($S$8, G7148)+8,30),"no"))))))</f>
        <v>Denver Nuggets</v>
      </c>
      <c r="K7148" t="str">
        <f t="shared" si="447"/>
        <v>Denver Nuggets</v>
      </c>
    </row>
    <row r="7149" spans="1:11" x14ac:dyDescent="0.25">
      <c r="A7149" s="9" t="s">
        <v>3815</v>
      </c>
      <c r="B7149" s="11">
        <f t="shared" si="444"/>
        <v>9</v>
      </c>
      <c r="C7149" s="9" t="s">
        <v>3780</v>
      </c>
      <c r="D7149" s="9" t="str">
        <f t="shared" si="445"/>
        <v>15</v>
      </c>
      <c r="E7149" s="11">
        <v>2016</v>
      </c>
      <c r="F7149" s="7">
        <f t="shared" si="446"/>
        <v>42628</v>
      </c>
      <c r="G7149" t="s">
        <v>341</v>
      </c>
      <c r="H7149" t="s">
        <v>342</v>
      </c>
      <c r="I7149" t="s">
        <v>3741</v>
      </c>
      <c r="J7149" s="2" t="str">
        <f>IF(LEFT(G7149,7)=" Signed",MID(G7149,FIND($S$3,G7149)+9,30),IF(LEFT(G7149,8)=" Claimed",MID(G7149,FIND($S$4,G7149)+8,30),IF(LEFT(G7149,8)=" As",MID(G7149,FIND($S$5,G7149)+8,30),IF(LEFT(G7149,8)= " Traded", MID(G7149,FIND($S$6, G7149)+8,30),IF(LEFT(G7149,8)= " Drafted", MID(G7149,FIND($S$7, G7149)+8,30),IF(LEFT(G7149,8)= " Player", MID(G7149,FIND($S$8, G7149)+8,30),"no"))))))</f>
        <v>Golden State Warriors</v>
      </c>
      <c r="K7149" t="str">
        <f t="shared" si="447"/>
        <v>Golden State Warriors</v>
      </c>
    </row>
    <row r="7150" spans="1:11" x14ac:dyDescent="0.25">
      <c r="A7150" s="9" t="s">
        <v>3815</v>
      </c>
      <c r="B7150" s="11">
        <f t="shared" si="444"/>
        <v>9</v>
      </c>
      <c r="C7150" s="9" t="s">
        <v>3780</v>
      </c>
      <c r="D7150" s="9" t="str">
        <f t="shared" si="445"/>
        <v>15</v>
      </c>
      <c r="E7150" s="11">
        <v>2017</v>
      </c>
      <c r="F7150" s="7">
        <f t="shared" si="446"/>
        <v>42993</v>
      </c>
      <c r="G7150" t="s">
        <v>278</v>
      </c>
      <c r="H7150" t="s">
        <v>1805</v>
      </c>
      <c r="I7150" t="s">
        <v>3741</v>
      </c>
      <c r="J7150" s="2" t="str">
        <f>IF(LEFT(G7150,7)=" Signed",MID(G7150,FIND($S$3,G7150)+9,30),IF(LEFT(G7150,8)=" Claimed",MID(G7150,FIND($S$4,G7150)+8,30),IF(LEFT(G7150,8)=" As",MID(G7150,FIND($S$5,G7150)+8,30),IF(LEFT(G7150,8)= " Traded", MID(G7150,FIND($S$6, G7150)+8,30),IF(LEFT(G7150,8)= " Drafted", MID(G7150,FIND($S$7, G7150)+8,30),IF(LEFT(G7150,8)= " Player", MID(G7150,FIND($S$8, G7150)+8,30),"no"))))))</f>
        <v>Minnesota Timberwolves</v>
      </c>
      <c r="K7150" t="str">
        <f t="shared" si="447"/>
        <v>Minnesota Timberwolves</v>
      </c>
    </row>
    <row r="7151" spans="1:11" x14ac:dyDescent="0.25">
      <c r="A7151" s="9" t="s">
        <v>3815</v>
      </c>
      <c r="B7151" s="11">
        <f t="shared" si="444"/>
        <v>9</v>
      </c>
      <c r="C7151" s="9" t="s">
        <v>3780</v>
      </c>
      <c r="D7151" s="9" t="str">
        <f t="shared" si="445"/>
        <v>15</v>
      </c>
      <c r="E7151" s="11">
        <v>2017</v>
      </c>
      <c r="F7151" s="7">
        <f t="shared" si="446"/>
        <v>42993</v>
      </c>
      <c r="G7151" t="s">
        <v>189</v>
      </c>
      <c r="H7151" t="s">
        <v>1231</v>
      </c>
      <c r="I7151" t="s">
        <v>3741</v>
      </c>
      <c r="J7151" s="2" t="str">
        <f>IF(LEFT(G7151,7)=" Signed",MID(G7151,FIND($S$3,G7151)+9,30),IF(LEFT(G7151,8)=" Claimed",MID(G7151,FIND($S$4,G7151)+8,30),IF(LEFT(G7151,8)=" As",MID(G7151,FIND($S$5,G7151)+8,30),IF(LEFT(G7151,8)= " Traded", MID(G7151,FIND($S$6, G7151)+8,30),IF(LEFT(G7151,8)= " Drafted", MID(G7151,FIND($S$7, G7151)+8,30),IF(LEFT(G7151,8)= " Player", MID(G7151,FIND($S$8, G7151)+8,30),"no"))))))</f>
        <v>New Orleans Pelicans</v>
      </c>
      <c r="K7151" t="str">
        <f t="shared" si="447"/>
        <v>New Orleans Pelicans</v>
      </c>
    </row>
    <row r="7152" spans="1:11" x14ac:dyDescent="0.25">
      <c r="A7152" s="9" t="s">
        <v>3815</v>
      </c>
      <c r="B7152" s="11">
        <f t="shared" si="444"/>
        <v>9</v>
      </c>
      <c r="C7152" s="9" t="s">
        <v>3780</v>
      </c>
      <c r="D7152" s="9" t="str">
        <f t="shared" si="445"/>
        <v>15</v>
      </c>
      <c r="E7152" s="11">
        <v>2017</v>
      </c>
      <c r="F7152" s="7">
        <f t="shared" si="446"/>
        <v>42993</v>
      </c>
      <c r="G7152" t="s">
        <v>164</v>
      </c>
      <c r="H7152" t="s">
        <v>1535</v>
      </c>
      <c r="I7152" t="s">
        <v>3741</v>
      </c>
      <c r="J7152" s="2" t="str">
        <f>IF(LEFT(G7152,7)=" Signed",MID(G7152,FIND($S$3,G7152)+9,30),IF(LEFT(G7152,8)=" Claimed",MID(G7152,FIND($S$4,G7152)+8,30),IF(LEFT(G7152,8)=" As",MID(G7152,FIND($S$5,G7152)+8,30),IF(LEFT(G7152,8)= " Traded", MID(G7152,FIND($S$6, G7152)+8,30),IF(LEFT(G7152,8)= " Drafted", MID(G7152,FIND($S$7, G7152)+8,30),IF(LEFT(G7152,8)= " Player", MID(G7152,FIND($S$8, G7152)+8,30),"no"))))))</f>
        <v>New York Knicks</v>
      </c>
      <c r="K7152" t="str">
        <f t="shared" si="447"/>
        <v>New York Knicks</v>
      </c>
    </row>
    <row r="7153" spans="1:11" x14ac:dyDescent="0.25">
      <c r="A7153" s="9" t="s">
        <v>3815</v>
      </c>
      <c r="B7153" s="11">
        <f t="shared" si="444"/>
        <v>9</v>
      </c>
      <c r="C7153" s="9" t="s">
        <v>3780</v>
      </c>
      <c r="D7153" s="9" t="str">
        <f t="shared" si="445"/>
        <v>15</v>
      </c>
      <c r="E7153" s="11">
        <v>2021</v>
      </c>
      <c r="F7153" s="7">
        <f t="shared" si="446"/>
        <v>44454</v>
      </c>
      <c r="G7153" t="s">
        <v>232</v>
      </c>
      <c r="H7153" t="s">
        <v>1227</v>
      </c>
      <c r="I7153" t="s">
        <v>3742</v>
      </c>
      <c r="J7153" s="2" t="str">
        <f>IF(LEFT(G7153,7)=" Signed",MID(G7153,FIND($S$3,G7153)+9,30),IF(LEFT(G7153,8)=" Claimed",MID(G7153,FIND($S$4,G7153)+8,30),IF(LEFT(G7153,8)=" As",MID(G7153,FIND($S$5,G7153)+8,30),IF(LEFT(G7153,8)= " Traded", MID(G7153,FIND($S$6, G7153)+8,30),IF(LEFT(G7153,8)= " Drafted", MID(G7153,FIND($S$7, G7153)+8,30),IF(LEFT(G7153,8)= " Player", MID(G7153,FIND($S$8, G7153)+8,30),"no"))))))</f>
        <v>no</v>
      </c>
      <c r="K7153" t="str">
        <f t="shared" si="447"/>
        <v>no</v>
      </c>
    </row>
    <row r="7154" spans="1:11" x14ac:dyDescent="0.25">
      <c r="A7154" s="9" t="s">
        <v>3815</v>
      </c>
      <c r="B7154" s="11">
        <f t="shared" si="444"/>
        <v>9</v>
      </c>
      <c r="C7154" s="9" t="s">
        <v>3780</v>
      </c>
      <c r="D7154" s="9" t="str">
        <f t="shared" si="445"/>
        <v>15</v>
      </c>
      <c r="E7154" s="11">
        <v>2021</v>
      </c>
      <c r="F7154" s="7">
        <f t="shared" si="446"/>
        <v>44454</v>
      </c>
      <c r="G7154" t="s">
        <v>286</v>
      </c>
      <c r="H7154" t="s">
        <v>1009</v>
      </c>
      <c r="I7154" t="s">
        <v>3742</v>
      </c>
      <c r="J7154" s="2" t="str">
        <f>IF(LEFT(G7154,7)=" Signed",MID(G7154,FIND($S$3,G7154)+9,30),IF(LEFT(G7154,8)=" Claimed",MID(G7154,FIND($S$4,G7154)+8,30),IF(LEFT(G7154,8)=" As",MID(G7154,FIND($S$5,G7154)+8,30),IF(LEFT(G7154,8)= " Traded", MID(G7154,FIND($S$6, G7154)+8,30),IF(LEFT(G7154,8)= " Drafted", MID(G7154,FIND($S$7, G7154)+8,30),IF(LEFT(G7154,8)= " Player", MID(G7154,FIND($S$8, G7154)+8,30),"no"))))))</f>
        <v>no</v>
      </c>
      <c r="K7154" t="str">
        <f t="shared" si="447"/>
        <v>no</v>
      </c>
    </row>
    <row r="7155" spans="1:11" x14ac:dyDescent="0.25">
      <c r="A7155" s="9" t="s">
        <v>3815</v>
      </c>
      <c r="B7155" s="11">
        <f t="shared" si="444"/>
        <v>9</v>
      </c>
      <c r="C7155" s="9" t="s">
        <v>3780</v>
      </c>
      <c r="D7155" s="9" t="str">
        <f t="shared" si="445"/>
        <v>15</v>
      </c>
      <c r="E7155" s="11">
        <v>2021</v>
      </c>
      <c r="F7155" s="7">
        <f t="shared" si="446"/>
        <v>44454</v>
      </c>
      <c r="G7155" t="s">
        <v>63</v>
      </c>
      <c r="H7155" t="s">
        <v>1061</v>
      </c>
      <c r="I7155" t="s">
        <v>3741</v>
      </c>
      <c r="J7155" s="2" t="str">
        <f>IF(LEFT(G7155,7)=" Signed",MID(G7155,FIND($S$3,G7155)+9,30),IF(LEFT(G7155,8)=" Claimed",MID(G7155,FIND($S$4,G7155)+8,30),IF(LEFT(G7155,8)=" As",MID(G7155,FIND($S$5,G7155)+8,30),IF(LEFT(G7155,8)= " Traded", MID(G7155,FIND($S$6, G7155)+8,30),IF(LEFT(G7155,8)= " Drafted", MID(G7155,FIND($S$7, G7155)+8,30),IF(LEFT(G7155,8)= " Player", MID(G7155,FIND($S$8, G7155)+8,30),"no"))))))</f>
        <v>Cleveland Cavaliers</v>
      </c>
      <c r="K7155" t="str">
        <f t="shared" si="447"/>
        <v>Cleveland Cavaliers</v>
      </c>
    </row>
    <row r="7156" spans="1:11" x14ac:dyDescent="0.25">
      <c r="A7156" s="9" t="s">
        <v>3815</v>
      </c>
      <c r="B7156" s="11">
        <f t="shared" si="444"/>
        <v>9</v>
      </c>
      <c r="C7156" s="9" t="s">
        <v>3780</v>
      </c>
      <c r="D7156" s="9" t="str">
        <f t="shared" si="445"/>
        <v>15</v>
      </c>
      <c r="E7156" s="11">
        <v>2021</v>
      </c>
      <c r="F7156" s="7">
        <f t="shared" si="446"/>
        <v>44454</v>
      </c>
      <c r="G7156" t="s">
        <v>3711</v>
      </c>
      <c r="H7156" t="s">
        <v>218</v>
      </c>
      <c r="I7156" t="s">
        <v>3752</v>
      </c>
      <c r="J7156" s="2" t="str">
        <f>IF(LEFT(G7156,7)=" Signed",MID(G7156,FIND($S$3,G7156)+9,30),IF(LEFT(G7156,8)=" Claimed",MID(G7156,FIND($S$4,G7156)+8,30),IF(LEFT(G7156,8)=" As",MID(G7156,FIND($S$5,G7156)+8,30),IF(LEFT(G7156,8)= " Traded", MID(G7156,FIND($S$6, G7156)+8,30),IF(LEFT(G7156,8)= " Drafted", MID(G7156,FIND($S$7, G7156)+8,30),IF(LEFT(G7156,8)= " Player", MID(G7156,FIND($S$8, G7156)+8,30),"no"))))))</f>
        <v>no</v>
      </c>
      <c r="K7156" t="str">
        <f t="shared" si="447"/>
        <v>no</v>
      </c>
    </row>
    <row r="7157" spans="1:11" x14ac:dyDescent="0.25">
      <c r="A7157" s="9" t="s">
        <v>3815</v>
      </c>
      <c r="B7157" s="11">
        <f t="shared" si="444"/>
        <v>9</v>
      </c>
      <c r="C7157" s="9" t="s">
        <v>3780</v>
      </c>
      <c r="D7157" s="9" t="str">
        <f t="shared" si="445"/>
        <v>15</v>
      </c>
      <c r="E7157" s="11">
        <v>2021</v>
      </c>
      <c r="F7157" s="7">
        <f t="shared" si="446"/>
        <v>44454</v>
      </c>
      <c r="G7157" t="s">
        <v>3712</v>
      </c>
      <c r="H7157" t="s">
        <v>611</v>
      </c>
      <c r="I7157" t="s">
        <v>3752</v>
      </c>
      <c r="J7157" s="2" t="str">
        <f>IF(LEFT(G7157,7)=" Signed",MID(G7157,FIND($S$3,G7157)+9,30),IF(LEFT(G7157,8)=" Claimed",MID(G7157,FIND($S$4,G7157)+8,30),IF(LEFT(G7157,8)=" As",MID(G7157,FIND($S$5,G7157)+8,30),IF(LEFT(G7157,8)= " Traded", MID(G7157,FIND($S$6, G7157)+8,30),IF(LEFT(G7157,8)= " Drafted", MID(G7157,FIND($S$7, G7157)+8,30),IF(LEFT(G7157,8)= " Player", MID(G7157,FIND($S$8, G7157)+8,30),"no"))))))</f>
        <v>no</v>
      </c>
      <c r="K7157" t="str">
        <f t="shared" si="447"/>
        <v>no</v>
      </c>
    </row>
    <row r="7158" spans="1:11" x14ac:dyDescent="0.25">
      <c r="A7158" s="9" t="s">
        <v>3815</v>
      </c>
      <c r="B7158" s="11">
        <f t="shared" si="444"/>
        <v>9</v>
      </c>
      <c r="C7158" s="9" t="s">
        <v>3780</v>
      </c>
      <c r="D7158" s="9" t="str">
        <f t="shared" si="445"/>
        <v>15</v>
      </c>
      <c r="E7158" s="11">
        <v>2021</v>
      </c>
      <c r="F7158" s="7">
        <f t="shared" si="446"/>
        <v>44454</v>
      </c>
      <c r="G7158" t="s">
        <v>246</v>
      </c>
      <c r="H7158" t="s">
        <v>669</v>
      </c>
      <c r="I7158" t="s">
        <v>3741</v>
      </c>
      <c r="J7158" s="2" t="str">
        <f>IF(LEFT(G7158,7)=" Signed",MID(G7158,FIND($S$3,G7158)+9,30),IF(LEFT(G7158,8)=" Claimed",MID(G7158,FIND($S$4,G7158)+8,30),IF(LEFT(G7158,8)=" As",MID(G7158,FIND($S$5,G7158)+8,30),IF(LEFT(G7158,8)= " Traded", MID(G7158,FIND($S$6, G7158)+8,30),IF(LEFT(G7158,8)= " Drafted", MID(G7158,FIND($S$7, G7158)+8,30),IF(LEFT(G7158,8)= " Player", MID(G7158,FIND($S$8, G7158)+8,30),"no"))))))</f>
        <v>Oklahoma City Thunder</v>
      </c>
      <c r="K7158" t="str">
        <f t="shared" si="447"/>
        <v>Oklahoma City Thunder</v>
      </c>
    </row>
    <row r="7159" spans="1:11" x14ac:dyDescent="0.25">
      <c r="A7159" s="9" t="s">
        <v>3815</v>
      </c>
      <c r="B7159" s="11">
        <f t="shared" si="444"/>
        <v>9</v>
      </c>
      <c r="C7159" s="9" t="s">
        <v>3780</v>
      </c>
      <c r="D7159" s="9" t="str">
        <f t="shared" si="445"/>
        <v>15</v>
      </c>
      <c r="E7159" s="11">
        <v>2021</v>
      </c>
      <c r="F7159" s="7">
        <f t="shared" si="446"/>
        <v>44454</v>
      </c>
      <c r="G7159" t="s">
        <v>3713</v>
      </c>
      <c r="H7159" t="s">
        <v>222</v>
      </c>
      <c r="I7159" t="s">
        <v>3752</v>
      </c>
      <c r="J7159" s="2" t="str">
        <f>IF(LEFT(G7159,7)=" Signed",MID(G7159,FIND($S$3,G7159)+9,30),IF(LEFT(G7159,8)=" Claimed",MID(G7159,FIND($S$4,G7159)+8,30),IF(LEFT(G7159,8)=" As",MID(G7159,FIND($S$5,G7159)+8,30),IF(LEFT(G7159,8)= " Traded", MID(G7159,FIND($S$6, G7159)+8,30),IF(LEFT(G7159,8)= " Drafted", MID(G7159,FIND($S$7, G7159)+8,30),IF(LEFT(G7159,8)= " Player", MID(G7159,FIND($S$8, G7159)+8,30),"no"))))))</f>
        <v>no</v>
      </c>
      <c r="K7159" t="str">
        <f t="shared" si="447"/>
        <v>no</v>
      </c>
    </row>
    <row r="7160" spans="1:11" x14ac:dyDescent="0.25">
      <c r="A7160" s="9" t="s">
        <v>3815</v>
      </c>
      <c r="B7160" s="11">
        <f t="shared" si="444"/>
        <v>9</v>
      </c>
      <c r="C7160" s="9" t="s">
        <v>3780</v>
      </c>
      <c r="D7160" s="9" t="str">
        <f t="shared" si="445"/>
        <v>15</v>
      </c>
      <c r="E7160" s="11">
        <v>2021</v>
      </c>
      <c r="F7160" s="7">
        <f t="shared" si="446"/>
        <v>44454</v>
      </c>
      <c r="G7160" t="s">
        <v>742</v>
      </c>
      <c r="H7160" t="s">
        <v>1330</v>
      </c>
      <c r="I7160" t="s">
        <v>3741</v>
      </c>
      <c r="J7160" s="2" t="str">
        <f>IF(LEFT(G7160,7)=" Signed",MID(G7160,FIND($S$3,G7160)+9,30),IF(LEFT(G7160,8)=" Claimed",MID(G7160,FIND($S$4,G7160)+8,30),IF(LEFT(G7160,8)=" As",MID(G7160,FIND($S$5,G7160)+8,30),IF(LEFT(G7160,8)= " Traded", MID(G7160,FIND($S$6, G7160)+8,30),IF(LEFT(G7160,8)= " Drafted", MID(G7160,FIND($S$7, G7160)+8,30),IF(LEFT(G7160,8)= " Player", MID(G7160,FIND($S$8, G7160)+8,30),"no"))))))</f>
        <v>Minnesota Timberwolves</v>
      </c>
      <c r="K7160" t="str">
        <f t="shared" si="447"/>
        <v>Minnesota Timberwolves</v>
      </c>
    </row>
    <row r="7161" spans="1:11" x14ac:dyDescent="0.25">
      <c r="A7161" s="9" t="s">
        <v>3815</v>
      </c>
      <c r="B7161" s="11">
        <f t="shared" si="444"/>
        <v>9</v>
      </c>
      <c r="C7161" s="9" t="s">
        <v>3781</v>
      </c>
      <c r="D7161" s="9" t="str">
        <f t="shared" si="445"/>
        <v>16</v>
      </c>
      <c r="E7161" s="11">
        <v>2016</v>
      </c>
      <c r="F7161" s="7">
        <f t="shared" si="446"/>
        <v>42629</v>
      </c>
      <c r="G7161" t="s">
        <v>328</v>
      </c>
      <c r="H7161" t="s">
        <v>376</v>
      </c>
      <c r="I7161" t="s">
        <v>3741</v>
      </c>
      <c r="J7161" s="2" t="str">
        <f>IF(LEFT(G7161,7)=" Signed",MID(G7161,FIND($S$3,G7161)+9,30),IF(LEFT(G7161,8)=" Claimed",MID(G7161,FIND($S$4,G7161)+8,30),IF(LEFT(G7161,8)=" As",MID(G7161,FIND($S$5,G7161)+8,30),IF(LEFT(G7161,8)= " Traded", MID(G7161,FIND($S$6, G7161)+8,30),IF(LEFT(G7161,8)= " Drafted", MID(G7161,FIND($S$7, G7161)+8,30),IF(LEFT(G7161,8)= " Player", MID(G7161,FIND($S$8, G7161)+8,30),"no"))))))</f>
        <v>Boston Celtics</v>
      </c>
      <c r="K7161" t="str">
        <f t="shared" si="447"/>
        <v>Boston Celtics</v>
      </c>
    </row>
    <row r="7162" spans="1:11" x14ac:dyDescent="0.25">
      <c r="A7162" s="9" t="s">
        <v>3815</v>
      </c>
      <c r="B7162" s="11">
        <f t="shared" si="444"/>
        <v>9</v>
      </c>
      <c r="C7162" s="9" t="s">
        <v>3781</v>
      </c>
      <c r="D7162" s="9" t="str">
        <f t="shared" si="445"/>
        <v>16</v>
      </c>
      <c r="E7162" s="11">
        <v>2016</v>
      </c>
      <c r="F7162" s="7">
        <f t="shared" si="446"/>
        <v>42629</v>
      </c>
      <c r="G7162" t="s">
        <v>328</v>
      </c>
      <c r="H7162" t="s">
        <v>150</v>
      </c>
      <c r="I7162" t="s">
        <v>3741</v>
      </c>
      <c r="J7162" s="2" t="str">
        <f>IF(LEFT(G7162,7)=" Signed",MID(G7162,FIND($S$3,G7162)+9,30),IF(LEFT(G7162,8)=" Claimed",MID(G7162,FIND($S$4,G7162)+8,30),IF(LEFT(G7162,8)=" As",MID(G7162,FIND($S$5,G7162)+8,30),IF(LEFT(G7162,8)= " Traded", MID(G7162,FIND($S$6, G7162)+8,30),IF(LEFT(G7162,8)= " Drafted", MID(G7162,FIND($S$7, G7162)+8,30),IF(LEFT(G7162,8)= " Player", MID(G7162,FIND($S$8, G7162)+8,30),"no"))))))</f>
        <v>Boston Celtics</v>
      </c>
      <c r="K7162" t="str">
        <f t="shared" si="447"/>
        <v>Boston Celtics</v>
      </c>
    </row>
    <row r="7163" spans="1:11" x14ac:dyDescent="0.25">
      <c r="A7163" s="9" t="s">
        <v>3815</v>
      </c>
      <c r="B7163" s="11">
        <f t="shared" si="444"/>
        <v>9</v>
      </c>
      <c r="C7163" s="9" t="s">
        <v>3781</v>
      </c>
      <c r="D7163" s="9" t="str">
        <f t="shared" si="445"/>
        <v>16</v>
      </c>
      <c r="E7163" s="11">
        <v>2017</v>
      </c>
      <c r="F7163" s="7">
        <f t="shared" si="446"/>
        <v>42994</v>
      </c>
      <c r="G7163" t="s">
        <v>1202</v>
      </c>
      <c r="H7163" t="s">
        <v>1504</v>
      </c>
      <c r="I7163" t="s">
        <v>3741</v>
      </c>
      <c r="J7163" s="2" t="str">
        <f>IF(LEFT(G7163,7)=" Signed",MID(G7163,FIND($S$3,G7163)+9,30),IF(LEFT(G7163,8)=" Claimed",MID(G7163,FIND($S$4,G7163)+8,30),IF(LEFT(G7163,8)=" As",MID(G7163,FIND($S$5,G7163)+8,30),IF(LEFT(G7163,8)= " Traded", MID(G7163,FIND($S$6, G7163)+8,30),IF(LEFT(G7163,8)= " Drafted", MID(G7163,FIND($S$7, G7163)+8,30),IF(LEFT(G7163,8)= " Player", MID(G7163,FIND($S$8, G7163)+8,30),"no"))))))</f>
        <v>Phoenix Suns</v>
      </c>
      <c r="K7163" t="str">
        <f t="shared" si="447"/>
        <v>Phoenix Suns</v>
      </c>
    </row>
    <row r="7164" spans="1:11" x14ac:dyDescent="0.25">
      <c r="A7164" s="9" t="s">
        <v>3815</v>
      </c>
      <c r="B7164" s="11">
        <f t="shared" si="444"/>
        <v>9</v>
      </c>
      <c r="C7164" s="9" t="s">
        <v>3781</v>
      </c>
      <c r="D7164" s="9" t="str">
        <f t="shared" si="445"/>
        <v>16</v>
      </c>
      <c r="E7164" s="11">
        <v>2019</v>
      </c>
      <c r="F7164" s="7">
        <f t="shared" si="446"/>
        <v>43724</v>
      </c>
      <c r="G7164" t="s">
        <v>1185</v>
      </c>
      <c r="H7164" t="s">
        <v>1546</v>
      </c>
      <c r="I7164" t="s">
        <v>3741</v>
      </c>
      <c r="J7164" s="2" t="str">
        <f>IF(LEFT(G7164,7)=" Signed",MID(G7164,FIND($S$3,G7164)+9,30),IF(LEFT(G7164,8)=" Claimed",MID(G7164,FIND($S$4,G7164)+8,30),IF(LEFT(G7164,8)=" As",MID(G7164,FIND($S$5,G7164)+8,30),IF(LEFT(G7164,8)= " Traded", MID(G7164,FIND($S$6, G7164)+8,30),IF(LEFT(G7164,8)= " Drafted", MID(G7164,FIND($S$7, G7164)+8,30),IF(LEFT(G7164,8)= " Player", MID(G7164,FIND($S$8, G7164)+8,30),"no"))))))</f>
        <v>Miami Heat.</v>
      </c>
      <c r="K7164" t="str">
        <f t="shared" si="447"/>
        <v>Miami Heat</v>
      </c>
    </row>
    <row r="7165" spans="1:11" x14ac:dyDescent="0.25">
      <c r="A7165" s="9" t="s">
        <v>3815</v>
      </c>
      <c r="B7165" s="11">
        <f t="shared" si="444"/>
        <v>9</v>
      </c>
      <c r="C7165" s="9" t="s">
        <v>3781</v>
      </c>
      <c r="D7165" s="9" t="str">
        <f t="shared" si="445"/>
        <v>16</v>
      </c>
      <c r="E7165" s="11">
        <v>2019</v>
      </c>
      <c r="F7165" s="7">
        <f t="shared" si="446"/>
        <v>43724</v>
      </c>
      <c r="G7165" t="s">
        <v>744</v>
      </c>
      <c r="H7165" t="s">
        <v>635</v>
      </c>
      <c r="I7165" t="s">
        <v>3741</v>
      </c>
      <c r="J7165" s="2" t="str">
        <f>IF(LEFT(G7165,7)=" Signed",MID(G7165,FIND($S$3,G7165)+9,30),IF(LEFT(G7165,8)=" Claimed",MID(G7165,FIND($S$4,G7165)+8,30),IF(LEFT(G7165,8)=" As",MID(G7165,FIND($S$5,G7165)+8,30),IF(LEFT(G7165,8)= " Traded", MID(G7165,FIND($S$6, G7165)+8,30),IF(LEFT(G7165,8)= " Drafted", MID(G7165,FIND($S$7, G7165)+8,30),IF(LEFT(G7165,8)= " Player", MID(G7165,FIND($S$8, G7165)+8,30),"no"))))))</f>
        <v>Charlotte Hornets.</v>
      </c>
      <c r="K7165" t="str">
        <f t="shared" si="447"/>
        <v>Charlotte Hornets</v>
      </c>
    </row>
    <row r="7166" spans="1:11" x14ac:dyDescent="0.25">
      <c r="A7166" s="9" t="s">
        <v>3815</v>
      </c>
      <c r="B7166" s="11">
        <f t="shared" si="444"/>
        <v>9</v>
      </c>
      <c r="C7166" s="9" t="s">
        <v>3781</v>
      </c>
      <c r="D7166" s="9" t="str">
        <f t="shared" si="445"/>
        <v>16</v>
      </c>
      <c r="E7166" s="11">
        <v>2021</v>
      </c>
      <c r="F7166" s="7">
        <f t="shared" si="446"/>
        <v>44455</v>
      </c>
      <c r="G7166" t="s">
        <v>336</v>
      </c>
      <c r="H7166" t="s">
        <v>2304</v>
      </c>
      <c r="I7166" t="s">
        <v>3741</v>
      </c>
      <c r="J7166" s="2" t="str">
        <f>IF(LEFT(G7166,7)=" Signed",MID(G7166,FIND($S$3,G7166)+9,30),IF(LEFT(G7166,8)=" Claimed",MID(G7166,FIND($S$4,G7166)+8,30),IF(LEFT(G7166,8)=" As",MID(G7166,FIND($S$5,G7166)+8,30),IF(LEFT(G7166,8)= " Traded", MID(G7166,FIND($S$6, G7166)+8,30),IF(LEFT(G7166,8)= " Drafted", MID(G7166,FIND($S$7, G7166)+8,30),IF(LEFT(G7166,8)= " Player", MID(G7166,FIND($S$8, G7166)+8,30),"no"))))))</f>
        <v>Dallas Mavericks</v>
      </c>
      <c r="K7166" t="str">
        <f t="shared" si="447"/>
        <v>Dallas Mavericks</v>
      </c>
    </row>
    <row r="7167" spans="1:11" x14ac:dyDescent="0.25">
      <c r="A7167" s="9" t="s">
        <v>3815</v>
      </c>
      <c r="B7167" s="11">
        <f t="shared" si="444"/>
        <v>9</v>
      </c>
      <c r="C7167" s="9" t="s">
        <v>3781</v>
      </c>
      <c r="D7167" s="9" t="str">
        <f t="shared" si="445"/>
        <v>16</v>
      </c>
      <c r="E7167" s="11">
        <v>2021</v>
      </c>
      <c r="F7167" s="7">
        <f t="shared" si="446"/>
        <v>44455</v>
      </c>
      <c r="G7167" t="s">
        <v>356</v>
      </c>
      <c r="H7167" t="s">
        <v>865</v>
      </c>
      <c r="I7167" t="s">
        <v>3742</v>
      </c>
      <c r="J7167" s="2" t="str">
        <f>IF(LEFT(G7167,7)=" Signed",MID(G7167,FIND($S$3,G7167)+9,30),IF(LEFT(G7167,8)=" Claimed",MID(G7167,FIND($S$4,G7167)+8,30),IF(LEFT(G7167,8)=" As",MID(G7167,FIND($S$5,G7167)+8,30),IF(LEFT(G7167,8)= " Traded", MID(G7167,FIND($S$6, G7167)+8,30),IF(LEFT(G7167,8)= " Drafted", MID(G7167,FIND($S$7, G7167)+8,30),IF(LEFT(G7167,8)= " Player", MID(G7167,FIND($S$8, G7167)+8,30),"no"))))))</f>
        <v>no</v>
      </c>
      <c r="K7167" t="str">
        <f t="shared" si="447"/>
        <v>no</v>
      </c>
    </row>
    <row r="7168" spans="1:11" x14ac:dyDescent="0.25">
      <c r="A7168" s="9" t="s">
        <v>3815</v>
      </c>
      <c r="B7168" s="11">
        <f t="shared" si="444"/>
        <v>9</v>
      </c>
      <c r="C7168" s="9" t="s">
        <v>3782</v>
      </c>
      <c r="D7168" s="9" t="str">
        <f t="shared" si="445"/>
        <v>17</v>
      </c>
      <c r="E7168" s="11">
        <v>2014</v>
      </c>
      <c r="F7168" s="7">
        <f t="shared" si="446"/>
        <v>41899</v>
      </c>
      <c r="G7168" t="s">
        <v>3714</v>
      </c>
      <c r="H7168" t="s">
        <v>580</v>
      </c>
      <c r="I7168" t="s">
        <v>3752</v>
      </c>
      <c r="J7168" s="2" t="str">
        <f>IF(LEFT(G7168,7)=" Signed",MID(G7168,FIND($S$3,G7168)+9,30),IF(LEFT(G7168,8)=" Claimed",MID(G7168,FIND($S$4,G7168)+8,30),IF(LEFT(G7168,8)=" As",MID(G7168,FIND($S$5,G7168)+8,30),IF(LEFT(G7168,8)= " Traded", MID(G7168,FIND($S$6, G7168)+8,30),IF(LEFT(G7168,8)= " Drafted", MID(G7168,FIND($S$7, G7168)+8,30),IF(LEFT(G7168,8)= " Player", MID(G7168,FIND($S$8, G7168)+8,30),"no"))))))</f>
        <v>no</v>
      </c>
      <c r="K7168" t="str">
        <f t="shared" si="447"/>
        <v>no</v>
      </c>
    </row>
    <row r="7169" spans="1:11" x14ac:dyDescent="0.25">
      <c r="A7169" s="9" t="s">
        <v>3815</v>
      </c>
      <c r="B7169" s="11">
        <f t="shared" si="444"/>
        <v>9</v>
      </c>
      <c r="C7169" s="9" t="s">
        <v>3782</v>
      </c>
      <c r="D7169" s="9" t="str">
        <f t="shared" si="445"/>
        <v>17</v>
      </c>
      <c r="E7169" s="11">
        <v>2014</v>
      </c>
      <c r="F7169" s="7">
        <f t="shared" si="446"/>
        <v>41899</v>
      </c>
      <c r="G7169" t="s">
        <v>3715</v>
      </c>
      <c r="H7169" t="s">
        <v>549</v>
      </c>
      <c r="I7169" t="s">
        <v>3752</v>
      </c>
      <c r="J7169" s="2" t="str">
        <f>IF(LEFT(G7169,7)=" Signed",MID(G7169,FIND($S$3,G7169)+9,30),IF(LEFT(G7169,8)=" Claimed",MID(G7169,FIND($S$4,G7169)+8,30),IF(LEFT(G7169,8)=" As",MID(G7169,FIND($S$5,G7169)+8,30),IF(LEFT(G7169,8)= " Traded", MID(G7169,FIND($S$6, G7169)+8,30),IF(LEFT(G7169,8)= " Drafted", MID(G7169,FIND($S$7, G7169)+8,30),IF(LEFT(G7169,8)= " Player", MID(G7169,FIND($S$8, G7169)+8,30),"no"))))))</f>
        <v>no</v>
      </c>
      <c r="K7169" t="str">
        <f t="shared" si="447"/>
        <v>no</v>
      </c>
    </row>
    <row r="7170" spans="1:11" x14ac:dyDescent="0.25">
      <c r="A7170" s="9" t="s">
        <v>3815</v>
      </c>
      <c r="B7170" s="11">
        <f t="shared" si="444"/>
        <v>9</v>
      </c>
      <c r="C7170" s="9" t="s">
        <v>3782</v>
      </c>
      <c r="D7170" s="9" t="str">
        <f t="shared" si="445"/>
        <v>17</v>
      </c>
      <c r="E7170" s="11">
        <v>2014</v>
      </c>
      <c r="F7170" s="7">
        <f t="shared" si="446"/>
        <v>41899</v>
      </c>
      <c r="G7170" t="s">
        <v>278</v>
      </c>
      <c r="H7170" t="s">
        <v>1090</v>
      </c>
      <c r="I7170" t="s">
        <v>3741</v>
      </c>
      <c r="J7170" s="2" t="str">
        <f>IF(LEFT(G7170,7)=" Signed",MID(G7170,FIND($S$3,G7170)+9,30),IF(LEFT(G7170,8)=" Claimed",MID(G7170,FIND($S$4,G7170)+8,30),IF(LEFT(G7170,8)=" As",MID(G7170,FIND($S$5,G7170)+8,30),IF(LEFT(G7170,8)= " Traded", MID(G7170,FIND($S$6, G7170)+8,30),IF(LEFT(G7170,8)= " Drafted", MID(G7170,FIND($S$7, G7170)+8,30),IF(LEFT(G7170,8)= " Player", MID(G7170,FIND($S$8, G7170)+8,30),"no"))))))</f>
        <v>Minnesota Timberwolves</v>
      </c>
      <c r="K7170" t="str">
        <f t="shared" si="447"/>
        <v>Minnesota Timberwolves</v>
      </c>
    </row>
    <row r="7171" spans="1:11" x14ac:dyDescent="0.25">
      <c r="A7171" s="9" t="s">
        <v>3815</v>
      </c>
      <c r="B7171" s="11">
        <f t="shared" ref="B7171:B7234" si="448">IF(A7171="January",1, IF(A7171 = "February",2, IF(A7171 = "March",3,IF(A7171="April",4,IF(A7171="May",5,IF(A7171="June",6,IF(A7171="July",7,IF(A7171="August",8,IF(A7171="September",9,IF(A7171="October",10,IF(A7171="November",11,IF(A7171="December",12))))))))))))</f>
        <v>9</v>
      </c>
      <c r="C7171" s="9" t="s">
        <v>3782</v>
      </c>
      <c r="D7171" s="9" t="str">
        <f t="shared" ref="D7171:D7234" si="449">LEFT(C7171,LEN(C7171)-1)</f>
        <v>17</v>
      </c>
      <c r="E7171" s="11">
        <v>2014</v>
      </c>
      <c r="F7171" s="7">
        <f t="shared" ref="F7171:F7234" si="450">DATE(E7171,B7171, D7171)</f>
        <v>41899</v>
      </c>
      <c r="G7171" t="s">
        <v>3716</v>
      </c>
      <c r="H7171" t="s">
        <v>31</v>
      </c>
      <c r="I7171" t="s">
        <v>3752</v>
      </c>
      <c r="J7171" s="2" t="str">
        <f>IF(LEFT(G7171,7)=" Signed",MID(G7171,FIND($S$3,G7171)+9,30),IF(LEFT(G7171,8)=" Claimed",MID(G7171,FIND($S$4,G7171)+8,30),IF(LEFT(G7171,8)=" As",MID(G7171,FIND($S$5,G7171)+8,30),IF(LEFT(G7171,8)= " Traded", MID(G7171,FIND($S$6, G7171)+8,30),IF(LEFT(G7171,8)= " Drafted", MID(G7171,FIND($S$7, G7171)+8,30),IF(LEFT(G7171,8)= " Player", MID(G7171,FIND($S$8, G7171)+8,30),"no"))))))</f>
        <v>no</v>
      </c>
      <c r="K7171" t="str">
        <f t="shared" ref="K7171:K7234" si="451">IF(ISNUMBER(SEARCH(".",J7171)) = TRUE, REPLACE(J7171,FIND(".",J7171),1,""),J7171)</f>
        <v>no</v>
      </c>
    </row>
    <row r="7172" spans="1:11" x14ac:dyDescent="0.25">
      <c r="A7172" s="9" t="s">
        <v>3815</v>
      </c>
      <c r="B7172" s="11">
        <f t="shared" si="448"/>
        <v>9</v>
      </c>
      <c r="C7172" s="9" t="s">
        <v>3782</v>
      </c>
      <c r="D7172" s="9" t="str">
        <f t="shared" si="449"/>
        <v>17</v>
      </c>
      <c r="E7172" s="11">
        <v>2015</v>
      </c>
      <c r="F7172" s="7">
        <f t="shared" si="450"/>
        <v>42264</v>
      </c>
      <c r="G7172" t="s">
        <v>481</v>
      </c>
      <c r="H7172" t="s">
        <v>790</v>
      </c>
      <c r="I7172" t="s">
        <v>3741</v>
      </c>
      <c r="J7172" s="2" t="str">
        <f>IF(LEFT(G7172,7)=" Signed",MID(G7172,FIND($S$3,G7172)+9,30),IF(LEFT(G7172,8)=" Claimed",MID(G7172,FIND($S$4,G7172)+8,30),IF(LEFT(G7172,8)=" As",MID(G7172,FIND($S$5,G7172)+8,30),IF(LEFT(G7172,8)= " Traded", MID(G7172,FIND($S$6, G7172)+8,30),IF(LEFT(G7172,8)= " Drafted", MID(G7172,FIND($S$7, G7172)+8,30),IF(LEFT(G7172,8)= " Player", MID(G7172,FIND($S$8, G7172)+8,30),"no"))))))</f>
        <v>Houston Rockets</v>
      </c>
      <c r="K7172" t="str">
        <f t="shared" si="451"/>
        <v>Houston Rockets</v>
      </c>
    </row>
    <row r="7173" spans="1:11" x14ac:dyDescent="0.25">
      <c r="A7173" s="9" t="s">
        <v>3815</v>
      </c>
      <c r="B7173" s="11">
        <f t="shared" si="448"/>
        <v>9</v>
      </c>
      <c r="C7173" s="9" t="s">
        <v>3782</v>
      </c>
      <c r="D7173" s="9" t="str">
        <f t="shared" si="449"/>
        <v>17</v>
      </c>
      <c r="E7173" s="11">
        <v>2018</v>
      </c>
      <c r="F7173" s="7">
        <f t="shared" si="450"/>
        <v>43360</v>
      </c>
      <c r="G7173" t="s">
        <v>952</v>
      </c>
      <c r="H7173" t="s">
        <v>1836</v>
      </c>
      <c r="I7173" t="s">
        <v>3741</v>
      </c>
      <c r="J7173" s="2" t="str">
        <f>IF(LEFT(G7173,7)=" Signed",MID(G7173,FIND($S$3,G7173)+9,30),IF(LEFT(G7173,8)=" Claimed",MID(G7173,FIND($S$4,G7173)+8,30),IF(LEFT(G7173,8)=" As",MID(G7173,FIND($S$5,G7173)+8,30),IF(LEFT(G7173,8)= " Traded", MID(G7173,FIND($S$6, G7173)+8,30),IF(LEFT(G7173,8)= " Drafted", MID(G7173,FIND($S$7, G7173)+8,30),IF(LEFT(G7173,8)= " Player", MID(G7173,FIND($S$8, G7173)+8,30),"no"))))))</f>
        <v>San Antonio Spurs.</v>
      </c>
      <c r="K7173" t="str">
        <f t="shared" si="451"/>
        <v>San Antonio Spurs</v>
      </c>
    </row>
    <row r="7174" spans="1:11" x14ac:dyDescent="0.25">
      <c r="A7174" s="9" t="s">
        <v>3815</v>
      </c>
      <c r="B7174" s="11">
        <f t="shared" si="448"/>
        <v>9</v>
      </c>
      <c r="C7174" s="9" t="s">
        <v>3782</v>
      </c>
      <c r="D7174" s="9" t="str">
        <f t="shared" si="449"/>
        <v>17</v>
      </c>
      <c r="E7174" s="11">
        <v>2018</v>
      </c>
      <c r="F7174" s="7">
        <f t="shared" si="450"/>
        <v>43360</v>
      </c>
      <c r="G7174" t="s">
        <v>24</v>
      </c>
      <c r="H7174" t="s">
        <v>999</v>
      </c>
      <c r="I7174" t="s">
        <v>3741</v>
      </c>
      <c r="J7174" s="2" t="str">
        <f>IF(LEFT(G7174,7)=" Signed",MID(G7174,FIND($S$3,G7174)+9,30),IF(LEFT(G7174,8)=" Claimed",MID(G7174,FIND($S$4,G7174)+8,30),IF(LEFT(G7174,8)=" As",MID(G7174,FIND($S$5,G7174)+8,30),IF(LEFT(G7174,8)= " Traded", MID(G7174,FIND($S$6, G7174)+8,30),IF(LEFT(G7174,8)= " Drafted", MID(G7174,FIND($S$7, G7174)+8,30),IF(LEFT(G7174,8)= " Player", MID(G7174,FIND($S$8, G7174)+8,30),"no"))))))</f>
        <v>Milwaukee Bucks</v>
      </c>
      <c r="K7174" t="str">
        <f t="shared" si="451"/>
        <v>Milwaukee Bucks</v>
      </c>
    </row>
    <row r="7175" spans="1:11" x14ac:dyDescent="0.25">
      <c r="A7175" s="9" t="s">
        <v>3815</v>
      </c>
      <c r="B7175" s="11">
        <f t="shared" si="448"/>
        <v>9</v>
      </c>
      <c r="C7175" s="9" t="s">
        <v>3782</v>
      </c>
      <c r="D7175" s="9" t="str">
        <f t="shared" si="449"/>
        <v>17</v>
      </c>
      <c r="E7175" s="11">
        <v>2018</v>
      </c>
      <c r="F7175" s="7">
        <f t="shared" si="450"/>
        <v>43360</v>
      </c>
      <c r="G7175" t="s">
        <v>952</v>
      </c>
      <c r="H7175" t="s">
        <v>173</v>
      </c>
      <c r="I7175" t="s">
        <v>3741</v>
      </c>
      <c r="J7175" s="2" t="str">
        <f>IF(LEFT(G7175,7)=" Signed",MID(G7175,FIND($S$3,G7175)+9,30),IF(LEFT(G7175,8)=" Claimed",MID(G7175,FIND($S$4,G7175)+8,30),IF(LEFT(G7175,8)=" As",MID(G7175,FIND($S$5,G7175)+8,30),IF(LEFT(G7175,8)= " Traded", MID(G7175,FIND($S$6, G7175)+8,30),IF(LEFT(G7175,8)= " Drafted", MID(G7175,FIND($S$7, G7175)+8,30),IF(LEFT(G7175,8)= " Player", MID(G7175,FIND($S$8, G7175)+8,30),"no"))))))</f>
        <v>San Antonio Spurs.</v>
      </c>
      <c r="K7175" t="str">
        <f t="shared" si="451"/>
        <v>San Antonio Spurs</v>
      </c>
    </row>
    <row r="7176" spans="1:11" x14ac:dyDescent="0.25">
      <c r="A7176" s="9" t="s">
        <v>3815</v>
      </c>
      <c r="B7176" s="11">
        <f t="shared" si="448"/>
        <v>9</v>
      </c>
      <c r="C7176" s="9" t="s">
        <v>3782</v>
      </c>
      <c r="D7176" s="9" t="str">
        <f t="shared" si="449"/>
        <v>17</v>
      </c>
      <c r="E7176" s="11">
        <v>2018</v>
      </c>
      <c r="F7176" s="7">
        <f t="shared" si="450"/>
        <v>43360</v>
      </c>
      <c r="G7176" t="s">
        <v>472</v>
      </c>
      <c r="H7176" t="s">
        <v>157</v>
      </c>
      <c r="I7176" t="s">
        <v>3741</v>
      </c>
      <c r="J7176" s="2" t="str">
        <f>IF(LEFT(G7176,7)=" Signed",MID(G7176,FIND($S$3,G7176)+9,30),IF(LEFT(G7176,8)=" Claimed",MID(G7176,FIND($S$4,G7176)+8,30),IF(LEFT(G7176,8)=" As",MID(G7176,FIND($S$5,G7176)+8,30),IF(LEFT(G7176,8)= " Traded", MID(G7176,FIND($S$6, G7176)+8,30),IF(LEFT(G7176,8)= " Drafted", MID(G7176,FIND($S$7, G7176)+8,30),IF(LEFT(G7176,8)= " Player", MID(G7176,FIND($S$8, G7176)+8,30),"no"))))))</f>
        <v>Chicago Bulls</v>
      </c>
      <c r="K7176" t="str">
        <f t="shared" si="451"/>
        <v>Chicago Bulls</v>
      </c>
    </row>
    <row r="7177" spans="1:11" x14ac:dyDescent="0.25">
      <c r="A7177" s="9" t="s">
        <v>3815</v>
      </c>
      <c r="B7177" s="11">
        <f t="shared" si="448"/>
        <v>9</v>
      </c>
      <c r="C7177" s="9" t="s">
        <v>3782</v>
      </c>
      <c r="D7177" s="9" t="str">
        <f t="shared" si="449"/>
        <v>17</v>
      </c>
      <c r="E7177" s="11">
        <v>2021</v>
      </c>
      <c r="F7177" s="7">
        <f t="shared" si="450"/>
        <v>44456</v>
      </c>
      <c r="G7177" t="s">
        <v>431</v>
      </c>
      <c r="H7177" t="s">
        <v>1206</v>
      </c>
      <c r="I7177" t="s">
        <v>3741</v>
      </c>
      <c r="J7177" s="2" t="str">
        <f>IF(LEFT(G7177,7)=" Signed",MID(G7177,FIND($S$3,G7177)+9,30),IF(LEFT(G7177,8)=" Claimed",MID(G7177,FIND($S$4,G7177)+8,30),IF(LEFT(G7177,8)=" As",MID(G7177,FIND($S$5,G7177)+8,30),IF(LEFT(G7177,8)= " Traded", MID(G7177,FIND($S$6, G7177)+8,30),IF(LEFT(G7177,8)= " Drafted", MID(G7177,FIND($S$7, G7177)+8,30),IF(LEFT(G7177,8)= " Player", MID(G7177,FIND($S$8, G7177)+8,30),"no"))))))</f>
        <v>Cleveland Cavaliers</v>
      </c>
      <c r="K7177" t="str">
        <f t="shared" si="451"/>
        <v>Cleveland Cavaliers</v>
      </c>
    </row>
    <row r="7178" spans="1:11" x14ac:dyDescent="0.25">
      <c r="A7178" s="9" t="s">
        <v>3815</v>
      </c>
      <c r="B7178" s="11">
        <f t="shared" si="448"/>
        <v>9</v>
      </c>
      <c r="C7178" s="9" t="s">
        <v>3782</v>
      </c>
      <c r="D7178" s="9" t="str">
        <f t="shared" si="449"/>
        <v>17</v>
      </c>
      <c r="E7178" s="11">
        <v>2021</v>
      </c>
      <c r="F7178" s="7">
        <f t="shared" si="450"/>
        <v>44456</v>
      </c>
      <c r="G7178" t="s">
        <v>68</v>
      </c>
      <c r="H7178" t="s">
        <v>603</v>
      </c>
      <c r="I7178" t="s">
        <v>3742</v>
      </c>
      <c r="J7178" s="2" t="str">
        <f>IF(LEFT(G7178,7)=" Signed",MID(G7178,FIND($S$3,G7178)+9,30),IF(LEFT(G7178,8)=" Claimed",MID(G7178,FIND($S$4,G7178)+8,30),IF(LEFT(G7178,8)=" As",MID(G7178,FIND($S$5,G7178)+8,30),IF(LEFT(G7178,8)= " Traded", MID(G7178,FIND($S$6, G7178)+8,30),IF(LEFT(G7178,8)= " Drafted", MID(G7178,FIND($S$7, G7178)+8,30),IF(LEFT(G7178,8)= " Player", MID(G7178,FIND($S$8, G7178)+8,30),"no"))))))</f>
        <v>no</v>
      </c>
      <c r="K7178" t="str">
        <f t="shared" si="451"/>
        <v>no</v>
      </c>
    </row>
    <row r="7179" spans="1:11" x14ac:dyDescent="0.25">
      <c r="A7179" s="9" t="s">
        <v>3815</v>
      </c>
      <c r="B7179" s="11">
        <f t="shared" si="448"/>
        <v>9</v>
      </c>
      <c r="C7179" s="9" t="s">
        <v>3782</v>
      </c>
      <c r="D7179" s="9" t="str">
        <f t="shared" si="449"/>
        <v>17</v>
      </c>
      <c r="E7179" s="11">
        <v>2021</v>
      </c>
      <c r="F7179" s="7">
        <f t="shared" si="450"/>
        <v>44456</v>
      </c>
      <c r="G7179" t="s">
        <v>742</v>
      </c>
      <c r="H7179" t="s">
        <v>3468</v>
      </c>
      <c r="I7179" t="s">
        <v>3741</v>
      </c>
      <c r="J7179" s="2" t="str">
        <f>IF(LEFT(G7179,7)=" Signed",MID(G7179,FIND($S$3,G7179)+9,30),IF(LEFT(G7179,8)=" Claimed",MID(G7179,FIND($S$4,G7179)+8,30),IF(LEFT(G7179,8)=" As",MID(G7179,FIND($S$5,G7179)+8,30),IF(LEFT(G7179,8)= " Traded", MID(G7179,FIND($S$6, G7179)+8,30),IF(LEFT(G7179,8)= " Drafted", MID(G7179,FIND($S$7, G7179)+8,30),IF(LEFT(G7179,8)= " Player", MID(G7179,FIND($S$8, G7179)+8,30),"no"))))))</f>
        <v>Minnesota Timberwolves</v>
      </c>
      <c r="K7179" t="str">
        <f t="shared" si="451"/>
        <v>Minnesota Timberwolves</v>
      </c>
    </row>
    <row r="7180" spans="1:11" x14ac:dyDescent="0.25">
      <c r="A7180" s="9" t="s">
        <v>3815</v>
      </c>
      <c r="B7180" s="11">
        <f t="shared" si="448"/>
        <v>9</v>
      </c>
      <c r="C7180" s="9" t="s">
        <v>3782</v>
      </c>
      <c r="D7180" s="9" t="str">
        <f t="shared" si="449"/>
        <v>17</v>
      </c>
      <c r="E7180" s="11">
        <v>2021</v>
      </c>
      <c r="F7180" s="7">
        <f t="shared" si="450"/>
        <v>44456</v>
      </c>
      <c r="G7180" t="s">
        <v>481</v>
      </c>
      <c r="H7180" t="s">
        <v>1127</v>
      </c>
      <c r="I7180" t="s">
        <v>3741</v>
      </c>
      <c r="J7180" s="2" t="str">
        <f>IF(LEFT(G7180,7)=" Signed",MID(G7180,FIND($S$3,G7180)+9,30),IF(LEFT(G7180,8)=" Claimed",MID(G7180,FIND($S$4,G7180)+8,30),IF(LEFT(G7180,8)=" As",MID(G7180,FIND($S$5,G7180)+8,30),IF(LEFT(G7180,8)= " Traded", MID(G7180,FIND($S$6, G7180)+8,30),IF(LEFT(G7180,8)= " Drafted", MID(G7180,FIND($S$7, G7180)+8,30),IF(LEFT(G7180,8)= " Player", MID(G7180,FIND($S$8, G7180)+8,30),"no"))))))</f>
        <v>Houston Rockets</v>
      </c>
      <c r="K7180" t="str">
        <f t="shared" si="451"/>
        <v>Houston Rockets</v>
      </c>
    </row>
    <row r="7181" spans="1:11" x14ac:dyDescent="0.25">
      <c r="A7181" s="9" t="s">
        <v>3815</v>
      </c>
      <c r="B7181" s="11">
        <f t="shared" si="448"/>
        <v>9</v>
      </c>
      <c r="C7181" s="9" t="s">
        <v>3782</v>
      </c>
      <c r="D7181" s="9" t="str">
        <f t="shared" si="449"/>
        <v>17</v>
      </c>
      <c r="E7181" s="11">
        <v>2021</v>
      </c>
      <c r="F7181" s="7">
        <f t="shared" si="450"/>
        <v>44456</v>
      </c>
      <c r="G7181" t="s">
        <v>318</v>
      </c>
      <c r="H7181" t="s">
        <v>1359</v>
      </c>
      <c r="I7181" t="s">
        <v>3741</v>
      </c>
      <c r="J7181" s="2" t="str">
        <f>IF(LEFT(G7181,7)=" Signed",MID(G7181,FIND($S$3,G7181)+9,30),IF(LEFT(G7181,8)=" Claimed",MID(G7181,FIND($S$4,G7181)+8,30),IF(LEFT(G7181,8)=" As",MID(G7181,FIND($S$5,G7181)+8,30),IF(LEFT(G7181,8)= " Traded", MID(G7181,FIND($S$6, G7181)+8,30),IF(LEFT(G7181,8)= " Drafted", MID(G7181,FIND($S$7, G7181)+8,30),IF(LEFT(G7181,8)= " Player", MID(G7181,FIND($S$8, G7181)+8,30),"no"))))))</f>
        <v>Denver Nuggets</v>
      </c>
      <c r="K7181" t="str">
        <f t="shared" si="451"/>
        <v>Denver Nuggets</v>
      </c>
    </row>
    <row r="7182" spans="1:11" x14ac:dyDescent="0.25">
      <c r="A7182" s="9" t="s">
        <v>3815</v>
      </c>
      <c r="B7182" s="11">
        <f t="shared" si="448"/>
        <v>9</v>
      </c>
      <c r="C7182" s="9" t="s">
        <v>3783</v>
      </c>
      <c r="D7182" s="9" t="str">
        <f t="shared" si="449"/>
        <v>18</v>
      </c>
      <c r="E7182" s="11">
        <v>2012</v>
      </c>
      <c r="F7182" s="7">
        <f t="shared" si="450"/>
        <v>41170</v>
      </c>
      <c r="G7182" t="s">
        <v>445</v>
      </c>
      <c r="H7182" t="s">
        <v>193</v>
      </c>
      <c r="I7182" t="s">
        <v>3741</v>
      </c>
      <c r="J7182" s="2" t="str">
        <f>IF(LEFT(G7182,7)=" Signed",MID(G7182,FIND($S$3,G7182)+9,30),IF(LEFT(G7182,8)=" Claimed",MID(G7182,FIND($S$4,G7182)+8,30),IF(LEFT(G7182,8)=" As",MID(G7182,FIND($S$5,G7182)+8,30),IF(LEFT(G7182,8)= " Traded", MID(G7182,FIND($S$6, G7182)+8,30),IF(LEFT(G7182,8)= " Drafted", MID(G7182,FIND($S$7, G7182)+8,30),IF(LEFT(G7182,8)= " Player", MID(G7182,FIND($S$8, G7182)+8,30),"no"))))))</f>
        <v>Houston Rockets.</v>
      </c>
      <c r="K7182" t="str">
        <f t="shared" si="451"/>
        <v>Houston Rockets</v>
      </c>
    </row>
    <row r="7183" spans="1:11" x14ac:dyDescent="0.25">
      <c r="A7183" s="9" t="s">
        <v>3815</v>
      </c>
      <c r="B7183" s="11">
        <f t="shared" si="448"/>
        <v>9</v>
      </c>
      <c r="C7183" s="9" t="s">
        <v>3783</v>
      </c>
      <c r="D7183" s="9" t="str">
        <f t="shared" si="449"/>
        <v>18</v>
      </c>
      <c r="E7183" s="11">
        <v>2014</v>
      </c>
      <c r="F7183" s="7">
        <f t="shared" si="450"/>
        <v>41900</v>
      </c>
      <c r="G7183" t="s">
        <v>472</v>
      </c>
      <c r="H7183" t="s">
        <v>1259</v>
      </c>
      <c r="I7183" t="s">
        <v>3741</v>
      </c>
      <c r="J7183" s="2" t="str">
        <f>IF(LEFT(G7183,7)=" Signed",MID(G7183,FIND($S$3,G7183)+9,30),IF(LEFT(G7183,8)=" Claimed",MID(G7183,FIND($S$4,G7183)+8,30),IF(LEFT(G7183,8)=" As",MID(G7183,FIND($S$5,G7183)+8,30),IF(LEFT(G7183,8)= " Traded", MID(G7183,FIND($S$6, G7183)+8,30),IF(LEFT(G7183,8)= " Drafted", MID(G7183,FIND($S$7, G7183)+8,30),IF(LEFT(G7183,8)= " Player", MID(G7183,FIND($S$8, G7183)+8,30),"no"))))))</f>
        <v>Chicago Bulls</v>
      </c>
      <c r="K7183" t="str">
        <f t="shared" si="451"/>
        <v>Chicago Bulls</v>
      </c>
    </row>
    <row r="7184" spans="1:11" x14ac:dyDescent="0.25">
      <c r="A7184" s="9" t="s">
        <v>3815</v>
      </c>
      <c r="B7184" s="11">
        <f t="shared" si="448"/>
        <v>9</v>
      </c>
      <c r="C7184" s="9" t="s">
        <v>3783</v>
      </c>
      <c r="D7184" s="9" t="str">
        <f t="shared" si="449"/>
        <v>18</v>
      </c>
      <c r="E7184" s="11">
        <v>2014</v>
      </c>
      <c r="F7184" s="7">
        <f t="shared" si="450"/>
        <v>41900</v>
      </c>
      <c r="G7184" t="s">
        <v>187</v>
      </c>
      <c r="H7184" t="s">
        <v>291</v>
      </c>
      <c r="I7184" t="s">
        <v>3741</v>
      </c>
      <c r="J7184" s="2" t="str">
        <f>IF(LEFT(G7184,7)=" Signed",MID(G7184,FIND($S$3,G7184)+9,30),IF(LEFT(G7184,8)=" Claimed",MID(G7184,FIND($S$4,G7184)+8,30),IF(LEFT(G7184,8)=" As",MID(G7184,FIND($S$5,G7184)+8,30),IF(LEFT(G7184,8)= " Traded", MID(G7184,FIND($S$6, G7184)+8,30),IF(LEFT(G7184,8)= " Drafted", MID(G7184,FIND($S$7, G7184)+8,30),IF(LEFT(G7184,8)= " Player", MID(G7184,FIND($S$8, G7184)+8,30),"no"))))))</f>
        <v>Sacramento Kings</v>
      </c>
      <c r="K7184" t="str">
        <f t="shared" si="451"/>
        <v>Sacramento Kings</v>
      </c>
    </row>
    <row r="7185" spans="1:11" x14ac:dyDescent="0.25">
      <c r="A7185" s="9" t="s">
        <v>3815</v>
      </c>
      <c r="B7185" s="11">
        <f t="shared" si="448"/>
        <v>9</v>
      </c>
      <c r="C7185" s="9" t="s">
        <v>3783</v>
      </c>
      <c r="D7185" s="9" t="str">
        <f t="shared" si="449"/>
        <v>18</v>
      </c>
      <c r="E7185" s="11">
        <v>2017</v>
      </c>
      <c r="F7185" s="7">
        <f t="shared" si="450"/>
        <v>42996</v>
      </c>
      <c r="G7185" t="s">
        <v>483</v>
      </c>
      <c r="H7185" t="s">
        <v>1100</v>
      </c>
      <c r="I7185" t="s">
        <v>3741</v>
      </c>
      <c r="J7185" s="2" t="str">
        <f>IF(LEFT(G7185,7)=" Signed",MID(G7185,FIND($S$3,G7185)+9,30),IF(LEFT(G7185,8)=" Claimed",MID(G7185,FIND($S$4,G7185)+8,30),IF(LEFT(G7185,8)=" As",MID(G7185,FIND($S$5,G7185)+8,30),IF(LEFT(G7185,8)= " Traded", MID(G7185,FIND($S$6, G7185)+8,30),IF(LEFT(G7185,8)= " Drafted", MID(G7185,FIND($S$7, G7185)+8,30),IF(LEFT(G7185,8)= " Player", MID(G7185,FIND($S$8, G7185)+8,30),"no"))))))</f>
        <v>Miami Heat</v>
      </c>
      <c r="K7185" t="str">
        <f t="shared" si="451"/>
        <v>Miami Heat</v>
      </c>
    </row>
    <row r="7186" spans="1:11" x14ac:dyDescent="0.25">
      <c r="A7186" s="9" t="s">
        <v>3815</v>
      </c>
      <c r="B7186" s="11">
        <f t="shared" si="448"/>
        <v>9</v>
      </c>
      <c r="C7186" s="9" t="s">
        <v>3783</v>
      </c>
      <c r="D7186" s="9" t="str">
        <f t="shared" si="449"/>
        <v>18</v>
      </c>
      <c r="E7186" s="11">
        <v>2017</v>
      </c>
      <c r="F7186" s="7">
        <f t="shared" si="450"/>
        <v>42996</v>
      </c>
      <c r="G7186" t="s">
        <v>278</v>
      </c>
      <c r="H7186" t="s">
        <v>79</v>
      </c>
      <c r="I7186" t="s">
        <v>3741</v>
      </c>
      <c r="J7186" s="2" t="str">
        <f>IF(LEFT(G7186,7)=" Signed",MID(G7186,FIND($S$3,G7186)+9,30),IF(LEFT(G7186,8)=" Claimed",MID(G7186,FIND($S$4,G7186)+8,30),IF(LEFT(G7186,8)=" As",MID(G7186,FIND($S$5,G7186)+8,30),IF(LEFT(G7186,8)= " Traded", MID(G7186,FIND($S$6, G7186)+8,30),IF(LEFT(G7186,8)= " Drafted", MID(G7186,FIND($S$7, G7186)+8,30),IF(LEFT(G7186,8)= " Player", MID(G7186,FIND($S$8, G7186)+8,30),"no"))))))</f>
        <v>Minnesota Timberwolves</v>
      </c>
      <c r="K7186" t="str">
        <f t="shared" si="451"/>
        <v>Minnesota Timberwolves</v>
      </c>
    </row>
    <row r="7187" spans="1:11" x14ac:dyDescent="0.25">
      <c r="A7187" s="9" t="s">
        <v>3815</v>
      </c>
      <c r="B7187" s="11">
        <f t="shared" si="448"/>
        <v>9</v>
      </c>
      <c r="C7187" s="9" t="s">
        <v>3783</v>
      </c>
      <c r="D7187" s="9" t="str">
        <f t="shared" si="449"/>
        <v>18</v>
      </c>
      <c r="E7187" s="11">
        <v>2017</v>
      </c>
      <c r="F7187" s="7">
        <f t="shared" si="450"/>
        <v>42996</v>
      </c>
      <c r="G7187" t="s">
        <v>24</v>
      </c>
      <c r="H7187" t="s">
        <v>580</v>
      </c>
      <c r="I7187" t="s">
        <v>3741</v>
      </c>
      <c r="J7187" s="2" t="str">
        <f>IF(LEFT(G7187,7)=" Signed",MID(G7187,FIND($S$3,G7187)+9,30),IF(LEFT(G7187,8)=" Claimed",MID(G7187,FIND($S$4,G7187)+8,30),IF(LEFT(G7187,8)=" As",MID(G7187,FIND($S$5,G7187)+8,30),IF(LEFT(G7187,8)= " Traded", MID(G7187,FIND($S$6, G7187)+8,30),IF(LEFT(G7187,8)= " Drafted", MID(G7187,FIND($S$7, G7187)+8,30),IF(LEFT(G7187,8)= " Player", MID(G7187,FIND($S$8, G7187)+8,30),"no"))))))</f>
        <v>Milwaukee Bucks</v>
      </c>
      <c r="K7187" t="str">
        <f t="shared" si="451"/>
        <v>Milwaukee Bucks</v>
      </c>
    </row>
    <row r="7188" spans="1:11" x14ac:dyDescent="0.25">
      <c r="A7188" s="9" t="s">
        <v>3815</v>
      </c>
      <c r="B7188" s="11">
        <f t="shared" si="448"/>
        <v>9</v>
      </c>
      <c r="C7188" s="9" t="s">
        <v>3783</v>
      </c>
      <c r="D7188" s="9" t="str">
        <f t="shared" si="449"/>
        <v>18</v>
      </c>
      <c r="E7188" s="11">
        <v>2017</v>
      </c>
      <c r="F7188" s="7">
        <f t="shared" si="450"/>
        <v>42996</v>
      </c>
      <c r="G7188" t="s">
        <v>36</v>
      </c>
      <c r="H7188" t="s">
        <v>598</v>
      </c>
      <c r="I7188" t="s">
        <v>3741</v>
      </c>
      <c r="J7188" s="2" t="str">
        <f>IF(LEFT(G7188,7)=" Signed",MID(G7188,FIND($S$3,G7188)+9,30),IF(LEFT(G7188,8)=" Claimed",MID(G7188,FIND($S$4,G7188)+8,30),IF(LEFT(G7188,8)=" As",MID(G7188,FIND($S$5,G7188)+8,30),IF(LEFT(G7188,8)= " Traded", MID(G7188,FIND($S$6, G7188)+8,30),IF(LEFT(G7188,8)= " Drafted", MID(G7188,FIND($S$7, G7188)+8,30),IF(LEFT(G7188,8)= " Player", MID(G7188,FIND($S$8, G7188)+8,30),"no"))))))</f>
        <v>Miami Heat</v>
      </c>
      <c r="K7188" t="str">
        <f t="shared" si="451"/>
        <v>Miami Heat</v>
      </c>
    </row>
    <row r="7189" spans="1:11" x14ac:dyDescent="0.25">
      <c r="A7189" s="9" t="s">
        <v>3815</v>
      </c>
      <c r="B7189" s="11">
        <f t="shared" si="448"/>
        <v>9</v>
      </c>
      <c r="C7189" s="9" t="s">
        <v>3783</v>
      </c>
      <c r="D7189" s="9" t="str">
        <f t="shared" si="449"/>
        <v>18</v>
      </c>
      <c r="E7189" s="11">
        <v>2018</v>
      </c>
      <c r="F7189" s="7">
        <f t="shared" si="450"/>
        <v>43361</v>
      </c>
      <c r="G7189" t="s">
        <v>731</v>
      </c>
      <c r="H7189" t="s">
        <v>50</v>
      </c>
      <c r="I7189" t="s">
        <v>3741</v>
      </c>
      <c r="J7189" s="2" t="str">
        <f>IF(LEFT(G7189,7)=" Signed",MID(G7189,FIND($S$3,G7189)+9,30),IF(LEFT(G7189,8)=" Claimed",MID(G7189,FIND($S$4,G7189)+8,30),IF(LEFT(G7189,8)=" As",MID(G7189,FIND($S$5,G7189)+8,30),IF(LEFT(G7189,8)= " Traded", MID(G7189,FIND($S$6, G7189)+8,30),IF(LEFT(G7189,8)= " Drafted", MID(G7189,FIND($S$7, G7189)+8,30),IF(LEFT(G7189,8)= " Player", MID(G7189,FIND($S$8, G7189)+8,30),"no"))))))</f>
        <v>Miami Heat.</v>
      </c>
      <c r="K7189" t="str">
        <f t="shared" si="451"/>
        <v>Miami Heat</v>
      </c>
    </row>
    <row r="7190" spans="1:11" x14ac:dyDescent="0.25">
      <c r="A7190" s="9" t="s">
        <v>3815</v>
      </c>
      <c r="B7190" s="11">
        <f t="shared" si="448"/>
        <v>9</v>
      </c>
      <c r="C7190" s="9" t="s">
        <v>3783</v>
      </c>
      <c r="D7190" s="9" t="str">
        <f t="shared" si="449"/>
        <v>18</v>
      </c>
      <c r="E7190" s="11">
        <v>2018</v>
      </c>
      <c r="F7190" s="7">
        <f t="shared" si="450"/>
        <v>43361</v>
      </c>
      <c r="G7190" t="s">
        <v>292</v>
      </c>
      <c r="H7190" t="s">
        <v>1421</v>
      </c>
      <c r="I7190" t="s">
        <v>3741</v>
      </c>
      <c r="J7190" s="2" t="str">
        <f>IF(LEFT(G7190,7)=" Signed",MID(G7190,FIND($S$3,G7190)+9,30),IF(LEFT(G7190,8)=" Claimed",MID(G7190,FIND($S$4,G7190)+8,30),IF(LEFT(G7190,8)=" As",MID(G7190,FIND($S$5,G7190)+8,30),IF(LEFT(G7190,8)= " Traded", MID(G7190,FIND($S$6, G7190)+8,30),IF(LEFT(G7190,8)= " Drafted", MID(G7190,FIND($S$7, G7190)+8,30),IF(LEFT(G7190,8)= " Player", MID(G7190,FIND($S$8, G7190)+8,30),"no"))))))</f>
        <v>Atlanta Hawks</v>
      </c>
      <c r="K7190" t="str">
        <f t="shared" si="451"/>
        <v>Atlanta Hawks</v>
      </c>
    </row>
    <row r="7191" spans="1:11" x14ac:dyDescent="0.25">
      <c r="A7191" s="9" t="s">
        <v>3815</v>
      </c>
      <c r="B7191" s="11">
        <f t="shared" si="448"/>
        <v>9</v>
      </c>
      <c r="C7191" s="9" t="s">
        <v>3783</v>
      </c>
      <c r="D7191" s="9" t="str">
        <f t="shared" si="449"/>
        <v>18</v>
      </c>
      <c r="E7191" s="11">
        <v>2019</v>
      </c>
      <c r="F7191" s="7">
        <f t="shared" si="450"/>
        <v>43726</v>
      </c>
      <c r="G7191" t="s">
        <v>1138</v>
      </c>
      <c r="H7191" t="s">
        <v>337</v>
      </c>
      <c r="I7191" t="s">
        <v>3741</v>
      </c>
      <c r="J7191" s="2" t="str">
        <f>IF(LEFT(G7191,7)=" Signed",MID(G7191,FIND($S$3,G7191)+9,30),IF(LEFT(G7191,8)=" Claimed",MID(G7191,FIND($S$4,G7191)+8,30),IF(LEFT(G7191,8)=" As",MID(G7191,FIND($S$5,G7191)+8,30),IF(LEFT(G7191,8)= " Traded", MID(G7191,FIND($S$6, G7191)+8,30),IF(LEFT(G7191,8)= " Drafted", MID(G7191,FIND($S$7, G7191)+8,30),IF(LEFT(G7191,8)= " Player", MID(G7191,FIND($S$8, G7191)+8,30),"no"))))))</f>
        <v>Washington Wizards.</v>
      </c>
      <c r="K7191" t="str">
        <f t="shared" si="451"/>
        <v>Washington Wizards</v>
      </c>
    </row>
    <row r="7192" spans="1:11" x14ac:dyDescent="0.25">
      <c r="A7192" s="9" t="s">
        <v>3815</v>
      </c>
      <c r="B7192" s="11">
        <f t="shared" si="448"/>
        <v>9</v>
      </c>
      <c r="C7192" s="9" t="s">
        <v>3783</v>
      </c>
      <c r="D7192" s="9" t="str">
        <f t="shared" si="449"/>
        <v>18</v>
      </c>
      <c r="E7192" s="11">
        <v>2021</v>
      </c>
      <c r="F7192" s="7">
        <f t="shared" si="450"/>
        <v>44457</v>
      </c>
      <c r="G7192" t="s">
        <v>518</v>
      </c>
      <c r="H7192" t="s">
        <v>1119</v>
      </c>
      <c r="I7192" t="s">
        <v>3741</v>
      </c>
      <c r="J7192" s="2" t="str">
        <f>IF(LEFT(G7192,7)=" Signed",MID(G7192,FIND($S$3,G7192)+9,30),IF(LEFT(G7192,8)=" Claimed",MID(G7192,FIND($S$4,G7192)+8,30),IF(LEFT(G7192,8)=" As",MID(G7192,FIND($S$5,G7192)+8,30),IF(LEFT(G7192,8)= " Traded", MID(G7192,FIND($S$6, G7192)+8,30),IF(LEFT(G7192,8)= " Drafted", MID(G7192,FIND($S$7, G7192)+8,30),IF(LEFT(G7192,8)= " Player", MID(G7192,FIND($S$8, G7192)+8,30),"no"))))))</f>
        <v>Washington Wizards</v>
      </c>
      <c r="K7192" t="str">
        <f t="shared" si="451"/>
        <v>Washington Wizards</v>
      </c>
    </row>
    <row r="7193" spans="1:11" x14ac:dyDescent="0.25">
      <c r="A7193" s="9" t="s">
        <v>3815</v>
      </c>
      <c r="B7193" s="11">
        <f t="shared" si="448"/>
        <v>9</v>
      </c>
      <c r="C7193" s="9" t="s">
        <v>3784</v>
      </c>
      <c r="D7193" s="9" t="str">
        <f t="shared" si="449"/>
        <v>19</v>
      </c>
      <c r="E7193" s="11">
        <v>2013</v>
      </c>
      <c r="F7193" s="7">
        <f t="shared" si="450"/>
        <v>41536</v>
      </c>
      <c r="G7193" t="s">
        <v>375</v>
      </c>
      <c r="H7193" t="s">
        <v>594</v>
      </c>
      <c r="I7193" t="s">
        <v>3741</v>
      </c>
      <c r="J7193" s="2" t="str">
        <f>IF(LEFT(G7193,7)=" Signed",MID(G7193,FIND($S$3,G7193)+9,30),IF(LEFT(G7193,8)=" Claimed",MID(G7193,FIND($S$4,G7193)+8,30),IF(LEFT(G7193,8)=" As",MID(G7193,FIND($S$5,G7193)+8,30),IF(LEFT(G7193,8)= " Traded", MID(G7193,FIND($S$6, G7193)+8,30),IF(LEFT(G7193,8)= " Drafted", MID(G7193,FIND($S$7, G7193)+8,30),IF(LEFT(G7193,8)= " Player", MID(G7193,FIND($S$8, G7193)+8,30),"no"))))))</f>
        <v>Toronto Raptors.</v>
      </c>
      <c r="K7193" t="str">
        <f t="shared" si="451"/>
        <v>Toronto Raptors</v>
      </c>
    </row>
    <row r="7194" spans="1:11" x14ac:dyDescent="0.25">
      <c r="A7194" s="9" t="s">
        <v>3815</v>
      </c>
      <c r="B7194" s="11">
        <f t="shared" si="448"/>
        <v>9</v>
      </c>
      <c r="C7194" s="9" t="s">
        <v>3784</v>
      </c>
      <c r="D7194" s="9" t="str">
        <f t="shared" si="449"/>
        <v>19</v>
      </c>
      <c r="E7194" s="11">
        <v>2016</v>
      </c>
      <c r="F7194" s="7">
        <f t="shared" si="450"/>
        <v>42632</v>
      </c>
      <c r="G7194" t="s">
        <v>339</v>
      </c>
      <c r="H7194" t="s">
        <v>311</v>
      </c>
      <c r="I7194" t="s">
        <v>3741</v>
      </c>
      <c r="J7194" s="2" t="str">
        <f>IF(LEFT(G7194,7)=" Signed",MID(G7194,FIND($S$3,G7194)+9,30),IF(LEFT(G7194,8)=" Claimed",MID(G7194,FIND($S$4,G7194)+8,30),IF(LEFT(G7194,8)=" As",MID(G7194,FIND($S$5,G7194)+8,30),IF(LEFT(G7194,8)= " Traded", MID(G7194,FIND($S$6, G7194)+8,30),IF(LEFT(G7194,8)= " Drafted", MID(G7194,FIND($S$7, G7194)+8,30),IF(LEFT(G7194,8)= " Player", MID(G7194,FIND($S$8, G7194)+8,30),"no"))))))</f>
        <v>Dallas Mavericks</v>
      </c>
      <c r="K7194" t="str">
        <f t="shared" si="451"/>
        <v>Dallas Mavericks</v>
      </c>
    </row>
    <row r="7195" spans="1:11" x14ac:dyDescent="0.25">
      <c r="A7195" s="9" t="s">
        <v>3815</v>
      </c>
      <c r="B7195" s="11">
        <f t="shared" si="448"/>
        <v>9</v>
      </c>
      <c r="C7195" s="9" t="s">
        <v>3784</v>
      </c>
      <c r="D7195" s="9" t="str">
        <f t="shared" si="449"/>
        <v>19</v>
      </c>
      <c r="E7195" s="11">
        <v>2017</v>
      </c>
      <c r="F7195" s="7">
        <f t="shared" si="450"/>
        <v>42997</v>
      </c>
      <c r="G7195" t="s">
        <v>379</v>
      </c>
      <c r="H7195" t="s">
        <v>1498</v>
      </c>
      <c r="I7195" t="s">
        <v>3741</v>
      </c>
      <c r="J7195" s="2" t="str">
        <f>IF(LEFT(G7195,7)=" Signed",MID(G7195,FIND($S$3,G7195)+9,30),IF(LEFT(G7195,8)=" Claimed",MID(G7195,FIND($S$4,G7195)+8,30),IF(LEFT(G7195,8)=" As",MID(G7195,FIND($S$5,G7195)+8,30),IF(LEFT(G7195,8)= " Traded", MID(G7195,FIND($S$6, G7195)+8,30),IF(LEFT(G7195,8)= " Drafted", MID(G7195,FIND($S$7, G7195)+8,30),IF(LEFT(G7195,8)= " Player", MID(G7195,FIND($S$8, G7195)+8,30),"no"))))))</f>
        <v>Los Angeles Lakers</v>
      </c>
      <c r="K7195" t="str">
        <f t="shared" si="451"/>
        <v>Los Angeles Lakers</v>
      </c>
    </row>
    <row r="7196" spans="1:11" x14ac:dyDescent="0.25">
      <c r="A7196" s="9" t="s">
        <v>3815</v>
      </c>
      <c r="B7196" s="11">
        <f t="shared" si="448"/>
        <v>9</v>
      </c>
      <c r="C7196" s="9" t="s">
        <v>3784</v>
      </c>
      <c r="D7196" s="9" t="str">
        <f t="shared" si="449"/>
        <v>19</v>
      </c>
      <c r="E7196" s="11">
        <v>2018</v>
      </c>
      <c r="F7196" s="7">
        <f t="shared" si="450"/>
        <v>43362</v>
      </c>
      <c r="G7196" t="s">
        <v>518</v>
      </c>
      <c r="H7196" t="s">
        <v>656</v>
      </c>
      <c r="I7196" t="s">
        <v>3741</v>
      </c>
      <c r="J7196" s="2" t="str">
        <f>IF(LEFT(G7196,7)=" Signed",MID(G7196,FIND($S$3,G7196)+9,30),IF(LEFT(G7196,8)=" Claimed",MID(G7196,FIND($S$4,G7196)+8,30),IF(LEFT(G7196,8)=" As",MID(G7196,FIND($S$5,G7196)+8,30),IF(LEFT(G7196,8)= " Traded", MID(G7196,FIND($S$6, G7196)+8,30),IF(LEFT(G7196,8)= " Drafted", MID(G7196,FIND($S$7, G7196)+8,30),IF(LEFT(G7196,8)= " Player", MID(G7196,FIND($S$8, G7196)+8,30),"no"))))))</f>
        <v>Washington Wizards</v>
      </c>
      <c r="K7196" t="str">
        <f t="shared" si="451"/>
        <v>Washington Wizards</v>
      </c>
    </row>
    <row r="7197" spans="1:11" x14ac:dyDescent="0.25">
      <c r="A7197" s="9" t="s">
        <v>3815</v>
      </c>
      <c r="B7197" s="11">
        <f t="shared" si="448"/>
        <v>9</v>
      </c>
      <c r="C7197" s="9" t="s">
        <v>3784</v>
      </c>
      <c r="D7197" s="9" t="str">
        <f t="shared" si="449"/>
        <v>19</v>
      </c>
      <c r="E7197" s="11">
        <v>2018</v>
      </c>
      <c r="F7197" s="7">
        <f t="shared" si="450"/>
        <v>43362</v>
      </c>
      <c r="G7197" t="s">
        <v>189</v>
      </c>
      <c r="H7197" t="s">
        <v>1535</v>
      </c>
      <c r="I7197" t="s">
        <v>3741</v>
      </c>
      <c r="J7197" s="2" t="str">
        <f>IF(LEFT(G7197,7)=" Signed",MID(G7197,FIND($S$3,G7197)+9,30),IF(LEFT(G7197,8)=" Claimed",MID(G7197,FIND($S$4,G7197)+8,30),IF(LEFT(G7197,8)=" As",MID(G7197,FIND($S$5,G7197)+8,30),IF(LEFT(G7197,8)= " Traded", MID(G7197,FIND($S$6, G7197)+8,30),IF(LEFT(G7197,8)= " Drafted", MID(G7197,FIND($S$7, G7197)+8,30),IF(LEFT(G7197,8)= " Player", MID(G7197,FIND($S$8, G7197)+8,30),"no"))))))</f>
        <v>New Orleans Pelicans</v>
      </c>
      <c r="K7197" t="str">
        <f t="shared" si="451"/>
        <v>New Orleans Pelicans</v>
      </c>
    </row>
    <row r="7198" spans="1:11" x14ac:dyDescent="0.25">
      <c r="A7198" s="9" t="s">
        <v>3815</v>
      </c>
      <c r="B7198" s="11">
        <f t="shared" si="448"/>
        <v>9</v>
      </c>
      <c r="C7198" s="9" t="s">
        <v>3784</v>
      </c>
      <c r="D7198" s="9" t="str">
        <f t="shared" si="449"/>
        <v>19</v>
      </c>
      <c r="E7198" s="11">
        <v>2018</v>
      </c>
      <c r="F7198" s="7">
        <f t="shared" si="450"/>
        <v>43362</v>
      </c>
      <c r="G7198" t="s">
        <v>87</v>
      </c>
      <c r="H7198" t="s">
        <v>1321</v>
      </c>
      <c r="I7198" t="s">
        <v>3742</v>
      </c>
      <c r="J7198" s="2" t="str">
        <f>IF(LEFT(G7198,7)=" Signed",MID(G7198,FIND($S$3,G7198)+9,30),IF(LEFT(G7198,8)=" Claimed",MID(G7198,FIND($S$4,G7198)+8,30),IF(LEFT(G7198,8)=" As",MID(G7198,FIND($S$5,G7198)+8,30),IF(LEFT(G7198,8)= " Traded", MID(G7198,FIND($S$6, G7198)+8,30),IF(LEFT(G7198,8)= " Drafted", MID(G7198,FIND($S$7, G7198)+8,30),IF(LEFT(G7198,8)= " Player", MID(G7198,FIND($S$8, G7198)+8,30),"no"))))))</f>
        <v>no</v>
      </c>
      <c r="K7198" t="str">
        <f t="shared" si="451"/>
        <v>no</v>
      </c>
    </row>
    <row r="7199" spans="1:11" x14ac:dyDescent="0.25">
      <c r="A7199" s="9" t="s">
        <v>3815</v>
      </c>
      <c r="B7199" s="11">
        <f t="shared" si="448"/>
        <v>9</v>
      </c>
      <c r="C7199" s="9" t="s">
        <v>3784</v>
      </c>
      <c r="D7199" s="9" t="str">
        <f t="shared" si="449"/>
        <v>19</v>
      </c>
      <c r="E7199" s="11">
        <v>2019</v>
      </c>
      <c r="F7199" s="7">
        <f t="shared" si="450"/>
        <v>43727</v>
      </c>
      <c r="G7199" t="s">
        <v>969</v>
      </c>
      <c r="H7199" t="s">
        <v>243</v>
      </c>
      <c r="I7199" t="s">
        <v>3741</v>
      </c>
      <c r="J7199" s="2" t="str">
        <f>IF(LEFT(G7199,7)=" Signed",MID(G7199,FIND($S$3,G7199)+9,30),IF(LEFT(G7199,8)=" Claimed",MID(G7199,FIND($S$4,G7199)+8,30),IF(LEFT(G7199,8)=" As",MID(G7199,FIND($S$5,G7199)+8,30),IF(LEFT(G7199,8)= " Traded", MID(G7199,FIND($S$6, G7199)+8,30),IF(LEFT(G7199,8)= " Drafted", MID(G7199,FIND($S$7, G7199)+8,30),IF(LEFT(G7199,8)= " Player", MID(G7199,FIND($S$8, G7199)+8,30),"no"))))))</f>
        <v>Denver Nuggets.</v>
      </c>
      <c r="K7199" t="str">
        <f t="shared" si="451"/>
        <v>Denver Nuggets</v>
      </c>
    </row>
    <row r="7200" spans="1:11" x14ac:dyDescent="0.25">
      <c r="A7200" s="9" t="s">
        <v>3815</v>
      </c>
      <c r="B7200" s="11">
        <f t="shared" si="448"/>
        <v>9</v>
      </c>
      <c r="C7200" s="9" t="s">
        <v>3784</v>
      </c>
      <c r="D7200" s="9" t="str">
        <f t="shared" si="449"/>
        <v>19</v>
      </c>
      <c r="E7200" s="11">
        <v>2019</v>
      </c>
      <c r="F7200" s="7">
        <f t="shared" si="450"/>
        <v>43727</v>
      </c>
      <c r="G7200" t="s">
        <v>921</v>
      </c>
      <c r="H7200" t="s">
        <v>530</v>
      </c>
      <c r="I7200" t="s">
        <v>3741</v>
      </c>
      <c r="J7200" s="2" t="str">
        <f>IF(LEFT(G7200,7)=" Signed",MID(G7200,FIND($S$3,G7200)+9,30),IF(LEFT(G7200,8)=" Claimed",MID(G7200,FIND($S$4,G7200)+8,30),IF(LEFT(G7200,8)=" As",MID(G7200,FIND($S$5,G7200)+8,30),IF(LEFT(G7200,8)= " Traded", MID(G7200,FIND($S$6, G7200)+8,30),IF(LEFT(G7200,8)= " Drafted", MID(G7200,FIND($S$7, G7200)+8,30),IF(LEFT(G7200,8)= " Player", MID(G7200,FIND($S$8, G7200)+8,30),"no"))))))</f>
        <v>Detroit Pistons.</v>
      </c>
      <c r="K7200" t="str">
        <f t="shared" si="451"/>
        <v>Detroit Pistons</v>
      </c>
    </row>
    <row r="7201" spans="1:11" x14ac:dyDescent="0.25">
      <c r="A7201" s="9" t="s">
        <v>3815</v>
      </c>
      <c r="B7201" s="11">
        <f t="shared" si="448"/>
        <v>9</v>
      </c>
      <c r="C7201" s="9" t="s">
        <v>3784</v>
      </c>
      <c r="D7201" s="9" t="str">
        <f t="shared" si="449"/>
        <v>19</v>
      </c>
      <c r="E7201" s="11">
        <v>2019</v>
      </c>
      <c r="F7201" s="7">
        <f t="shared" si="450"/>
        <v>43727</v>
      </c>
      <c r="G7201" t="s">
        <v>375</v>
      </c>
      <c r="H7201" t="s">
        <v>506</v>
      </c>
      <c r="I7201" t="s">
        <v>3741</v>
      </c>
      <c r="J7201" s="2" t="str">
        <f>IF(LEFT(G7201,7)=" Signed",MID(G7201,FIND($S$3,G7201)+9,30),IF(LEFT(G7201,8)=" Claimed",MID(G7201,FIND($S$4,G7201)+8,30),IF(LEFT(G7201,8)=" As",MID(G7201,FIND($S$5,G7201)+8,30),IF(LEFT(G7201,8)= " Traded", MID(G7201,FIND($S$6, G7201)+8,30),IF(LEFT(G7201,8)= " Drafted", MID(G7201,FIND($S$7, G7201)+8,30),IF(LEFT(G7201,8)= " Player", MID(G7201,FIND($S$8, G7201)+8,30),"no"))))))</f>
        <v>Toronto Raptors.</v>
      </c>
      <c r="K7201" t="str">
        <f t="shared" si="451"/>
        <v>Toronto Raptors</v>
      </c>
    </row>
    <row r="7202" spans="1:11" x14ac:dyDescent="0.25">
      <c r="A7202" s="9" t="s">
        <v>3815</v>
      </c>
      <c r="B7202" s="11">
        <f t="shared" si="448"/>
        <v>9</v>
      </c>
      <c r="C7202" s="9" t="s">
        <v>3785</v>
      </c>
      <c r="D7202" s="9" t="str">
        <f t="shared" si="449"/>
        <v>2</v>
      </c>
      <c r="E7202" s="11">
        <v>2014</v>
      </c>
      <c r="F7202" s="7">
        <f t="shared" si="450"/>
        <v>41884</v>
      </c>
      <c r="G7202" t="s">
        <v>341</v>
      </c>
      <c r="H7202" t="s">
        <v>35</v>
      </c>
      <c r="I7202" t="s">
        <v>3741</v>
      </c>
      <c r="J7202" s="2" t="str">
        <f>IF(LEFT(G7202,7)=" Signed",MID(G7202,FIND($S$3,G7202)+9,30),IF(LEFT(G7202,8)=" Claimed",MID(G7202,FIND($S$4,G7202)+8,30),IF(LEFT(G7202,8)=" As",MID(G7202,FIND($S$5,G7202)+8,30),IF(LEFT(G7202,8)= " Traded", MID(G7202,FIND($S$6, G7202)+8,30),IF(LEFT(G7202,8)= " Drafted", MID(G7202,FIND($S$7, G7202)+8,30),IF(LEFT(G7202,8)= " Player", MID(G7202,FIND($S$8, G7202)+8,30),"no"))))))</f>
        <v>Golden State Warriors</v>
      </c>
      <c r="K7202" t="str">
        <f t="shared" si="451"/>
        <v>Golden State Warriors</v>
      </c>
    </row>
    <row r="7203" spans="1:11" x14ac:dyDescent="0.25">
      <c r="A7203" s="9" t="s">
        <v>3815</v>
      </c>
      <c r="B7203" s="11">
        <f t="shared" si="448"/>
        <v>9</v>
      </c>
      <c r="C7203" s="9" t="s">
        <v>3785</v>
      </c>
      <c r="D7203" s="9" t="str">
        <f t="shared" si="449"/>
        <v>2</v>
      </c>
      <c r="E7203" s="11">
        <v>2015</v>
      </c>
      <c r="F7203" s="7">
        <f t="shared" si="450"/>
        <v>42249</v>
      </c>
      <c r="G7203" t="s">
        <v>431</v>
      </c>
      <c r="H7203" t="s">
        <v>1337</v>
      </c>
      <c r="I7203" t="s">
        <v>3741</v>
      </c>
      <c r="J7203" s="2" t="str">
        <f>IF(LEFT(G7203,7)=" Signed",MID(G7203,FIND($S$3,G7203)+9,30),IF(LEFT(G7203,8)=" Claimed",MID(G7203,FIND($S$4,G7203)+8,30),IF(LEFT(G7203,8)=" As",MID(G7203,FIND($S$5,G7203)+8,30),IF(LEFT(G7203,8)= " Traded", MID(G7203,FIND($S$6, G7203)+8,30),IF(LEFT(G7203,8)= " Drafted", MID(G7203,FIND($S$7, G7203)+8,30),IF(LEFT(G7203,8)= " Player", MID(G7203,FIND($S$8, G7203)+8,30),"no"))))))</f>
        <v>Cleveland Cavaliers</v>
      </c>
      <c r="K7203" t="str">
        <f t="shared" si="451"/>
        <v>Cleveland Cavaliers</v>
      </c>
    </row>
    <row r="7204" spans="1:11" x14ac:dyDescent="0.25">
      <c r="A7204" s="9" t="s">
        <v>3815</v>
      </c>
      <c r="B7204" s="11">
        <f t="shared" si="448"/>
        <v>9</v>
      </c>
      <c r="C7204" s="9" t="s">
        <v>3785</v>
      </c>
      <c r="D7204" s="9" t="str">
        <f t="shared" si="449"/>
        <v>2</v>
      </c>
      <c r="E7204" s="11">
        <v>2021</v>
      </c>
      <c r="F7204" s="7">
        <f t="shared" si="450"/>
        <v>44441</v>
      </c>
      <c r="G7204" t="s">
        <v>1042</v>
      </c>
      <c r="H7204" t="s">
        <v>1847</v>
      </c>
      <c r="I7204" t="s">
        <v>3741</v>
      </c>
      <c r="J7204" s="2" t="str">
        <f>IF(LEFT(G7204,7)=" Signed",MID(G7204,FIND($S$3,G7204)+9,30),IF(LEFT(G7204,8)=" Claimed",MID(G7204,FIND($S$4,G7204)+8,30),IF(LEFT(G7204,8)=" As",MID(G7204,FIND($S$5,G7204)+8,30),IF(LEFT(G7204,8)= " Traded", MID(G7204,FIND($S$6, G7204)+8,30),IF(LEFT(G7204,8)= " Drafted", MID(G7204,FIND($S$7, G7204)+8,30),IF(LEFT(G7204,8)= " Player", MID(G7204,FIND($S$8, G7204)+8,30),"no"))))))</f>
        <v>Miami Heat</v>
      </c>
      <c r="K7204" t="str">
        <f t="shared" si="451"/>
        <v>Miami Heat</v>
      </c>
    </row>
    <row r="7205" spans="1:11" x14ac:dyDescent="0.25">
      <c r="A7205" s="9" t="s">
        <v>3815</v>
      </c>
      <c r="B7205" s="11">
        <f t="shared" si="448"/>
        <v>9</v>
      </c>
      <c r="C7205" s="9" t="s">
        <v>3785</v>
      </c>
      <c r="D7205" s="9" t="str">
        <f t="shared" si="449"/>
        <v>2</v>
      </c>
      <c r="E7205" s="11">
        <v>2021</v>
      </c>
      <c r="F7205" s="7">
        <f t="shared" si="450"/>
        <v>44441</v>
      </c>
      <c r="G7205" t="s">
        <v>198</v>
      </c>
      <c r="H7205" t="s">
        <v>1120</v>
      </c>
      <c r="I7205" t="s">
        <v>3741</v>
      </c>
      <c r="J7205" s="2" t="str">
        <f>IF(LEFT(G7205,7)=" Signed",MID(G7205,FIND($S$3,G7205)+9,30),IF(LEFT(G7205,8)=" Claimed",MID(G7205,FIND($S$4,G7205)+8,30),IF(LEFT(G7205,8)=" As",MID(G7205,FIND($S$5,G7205)+8,30),IF(LEFT(G7205,8)= " Traded", MID(G7205,FIND($S$6, G7205)+8,30),IF(LEFT(G7205,8)= " Drafted", MID(G7205,FIND($S$7, G7205)+8,30),IF(LEFT(G7205,8)= " Player", MID(G7205,FIND($S$8, G7205)+8,30),"no"))))))</f>
        <v>Los Angeles Clippers</v>
      </c>
      <c r="K7205" t="str">
        <f t="shared" si="451"/>
        <v>Los Angeles Clippers</v>
      </c>
    </row>
    <row r="7206" spans="1:11" x14ac:dyDescent="0.25">
      <c r="A7206" s="9" t="s">
        <v>3815</v>
      </c>
      <c r="B7206" s="11">
        <f t="shared" si="448"/>
        <v>9</v>
      </c>
      <c r="C7206" s="9" t="s">
        <v>3785</v>
      </c>
      <c r="D7206" s="9" t="str">
        <f t="shared" si="449"/>
        <v>2</v>
      </c>
      <c r="E7206" s="11">
        <v>2021</v>
      </c>
      <c r="F7206" s="7">
        <f t="shared" si="450"/>
        <v>44441</v>
      </c>
      <c r="G7206" t="s">
        <v>53</v>
      </c>
      <c r="H7206" t="s">
        <v>2438</v>
      </c>
      <c r="I7206" t="s">
        <v>3741</v>
      </c>
      <c r="J7206" s="2" t="str">
        <f>IF(LEFT(G7206,7)=" Signed",MID(G7206,FIND($S$3,G7206)+9,30),IF(LEFT(G7206,8)=" Claimed",MID(G7206,FIND($S$4,G7206)+8,30),IF(LEFT(G7206,8)=" As",MID(G7206,FIND($S$5,G7206)+8,30),IF(LEFT(G7206,8)= " Traded", MID(G7206,FIND($S$6, G7206)+8,30),IF(LEFT(G7206,8)= " Drafted", MID(G7206,FIND($S$7, G7206)+8,30),IF(LEFT(G7206,8)= " Player", MID(G7206,FIND($S$8, G7206)+8,30),"no"))))))</f>
        <v>Oklahoma City Thunder</v>
      </c>
      <c r="K7206" t="str">
        <f t="shared" si="451"/>
        <v>Oklahoma City Thunder</v>
      </c>
    </row>
    <row r="7207" spans="1:11" x14ac:dyDescent="0.25">
      <c r="A7207" s="9" t="s">
        <v>3815</v>
      </c>
      <c r="B7207" s="11">
        <f t="shared" si="448"/>
        <v>9</v>
      </c>
      <c r="C7207" s="9" t="s">
        <v>3786</v>
      </c>
      <c r="D7207" s="9" t="str">
        <f t="shared" si="449"/>
        <v>20</v>
      </c>
      <c r="E7207" s="11">
        <v>2016</v>
      </c>
      <c r="F7207" s="7">
        <f t="shared" si="450"/>
        <v>42633</v>
      </c>
      <c r="G7207" t="s">
        <v>472</v>
      </c>
      <c r="H7207" t="s">
        <v>1808</v>
      </c>
      <c r="I7207" t="s">
        <v>3741</v>
      </c>
      <c r="J7207" s="2" t="str">
        <f>IF(LEFT(G7207,7)=" Signed",MID(G7207,FIND($S$3,G7207)+9,30),IF(LEFT(G7207,8)=" Claimed",MID(G7207,FIND($S$4,G7207)+8,30),IF(LEFT(G7207,8)=" As",MID(G7207,FIND($S$5,G7207)+8,30),IF(LEFT(G7207,8)= " Traded", MID(G7207,FIND($S$6, G7207)+8,30),IF(LEFT(G7207,8)= " Drafted", MID(G7207,FIND($S$7, G7207)+8,30),IF(LEFT(G7207,8)= " Player", MID(G7207,FIND($S$8, G7207)+8,30),"no"))))))</f>
        <v>Chicago Bulls</v>
      </c>
      <c r="K7207" t="str">
        <f t="shared" si="451"/>
        <v>Chicago Bulls</v>
      </c>
    </row>
    <row r="7208" spans="1:11" x14ac:dyDescent="0.25">
      <c r="A7208" s="9" t="s">
        <v>3815</v>
      </c>
      <c r="B7208" s="11">
        <f t="shared" si="448"/>
        <v>9</v>
      </c>
      <c r="C7208" s="9" t="s">
        <v>3786</v>
      </c>
      <c r="D7208" s="9" t="str">
        <f t="shared" si="449"/>
        <v>20</v>
      </c>
      <c r="E7208" s="11">
        <v>2016</v>
      </c>
      <c r="F7208" s="7">
        <f t="shared" si="450"/>
        <v>42633</v>
      </c>
      <c r="G7208" t="s">
        <v>12</v>
      </c>
      <c r="H7208" t="s">
        <v>435</v>
      </c>
      <c r="I7208" t="s">
        <v>3741</v>
      </c>
      <c r="J7208" s="2" t="str">
        <f>IF(LEFT(G7208,7)=" Signed",MID(G7208,FIND($S$3,G7208)+9,30),IF(LEFT(G7208,8)=" Claimed",MID(G7208,FIND($S$4,G7208)+8,30),IF(LEFT(G7208,8)=" As",MID(G7208,FIND($S$5,G7208)+8,30),IF(LEFT(G7208,8)= " Traded", MID(G7208,FIND($S$6, G7208)+8,30),IF(LEFT(G7208,8)= " Drafted", MID(G7208,FIND($S$7, G7208)+8,30),IF(LEFT(G7208,8)= " Player", MID(G7208,FIND($S$8, G7208)+8,30),"no"))))))</f>
        <v>Milwaukee Bucks</v>
      </c>
      <c r="K7208" t="str">
        <f t="shared" si="451"/>
        <v>Milwaukee Bucks</v>
      </c>
    </row>
    <row r="7209" spans="1:11" x14ac:dyDescent="0.25">
      <c r="A7209" s="9" t="s">
        <v>3815</v>
      </c>
      <c r="B7209" s="11">
        <f t="shared" si="448"/>
        <v>9</v>
      </c>
      <c r="C7209" s="9" t="s">
        <v>3786</v>
      </c>
      <c r="D7209" s="9" t="str">
        <f t="shared" si="449"/>
        <v>20</v>
      </c>
      <c r="E7209" s="11">
        <v>2016</v>
      </c>
      <c r="F7209" s="7">
        <f t="shared" si="450"/>
        <v>42633</v>
      </c>
      <c r="G7209" t="s">
        <v>518</v>
      </c>
      <c r="H7209" t="s">
        <v>1536</v>
      </c>
      <c r="I7209" t="s">
        <v>3741</v>
      </c>
      <c r="J7209" s="2" t="str">
        <f>IF(LEFT(G7209,7)=" Signed",MID(G7209,FIND($S$3,G7209)+9,30),IF(LEFT(G7209,8)=" Claimed",MID(G7209,FIND($S$4,G7209)+8,30),IF(LEFT(G7209,8)=" As",MID(G7209,FIND($S$5,G7209)+8,30),IF(LEFT(G7209,8)= " Traded", MID(G7209,FIND($S$6, G7209)+8,30),IF(LEFT(G7209,8)= " Drafted", MID(G7209,FIND($S$7, G7209)+8,30),IF(LEFT(G7209,8)= " Player", MID(G7209,FIND($S$8, G7209)+8,30),"no"))))))</f>
        <v>Washington Wizards</v>
      </c>
      <c r="K7209" t="str">
        <f t="shared" si="451"/>
        <v>Washington Wizards</v>
      </c>
    </row>
    <row r="7210" spans="1:11" x14ac:dyDescent="0.25">
      <c r="A7210" s="9" t="s">
        <v>3815</v>
      </c>
      <c r="B7210" s="11">
        <f t="shared" si="448"/>
        <v>9</v>
      </c>
      <c r="C7210" s="9" t="s">
        <v>3786</v>
      </c>
      <c r="D7210" s="9" t="str">
        <f t="shared" si="449"/>
        <v>20</v>
      </c>
      <c r="E7210" s="11">
        <v>2017</v>
      </c>
      <c r="F7210" s="7">
        <f t="shared" si="450"/>
        <v>42998</v>
      </c>
      <c r="G7210" t="s">
        <v>408</v>
      </c>
      <c r="H7210" t="s">
        <v>750</v>
      </c>
      <c r="I7210" t="s">
        <v>3741</v>
      </c>
      <c r="J7210" s="2" t="str">
        <f>IF(LEFT(G7210,7)=" Signed",MID(G7210,FIND($S$3,G7210)+9,30),IF(LEFT(G7210,8)=" Claimed",MID(G7210,FIND($S$4,G7210)+8,30),IF(LEFT(G7210,8)=" As",MID(G7210,FIND($S$5,G7210)+8,30),IF(LEFT(G7210,8)= " Traded", MID(G7210,FIND($S$6, G7210)+8,30),IF(LEFT(G7210,8)= " Drafted", MID(G7210,FIND($S$7, G7210)+8,30),IF(LEFT(G7210,8)= " Player", MID(G7210,FIND($S$8, G7210)+8,30),"no"))))))</f>
        <v>Denver Nuggets</v>
      </c>
      <c r="K7210" t="str">
        <f t="shared" si="451"/>
        <v>Denver Nuggets</v>
      </c>
    </row>
    <row r="7211" spans="1:11" x14ac:dyDescent="0.25">
      <c r="A7211" s="9" t="s">
        <v>3815</v>
      </c>
      <c r="B7211" s="11">
        <f t="shared" si="448"/>
        <v>9</v>
      </c>
      <c r="C7211" s="9" t="s">
        <v>3786</v>
      </c>
      <c r="D7211" s="9" t="str">
        <f t="shared" si="449"/>
        <v>20</v>
      </c>
      <c r="E7211" s="11">
        <v>2018</v>
      </c>
      <c r="F7211" s="7">
        <f t="shared" si="450"/>
        <v>43363</v>
      </c>
      <c r="G7211" t="s">
        <v>540</v>
      </c>
      <c r="H7211" t="s">
        <v>635</v>
      </c>
      <c r="I7211" t="s">
        <v>3741</v>
      </c>
      <c r="J7211" s="2" t="str">
        <f>IF(LEFT(G7211,7)=" Signed",MID(G7211,FIND($S$3,G7211)+9,30),IF(LEFT(G7211,8)=" Claimed",MID(G7211,FIND($S$4,G7211)+8,30),IF(LEFT(G7211,8)=" As",MID(G7211,FIND($S$5,G7211)+8,30),IF(LEFT(G7211,8)= " Traded", MID(G7211,FIND($S$6, G7211)+8,30),IF(LEFT(G7211,8)= " Drafted", MID(G7211,FIND($S$7, G7211)+8,30),IF(LEFT(G7211,8)= " Player", MID(G7211,FIND($S$8, G7211)+8,30),"no"))))))</f>
        <v>Cleveland Cavaliers</v>
      </c>
      <c r="K7211" t="str">
        <f t="shared" si="451"/>
        <v>Cleveland Cavaliers</v>
      </c>
    </row>
    <row r="7212" spans="1:11" x14ac:dyDescent="0.25">
      <c r="A7212" s="9" t="s">
        <v>3815</v>
      </c>
      <c r="B7212" s="11">
        <f t="shared" si="448"/>
        <v>9</v>
      </c>
      <c r="C7212" s="9" t="s">
        <v>3786</v>
      </c>
      <c r="D7212" s="9" t="str">
        <f t="shared" si="449"/>
        <v>20</v>
      </c>
      <c r="E7212" s="11">
        <v>2018</v>
      </c>
      <c r="F7212" s="7">
        <f t="shared" si="450"/>
        <v>43363</v>
      </c>
      <c r="G7212" t="s">
        <v>952</v>
      </c>
      <c r="H7212" t="s">
        <v>256</v>
      </c>
      <c r="I7212" t="s">
        <v>3741</v>
      </c>
      <c r="J7212" s="2" t="str">
        <f>IF(LEFT(G7212,7)=" Signed",MID(G7212,FIND($S$3,G7212)+9,30),IF(LEFT(G7212,8)=" Claimed",MID(G7212,FIND($S$4,G7212)+8,30),IF(LEFT(G7212,8)=" As",MID(G7212,FIND($S$5,G7212)+8,30),IF(LEFT(G7212,8)= " Traded", MID(G7212,FIND($S$6, G7212)+8,30),IF(LEFT(G7212,8)= " Drafted", MID(G7212,FIND($S$7, G7212)+8,30),IF(LEFT(G7212,8)= " Player", MID(G7212,FIND($S$8, G7212)+8,30),"no"))))))</f>
        <v>San Antonio Spurs.</v>
      </c>
      <c r="K7212" t="str">
        <f t="shared" si="451"/>
        <v>San Antonio Spurs</v>
      </c>
    </row>
    <row r="7213" spans="1:11" x14ac:dyDescent="0.25">
      <c r="A7213" s="9" t="s">
        <v>3815</v>
      </c>
      <c r="B7213" s="11">
        <f t="shared" si="448"/>
        <v>9</v>
      </c>
      <c r="C7213" s="9" t="s">
        <v>3786</v>
      </c>
      <c r="D7213" s="9" t="str">
        <f t="shared" si="449"/>
        <v>20</v>
      </c>
      <c r="E7213" s="11">
        <v>2018</v>
      </c>
      <c r="F7213" s="7">
        <f t="shared" si="450"/>
        <v>43363</v>
      </c>
      <c r="G7213" t="s">
        <v>2190</v>
      </c>
      <c r="H7213" t="s">
        <v>214</v>
      </c>
      <c r="I7213" t="s">
        <v>3741</v>
      </c>
      <c r="J7213" s="2" t="str">
        <f>IF(LEFT(G7213,7)=" Signed",MID(G7213,FIND($S$3,G7213)+9,30),IF(LEFT(G7213,8)=" Claimed",MID(G7213,FIND($S$4,G7213)+8,30),IF(LEFT(G7213,8)=" As",MID(G7213,FIND($S$5,G7213)+8,30),IF(LEFT(G7213,8)= " Traded", MID(G7213,FIND($S$6, G7213)+8,30),IF(LEFT(G7213,8)= " Drafted", MID(G7213,FIND($S$7, G7213)+8,30),IF(LEFT(G7213,8)= " Player", MID(G7213,FIND($S$8, G7213)+8,30),"no"))))))</f>
        <v>San Antonio Spurs</v>
      </c>
      <c r="K7213" t="str">
        <f t="shared" si="451"/>
        <v>San Antonio Spurs</v>
      </c>
    </row>
    <row r="7214" spans="1:11" x14ac:dyDescent="0.25">
      <c r="A7214" s="9" t="s">
        <v>3815</v>
      </c>
      <c r="B7214" s="11">
        <f t="shared" si="448"/>
        <v>9</v>
      </c>
      <c r="C7214" s="9" t="s">
        <v>3786</v>
      </c>
      <c r="D7214" s="9" t="str">
        <f t="shared" si="449"/>
        <v>20</v>
      </c>
      <c r="E7214" s="11">
        <v>2018</v>
      </c>
      <c r="F7214" s="7">
        <f t="shared" si="450"/>
        <v>43363</v>
      </c>
      <c r="G7214" t="s">
        <v>967</v>
      </c>
      <c r="H7214" t="s">
        <v>1836</v>
      </c>
      <c r="I7214" t="s">
        <v>3742</v>
      </c>
      <c r="J7214" s="2" t="str">
        <f>IF(LEFT(G7214,7)=" Signed",MID(G7214,FIND($S$3,G7214)+9,30),IF(LEFT(G7214,8)=" Claimed",MID(G7214,FIND($S$4,G7214)+8,30),IF(LEFT(G7214,8)=" As",MID(G7214,FIND($S$5,G7214)+8,30),IF(LEFT(G7214,8)= " Traded", MID(G7214,FIND($S$6, G7214)+8,30),IF(LEFT(G7214,8)= " Drafted", MID(G7214,FIND($S$7, G7214)+8,30),IF(LEFT(G7214,8)= " Player", MID(G7214,FIND($S$8, G7214)+8,30),"no"))))))</f>
        <v>no</v>
      </c>
      <c r="K7214" t="str">
        <f t="shared" si="451"/>
        <v>no</v>
      </c>
    </row>
    <row r="7215" spans="1:11" x14ac:dyDescent="0.25">
      <c r="A7215" s="9" t="s">
        <v>3815</v>
      </c>
      <c r="B7215" s="11">
        <f t="shared" si="448"/>
        <v>9</v>
      </c>
      <c r="C7215" s="9" t="s">
        <v>3786</v>
      </c>
      <c r="D7215" s="9" t="str">
        <f t="shared" si="449"/>
        <v>20</v>
      </c>
      <c r="E7215" s="11">
        <v>2018</v>
      </c>
      <c r="F7215" s="7">
        <f t="shared" si="450"/>
        <v>43363</v>
      </c>
      <c r="G7215" t="s">
        <v>10</v>
      </c>
      <c r="H7215" t="s">
        <v>999</v>
      </c>
      <c r="I7215" t="s">
        <v>3742</v>
      </c>
      <c r="J7215" s="2" t="str">
        <f>IF(LEFT(G7215,7)=" Signed",MID(G7215,FIND($S$3,G7215)+9,30),IF(LEFT(G7215,8)=" Claimed",MID(G7215,FIND($S$4,G7215)+8,30),IF(LEFT(G7215,8)=" As",MID(G7215,FIND($S$5,G7215)+8,30),IF(LEFT(G7215,8)= " Traded", MID(G7215,FIND($S$6, G7215)+8,30),IF(LEFT(G7215,8)= " Drafted", MID(G7215,FIND($S$7, G7215)+8,30),IF(LEFT(G7215,8)= " Player", MID(G7215,FIND($S$8, G7215)+8,30),"no"))))))</f>
        <v>no</v>
      </c>
      <c r="K7215" t="str">
        <f t="shared" si="451"/>
        <v>no</v>
      </c>
    </row>
    <row r="7216" spans="1:11" x14ac:dyDescent="0.25">
      <c r="A7216" s="9" t="s">
        <v>3815</v>
      </c>
      <c r="B7216" s="11">
        <f t="shared" si="448"/>
        <v>9</v>
      </c>
      <c r="C7216" s="9" t="s">
        <v>3786</v>
      </c>
      <c r="D7216" s="9" t="str">
        <f t="shared" si="449"/>
        <v>20</v>
      </c>
      <c r="E7216" s="11">
        <v>2018</v>
      </c>
      <c r="F7216" s="7">
        <f t="shared" si="450"/>
        <v>43363</v>
      </c>
      <c r="G7216" t="s">
        <v>967</v>
      </c>
      <c r="H7216" t="s">
        <v>173</v>
      </c>
      <c r="I7216" t="s">
        <v>3742</v>
      </c>
      <c r="J7216" s="2" t="str">
        <f>IF(LEFT(G7216,7)=" Signed",MID(G7216,FIND($S$3,G7216)+9,30),IF(LEFT(G7216,8)=" Claimed",MID(G7216,FIND($S$4,G7216)+8,30),IF(LEFT(G7216,8)=" As",MID(G7216,FIND($S$5,G7216)+8,30),IF(LEFT(G7216,8)= " Traded", MID(G7216,FIND($S$6, G7216)+8,30),IF(LEFT(G7216,8)= " Drafted", MID(G7216,FIND($S$7, G7216)+8,30),IF(LEFT(G7216,8)= " Player", MID(G7216,FIND($S$8, G7216)+8,30),"no"))))))</f>
        <v>no</v>
      </c>
      <c r="K7216" t="str">
        <f t="shared" si="451"/>
        <v>no</v>
      </c>
    </row>
    <row r="7217" spans="1:11" x14ac:dyDescent="0.25">
      <c r="A7217" s="9" t="s">
        <v>3815</v>
      </c>
      <c r="B7217" s="11">
        <f t="shared" si="448"/>
        <v>9</v>
      </c>
      <c r="C7217" s="9" t="s">
        <v>3786</v>
      </c>
      <c r="D7217" s="9" t="str">
        <f t="shared" si="449"/>
        <v>20</v>
      </c>
      <c r="E7217" s="11">
        <v>2018</v>
      </c>
      <c r="F7217" s="7">
        <f t="shared" si="450"/>
        <v>43363</v>
      </c>
      <c r="G7217" t="s">
        <v>595</v>
      </c>
      <c r="H7217" t="s">
        <v>1084</v>
      </c>
      <c r="I7217" t="s">
        <v>3741</v>
      </c>
      <c r="J7217" s="2" t="str">
        <f>IF(LEFT(G7217,7)=" Signed",MID(G7217,FIND($S$3,G7217)+9,30),IF(LEFT(G7217,8)=" Claimed",MID(G7217,FIND($S$4,G7217)+8,30),IF(LEFT(G7217,8)=" As",MID(G7217,FIND($S$5,G7217)+8,30),IF(LEFT(G7217,8)= " Traded", MID(G7217,FIND($S$6, G7217)+8,30),IF(LEFT(G7217,8)= " Drafted", MID(G7217,FIND($S$7, G7217)+8,30),IF(LEFT(G7217,8)= " Player", MID(G7217,FIND($S$8, G7217)+8,30),"no"))))))</f>
        <v>San Antonio Spurs</v>
      </c>
      <c r="K7217" t="str">
        <f t="shared" si="451"/>
        <v>San Antonio Spurs</v>
      </c>
    </row>
    <row r="7218" spans="1:11" x14ac:dyDescent="0.25">
      <c r="A7218" s="9" t="s">
        <v>3815</v>
      </c>
      <c r="B7218" s="11">
        <f t="shared" si="448"/>
        <v>9</v>
      </c>
      <c r="C7218" s="9" t="s">
        <v>3786</v>
      </c>
      <c r="D7218" s="9" t="str">
        <f t="shared" si="449"/>
        <v>20</v>
      </c>
      <c r="E7218" s="11">
        <v>2019</v>
      </c>
      <c r="F7218" s="7">
        <f t="shared" si="450"/>
        <v>43728</v>
      </c>
      <c r="G7218" t="s">
        <v>597</v>
      </c>
      <c r="H7218" t="s">
        <v>1541</v>
      </c>
      <c r="I7218" t="s">
        <v>3741</v>
      </c>
      <c r="J7218" s="2" t="str">
        <f>IF(LEFT(G7218,7)=" Signed",MID(G7218,FIND($S$3,G7218)+9,30),IF(LEFT(G7218,8)=" Claimed",MID(G7218,FIND($S$4,G7218)+8,30),IF(LEFT(G7218,8)=" As",MID(G7218,FIND($S$5,G7218)+8,30),IF(LEFT(G7218,8)= " Traded", MID(G7218,FIND($S$6, G7218)+8,30),IF(LEFT(G7218,8)= " Drafted", MID(G7218,FIND($S$7, G7218)+8,30),IF(LEFT(G7218,8)= " Player", MID(G7218,FIND($S$8, G7218)+8,30),"no"))))))</f>
        <v>Atlanta Hawks.</v>
      </c>
      <c r="K7218" t="str">
        <f t="shared" si="451"/>
        <v>Atlanta Hawks</v>
      </c>
    </row>
    <row r="7219" spans="1:11" x14ac:dyDescent="0.25">
      <c r="A7219" s="9" t="s">
        <v>3815</v>
      </c>
      <c r="B7219" s="11">
        <f t="shared" si="448"/>
        <v>9</v>
      </c>
      <c r="C7219" s="9" t="s">
        <v>3786</v>
      </c>
      <c r="D7219" s="9" t="str">
        <f t="shared" si="449"/>
        <v>20</v>
      </c>
      <c r="E7219" s="11">
        <v>2019</v>
      </c>
      <c r="F7219" s="7">
        <f t="shared" si="450"/>
        <v>43728</v>
      </c>
      <c r="G7219" t="s">
        <v>397</v>
      </c>
      <c r="H7219" t="s">
        <v>600</v>
      </c>
      <c r="I7219" t="s">
        <v>3741</v>
      </c>
      <c r="J7219" s="2" t="str">
        <f>IF(LEFT(G7219,7)=" Signed",MID(G7219,FIND($S$3,G7219)+9,30),IF(LEFT(G7219,8)=" Claimed",MID(G7219,FIND($S$4,G7219)+8,30),IF(LEFT(G7219,8)=" As",MID(G7219,FIND($S$5,G7219)+8,30),IF(LEFT(G7219,8)= " Traded", MID(G7219,FIND($S$6, G7219)+8,30),IF(LEFT(G7219,8)= " Drafted", MID(G7219,FIND($S$7, G7219)+8,30),IF(LEFT(G7219,8)= " Player", MID(G7219,FIND($S$8, G7219)+8,30),"no"))))))</f>
        <v>Atlanta Hawks.</v>
      </c>
      <c r="K7219" t="str">
        <f t="shared" si="451"/>
        <v>Atlanta Hawks</v>
      </c>
    </row>
    <row r="7220" spans="1:11" x14ac:dyDescent="0.25">
      <c r="A7220" s="9" t="s">
        <v>3815</v>
      </c>
      <c r="B7220" s="11">
        <f t="shared" si="448"/>
        <v>9</v>
      </c>
      <c r="C7220" s="9" t="s">
        <v>3786</v>
      </c>
      <c r="D7220" s="9" t="str">
        <f t="shared" si="449"/>
        <v>20</v>
      </c>
      <c r="E7220" s="11">
        <v>2019</v>
      </c>
      <c r="F7220" s="7">
        <f t="shared" si="450"/>
        <v>43728</v>
      </c>
      <c r="G7220" t="s">
        <v>731</v>
      </c>
      <c r="H7220" t="s">
        <v>1958</v>
      </c>
      <c r="I7220" t="s">
        <v>3741</v>
      </c>
      <c r="J7220" s="2" t="str">
        <f>IF(LEFT(G7220,7)=" Signed",MID(G7220,FIND($S$3,G7220)+9,30),IF(LEFT(G7220,8)=" Claimed",MID(G7220,FIND($S$4,G7220)+8,30),IF(LEFT(G7220,8)=" As",MID(G7220,FIND($S$5,G7220)+8,30),IF(LEFT(G7220,8)= " Traded", MID(G7220,FIND($S$6, G7220)+8,30),IF(LEFT(G7220,8)= " Drafted", MID(G7220,FIND($S$7, G7220)+8,30),IF(LEFT(G7220,8)= " Player", MID(G7220,FIND($S$8, G7220)+8,30),"no"))))))</f>
        <v>Miami Heat.</v>
      </c>
      <c r="K7220" t="str">
        <f t="shared" si="451"/>
        <v>Miami Heat</v>
      </c>
    </row>
    <row r="7221" spans="1:11" x14ac:dyDescent="0.25">
      <c r="A7221" s="9" t="s">
        <v>3815</v>
      </c>
      <c r="B7221" s="11">
        <f t="shared" si="448"/>
        <v>9</v>
      </c>
      <c r="C7221" s="9" t="s">
        <v>3786</v>
      </c>
      <c r="D7221" s="9" t="str">
        <f t="shared" si="449"/>
        <v>20</v>
      </c>
      <c r="E7221" s="11">
        <v>2021</v>
      </c>
      <c r="F7221" s="7">
        <f t="shared" si="450"/>
        <v>44459</v>
      </c>
      <c r="G7221" t="s">
        <v>278</v>
      </c>
      <c r="H7221" t="s">
        <v>176</v>
      </c>
      <c r="I7221" t="s">
        <v>3741</v>
      </c>
      <c r="J7221" s="2" t="str">
        <f>IF(LEFT(G7221,7)=" Signed",MID(G7221,FIND($S$3,G7221)+9,30),IF(LEFT(G7221,8)=" Claimed",MID(G7221,FIND($S$4,G7221)+8,30),IF(LEFT(G7221,8)=" As",MID(G7221,FIND($S$5,G7221)+8,30),IF(LEFT(G7221,8)= " Traded", MID(G7221,FIND($S$6, G7221)+8,30),IF(LEFT(G7221,8)= " Drafted", MID(G7221,FIND($S$7, G7221)+8,30),IF(LEFT(G7221,8)= " Player", MID(G7221,FIND($S$8, G7221)+8,30),"no"))))))</f>
        <v>Minnesota Timberwolves</v>
      </c>
      <c r="K7221" t="str">
        <f t="shared" si="451"/>
        <v>Minnesota Timberwolves</v>
      </c>
    </row>
    <row r="7222" spans="1:11" x14ac:dyDescent="0.25">
      <c r="A7222" s="9" t="s">
        <v>3815</v>
      </c>
      <c r="B7222" s="11">
        <f t="shared" si="448"/>
        <v>9</v>
      </c>
      <c r="C7222" s="9" t="s">
        <v>3786</v>
      </c>
      <c r="D7222" s="9" t="str">
        <f t="shared" si="449"/>
        <v>20</v>
      </c>
      <c r="E7222" s="11">
        <v>2021</v>
      </c>
      <c r="F7222" s="7">
        <f t="shared" si="450"/>
        <v>44459</v>
      </c>
      <c r="G7222" t="s">
        <v>278</v>
      </c>
      <c r="H7222" t="s">
        <v>192</v>
      </c>
      <c r="I7222" t="s">
        <v>3741</v>
      </c>
      <c r="J7222" s="2" t="str">
        <f>IF(LEFT(G7222,7)=" Signed",MID(G7222,FIND($S$3,G7222)+9,30),IF(LEFT(G7222,8)=" Claimed",MID(G7222,FIND($S$4,G7222)+8,30),IF(LEFT(G7222,8)=" As",MID(G7222,FIND($S$5,G7222)+8,30),IF(LEFT(G7222,8)= " Traded", MID(G7222,FIND($S$6, G7222)+8,30),IF(LEFT(G7222,8)= " Drafted", MID(G7222,FIND($S$7, G7222)+8,30),IF(LEFT(G7222,8)= " Player", MID(G7222,FIND($S$8, G7222)+8,30),"no"))))))</f>
        <v>Minnesota Timberwolves</v>
      </c>
      <c r="K7222" t="str">
        <f t="shared" si="451"/>
        <v>Minnesota Timberwolves</v>
      </c>
    </row>
    <row r="7223" spans="1:11" x14ac:dyDescent="0.25">
      <c r="A7223" s="9" t="s">
        <v>3815</v>
      </c>
      <c r="B7223" s="11">
        <f t="shared" si="448"/>
        <v>9</v>
      </c>
      <c r="C7223" s="9" t="s">
        <v>3786</v>
      </c>
      <c r="D7223" s="9" t="str">
        <f t="shared" si="449"/>
        <v>20</v>
      </c>
      <c r="E7223" s="11">
        <v>2021</v>
      </c>
      <c r="F7223" s="7">
        <f t="shared" si="450"/>
        <v>44459</v>
      </c>
      <c r="G7223" t="s">
        <v>565</v>
      </c>
      <c r="H7223" t="s">
        <v>951</v>
      </c>
      <c r="I7223" t="s">
        <v>3741</v>
      </c>
      <c r="J7223" s="2" t="str">
        <f>IF(LEFT(G7223,7)=" Signed",MID(G7223,FIND($S$3,G7223)+9,30),IF(LEFT(G7223,8)=" Claimed",MID(G7223,FIND($S$4,G7223)+8,30),IF(LEFT(G7223,8)=" As",MID(G7223,FIND($S$5,G7223)+8,30),IF(LEFT(G7223,8)= " Traded", MID(G7223,FIND($S$6, G7223)+8,30),IF(LEFT(G7223,8)= " Drafted", MID(G7223,FIND($S$7, G7223)+8,30),IF(LEFT(G7223,8)= " Player", MID(G7223,FIND($S$8, G7223)+8,30),"no"))))))</f>
        <v>Brooklyn Nets</v>
      </c>
      <c r="K7223" t="str">
        <f t="shared" si="451"/>
        <v>Brooklyn Nets</v>
      </c>
    </row>
    <row r="7224" spans="1:11" x14ac:dyDescent="0.25">
      <c r="A7224" s="9" t="s">
        <v>3815</v>
      </c>
      <c r="B7224" s="11">
        <f t="shared" si="448"/>
        <v>9</v>
      </c>
      <c r="C7224" s="9" t="s">
        <v>3786</v>
      </c>
      <c r="D7224" s="9" t="str">
        <f t="shared" si="449"/>
        <v>20</v>
      </c>
      <c r="E7224" s="11">
        <v>2021</v>
      </c>
      <c r="F7224" s="7">
        <f t="shared" si="450"/>
        <v>44459</v>
      </c>
      <c r="G7224" t="s">
        <v>545</v>
      </c>
      <c r="H7224" t="s">
        <v>1067</v>
      </c>
      <c r="I7224" t="s">
        <v>3741</v>
      </c>
      <c r="J7224" s="2" t="str">
        <f>IF(LEFT(G7224,7)=" Signed",MID(G7224,FIND($S$3,G7224)+9,30),IF(LEFT(G7224,8)=" Claimed",MID(G7224,FIND($S$4,G7224)+8,30),IF(LEFT(G7224,8)=" As",MID(G7224,FIND($S$5,G7224)+8,30),IF(LEFT(G7224,8)= " Traded", MID(G7224,FIND($S$6, G7224)+8,30),IF(LEFT(G7224,8)= " Drafted", MID(G7224,FIND($S$7, G7224)+8,30),IF(LEFT(G7224,8)= " Player", MID(G7224,FIND($S$8, G7224)+8,30),"no"))))))</f>
        <v>Charlotte Hornets</v>
      </c>
      <c r="K7224" t="str">
        <f t="shared" si="451"/>
        <v>Charlotte Hornets</v>
      </c>
    </row>
    <row r="7225" spans="1:11" x14ac:dyDescent="0.25">
      <c r="A7225" s="9" t="s">
        <v>3815</v>
      </c>
      <c r="B7225" s="11">
        <f t="shared" si="448"/>
        <v>9</v>
      </c>
      <c r="C7225" s="9" t="s">
        <v>3787</v>
      </c>
      <c r="D7225" s="9" t="str">
        <f t="shared" si="449"/>
        <v>21</v>
      </c>
      <c r="E7225" s="11">
        <v>2017</v>
      </c>
      <c r="F7225" s="7">
        <f t="shared" si="450"/>
        <v>42999</v>
      </c>
      <c r="G7225" t="s">
        <v>278</v>
      </c>
      <c r="H7225" t="s">
        <v>981</v>
      </c>
      <c r="I7225" t="s">
        <v>3741</v>
      </c>
      <c r="J7225" s="2" t="str">
        <f>IF(LEFT(G7225,7)=" Signed",MID(G7225,FIND($S$3,G7225)+9,30),IF(LEFT(G7225,8)=" Claimed",MID(G7225,FIND($S$4,G7225)+8,30),IF(LEFT(G7225,8)=" As",MID(G7225,FIND($S$5,G7225)+8,30),IF(LEFT(G7225,8)= " Traded", MID(G7225,FIND($S$6, G7225)+8,30),IF(LEFT(G7225,8)= " Drafted", MID(G7225,FIND($S$7, G7225)+8,30),IF(LEFT(G7225,8)= " Player", MID(G7225,FIND($S$8, G7225)+8,30),"no"))))))</f>
        <v>Minnesota Timberwolves</v>
      </c>
      <c r="K7225" t="str">
        <f t="shared" si="451"/>
        <v>Minnesota Timberwolves</v>
      </c>
    </row>
    <row r="7226" spans="1:11" x14ac:dyDescent="0.25">
      <c r="A7226" s="9" t="s">
        <v>3815</v>
      </c>
      <c r="B7226" s="11">
        <f t="shared" si="448"/>
        <v>9</v>
      </c>
      <c r="C7226" s="9" t="s">
        <v>3787</v>
      </c>
      <c r="D7226" s="9" t="str">
        <f t="shared" si="449"/>
        <v>21</v>
      </c>
      <c r="E7226" s="11">
        <v>2017</v>
      </c>
      <c r="F7226" s="7">
        <f t="shared" si="450"/>
        <v>42999</v>
      </c>
      <c r="G7226" t="s">
        <v>249</v>
      </c>
      <c r="H7226" t="s">
        <v>1809</v>
      </c>
      <c r="I7226" t="s">
        <v>3741</v>
      </c>
      <c r="J7226" s="2" t="str">
        <f>IF(LEFT(G7226,7)=" Signed",MID(G7226,FIND($S$3,G7226)+9,30),IF(LEFT(G7226,8)=" Claimed",MID(G7226,FIND($S$4,G7226)+8,30),IF(LEFT(G7226,8)=" As",MID(G7226,FIND($S$5,G7226)+8,30),IF(LEFT(G7226,8)= " Traded", MID(G7226,FIND($S$6, G7226)+8,30),IF(LEFT(G7226,8)= " Drafted", MID(G7226,FIND($S$7, G7226)+8,30),IF(LEFT(G7226,8)= " Player", MID(G7226,FIND($S$8, G7226)+8,30),"no"))))))</f>
        <v>Memphis Grizzlies</v>
      </c>
      <c r="K7226" t="str">
        <f t="shared" si="451"/>
        <v>Memphis Grizzlies</v>
      </c>
    </row>
    <row r="7227" spans="1:11" x14ac:dyDescent="0.25">
      <c r="A7227" s="9" t="s">
        <v>3815</v>
      </c>
      <c r="B7227" s="11">
        <f t="shared" si="448"/>
        <v>9</v>
      </c>
      <c r="C7227" s="9" t="s">
        <v>3787</v>
      </c>
      <c r="D7227" s="9" t="str">
        <f t="shared" si="449"/>
        <v>21</v>
      </c>
      <c r="E7227" s="11">
        <v>2018</v>
      </c>
      <c r="F7227" s="7">
        <f t="shared" si="450"/>
        <v>43364</v>
      </c>
      <c r="G7227" t="s">
        <v>1064</v>
      </c>
      <c r="H7227" t="s">
        <v>314</v>
      </c>
      <c r="I7227" t="s">
        <v>3741</v>
      </c>
      <c r="J7227" s="2" t="str">
        <f>IF(LEFT(G7227,7)=" Signed",MID(G7227,FIND($S$3,G7227)+9,30),IF(LEFT(G7227,8)=" Claimed",MID(G7227,FIND($S$4,G7227)+8,30),IF(LEFT(G7227,8)=" As",MID(G7227,FIND($S$5,G7227)+8,30),IF(LEFT(G7227,8)= " Traded", MID(G7227,FIND($S$6, G7227)+8,30),IF(LEFT(G7227,8)= " Drafted", MID(G7227,FIND($S$7, G7227)+8,30),IF(LEFT(G7227,8)= " Player", MID(G7227,FIND($S$8, G7227)+8,30),"no"))))))</f>
        <v>Toronto Raptors.</v>
      </c>
      <c r="K7227" t="str">
        <f t="shared" si="451"/>
        <v>Toronto Raptors</v>
      </c>
    </row>
    <row r="7228" spans="1:11" x14ac:dyDescent="0.25">
      <c r="A7228" s="9" t="s">
        <v>3815</v>
      </c>
      <c r="B7228" s="11">
        <f t="shared" si="448"/>
        <v>9</v>
      </c>
      <c r="C7228" s="9" t="s">
        <v>3787</v>
      </c>
      <c r="D7228" s="9" t="str">
        <f t="shared" si="449"/>
        <v>21</v>
      </c>
      <c r="E7228" s="11">
        <v>2018</v>
      </c>
      <c r="F7228" s="7">
        <f t="shared" si="450"/>
        <v>43364</v>
      </c>
      <c r="G7228" t="s">
        <v>24</v>
      </c>
      <c r="H7228" t="s">
        <v>114</v>
      </c>
      <c r="I7228" t="s">
        <v>3741</v>
      </c>
      <c r="J7228" s="2" t="str">
        <f>IF(LEFT(G7228,7)=" Signed",MID(G7228,FIND($S$3,G7228)+9,30),IF(LEFT(G7228,8)=" Claimed",MID(G7228,FIND($S$4,G7228)+8,30),IF(LEFT(G7228,8)=" As",MID(G7228,FIND($S$5,G7228)+8,30),IF(LEFT(G7228,8)= " Traded", MID(G7228,FIND($S$6, G7228)+8,30),IF(LEFT(G7228,8)= " Drafted", MID(G7228,FIND($S$7, G7228)+8,30),IF(LEFT(G7228,8)= " Player", MID(G7228,FIND($S$8, G7228)+8,30),"no"))))))</f>
        <v>Milwaukee Bucks</v>
      </c>
      <c r="K7228" t="str">
        <f t="shared" si="451"/>
        <v>Milwaukee Bucks</v>
      </c>
    </row>
    <row r="7229" spans="1:11" x14ac:dyDescent="0.25">
      <c r="A7229" s="9" t="s">
        <v>3815</v>
      </c>
      <c r="B7229" s="11">
        <f t="shared" si="448"/>
        <v>9</v>
      </c>
      <c r="C7229" s="9" t="s">
        <v>3787</v>
      </c>
      <c r="D7229" s="9" t="str">
        <f t="shared" si="449"/>
        <v>21</v>
      </c>
      <c r="E7229" s="11">
        <v>2018</v>
      </c>
      <c r="F7229" s="7">
        <f t="shared" si="450"/>
        <v>43364</v>
      </c>
      <c r="G7229" t="s">
        <v>24</v>
      </c>
      <c r="H7229" t="s">
        <v>1805</v>
      </c>
      <c r="I7229" t="s">
        <v>3741</v>
      </c>
      <c r="J7229" s="2" t="str">
        <f>IF(LEFT(G7229,7)=" Signed",MID(G7229,FIND($S$3,G7229)+9,30),IF(LEFT(G7229,8)=" Claimed",MID(G7229,FIND($S$4,G7229)+8,30),IF(LEFT(G7229,8)=" As",MID(G7229,FIND($S$5,G7229)+8,30),IF(LEFT(G7229,8)= " Traded", MID(G7229,FIND($S$6, G7229)+8,30),IF(LEFT(G7229,8)= " Drafted", MID(G7229,FIND($S$7, G7229)+8,30),IF(LEFT(G7229,8)= " Player", MID(G7229,FIND($S$8, G7229)+8,30),"no"))))))</f>
        <v>Milwaukee Bucks</v>
      </c>
      <c r="K7229" t="str">
        <f t="shared" si="451"/>
        <v>Milwaukee Bucks</v>
      </c>
    </row>
    <row r="7230" spans="1:11" x14ac:dyDescent="0.25">
      <c r="A7230" s="9" t="s">
        <v>3815</v>
      </c>
      <c r="B7230" s="11">
        <f t="shared" si="448"/>
        <v>9</v>
      </c>
      <c r="C7230" s="9" t="s">
        <v>3787</v>
      </c>
      <c r="D7230" s="9" t="str">
        <f t="shared" si="449"/>
        <v>21</v>
      </c>
      <c r="E7230" s="11">
        <v>2018</v>
      </c>
      <c r="F7230" s="7">
        <f t="shared" si="450"/>
        <v>43364</v>
      </c>
      <c r="G7230" t="s">
        <v>387</v>
      </c>
      <c r="H7230" t="s">
        <v>705</v>
      </c>
      <c r="I7230" t="s">
        <v>3741</v>
      </c>
      <c r="J7230" s="2" t="str">
        <f>IF(LEFT(G7230,7)=" Signed",MID(G7230,FIND($S$3,G7230)+9,30),IF(LEFT(G7230,8)=" Claimed",MID(G7230,FIND($S$4,G7230)+8,30),IF(LEFT(G7230,8)=" As",MID(G7230,FIND($S$5,G7230)+8,30),IF(LEFT(G7230,8)= " Traded", MID(G7230,FIND($S$6, G7230)+8,30),IF(LEFT(G7230,8)= " Drafted", MID(G7230,FIND($S$7, G7230)+8,30),IF(LEFT(G7230,8)= " Player", MID(G7230,FIND($S$8, G7230)+8,30),"no"))))))</f>
        <v>Phoenix Suns</v>
      </c>
      <c r="K7230" t="str">
        <f t="shared" si="451"/>
        <v>Phoenix Suns</v>
      </c>
    </row>
    <row r="7231" spans="1:11" x14ac:dyDescent="0.25">
      <c r="A7231" s="9" t="s">
        <v>3815</v>
      </c>
      <c r="B7231" s="11">
        <f t="shared" si="448"/>
        <v>9</v>
      </c>
      <c r="C7231" s="9" t="s">
        <v>3787</v>
      </c>
      <c r="D7231" s="9" t="str">
        <f t="shared" si="449"/>
        <v>21</v>
      </c>
      <c r="E7231" s="11">
        <v>2018</v>
      </c>
      <c r="F7231" s="7">
        <f t="shared" si="450"/>
        <v>43364</v>
      </c>
      <c r="G7231" t="s">
        <v>354</v>
      </c>
      <c r="H7231" t="s">
        <v>179</v>
      </c>
      <c r="I7231" t="s">
        <v>3741</v>
      </c>
      <c r="J7231" s="2" t="str">
        <f>IF(LEFT(G7231,7)=" Signed",MID(G7231,FIND($S$3,G7231)+9,30),IF(LEFT(G7231,8)=" Claimed",MID(G7231,FIND($S$4,G7231)+8,30),IF(LEFT(G7231,8)=" As",MID(G7231,FIND($S$5,G7231)+8,30),IF(LEFT(G7231,8)= " Traded", MID(G7231,FIND($S$6, G7231)+8,30),IF(LEFT(G7231,8)= " Drafted", MID(G7231,FIND($S$7, G7231)+8,30),IF(LEFT(G7231,8)= " Player", MID(G7231,FIND($S$8, G7231)+8,30),"no"))))))</f>
        <v>Denver Nuggets</v>
      </c>
      <c r="K7231" t="str">
        <f t="shared" si="451"/>
        <v>Denver Nuggets</v>
      </c>
    </row>
    <row r="7232" spans="1:11" x14ac:dyDescent="0.25">
      <c r="A7232" s="9" t="s">
        <v>3815</v>
      </c>
      <c r="B7232" s="11">
        <f t="shared" si="448"/>
        <v>9</v>
      </c>
      <c r="C7232" s="9" t="s">
        <v>3787</v>
      </c>
      <c r="D7232" s="9" t="str">
        <f t="shared" si="449"/>
        <v>21</v>
      </c>
      <c r="E7232" s="11">
        <v>2018</v>
      </c>
      <c r="F7232" s="7">
        <f t="shared" si="450"/>
        <v>43364</v>
      </c>
      <c r="G7232" t="s">
        <v>160</v>
      </c>
      <c r="H7232" t="s">
        <v>250</v>
      </c>
      <c r="I7232" t="s">
        <v>3741</v>
      </c>
      <c r="J7232" s="2" t="str">
        <f>IF(LEFT(G7232,7)=" Signed",MID(G7232,FIND($S$3,G7232)+9,30),IF(LEFT(G7232,8)=" Claimed",MID(G7232,FIND($S$4,G7232)+8,30),IF(LEFT(G7232,8)=" As",MID(G7232,FIND($S$5,G7232)+8,30),IF(LEFT(G7232,8)= " Traded", MID(G7232,FIND($S$6, G7232)+8,30),IF(LEFT(G7232,8)= " Drafted", MID(G7232,FIND($S$7, G7232)+8,30),IF(LEFT(G7232,8)= " Player", MID(G7232,FIND($S$8, G7232)+8,30),"no"))))))</f>
        <v>Indiana Pacers</v>
      </c>
      <c r="K7232" t="str">
        <f t="shared" si="451"/>
        <v>Indiana Pacers</v>
      </c>
    </row>
    <row r="7233" spans="1:11" x14ac:dyDescent="0.25">
      <c r="A7233" s="9" t="s">
        <v>3815</v>
      </c>
      <c r="B7233" s="11">
        <f t="shared" si="448"/>
        <v>9</v>
      </c>
      <c r="C7233" s="9" t="s">
        <v>3787</v>
      </c>
      <c r="D7233" s="9" t="str">
        <f t="shared" si="449"/>
        <v>21</v>
      </c>
      <c r="E7233" s="11">
        <v>2018</v>
      </c>
      <c r="F7233" s="7">
        <f t="shared" si="450"/>
        <v>43364</v>
      </c>
      <c r="G7233" t="s">
        <v>24</v>
      </c>
      <c r="H7233" t="s">
        <v>248</v>
      </c>
      <c r="I7233" t="s">
        <v>3741</v>
      </c>
      <c r="J7233" s="2" t="str">
        <f>IF(LEFT(G7233,7)=" Signed",MID(G7233,FIND($S$3,G7233)+9,30),IF(LEFT(G7233,8)=" Claimed",MID(G7233,FIND($S$4,G7233)+8,30),IF(LEFT(G7233,8)=" As",MID(G7233,FIND($S$5,G7233)+8,30),IF(LEFT(G7233,8)= " Traded", MID(G7233,FIND($S$6, G7233)+8,30),IF(LEFT(G7233,8)= " Drafted", MID(G7233,FIND($S$7, G7233)+8,30),IF(LEFT(G7233,8)= " Player", MID(G7233,FIND($S$8, G7233)+8,30),"no"))))))</f>
        <v>Milwaukee Bucks</v>
      </c>
      <c r="K7233" t="str">
        <f t="shared" si="451"/>
        <v>Milwaukee Bucks</v>
      </c>
    </row>
    <row r="7234" spans="1:11" x14ac:dyDescent="0.25">
      <c r="A7234" s="9" t="s">
        <v>3815</v>
      </c>
      <c r="B7234" s="11">
        <f t="shared" si="448"/>
        <v>9</v>
      </c>
      <c r="C7234" s="9" t="s">
        <v>3787</v>
      </c>
      <c r="D7234" s="9" t="str">
        <f t="shared" si="449"/>
        <v>21</v>
      </c>
      <c r="E7234" s="11">
        <v>2018</v>
      </c>
      <c r="F7234" s="7">
        <f t="shared" si="450"/>
        <v>43364</v>
      </c>
      <c r="G7234" t="s">
        <v>74</v>
      </c>
      <c r="H7234" t="s">
        <v>1321</v>
      </c>
      <c r="I7234" t="s">
        <v>3741</v>
      </c>
      <c r="J7234" s="2" t="str">
        <f>IF(LEFT(G7234,7)=" Signed",MID(G7234,FIND($S$3,G7234)+9,30),IF(LEFT(G7234,8)=" Claimed",MID(G7234,FIND($S$4,G7234)+8,30),IF(LEFT(G7234,8)=" As",MID(G7234,FIND($S$5,G7234)+8,30),IF(LEFT(G7234,8)= " Traded", MID(G7234,FIND($S$6, G7234)+8,30),IF(LEFT(G7234,8)= " Drafted", MID(G7234,FIND($S$7, G7234)+8,30),IF(LEFT(G7234,8)= " Player", MID(G7234,FIND($S$8, G7234)+8,30),"no"))))))</f>
        <v>Philadelphia 76ers</v>
      </c>
      <c r="K7234" t="str">
        <f t="shared" si="451"/>
        <v>Philadelphia 76ers</v>
      </c>
    </row>
    <row r="7235" spans="1:11" x14ac:dyDescent="0.25">
      <c r="A7235" s="9" t="s">
        <v>3815</v>
      </c>
      <c r="B7235" s="11">
        <f t="shared" ref="B7235:B7298" si="452">IF(A7235="January",1, IF(A7235 = "February",2, IF(A7235 = "March",3,IF(A7235="April",4,IF(A7235="May",5,IF(A7235="June",6,IF(A7235="July",7,IF(A7235="August",8,IF(A7235="September",9,IF(A7235="October",10,IF(A7235="November",11,IF(A7235="December",12))))))))))))</f>
        <v>9</v>
      </c>
      <c r="C7235" s="9" t="s">
        <v>3787</v>
      </c>
      <c r="D7235" s="9" t="str">
        <f t="shared" ref="D7235:D7298" si="453">LEFT(C7235,LEN(C7235)-1)</f>
        <v>21</v>
      </c>
      <c r="E7235" s="11">
        <v>2021</v>
      </c>
      <c r="F7235" s="7">
        <f t="shared" ref="F7235:F7298" si="454">DATE(E7235,B7235, D7235)</f>
        <v>44460</v>
      </c>
      <c r="G7235" t="s">
        <v>292</v>
      </c>
      <c r="H7235" t="s">
        <v>882</v>
      </c>
      <c r="I7235" t="s">
        <v>3741</v>
      </c>
      <c r="J7235" s="2" t="str">
        <f>IF(LEFT(G7235,7)=" Signed",MID(G7235,FIND($S$3,G7235)+9,30),IF(LEFT(G7235,8)=" Claimed",MID(G7235,FIND($S$4,G7235)+8,30),IF(LEFT(G7235,8)=" As",MID(G7235,FIND($S$5,G7235)+8,30),IF(LEFT(G7235,8)= " Traded", MID(G7235,FIND($S$6, G7235)+8,30),IF(LEFT(G7235,8)= " Drafted", MID(G7235,FIND($S$7, G7235)+8,30),IF(LEFT(G7235,8)= " Player", MID(G7235,FIND($S$8, G7235)+8,30),"no"))))))</f>
        <v>Atlanta Hawks</v>
      </c>
      <c r="K7235" t="str">
        <f t="shared" ref="K7235:K7298" si="455">IF(ISNUMBER(SEARCH(".",J7235)) = TRUE, REPLACE(J7235,FIND(".",J7235),1,""),J7235)</f>
        <v>Atlanta Hawks</v>
      </c>
    </row>
    <row r="7236" spans="1:11" x14ac:dyDescent="0.25">
      <c r="A7236" s="9" t="s">
        <v>3815</v>
      </c>
      <c r="B7236" s="11">
        <f t="shared" si="452"/>
        <v>9</v>
      </c>
      <c r="C7236" s="9" t="s">
        <v>3787</v>
      </c>
      <c r="D7236" s="9" t="str">
        <f t="shared" si="453"/>
        <v>21</v>
      </c>
      <c r="E7236" s="11">
        <v>2021</v>
      </c>
      <c r="F7236" s="7">
        <f t="shared" si="454"/>
        <v>44460</v>
      </c>
      <c r="G7236" t="s">
        <v>65</v>
      </c>
      <c r="H7236" t="s">
        <v>1025</v>
      </c>
      <c r="I7236" t="s">
        <v>3741</v>
      </c>
      <c r="J7236" s="2" t="str">
        <f>IF(LEFT(G7236,7)=" Signed",MID(G7236,FIND($S$3,G7236)+9,30),IF(LEFT(G7236,8)=" Claimed",MID(G7236,FIND($S$4,G7236)+8,30),IF(LEFT(G7236,8)=" As",MID(G7236,FIND($S$5,G7236)+8,30),IF(LEFT(G7236,8)= " Traded", MID(G7236,FIND($S$6, G7236)+8,30),IF(LEFT(G7236,8)= " Drafted", MID(G7236,FIND($S$7, G7236)+8,30),IF(LEFT(G7236,8)= " Player", MID(G7236,FIND($S$8, G7236)+8,30),"no"))))))</f>
        <v>Orlando Magic</v>
      </c>
      <c r="K7236" t="str">
        <f t="shared" si="455"/>
        <v>Orlando Magic</v>
      </c>
    </row>
    <row r="7237" spans="1:11" x14ac:dyDescent="0.25">
      <c r="A7237" s="9" t="s">
        <v>3815</v>
      </c>
      <c r="B7237" s="11">
        <f t="shared" si="452"/>
        <v>9</v>
      </c>
      <c r="C7237" s="9" t="s">
        <v>3787</v>
      </c>
      <c r="D7237" s="9" t="str">
        <f t="shared" si="453"/>
        <v>21</v>
      </c>
      <c r="E7237" s="11">
        <v>2021</v>
      </c>
      <c r="F7237" s="7">
        <f t="shared" si="454"/>
        <v>44460</v>
      </c>
      <c r="G7237" t="s">
        <v>194</v>
      </c>
      <c r="H7237" t="s">
        <v>324</v>
      </c>
      <c r="I7237" t="s">
        <v>3741</v>
      </c>
      <c r="J7237" s="2" t="str">
        <f>IF(LEFT(G7237,7)=" Signed",MID(G7237,FIND($S$3,G7237)+9,30),IF(LEFT(G7237,8)=" Claimed",MID(G7237,FIND($S$4,G7237)+8,30),IF(LEFT(G7237,8)=" As",MID(G7237,FIND($S$5,G7237)+8,30),IF(LEFT(G7237,8)= " Traded", MID(G7237,FIND($S$6, G7237)+8,30),IF(LEFT(G7237,8)= " Drafted", MID(G7237,FIND($S$7, G7237)+8,30),IF(LEFT(G7237,8)= " Player", MID(G7237,FIND($S$8, G7237)+8,30),"no"))))))</f>
        <v>Toronto Raptors</v>
      </c>
      <c r="K7237" t="str">
        <f t="shared" si="455"/>
        <v>Toronto Raptors</v>
      </c>
    </row>
    <row r="7238" spans="1:11" x14ac:dyDescent="0.25">
      <c r="A7238" s="9" t="s">
        <v>3815</v>
      </c>
      <c r="B7238" s="11">
        <f t="shared" si="452"/>
        <v>9</v>
      </c>
      <c r="C7238" s="9" t="s">
        <v>3787</v>
      </c>
      <c r="D7238" s="9" t="str">
        <f t="shared" si="453"/>
        <v>21</v>
      </c>
      <c r="E7238" s="11">
        <v>2021</v>
      </c>
      <c r="F7238" s="7">
        <f t="shared" si="454"/>
        <v>44460</v>
      </c>
      <c r="G7238" t="s">
        <v>45</v>
      </c>
      <c r="H7238" t="s">
        <v>1447</v>
      </c>
      <c r="I7238" t="s">
        <v>3745</v>
      </c>
      <c r="J7238" s="2" t="str">
        <f>IF(LEFT(G7238,7)=" Signed",MID(G7238,FIND($S$3,G7238)+9,30),IF(LEFT(G7238,8)=" Claimed",MID(G7238,FIND($S$4,G7238)+8,30),IF(LEFT(G7238,8)=" As",MID(G7238,FIND($S$5,G7238)+8,30),IF(LEFT(G7238,8)= " Traded", MID(G7238,FIND($S$6, G7238)+8,30),IF(LEFT(G7238,8)= " Drafted", MID(G7238,FIND($S$7, G7238)+8,30),IF(LEFT(G7238,8)= " Player", MID(G7238,FIND($S$8, G7238)+8,30),"no"))))))</f>
        <v>no</v>
      </c>
      <c r="K7238" t="str">
        <f t="shared" si="455"/>
        <v>no</v>
      </c>
    </row>
    <row r="7239" spans="1:11" x14ac:dyDescent="0.25">
      <c r="A7239" s="9" t="s">
        <v>3815</v>
      </c>
      <c r="B7239" s="11">
        <f t="shared" si="452"/>
        <v>9</v>
      </c>
      <c r="C7239" s="9" t="s">
        <v>3787</v>
      </c>
      <c r="D7239" s="9" t="str">
        <f t="shared" si="453"/>
        <v>21</v>
      </c>
      <c r="E7239" s="11">
        <v>2021</v>
      </c>
      <c r="F7239" s="7">
        <f t="shared" si="454"/>
        <v>44460</v>
      </c>
      <c r="G7239" t="s">
        <v>395</v>
      </c>
      <c r="H7239" t="s">
        <v>44</v>
      </c>
      <c r="I7239" t="s">
        <v>3741</v>
      </c>
      <c r="J7239" s="2" t="str">
        <f>IF(LEFT(G7239,7)=" Signed",MID(G7239,FIND($S$3,G7239)+9,30),IF(LEFT(G7239,8)=" Claimed",MID(G7239,FIND($S$4,G7239)+8,30),IF(LEFT(G7239,8)=" As",MID(G7239,FIND($S$5,G7239)+8,30),IF(LEFT(G7239,8)= " Traded", MID(G7239,FIND($S$6, G7239)+8,30),IF(LEFT(G7239,8)= " Drafted", MID(G7239,FIND($S$7, G7239)+8,30),IF(LEFT(G7239,8)= " Player", MID(G7239,FIND($S$8, G7239)+8,30),"no"))))))</f>
        <v>Portland Trail Blazers</v>
      </c>
      <c r="K7239" t="str">
        <f t="shared" si="455"/>
        <v>Portland Trail Blazers</v>
      </c>
    </row>
    <row r="7240" spans="1:11" x14ac:dyDescent="0.25">
      <c r="A7240" s="9" t="s">
        <v>3815</v>
      </c>
      <c r="B7240" s="11">
        <f t="shared" si="452"/>
        <v>9</v>
      </c>
      <c r="C7240" s="9" t="s">
        <v>3788</v>
      </c>
      <c r="D7240" s="9" t="str">
        <f t="shared" si="453"/>
        <v>22</v>
      </c>
      <c r="E7240" s="11">
        <v>2014</v>
      </c>
      <c r="F7240" s="7">
        <f t="shared" si="454"/>
        <v>41904</v>
      </c>
      <c r="G7240" t="s">
        <v>379</v>
      </c>
      <c r="H7240" t="s">
        <v>734</v>
      </c>
      <c r="I7240" t="s">
        <v>3741</v>
      </c>
      <c r="J7240" s="2" t="str">
        <f>IF(LEFT(G7240,7)=" Signed",MID(G7240,FIND($S$3,G7240)+9,30),IF(LEFT(G7240,8)=" Claimed",MID(G7240,FIND($S$4,G7240)+8,30),IF(LEFT(G7240,8)=" As",MID(G7240,FIND($S$5,G7240)+8,30),IF(LEFT(G7240,8)= " Traded", MID(G7240,FIND($S$6, G7240)+8,30),IF(LEFT(G7240,8)= " Drafted", MID(G7240,FIND($S$7, G7240)+8,30),IF(LEFT(G7240,8)= " Player", MID(G7240,FIND($S$8, G7240)+8,30),"no"))))))</f>
        <v>Los Angeles Lakers</v>
      </c>
      <c r="K7240" t="str">
        <f t="shared" si="455"/>
        <v>Los Angeles Lakers</v>
      </c>
    </row>
    <row r="7241" spans="1:11" x14ac:dyDescent="0.25">
      <c r="A7241" s="9" t="s">
        <v>3815</v>
      </c>
      <c r="B7241" s="11">
        <f t="shared" si="452"/>
        <v>9</v>
      </c>
      <c r="C7241" s="9" t="s">
        <v>3788</v>
      </c>
      <c r="D7241" s="9" t="str">
        <f t="shared" si="453"/>
        <v>22</v>
      </c>
      <c r="E7241" s="11">
        <v>2014</v>
      </c>
      <c r="F7241" s="7">
        <f t="shared" si="454"/>
        <v>41904</v>
      </c>
      <c r="G7241" t="s">
        <v>187</v>
      </c>
      <c r="H7241" t="s">
        <v>881</v>
      </c>
      <c r="I7241" t="s">
        <v>3741</v>
      </c>
      <c r="J7241" s="2" t="str">
        <f>IF(LEFT(G7241,7)=" Signed",MID(G7241,FIND($S$3,G7241)+9,30),IF(LEFT(G7241,8)=" Claimed",MID(G7241,FIND($S$4,G7241)+8,30),IF(LEFT(G7241,8)=" As",MID(G7241,FIND($S$5,G7241)+8,30),IF(LEFT(G7241,8)= " Traded", MID(G7241,FIND($S$6, G7241)+8,30),IF(LEFT(G7241,8)= " Drafted", MID(G7241,FIND($S$7, G7241)+8,30),IF(LEFT(G7241,8)= " Player", MID(G7241,FIND($S$8, G7241)+8,30),"no"))))))</f>
        <v>Sacramento Kings</v>
      </c>
      <c r="K7241" t="str">
        <f t="shared" si="455"/>
        <v>Sacramento Kings</v>
      </c>
    </row>
    <row r="7242" spans="1:11" x14ac:dyDescent="0.25">
      <c r="A7242" s="9" t="s">
        <v>3815</v>
      </c>
      <c r="B7242" s="11">
        <f t="shared" si="452"/>
        <v>9</v>
      </c>
      <c r="C7242" s="9" t="s">
        <v>3788</v>
      </c>
      <c r="D7242" s="9" t="str">
        <f t="shared" si="453"/>
        <v>22</v>
      </c>
      <c r="E7242" s="11">
        <v>2015</v>
      </c>
      <c r="F7242" s="7">
        <f t="shared" si="454"/>
        <v>42269</v>
      </c>
      <c r="G7242" t="s">
        <v>620</v>
      </c>
      <c r="H7242" t="s">
        <v>773</v>
      </c>
      <c r="I7242" t="s">
        <v>3741</v>
      </c>
      <c r="J7242" s="2" t="str">
        <f>IF(LEFT(G7242,7)=" Signed",MID(G7242,FIND($S$3,G7242)+9,30),IF(LEFT(G7242,8)=" Claimed",MID(G7242,FIND($S$4,G7242)+8,30),IF(LEFT(G7242,8)=" As",MID(G7242,FIND($S$5,G7242)+8,30),IF(LEFT(G7242,8)= " Traded", MID(G7242,FIND($S$6, G7242)+8,30),IF(LEFT(G7242,8)= " Drafted", MID(G7242,FIND($S$7, G7242)+8,30),IF(LEFT(G7242,8)= " Player", MID(G7242,FIND($S$8, G7242)+8,30),"no"))))))</f>
        <v>Philadelphia 76ers</v>
      </c>
      <c r="K7242" t="str">
        <f t="shared" si="455"/>
        <v>Philadelphia 76ers</v>
      </c>
    </row>
    <row r="7243" spans="1:11" x14ac:dyDescent="0.25">
      <c r="A7243" s="9" t="s">
        <v>3815</v>
      </c>
      <c r="B7243" s="11">
        <f t="shared" si="452"/>
        <v>9</v>
      </c>
      <c r="C7243" s="9" t="s">
        <v>3788</v>
      </c>
      <c r="D7243" s="9" t="str">
        <f t="shared" si="453"/>
        <v>22</v>
      </c>
      <c r="E7243" s="11">
        <v>2016</v>
      </c>
      <c r="F7243" s="7">
        <f t="shared" si="454"/>
        <v>42635</v>
      </c>
      <c r="G7243" t="s">
        <v>3717</v>
      </c>
      <c r="H7243" t="s">
        <v>879</v>
      </c>
      <c r="I7243" t="s">
        <v>3752</v>
      </c>
      <c r="J7243" s="2" t="str">
        <f>IF(LEFT(G7243,7)=" Signed",MID(G7243,FIND($S$3,G7243)+9,30),IF(LEFT(G7243,8)=" Claimed",MID(G7243,FIND($S$4,G7243)+8,30),IF(LEFT(G7243,8)=" As",MID(G7243,FIND($S$5,G7243)+8,30),IF(LEFT(G7243,8)= " Traded", MID(G7243,FIND($S$6, G7243)+8,30),IF(LEFT(G7243,8)= " Drafted", MID(G7243,FIND($S$7, G7243)+8,30),IF(LEFT(G7243,8)= " Player", MID(G7243,FIND($S$8, G7243)+8,30),"no"))))))</f>
        <v>no</v>
      </c>
      <c r="K7243" t="str">
        <f t="shared" si="455"/>
        <v>no</v>
      </c>
    </row>
    <row r="7244" spans="1:11" x14ac:dyDescent="0.25">
      <c r="A7244" s="9" t="s">
        <v>3815</v>
      </c>
      <c r="B7244" s="11">
        <f t="shared" si="452"/>
        <v>9</v>
      </c>
      <c r="C7244" s="9" t="s">
        <v>3788</v>
      </c>
      <c r="D7244" s="9" t="str">
        <f t="shared" si="453"/>
        <v>22</v>
      </c>
      <c r="E7244" s="11">
        <v>2016</v>
      </c>
      <c r="F7244" s="7">
        <f t="shared" si="454"/>
        <v>42635</v>
      </c>
      <c r="G7244" t="s">
        <v>3718</v>
      </c>
      <c r="H7244" t="s">
        <v>880</v>
      </c>
      <c r="I7244" t="s">
        <v>3752</v>
      </c>
      <c r="J7244" s="2" t="str">
        <f>IF(LEFT(G7244,7)=" Signed",MID(G7244,FIND($S$3,G7244)+9,30),IF(LEFT(G7244,8)=" Claimed",MID(G7244,FIND($S$4,G7244)+8,30),IF(LEFT(G7244,8)=" As",MID(G7244,FIND($S$5,G7244)+8,30),IF(LEFT(G7244,8)= " Traded", MID(G7244,FIND($S$6, G7244)+8,30),IF(LEFT(G7244,8)= " Drafted", MID(G7244,FIND($S$7, G7244)+8,30),IF(LEFT(G7244,8)= " Player", MID(G7244,FIND($S$8, G7244)+8,30),"no"))))))</f>
        <v>no</v>
      </c>
      <c r="K7244" t="str">
        <f t="shared" si="455"/>
        <v>no</v>
      </c>
    </row>
    <row r="7245" spans="1:11" x14ac:dyDescent="0.25">
      <c r="A7245" s="9" t="s">
        <v>3815</v>
      </c>
      <c r="B7245" s="11">
        <f t="shared" si="452"/>
        <v>9</v>
      </c>
      <c r="C7245" s="9" t="s">
        <v>3788</v>
      </c>
      <c r="D7245" s="9" t="str">
        <f t="shared" si="453"/>
        <v>22</v>
      </c>
      <c r="E7245" s="11">
        <v>2016</v>
      </c>
      <c r="F7245" s="7">
        <f t="shared" si="454"/>
        <v>42635</v>
      </c>
      <c r="G7245" t="s">
        <v>198</v>
      </c>
      <c r="H7245" t="s">
        <v>262</v>
      </c>
      <c r="I7245" t="s">
        <v>3741</v>
      </c>
      <c r="J7245" s="2" t="str">
        <f>IF(LEFT(G7245,7)=" Signed",MID(G7245,FIND($S$3,G7245)+9,30),IF(LEFT(G7245,8)=" Claimed",MID(G7245,FIND($S$4,G7245)+8,30),IF(LEFT(G7245,8)=" As",MID(G7245,FIND($S$5,G7245)+8,30),IF(LEFT(G7245,8)= " Traded", MID(G7245,FIND($S$6, G7245)+8,30),IF(LEFT(G7245,8)= " Drafted", MID(G7245,FIND($S$7, G7245)+8,30),IF(LEFT(G7245,8)= " Player", MID(G7245,FIND($S$8, G7245)+8,30),"no"))))))</f>
        <v>Los Angeles Clippers</v>
      </c>
      <c r="K7245" t="str">
        <f t="shared" si="455"/>
        <v>Los Angeles Clippers</v>
      </c>
    </row>
    <row r="7246" spans="1:11" x14ac:dyDescent="0.25">
      <c r="A7246" s="9" t="s">
        <v>3815</v>
      </c>
      <c r="B7246" s="11">
        <f t="shared" si="452"/>
        <v>9</v>
      </c>
      <c r="C7246" s="9" t="s">
        <v>3788</v>
      </c>
      <c r="D7246" s="9" t="str">
        <f t="shared" si="453"/>
        <v>22</v>
      </c>
      <c r="E7246" s="11">
        <v>2017</v>
      </c>
      <c r="F7246" s="7">
        <f t="shared" si="454"/>
        <v>43000</v>
      </c>
      <c r="G7246" t="s">
        <v>3719</v>
      </c>
      <c r="H7246" t="s">
        <v>1330</v>
      </c>
      <c r="I7246" t="s">
        <v>3752</v>
      </c>
      <c r="J7246" s="2" t="str">
        <f>IF(LEFT(G7246,7)=" Signed",MID(G7246,FIND($S$3,G7246)+9,30),IF(LEFT(G7246,8)=" Claimed",MID(G7246,FIND($S$4,G7246)+8,30),IF(LEFT(G7246,8)=" As",MID(G7246,FIND($S$5,G7246)+8,30),IF(LEFT(G7246,8)= " Traded", MID(G7246,FIND($S$6, G7246)+8,30),IF(LEFT(G7246,8)= " Drafted", MID(G7246,FIND($S$7, G7246)+8,30),IF(LEFT(G7246,8)= " Player", MID(G7246,FIND($S$8, G7246)+8,30),"no"))))))</f>
        <v>no</v>
      </c>
      <c r="K7246" t="str">
        <f t="shared" si="455"/>
        <v>no</v>
      </c>
    </row>
    <row r="7247" spans="1:11" x14ac:dyDescent="0.25">
      <c r="A7247" s="9" t="s">
        <v>3815</v>
      </c>
      <c r="B7247" s="11">
        <f t="shared" si="452"/>
        <v>9</v>
      </c>
      <c r="C7247" s="9" t="s">
        <v>3788</v>
      </c>
      <c r="D7247" s="9" t="str">
        <f t="shared" si="453"/>
        <v>22</v>
      </c>
      <c r="E7247" s="11">
        <v>2017</v>
      </c>
      <c r="F7247" s="7">
        <f t="shared" si="454"/>
        <v>43000</v>
      </c>
      <c r="G7247" t="s">
        <v>74</v>
      </c>
      <c r="H7247" t="s">
        <v>1922</v>
      </c>
      <c r="I7247" t="s">
        <v>3741</v>
      </c>
      <c r="J7247" s="2" t="str">
        <f>IF(LEFT(G7247,7)=" Signed",MID(G7247,FIND($S$3,G7247)+9,30),IF(LEFT(G7247,8)=" Claimed",MID(G7247,FIND($S$4,G7247)+8,30),IF(LEFT(G7247,8)=" As",MID(G7247,FIND($S$5,G7247)+8,30),IF(LEFT(G7247,8)= " Traded", MID(G7247,FIND($S$6, G7247)+8,30),IF(LEFT(G7247,8)= " Drafted", MID(G7247,FIND($S$7, G7247)+8,30),IF(LEFT(G7247,8)= " Player", MID(G7247,FIND($S$8, G7247)+8,30),"no"))))))</f>
        <v>Philadelphia 76ers</v>
      </c>
      <c r="K7247" t="str">
        <f t="shared" si="455"/>
        <v>Philadelphia 76ers</v>
      </c>
    </row>
    <row r="7248" spans="1:11" x14ac:dyDescent="0.25">
      <c r="A7248" s="9" t="s">
        <v>3815</v>
      </c>
      <c r="B7248" s="11">
        <f t="shared" si="452"/>
        <v>9</v>
      </c>
      <c r="C7248" s="9" t="s">
        <v>3788</v>
      </c>
      <c r="D7248" s="9" t="str">
        <f t="shared" si="453"/>
        <v>22</v>
      </c>
      <c r="E7248" s="11">
        <v>2017</v>
      </c>
      <c r="F7248" s="7">
        <f t="shared" si="454"/>
        <v>43000</v>
      </c>
      <c r="G7248" t="s">
        <v>472</v>
      </c>
      <c r="H7248" t="s">
        <v>1125</v>
      </c>
      <c r="I7248" t="s">
        <v>3741</v>
      </c>
      <c r="J7248" s="2" t="str">
        <f>IF(LEFT(G7248,7)=" Signed",MID(G7248,FIND($S$3,G7248)+9,30),IF(LEFT(G7248,8)=" Claimed",MID(G7248,FIND($S$4,G7248)+8,30),IF(LEFT(G7248,8)=" As",MID(G7248,FIND($S$5,G7248)+8,30),IF(LEFT(G7248,8)= " Traded", MID(G7248,FIND($S$6, G7248)+8,30),IF(LEFT(G7248,8)= " Drafted", MID(G7248,FIND($S$7, G7248)+8,30),IF(LEFT(G7248,8)= " Player", MID(G7248,FIND($S$8, G7248)+8,30),"no"))))))</f>
        <v>Chicago Bulls</v>
      </c>
      <c r="K7248" t="str">
        <f t="shared" si="455"/>
        <v>Chicago Bulls</v>
      </c>
    </row>
    <row r="7249" spans="1:11" x14ac:dyDescent="0.25">
      <c r="A7249" s="9" t="s">
        <v>3815</v>
      </c>
      <c r="B7249" s="11">
        <f t="shared" si="452"/>
        <v>9</v>
      </c>
      <c r="C7249" s="9" t="s">
        <v>3788</v>
      </c>
      <c r="D7249" s="9" t="str">
        <f t="shared" si="453"/>
        <v>22</v>
      </c>
      <c r="E7249" s="11">
        <v>2017</v>
      </c>
      <c r="F7249" s="7">
        <f t="shared" si="454"/>
        <v>43000</v>
      </c>
      <c r="G7249" t="s">
        <v>3720</v>
      </c>
      <c r="H7249" t="s">
        <v>1057</v>
      </c>
      <c r="I7249" t="s">
        <v>3752</v>
      </c>
      <c r="J7249" s="2" t="str">
        <f>IF(LEFT(G7249,7)=" Signed",MID(G7249,FIND($S$3,G7249)+9,30),IF(LEFT(G7249,8)=" Claimed",MID(G7249,FIND($S$4,G7249)+8,30),IF(LEFT(G7249,8)=" As",MID(G7249,FIND($S$5,G7249)+8,30),IF(LEFT(G7249,8)= " Traded", MID(G7249,FIND($S$6, G7249)+8,30),IF(LEFT(G7249,8)= " Drafted", MID(G7249,FIND($S$7, G7249)+8,30),IF(LEFT(G7249,8)= " Player", MID(G7249,FIND($S$8, G7249)+8,30),"no"))))))</f>
        <v>no</v>
      </c>
      <c r="K7249" t="str">
        <f t="shared" si="455"/>
        <v>no</v>
      </c>
    </row>
    <row r="7250" spans="1:11" x14ac:dyDescent="0.25">
      <c r="A7250" s="9" t="s">
        <v>3815</v>
      </c>
      <c r="B7250" s="11">
        <f t="shared" si="452"/>
        <v>9</v>
      </c>
      <c r="C7250" s="9" t="s">
        <v>3788</v>
      </c>
      <c r="D7250" s="9" t="str">
        <f t="shared" si="453"/>
        <v>22</v>
      </c>
      <c r="E7250" s="11">
        <v>2018</v>
      </c>
      <c r="F7250" s="7">
        <f t="shared" si="454"/>
        <v>43365</v>
      </c>
      <c r="G7250" t="s">
        <v>742</v>
      </c>
      <c r="H7250" t="s">
        <v>2385</v>
      </c>
      <c r="I7250" t="s">
        <v>3741</v>
      </c>
      <c r="J7250" s="2" t="str">
        <f>IF(LEFT(G7250,7)=" Signed",MID(G7250,FIND($S$3,G7250)+9,30),IF(LEFT(G7250,8)=" Claimed",MID(G7250,FIND($S$4,G7250)+8,30),IF(LEFT(G7250,8)=" As",MID(G7250,FIND($S$5,G7250)+8,30),IF(LEFT(G7250,8)= " Traded", MID(G7250,FIND($S$6, G7250)+8,30),IF(LEFT(G7250,8)= " Drafted", MID(G7250,FIND($S$7, G7250)+8,30),IF(LEFT(G7250,8)= " Player", MID(G7250,FIND($S$8, G7250)+8,30),"no"))))))</f>
        <v>Minnesota Timberwolves</v>
      </c>
      <c r="K7250" t="str">
        <f t="shared" si="455"/>
        <v>Minnesota Timberwolves</v>
      </c>
    </row>
    <row r="7251" spans="1:11" x14ac:dyDescent="0.25">
      <c r="A7251" s="9" t="s">
        <v>3815</v>
      </c>
      <c r="B7251" s="11">
        <f t="shared" si="452"/>
        <v>9</v>
      </c>
      <c r="C7251" s="9" t="s">
        <v>3788</v>
      </c>
      <c r="D7251" s="9" t="str">
        <f t="shared" si="453"/>
        <v>22</v>
      </c>
      <c r="E7251" s="11">
        <v>2018</v>
      </c>
      <c r="F7251" s="7">
        <f t="shared" si="454"/>
        <v>43365</v>
      </c>
      <c r="G7251" t="s">
        <v>191</v>
      </c>
      <c r="H7251" t="s">
        <v>293</v>
      </c>
      <c r="I7251" t="s">
        <v>3742</v>
      </c>
      <c r="J7251" s="2" t="str">
        <f>IF(LEFT(G7251,7)=" Signed",MID(G7251,FIND($S$3,G7251)+9,30),IF(LEFT(G7251,8)=" Claimed",MID(G7251,FIND($S$4,G7251)+8,30),IF(LEFT(G7251,8)=" As",MID(G7251,FIND($S$5,G7251)+8,30),IF(LEFT(G7251,8)= " Traded", MID(G7251,FIND($S$6, G7251)+8,30),IF(LEFT(G7251,8)= " Drafted", MID(G7251,FIND($S$7, G7251)+8,30),IF(LEFT(G7251,8)= " Player", MID(G7251,FIND($S$8, G7251)+8,30),"no"))))))</f>
        <v>no</v>
      </c>
      <c r="K7251" t="str">
        <f t="shared" si="455"/>
        <v>no</v>
      </c>
    </row>
    <row r="7252" spans="1:11" x14ac:dyDescent="0.25">
      <c r="A7252" s="9" t="s">
        <v>3815</v>
      </c>
      <c r="B7252" s="11">
        <f t="shared" si="452"/>
        <v>9</v>
      </c>
      <c r="C7252" s="9" t="s">
        <v>3788</v>
      </c>
      <c r="D7252" s="9" t="str">
        <f t="shared" si="453"/>
        <v>22</v>
      </c>
      <c r="E7252" s="11">
        <v>2021</v>
      </c>
      <c r="F7252" s="7">
        <f t="shared" si="454"/>
        <v>44461</v>
      </c>
      <c r="G7252" t="s">
        <v>387</v>
      </c>
      <c r="H7252" t="s">
        <v>656</v>
      </c>
      <c r="I7252" t="s">
        <v>3741</v>
      </c>
      <c r="J7252" s="2" t="str">
        <f>IF(LEFT(G7252,7)=" Signed",MID(G7252,FIND($S$3,G7252)+9,30),IF(LEFT(G7252,8)=" Claimed",MID(G7252,FIND($S$4,G7252)+8,30),IF(LEFT(G7252,8)=" As",MID(G7252,FIND($S$5,G7252)+8,30),IF(LEFT(G7252,8)= " Traded", MID(G7252,FIND($S$6, G7252)+8,30),IF(LEFT(G7252,8)= " Drafted", MID(G7252,FIND($S$7, G7252)+8,30),IF(LEFT(G7252,8)= " Player", MID(G7252,FIND($S$8, G7252)+8,30),"no"))))))</f>
        <v>Phoenix Suns</v>
      </c>
      <c r="K7252" t="str">
        <f t="shared" si="455"/>
        <v>Phoenix Suns</v>
      </c>
    </row>
    <row r="7253" spans="1:11" x14ac:dyDescent="0.25">
      <c r="A7253" s="9" t="s">
        <v>3815</v>
      </c>
      <c r="B7253" s="11">
        <f t="shared" si="452"/>
        <v>9</v>
      </c>
      <c r="C7253" s="9" t="s">
        <v>3788</v>
      </c>
      <c r="D7253" s="9" t="str">
        <f t="shared" si="453"/>
        <v>22</v>
      </c>
      <c r="E7253" s="11">
        <v>2021</v>
      </c>
      <c r="F7253" s="7">
        <f t="shared" si="454"/>
        <v>44461</v>
      </c>
      <c r="G7253" t="s">
        <v>431</v>
      </c>
      <c r="H7253" t="s">
        <v>1792</v>
      </c>
      <c r="I7253" t="s">
        <v>3741</v>
      </c>
      <c r="J7253" s="2" t="str">
        <f>IF(LEFT(G7253,7)=" Signed",MID(G7253,FIND($S$3,G7253)+9,30),IF(LEFT(G7253,8)=" Claimed",MID(G7253,FIND($S$4,G7253)+8,30),IF(LEFT(G7253,8)=" As",MID(G7253,FIND($S$5,G7253)+8,30),IF(LEFT(G7253,8)= " Traded", MID(G7253,FIND($S$6, G7253)+8,30),IF(LEFT(G7253,8)= " Drafted", MID(G7253,FIND($S$7, G7253)+8,30),IF(LEFT(G7253,8)= " Player", MID(G7253,FIND($S$8, G7253)+8,30),"no"))))))</f>
        <v>Cleveland Cavaliers</v>
      </c>
      <c r="K7253" t="str">
        <f t="shared" si="455"/>
        <v>Cleveland Cavaliers</v>
      </c>
    </row>
    <row r="7254" spans="1:11" x14ac:dyDescent="0.25">
      <c r="A7254" s="9" t="s">
        <v>3815</v>
      </c>
      <c r="B7254" s="11">
        <f t="shared" si="452"/>
        <v>9</v>
      </c>
      <c r="C7254" s="9" t="s">
        <v>3788</v>
      </c>
      <c r="D7254" s="9" t="str">
        <f t="shared" si="453"/>
        <v>22</v>
      </c>
      <c r="E7254" s="11">
        <v>2021</v>
      </c>
      <c r="F7254" s="7">
        <f t="shared" si="454"/>
        <v>44461</v>
      </c>
      <c r="G7254" t="s">
        <v>350</v>
      </c>
      <c r="H7254" t="s">
        <v>485</v>
      </c>
      <c r="I7254" t="s">
        <v>3741</v>
      </c>
      <c r="J7254" s="2" t="str">
        <f>IF(LEFT(G7254,7)=" Signed",MID(G7254,FIND($S$3,G7254)+9,30),IF(LEFT(G7254,8)=" Claimed",MID(G7254,FIND($S$4,G7254)+8,30),IF(LEFT(G7254,8)=" As",MID(G7254,FIND($S$5,G7254)+8,30),IF(LEFT(G7254,8)= " Traded", MID(G7254,FIND($S$6, G7254)+8,30),IF(LEFT(G7254,8)= " Drafted", MID(G7254,FIND($S$7, G7254)+8,30),IF(LEFT(G7254,8)= " Player", MID(G7254,FIND($S$8, G7254)+8,30),"no"))))))</f>
        <v>Utah Jazz</v>
      </c>
      <c r="K7254" t="str">
        <f t="shared" si="455"/>
        <v>Utah Jazz</v>
      </c>
    </row>
    <row r="7255" spans="1:11" x14ac:dyDescent="0.25">
      <c r="A7255" s="9" t="s">
        <v>3815</v>
      </c>
      <c r="B7255" s="11">
        <f t="shared" si="452"/>
        <v>9</v>
      </c>
      <c r="C7255" s="9" t="s">
        <v>3789</v>
      </c>
      <c r="D7255" s="9" t="str">
        <f t="shared" si="453"/>
        <v>23</v>
      </c>
      <c r="E7255" s="11">
        <v>2010</v>
      </c>
      <c r="F7255" s="7">
        <f t="shared" si="454"/>
        <v>40444</v>
      </c>
      <c r="G7255" t="s">
        <v>3721</v>
      </c>
      <c r="H7255" t="s">
        <v>1201</v>
      </c>
      <c r="I7255" t="s">
        <v>3752</v>
      </c>
      <c r="J7255" s="2" t="str">
        <f>IF(LEFT(G7255,7)=" Signed",MID(G7255,FIND($S$3,G7255)+9,30),IF(LEFT(G7255,8)=" Claimed",MID(G7255,FIND($S$4,G7255)+8,30),IF(LEFT(G7255,8)=" As",MID(G7255,FIND($S$5,G7255)+8,30),IF(LEFT(G7255,8)= " Traded", MID(G7255,FIND($S$6, G7255)+8,30),IF(LEFT(G7255,8)= " Drafted", MID(G7255,FIND($S$7, G7255)+8,30),IF(LEFT(G7255,8)= " Player", MID(G7255,FIND($S$8, G7255)+8,30),"no"))))))</f>
        <v>no</v>
      </c>
      <c r="K7255" t="str">
        <f t="shared" si="455"/>
        <v>no</v>
      </c>
    </row>
    <row r="7256" spans="1:11" x14ac:dyDescent="0.25">
      <c r="A7256" s="9" t="s">
        <v>3815</v>
      </c>
      <c r="B7256" s="11">
        <f t="shared" si="452"/>
        <v>9</v>
      </c>
      <c r="C7256" s="9" t="s">
        <v>3789</v>
      </c>
      <c r="D7256" s="9" t="str">
        <f t="shared" si="453"/>
        <v>23</v>
      </c>
      <c r="E7256" s="11">
        <v>2013</v>
      </c>
      <c r="F7256" s="7">
        <f t="shared" si="454"/>
        <v>41540</v>
      </c>
      <c r="G7256" t="s">
        <v>731</v>
      </c>
      <c r="H7256" t="s">
        <v>1843</v>
      </c>
      <c r="I7256" t="s">
        <v>3741</v>
      </c>
      <c r="J7256" s="2" t="str">
        <f>IF(LEFT(G7256,7)=" Signed",MID(G7256,FIND($S$3,G7256)+9,30),IF(LEFT(G7256,8)=" Claimed",MID(G7256,FIND($S$4,G7256)+8,30),IF(LEFT(G7256,8)=" As",MID(G7256,FIND($S$5,G7256)+8,30),IF(LEFT(G7256,8)= " Traded", MID(G7256,FIND($S$6, G7256)+8,30),IF(LEFT(G7256,8)= " Drafted", MID(G7256,FIND($S$7, G7256)+8,30),IF(LEFT(G7256,8)= " Player", MID(G7256,FIND($S$8, G7256)+8,30),"no"))))))</f>
        <v>Miami Heat.</v>
      </c>
      <c r="K7256" t="str">
        <f t="shared" si="455"/>
        <v>Miami Heat</v>
      </c>
    </row>
    <row r="7257" spans="1:11" x14ac:dyDescent="0.25">
      <c r="A7257" s="9" t="s">
        <v>3815</v>
      </c>
      <c r="B7257" s="11">
        <f t="shared" si="452"/>
        <v>9</v>
      </c>
      <c r="C7257" s="9" t="s">
        <v>3789</v>
      </c>
      <c r="D7257" s="9" t="str">
        <f t="shared" si="453"/>
        <v>23</v>
      </c>
      <c r="E7257" s="11">
        <v>2013</v>
      </c>
      <c r="F7257" s="7">
        <f t="shared" si="454"/>
        <v>41540</v>
      </c>
      <c r="G7257" t="s">
        <v>563</v>
      </c>
      <c r="H7257" t="s">
        <v>304</v>
      </c>
      <c r="I7257" t="s">
        <v>3741</v>
      </c>
      <c r="J7257" s="2" t="str">
        <f>IF(LEFT(G7257,7)=" Signed",MID(G7257,FIND($S$3,G7257)+9,30),IF(LEFT(G7257,8)=" Claimed",MID(G7257,FIND($S$4,G7257)+8,30),IF(LEFT(G7257,8)=" As",MID(G7257,FIND($S$5,G7257)+8,30),IF(LEFT(G7257,8)= " Traded", MID(G7257,FIND($S$6, G7257)+8,30),IF(LEFT(G7257,8)= " Drafted", MID(G7257,FIND($S$7, G7257)+8,30),IF(LEFT(G7257,8)= " Player", MID(G7257,FIND($S$8, G7257)+8,30),"no"))))))</f>
        <v>Golden State Warriors.</v>
      </c>
      <c r="K7257" t="str">
        <f t="shared" si="455"/>
        <v>Golden State Warriors</v>
      </c>
    </row>
    <row r="7258" spans="1:11" x14ac:dyDescent="0.25">
      <c r="A7258" s="9" t="s">
        <v>3815</v>
      </c>
      <c r="B7258" s="11">
        <f t="shared" si="452"/>
        <v>9</v>
      </c>
      <c r="C7258" s="9" t="s">
        <v>3789</v>
      </c>
      <c r="D7258" s="9" t="str">
        <f t="shared" si="453"/>
        <v>23</v>
      </c>
      <c r="E7258" s="11">
        <v>2014</v>
      </c>
      <c r="F7258" s="7">
        <f t="shared" si="454"/>
        <v>41905</v>
      </c>
      <c r="G7258" t="s">
        <v>3722</v>
      </c>
      <c r="H7258" t="s">
        <v>767</v>
      </c>
      <c r="I7258" t="s">
        <v>3741</v>
      </c>
      <c r="J7258" s="2" t="str">
        <f>IF(LEFT(G7258,7)=" Signed",MID(G7258,FIND($S$3,G7258)+9,30),IF(LEFT(G7258,8)=" Claimed",MID(G7258,FIND($S$4,G7258)+8,30),IF(LEFT(G7258,8)=" As",MID(G7258,FIND($S$5,G7258)+8,30),IF(LEFT(G7258,8)= " Traded", MID(G7258,FIND($S$6, G7258)+8,30),IF(LEFT(G7258,8)= " Drafted", MID(G7258,FIND($S$7, G7258)+8,30),IF(LEFT(G7258,8)= " Player", MID(G7258,FIND($S$8, G7258)+8,30),"no"))))))</f>
        <v>Atlanta Hawks</v>
      </c>
      <c r="K7258" t="str">
        <f t="shared" si="455"/>
        <v>Atlanta Hawks</v>
      </c>
    </row>
    <row r="7259" spans="1:11" x14ac:dyDescent="0.25">
      <c r="A7259" s="9" t="s">
        <v>3815</v>
      </c>
      <c r="B7259" s="11">
        <f t="shared" si="452"/>
        <v>9</v>
      </c>
      <c r="C7259" s="9" t="s">
        <v>3789</v>
      </c>
      <c r="D7259" s="9" t="str">
        <f t="shared" si="453"/>
        <v>23</v>
      </c>
      <c r="E7259" s="11">
        <v>2016</v>
      </c>
      <c r="F7259" s="7">
        <f t="shared" si="454"/>
        <v>42636</v>
      </c>
      <c r="G7259" t="s">
        <v>2013</v>
      </c>
      <c r="H7259" t="s">
        <v>390</v>
      </c>
      <c r="I7259" t="s">
        <v>3741</v>
      </c>
      <c r="J7259" s="2" t="str">
        <f>IF(LEFT(G7259,7)=" Signed",MID(G7259,FIND($S$3,G7259)+9,30),IF(LEFT(G7259,8)=" Claimed",MID(G7259,FIND($S$4,G7259)+8,30),IF(LEFT(G7259,8)=" As",MID(G7259,FIND($S$5,G7259)+8,30),IF(LEFT(G7259,8)= " Traded", MID(G7259,FIND($S$6, G7259)+8,30),IF(LEFT(G7259,8)= " Drafted", MID(G7259,FIND($S$7, G7259)+8,30),IF(LEFT(G7259,8)= " Player", MID(G7259,FIND($S$8, G7259)+8,30),"no"))))))</f>
        <v>Oklahoma City Thunder</v>
      </c>
      <c r="K7259" t="str">
        <f t="shared" si="455"/>
        <v>Oklahoma City Thunder</v>
      </c>
    </row>
    <row r="7260" spans="1:11" x14ac:dyDescent="0.25">
      <c r="A7260" s="9" t="s">
        <v>3815</v>
      </c>
      <c r="B7260" s="11">
        <f t="shared" si="452"/>
        <v>9</v>
      </c>
      <c r="C7260" s="9" t="s">
        <v>3789</v>
      </c>
      <c r="D7260" s="9" t="str">
        <f t="shared" si="453"/>
        <v>23</v>
      </c>
      <c r="E7260" s="11">
        <v>2016</v>
      </c>
      <c r="F7260" s="7">
        <f t="shared" si="454"/>
        <v>42636</v>
      </c>
      <c r="G7260" t="s">
        <v>540</v>
      </c>
      <c r="H7260" t="s">
        <v>72</v>
      </c>
      <c r="I7260" t="s">
        <v>3741</v>
      </c>
      <c r="J7260" s="2" t="str">
        <f>IF(LEFT(G7260,7)=" Signed",MID(G7260,FIND($S$3,G7260)+9,30),IF(LEFT(G7260,8)=" Claimed",MID(G7260,FIND($S$4,G7260)+8,30),IF(LEFT(G7260,8)=" As",MID(G7260,FIND($S$5,G7260)+8,30),IF(LEFT(G7260,8)= " Traded", MID(G7260,FIND($S$6, G7260)+8,30),IF(LEFT(G7260,8)= " Drafted", MID(G7260,FIND($S$7, G7260)+8,30),IF(LEFT(G7260,8)= " Player", MID(G7260,FIND($S$8, G7260)+8,30),"no"))))))</f>
        <v>Cleveland Cavaliers</v>
      </c>
      <c r="K7260" t="str">
        <f t="shared" si="455"/>
        <v>Cleveland Cavaliers</v>
      </c>
    </row>
    <row r="7261" spans="1:11" x14ac:dyDescent="0.25">
      <c r="A7261" s="9" t="s">
        <v>3815</v>
      </c>
      <c r="B7261" s="11">
        <f t="shared" si="452"/>
        <v>9</v>
      </c>
      <c r="C7261" s="9" t="s">
        <v>3789</v>
      </c>
      <c r="D7261" s="9" t="str">
        <f t="shared" si="453"/>
        <v>23</v>
      </c>
      <c r="E7261" s="11">
        <v>2016</v>
      </c>
      <c r="F7261" s="7">
        <f t="shared" si="454"/>
        <v>42636</v>
      </c>
      <c r="G7261" t="s">
        <v>267</v>
      </c>
      <c r="H7261" t="s">
        <v>1010</v>
      </c>
      <c r="I7261" t="s">
        <v>3741</v>
      </c>
      <c r="J7261" s="2" t="str">
        <f>IF(LEFT(G7261,7)=" Signed",MID(G7261,FIND($S$3,G7261)+9,30),IF(LEFT(G7261,8)=" Claimed",MID(G7261,FIND($S$4,G7261)+8,30),IF(LEFT(G7261,8)=" As",MID(G7261,FIND($S$5,G7261)+8,30),IF(LEFT(G7261,8)= " Traded", MID(G7261,FIND($S$6, G7261)+8,30),IF(LEFT(G7261,8)= " Drafted", MID(G7261,FIND($S$7, G7261)+8,30),IF(LEFT(G7261,8)= " Player", MID(G7261,FIND($S$8, G7261)+8,30),"no"))))))</f>
        <v>Houston Rockets</v>
      </c>
      <c r="K7261" t="str">
        <f t="shared" si="455"/>
        <v>Houston Rockets</v>
      </c>
    </row>
    <row r="7262" spans="1:11" x14ac:dyDescent="0.25">
      <c r="A7262" s="9" t="s">
        <v>3815</v>
      </c>
      <c r="B7262" s="11">
        <f t="shared" si="452"/>
        <v>9</v>
      </c>
      <c r="C7262" s="9" t="s">
        <v>3789</v>
      </c>
      <c r="D7262" s="9" t="str">
        <f t="shared" si="453"/>
        <v>23</v>
      </c>
      <c r="E7262" s="11">
        <v>2016</v>
      </c>
      <c r="F7262" s="7">
        <f t="shared" si="454"/>
        <v>42636</v>
      </c>
      <c r="G7262" t="s">
        <v>267</v>
      </c>
      <c r="H7262" t="s">
        <v>143</v>
      </c>
      <c r="I7262" t="s">
        <v>3741</v>
      </c>
      <c r="J7262" s="2" t="str">
        <f>IF(LEFT(G7262,7)=" Signed",MID(G7262,FIND($S$3,G7262)+9,30),IF(LEFT(G7262,8)=" Claimed",MID(G7262,FIND($S$4,G7262)+8,30),IF(LEFT(G7262,8)=" As",MID(G7262,FIND($S$5,G7262)+8,30),IF(LEFT(G7262,8)= " Traded", MID(G7262,FIND($S$6, G7262)+8,30),IF(LEFT(G7262,8)= " Drafted", MID(G7262,FIND($S$7, G7262)+8,30),IF(LEFT(G7262,8)= " Player", MID(G7262,FIND($S$8, G7262)+8,30),"no"))))))</f>
        <v>Houston Rockets</v>
      </c>
      <c r="K7262" t="str">
        <f t="shared" si="455"/>
        <v>Houston Rockets</v>
      </c>
    </row>
    <row r="7263" spans="1:11" x14ac:dyDescent="0.25">
      <c r="A7263" s="9" t="s">
        <v>3815</v>
      </c>
      <c r="B7263" s="11">
        <f t="shared" si="452"/>
        <v>9</v>
      </c>
      <c r="C7263" s="9" t="s">
        <v>3789</v>
      </c>
      <c r="D7263" s="9" t="str">
        <f t="shared" si="453"/>
        <v>23</v>
      </c>
      <c r="E7263" s="11">
        <v>2016</v>
      </c>
      <c r="F7263" s="7">
        <f t="shared" si="454"/>
        <v>42636</v>
      </c>
      <c r="G7263" t="s">
        <v>267</v>
      </c>
      <c r="H7263" t="s">
        <v>506</v>
      </c>
      <c r="I7263" t="s">
        <v>3741</v>
      </c>
      <c r="J7263" s="2" t="str">
        <f>IF(LEFT(G7263,7)=" Signed",MID(G7263,FIND($S$3,G7263)+9,30),IF(LEFT(G7263,8)=" Claimed",MID(G7263,FIND($S$4,G7263)+8,30),IF(LEFT(G7263,8)=" As",MID(G7263,FIND($S$5,G7263)+8,30),IF(LEFT(G7263,8)= " Traded", MID(G7263,FIND($S$6, G7263)+8,30),IF(LEFT(G7263,8)= " Drafted", MID(G7263,FIND($S$7, G7263)+8,30),IF(LEFT(G7263,8)= " Player", MID(G7263,FIND($S$8, G7263)+8,30),"no"))))))</f>
        <v>Houston Rockets</v>
      </c>
      <c r="K7263" t="str">
        <f t="shared" si="455"/>
        <v>Houston Rockets</v>
      </c>
    </row>
    <row r="7264" spans="1:11" x14ac:dyDescent="0.25">
      <c r="A7264" s="9" t="s">
        <v>3815</v>
      </c>
      <c r="B7264" s="11">
        <f t="shared" si="452"/>
        <v>9</v>
      </c>
      <c r="C7264" s="9" t="s">
        <v>3789</v>
      </c>
      <c r="D7264" s="9" t="str">
        <f t="shared" si="453"/>
        <v>23</v>
      </c>
      <c r="E7264" s="11">
        <v>2019</v>
      </c>
      <c r="F7264" s="7">
        <f t="shared" si="454"/>
        <v>43731</v>
      </c>
      <c r="G7264" t="s">
        <v>445</v>
      </c>
      <c r="H7264" t="s">
        <v>1377</v>
      </c>
      <c r="I7264" t="s">
        <v>3741</v>
      </c>
      <c r="J7264" s="2" t="str">
        <f>IF(LEFT(G7264,7)=" Signed",MID(G7264,FIND($S$3,G7264)+9,30),IF(LEFT(G7264,8)=" Claimed",MID(G7264,FIND($S$4,G7264)+8,30),IF(LEFT(G7264,8)=" As",MID(G7264,FIND($S$5,G7264)+8,30),IF(LEFT(G7264,8)= " Traded", MID(G7264,FIND($S$6, G7264)+8,30),IF(LEFT(G7264,8)= " Drafted", MID(G7264,FIND($S$7, G7264)+8,30),IF(LEFT(G7264,8)= " Player", MID(G7264,FIND($S$8, G7264)+8,30),"no"))))))</f>
        <v>Houston Rockets.</v>
      </c>
      <c r="K7264" t="str">
        <f t="shared" si="455"/>
        <v>Houston Rockets</v>
      </c>
    </row>
    <row r="7265" spans="1:11" x14ac:dyDescent="0.25">
      <c r="A7265" s="9" t="s">
        <v>3815</v>
      </c>
      <c r="B7265" s="11">
        <f t="shared" si="452"/>
        <v>9</v>
      </c>
      <c r="C7265" s="9" t="s">
        <v>3789</v>
      </c>
      <c r="D7265" s="9" t="str">
        <f t="shared" si="453"/>
        <v>23</v>
      </c>
      <c r="E7265" s="11">
        <v>2021</v>
      </c>
      <c r="F7265" s="7">
        <f t="shared" si="454"/>
        <v>44462</v>
      </c>
      <c r="G7265" t="s">
        <v>164</v>
      </c>
      <c r="H7265" t="s">
        <v>1899</v>
      </c>
      <c r="I7265" t="s">
        <v>3741</v>
      </c>
      <c r="J7265" s="2" t="str">
        <f>IF(LEFT(G7265,7)=" Signed",MID(G7265,FIND($S$3,G7265)+9,30),IF(LEFT(G7265,8)=" Claimed",MID(G7265,FIND($S$4,G7265)+8,30),IF(LEFT(G7265,8)=" As",MID(G7265,FIND($S$5,G7265)+8,30),IF(LEFT(G7265,8)= " Traded", MID(G7265,FIND($S$6, G7265)+8,30),IF(LEFT(G7265,8)= " Drafted", MID(G7265,FIND($S$7, G7265)+8,30),IF(LEFT(G7265,8)= " Player", MID(G7265,FIND($S$8, G7265)+8,30),"no"))))))</f>
        <v>New York Knicks</v>
      </c>
      <c r="K7265" t="str">
        <f t="shared" si="455"/>
        <v>New York Knicks</v>
      </c>
    </row>
    <row r="7266" spans="1:11" x14ac:dyDescent="0.25">
      <c r="A7266" s="9" t="s">
        <v>3815</v>
      </c>
      <c r="B7266" s="11">
        <f t="shared" si="452"/>
        <v>9</v>
      </c>
      <c r="C7266" s="9" t="s">
        <v>3789</v>
      </c>
      <c r="D7266" s="9" t="str">
        <f t="shared" si="453"/>
        <v>23</v>
      </c>
      <c r="E7266" s="11">
        <v>2021</v>
      </c>
      <c r="F7266" s="7">
        <f t="shared" si="454"/>
        <v>44462</v>
      </c>
      <c r="G7266" t="s">
        <v>427</v>
      </c>
      <c r="H7266" t="s">
        <v>908</v>
      </c>
      <c r="I7266" t="s">
        <v>3741</v>
      </c>
      <c r="J7266" s="2" t="str">
        <f>IF(LEFT(G7266,7)=" Signed",MID(G7266,FIND($S$3,G7266)+9,30),IF(LEFT(G7266,8)=" Claimed",MID(G7266,FIND($S$4,G7266)+8,30),IF(LEFT(G7266,8)=" As",MID(G7266,FIND($S$5,G7266)+8,30),IF(LEFT(G7266,8)= " Traded", MID(G7266,FIND($S$6, G7266)+8,30),IF(LEFT(G7266,8)= " Drafted", MID(G7266,FIND($S$7, G7266)+8,30),IF(LEFT(G7266,8)= " Player", MID(G7266,FIND($S$8, G7266)+8,30),"no"))))))</f>
        <v>Memphis Grizzlies</v>
      </c>
      <c r="K7266" t="str">
        <f t="shared" si="455"/>
        <v>Memphis Grizzlies</v>
      </c>
    </row>
    <row r="7267" spans="1:11" x14ac:dyDescent="0.25">
      <c r="A7267" s="9" t="s">
        <v>3815</v>
      </c>
      <c r="B7267" s="11">
        <f t="shared" si="452"/>
        <v>9</v>
      </c>
      <c r="C7267" s="9" t="s">
        <v>3789</v>
      </c>
      <c r="D7267" s="9" t="str">
        <f t="shared" si="453"/>
        <v>23</v>
      </c>
      <c r="E7267" s="11">
        <v>2021</v>
      </c>
      <c r="F7267" s="7">
        <f t="shared" si="454"/>
        <v>44462</v>
      </c>
      <c r="G7267" t="s">
        <v>328</v>
      </c>
      <c r="H7267" t="s">
        <v>49</v>
      </c>
      <c r="I7267" t="s">
        <v>3741</v>
      </c>
      <c r="J7267" s="2" t="str">
        <f>IF(LEFT(G7267,7)=" Signed",MID(G7267,FIND($S$3,G7267)+9,30),IF(LEFT(G7267,8)=" Claimed",MID(G7267,FIND($S$4,G7267)+8,30),IF(LEFT(G7267,8)=" As",MID(G7267,FIND($S$5,G7267)+8,30),IF(LEFT(G7267,8)= " Traded", MID(G7267,FIND($S$6, G7267)+8,30),IF(LEFT(G7267,8)= " Drafted", MID(G7267,FIND($S$7, G7267)+8,30),IF(LEFT(G7267,8)= " Player", MID(G7267,FIND($S$8, G7267)+8,30),"no"))))))</f>
        <v>Boston Celtics</v>
      </c>
      <c r="K7267" t="str">
        <f t="shared" si="455"/>
        <v>Boston Celtics</v>
      </c>
    </row>
    <row r="7268" spans="1:11" x14ac:dyDescent="0.25">
      <c r="A7268" s="9" t="s">
        <v>3815</v>
      </c>
      <c r="B7268" s="11">
        <f t="shared" si="452"/>
        <v>9</v>
      </c>
      <c r="C7268" s="9" t="s">
        <v>3789</v>
      </c>
      <c r="D7268" s="9" t="str">
        <f t="shared" si="453"/>
        <v>23</v>
      </c>
      <c r="E7268" s="11">
        <v>2021</v>
      </c>
      <c r="F7268" s="7">
        <f t="shared" si="454"/>
        <v>44462</v>
      </c>
      <c r="G7268" t="s">
        <v>24</v>
      </c>
      <c r="H7268" t="s">
        <v>1080</v>
      </c>
      <c r="I7268" t="s">
        <v>3741</v>
      </c>
      <c r="J7268" s="2" t="str">
        <f>IF(LEFT(G7268,7)=" Signed",MID(G7268,FIND($S$3,G7268)+9,30),IF(LEFT(G7268,8)=" Claimed",MID(G7268,FIND($S$4,G7268)+8,30),IF(LEFT(G7268,8)=" As",MID(G7268,FIND($S$5,G7268)+8,30),IF(LEFT(G7268,8)= " Traded", MID(G7268,FIND($S$6, G7268)+8,30),IF(LEFT(G7268,8)= " Drafted", MID(G7268,FIND($S$7, G7268)+8,30),IF(LEFT(G7268,8)= " Player", MID(G7268,FIND($S$8, G7268)+8,30),"no"))))))</f>
        <v>Milwaukee Bucks</v>
      </c>
      <c r="K7268" t="str">
        <f t="shared" si="455"/>
        <v>Milwaukee Bucks</v>
      </c>
    </row>
    <row r="7269" spans="1:11" x14ac:dyDescent="0.25">
      <c r="A7269" s="9" t="s">
        <v>3815</v>
      </c>
      <c r="B7269" s="11">
        <f t="shared" si="452"/>
        <v>9</v>
      </c>
      <c r="C7269" s="9" t="s">
        <v>3789</v>
      </c>
      <c r="D7269" s="9" t="str">
        <f t="shared" si="453"/>
        <v>23</v>
      </c>
      <c r="E7269" s="11">
        <v>2021</v>
      </c>
      <c r="F7269" s="7">
        <f t="shared" si="454"/>
        <v>44462</v>
      </c>
      <c r="G7269" t="s">
        <v>232</v>
      </c>
      <c r="H7269" t="s">
        <v>494</v>
      </c>
      <c r="I7269" t="s">
        <v>3742</v>
      </c>
      <c r="J7269" s="2" t="str">
        <f>IF(LEFT(G7269,7)=" Signed",MID(G7269,FIND($S$3,G7269)+9,30),IF(LEFT(G7269,8)=" Claimed",MID(G7269,FIND($S$4,G7269)+8,30),IF(LEFT(G7269,8)=" As",MID(G7269,FIND($S$5,G7269)+8,30),IF(LEFT(G7269,8)= " Traded", MID(G7269,FIND($S$6, G7269)+8,30),IF(LEFT(G7269,8)= " Drafted", MID(G7269,FIND($S$7, G7269)+8,30),IF(LEFT(G7269,8)= " Player", MID(G7269,FIND($S$8, G7269)+8,30),"no"))))))</f>
        <v>no</v>
      </c>
      <c r="K7269" t="str">
        <f t="shared" si="455"/>
        <v>no</v>
      </c>
    </row>
    <row r="7270" spans="1:11" x14ac:dyDescent="0.25">
      <c r="A7270" s="9" t="s">
        <v>3815</v>
      </c>
      <c r="B7270" s="11">
        <f t="shared" si="452"/>
        <v>9</v>
      </c>
      <c r="C7270" s="9" t="s">
        <v>3789</v>
      </c>
      <c r="D7270" s="9" t="str">
        <f t="shared" si="453"/>
        <v>23</v>
      </c>
      <c r="E7270" s="11">
        <v>2021</v>
      </c>
      <c r="F7270" s="7">
        <f t="shared" si="454"/>
        <v>44462</v>
      </c>
      <c r="G7270" t="s">
        <v>189</v>
      </c>
      <c r="H7270" t="s">
        <v>1045</v>
      </c>
      <c r="I7270" t="s">
        <v>3741</v>
      </c>
      <c r="J7270" s="2" t="str">
        <f>IF(LEFT(G7270,7)=" Signed",MID(G7270,FIND($S$3,G7270)+9,30),IF(LEFT(G7270,8)=" Claimed",MID(G7270,FIND($S$4,G7270)+8,30),IF(LEFT(G7270,8)=" As",MID(G7270,FIND($S$5,G7270)+8,30),IF(LEFT(G7270,8)= " Traded", MID(G7270,FIND($S$6, G7270)+8,30),IF(LEFT(G7270,8)= " Drafted", MID(G7270,FIND($S$7, G7270)+8,30),IF(LEFT(G7270,8)= " Player", MID(G7270,FIND($S$8, G7270)+8,30),"no"))))))</f>
        <v>New Orleans Pelicans</v>
      </c>
      <c r="K7270" t="str">
        <f t="shared" si="455"/>
        <v>New Orleans Pelicans</v>
      </c>
    </row>
    <row r="7271" spans="1:11" x14ac:dyDescent="0.25">
      <c r="A7271" s="9" t="s">
        <v>3815</v>
      </c>
      <c r="B7271" s="11">
        <f t="shared" si="452"/>
        <v>9</v>
      </c>
      <c r="C7271" s="9" t="s">
        <v>3789</v>
      </c>
      <c r="D7271" s="9" t="str">
        <f t="shared" si="453"/>
        <v>23</v>
      </c>
      <c r="E7271" s="11">
        <v>2021</v>
      </c>
      <c r="F7271" s="7">
        <f t="shared" si="454"/>
        <v>44462</v>
      </c>
      <c r="G7271" t="s">
        <v>232</v>
      </c>
      <c r="H7271" t="s">
        <v>218</v>
      </c>
      <c r="I7271" t="s">
        <v>3742</v>
      </c>
      <c r="J7271" s="2" t="str">
        <f>IF(LEFT(G7271,7)=" Signed",MID(G7271,FIND($S$3,G7271)+9,30),IF(LEFT(G7271,8)=" Claimed",MID(G7271,FIND($S$4,G7271)+8,30),IF(LEFT(G7271,8)=" As",MID(G7271,FIND($S$5,G7271)+8,30),IF(LEFT(G7271,8)= " Traded", MID(G7271,FIND($S$6, G7271)+8,30),IF(LEFT(G7271,8)= " Drafted", MID(G7271,FIND($S$7, G7271)+8,30),IF(LEFT(G7271,8)= " Player", MID(G7271,FIND($S$8, G7271)+8,30),"no"))))))</f>
        <v>no</v>
      </c>
      <c r="K7271" t="str">
        <f t="shared" si="455"/>
        <v>no</v>
      </c>
    </row>
    <row r="7272" spans="1:11" x14ac:dyDescent="0.25">
      <c r="A7272" s="9" t="s">
        <v>3815</v>
      </c>
      <c r="B7272" s="11">
        <f t="shared" si="452"/>
        <v>9</v>
      </c>
      <c r="C7272" s="9" t="s">
        <v>3789</v>
      </c>
      <c r="D7272" s="9" t="str">
        <f t="shared" si="453"/>
        <v>23</v>
      </c>
      <c r="E7272" s="11">
        <v>2021</v>
      </c>
      <c r="F7272" s="7">
        <f t="shared" si="454"/>
        <v>44462</v>
      </c>
      <c r="G7272" t="s">
        <v>180</v>
      </c>
      <c r="H7272" t="s">
        <v>609</v>
      </c>
      <c r="I7272" t="s">
        <v>3741</v>
      </c>
      <c r="J7272" s="2" t="str">
        <f>IF(LEFT(G7272,7)=" Signed",MID(G7272,FIND($S$3,G7272)+9,30),IF(LEFT(G7272,8)=" Claimed",MID(G7272,FIND($S$4,G7272)+8,30),IF(LEFT(G7272,8)=" As",MID(G7272,FIND($S$5,G7272)+8,30),IF(LEFT(G7272,8)= " Traded", MID(G7272,FIND($S$6, G7272)+8,30),IF(LEFT(G7272,8)= " Drafted", MID(G7272,FIND($S$7, G7272)+8,30),IF(LEFT(G7272,8)= " Player", MID(G7272,FIND($S$8, G7272)+8,30),"no"))))))</f>
        <v>Memphis Grizzlies</v>
      </c>
      <c r="K7272" t="str">
        <f t="shared" si="455"/>
        <v>Memphis Grizzlies</v>
      </c>
    </row>
    <row r="7273" spans="1:11" x14ac:dyDescent="0.25">
      <c r="A7273" s="9" t="s">
        <v>3815</v>
      </c>
      <c r="B7273" s="11">
        <f t="shared" si="452"/>
        <v>9</v>
      </c>
      <c r="C7273" s="9" t="s">
        <v>3789</v>
      </c>
      <c r="D7273" s="9" t="str">
        <f t="shared" si="453"/>
        <v>23</v>
      </c>
      <c r="E7273" s="11">
        <v>2021</v>
      </c>
      <c r="F7273" s="7">
        <f t="shared" si="454"/>
        <v>44462</v>
      </c>
      <c r="G7273" t="s">
        <v>354</v>
      </c>
      <c r="H7273" t="s">
        <v>599</v>
      </c>
      <c r="I7273" t="s">
        <v>3741</v>
      </c>
      <c r="J7273" s="2" t="str">
        <f>IF(LEFT(G7273,7)=" Signed",MID(G7273,FIND($S$3,G7273)+9,30),IF(LEFT(G7273,8)=" Claimed",MID(G7273,FIND($S$4,G7273)+8,30),IF(LEFT(G7273,8)=" As",MID(G7273,FIND($S$5,G7273)+8,30),IF(LEFT(G7273,8)= " Traded", MID(G7273,FIND($S$6, G7273)+8,30),IF(LEFT(G7273,8)= " Drafted", MID(G7273,FIND($S$7, G7273)+8,30),IF(LEFT(G7273,8)= " Player", MID(G7273,FIND($S$8, G7273)+8,30),"no"))))))</f>
        <v>Denver Nuggets</v>
      </c>
      <c r="K7273" t="str">
        <f t="shared" si="455"/>
        <v>Denver Nuggets</v>
      </c>
    </row>
    <row r="7274" spans="1:11" x14ac:dyDescent="0.25">
      <c r="A7274" s="9" t="s">
        <v>3815</v>
      </c>
      <c r="B7274" s="11">
        <f t="shared" si="452"/>
        <v>9</v>
      </c>
      <c r="C7274" s="9" t="s">
        <v>3789</v>
      </c>
      <c r="D7274" s="9" t="str">
        <f t="shared" si="453"/>
        <v>23</v>
      </c>
      <c r="E7274" s="11">
        <v>2021</v>
      </c>
      <c r="F7274" s="7">
        <f t="shared" si="454"/>
        <v>44462</v>
      </c>
      <c r="G7274" t="s">
        <v>180</v>
      </c>
      <c r="H7274" t="s">
        <v>1011</v>
      </c>
      <c r="I7274" t="s">
        <v>3741</v>
      </c>
      <c r="J7274" s="2" t="str">
        <f>IF(LEFT(G7274,7)=" Signed",MID(G7274,FIND($S$3,G7274)+9,30),IF(LEFT(G7274,8)=" Claimed",MID(G7274,FIND($S$4,G7274)+8,30),IF(LEFT(G7274,8)=" As",MID(G7274,FIND($S$5,G7274)+8,30),IF(LEFT(G7274,8)= " Traded", MID(G7274,FIND($S$6, G7274)+8,30),IF(LEFT(G7274,8)= " Drafted", MID(G7274,FIND($S$7, G7274)+8,30),IF(LEFT(G7274,8)= " Player", MID(G7274,FIND($S$8, G7274)+8,30),"no"))))))</f>
        <v>Memphis Grizzlies</v>
      </c>
      <c r="K7274" t="str">
        <f t="shared" si="455"/>
        <v>Memphis Grizzlies</v>
      </c>
    </row>
    <row r="7275" spans="1:11" x14ac:dyDescent="0.25">
      <c r="A7275" s="9" t="s">
        <v>3815</v>
      </c>
      <c r="B7275" s="11">
        <f t="shared" si="452"/>
        <v>9</v>
      </c>
      <c r="C7275" s="9" t="s">
        <v>3789</v>
      </c>
      <c r="D7275" s="9" t="str">
        <f t="shared" si="453"/>
        <v>23</v>
      </c>
      <c r="E7275" s="11">
        <v>2021</v>
      </c>
      <c r="F7275" s="7">
        <f t="shared" si="454"/>
        <v>44462</v>
      </c>
      <c r="G7275" t="s">
        <v>105</v>
      </c>
      <c r="H7275" t="s">
        <v>3626</v>
      </c>
      <c r="I7275" t="s">
        <v>3741</v>
      </c>
      <c r="J7275" s="2" t="str">
        <f>IF(LEFT(G7275,7)=" Signed",MID(G7275,FIND($S$3,G7275)+9,30),IF(LEFT(G7275,8)=" Claimed",MID(G7275,FIND($S$4,G7275)+8,30),IF(LEFT(G7275,8)=" As",MID(G7275,FIND($S$5,G7275)+8,30),IF(LEFT(G7275,8)= " Traded", MID(G7275,FIND($S$6, G7275)+8,30),IF(LEFT(G7275,8)= " Drafted", MID(G7275,FIND($S$7, G7275)+8,30),IF(LEFT(G7275,8)= " Player", MID(G7275,FIND($S$8, G7275)+8,30),"no"))))))</f>
        <v>Portland Trail Blazers</v>
      </c>
      <c r="K7275" t="str">
        <f t="shared" si="455"/>
        <v>Portland Trail Blazers</v>
      </c>
    </row>
    <row r="7276" spans="1:11" x14ac:dyDescent="0.25">
      <c r="A7276" s="9" t="s">
        <v>3815</v>
      </c>
      <c r="B7276" s="11">
        <f t="shared" si="452"/>
        <v>9</v>
      </c>
      <c r="C7276" s="9" t="s">
        <v>3789</v>
      </c>
      <c r="D7276" s="9" t="str">
        <f t="shared" si="453"/>
        <v>23</v>
      </c>
      <c r="E7276" s="11">
        <v>2021</v>
      </c>
      <c r="F7276" s="7">
        <f t="shared" si="454"/>
        <v>44462</v>
      </c>
      <c r="G7276" t="s">
        <v>189</v>
      </c>
      <c r="H7276" t="s">
        <v>171</v>
      </c>
      <c r="I7276" t="s">
        <v>3741</v>
      </c>
      <c r="J7276" s="2" t="str">
        <f>IF(LEFT(G7276,7)=" Signed",MID(G7276,FIND($S$3,G7276)+9,30),IF(LEFT(G7276,8)=" Claimed",MID(G7276,FIND($S$4,G7276)+8,30),IF(LEFT(G7276,8)=" As",MID(G7276,FIND($S$5,G7276)+8,30),IF(LEFT(G7276,8)= " Traded", MID(G7276,FIND($S$6, G7276)+8,30),IF(LEFT(G7276,8)= " Drafted", MID(G7276,FIND($S$7, G7276)+8,30),IF(LEFT(G7276,8)= " Player", MID(G7276,FIND($S$8, G7276)+8,30),"no"))))))</f>
        <v>New Orleans Pelicans</v>
      </c>
      <c r="K7276" t="str">
        <f t="shared" si="455"/>
        <v>New Orleans Pelicans</v>
      </c>
    </row>
    <row r="7277" spans="1:11" x14ac:dyDescent="0.25">
      <c r="A7277" s="9" t="s">
        <v>3815</v>
      </c>
      <c r="B7277" s="11">
        <f t="shared" si="452"/>
        <v>9</v>
      </c>
      <c r="C7277" s="9" t="s">
        <v>3790</v>
      </c>
      <c r="D7277" s="9" t="str">
        <f t="shared" si="453"/>
        <v>24</v>
      </c>
      <c r="E7277" s="11">
        <v>2013</v>
      </c>
      <c r="F7277" s="7">
        <f t="shared" si="454"/>
        <v>41541</v>
      </c>
      <c r="G7277" t="s">
        <v>1145</v>
      </c>
      <c r="H7277" t="s">
        <v>1421</v>
      </c>
      <c r="I7277" t="s">
        <v>3741</v>
      </c>
      <c r="J7277" s="2" t="str">
        <f>IF(LEFT(G7277,7)=" Signed",MID(G7277,FIND($S$3,G7277)+9,30),IF(LEFT(G7277,8)=" Claimed",MID(G7277,FIND($S$4,G7277)+8,30),IF(LEFT(G7277,8)=" As",MID(G7277,FIND($S$5,G7277)+8,30),IF(LEFT(G7277,8)= " Traded", MID(G7277,FIND($S$6, G7277)+8,30),IF(LEFT(G7277,8)= " Drafted", MID(G7277,FIND($S$7, G7277)+8,30),IF(LEFT(G7277,8)= " Player", MID(G7277,FIND($S$8, G7277)+8,30),"no"))))))</f>
        <v>New York Knicks.</v>
      </c>
      <c r="K7277" t="str">
        <f t="shared" si="455"/>
        <v>New York Knicks</v>
      </c>
    </row>
    <row r="7278" spans="1:11" x14ac:dyDescent="0.25">
      <c r="A7278" s="9" t="s">
        <v>3815</v>
      </c>
      <c r="B7278" s="11">
        <f t="shared" si="452"/>
        <v>9</v>
      </c>
      <c r="C7278" s="9" t="s">
        <v>3790</v>
      </c>
      <c r="D7278" s="9" t="str">
        <f t="shared" si="453"/>
        <v>24</v>
      </c>
      <c r="E7278" s="11">
        <v>2014</v>
      </c>
      <c r="F7278" s="7">
        <f t="shared" si="454"/>
        <v>41906</v>
      </c>
      <c r="G7278" t="s">
        <v>191</v>
      </c>
      <c r="H7278" t="s">
        <v>31</v>
      </c>
      <c r="I7278" t="s">
        <v>3742</v>
      </c>
      <c r="J7278" s="2" t="str">
        <f>IF(LEFT(G7278,7)=" Signed",MID(G7278,FIND($S$3,G7278)+9,30),IF(LEFT(G7278,8)=" Claimed",MID(G7278,FIND($S$4,G7278)+8,30),IF(LEFT(G7278,8)=" As",MID(G7278,FIND($S$5,G7278)+8,30),IF(LEFT(G7278,8)= " Traded", MID(G7278,FIND($S$6, G7278)+8,30),IF(LEFT(G7278,8)= " Drafted", MID(G7278,FIND($S$7, G7278)+8,30),IF(LEFT(G7278,8)= " Player", MID(G7278,FIND($S$8, G7278)+8,30),"no"))))))</f>
        <v>no</v>
      </c>
      <c r="K7278" t="str">
        <f t="shared" si="455"/>
        <v>no</v>
      </c>
    </row>
    <row r="7279" spans="1:11" x14ac:dyDescent="0.25">
      <c r="A7279" s="9" t="s">
        <v>3815</v>
      </c>
      <c r="B7279" s="11">
        <f t="shared" si="452"/>
        <v>9</v>
      </c>
      <c r="C7279" s="9" t="s">
        <v>3790</v>
      </c>
      <c r="D7279" s="9" t="str">
        <f t="shared" si="453"/>
        <v>24</v>
      </c>
      <c r="E7279" s="11">
        <v>2014</v>
      </c>
      <c r="F7279" s="7">
        <f t="shared" si="454"/>
        <v>41906</v>
      </c>
      <c r="G7279" t="s">
        <v>760</v>
      </c>
      <c r="H7279" t="s">
        <v>504</v>
      </c>
      <c r="I7279" t="s">
        <v>3741</v>
      </c>
      <c r="J7279" s="2" t="str">
        <f>IF(LEFT(G7279,7)=" Signed",MID(G7279,FIND($S$3,G7279)+9,30),IF(LEFT(G7279,8)=" Claimed",MID(G7279,FIND($S$4,G7279)+8,30),IF(LEFT(G7279,8)=" As",MID(G7279,FIND($S$5,G7279)+8,30),IF(LEFT(G7279,8)= " Traded", MID(G7279,FIND($S$6, G7279)+8,30),IF(LEFT(G7279,8)= " Drafted", MID(G7279,FIND($S$7, G7279)+8,30),IF(LEFT(G7279,8)= " Player", MID(G7279,FIND($S$8, G7279)+8,30),"no"))))))</f>
        <v>Phoenix Suns</v>
      </c>
      <c r="K7279" t="str">
        <f t="shared" si="455"/>
        <v>Phoenix Suns</v>
      </c>
    </row>
    <row r="7280" spans="1:11" x14ac:dyDescent="0.25">
      <c r="A7280" s="9" t="s">
        <v>3815</v>
      </c>
      <c r="B7280" s="11">
        <f t="shared" si="452"/>
        <v>9</v>
      </c>
      <c r="C7280" s="9" t="s">
        <v>3790</v>
      </c>
      <c r="D7280" s="9" t="str">
        <f t="shared" si="453"/>
        <v>24</v>
      </c>
      <c r="E7280" s="11">
        <v>2015</v>
      </c>
      <c r="F7280" s="7">
        <f t="shared" si="454"/>
        <v>42271</v>
      </c>
      <c r="G7280" t="s">
        <v>74</v>
      </c>
      <c r="H7280" t="s">
        <v>70</v>
      </c>
      <c r="I7280" t="s">
        <v>3741</v>
      </c>
      <c r="J7280" s="2" t="str">
        <f>IF(LEFT(G7280,7)=" Signed",MID(G7280,FIND($S$3,G7280)+9,30),IF(LEFT(G7280,8)=" Claimed",MID(G7280,FIND($S$4,G7280)+8,30),IF(LEFT(G7280,8)=" As",MID(G7280,FIND($S$5,G7280)+8,30),IF(LEFT(G7280,8)= " Traded", MID(G7280,FIND($S$6, G7280)+8,30),IF(LEFT(G7280,8)= " Drafted", MID(G7280,FIND($S$7, G7280)+8,30),IF(LEFT(G7280,8)= " Player", MID(G7280,FIND($S$8, G7280)+8,30),"no"))))))</f>
        <v>Philadelphia 76ers</v>
      </c>
      <c r="K7280" t="str">
        <f t="shared" si="455"/>
        <v>Philadelphia 76ers</v>
      </c>
    </row>
    <row r="7281" spans="1:11" x14ac:dyDescent="0.25">
      <c r="A7281" s="9" t="s">
        <v>3815</v>
      </c>
      <c r="B7281" s="11">
        <f t="shared" si="452"/>
        <v>9</v>
      </c>
      <c r="C7281" s="9" t="s">
        <v>3790</v>
      </c>
      <c r="D7281" s="9" t="str">
        <f t="shared" si="453"/>
        <v>24</v>
      </c>
      <c r="E7281" s="11">
        <v>2015</v>
      </c>
      <c r="F7281" s="7">
        <f t="shared" si="454"/>
        <v>42271</v>
      </c>
      <c r="G7281" t="s">
        <v>65</v>
      </c>
      <c r="H7281" t="s">
        <v>1439</v>
      </c>
      <c r="I7281" t="s">
        <v>3741</v>
      </c>
      <c r="J7281" s="2" t="str">
        <f>IF(LEFT(G7281,7)=" Signed",MID(G7281,FIND($S$3,G7281)+9,30),IF(LEFT(G7281,8)=" Claimed",MID(G7281,FIND($S$4,G7281)+8,30),IF(LEFT(G7281,8)=" As",MID(G7281,FIND($S$5,G7281)+8,30),IF(LEFT(G7281,8)= " Traded", MID(G7281,FIND($S$6, G7281)+8,30),IF(LEFT(G7281,8)= " Drafted", MID(G7281,FIND($S$7, G7281)+8,30),IF(LEFT(G7281,8)= " Player", MID(G7281,FIND($S$8, G7281)+8,30),"no"))))))</f>
        <v>Orlando Magic</v>
      </c>
      <c r="K7281" t="str">
        <f t="shared" si="455"/>
        <v>Orlando Magic</v>
      </c>
    </row>
    <row r="7282" spans="1:11" x14ac:dyDescent="0.25">
      <c r="A7282" s="9" t="s">
        <v>3815</v>
      </c>
      <c r="B7282" s="11">
        <f t="shared" si="452"/>
        <v>9</v>
      </c>
      <c r="C7282" s="9" t="s">
        <v>3790</v>
      </c>
      <c r="D7282" s="9" t="str">
        <f t="shared" si="453"/>
        <v>24</v>
      </c>
      <c r="E7282" s="11">
        <v>2015</v>
      </c>
      <c r="F7282" s="7">
        <f t="shared" si="454"/>
        <v>42271</v>
      </c>
      <c r="G7282" t="s">
        <v>2013</v>
      </c>
      <c r="H7282" t="s">
        <v>594</v>
      </c>
      <c r="I7282" t="s">
        <v>3741</v>
      </c>
      <c r="J7282" s="2" t="str">
        <f>IF(LEFT(G7282,7)=" Signed",MID(G7282,FIND($S$3,G7282)+9,30),IF(LEFT(G7282,8)=" Claimed",MID(G7282,FIND($S$4,G7282)+8,30),IF(LEFT(G7282,8)=" As",MID(G7282,FIND($S$5,G7282)+8,30),IF(LEFT(G7282,8)= " Traded", MID(G7282,FIND($S$6, G7282)+8,30),IF(LEFT(G7282,8)= " Drafted", MID(G7282,FIND($S$7, G7282)+8,30),IF(LEFT(G7282,8)= " Player", MID(G7282,FIND($S$8, G7282)+8,30),"no"))))))</f>
        <v>Oklahoma City Thunder</v>
      </c>
      <c r="K7282" t="str">
        <f t="shared" si="455"/>
        <v>Oklahoma City Thunder</v>
      </c>
    </row>
    <row r="7283" spans="1:11" x14ac:dyDescent="0.25">
      <c r="A7283" s="9" t="s">
        <v>3815</v>
      </c>
      <c r="B7283" s="11">
        <f t="shared" si="452"/>
        <v>9</v>
      </c>
      <c r="C7283" s="9" t="s">
        <v>3790</v>
      </c>
      <c r="D7283" s="9" t="str">
        <f t="shared" si="453"/>
        <v>24</v>
      </c>
      <c r="E7283" s="11">
        <v>2016</v>
      </c>
      <c r="F7283" s="7">
        <f t="shared" si="454"/>
        <v>42637</v>
      </c>
      <c r="G7283" t="s">
        <v>189</v>
      </c>
      <c r="H7283" t="s">
        <v>44</v>
      </c>
      <c r="I7283" t="s">
        <v>3741</v>
      </c>
      <c r="J7283" s="2" t="str">
        <f>IF(LEFT(G7283,7)=" Signed",MID(G7283,FIND($S$3,G7283)+9,30),IF(LEFT(G7283,8)=" Claimed",MID(G7283,FIND($S$4,G7283)+8,30),IF(LEFT(G7283,8)=" As",MID(G7283,FIND($S$5,G7283)+8,30),IF(LEFT(G7283,8)= " Traded", MID(G7283,FIND($S$6, G7283)+8,30),IF(LEFT(G7283,8)= " Drafted", MID(G7283,FIND($S$7, G7283)+8,30),IF(LEFT(G7283,8)= " Player", MID(G7283,FIND($S$8, G7283)+8,30),"no"))))))</f>
        <v>New Orleans Pelicans</v>
      </c>
      <c r="K7283" t="str">
        <f t="shared" si="455"/>
        <v>New Orleans Pelicans</v>
      </c>
    </row>
    <row r="7284" spans="1:11" x14ac:dyDescent="0.25">
      <c r="A7284" s="9" t="s">
        <v>3815</v>
      </c>
      <c r="B7284" s="11">
        <f t="shared" si="452"/>
        <v>9</v>
      </c>
      <c r="C7284" s="9" t="s">
        <v>3790</v>
      </c>
      <c r="D7284" s="9" t="str">
        <f t="shared" si="453"/>
        <v>24</v>
      </c>
      <c r="E7284" s="11">
        <v>2017</v>
      </c>
      <c r="F7284" s="7">
        <f t="shared" si="454"/>
        <v>43002</v>
      </c>
      <c r="G7284" t="s">
        <v>387</v>
      </c>
      <c r="H7284" t="s">
        <v>457</v>
      </c>
      <c r="I7284" t="s">
        <v>3741</v>
      </c>
      <c r="J7284" s="2" t="str">
        <f>IF(LEFT(G7284,7)=" Signed",MID(G7284,FIND($S$3,G7284)+9,30),IF(LEFT(G7284,8)=" Claimed",MID(G7284,FIND($S$4,G7284)+8,30),IF(LEFT(G7284,8)=" As",MID(G7284,FIND($S$5,G7284)+8,30),IF(LEFT(G7284,8)= " Traded", MID(G7284,FIND($S$6, G7284)+8,30),IF(LEFT(G7284,8)= " Drafted", MID(G7284,FIND($S$7, G7284)+8,30),IF(LEFT(G7284,8)= " Player", MID(G7284,FIND($S$8, G7284)+8,30),"no"))))))</f>
        <v>Phoenix Suns</v>
      </c>
      <c r="K7284" t="str">
        <f t="shared" si="455"/>
        <v>Phoenix Suns</v>
      </c>
    </row>
    <row r="7285" spans="1:11" x14ac:dyDescent="0.25">
      <c r="A7285" s="9" t="s">
        <v>3815</v>
      </c>
      <c r="B7285" s="11">
        <f t="shared" si="452"/>
        <v>9</v>
      </c>
      <c r="C7285" s="9" t="s">
        <v>3790</v>
      </c>
      <c r="D7285" s="9" t="str">
        <f t="shared" si="453"/>
        <v>24</v>
      </c>
      <c r="E7285" s="11">
        <v>2017</v>
      </c>
      <c r="F7285" s="7">
        <f t="shared" si="454"/>
        <v>43002</v>
      </c>
      <c r="G7285" t="s">
        <v>24</v>
      </c>
      <c r="H7285" t="s">
        <v>1076</v>
      </c>
      <c r="I7285" t="s">
        <v>3741</v>
      </c>
      <c r="J7285" s="2" t="str">
        <f>IF(LEFT(G7285,7)=" Signed",MID(G7285,FIND($S$3,G7285)+9,30),IF(LEFT(G7285,8)=" Claimed",MID(G7285,FIND($S$4,G7285)+8,30),IF(LEFT(G7285,8)=" As",MID(G7285,FIND($S$5,G7285)+8,30),IF(LEFT(G7285,8)= " Traded", MID(G7285,FIND($S$6, G7285)+8,30),IF(LEFT(G7285,8)= " Drafted", MID(G7285,FIND($S$7, G7285)+8,30),IF(LEFT(G7285,8)= " Player", MID(G7285,FIND($S$8, G7285)+8,30),"no"))))))</f>
        <v>Milwaukee Bucks</v>
      </c>
      <c r="K7285" t="str">
        <f t="shared" si="455"/>
        <v>Milwaukee Bucks</v>
      </c>
    </row>
    <row r="7286" spans="1:11" x14ac:dyDescent="0.25">
      <c r="A7286" s="9" t="s">
        <v>3815</v>
      </c>
      <c r="B7286" s="11">
        <f t="shared" si="452"/>
        <v>9</v>
      </c>
      <c r="C7286" s="9" t="s">
        <v>3790</v>
      </c>
      <c r="D7286" s="9" t="str">
        <f t="shared" si="453"/>
        <v>24</v>
      </c>
      <c r="E7286" s="11">
        <v>2018</v>
      </c>
      <c r="F7286" s="7">
        <f t="shared" si="454"/>
        <v>43367</v>
      </c>
      <c r="G7286" t="s">
        <v>447</v>
      </c>
      <c r="H7286" t="s">
        <v>990</v>
      </c>
      <c r="I7286" t="s">
        <v>3741</v>
      </c>
      <c r="J7286" s="2" t="str">
        <f>IF(LEFT(G7286,7)=" Signed",MID(G7286,FIND($S$3,G7286)+9,30),IF(LEFT(G7286,8)=" Claimed",MID(G7286,FIND($S$4,G7286)+8,30),IF(LEFT(G7286,8)=" As",MID(G7286,FIND($S$5,G7286)+8,30),IF(LEFT(G7286,8)= " Traded", MID(G7286,FIND($S$6, G7286)+8,30),IF(LEFT(G7286,8)= " Drafted", MID(G7286,FIND($S$7, G7286)+8,30),IF(LEFT(G7286,8)= " Player", MID(G7286,FIND($S$8, G7286)+8,30),"no"))))))</f>
        <v>Golden State Warriors.</v>
      </c>
      <c r="K7286" t="str">
        <f t="shared" si="455"/>
        <v>Golden State Warriors</v>
      </c>
    </row>
    <row r="7287" spans="1:11" x14ac:dyDescent="0.25">
      <c r="A7287" s="9" t="s">
        <v>3815</v>
      </c>
      <c r="B7287" s="11">
        <f t="shared" si="452"/>
        <v>9</v>
      </c>
      <c r="C7287" s="9" t="s">
        <v>3790</v>
      </c>
      <c r="D7287" s="9" t="str">
        <f t="shared" si="453"/>
        <v>24</v>
      </c>
      <c r="E7287" s="11">
        <v>2018</v>
      </c>
      <c r="F7287" s="7">
        <f t="shared" si="454"/>
        <v>43367</v>
      </c>
      <c r="G7287" t="s">
        <v>217</v>
      </c>
      <c r="H7287" t="s">
        <v>1484</v>
      </c>
      <c r="I7287" t="s">
        <v>3741</v>
      </c>
      <c r="J7287" s="2" t="str">
        <f>IF(LEFT(G7287,7)=" Signed",MID(G7287,FIND($S$3,G7287)+9,30),IF(LEFT(G7287,8)=" Claimed",MID(G7287,FIND($S$4,G7287)+8,30),IF(LEFT(G7287,8)=" As",MID(G7287,FIND($S$5,G7287)+8,30),IF(LEFT(G7287,8)= " Traded", MID(G7287,FIND($S$6, G7287)+8,30),IF(LEFT(G7287,8)= " Drafted", MID(G7287,FIND($S$7, G7287)+8,30),IF(LEFT(G7287,8)= " Player", MID(G7287,FIND($S$8, G7287)+8,30),"no"))))))</f>
        <v>Detroit Pistons</v>
      </c>
      <c r="K7287" t="str">
        <f t="shared" si="455"/>
        <v>Detroit Pistons</v>
      </c>
    </row>
    <row r="7288" spans="1:11" x14ac:dyDescent="0.25">
      <c r="A7288" s="9" t="s">
        <v>3815</v>
      </c>
      <c r="B7288" s="11">
        <f t="shared" si="452"/>
        <v>9</v>
      </c>
      <c r="C7288" s="9" t="s">
        <v>3790</v>
      </c>
      <c r="D7288" s="9" t="str">
        <f t="shared" si="453"/>
        <v>24</v>
      </c>
      <c r="E7288" s="11">
        <v>2018</v>
      </c>
      <c r="F7288" s="7">
        <f t="shared" si="454"/>
        <v>43367</v>
      </c>
      <c r="G7288" t="s">
        <v>470</v>
      </c>
      <c r="H7288" t="s">
        <v>991</v>
      </c>
      <c r="I7288" t="s">
        <v>3741</v>
      </c>
      <c r="J7288" s="2" t="str">
        <f>IF(LEFT(G7288,7)=" Signed",MID(G7288,FIND($S$3,G7288)+9,30),IF(LEFT(G7288,8)=" Claimed",MID(G7288,FIND($S$4,G7288)+8,30),IF(LEFT(G7288,8)=" As",MID(G7288,FIND($S$5,G7288)+8,30),IF(LEFT(G7288,8)= " Traded", MID(G7288,FIND($S$6, G7288)+8,30),IF(LEFT(G7288,8)= " Drafted", MID(G7288,FIND($S$7, G7288)+8,30),IF(LEFT(G7288,8)= " Player", MID(G7288,FIND($S$8, G7288)+8,30),"no"))))))</f>
        <v>Brooklyn Nets</v>
      </c>
      <c r="K7288" t="str">
        <f t="shared" si="455"/>
        <v>Brooklyn Nets</v>
      </c>
    </row>
    <row r="7289" spans="1:11" x14ac:dyDescent="0.25">
      <c r="A7289" s="9" t="s">
        <v>3815</v>
      </c>
      <c r="B7289" s="11">
        <f t="shared" si="452"/>
        <v>9</v>
      </c>
      <c r="C7289" s="9" t="s">
        <v>3790</v>
      </c>
      <c r="D7289" s="9" t="str">
        <f t="shared" si="453"/>
        <v>24</v>
      </c>
      <c r="E7289" s="11">
        <v>2018</v>
      </c>
      <c r="F7289" s="7">
        <f t="shared" si="454"/>
        <v>43367</v>
      </c>
      <c r="G7289" t="s">
        <v>187</v>
      </c>
      <c r="H7289" t="s">
        <v>1075</v>
      </c>
      <c r="I7289" t="s">
        <v>3741</v>
      </c>
      <c r="J7289" s="2" t="str">
        <f>IF(LEFT(G7289,7)=" Signed",MID(G7289,FIND($S$3,G7289)+9,30),IF(LEFT(G7289,8)=" Claimed",MID(G7289,FIND($S$4,G7289)+8,30),IF(LEFT(G7289,8)=" As",MID(G7289,FIND($S$5,G7289)+8,30),IF(LEFT(G7289,8)= " Traded", MID(G7289,FIND($S$6, G7289)+8,30),IF(LEFT(G7289,8)= " Drafted", MID(G7289,FIND($S$7, G7289)+8,30),IF(LEFT(G7289,8)= " Player", MID(G7289,FIND($S$8, G7289)+8,30),"no"))))))</f>
        <v>Sacramento Kings</v>
      </c>
      <c r="K7289" t="str">
        <f t="shared" si="455"/>
        <v>Sacramento Kings</v>
      </c>
    </row>
    <row r="7290" spans="1:11" x14ac:dyDescent="0.25">
      <c r="A7290" s="9" t="s">
        <v>3815</v>
      </c>
      <c r="B7290" s="11">
        <f t="shared" si="452"/>
        <v>9</v>
      </c>
      <c r="C7290" s="9" t="s">
        <v>3790</v>
      </c>
      <c r="D7290" s="9" t="str">
        <f t="shared" si="453"/>
        <v>24</v>
      </c>
      <c r="E7290" s="11">
        <v>2019</v>
      </c>
      <c r="F7290" s="7">
        <f t="shared" si="454"/>
        <v>43732</v>
      </c>
      <c r="G7290" t="s">
        <v>1089</v>
      </c>
      <c r="H7290" t="s">
        <v>990</v>
      </c>
      <c r="I7290" t="s">
        <v>3741</v>
      </c>
      <c r="J7290" s="2" t="str">
        <f>IF(LEFT(G7290,7)=" Signed",MID(G7290,FIND($S$3,G7290)+9,30),IF(LEFT(G7290,8)=" Claimed",MID(G7290,FIND($S$4,G7290)+8,30),IF(LEFT(G7290,8)=" As",MID(G7290,FIND($S$5,G7290)+8,30),IF(LEFT(G7290,8)= " Traded", MID(G7290,FIND($S$6, G7290)+8,30),IF(LEFT(G7290,8)= " Drafted", MID(G7290,FIND($S$7, G7290)+8,30),IF(LEFT(G7290,8)= " Player", MID(G7290,FIND($S$8, G7290)+8,30),"no"))))))</f>
        <v>Sacramento Kings.</v>
      </c>
      <c r="K7290" t="str">
        <f t="shared" si="455"/>
        <v>Sacramento Kings</v>
      </c>
    </row>
    <row r="7291" spans="1:11" x14ac:dyDescent="0.25">
      <c r="A7291" s="9" t="s">
        <v>3815</v>
      </c>
      <c r="B7291" s="11">
        <f t="shared" si="452"/>
        <v>9</v>
      </c>
      <c r="C7291" s="9" t="s">
        <v>3790</v>
      </c>
      <c r="D7291" s="9" t="str">
        <f t="shared" si="453"/>
        <v>24</v>
      </c>
      <c r="E7291" s="11">
        <v>2019</v>
      </c>
      <c r="F7291" s="7">
        <f t="shared" si="454"/>
        <v>43732</v>
      </c>
      <c r="G7291" t="s">
        <v>1072</v>
      </c>
      <c r="H7291" t="s">
        <v>1785</v>
      </c>
      <c r="I7291" t="s">
        <v>3741</v>
      </c>
      <c r="J7291" s="2" t="str">
        <f>IF(LEFT(G7291,7)=" Signed",MID(G7291,FIND($S$3,G7291)+9,30),IF(LEFT(G7291,8)=" Claimed",MID(G7291,FIND($S$4,G7291)+8,30),IF(LEFT(G7291,8)=" As",MID(G7291,FIND($S$5,G7291)+8,30),IF(LEFT(G7291,8)= " Traded", MID(G7291,FIND($S$6, G7291)+8,30),IF(LEFT(G7291,8)= " Drafted", MID(G7291,FIND($S$7, G7291)+8,30),IF(LEFT(G7291,8)= " Player", MID(G7291,FIND($S$8, G7291)+8,30),"no"))))))</f>
        <v>Oklahoma City Thunder.</v>
      </c>
      <c r="K7291" t="str">
        <f t="shared" si="455"/>
        <v>Oklahoma City Thunder</v>
      </c>
    </row>
    <row r="7292" spans="1:11" x14ac:dyDescent="0.25">
      <c r="A7292" s="9" t="s">
        <v>3815</v>
      </c>
      <c r="B7292" s="11">
        <f t="shared" si="452"/>
        <v>9</v>
      </c>
      <c r="C7292" s="9" t="s">
        <v>3790</v>
      </c>
      <c r="D7292" s="9" t="str">
        <f t="shared" si="453"/>
        <v>24</v>
      </c>
      <c r="E7292" s="11">
        <v>2019</v>
      </c>
      <c r="F7292" s="7">
        <f t="shared" si="454"/>
        <v>43732</v>
      </c>
      <c r="G7292" t="s">
        <v>452</v>
      </c>
      <c r="H7292" t="s">
        <v>19</v>
      </c>
      <c r="I7292" t="s">
        <v>3741</v>
      </c>
      <c r="J7292" s="2" t="str">
        <f>IF(LEFT(G7292,7)=" Signed",MID(G7292,FIND($S$3,G7292)+9,30),IF(LEFT(G7292,8)=" Claimed",MID(G7292,FIND($S$4,G7292)+8,30),IF(LEFT(G7292,8)=" As",MID(G7292,FIND($S$5,G7292)+8,30),IF(LEFT(G7292,8)= " Traded", MID(G7292,FIND($S$6, G7292)+8,30),IF(LEFT(G7292,8)= " Drafted", MID(G7292,FIND($S$7, G7292)+8,30),IF(LEFT(G7292,8)= " Player", MID(G7292,FIND($S$8, G7292)+8,30),"no"))))))</f>
        <v>Orlando Magic.</v>
      </c>
      <c r="K7292" t="str">
        <f t="shared" si="455"/>
        <v>Orlando Magic</v>
      </c>
    </row>
    <row r="7293" spans="1:11" x14ac:dyDescent="0.25">
      <c r="A7293" s="9" t="s">
        <v>3815</v>
      </c>
      <c r="B7293" s="11">
        <f t="shared" si="452"/>
        <v>9</v>
      </c>
      <c r="C7293" s="9" t="s">
        <v>3790</v>
      </c>
      <c r="D7293" s="9" t="str">
        <f t="shared" si="453"/>
        <v>24</v>
      </c>
      <c r="E7293" s="11">
        <v>2021</v>
      </c>
      <c r="F7293" s="7">
        <f t="shared" si="454"/>
        <v>44463</v>
      </c>
      <c r="G7293" t="s">
        <v>10</v>
      </c>
      <c r="H7293" t="s">
        <v>163</v>
      </c>
      <c r="I7293" t="s">
        <v>3742</v>
      </c>
      <c r="J7293" s="2" t="str">
        <f>IF(LEFT(G7293,7)=" Signed",MID(G7293,FIND($S$3,G7293)+9,30),IF(LEFT(G7293,8)=" Claimed",MID(G7293,FIND($S$4,G7293)+8,30),IF(LEFT(G7293,8)=" As",MID(G7293,FIND($S$5,G7293)+8,30),IF(LEFT(G7293,8)= " Traded", MID(G7293,FIND($S$6, G7293)+8,30),IF(LEFT(G7293,8)= " Drafted", MID(G7293,FIND($S$7, G7293)+8,30),IF(LEFT(G7293,8)= " Player", MID(G7293,FIND($S$8, G7293)+8,30),"no"))))))</f>
        <v>no</v>
      </c>
      <c r="K7293" t="str">
        <f t="shared" si="455"/>
        <v>no</v>
      </c>
    </row>
    <row r="7294" spans="1:11" x14ac:dyDescent="0.25">
      <c r="A7294" s="9" t="s">
        <v>3815</v>
      </c>
      <c r="B7294" s="11">
        <f t="shared" si="452"/>
        <v>9</v>
      </c>
      <c r="C7294" s="9" t="s">
        <v>3790</v>
      </c>
      <c r="D7294" s="9" t="str">
        <f t="shared" si="453"/>
        <v>24</v>
      </c>
      <c r="E7294" s="11">
        <v>2021</v>
      </c>
      <c r="F7294" s="7">
        <f t="shared" si="454"/>
        <v>44463</v>
      </c>
      <c r="G7294" t="s">
        <v>220</v>
      </c>
      <c r="H7294" t="s">
        <v>491</v>
      </c>
      <c r="I7294" t="s">
        <v>3741</v>
      </c>
      <c r="J7294" s="2" t="str">
        <f>IF(LEFT(G7294,7)=" Signed",MID(G7294,FIND($S$3,G7294)+9,30),IF(LEFT(G7294,8)=" Claimed",MID(G7294,FIND($S$4,G7294)+8,30),IF(LEFT(G7294,8)=" As",MID(G7294,FIND($S$5,G7294)+8,30),IF(LEFT(G7294,8)= " Traded", MID(G7294,FIND($S$6, G7294)+8,30),IF(LEFT(G7294,8)= " Drafted", MID(G7294,FIND($S$7, G7294)+8,30),IF(LEFT(G7294,8)= " Player", MID(G7294,FIND($S$8, G7294)+8,30),"no"))))))</f>
        <v>Detroit Pistons</v>
      </c>
      <c r="K7294" t="str">
        <f t="shared" si="455"/>
        <v>Detroit Pistons</v>
      </c>
    </row>
    <row r="7295" spans="1:11" x14ac:dyDescent="0.25">
      <c r="A7295" s="9" t="s">
        <v>3815</v>
      </c>
      <c r="B7295" s="11">
        <f t="shared" si="452"/>
        <v>9</v>
      </c>
      <c r="C7295" s="9" t="s">
        <v>3790</v>
      </c>
      <c r="D7295" s="9" t="str">
        <f t="shared" si="453"/>
        <v>24</v>
      </c>
      <c r="E7295" s="11">
        <v>2021</v>
      </c>
      <c r="F7295" s="7">
        <f t="shared" si="454"/>
        <v>44463</v>
      </c>
      <c r="G7295" t="s">
        <v>1803</v>
      </c>
      <c r="H7295" t="s">
        <v>500</v>
      </c>
      <c r="I7295" t="s">
        <v>3746</v>
      </c>
      <c r="J7295" s="2" t="str">
        <f>IF(LEFT(G7295,7)=" Signed",MID(G7295,FIND($S$3,G7295)+9,30),IF(LEFT(G7295,8)=" Claimed",MID(G7295,FIND($S$4,G7295)+8,30),IF(LEFT(G7295,8)=" As",MID(G7295,FIND($S$5,G7295)+8,30),IF(LEFT(G7295,8)= " Traded", MID(G7295,FIND($S$6, G7295)+8,30),IF(LEFT(G7295,8)= " Drafted", MID(G7295,FIND($S$7, G7295)+8,30),IF(LEFT(G7295,8)= " Player", MID(G7295,FIND($S$8, G7295)+8,30),"no"))))))</f>
        <v>no</v>
      </c>
      <c r="K7295" t="str">
        <f t="shared" si="455"/>
        <v>no</v>
      </c>
    </row>
    <row r="7296" spans="1:11" x14ac:dyDescent="0.25">
      <c r="A7296" s="9" t="s">
        <v>3815</v>
      </c>
      <c r="B7296" s="11">
        <f t="shared" si="452"/>
        <v>9</v>
      </c>
      <c r="C7296" s="9" t="s">
        <v>3790</v>
      </c>
      <c r="D7296" s="9" t="str">
        <f t="shared" si="453"/>
        <v>24</v>
      </c>
      <c r="E7296" s="11">
        <v>2021</v>
      </c>
      <c r="F7296" s="7">
        <f t="shared" si="454"/>
        <v>44463</v>
      </c>
      <c r="G7296" t="s">
        <v>620</v>
      </c>
      <c r="H7296" t="s">
        <v>2252</v>
      </c>
      <c r="I7296" t="s">
        <v>3741</v>
      </c>
      <c r="J7296" s="2" t="str">
        <f>IF(LEFT(G7296,7)=" Signed",MID(G7296,FIND($S$3,G7296)+9,30),IF(LEFT(G7296,8)=" Claimed",MID(G7296,FIND($S$4,G7296)+8,30),IF(LEFT(G7296,8)=" As",MID(G7296,FIND($S$5,G7296)+8,30),IF(LEFT(G7296,8)= " Traded", MID(G7296,FIND($S$6, G7296)+8,30),IF(LEFT(G7296,8)= " Drafted", MID(G7296,FIND($S$7, G7296)+8,30),IF(LEFT(G7296,8)= " Player", MID(G7296,FIND($S$8, G7296)+8,30),"no"))))))</f>
        <v>Philadelphia 76ers</v>
      </c>
      <c r="K7296" t="str">
        <f t="shared" si="455"/>
        <v>Philadelphia 76ers</v>
      </c>
    </row>
    <row r="7297" spans="1:11" x14ac:dyDescent="0.25">
      <c r="A7297" s="9" t="s">
        <v>3815</v>
      </c>
      <c r="B7297" s="11">
        <f t="shared" si="452"/>
        <v>9</v>
      </c>
      <c r="C7297" s="9" t="s">
        <v>3791</v>
      </c>
      <c r="D7297" s="9" t="str">
        <f t="shared" si="453"/>
        <v>25</v>
      </c>
      <c r="E7297" s="11">
        <v>2002</v>
      </c>
      <c r="F7297" s="7">
        <f t="shared" si="454"/>
        <v>37524</v>
      </c>
      <c r="G7297" t="s">
        <v>3723</v>
      </c>
      <c r="H7297" t="s">
        <v>617</v>
      </c>
      <c r="I7297" t="s">
        <v>3752</v>
      </c>
      <c r="J7297" s="2" t="str">
        <f>IF(LEFT(G7297,7)=" Signed",MID(G7297,FIND($S$3,G7297)+9,30),IF(LEFT(G7297,8)=" Claimed",MID(G7297,FIND($S$4,G7297)+8,30),IF(LEFT(G7297,8)=" As",MID(G7297,FIND($S$5,G7297)+8,30),IF(LEFT(G7297,8)= " Traded", MID(G7297,FIND($S$6, G7297)+8,30),IF(LEFT(G7297,8)= " Drafted", MID(G7297,FIND($S$7, G7297)+8,30),IF(LEFT(G7297,8)= " Player", MID(G7297,FIND($S$8, G7297)+8,30),"no"))))))</f>
        <v>no</v>
      </c>
      <c r="K7297" t="str">
        <f t="shared" si="455"/>
        <v>no</v>
      </c>
    </row>
    <row r="7298" spans="1:11" x14ac:dyDescent="0.25">
      <c r="A7298" s="9" t="s">
        <v>3815</v>
      </c>
      <c r="B7298" s="11">
        <f t="shared" si="452"/>
        <v>9</v>
      </c>
      <c r="C7298" s="9" t="s">
        <v>3791</v>
      </c>
      <c r="D7298" s="9" t="str">
        <f t="shared" si="453"/>
        <v>25</v>
      </c>
      <c r="E7298" s="11">
        <v>2014</v>
      </c>
      <c r="F7298" s="7">
        <f t="shared" si="454"/>
        <v>41907</v>
      </c>
      <c r="G7298" t="s">
        <v>180</v>
      </c>
      <c r="H7298" t="s">
        <v>695</v>
      </c>
      <c r="I7298" t="s">
        <v>3741</v>
      </c>
      <c r="J7298" s="2" t="str">
        <f>IF(LEFT(G7298,7)=" Signed",MID(G7298,FIND($S$3,G7298)+9,30),IF(LEFT(G7298,8)=" Claimed",MID(G7298,FIND($S$4,G7298)+8,30),IF(LEFT(G7298,8)=" As",MID(G7298,FIND($S$5,G7298)+8,30),IF(LEFT(G7298,8)= " Traded", MID(G7298,FIND($S$6, G7298)+8,30),IF(LEFT(G7298,8)= " Drafted", MID(G7298,FIND($S$7, G7298)+8,30),IF(LEFT(G7298,8)= " Player", MID(G7298,FIND($S$8, G7298)+8,30),"no"))))))</f>
        <v>Memphis Grizzlies</v>
      </c>
      <c r="K7298" t="str">
        <f t="shared" si="455"/>
        <v>Memphis Grizzlies</v>
      </c>
    </row>
    <row r="7299" spans="1:11" x14ac:dyDescent="0.25">
      <c r="A7299" s="9" t="s">
        <v>3815</v>
      </c>
      <c r="B7299" s="11">
        <f t="shared" ref="B7299:B7362" si="456">IF(A7299="January",1, IF(A7299 = "February",2, IF(A7299 = "March",3,IF(A7299="April",4,IF(A7299="May",5,IF(A7299="June",6,IF(A7299="July",7,IF(A7299="August",8,IF(A7299="September",9,IF(A7299="October",10,IF(A7299="November",11,IF(A7299="December",12))))))))))))</f>
        <v>9</v>
      </c>
      <c r="C7299" s="9" t="s">
        <v>3791</v>
      </c>
      <c r="D7299" s="9" t="str">
        <f t="shared" ref="D7299:D7362" si="457">LEFT(C7299,LEN(C7299)-1)</f>
        <v>25</v>
      </c>
      <c r="E7299" s="11">
        <v>2014</v>
      </c>
      <c r="F7299" s="7">
        <f t="shared" ref="F7299:F7362" si="458">DATE(E7299,B7299, D7299)</f>
        <v>41907</v>
      </c>
      <c r="G7299" t="s">
        <v>3724</v>
      </c>
      <c r="H7299" t="s">
        <v>1825</v>
      </c>
      <c r="J7299" s="2" t="str">
        <f>IF(LEFT(G7299,7)=" Signed",MID(G7299,FIND($S$3,G7299)+9,30),IF(LEFT(G7299,8)=" Claimed",MID(G7299,FIND($S$4,G7299)+8,30),IF(LEFT(G7299,8)=" As",MID(G7299,FIND($S$5,G7299)+8,30),IF(LEFT(G7299,8)= " Traded", MID(G7299,FIND($S$6, G7299)+8,30),IF(LEFT(G7299,8)= " Drafted", MID(G7299,FIND($S$7, G7299)+8,30),IF(LEFT(G7299,8)= " Player", MID(G7299,FIND($S$8, G7299)+8,30),"no"))))))</f>
        <v>no</v>
      </c>
      <c r="K7299" t="str">
        <f t="shared" ref="K7299:K7362" si="459">IF(ISNUMBER(SEARCH(".",J7299)) = TRUE, REPLACE(J7299,FIND(".",J7299),1,""),J7299)</f>
        <v>no</v>
      </c>
    </row>
    <row r="7300" spans="1:11" x14ac:dyDescent="0.25">
      <c r="A7300" s="9" t="s">
        <v>3815</v>
      </c>
      <c r="B7300" s="11">
        <f t="shared" si="456"/>
        <v>9</v>
      </c>
      <c r="C7300" s="9" t="s">
        <v>3791</v>
      </c>
      <c r="D7300" s="9" t="str">
        <f t="shared" si="457"/>
        <v>25</v>
      </c>
      <c r="E7300" s="11">
        <v>2014</v>
      </c>
      <c r="F7300" s="7">
        <f t="shared" si="458"/>
        <v>41907</v>
      </c>
      <c r="G7300" t="s">
        <v>3725</v>
      </c>
      <c r="H7300" t="s">
        <v>584</v>
      </c>
      <c r="J7300" s="2" t="str">
        <f>IF(LEFT(G7300,7)=" Signed",MID(G7300,FIND($S$3,G7300)+9,30),IF(LEFT(G7300,8)=" Claimed",MID(G7300,FIND($S$4,G7300)+8,30),IF(LEFT(G7300,8)=" As",MID(G7300,FIND($S$5,G7300)+8,30),IF(LEFT(G7300,8)= " Traded", MID(G7300,FIND($S$6, G7300)+8,30),IF(LEFT(G7300,8)= " Drafted", MID(G7300,FIND($S$7, G7300)+8,30),IF(LEFT(G7300,8)= " Player", MID(G7300,FIND($S$8, G7300)+8,30),"no"))))))</f>
        <v>no</v>
      </c>
      <c r="K7300" t="str">
        <f t="shared" si="459"/>
        <v>no</v>
      </c>
    </row>
    <row r="7301" spans="1:11" x14ac:dyDescent="0.25">
      <c r="A7301" s="9" t="s">
        <v>3815</v>
      </c>
      <c r="B7301" s="11">
        <f t="shared" si="456"/>
        <v>9</v>
      </c>
      <c r="C7301" s="9" t="s">
        <v>3791</v>
      </c>
      <c r="D7301" s="9" t="str">
        <f t="shared" si="457"/>
        <v>25</v>
      </c>
      <c r="E7301" s="11">
        <v>2014</v>
      </c>
      <c r="F7301" s="7">
        <f t="shared" si="458"/>
        <v>41907</v>
      </c>
      <c r="G7301" t="s">
        <v>565</v>
      </c>
      <c r="H7301" t="s">
        <v>33</v>
      </c>
      <c r="I7301" t="s">
        <v>3741</v>
      </c>
      <c r="J7301" s="2" t="str">
        <f>IF(LEFT(G7301,7)=" Signed",MID(G7301,FIND($S$3,G7301)+9,30),IF(LEFT(G7301,8)=" Claimed",MID(G7301,FIND($S$4,G7301)+8,30),IF(LEFT(G7301,8)=" As",MID(G7301,FIND($S$5,G7301)+8,30),IF(LEFT(G7301,8)= " Traded", MID(G7301,FIND($S$6, G7301)+8,30),IF(LEFT(G7301,8)= " Drafted", MID(G7301,FIND($S$7, G7301)+8,30),IF(LEFT(G7301,8)= " Player", MID(G7301,FIND($S$8, G7301)+8,30),"no"))))))</f>
        <v>Brooklyn Nets</v>
      </c>
      <c r="K7301" t="str">
        <f t="shared" si="459"/>
        <v>Brooklyn Nets</v>
      </c>
    </row>
    <row r="7302" spans="1:11" x14ac:dyDescent="0.25">
      <c r="A7302" s="9" t="s">
        <v>3815</v>
      </c>
      <c r="B7302" s="11">
        <f t="shared" si="456"/>
        <v>9</v>
      </c>
      <c r="C7302" s="9" t="s">
        <v>3791</v>
      </c>
      <c r="D7302" s="9" t="str">
        <f t="shared" si="457"/>
        <v>25</v>
      </c>
      <c r="E7302" s="11">
        <v>2014</v>
      </c>
      <c r="F7302" s="7">
        <f t="shared" si="458"/>
        <v>41907</v>
      </c>
      <c r="G7302" t="s">
        <v>180</v>
      </c>
      <c r="H7302" t="s">
        <v>817</v>
      </c>
      <c r="I7302" t="s">
        <v>3741</v>
      </c>
      <c r="J7302" s="2" t="str">
        <f>IF(LEFT(G7302,7)=" Signed",MID(G7302,FIND($S$3,G7302)+9,30),IF(LEFT(G7302,8)=" Claimed",MID(G7302,FIND($S$4,G7302)+8,30),IF(LEFT(G7302,8)=" As",MID(G7302,FIND($S$5,G7302)+8,30),IF(LEFT(G7302,8)= " Traded", MID(G7302,FIND($S$6, G7302)+8,30),IF(LEFT(G7302,8)= " Drafted", MID(G7302,FIND($S$7, G7302)+8,30),IF(LEFT(G7302,8)= " Player", MID(G7302,FIND($S$8, G7302)+8,30),"no"))))))</f>
        <v>Memphis Grizzlies</v>
      </c>
      <c r="K7302" t="str">
        <f t="shared" si="459"/>
        <v>Memphis Grizzlies</v>
      </c>
    </row>
    <row r="7303" spans="1:11" x14ac:dyDescent="0.25">
      <c r="A7303" s="9" t="s">
        <v>3815</v>
      </c>
      <c r="B7303" s="11">
        <f t="shared" si="456"/>
        <v>9</v>
      </c>
      <c r="C7303" s="9" t="s">
        <v>3791</v>
      </c>
      <c r="D7303" s="9" t="str">
        <f t="shared" si="457"/>
        <v>25</v>
      </c>
      <c r="E7303" s="11">
        <v>2014</v>
      </c>
      <c r="F7303" s="7">
        <f t="shared" si="458"/>
        <v>41907</v>
      </c>
      <c r="G7303" t="s">
        <v>217</v>
      </c>
      <c r="H7303" t="s">
        <v>99</v>
      </c>
      <c r="I7303" t="s">
        <v>3741</v>
      </c>
      <c r="J7303" s="2" t="str">
        <f>IF(LEFT(G7303,7)=" Signed",MID(G7303,FIND($S$3,G7303)+9,30),IF(LEFT(G7303,8)=" Claimed",MID(G7303,FIND($S$4,G7303)+8,30),IF(LEFT(G7303,8)=" As",MID(G7303,FIND($S$5,G7303)+8,30),IF(LEFT(G7303,8)= " Traded", MID(G7303,FIND($S$6, G7303)+8,30),IF(LEFT(G7303,8)= " Drafted", MID(G7303,FIND($S$7, G7303)+8,30),IF(LEFT(G7303,8)= " Player", MID(G7303,FIND($S$8, G7303)+8,30),"no"))))))</f>
        <v>Detroit Pistons</v>
      </c>
      <c r="K7303" t="str">
        <f t="shared" si="459"/>
        <v>Detroit Pistons</v>
      </c>
    </row>
    <row r="7304" spans="1:11" x14ac:dyDescent="0.25">
      <c r="A7304" s="9" t="s">
        <v>3815</v>
      </c>
      <c r="B7304" s="11">
        <f t="shared" si="456"/>
        <v>9</v>
      </c>
      <c r="C7304" s="9" t="s">
        <v>3791</v>
      </c>
      <c r="D7304" s="9" t="str">
        <f t="shared" si="457"/>
        <v>25</v>
      </c>
      <c r="E7304" s="11">
        <v>2014</v>
      </c>
      <c r="F7304" s="7">
        <f t="shared" si="458"/>
        <v>41907</v>
      </c>
      <c r="G7304" t="s">
        <v>3726</v>
      </c>
      <c r="H7304" t="s">
        <v>783</v>
      </c>
      <c r="J7304" s="2" t="str">
        <f>IF(LEFT(G7304,7)=" Signed",MID(G7304,FIND($S$3,G7304)+9,30),IF(LEFT(G7304,8)=" Claimed",MID(G7304,FIND($S$4,G7304)+8,30),IF(LEFT(G7304,8)=" As",MID(G7304,FIND($S$5,G7304)+8,30),IF(LEFT(G7304,8)= " Traded", MID(G7304,FIND($S$6, G7304)+8,30),IF(LEFT(G7304,8)= " Drafted", MID(G7304,FIND($S$7, G7304)+8,30),IF(LEFT(G7304,8)= " Player", MID(G7304,FIND($S$8, G7304)+8,30),"no"))))))</f>
        <v>no</v>
      </c>
      <c r="K7304" t="str">
        <f t="shared" si="459"/>
        <v>no</v>
      </c>
    </row>
    <row r="7305" spans="1:11" x14ac:dyDescent="0.25">
      <c r="A7305" s="9" t="s">
        <v>3815</v>
      </c>
      <c r="B7305" s="11">
        <f t="shared" si="456"/>
        <v>9</v>
      </c>
      <c r="C7305" s="9" t="s">
        <v>3791</v>
      </c>
      <c r="D7305" s="9" t="str">
        <f t="shared" si="457"/>
        <v>25</v>
      </c>
      <c r="E7305" s="11">
        <v>2014</v>
      </c>
      <c r="F7305" s="7">
        <f t="shared" si="458"/>
        <v>41907</v>
      </c>
      <c r="G7305" t="s">
        <v>180</v>
      </c>
      <c r="H7305" t="s">
        <v>880</v>
      </c>
      <c r="I7305" t="s">
        <v>3741</v>
      </c>
      <c r="J7305" s="2" t="str">
        <f>IF(LEFT(G7305,7)=" Signed",MID(G7305,FIND($S$3,G7305)+9,30),IF(LEFT(G7305,8)=" Claimed",MID(G7305,FIND($S$4,G7305)+8,30),IF(LEFT(G7305,8)=" As",MID(G7305,FIND($S$5,G7305)+8,30),IF(LEFT(G7305,8)= " Traded", MID(G7305,FIND($S$6, G7305)+8,30),IF(LEFT(G7305,8)= " Drafted", MID(G7305,FIND($S$7, G7305)+8,30),IF(LEFT(G7305,8)= " Player", MID(G7305,FIND($S$8, G7305)+8,30),"no"))))))</f>
        <v>Memphis Grizzlies</v>
      </c>
      <c r="K7305" t="str">
        <f t="shared" si="459"/>
        <v>Memphis Grizzlies</v>
      </c>
    </row>
    <row r="7306" spans="1:11" x14ac:dyDescent="0.25">
      <c r="A7306" s="9" t="s">
        <v>3815</v>
      </c>
      <c r="B7306" s="11">
        <f t="shared" si="456"/>
        <v>9</v>
      </c>
      <c r="C7306" s="9" t="s">
        <v>3791</v>
      </c>
      <c r="D7306" s="9" t="str">
        <f t="shared" si="457"/>
        <v>25</v>
      </c>
      <c r="E7306" s="11">
        <v>2015</v>
      </c>
      <c r="F7306" s="7">
        <f t="shared" si="458"/>
        <v>42272</v>
      </c>
      <c r="G7306" t="s">
        <v>198</v>
      </c>
      <c r="H7306" t="s">
        <v>266</v>
      </c>
      <c r="I7306" t="s">
        <v>3741</v>
      </c>
      <c r="J7306" s="2" t="str">
        <f>IF(LEFT(G7306,7)=" Signed",MID(G7306,FIND($S$3,G7306)+9,30),IF(LEFT(G7306,8)=" Claimed",MID(G7306,FIND($S$4,G7306)+8,30),IF(LEFT(G7306,8)=" As",MID(G7306,FIND($S$5,G7306)+8,30),IF(LEFT(G7306,8)= " Traded", MID(G7306,FIND($S$6, G7306)+8,30),IF(LEFT(G7306,8)= " Drafted", MID(G7306,FIND($S$7, G7306)+8,30),IF(LEFT(G7306,8)= " Player", MID(G7306,FIND($S$8, G7306)+8,30),"no"))))))</f>
        <v>Los Angeles Clippers</v>
      </c>
      <c r="K7306" t="str">
        <f t="shared" si="459"/>
        <v>Los Angeles Clippers</v>
      </c>
    </row>
    <row r="7307" spans="1:11" x14ac:dyDescent="0.25">
      <c r="A7307" s="9" t="s">
        <v>3815</v>
      </c>
      <c r="B7307" s="11">
        <f t="shared" si="456"/>
        <v>9</v>
      </c>
      <c r="C7307" s="9" t="s">
        <v>3791</v>
      </c>
      <c r="D7307" s="9" t="str">
        <f t="shared" si="457"/>
        <v>25</v>
      </c>
      <c r="E7307" s="11">
        <v>2015</v>
      </c>
      <c r="F7307" s="7">
        <f t="shared" si="458"/>
        <v>42272</v>
      </c>
      <c r="G7307" t="s">
        <v>395</v>
      </c>
      <c r="H7307" t="s">
        <v>250</v>
      </c>
      <c r="I7307" t="s">
        <v>3741</v>
      </c>
      <c r="J7307" s="2" t="str">
        <f>IF(LEFT(G7307,7)=" Signed",MID(G7307,FIND($S$3,G7307)+9,30),IF(LEFT(G7307,8)=" Claimed",MID(G7307,FIND($S$4,G7307)+8,30),IF(LEFT(G7307,8)=" As",MID(G7307,FIND($S$5,G7307)+8,30),IF(LEFT(G7307,8)= " Traded", MID(G7307,FIND($S$6, G7307)+8,30),IF(LEFT(G7307,8)= " Drafted", MID(G7307,FIND($S$7, G7307)+8,30),IF(LEFT(G7307,8)= " Player", MID(G7307,FIND($S$8, G7307)+8,30),"no"))))))</f>
        <v>Portland Trail Blazers</v>
      </c>
      <c r="K7307" t="str">
        <f t="shared" si="459"/>
        <v>Portland Trail Blazers</v>
      </c>
    </row>
    <row r="7308" spans="1:11" x14ac:dyDescent="0.25">
      <c r="A7308" s="9" t="s">
        <v>3815</v>
      </c>
      <c r="B7308" s="11">
        <f t="shared" si="456"/>
        <v>9</v>
      </c>
      <c r="C7308" s="9" t="s">
        <v>3791</v>
      </c>
      <c r="D7308" s="9" t="str">
        <f t="shared" si="457"/>
        <v>25</v>
      </c>
      <c r="E7308" s="11">
        <v>2017</v>
      </c>
      <c r="F7308" s="7">
        <f t="shared" si="458"/>
        <v>43003</v>
      </c>
      <c r="G7308" t="s">
        <v>997</v>
      </c>
      <c r="H7308" t="s">
        <v>50</v>
      </c>
      <c r="I7308" t="s">
        <v>3742</v>
      </c>
      <c r="J7308" s="2" t="str">
        <f>IF(LEFT(G7308,7)=" Signed",MID(G7308,FIND($S$3,G7308)+9,30),IF(LEFT(G7308,8)=" Claimed",MID(G7308,FIND($S$4,G7308)+8,30),IF(LEFT(G7308,8)=" As",MID(G7308,FIND($S$5,G7308)+8,30),IF(LEFT(G7308,8)= " Traded", MID(G7308,FIND($S$6, G7308)+8,30),IF(LEFT(G7308,8)= " Drafted", MID(G7308,FIND($S$7, G7308)+8,30),IF(LEFT(G7308,8)= " Player", MID(G7308,FIND($S$8, G7308)+8,30),"no"))))))</f>
        <v>no</v>
      </c>
      <c r="K7308" t="str">
        <f t="shared" si="459"/>
        <v>no</v>
      </c>
    </row>
    <row r="7309" spans="1:11" x14ac:dyDescent="0.25">
      <c r="A7309" s="9" t="s">
        <v>3815</v>
      </c>
      <c r="B7309" s="11">
        <f t="shared" si="456"/>
        <v>9</v>
      </c>
      <c r="C7309" s="9" t="s">
        <v>3791</v>
      </c>
      <c r="D7309" s="9" t="str">
        <f t="shared" si="457"/>
        <v>25</v>
      </c>
      <c r="E7309" s="11">
        <v>2017</v>
      </c>
      <c r="F7309" s="7">
        <f t="shared" si="458"/>
        <v>43003</v>
      </c>
      <c r="G7309" t="s">
        <v>3727</v>
      </c>
      <c r="H7309" t="s">
        <v>864</v>
      </c>
      <c r="I7309" t="s">
        <v>3752</v>
      </c>
      <c r="J7309" s="2" t="str">
        <f>IF(LEFT(G7309,7)=" Signed",MID(G7309,FIND($S$3,G7309)+9,30),IF(LEFT(G7309,8)=" Claimed",MID(G7309,FIND($S$4,G7309)+8,30),IF(LEFT(G7309,8)=" As",MID(G7309,FIND($S$5,G7309)+8,30),IF(LEFT(G7309,8)= " Traded", MID(G7309,FIND($S$6, G7309)+8,30),IF(LEFT(G7309,8)= " Drafted", MID(G7309,FIND($S$7, G7309)+8,30),IF(LEFT(G7309,8)= " Player", MID(G7309,FIND($S$8, G7309)+8,30),"no"))))))</f>
        <v>no</v>
      </c>
      <c r="K7309" t="str">
        <f t="shared" si="459"/>
        <v>no</v>
      </c>
    </row>
    <row r="7310" spans="1:11" x14ac:dyDescent="0.25">
      <c r="A7310" s="9" t="s">
        <v>3815</v>
      </c>
      <c r="B7310" s="11">
        <f t="shared" si="456"/>
        <v>9</v>
      </c>
      <c r="C7310" s="9" t="s">
        <v>3791</v>
      </c>
      <c r="D7310" s="9" t="str">
        <f t="shared" si="457"/>
        <v>25</v>
      </c>
      <c r="E7310" s="11">
        <v>2017</v>
      </c>
      <c r="F7310" s="7">
        <f t="shared" si="458"/>
        <v>43003</v>
      </c>
      <c r="G7310" t="s">
        <v>595</v>
      </c>
      <c r="H7310" t="s">
        <v>173</v>
      </c>
      <c r="I7310" t="s">
        <v>3741</v>
      </c>
      <c r="J7310" s="2" t="str">
        <f>IF(LEFT(G7310,7)=" Signed",MID(G7310,FIND($S$3,G7310)+9,30),IF(LEFT(G7310,8)=" Claimed",MID(G7310,FIND($S$4,G7310)+8,30),IF(LEFT(G7310,8)=" As",MID(G7310,FIND($S$5,G7310)+8,30),IF(LEFT(G7310,8)= " Traded", MID(G7310,FIND($S$6, G7310)+8,30),IF(LEFT(G7310,8)= " Drafted", MID(G7310,FIND($S$7, G7310)+8,30),IF(LEFT(G7310,8)= " Player", MID(G7310,FIND($S$8, G7310)+8,30),"no"))))))</f>
        <v>San Antonio Spurs</v>
      </c>
      <c r="K7310" t="str">
        <f t="shared" si="459"/>
        <v>San Antonio Spurs</v>
      </c>
    </row>
    <row r="7311" spans="1:11" x14ac:dyDescent="0.25">
      <c r="A7311" s="9" t="s">
        <v>3815</v>
      </c>
      <c r="B7311" s="11">
        <f t="shared" si="456"/>
        <v>9</v>
      </c>
      <c r="C7311" s="9" t="s">
        <v>3791</v>
      </c>
      <c r="D7311" s="9" t="str">
        <f t="shared" si="457"/>
        <v>25</v>
      </c>
      <c r="E7311" s="11">
        <v>2017</v>
      </c>
      <c r="F7311" s="7">
        <f t="shared" si="458"/>
        <v>43003</v>
      </c>
      <c r="G7311" t="s">
        <v>2013</v>
      </c>
      <c r="H7311" t="s">
        <v>659</v>
      </c>
      <c r="I7311" t="s">
        <v>3741</v>
      </c>
      <c r="J7311" s="2" t="str">
        <f>IF(LEFT(G7311,7)=" Signed",MID(G7311,FIND($S$3,G7311)+9,30),IF(LEFT(G7311,8)=" Claimed",MID(G7311,FIND($S$4,G7311)+8,30),IF(LEFT(G7311,8)=" As",MID(G7311,FIND($S$5,G7311)+8,30),IF(LEFT(G7311,8)= " Traded", MID(G7311,FIND($S$6, G7311)+8,30),IF(LEFT(G7311,8)= " Drafted", MID(G7311,FIND($S$7, G7311)+8,30),IF(LEFT(G7311,8)= " Player", MID(G7311,FIND($S$8, G7311)+8,30),"no"))))))</f>
        <v>Oklahoma City Thunder</v>
      </c>
      <c r="K7311" t="str">
        <f t="shared" si="459"/>
        <v>Oklahoma City Thunder</v>
      </c>
    </row>
    <row r="7312" spans="1:11" x14ac:dyDescent="0.25">
      <c r="A7312" s="9" t="s">
        <v>3815</v>
      </c>
      <c r="B7312" s="11">
        <f t="shared" si="456"/>
        <v>9</v>
      </c>
      <c r="C7312" s="9" t="s">
        <v>3791</v>
      </c>
      <c r="D7312" s="9" t="str">
        <f t="shared" si="457"/>
        <v>25</v>
      </c>
      <c r="E7312" s="11">
        <v>2017</v>
      </c>
      <c r="F7312" s="7">
        <f t="shared" si="458"/>
        <v>43003</v>
      </c>
      <c r="G7312" t="s">
        <v>2013</v>
      </c>
      <c r="H7312" t="s">
        <v>1785</v>
      </c>
      <c r="I7312" t="s">
        <v>3741</v>
      </c>
      <c r="J7312" s="2" t="str">
        <f>IF(LEFT(G7312,7)=" Signed",MID(G7312,FIND($S$3,G7312)+9,30),IF(LEFT(G7312,8)=" Claimed",MID(G7312,FIND($S$4,G7312)+8,30),IF(LEFT(G7312,8)=" As",MID(G7312,FIND($S$5,G7312)+8,30),IF(LEFT(G7312,8)= " Traded", MID(G7312,FIND($S$6, G7312)+8,30),IF(LEFT(G7312,8)= " Drafted", MID(G7312,FIND($S$7, G7312)+8,30),IF(LEFT(G7312,8)= " Player", MID(G7312,FIND($S$8, G7312)+8,30),"no"))))))</f>
        <v>Oklahoma City Thunder</v>
      </c>
      <c r="K7312" t="str">
        <f t="shared" si="459"/>
        <v>Oklahoma City Thunder</v>
      </c>
    </row>
    <row r="7313" spans="1:11" x14ac:dyDescent="0.25">
      <c r="A7313" s="9" t="s">
        <v>3815</v>
      </c>
      <c r="B7313" s="11">
        <f t="shared" si="456"/>
        <v>9</v>
      </c>
      <c r="C7313" s="9" t="s">
        <v>3791</v>
      </c>
      <c r="D7313" s="9" t="str">
        <f t="shared" si="457"/>
        <v>25</v>
      </c>
      <c r="E7313" s="11">
        <v>2017</v>
      </c>
      <c r="F7313" s="7">
        <f t="shared" si="458"/>
        <v>43003</v>
      </c>
      <c r="G7313" t="s">
        <v>540</v>
      </c>
      <c r="H7313" t="s">
        <v>42</v>
      </c>
      <c r="I7313" t="s">
        <v>3741</v>
      </c>
      <c r="J7313" s="2" t="str">
        <f>IF(LEFT(G7313,7)=" Signed",MID(G7313,FIND($S$3,G7313)+9,30),IF(LEFT(G7313,8)=" Claimed",MID(G7313,FIND($S$4,G7313)+8,30),IF(LEFT(G7313,8)=" As",MID(G7313,FIND($S$5,G7313)+8,30),IF(LEFT(G7313,8)= " Traded", MID(G7313,FIND($S$6, G7313)+8,30),IF(LEFT(G7313,8)= " Drafted", MID(G7313,FIND($S$7, G7313)+8,30),IF(LEFT(G7313,8)= " Player", MID(G7313,FIND($S$8, G7313)+8,30),"no"))))))</f>
        <v>Cleveland Cavaliers</v>
      </c>
      <c r="K7313" t="str">
        <f t="shared" si="459"/>
        <v>Cleveland Cavaliers</v>
      </c>
    </row>
    <row r="7314" spans="1:11" x14ac:dyDescent="0.25">
      <c r="A7314" s="9" t="s">
        <v>3815</v>
      </c>
      <c r="B7314" s="11">
        <f t="shared" si="456"/>
        <v>9</v>
      </c>
      <c r="C7314" s="9" t="s">
        <v>3791</v>
      </c>
      <c r="D7314" s="9" t="str">
        <f t="shared" si="457"/>
        <v>25</v>
      </c>
      <c r="E7314" s="11">
        <v>2017</v>
      </c>
      <c r="F7314" s="7">
        <f t="shared" si="458"/>
        <v>43003</v>
      </c>
      <c r="G7314" t="s">
        <v>160</v>
      </c>
      <c r="H7314" t="s">
        <v>539</v>
      </c>
      <c r="I7314" t="s">
        <v>3741</v>
      </c>
      <c r="J7314" s="2" t="str">
        <f>IF(LEFT(G7314,7)=" Signed",MID(G7314,FIND($S$3,G7314)+9,30),IF(LEFT(G7314,8)=" Claimed",MID(G7314,FIND($S$4,G7314)+8,30),IF(LEFT(G7314,8)=" As",MID(G7314,FIND($S$5,G7314)+8,30),IF(LEFT(G7314,8)= " Traded", MID(G7314,FIND($S$6, G7314)+8,30),IF(LEFT(G7314,8)= " Drafted", MID(G7314,FIND($S$7, G7314)+8,30),IF(LEFT(G7314,8)= " Player", MID(G7314,FIND($S$8, G7314)+8,30),"no"))))))</f>
        <v>Indiana Pacers</v>
      </c>
      <c r="K7314" t="str">
        <f t="shared" si="459"/>
        <v>Indiana Pacers</v>
      </c>
    </row>
    <row r="7315" spans="1:11" x14ac:dyDescent="0.25">
      <c r="A7315" s="9" t="s">
        <v>3815</v>
      </c>
      <c r="B7315" s="11">
        <f t="shared" si="456"/>
        <v>9</v>
      </c>
      <c r="C7315" s="9" t="s">
        <v>3791</v>
      </c>
      <c r="D7315" s="9" t="str">
        <f t="shared" si="457"/>
        <v>25</v>
      </c>
      <c r="E7315" s="11">
        <v>2017</v>
      </c>
      <c r="F7315" s="7">
        <f t="shared" si="458"/>
        <v>43003</v>
      </c>
      <c r="G7315" t="s">
        <v>3728</v>
      </c>
      <c r="H7315" t="s">
        <v>463</v>
      </c>
      <c r="I7315" t="s">
        <v>3752</v>
      </c>
      <c r="J7315" s="2" t="str">
        <f>IF(LEFT(G7315,7)=" Signed",MID(G7315,FIND($S$3,G7315)+9,30),IF(LEFT(G7315,8)=" Claimed",MID(G7315,FIND($S$4,G7315)+8,30),IF(LEFT(G7315,8)=" As",MID(G7315,FIND($S$5,G7315)+8,30),IF(LEFT(G7315,8)= " Traded", MID(G7315,FIND($S$6, G7315)+8,30),IF(LEFT(G7315,8)= " Drafted", MID(G7315,FIND($S$7, G7315)+8,30),IF(LEFT(G7315,8)= " Player", MID(G7315,FIND($S$8, G7315)+8,30),"no"))))))</f>
        <v>no</v>
      </c>
      <c r="K7315" t="str">
        <f t="shared" si="459"/>
        <v>no</v>
      </c>
    </row>
    <row r="7316" spans="1:11" x14ac:dyDescent="0.25">
      <c r="A7316" s="9" t="s">
        <v>3815</v>
      </c>
      <c r="B7316" s="11">
        <f t="shared" si="456"/>
        <v>9</v>
      </c>
      <c r="C7316" s="9" t="s">
        <v>3791</v>
      </c>
      <c r="D7316" s="9" t="str">
        <f t="shared" si="457"/>
        <v>25</v>
      </c>
      <c r="E7316" s="11">
        <v>2017</v>
      </c>
      <c r="F7316" s="7">
        <f t="shared" si="458"/>
        <v>43003</v>
      </c>
      <c r="G7316" t="s">
        <v>189</v>
      </c>
      <c r="H7316" t="s">
        <v>1124</v>
      </c>
      <c r="I7316" t="s">
        <v>3741</v>
      </c>
      <c r="J7316" s="2" t="str">
        <f>IF(LEFT(G7316,7)=" Signed",MID(G7316,FIND($S$3,G7316)+9,30),IF(LEFT(G7316,8)=" Claimed",MID(G7316,FIND($S$4,G7316)+8,30),IF(LEFT(G7316,8)=" As",MID(G7316,FIND($S$5,G7316)+8,30),IF(LEFT(G7316,8)= " Traded", MID(G7316,FIND($S$6, G7316)+8,30),IF(LEFT(G7316,8)= " Drafted", MID(G7316,FIND($S$7, G7316)+8,30),IF(LEFT(G7316,8)= " Player", MID(G7316,FIND($S$8, G7316)+8,30),"no"))))))</f>
        <v>New Orleans Pelicans</v>
      </c>
      <c r="K7316" t="str">
        <f t="shared" si="459"/>
        <v>New Orleans Pelicans</v>
      </c>
    </row>
    <row r="7317" spans="1:11" x14ac:dyDescent="0.25">
      <c r="A7317" s="9" t="s">
        <v>3815</v>
      </c>
      <c r="B7317" s="11">
        <f t="shared" si="456"/>
        <v>9</v>
      </c>
      <c r="C7317" s="9" t="s">
        <v>3791</v>
      </c>
      <c r="D7317" s="9" t="str">
        <f t="shared" si="457"/>
        <v>25</v>
      </c>
      <c r="E7317" s="11">
        <v>2017</v>
      </c>
      <c r="F7317" s="7">
        <f t="shared" si="458"/>
        <v>43003</v>
      </c>
      <c r="G7317" t="s">
        <v>3729</v>
      </c>
      <c r="H7317" t="s">
        <v>446</v>
      </c>
      <c r="I7317" t="s">
        <v>3752</v>
      </c>
      <c r="J7317" s="2" t="str">
        <f>IF(LEFT(G7317,7)=" Signed",MID(G7317,FIND($S$3,G7317)+9,30),IF(LEFT(G7317,8)=" Claimed",MID(G7317,FIND($S$4,G7317)+8,30),IF(LEFT(G7317,8)=" As",MID(G7317,FIND($S$5,G7317)+8,30),IF(LEFT(G7317,8)= " Traded", MID(G7317,FIND($S$6, G7317)+8,30),IF(LEFT(G7317,8)= " Drafted", MID(G7317,FIND($S$7, G7317)+8,30),IF(LEFT(G7317,8)= " Player", MID(G7317,FIND($S$8, G7317)+8,30),"no"))))))</f>
        <v>no</v>
      </c>
      <c r="K7317" t="str">
        <f t="shared" si="459"/>
        <v>no</v>
      </c>
    </row>
    <row r="7318" spans="1:11" x14ac:dyDescent="0.25">
      <c r="A7318" s="9" t="s">
        <v>3815</v>
      </c>
      <c r="B7318" s="11">
        <f t="shared" si="456"/>
        <v>9</v>
      </c>
      <c r="C7318" s="9" t="s">
        <v>3791</v>
      </c>
      <c r="D7318" s="9" t="str">
        <f t="shared" si="457"/>
        <v>25</v>
      </c>
      <c r="E7318" s="11">
        <v>2017</v>
      </c>
      <c r="F7318" s="7">
        <f t="shared" si="458"/>
        <v>43003</v>
      </c>
      <c r="G7318" t="s">
        <v>74</v>
      </c>
      <c r="H7318" t="s">
        <v>1321</v>
      </c>
      <c r="I7318" t="s">
        <v>3741</v>
      </c>
      <c r="J7318" s="2" t="str">
        <f>IF(LEFT(G7318,7)=" Signed",MID(G7318,FIND($S$3,G7318)+9,30),IF(LEFT(G7318,8)=" Claimed",MID(G7318,FIND($S$4,G7318)+8,30),IF(LEFT(G7318,8)=" As",MID(G7318,FIND($S$5,G7318)+8,30),IF(LEFT(G7318,8)= " Traded", MID(G7318,FIND($S$6, G7318)+8,30),IF(LEFT(G7318,8)= " Drafted", MID(G7318,FIND($S$7, G7318)+8,30),IF(LEFT(G7318,8)= " Player", MID(G7318,FIND($S$8, G7318)+8,30),"no"))))))</f>
        <v>Philadelphia 76ers</v>
      </c>
      <c r="K7318" t="str">
        <f t="shared" si="459"/>
        <v>Philadelphia 76ers</v>
      </c>
    </row>
    <row r="7319" spans="1:11" x14ac:dyDescent="0.25">
      <c r="A7319" s="9" t="s">
        <v>3815</v>
      </c>
      <c r="B7319" s="11">
        <f t="shared" si="456"/>
        <v>9</v>
      </c>
      <c r="C7319" s="9" t="s">
        <v>3791</v>
      </c>
      <c r="D7319" s="9" t="str">
        <f t="shared" si="457"/>
        <v>25</v>
      </c>
      <c r="E7319" s="11">
        <v>2017</v>
      </c>
      <c r="F7319" s="7">
        <f t="shared" si="458"/>
        <v>43003</v>
      </c>
      <c r="G7319" t="s">
        <v>3730</v>
      </c>
      <c r="H7319" t="s">
        <v>1507</v>
      </c>
      <c r="I7319" t="s">
        <v>3752</v>
      </c>
      <c r="J7319" s="2" t="str">
        <f>IF(LEFT(G7319,7)=" Signed",MID(G7319,FIND($S$3,G7319)+9,30),IF(LEFT(G7319,8)=" Claimed",MID(G7319,FIND($S$4,G7319)+8,30),IF(LEFT(G7319,8)=" As",MID(G7319,FIND($S$5,G7319)+8,30),IF(LEFT(G7319,8)= " Traded", MID(G7319,FIND($S$6, G7319)+8,30),IF(LEFT(G7319,8)= " Drafted", MID(G7319,FIND($S$7, G7319)+8,30),IF(LEFT(G7319,8)= " Player", MID(G7319,FIND($S$8, G7319)+8,30),"no"))))))</f>
        <v>no</v>
      </c>
      <c r="K7319" t="str">
        <f t="shared" si="459"/>
        <v>no</v>
      </c>
    </row>
    <row r="7320" spans="1:11" x14ac:dyDescent="0.25">
      <c r="A7320" s="9" t="s">
        <v>3815</v>
      </c>
      <c r="B7320" s="11">
        <f t="shared" si="456"/>
        <v>9</v>
      </c>
      <c r="C7320" s="9" t="s">
        <v>3791</v>
      </c>
      <c r="D7320" s="9" t="str">
        <f t="shared" si="457"/>
        <v>25</v>
      </c>
      <c r="E7320" s="11">
        <v>2017</v>
      </c>
      <c r="F7320" s="7">
        <f t="shared" si="458"/>
        <v>43003</v>
      </c>
      <c r="G7320" t="s">
        <v>177</v>
      </c>
      <c r="H7320" t="s">
        <v>656</v>
      </c>
      <c r="I7320" t="s">
        <v>3742</v>
      </c>
      <c r="J7320" s="2" t="str">
        <f>IF(LEFT(G7320,7)=" Signed",MID(G7320,FIND($S$3,G7320)+9,30),IF(LEFT(G7320,8)=" Claimed",MID(G7320,FIND($S$4,G7320)+8,30),IF(LEFT(G7320,8)=" As",MID(G7320,FIND($S$5,G7320)+8,30),IF(LEFT(G7320,8)= " Traded", MID(G7320,FIND($S$6, G7320)+8,30),IF(LEFT(G7320,8)= " Drafted", MID(G7320,FIND($S$7, G7320)+8,30),IF(LEFT(G7320,8)= " Player", MID(G7320,FIND($S$8, G7320)+8,30),"no"))))))</f>
        <v>no</v>
      </c>
      <c r="K7320" t="str">
        <f t="shared" si="459"/>
        <v>no</v>
      </c>
    </row>
    <row r="7321" spans="1:11" x14ac:dyDescent="0.25">
      <c r="A7321" s="9" t="s">
        <v>3815</v>
      </c>
      <c r="B7321" s="11">
        <f t="shared" si="456"/>
        <v>9</v>
      </c>
      <c r="C7321" s="9" t="s">
        <v>3791</v>
      </c>
      <c r="D7321" s="9" t="str">
        <f t="shared" si="457"/>
        <v>25</v>
      </c>
      <c r="E7321" s="11">
        <v>2017</v>
      </c>
      <c r="F7321" s="7">
        <f t="shared" si="458"/>
        <v>43003</v>
      </c>
      <c r="G7321" t="s">
        <v>292</v>
      </c>
      <c r="H7321" t="s">
        <v>1300</v>
      </c>
      <c r="I7321" t="s">
        <v>3741</v>
      </c>
      <c r="J7321" s="2" t="str">
        <f>IF(LEFT(G7321,7)=" Signed",MID(G7321,FIND($S$3,G7321)+9,30),IF(LEFT(G7321,8)=" Claimed",MID(G7321,FIND($S$4,G7321)+8,30),IF(LEFT(G7321,8)=" As",MID(G7321,FIND($S$5,G7321)+8,30),IF(LEFT(G7321,8)= " Traded", MID(G7321,FIND($S$6, G7321)+8,30),IF(LEFT(G7321,8)= " Drafted", MID(G7321,FIND($S$7, G7321)+8,30),IF(LEFT(G7321,8)= " Player", MID(G7321,FIND($S$8, G7321)+8,30),"no"))))))</f>
        <v>Atlanta Hawks</v>
      </c>
      <c r="K7321" t="str">
        <f t="shared" si="459"/>
        <v>Atlanta Hawks</v>
      </c>
    </row>
    <row r="7322" spans="1:11" x14ac:dyDescent="0.25">
      <c r="A7322" s="9" t="s">
        <v>3815</v>
      </c>
      <c r="B7322" s="11">
        <f t="shared" si="456"/>
        <v>9</v>
      </c>
      <c r="C7322" s="9" t="s">
        <v>3791</v>
      </c>
      <c r="D7322" s="9" t="str">
        <f t="shared" si="457"/>
        <v>25</v>
      </c>
      <c r="E7322" s="11">
        <v>2017</v>
      </c>
      <c r="F7322" s="7">
        <f t="shared" si="458"/>
        <v>43003</v>
      </c>
      <c r="G7322" t="s">
        <v>994</v>
      </c>
      <c r="H7322" t="s">
        <v>76</v>
      </c>
      <c r="I7322" t="s">
        <v>3742</v>
      </c>
      <c r="J7322" s="2" t="str">
        <f>IF(LEFT(G7322,7)=" Signed",MID(G7322,FIND($S$3,G7322)+9,30),IF(LEFT(G7322,8)=" Claimed",MID(G7322,FIND($S$4,G7322)+8,30),IF(LEFT(G7322,8)=" As",MID(G7322,FIND($S$5,G7322)+8,30),IF(LEFT(G7322,8)= " Traded", MID(G7322,FIND($S$6, G7322)+8,30),IF(LEFT(G7322,8)= " Drafted", MID(G7322,FIND($S$7, G7322)+8,30),IF(LEFT(G7322,8)= " Player", MID(G7322,FIND($S$8, G7322)+8,30),"no"))))))</f>
        <v>no</v>
      </c>
      <c r="K7322" t="str">
        <f t="shared" si="459"/>
        <v>no</v>
      </c>
    </row>
    <row r="7323" spans="1:11" x14ac:dyDescent="0.25">
      <c r="A7323" s="9" t="s">
        <v>3815</v>
      </c>
      <c r="B7323" s="11">
        <f t="shared" si="456"/>
        <v>9</v>
      </c>
      <c r="C7323" s="9" t="s">
        <v>3791</v>
      </c>
      <c r="D7323" s="9" t="str">
        <f t="shared" si="457"/>
        <v>25</v>
      </c>
      <c r="E7323" s="11">
        <v>2017</v>
      </c>
      <c r="F7323" s="7">
        <f t="shared" si="458"/>
        <v>43003</v>
      </c>
      <c r="G7323" t="s">
        <v>3731</v>
      </c>
      <c r="H7323" t="s">
        <v>76</v>
      </c>
      <c r="I7323" t="s">
        <v>3752</v>
      </c>
      <c r="J7323" s="2" t="str">
        <f>IF(LEFT(G7323,7)=" Signed",MID(G7323,FIND($S$3,G7323)+9,30),IF(LEFT(G7323,8)=" Claimed",MID(G7323,FIND($S$4,G7323)+8,30),IF(LEFT(G7323,8)=" As",MID(G7323,FIND($S$5,G7323)+8,30),IF(LEFT(G7323,8)= " Traded", MID(G7323,FIND($S$6, G7323)+8,30),IF(LEFT(G7323,8)= " Drafted", MID(G7323,FIND($S$7, G7323)+8,30),IF(LEFT(G7323,8)= " Player", MID(G7323,FIND($S$8, G7323)+8,30),"no"))))))</f>
        <v>no</v>
      </c>
      <c r="K7323" t="str">
        <f t="shared" si="459"/>
        <v>no</v>
      </c>
    </row>
    <row r="7324" spans="1:11" x14ac:dyDescent="0.25">
      <c r="A7324" s="9" t="s">
        <v>3815</v>
      </c>
      <c r="B7324" s="11">
        <f t="shared" si="456"/>
        <v>9</v>
      </c>
      <c r="C7324" s="9" t="s">
        <v>3791</v>
      </c>
      <c r="D7324" s="9" t="str">
        <f t="shared" si="457"/>
        <v>25</v>
      </c>
      <c r="E7324" s="11">
        <v>2017</v>
      </c>
      <c r="F7324" s="7">
        <f t="shared" si="458"/>
        <v>43003</v>
      </c>
      <c r="G7324" t="s">
        <v>267</v>
      </c>
      <c r="H7324" t="s">
        <v>1010</v>
      </c>
      <c r="I7324" t="s">
        <v>3741</v>
      </c>
      <c r="J7324" s="2" t="str">
        <f>IF(LEFT(G7324,7)=" Signed",MID(G7324,FIND($S$3,G7324)+9,30),IF(LEFT(G7324,8)=" Claimed",MID(G7324,FIND($S$4,G7324)+8,30),IF(LEFT(G7324,8)=" As",MID(G7324,FIND($S$5,G7324)+8,30),IF(LEFT(G7324,8)= " Traded", MID(G7324,FIND($S$6, G7324)+8,30),IF(LEFT(G7324,8)= " Drafted", MID(G7324,FIND($S$7, G7324)+8,30),IF(LEFT(G7324,8)= " Player", MID(G7324,FIND($S$8, G7324)+8,30),"no"))))))</f>
        <v>Houston Rockets</v>
      </c>
      <c r="K7324" t="str">
        <f t="shared" si="459"/>
        <v>Houston Rockets</v>
      </c>
    </row>
    <row r="7325" spans="1:11" x14ac:dyDescent="0.25">
      <c r="A7325" s="9" t="s">
        <v>3815</v>
      </c>
      <c r="B7325" s="11">
        <f t="shared" si="456"/>
        <v>9</v>
      </c>
      <c r="C7325" s="9" t="s">
        <v>3791</v>
      </c>
      <c r="D7325" s="9" t="str">
        <f t="shared" si="457"/>
        <v>25</v>
      </c>
      <c r="E7325" s="11">
        <v>2019</v>
      </c>
      <c r="F7325" s="7">
        <f t="shared" si="458"/>
        <v>43733</v>
      </c>
      <c r="G7325" t="s">
        <v>489</v>
      </c>
      <c r="H7325" t="s">
        <v>588</v>
      </c>
      <c r="I7325" t="s">
        <v>3741</v>
      </c>
      <c r="J7325" s="2" t="str">
        <f>IF(LEFT(G7325,7)=" Signed",MID(G7325,FIND($S$3,G7325)+9,30),IF(LEFT(G7325,8)=" Claimed",MID(G7325,FIND($S$4,G7325)+8,30),IF(LEFT(G7325,8)=" As",MID(G7325,FIND($S$5,G7325)+8,30),IF(LEFT(G7325,8)= " Traded", MID(G7325,FIND($S$6, G7325)+8,30),IF(LEFT(G7325,8)= " Drafted", MID(G7325,FIND($S$7, G7325)+8,30),IF(LEFT(G7325,8)= " Player", MID(G7325,FIND($S$8, G7325)+8,30),"no"))))))</f>
        <v>Cleveland Cavaliers.</v>
      </c>
      <c r="K7325" t="str">
        <f t="shared" si="459"/>
        <v>Cleveland Cavaliers</v>
      </c>
    </row>
    <row r="7326" spans="1:11" x14ac:dyDescent="0.25">
      <c r="A7326" s="9" t="s">
        <v>3815</v>
      </c>
      <c r="B7326" s="11">
        <f t="shared" si="456"/>
        <v>9</v>
      </c>
      <c r="C7326" s="9" t="s">
        <v>3791</v>
      </c>
      <c r="D7326" s="9" t="str">
        <f t="shared" si="457"/>
        <v>25</v>
      </c>
      <c r="E7326" s="11">
        <v>2019</v>
      </c>
      <c r="F7326" s="7">
        <f t="shared" si="458"/>
        <v>43733</v>
      </c>
      <c r="G7326" t="s">
        <v>636</v>
      </c>
      <c r="H7326" t="s">
        <v>1174</v>
      </c>
      <c r="I7326" t="s">
        <v>3741</v>
      </c>
      <c r="J7326" s="2" t="str">
        <f>IF(LEFT(G7326,7)=" Signed",MID(G7326,FIND($S$3,G7326)+9,30),IF(LEFT(G7326,8)=" Claimed",MID(G7326,FIND($S$4,G7326)+8,30),IF(LEFT(G7326,8)=" As",MID(G7326,FIND($S$5,G7326)+8,30),IF(LEFT(G7326,8)= " Traded", MID(G7326,FIND($S$6, G7326)+8,30),IF(LEFT(G7326,8)= " Drafted", MID(G7326,FIND($S$7, G7326)+8,30),IF(LEFT(G7326,8)= " Player", MID(G7326,FIND($S$8, G7326)+8,30),"no"))))))</f>
        <v>Philadelphia 76ers.</v>
      </c>
      <c r="K7326" t="str">
        <f t="shared" si="459"/>
        <v>Philadelphia 76ers</v>
      </c>
    </row>
    <row r="7327" spans="1:11" x14ac:dyDescent="0.25">
      <c r="A7327" s="9" t="s">
        <v>3815</v>
      </c>
      <c r="B7327" s="11">
        <f t="shared" si="456"/>
        <v>9</v>
      </c>
      <c r="C7327" s="9" t="s">
        <v>3791</v>
      </c>
      <c r="D7327" s="9" t="str">
        <f t="shared" si="457"/>
        <v>25</v>
      </c>
      <c r="E7327" s="11">
        <v>2019</v>
      </c>
      <c r="F7327" s="7">
        <f t="shared" si="458"/>
        <v>43733</v>
      </c>
      <c r="G7327" t="s">
        <v>84</v>
      </c>
      <c r="H7327" t="s">
        <v>311</v>
      </c>
      <c r="I7327" t="s">
        <v>3741</v>
      </c>
      <c r="J7327" s="2" t="str">
        <f>IF(LEFT(G7327,7)=" Signed",MID(G7327,FIND($S$3,G7327)+9,30),IF(LEFT(G7327,8)=" Claimed",MID(G7327,FIND($S$4,G7327)+8,30),IF(LEFT(G7327,8)=" As",MID(G7327,FIND($S$5,G7327)+8,30),IF(LEFT(G7327,8)= " Traded", MID(G7327,FIND($S$6, G7327)+8,30),IF(LEFT(G7327,8)= " Drafted", MID(G7327,FIND($S$7, G7327)+8,30),IF(LEFT(G7327,8)= " Player", MID(G7327,FIND($S$8, G7327)+8,30),"no"))))))</f>
        <v>Brooklyn Nets.</v>
      </c>
      <c r="K7327" t="str">
        <f t="shared" si="459"/>
        <v>Brooklyn Nets</v>
      </c>
    </row>
    <row r="7328" spans="1:11" x14ac:dyDescent="0.25">
      <c r="A7328" s="9" t="s">
        <v>3815</v>
      </c>
      <c r="B7328" s="11">
        <f t="shared" si="456"/>
        <v>9</v>
      </c>
      <c r="C7328" s="9" t="s">
        <v>3791</v>
      </c>
      <c r="D7328" s="9" t="str">
        <f t="shared" si="457"/>
        <v>25</v>
      </c>
      <c r="E7328" s="11">
        <v>2021</v>
      </c>
      <c r="F7328" s="7">
        <f t="shared" si="458"/>
        <v>44464</v>
      </c>
      <c r="G7328" t="s">
        <v>341</v>
      </c>
      <c r="H7328" t="s">
        <v>1014</v>
      </c>
      <c r="I7328" t="s">
        <v>3741</v>
      </c>
      <c r="J7328" s="2" t="str">
        <f>IF(LEFT(G7328,7)=" Signed",MID(G7328,FIND($S$3,G7328)+9,30),IF(LEFT(G7328,8)=" Claimed",MID(G7328,FIND($S$4,G7328)+8,30),IF(LEFT(G7328,8)=" As",MID(G7328,FIND($S$5,G7328)+8,30),IF(LEFT(G7328,8)= " Traded", MID(G7328,FIND($S$6, G7328)+8,30),IF(LEFT(G7328,8)= " Drafted", MID(G7328,FIND($S$7, G7328)+8,30),IF(LEFT(G7328,8)= " Player", MID(G7328,FIND($S$8, G7328)+8,30),"no"))))))</f>
        <v>Golden State Warriors</v>
      </c>
      <c r="K7328" t="str">
        <f t="shared" si="459"/>
        <v>Golden State Warriors</v>
      </c>
    </row>
    <row r="7329" spans="1:11" x14ac:dyDescent="0.25">
      <c r="A7329" s="9" t="s">
        <v>3815</v>
      </c>
      <c r="B7329" s="11">
        <f t="shared" si="456"/>
        <v>9</v>
      </c>
      <c r="C7329" s="9" t="s">
        <v>3791</v>
      </c>
      <c r="D7329" s="9" t="str">
        <f t="shared" si="457"/>
        <v>25</v>
      </c>
      <c r="E7329" s="11">
        <v>2021</v>
      </c>
      <c r="F7329" s="7">
        <f t="shared" si="458"/>
        <v>44464</v>
      </c>
      <c r="G7329" t="s">
        <v>540</v>
      </c>
      <c r="H7329" t="s">
        <v>1176</v>
      </c>
      <c r="I7329" t="s">
        <v>3741</v>
      </c>
      <c r="J7329" s="2" t="str">
        <f>IF(LEFT(G7329,7)=" Signed",MID(G7329,FIND($S$3,G7329)+9,30),IF(LEFT(G7329,8)=" Claimed",MID(G7329,FIND($S$4,G7329)+8,30),IF(LEFT(G7329,8)=" As",MID(G7329,FIND($S$5,G7329)+8,30),IF(LEFT(G7329,8)= " Traded", MID(G7329,FIND($S$6, G7329)+8,30),IF(LEFT(G7329,8)= " Drafted", MID(G7329,FIND($S$7, G7329)+8,30),IF(LEFT(G7329,8)= " Player", MID(G7329,FIND($S$8, G7329)+8,30),"no"))))))</f>
        <v>Cleveland Cavaliers</v>
      </c>
      <c r="K7329" t="str">
        <f t="shared" si="459"/>
        <v>Cleveland Cavaliers</v>
      </c>
    </row>
    <row r="7330" spans="1:11" x14ac:dyDescent="0.25">
      <c r="A7330" s="9" t="s">
        <v>3815</v>
      </c>
      <c r="B7330" s="11">
        <f t="shared" si="456"/>
        <v>9</v>
      </c>
      <c r="C7330" s="9" t="s">
        <v>3792</v>
      </c>
      <c r="D7330" s="9" t="str">
        <f t="shared" si="457"/>
        <v>26</v>
      </c>
      <c r="E7330" s="11">
        <v>2014</v>
      </c>
      <c r="F7330" s="7">
        <f t="shared" si="458"/>
        <v>41908</v>
      </c>
      <c r="G7330" t="s">
        <v>288</v>
      </c>
      <c r="H7330" t="s">
        <v>72</v>
      </c>
      <c r="I7330" t="s">
        <v>3741</v>
      </c>
      <c r="J7330" s="2" t="str">
        <f>IF(LEFT(G7330,7)=" Signed",MID(G7330,FIND($S$3,G7330)+9,30),IF(LEFT(G7330,8)=" Claimed",MID(G7330,FIND($S$4,G7330)+8,30),IF(LEFT(G7330,8)=" As",MID(G7330,FIND($S$5,G7330)+8,30),IF(LEFT(G7330,8)= " Traded", MID(G7330,FIND($S$6, G7330)+8,30),IF(LEFT(G7330,8)= " Drafted", MID(G7330,FIND($S$7, G7330)+8,30),IF(LEFT(G7330,8)= " Player", MID(G7330,FIND($S$8, G7330)+8,30),"no"))))))</f>
        <v>San Antonio Spurs</v>
      </c>
      <c r="K7330" t="str">
        <f t="shared" si="459"/>
        <v>San Antonio Spurs</v>
      </c>
    </row>
    <row r="7331" spans="1:11" x14ac:dyDescent="0.25">
      <c r="A7331" s="9" t="s">
        <v>3815</v>
      </c>
      <c r="B7331" s="11">
        <f t="shared" si="456"/>
        <v>9</v>
      </c>
      <c r="C7331" s="9" t="s">
        <v>3792</v>
      </c>
      <c r="D7331" s="9" t="str">
        <f t="shared" si="457"/>
        <v>26</v>
      </c>
      <c r="E7331" s="11">
        <v>2014</v>
      </c>
      <c r="F7331" s="7">
        <f t="shared" si="458"/>
        <v>41908</v>
      </c>
      <c r="G7331" t="s">
        <v>2064</v>
      </c>
      <c r="H7331" t="s">
        <v>719</v>
      </c>
      <c r="I7331" t="s">
        <v>3753</v>
      </c>
      <c r="J7331" s="2" t="str">
        <f>IF(LEFT(G7331,7)=" Signed",MID(G7331,FIND($S$3,G7331)+9,30),IF(LEFT(G7331,8)=" Claimed",MID(G7331,FIND($S$4,G7331)+8,30),IF(LEFT(G7331,8)=" As",MID(G7331,FIND($S$5,G7331)+8,30),IF(LEFT(G7331,8)= " Traded", MID(G7331,FIND($S$6, G7331)+8,30),IF(LEFT(G7331,8)= " Drafted", MID(G7331,FIND($S$7, G7331)+8,30),IF(LEFT(G7331,8)= " Player", MID(G7331,FIND($S$8, G7331)+8,30),"no"))))))</f>
        <v>no</v>
      </c>
      <c r="K7331" t="str">
        <f t="shared" si="459"/>
        <v>no</v>
      </c>
    </row>
    <row r="7332" spans="1:11" x14ac:dyDescent="0.25">
      <c r="A7332" s="9" t="s">
        <v>3815</v>
      </c>
      <c r="B7332" s="11">
        <f t="shared" si="456"/>
        <v>9</v>
      </c>
      <c r="C7332" s="9" t="s">
        <v>3792</v>
      </c>
      <c r="D7332" s="9" t="str">
        <f t="shared" si="457"/>
        <v>26</v>
      </c>
      <c r="E7332" s="11">
        <v>2014</v>
      </c>
      <c r="F7332" s="7">
        <f t="shared" si="458"/>
        <v>41908</v>
      </c>
      <c r="G7332" t="s">
        <v>518</v>
      </c>
      <c r="H7332" t="s">
        <v>86</v>
      </c>
      <c r="I7332" t="s">
        <v>3741</v>
      </c>
      <c r="J7332" s="2" t="str">
        <f>IF(LEFT(G7332,7)=" Signed",MID(G7332,FIND($S$3,G7332)+9,30),IF(LEFT(G7332,8)=" Claimed",MID(G7332,FIND($S$4,G7332)+8,30),IF(LEFT(G7332,8)=" As",MID(G7332,FIND($S$5,G7332)+8,30),IF(LEFT(G7332,8)= " Traded", MID(G7332,FIND($S$6, G7332)+8,30),IF(LEFT(G7332,8)= " Drafted", MID(G7332,FIND($S$7, G7332)+8,30),IF(LEFT(G7332,8)= " Player", MID(G7332,FIND($S$8, G7332)+8,30),"no"))))))</f>
        <v>Washington Wizards</v>
      </c>
      <c r="K7332" t="str">
        <f t="shared" si="459"/>
        <v>Washington Wizards</v>
      </c>
    </row>
    <row r="7333" spans="1:11" x14ac:dyDescent="0.25">
      <c r="A7333" s="9" t="s">
        <v>3815</v>
      </c>
      <c r="B7333" s="11">
        <f t="shared" si="456"/>
        <v>9</v>
      </c>
      <c r="C7333" s="9" t="s">
        <v>3792</v>
      </c>
      <c r="D7333" s="9" t="str">
        <f t="shared" si="457"/>
        <v>26</v>
      </c>
      <c r="E7333" s="11">
        <v>2014</v>
      </c>
      <c r="F7333" s="7">
        <f t="shared" si="458"/>
        <v>41908</v>
      </c>
      <c r="G7333" t="s">
        <v>387</v>
      </c>
      <c r="H7333" t="s">
        <v>1943</v>
      </c>
      <c r="I7333" t="s">
        <v>3741</v>
      </c>
      <c r="J7333" s="2" t="str">
        <f>IF(LEFT(G7333,7)=" Signed",MID(G7333,FIND($S$3,G7333)+9,30),IF(LEFT(G7333,8)=" Claimed",MID(G7333,FIND($S$4,G7333)+8,30),IF(LEFT(G7333,8)=" As",MID(G7333,FIND($S$5,G7333)+8,30),IF(LEFT(G7333,8)= " Traded", MID(G7333,FIND($S$6, G7333)+8,30),IF(LEFT(G7333,8)= " Drafted", MID(G7333,FIND($S$7, G7333)+8,30),IF(LEFT(G7333,8)= " Player", MID(G7333,FIND($S$8, G7333)+8,30),"no"))))))</f>
        <v>Phoenix Suns</v>
      </c>
      <c r="K7333" t="str">
        <f t="shared" si="459"/>
        <v>Phoenix Suns</v>
      </c>
    </row>
    <row r="7334" spans="1:11" x14ac:dyDescent="0.25">
      <c r="A7334" s="9" t="s">
        <v>3815</v>
      </c>
      <c r="B7334" s="11">
        <f t="shared" si="456"/>
        <v>9</v>
      </c>
      <c r="C7334" s="9" t="s">
        <v>3792</v>
      </c>
      <c r="D7334" s="9" t="str">
        <f t="shared" si="457"/>
        <v>26</v>
      </c>
      <c r="E7334" s="11">
        <v>2016</v>
      </c>
      <c r="F7334" s="7">
        <f t="shared" si="458"/>
        <v>42639</v>
      </c>
      <c r="G7334" t="s">
        <v>540</v>
      </c>
      <c r="H7334" t="s">
        <v>314</v>
      </c>
      <c r="I7334" t="s">
        <v>3741</v>
      </c>
      <c r="J7334" s="2" t="str">
        <f>IF(LEFT(G7334,7)=" Signed",MID(G7334,FIND($S$3,G7334)+9,30),IF(LEFT(G7334,8)=" Claimed",MID(G7334,FIND($S$4,G7334)+8,30),IF(LEFT(G7334,8)=" As",MID(G7334,FIND($S$5,G7334)+8,30),IF(LEFT(G7334,8)= " Traded", MID(G7334,FIND($S$6, G7334)+8,30),IF(LEFT(G7334,8)= " Drafted", MID(G7334,FIND($S$7, G7334)+8,30),IF(LEFT(G7334,8)= " Player", MID(G7334,FIND($S$8, G7334)+8,30),"no"))))))</f>
        <v>Cleveland Cavaliers</v>
      </c>
      <c r="K7334" t="str">
        <f t="shared" si="459"/>
        <v>Cleveland Cavaliers</v>
      </c>
    </row>
    <row r="7335" spans="1:11" x14ac:dyDescent="0.25">
      <c r="A7335" s="9" t="s">
        <v>3815</v>
      </c>
      <c r="B7335" s="11">
        <f t="shared" si="456"/>
        <v>9</v>
      </c>
      <c r="C7335" s="9" t="s">
        <v>3792</v>
      </c>
      <c r="D7335" s="9" t="str">
        <f t="shared" si="457"/>
        <v>26</v>
      </c>
      <c r="E7335" s="11">
        <v>2017</v>
      </c>
      <c r="F7335" s="7">
        <f t="shared" si="458"/>
        <v>43004</v>
      </c>
      <c r="G7335" t="s">
        <v>760</v>
      </c>
      <c r="H7335" t="s">
        <v>2067</v>
      </c>
      <c r="I7335" t="s">
        <v>3741</v>
      </c>
      <c r="J7335" s="2" t="str">
        <f>IF(LEFT(G7335,7)=" Signed",MID(G7335,FIND($S$3,G7335)+9,30),IF(LEFT(G7335,8)=" Claimed",MID(G7335,FIND($S$4,G7335)+8,30),IF(LEFT(G7335,8)=" As",MID(G7335,FIND($S$5,G7335)+8,30),IF(LEFT(G7335,8)= " Traded", MID(G7335,FIND($S$6, G7335)+8,30),IF(LEFT(G7335,8)= " Drafted", MID(G7335,FIND($S$7, G7335)+8,30),IF(LEFT(G7335,8)= " Player", MID(G7335,FIND($S$8, G7335)+8,30),"no"))))))</f>
        <v>Phoenix Suns</v>
      </c>
      <c r="K7335" t="str">
        <f t="shared" si="459"/>
        <v>Phoenix Suns</v>
      </c>
    </row>
    <row r="7336" spans="1:11" x14ac:dyDescent="0.25">
      <c r="A7336" s="9" t="s">
        <v>3815</v>
      </c>
      <c r="B7336" s="11">
        <f t="shared" si="456"/>
        <v>9</v>
      </c>
      <c r="C7336" s="9" t="s">
        <v>3792</v>
      </c>
      <c r="D7336" s="9" t="str">
        <f t="shared" si="457"/>
        <v>26</v>
      </c>
      <c r="E7336" s="11">
        <v>2017</v>
      </c>
      <c r="F7336" s="7">
        <f t="shared" si="458"/>
        <v>43004</v>
      </c>
      <c r="G7336" t="s">
        <v>389</v>
      </c>
      <c r="H7336" t="s">
        <v>915</v>
      </c>
      <c r="I7336" t="s">
        <v>3741</v>
      </c>
      <c r="J7336" s="2" t="str">
        <f>IF(LEFT(G7336,7)=" Signed",MID(G7336,FIND($S$3,G7336)+9,30),IF(LEFT(G7336,8)=" Claimed",MID(G7336,FIND($S$4,G7336)+8,30),IF(LEFT(G7336,8)=" As",MID(G7336,FIND($S$5,G7336)+8,30),IF(LEFT(G7336,8)= " Traded", MID(G7336,FIND($S$6, G7336)+8,30),IF(LEFT(G7336,8)= " Drafted", MID(G7336,FIND($S$7, G7336)+8,30),IF(LEFT(G7336,8)= " Player", MID(G7336,FIND($S$8, G7336)+8,30),"no"))))))</f>
        <v>Chicago Bulls</v>
      </c>
      <c r="K7336" t="str">
        <f t="shared" si="459"/>
        <v>Chicago Bulls</v>
      </c>
    </row>
    <row r="7337" spans="1:11" x14ac:dyDescent="0.25">
      <c r="A7337" s="9" t="s">
        <v>3815</v>
      </c>
      <c r="B7337" s="11">
        <f t="shared" si="456"/>
        <v>9</v>
      </c>
      <c r="C7337" s="9" t="s">
        <v>3792</v>
      </c>
      <c r="D7337" s="9" t="str">
        <f t="shared" si="457"/>
        <v>26</v>
      </c>
      <c r="E7337" s="11">
        <v>2019</v>
      </c>
      <c r="F7337" s="7">
        <f t="shared" si="458"/>
        <v>43734</v>
      </c>
      <c r="G7337" t="s">
        <v>1048</v>
      </c>
      <c r="H7337" t="s">
        <v>465</v>
      </c>
      <c r="I7337" t="s">
        <v>3741</v>
      </c>
      <c r="J7337" s="2" t="str">
        <f>IF(LEFT(G7337,7)=" Signed",MID(G7337,FIND($S$3,G7337)+9,30),IF(LEFT(G7337,8)=" Claimed",MID(G7337,FIND($S$4,G7337)+8,30),IF(LEFT(G7337,8)=" As",MID(G7337,FIND($S$5,G7337)+8,30),IF(LEFT(G7337,8)= " Traded", MID(G7337,FIND($S$6, G7337)+8,30),IF(LEFT(G7337,8)= " Drafted", MID(G7337,FIND($S$7, G7337)+8,30),IF(LEFT(G7337,8)= " Player", MID(G7337,FIND($S$8, G7337)+8,30),"no"))))))</f>
        <v>Washington Wizards.</v>
      </c>
      <c r="K7337" t="str">
        <f t="shared" si="459"/>
        <v>Washington Wizards</v>
      </c>
    </row>
    <row r="7338" spans="1:11" x14ac:dyDescent="0.25">
      <c r="A7338" s="9" t="s">
        <v>3815</v>
      </c>
      <c r="B7338" s="11">
        <f t="shared" si="456"/>
        <v>9</v>
      </c>
      <c r="C7338" s="9" t="s">
        <v>3792</v>
      </c>
      <c r="D7338" s="9" t="str">
        <f t="shared" si="457"/>
        <v>26</v>
      </c>
      <c r="E7338" s="11">
        <v>2021</v>
      </c>
      <c r="F7338" s="7">
        <f t="shared" si="458"/>
        <v>44465</v>
      </c>
      <c r="G7338" t="s">
        <v>211</v>
      </c>
      <c r="H7338" t="s">
        <v>603</v>
      </c>
      <c r="I7338" t="s">
        <v>3741</v>
      </c>
      <c r="J7338" s="2" t="str">
        <f>IF(LEFT(G7338,7)=" Signed",MID(G7338,FIND($S$3,G7338)+9,30),IF(LEFT(G7338,8)=" Claimed",MID(G7338,FIND($S$4,G7338)+8,30),IF(LEFT(G7338,8)=" As",MID(G7338,FIND($S$5,G7338)+8,30),IF(LEFT(G7338,8)= " Traded", MID(G7338,FIND($S$6, G7338)+8,30),IF(LEFT(G7338,8)= " Drafted", MID(G7338,FIND($S$7, G7338)+8,30),IF(LEFT(G7338,8)= " Player", MID(G7338,FIND($S$8, G7338)+8,30),"no"))))))</f>
        <v>Houston Rockets</v>
      </c>
      <c r="K7338" t="str">
        <f t="shared" si="459"/>
        <v>Houston Rockets</v>
      </c>
    </row>
    <row r="7339" spans="1:11" x14ac:dyDescent="0.25">
      <c r="A7339" s="9" t="s">
        <v>3815</v>
      </c>
      <c r="B7339" s="11">
        <f t="shared" si="456"/>
        <v>9</v>
      </c>
      <c r="C7339" s="9" t="s">
        <v>3792</v>
      </c>
      <c r="D7339" s="9" t="str">
        <f t="shared" si="457"/>
        <v>26</v>
      </c>
      <c r="E7339" s="11">
        <v>2021</v>
      </c>
      <c r="F7339" s="7">
        <f t="shared" si="458"/>
        <v>44465</v>
      </c>
      <c r="G7339" t="s">
        <v>10</v>
      </c>
      <c r="H7339" t="s">
        <v>3447</v>
      </c>
      <c r="I7339" t="s">
        <v>3742</v>
      </c>
      <c r="J7339" s="2" t="str">
        <f>IF(LEFT(G7339,7)=" Signed",MID(G7339,FIND($S$3,G7339)+9,30),IF(LEFT(G7339,8)=" Claimed",MID(G7339,FIND($S$4,G7339)+8,30),IF(LEFT(G7339,8)=" As",MID(G7339,FIND($S$5,G7339)+8,30),IF(LEFT(G7339,8)= " Traded", MID(G7339,FIND($S$6, G7339)+8,30),IF(LEFT(G7339,8)= " Drafted", MID(G7339,FIND($S$7, G7339)+8,30),IF(LEFT(G7339,8)= " Player", MID(G7339,FIND($S$8, G7339)+8,30),"no"))))))</f>
        <v>no</v>
      </c>
      <c r="K7339" t="str">
        <f t="shared" si="459"/>
        <v>no</v>
      </c>
    </row>
    <row r="7340" spans="1:11" x14ac:dyDescent="0.25">
      <c r="A7340" s="9" t="s">
        <v>3815</v>
      </c>
      <c r="B7340" s="11">
        <f t="shared" si="456"/>
        <v>9</v>
      </c>
      <c r="C7340" s="9" t="s">
        <v>3792</v>
      </c>
      <c r="D7340" s="9" t="str">
        <f t="shared" si="457"/>
        <v>26</v>
      </c>
      <c r="E7340" s="11">
        <v>2021</v>
      </c>
      <c r="F7340" s="7">
        <f t="shared" si="458"/>
        <v>44465</v>
      </c>
      <c r="G7340" t="s">
        <v>3732</v>
      </c>
      <c r="H7340" t="s">
        <v>163</v>
      </c>
      <c r="I7340" t="s">
        <v>3748</v>
      </c>
      <c r="J7340" s="2" t="str">
        <f>IF(LEFT(G7340,7)=" Signed",MID(G7340,FIND($S$3,G7340)+9,30),IF(LEFT(G7340,8)=" Claimed",MID(G7340,FIND($S$4,G7340)+8,30),IF(LEFT(G7340,8)=" As",MID(G7340,FIND($S$5,G7340)+8,30),IF(LEFT(G7340,8)= " Traded", MID(G7340,FIND($S$6, G7340)+8,30),IF(LEFT(G7340,8)= " Drafted", MID(G7340,FIND($S$7, G7340)+8,30),IF(LEFT(G7340,8)= " Player", MID(G7340,FIND($S$8, G7340)+8,30),"no"))))))</f>
        <v xml:space="preserve">klahoma City Thunder from the </v>
      </c>
      <c r="K7340" t="str">
        <f t="shared" si="459"/>
        <v xml:space="preserve">klahoma City Thunder from the </v>
      </c>
    </row>
    <row r="7341" spans="1:11" x14ac:dyDescent="0.25">
      <c r="A7341" s="9" t="s">
        <v>3815</v>
      </c>
      <c r="B7341" s="11">
        <f t="shared" si="456"/>
        <v>9</v>
      </c>
      <c r="C7341" s="9" t="s">
        <v>3792</v>
      </c>
      <c r="D7341" s="9" t="str">
        <f t="shared" si="457"/>
        <v>26</v>
      </c>
      <c r="E7341" s="11">
        <v>2021</v>
      </c>
      <c r="F7341" s="7">
        <f t="shared" si="458"/>
        <v>44465</v>
      </c>
      <c r="G7341" t="s">
        <v>1934</v>
      </c>
      <c r="H7341" t="s">
        <v>2484</v>
      </c>
      <c r="I7341" t="s">
        <v>3741</v>
      </c>
      <c r="J7341" s="2" t="str">
        <f>IF(LEFT(G7341,7)=" Signed",MID(G7341,FIND($S$3,G7341)+9,30),IF(LEFT(G7341,8)=" Claimed",MID(G7341,FIND($S$4,G7341)+8,30),IF(LEFT(G7341,8)=" As",MID(G7341,FIND($S$5,G7341)+8,30),IF(LEFT(G7341,8)= " Traded", MID(G7341,FIND($S$6, G7341)+8,30),IF(LEFT(G7341,8)= " Drafted", MID(G7341,FIND($S$7, G7341)+8,30),IF(LEFT(G7341,8)= " Player", MID(G7341,FIND($S$8, G7341)+8,30),"no"))))))</f>
        <v>Los Angeles Clippers</v>
      </c>
      <c r="K7341" t="str">
        <f t="shared" si="459"/>
        <v>Los Angeles Clippers</v>
      </c>
    </row>
    <row r="7342" spans="1:11" x14ac:dyDescent="0.25">
      <c r="A7342" s="9" t="s">
        <v>3815</v>
      </c>
      <c r="B7342" s="11">
        <f t="shared" si="456"/>
        <v>9</v>
      </c>
      <c r="C7342" s="9" t="s">
        <v>3792</v>
      </c>
      <c r="D7342" s="9" t="str">
        <f t="shared" si="457"/>
        <v>26</v>
      </c>
      <c r="E7342" s="11">
        <v>2021</v>
      </c>
      <c r="F7342" s="7">
        <f t="shared" si="458"/>
        <v>44465</v>
      </c>
      <c r="G7342" t="s">
        <v>341</v>
      </c>
      <c r="H7342" t="s">
        <v>116</v>
      </c>
      <c r="I7342" t="s">
        <v>3741</v>
      </c>
      <c r="J7342" s="2" t="str">
        <f>IF(LEFT(G7342,7)=" Signed",MID(G7342,FIND($S$3,G7342)+9,30),IF(LEFT(G7342,8)=" Claimed",MID(G7342,FIND($S$4,G7342)+8,30),IF(LEFT(G7342,8)=" As",MID(G7342,FIND($S$5,G7342)+8,30),IF(LEFT(G7342,8)= " Traded", MID(G7342,FIND($S$6, G7342)+8,30),IF(LEFT(G7342,8)= " Drafted", MID(G7342,FIND($S$7, G7342)+8,30),IF(LEFT(G7342,8)= " Player", MID(G7342,FIND($S$8, G7342)+8,30),"no"))))))</f>
        <v>Golden State Warriors</v>
      </c>
      <c r="K7342" t="str">
        <f t="shared" si="459"/>
        <v>Golden State Warriors</v>
      </c>
    </row>
    <row r="7343" spans="1:11" x14ac:dyDescent="0.25">
      <c r="A7343" s="9" t="s">
        <v>3815</v>
      </c>
      <c r="B7343" s="11">
        <f t="shared" si="456"/>
        <v>9</v>
      </c>
      <c r="C7343" s="9" t="s">
        <v>3792</v>
      </c>
      <c r="D7343" s="9" t="str">
        <f t="shared" si="457"/>
        <v>26</v>
      </c>
      <c r="E7343" s="11">
        <v>2021</v>
      </c>
      <c r="F7343" s="7">
        <f t="shared" si="458"/>
        <v>44465</v>
      </c>
      <c r="G7343" t="s">
        <v>2013</v>
      </c>
      <c r="H7343" t="s">
        <v>1152</v>
      </c>
      <c r="I7343" t="s">
        <v>3741</v>
      </c>
      <c r="J7343" s="2" t="str">
        <f>IF(LEFT(G7343,7)=" Signed",MID(G7343,FIND($S$3,G7343)+9,30),IF(LEFT(G7343,8)=" Claimed",MID(G7343,FIND($S$4,G7343)+8,30),IF(LEFT(G7343,8)=" As",MID(G7343,FIND($S$5,G7343)+8,30),IF(LEFT(G7343,8)= " Traded", MID(G7343,FIND($S$6, G7343)+8,30),IF(LEFT(G7343,8)= " Drafted", MID(G7343,FIND($S$7, G7343)+8,30),IF(LEFT(G7343,8)= " Player", MID(G7343,FIND($S$8, G7343)+8,30),"no"))))))</f>
        <v>Oklahoma City Thunder</v>
      </c>
      <c r="K7343" t="str">
        <f t="shared" si="459"/>
        <v>Oklahoma City Thunder</v>
      </c>
    </row>
    <row r="7344" spans="1:11" x14ac:dyDescent="0.25">
      <c r="A7344" s="9" t="s">
        <v>3815</v>
      </c>
      <c r="B7344" s="11">
        <f t="shared" si="456"/>
        <v>9</v>
      </c>
      <c r="C7344" s="9" t="s">
        <v>3792</v>
      </c>
      <c r="D7344" s="9" t="str">
        <f t="shared" si="457"/>
        <v>26</v>
      </c>
      <c r="E7344" s="11">
        <v>2021</v>
      </c>
      <c r="F7344" s="7">
        <f t="shared" si="458"/>
        <v>44465</v>
      </c>
      <c r="G7344" t="s">
        <v>472</v>
      </c>
      <c r="H7344" t="s">
        <v>494</v>
      </c>
      <c r="I7344" t="s">
        <v>3741</v>
      </c>
      <c r="J7344" s="2" t="str">
        <f>IF(LEFT(G7344,7)=" Signed",MID(G7344,FIND($S$3,G7344)+9,30),IF(LEFT(G7344,8)=" Claimed",MID(G7344,FIND($S$4,G7344)+8,30),IF(LEFT(G7344,8)=" As",MID(G7344,FIND($S$5,G7344)+8,30),IF(LEFT(G7344,8)= " Traded", MID(G7344,FIND($S$6, G7344)+8,30),IF(LEFT(G7344,8)= " Drafted", MID(G7344,FIND($S$7, G7344)+8,30),IF(LEFT(G7344,8)= " Player", MID(G7344,FIND($S$8, G7344)+8,30),"no"))))))</f>
        <v>Chicago Bulls</v>
      </c>
      <c r="K7344" t="str">
        <f t="shared" si="459"/>
        <v>Chicago Bulls</v>
      </c>
    </row>
    <row r="7345" spans="1:11" x14ac:dyDescent="0.25">
      <c r="A7345" s="9" t="s">
        <v>3815</v>
      </c>
      <c r="B7345" s="11">
        <f t="shared" si="456"/>
        <v>9</v>
      </c>
      <c r="C7345" s="9" t="s">
        <v>3792</v>
      </c>
      <c r="D7345" s="9" t="str">
        <f t="shared" si="457"/>
        <v>26</v>
      </c>
      <c r="E7345" s="11">
        <v>2021</v>
      </c>
      <c r="F7345" s="7">
        <f t="shared" si="458"/>
        <v>44465</v>
      </c>
      <c r="G7345" t="s">
        <v>2013</v>
      </c>
      <c r="H7345" t="s">
        <v>1121</v>
      </c>
      <c r="I7345" t="s">
        <v>3741</v>
      </c>
      <c r="J7345" s="2" t="str">
        <f>IF(LEFT(G7345,7)=" Signed",MID(G7345,FIND($S$3,G7345)+9,30),IF(LEFT(G7345,8)=" Claimed",MID(G7345,FIND($S$4,G7345)+8,30),IF(LEFT(G7345,8)=" As",MID(G7345,FIND($S$5,G7345)+8,30),IF(LEFT(G7345,8)= " Traded", MID(G7345,FIND($S$6, G7345)+8,30),IF(LEFT(G7345,8)= " Drafted", MID(G7345,FIND($S$7, G7345)+8,30),IF(LEFT(G7345,8)= " Player", MID(G7345,FIND($S$8, G7345)+8,30),"no"))))))</f>
        <v>Oklahoma City Thunder</v>
      </c>
      <c r="K7345" t="str">
        <f t="shared" si="459"/>
        <v>Oklahoma City Thunder</v>
      </c>
    </row>
    <row r="7346" spans="1:11" x14ac:dyDescent="0.25">
      <c r="A7346" s="9" t="s">
        <v>3815</v>
      </c>
      <c r="B7346" s="11">
        <f t="shared" si="456"/>
        <v>9</v>
      </c>
      <c r="C7346" s="9" t="s">
        <v>3792</v>
      </c>
      <c r="D7346" s="9" t="str">
        <f t="shared" si="457"/>
        <v>26</v>
      </c>
      <c r="E7346" s="11">
        <v>2021</v>
      </c>
      <c r="F7346" s="7">
        <f t="shared" si="458"/>
        <v>44465</v>
      </c>
      <c r="G7346" t="s">
        <v>341</v>
      </c>
      <c r="H7346" t="s">
        <v>1659</v>
      </c>
      <c r="I7346" t="s">
        <v>3741</v>
      </c>
      <c r="J7346" s="2" t="str">
        <f>IF(LEFT(G7346,7)=" Signed",MID(G7346,FIND($S$3,G7346)+9,30),IF(LEFT(G7346,8)=" Claimed",MID(G7346,FIND($S$4,G7346)+8,30),IF(LEFT(G7346,8)=" As",MID(G7346,FIND($S$5,G7346)+8,30),IF(LEFT(G7346,8)= " Traded", MID(G7346,FIND($S$6, G7346)+8,30),IF(LEFT(G7346,8)= " Drafted", MID(G7346,FIND($S$7, G7346)+8,30),IF(LEFT(G7346,8)= " Player", MID(G7346,FIND($S$8, G7346)+8,30),"no"))))))</f>
        <v>Golden State Warriors</v>
      </c>
      <c r="K7346" t="str">
        <f t="shared" si="459"/>
        <v>Golden State Warriors</v>
      </c>
    </row>
    <row r="7347" spans="1:11" x14ac:dyDescent="0.25">
      <c r="A7347" s="9" t="s">
        <v>3815</v>
      </c>
      <c r="B7347" s="11">
        <f t="shared" si="456"/>
        <v>9</v>
      </c>
      <c r="C7347" s="9" t="s">
        <v>3792</v>
      </c>
      <c r="D7347" s="9" t="str">
        <f t="shared" si="457"/>
        <v>26</v>
      </c>
      <c r="E7347" s="11">
        <v>2021</v>
      </c>
      <c r="F7347" s="7">
        <f t="shared" si="458"/>
        <v>44465</v>
      </c>
      <c r="G7347" t="s">
        <v>245</v>
      </c>
      <c r="H7347" t="s">
        <v>182</v>
      </c>
      <c r="I7347" t="s">
        <v>3742</v>
      </c>
      <c r="J7347" s="2" t="str">
        <f>IF(LEFT(G7347,7)=" Signed",MID(G7347,FIND($S$3,G7347)+9,30),IF(LEFT(G7347,8)=" Claimed",MID(G7347,FIND($S$4,G7347)+8,30),IF(LEFT(G7347,8)=" As",MID(G7347,FIND($S$5,G7347)+8,30),IF(LEFT(G7347,8)= " Traded", MID(G7347,FIND($S$6, G7347)+8,30),IF(LEFT(G7347,8)= " Drafted", MID(G7347,FIND($S$7, G7347)+8,30),IF(LEFT(G7347,8)= " Player", MID(G7347,FIND($S$8, G7347)+8,30),"no"))))))</f>
        <v>no</v>
      </c>
      <c r="K7347" t="str">
        <f t="shared" si="459"/>
        <v>no</v>
      </c>
    </row>
    <row r="7348" spans="1:11" x14ac:dyDescent="0.25">
      <c r="A7348" s="9" t="s">
        <v>3815</v>
      </c>
      <c r="B7348" s="11">
        <f t="shared" si="456"/>
        <v>9</v>
      </c>
      <c r="C7348" s="9" t="s">
        <v>3793</v>
      </c>
      <c r="D7348" s="9" t="str">
        <f t="shared" si="457"/>
        <v>27</v>
      </c>
      <c r="E7348" s="11">
        <v>2012</v>
      </c>
      <c r="F7348" s="7">
        <f t="shared" si="458"/>
        <v>41179</v>
      </c>
      <c r="G7348" t="s">
        <v>178</v>
      </c>
      <c r="H7348" t="s">
        <v>475</v>
      </c>
      <c r="I7348" t="s">
        <v>3741</v>
      </c>
      <c r="J7348" s="2" t="str">
        <f>IF(LEFT(G7348,7)=" Signed",MID(G7348,FIND($S$3,G7348)+9,30),IF(LEFT(G7348,8)=" Claimed",MID(G7348,FIND($S$4,G7348)+8,30),IF(LEFT(G7348,8)=" As",MID(G7348,FIND($S$5,G7348)+8,30),IF(LEFT(G7348,8)= " Traded", MID(G7348,FIND($S$6, G7348)+8,30),IF(LEFT(G7348,8)= " Drafted", MID(G7348,FIND($S$7, G7348)+8,30),IF(LEFT(G7348,8)= " Player", MID(G7348,FIND($S$8, G7348)+8,30),"no"))))))</f>
        <v>Philadelphia 76ers.</v>
      </c>
      <c r="K7348" t="str">
        <f t="shared" si="459"/>
        <v>Philadelphia 76ers</v>
      </c>
    </row>
    <row r="7349" spans="1:11" x14ac:dyDescent="0.25">
      <c r="A7349" s="9" t="s">
        <v>3815</v>
      </c>
      <c r="B7349" s="11">
        <f t="shared" si="456"/>
        <v>9</v>
      </c>
      <c r="C7349" s="9" t="s">
        <v>3793</v>
      </c>
      <c r="D7349" s="9" t="str">
        <f t="shared" si="457"/>
        <v>27</v>
      </c>
      <c r="E7349" s="11">
        <v>2012</v>
      </c>
      <c r="F7349" s="7">
        <f t="shared" si="458"/>
        <v>41179</v>
      </c>
      <c r="G7349" t="s">
        <v>397</v>
      </c>
      <c r="H7349" t="s">
        <v>93</v>
      </c>
      <c r="I7349" t="s">
        <v>3741</v>
      </c>
      <c r="J7349" s="2" t="str">
        <f>IF(LEFT(G7349,7)=" Signed",MID(G7349,FIND($S$3,G7349)+9,30),IF(LEFT(G7349,8)=" Claimed",MID(G7349,FIND($S$4,G7349)+8,30),IF(LEFT(G7349,8)=" As",MID(G7349,FIND($S$5,G7349)+8,30),IF(LEFT(G7349,8)= " Traded", MID(G7349,FIND($S$6, G7349)+8,30),IF(LEFT(G7349,8)= " Drafted", MID(G7349,FIND($S$7, G7349)+8,30),IF(LEFT(G7349,8)= " Player", MID(G7349,FIND($S$8, G7349)+8,30),"no"))))))</f>
        <v>Atlanta Hawks.</v>
      </c>
      <c r="K7349" t="str">
        <f t="shared" si="459"/>
        <v>Atlanta Hawks</v>
      </c>
    </row>
    <row r="7350" spans="1:11" x14ac:dyDescent="0.25">
      <c r="A7350" s="9" t="s">
        <v>3815</v>
      </c>
      <c r="B7350" s="11">
        <f t="shared" si="456"/>
        <v>9</v>
      </c>
      <c r="C7350" s="9" t="s">
        <v>3793</v>
      </c>
      <c r="D7350" s="9" t="str">
        <f t="shared" si="457"/>
        <v>27</v>
      </c>
      <c r="E7350" s="11">
        <v>2014</v>
      </c>
      <c r="F7350" s="7">
        <f t="shared" si="458"/>
        <v>41909</v>
      </c>
      <c r="G7350" t="s">
        <v>3733</v>
      </c>
      <c r="H7350" t="s">
        <v>665</v>
      </c>
      <c r="I7350" t="s">
        <v>3752</v>
      </c>
      <c r="J7350" s="2" t="str">
        <f>IF(LEFT(G7350,7)=" Signed",MID(G7350,FIND($S$3,G7350)+9,30),IF(LEFT(G7350,8)=" Claimed",MID(G7350,FIND($S$4,G7350)+8,30),IF(LEFT(G7350,8)=" As",MID(G7350,FIND($S$5,G7350)+8,30),IF(LEFT(G7350,8)= " Traded", MID(G7350,FIND($S$6, G7350)+8,30),IF(LEFT(G7350,8)= " Drafted", MID(G7350,FIND($S$7, G7350)+8,30),IF(LEFT(G7350,8)= " Player", MID(G7350,FIND($S$8, G7350)+8,30),"no"))))))</f>
        <v>no</v>
      </c>
      <c r="K7350" t="str">
        <f t="shared" si="459"/>
        <v>no</v>
      </c>
    </row>
    <row r="7351" spans="1:11" x14ac:dyDescent="0.25">
      <c r="A7351" s="9" t="s">
        <v>3815</v>
      </c>
      <c r="B7351" s="11">
        <f t="shared" si="456"/>
        <v>9</v>
      </c>
      <c r="C7351" s="9" t="s">
        <v>3793</v>
      </c>
      <c r="D7351" s="9" t="str">
        <f t="shared" si="457"/>
        <v>27</v>
      </c>
      <c r="E7351" s="11">
        <v>2017</v>
      </c>
      <c r="F7351" s="7">
        <f t="shared" si="458"/>
        <v>43005</v>
      </c>
      <c r="G7351" t="s">
        <v>249</v>
      </c>
      <c r="H7351" t="s">
        <v>525</v>
      </c>
      <c r="I7351" t="s">
        <v>3741</v>
      </c>
      <c r="J7351" s="2" t="str">
        <f>IF(LEFT(G7351,7)=" Signed",MID(G7351,FIND($S$3,G7351)+9,30),IF(LEFT(G7351,8)=" Claimed",MID(G7351,FIND($S$4,G7351)+8,30),IF(LEFT(G7351,8)=" As",MID(G7351,FIND($S$5,G7351)+8,30),IF(LEFT(G7351,8)= " Traded", MID(G7351,FIND($S$6, G7351)+8,30),IF(LEFT(G7351,8)= " Drafted", MID(G7351,FIND($S$7, G7351)+8,30),IF(LEFT(G7351,8)= " Player", MID(G7351,FIND($S$8, G7351)+8,30),"no"))))))</f>
        <v>Memphis Grizzlies</v>
      </c>
      <c r="K7351" t="str">
        <f t="shared" si="459"/>
        <v>Memphis Grizzlies</v>
      </c>
    </row>
    <row r="7352" spans="1:11" x14ac:dyDescent="0.25">
      <c r="A7352" s="9" t="s">
        <v>3815</v>
      </c>
      <c r="B7352" s="11">
        <f t="shared" si="456"/>
        <v>9</v>
      </c>
      <c r="C7352" s="9" t="s">
        <v>3793</v>
      </c>
      <c r="D7352" s="9" t="str">
        <f t="shared" si="457"/>
        <v>27</v>
      </c>
      <c r="E7352" s="11">
        <v>2017</v>
      </c>
      <c r="F7352" s="7">
        <f t="shared" si="458"/>
        <v>43005</v>
      </c>
      <c r="G7352" t="s">
        <v>540</v>
      </c>
      <c r="H7352" t="s">
        <v>50</v>
      </c>
      <c r="I7352" t="s">
        <v>3741</v>
      </c>
      <c r="J7352" s="2" t="str">
        <f>IF(LEFT(G7352,7)=" Signed",MID(G7352,FIND($S$3,G7352)+9,30),IF(LEFT(G7352,8)=" Claimed",MID(G7352,FIND($S$4,G7352)+8,30),IF(LEFT(G7352,8)=" As",MID(G7352,FIND($S$5,G7352)+8,30),IF(LEFT(G7352,8)= " Traded", MID(G7352,FIND($S$6, G7352)+8,30),IF(LEFT(G7352,8)= " Drafted", MID(G7352,FIND($S$7, G7352)+8,30),IF(LEFT(G7352,8)= " Player", MID(G7352,FIND($S$8, G7352)+8,30),"no"))))))</f>
        <v>Cleveland Cavaliers</v>
      </c>
      <c r="K7352" t="str">
        <f t="shared" si="459"/>
        <v>Cleveland Cavaliers</v>
      </c>
    </row>
    <row r="7353" spans="1:11" x14ac:dyDescent="0.25">
      <c r="A7353" s="9" t="s">
        <v>3815</v>
      </c>
      <c r="B7353" s="11">
        <f t="shared" si="456"/>
        <v>9</v>
      </c>
      <c r="C7353" s="9" t="s">
        <v>3793</v>
      </c>
      <c r="D7353" s="9" t="str">
        <f t="shared" si="457"/>
        <v>27</v>
      </c>
      <c r="E7353" s="11">
        <v>2018</v>
      </c>
      <c r="F7353" s="7">
        <f t="shared" si="458"/>
        <v>43370</v>
      </c>
      <c r="G7353" t="s">
        <v>187</v>
      </c>
      <c r="H7353" t="s">
        <v>695</v>
      </c>
      <c r="I7353" t="s">
        <v>3741</v>
      </c>
      <c r="J7353" s="2" t="str">
        <f>IF(LEFT(G7353,7)=" Signed",MID(G7353,FIND($S$3,G7353)+9,30),IF(LEFT(G7353,8)=" Claimed",MID(G7353,FIND($S$4,G7353)+8,30),IF(LEFT(G7353,8)=" As",MID(G7353,FIND($S$5,G7353)+8,30),IF(LEFT(G7353,8)= " Traded", MID(G7353,FIND($S$6, G7353)+8,30),IF(LEFT(G7353,8)= " Drafted", MID(G7353,FIND($S$7, G7353)+8,30),IF(LEFT(G7353,8)= " Player", MID(G7353,FIND($S$8, G7353)+8,30),"no"))))))</f>
        <v>Sacramento Kings</v>
      </c>
      <c r="K7353" t="str">
        <f t="shared" si="459"/>
        <v>Sacramento Kings</v>
      </c>
    </row>
    <row r="7354" spans="1:11" x14ac:dyDescent="0.25">
      <c r="A7354" s="9" t="s">
        <v>3815</v>
      </c>
      <c r="B7354" s="11">
        <f t="shared" si="456"/>
        <v>9</v>
      </c>
      <c r="C7354" s="9" t="s">
        <v>3793</v>
      </c>
      <c r="D7354" s="9" t="str">
        <f t="shared" si="457"/>
        <v>27</v>
      </c>
      <c r="E7354" s="11">
        <v>2018</v>
      </c>
      <c r="F7354" s="7">
        <f t="shared" si="458"/>
        <v>43370</v>
      </c>
      <c r="G7354" t="s">
        <v>102</v>
      </c>
      <c r="H7354" t="s">
        <v>279</v>
      </c>
      <c r="I7354" t="s">
        <v>3742</v>
      </c>
      <c r="J7354" s="2" t="str">
        <f>IF(LEFT(G7354,7)=" Signed",MID(G7354,FIND($S$3,G7354)+9,30),IF(LEFT(G7354,8)=" Claimed",MID(G7354,FIND($S$4,G7354)+8,30),IF(LEFT(G7354,8)=" As",MID(G7354,FIND($S$5,G7354)+8,30),IF(LEFT(G7354,8)= " Traded", MID(G7354,FIND($S$6, G7354)+8,30),IF(LEFT(G7354,8)= " Drafted", MID(G7354,FIND($S$7, G7354)+8,30),IF(LEFT(G7354,8)= " Player", MID(G7354,FIND($S$8, G7354)+8,30),"no"))))))</f>
        <v>no</v>
      </c>
      <c r="K7354" t="str">
        <f t="shared" si="459"/>
        <v>no</v>
      </c>
    </row>
    <row r="7355" spans="1:11" x14ac:dyDescent="0.25">
      <c r="A7355" s="9" t="s">
        <v>3815</v>
      </c>
      <c r="B7355" s="11">
        <f t="shared" si="456"/>
        <v>9</v>
      </c>
      <c r="C7355" s="9" t="s">
        <v>3793</v>
      </c>
      <c r="D7355" s="9" t="str">
        <f t="shared" si="457"/>
        <v>27</v>
      </c>
      <c r="E7355" s="11">
        <v>2019</v>
      </c>
      <c r="F7355" s="7">
        <f t="shared" si="458"/>
        <v>43735</v>
      </c>
      <c r="G7355" t="s">
        <v>445</v>
      </c>
      <c r="H7355" t="s">
        <v>703</v>
      </c>
      <c r="I7355" t="s">
        <v>3741</v>
      </c>
      <c r="J7355" s="2" t="str">
        <f>IF(LEFT(G7355,7)=" Signed",MID(G7355,FIND($S$3,G7355)+9,30),IF(LEFT(G7355,8)=" Claimed",MID(G7355,FIND($S$4,G7355)+8,30),IF(LEFT(G7355,8)=" As",MID(G7355,FIND($S$5,G7355)+8,30),IF(LEFT(G7355,8)= " Traded", MID(G7355,FIND($S$6, G7355)+8,30),IF(LEFT(G7355,8)= " Drafted", MID(G7355,FIND($S$7, G7355)+8,30),IF(LEFT(G7355,8)= " Player", MID(G7355,FIND($S$8, G7355)+8,30),"no"))))))</f>
        <v>Houston Rockets.</v>
      </c>
      <c r="K7355" t="str">
        <f t="shared" si="459"/>
        <v>Houston Rockets</v>
      </c>
    </row>
    <row r="7356" spans="1:11" x14ac:dyDescent="0.25">
      <c r="A7356" s="9" t="s">
        <v>3815</v>
      </c>
      <c r="B7356" s="11">
        <f t="shared" si="456"/>
        <v>9</v>
      </c>
      <c r="C7356" s="9" t="s">
        <v>3793</v>
      </c>
      <c r="D7356" s="9" t="str">
        <f t="shared" si="457"/>
        <v>27</v>
      </c>
      <c r="E7356" s="11">
        <v>2019</v>
      </c>
      <c r="F7356" s="7">
        <f t="shared" si="458"/>
        <v>43735</v>
      </c>
      <c r="G7356" t="s">
        <v>245</v>
      </c>
      <c r="H7356" t="s">
        <v>1785</v>
      </c>
      <c r="I7356" t="s">
        <v>3742</v>
      </c>
      <c r="J7356" s="2" t="str">
        <f>IF(LEFT(G7356,7)=" Signed",MID(G7356,FIND($S$3,G7356)+9,30),IF(LEFT(G7356,8)=" Claimed",MID(G7356,FIND($S$4,G7356)+8,30),IF(LEFT(G7356,8)=" As",MID(G7356,FIND($S$5,G7356)+8,30),IF(LEFT(G7356,8)= " Traded", MID(G7356,FIND($S$6, G7356)+8,30),IF(LEFT(G7356,8)= " Drafted", MID(G7356,FIND($S$7, G7356)+8,30),IF(LEFT(G7356,8)= " Player", MID(G7356,FIND($S$8, G7356)+8,30),"no"))))))</f>
        <v>no</v>
      </c>
      <c r="K7356" t="str">
        <f t="shared" si="459"/>
        <v>no</v>
      </c>
    </row>
    <row r="7357" spans="1:11" x14ac:dyDescent="0.25">
      <c r="A7357" s="9" t="s">
        <v>3815</v>
      </c>
      <c r="B7357" s="11">
        <f t="shared" si="456"/>
        <v>9</v>
      </c>
      <c r="C7357" s="9" t="s">
        <v>3793</v>
      </c>
      <c r="D7357" s="9" t="str">
        <f t="shared" si="457"/>
        <v>27</v>
      </c>
      <c r="E7357" s="11">
        <v>2019</v>
      </c>
      <c r="F7357" s="7">
        <f t="shared" si="458"/>
        <v>43735</v>
      </c>
      <c r="G7357" t="s">
        <v>452</v>
      </c>
      <c r="H7357" t="s">
        <v>21</v>
      </c>
      <c r="I7357" t="s">
        <v>3741</v>
      </c>
      <c r="J7357" s="2" t="str">
        <f>IF(LEFT(G7357,7)=" Signed",MID(G7357,FIND($S$3,G7357)+9,30),IF(LEFT(G7357,8)=" Claimed",MID(G7357,FIND($S$4,G7357)+8,30),IF(LEFT(G7357,8)=" As",MID(G7357,FIND($S$5,G7357)+8,30),IF(LEFT(G7357,8)= " Traded", MID(G7357,FIND($S$6, G7357)+8,30),IF(LEFT(G7357,8)= " Drafted", MID(G7357,FIND($S$7, G7357)+8,30),IF(LEFT(G7357,8)= " Player", MID(G7357,FIND($S$8, G7357)+8,30),"no"))))))</f>
        <v>Orlando Magic.</v>
      </c>
      <c r="K7357" t="str">
        <f t="shared" si="459"/>
        <v>Orlando Magic</v>
      </c>
    </row>
    <row r="7358" spans="1:11" x14ac:dyDescent="0.25">
      <c r="A7358" s="9" t="s">
        <v>3815</v>
      </c>
      <c r="B7358" s="11">
        <f t="shared" si="456"/>
        <v>9</v>
      </c>
      <c r="C7358" s="9" t="s">
        <v>3793</v>
      </c>
      <c r="D7358" s="9" t="str">
        <f t="shared" si="457"/>
        <v>27</v>
      </c>
      <c r="E7358" s="11">
        <v>2019</v>
      </c>
      <c r="F7358" s="7">
        <f t="shared" si="458"/>
        <v>43735</v>
      </c>
      <c r="G7358" t="s">
        <v>445</v>
      </c>
      <c r="H7358" t="s">
        <v>1084</v>
      </c>
      <c r="I7358" t="s">
        <v>3741</v>
      </c>
      <c r="J7358" s="2" t="str">
        <f>IF(LEFT(G7358,7)=" Signed",MID(G7358,FIND($S$3,G7358)+9,30),IF(LEFT(G7358,8)=" Claimed",MID(G7358,FIND($S$4,G7358)+8,30),IF(LEFT(G7358,8)=" As",MID(G7358,FIND($S$5,G7358)+8,30),IF(LEFT(G7358,8)= " Traded", MID(G7358,FIND($S$6, G7358)+8,30),IF(LEFT(G7358,8)= " Drafted", MID(G7358,FIND($S$7, G7358)+8,30),IF(LEFT(G7358,8)= " Player", MID(G7358,FIND($S$8, G7358)+8,30),"no"))))))</f>
        <v>Houston Rockets.</v>
      </c>
      <c r="K7358" t="str">
        <f t="shared" si="459"/>
        <v>Houston Rockets</v>
      </c>
    </row>
    <row r="7359" spans="1:11" x14ac:dyDescent="0.25">
      <c r="A7359" s="9" t="s">
        <v>3815</v>
      </c>
      <c r="B7359" s="11">
        <f t="shared" si="456"/>
        <v>9</v>
      </c>
      <c r="C7359" s="9" t="s">
        <v>3793</v>
      </c>
      <c r="D7359" s="9" t="str">
        <f t="shared" si="457"/>
        <v>27</v>
      </c>
      <c r="E7359" s="11">
        <v>2019</v>
      </c>
      <c r="F7359" s="7">
        <f t="shared" si="458"/>
        <v>43735</v>
      </c>
      <c r="G7359" t="s">
        <v>84</v>
      </c>
      <c r="H7359" t="s">
        <v>577</v>
      </c>
      <c r="I7359" t="s">
        <v>3741</v>
      </c>
      <c r="J7359" s="2" t="str">
        <f>IF(LEFT(G7359,7)=" Signed",MID(G7359,FIND($S$3,G7359)+9,30),IF(LEFT(G7359,8)=" Claimed",MID(G7359,FIND($S$4,G7359)+8,30),IF(LEFT(G7359,8)=" As",MID(G7359,FIND($S$5,G7359)+8,30),IF(LEFT(G7359,8)= " Traded", MID(G7359,FIND($S$6, G7359)+8,30),IF(LEFT(G7359,8)= " Drafted", MID(G7359,FIND($S$7, G7359)+8,30),IF(LEFT(G7359,8)= " Player", MID(G7359,FIND($S$8, G7359)+8,30),"no"))))))</f>
        <v>Brooklyn Nets.</v>
      </c>
      <c r="K7359" t="str">
        <f t="shared" si="459"/>
        <v>Brooklyn Nets</v>
      </c>
    </row>
    <row r="7360" spans="1:11" x14ac:dyDescent="0.25">
      <c r="A7360" s="9" t="s">
        <v>3815</v>
      </c>
      <c r="B7360" s="11">
        <f t="shared" si="456"/>
        <v>9</v>
      </c>
      <c r="C7360" s="9" t="s">
        <v>3793</v>
      </c>
      <c r="D7360" s="9" t="str">
        <f t="shared" si="457"/>
        <v>27</v>
      </c>
      <c r="E7360" s="11">
        <v>2021</v>
      </c>
      <c r="F7360" s="7">
        <f t="shared" si="458"/>
        <v>44466</v>
      </c>
      <c r="G7360" t="s">
        <v>354</v>
      </c>
      <c r="H7360" t="s">
        <v>1081</v>
      </c>
      <c r="I7360" t="s">
        <v>3741</v>
      </c>
      <c r="J7360" s="2" t="str">
        <f>IF(LEFT(G7360,7)=" Signed",MID(G7360,FIND($S$3,G7360)+9,30),IF(LEFT(G7360,8)=" Claimed",MID(G7360,FIND($S$4,G7360)+8,30),IF(LEFT(G7360,8)=" As",MID(G7360,FIND($S$5,G7360)+8,30),IF(LEFT(G7360,8)= " Traded", MID(G7360,FIND($S$6, G7360)+8,30),IF(LEFT(G7360,8)= " Drafted", MID(G7360,FIND($S$7, G7360)+8,30),IF(LEFT(G7360,8)= " Player", MID(G7360,FIND($S$8, G7360)+8,30),"no"))))))</f>
        <v>Denver Nuggets</v>
      </c>
      <c r="K7360" t="str">
        <f t="shared" si="459"/>
        <v>Denver Nuggets</v>
      </c>
    </row>
    <row r="7361" spans="1:11" x14ac:dyDescent="0.25">
      <c r="A7361" s="9" t="s">
        <v>3815</v>
      </c>
      <c r="B7361" s="11">
        <f t="shared" si="456"/>
        <v>9</v>
      </c>
      <c r="C7361" s="9" t="s">
        <v>3793</v>
      </c>
      <c r="D7361" s="9" t="str">
        <f t="shared" si="457"/>
        <v>27</v>
      </c>
      <c r="E7361" s="11">
        <v>2021</v>
      </c>
      <c r="F7361" s="7">
        <f t="shared" si="458"/>
        <v>44466</v>
      </c>
      <c r="G7361" t="s">
        <v>654</v>
      </c>
      <c r="H7361" t="s">
        <v>2149</v>
      </c>
      <c r="I7361" t="s">
        <v>3741</v>
      </c>
      <c r="J7361" s="2" t="str">
        <f>IF(LEFT(G7361,7)=" Signed",MID(G7361,FIND($S$3,G7361)+9,30),IF(LEFT(G7361,8)=" Claimed",MID(G7361,FIND($S$4,G7361)+8,30),IF(LEFT(G7361,8)=" As",MID(G7361,FIND($S$5,G7361)+8,30),IF(LEFT(G7361,8)= " Traded", MID(G7361,FIND($S$6, G7361)+8,30),IF(LEFT(G7361,8)= " Drafted", MID(G7361,FIND($S$7, G7361)+8,30),IF(LEFT(G7361,8)= " Player", MID(G7361,FIND($S$8, G7361)+8,30),"no"))))))</f>
        <v>Denver Nuggets</v>
      </c>
      <c r="K7361" t="str">
        <f t="shared" si="459"/>
        <v>Denver Nuggets</v>
      </c>
    </row>
    <row r="7362" spans="1:11" x14ac:dyDescent="0.25">
      <c r="A7362" s="9" t="s">
        <v>3815</v>
      </c>
      <c r="B7362" s="11">
        <f t="shared" si="456"/>
        <v>9</v>
      </c>
      <c r="C7362" s="9" t="s">
        <v>3793</v>
      </c>
      <c r="D7362" s="9" t="str">
        <f t="shared" si="457"/>
        <v>27</v>
      </c>
      <c r="E7362" s="11">
        <v>2021</v>
      </c>
      <c r="F7362" s="7">
        <f t="shared" si="458"/>
        <v>44466</v>
      </c>
      <c r="G7362" t="s">
        <v>74</v>
      </c>
      <c r="H7362" t="s">
        <v>319</v>
      </c>
      <c r="I7362" t="s">
        <v>3741</v>
      </c>
      <c r="J7362" s="2" t="str">
        <f>IF(LEFT(G7362,7)=" Signed",MID(G7362,FIND($S$3,G7362)+9,30),IF(LEFT(G7362,8)=" Claimed",MID(G7362,FIND($S$4,G7362)+8,30),IF(LEFT(G7362,8)=" As",MID(G7362,FIND($S$5,G7362)+8,30),IF(LEFT(G7362,8)= " Traded", MID(G7362,FIND($S$6, G7362)+8,30),IF(LEFT(G7362,8)= " Drafted", MID(G7362,FIND($S$7, G7362)+8,30),IF(LEFT(G7362,8)= " Player", MID(G7362,FIND($S$8, G7362)+8,30),"no"))))))</f>
        <v>Philadelphia 76ers</v>
      </c>
      <c r="K7362" t="str">
        <f t="shared" si="459"/>
        <v>Philadelphia 76ers</v>
      </c>
    </row>
    <row r="7363" spans="1:11" x14ac:dyDescent="0.25">
      <c r="A7363" s="9" t="s">
        <v>3815</v>
      </c>
      <c r="B7363" s="11">
        <f t="shared" ref="B7363:B7426" si="460">IF(A7363="January",1, IF(A7363 = "February",2, IF(A7363 = "March",3,IF(A7363="April",4,IF(A7363="May",5,IF(A7363="June",6,IF(A7363="July",7,IF(A7363="August",8,IF(A7363="September",9,IF(A7363="October",10,IF(A7363="November",11,IF(A7363="December",12))))))))))))</f>
        <v>9</v>
      </c>
      <c r="C7363" s="9" t="s">
        <v>3793</v>
      </c>
      <c r="D7363" s="9" t="str">
        <f t="shared" ref="D7363:D7426" si="461">LEFT(C7363,LEN(C7363)-1)</f>
        <v>27</v>
      </c>
      <c r="E7363" s="11">
        <v>2021</v>
      </c>
      <c r="F7363" s="7">
        <f t="shared" ref="F7363:F7426" si="462">DATE(E7363,B7363, D7363)</f>
        <v>44466</v>
      </c>
      <c r="G7363" t="s">
        <v>328</v>
      </c>
      <c r="H7363" t="s">
        <v>1050</v>
      </c>
      <c r="I7363" t="s">
        <v>3741</v>
      </c>
      <c r="J7363" s="2" t="str">
        <f>IF(LEFT(G7363,7)=" Signed",MID(G7363,FIND($S$3,G7363)+9,30),IF(LEFT(G7363,8)=" Claimed",MID(G7363,FIND($S$4,G7363)+8,30),IF(LEFT(G7363,8)=" As",MID(G7363,FIND($S$5,G7363)+8,30),IF(LEFT(G7363,8)= " Traded", MID(G7363,FIND($S$6, G7363)+8,30),IF(LEFT(G7363,8)= " Drafted", MID(G7363,FIND($S$7, G7363)+8,30),IF(LEFT(G7363,8)= " Player", MID(G7363,FIND($S$8, G7363)+8,30),"no"))))))</f>
        <v>Boston Celtics</v>
      </c>
      <c r="K7363" t="str">
        <f t="shared" ref="K7363:K7426" si="463">IF(ISNUMBER(SEARCH(".",J7363)) = TRUE, REPLACE(J7363,FIND(".",J7363),1,""),J7363)</f>
        <v>Boston Celtics</v>
      </c>
    </row>
    <row r="7364" spans="1:11" x14ac:dyDescent="0.25">
      <c r="A7364" s="9" t="s">
        <v>3815</v>
      </c>
      <c r="B7364" s="11">
        <f t="shared" si="460"/>
        <v>9</v>
      </c>
      <c r="C7364" s="9" t="s">
        <v>3793</v>
      </c>
      <c r="D7364" s="9" t="str">
        <f t="shared" si="461"/>
        <v>27</v>
      </c>
      <c r="E7364" s="11">
        <v>2021</v>
      </c>
      <c r="F7364" s="7">
        <f t="shared" si="462"/>
        <v>44466</v>
      </c>
      <c r="G7364" t="s">
        <v>217</v>
      </c>
      <c r="H7364" t="s">
        <v>1139</v>
      </c>
      <c r="I7364" t="s">
        <v>3741</v>
      </c>
      <c r="J7364" s="2" t="str">
        <f>IF(LEFT(G7364,7)=" Signed",MID(G7364,FIND($S$3,G7364)+9,30),IF(LEFT(G7364,8)=" Claimed",MID(G7364,FIND($S$4,G7364)+8,30),IF(LEFT(G7364,8)=" As",MID(G7364,FIND($S$5,G7364)+8,30),IF(LEFT(G7364,8)= " Traded", MID(G7364,FIND($S$6, G7364)+8,30),IF(LEFT(G7364,8)= " Drafted", MID(G7364,FIND($S$7, G7364)+8,30),IF(LEFT(G7364,8)= " Player", MID(G7364,FIND($S$8, G7364)+8,30),"no"))))))</f>
        <v>Detroit Pistons</v>
      </c>
      <c r="K7364" t="str">
        <f t="shared" si="463"/>
        <v>Detroit Pistons</v>
      </c>
    </row>
    <row r="7365" spans="1:11" x14ac:dyDescent="0.25">
      <c r="A7365" s="9" t="s">
        <v>3815</v>
      </c>
      <c r="B7365" s="11">
        <f t="shared" si="460"/>
        <v>9</v>
      </c>
      <c r="C7365" s="9" t="s">
        <v>3793</v>
      </c>
      <c r="D7365" s="9" t="str">
        <f t="shared" si="461"/>
        <v>27</v>
      </c>
      <c r="E7365" s="11">
        <v>2021</v>
      </c>
      <c r="F7365" s="7">
        <f t="shared" si="462"/>
        <v>44466</v>
      </c>
      <c r="G7365" t="s">
        <v>354</v>
      </c>
      <c r="H7365" t="s">
        <v>1548</v>
      </c>
      <c r="I7365" t="s">
        <v>3741</v>
      </c>
      <c r="J7365" s="2" t="str">
        <f>IF(LEFT(G7365,7)=" Signed",MID(G7365,FIND($S$3,G7365)+9,30),IF(LEFT(G7365,8)=" Claimed",MID(G7365,FIND($S$4,G7365)+8,30),IF(LEFT(G7365,8)=" As",MID(G7365,FIND($S$5,G7365)+8,30),IF(LEFT(G7365,8)= " Traded", MID(G7365,FIND($S$6, G7365)+8,30),IF(LEFT(G7365,8)= " Drafted", MID(G7365,FIND($S$7, G7365)+8,30),IF(LEFT(G7365,8)= " Player", MID(G7365,FIND($S$8, G7365)+8,30),"no"))))))</f>
        <v>Denver Nuggets</v>
      </c>
      <c r="K7365" t="str">
        <f t="shared" si="463"/>
        <v>Denver Nuggets</v>
      </c>
    </row>
    <row r="7366" spans="1:11" x14ac:dyDescent="0.25">
      <c r="A7366" s="9" t="s">
        <v>3815</v>
      </c>
      <c r="B7366" s="11">
        <f t="shared" si="460"/>
        <v>9</v>
      </c>
      <c r="C7366" s="9" t="s">
        <v>3793</v>
      </c>
      <c r="D7366" s="9" t="str">
        <f t="shared" si="461"/>
        <v>27</v>
      </c>
      <c r="E7366" s="11">
        <v>2021</v>
      </c>
      <c r="F7366" s="7">
        <f t="shared" si="462"/>
        <v>44466</v>
      </c>
      <c r="G7366" t="s">
        <v>306</v>
      </c>
      <c r="H7366" t="s">
        <v>672</v>
      </c>
      <c r="I7366" t="s">
        <v>3746</v>
      </c>
      <c r="J7366" s="2" t="str">
        <f>IF(LEFT(G7366,7)=" Signed",MID(G7366,FIND($S$3,G7366)+9,30),IF(LEFT(G7366,8)=" Claimed",MID(G7366,FIND($S$4,G7366)+8,30),IF(LEFT(G7366,8)=" As",MID(G7366,FIND($S$5,G7366)+8,30),IF(LEFT(G7366,8)= " Traded", MID(G7366,FIND($S$6, G7366)+8,30),IF(LEFT(G7366,8)= " Drafted", MID(G7366,FIND($S$7, G7366)+8,30),IF(LEFT(G7366,8)= " Player", MID(G7366,FIND($S$8, G7366)+8,30),"no"))))))</f>
        <v>no</v>
      </c>
      <c r="K7366" t="str">
        <f t="shared" si="463"/>
        <v>no</v>
      </c>
    </row>
    <row r="7367" spans="1:11" x14ac:dyDescent="0.25">
      <c r="A7367" s="9" t="s">
        <v>3815</v>
      </c>
      <c r="B7367" s="11">
        <f t="shared" si="460"/>
        <v>9</v>
      </c>
      <c r="C7367" s="9" t="s">
        <v>3793</v>
      </c>
      <c r="D7367" s="9" t="str">
        <f t="shared" si="461"/>
        <v>27</v>
      </c>
      <c r="E7367" s="11">
        <v>2021</v>
      </c>
      <c r="F7367" s="7">
        <f t="shared" si="462"/>
        <v>44466</v>
      </c>
      <c r="G7367" t="s">
        <v>217</v>
      </c>
      <c r="H7367" t="s">
        <v>927</v>
      </c>
      <c r="I7367" t="s">
        <v>3741</v>
      </c>
      <c r="J7367" s="2" t="str">
        <f>IF(LEFT(G7367,7)=" Signed",MID(G7367,FIND($S$3,G7367)+9,30),IF(LEFT(G7367,8)=" Claimed",MID(G7367,FIND($S$4,G7367)+8,30),IF(LEFT(G7367,8)=" As",MID(G7367,FIND($S$5,G7367)+8,30),IF(LEFT(G7367,8)= " Traded", MID(G7367,FIND($S$6, G7367)+8,30),IF(LEFT(G7367,8)= " Drafted", MID(G7367,FIND($S$7, G7367)+8,30),IF(LEFT(G7367,8)= " Player", MID(G7367,FIND($S$8, G7367)+8,30),"no"))))))</f>
        <v>Detroit Pistons</v>
      </c>
      <c r="K7367" t="str">
        <f t="shared" si="463"/>
        <v>Detroit Pistons</v>
      </c>
    </row>
    <row r="7368" spans="1:11" x14ac:dyDescent="0.25">
      <c r="A7368" s="9" t="s">
        <v>3815</v>
      </c>
      <c r="B7368" s="11">
        <f t="shared" si="460"/>
        <v>9</v>
      </c>
      <c r="C7368" s="9" t="s">
        <v>3793</v>
      </c>
      <c r="D7368" s="9" t="str">
        <f t="shared" si="461"/>
        <v>27</v>
      </c>
      <c r="E7368" s="11">
        <v>2021</v>
      </c>
      <c r="F7368" s="7">
        <f t="shared" si="462"/>
        <v>44466</v>
      </c>
      <c r="G7368" t="s">
        <v>217</v>
      </c>
      <c r="H7368" t="s">
        <v>473</v>
      </c>
      <c r="I7368" t="s">
        <v>3741</v>
      </c>
      <c r="J7368" s="2" t="str">
        <f>IF(LEFT(G7368,7)=" Signed",MID(G7368,FIND($S$3,G7368)+9,30),IF(LEFT(G7368,8)=" Claimed",MID(G7368,FIND($S$4,G7368)+8,30),IF(LEFT(G7368,8)=" As",MID(G7368,FIND($S$5,G7368)+8,30),IF(LEFT(G7368,8)= " Traded", MID(G7368,FIND($S$6, G7368)+8,30),IF(LEFT(G7368,8)= " Drafted", MID(G7368,FIND($S$7, G7368)+8,30),IF(LEFT(G7368,8)= " Player", MID(G7368,FIND($S$8, G7368)+8,30),"no"))))))</f>
        <v>Detroit Pistons</v>
      </c>
      <c r="K7368" t="str">
        <f t="shared" si="463"/>
        <v>Detroit Pistons</v>
      </c>
    </row>
    <row r="7369" spans="1:11" x14ac:dyDescent="0.25">
      <c r="A7369" s="9" t="s">
        <v>3815</v>
      </c>
      <c r="B7369" s="11">
        <f t="shared" si="460"/>
        <v>9</v>
      </c>
      <c r="C7369" s="9" t="s">
        <v>3793</v>
      </c>
      <c r="D7369" s="9" t="str">
        <f t="shared" si="461"/>
        <v>27</v>
      </c>
      <c r="E7369" s="11">
        <v>2021</v>
      </c>
      <c r="F7369" s="7">
        <f t="shared" si="462"/>
        <v>44466</v>
      </c>
      <c r="G7369" t="s">
        <v>328</v>
      </c>
      <c r="H7369" t="s">
        <v>344</v>
      </c>
      <c r="I7369" t="s">
        <v>3741</v>
      </c>
      <c r="J7369" s="2" t="str">
        <f>IF(LEFT(G7369,7)=" Signed",MID(G7369,FIND($S$3,G7369)+9,30),IF(LEFT(G7369,8)=" Claimed",MID(G7369,FIND($S$4,G7369)+8,30),IF(LEFT(G7369,8)=" As",MID(G7369,FIND($S$5,G7369)+8,30),IF(LEFT(G7369,8)= " Traded", MID(G7369,FIND($S$6, G7369)+8,30),IF(LEFT(G7369,8)= " Drafted", MID(G7369,FIND($S$7, G7369)+8,30),IF(LEFT(G7369,8)= " Player", MID(G7369,FIND($S$8, G7369)+8,30),"no"))))))</f>
        <v>Boston Celtics</v>
      </c>
      <c r="K7369" t="str">
        <f t="shared" si="463"/>
        <v>Boston Celtics</v>
      </c>
    </row>
    <row r="7370" spans="1:11" x14ac:dyDescent="0.25">
      <c r="A7370" s="9" t="s">
        <v>3815</v>
      </c>
      <c r="B7370" s="11">
        <f t="shared" si="460"/>
        <v>9</v>
      </c>
      <c r="C7370" s="9" t="s">
        <v>3794</v>
      </c>
      <c r="D7370" s="9" t="str">
        <f t="shared" si="461"/>
        <v>28</v>
      </c>
      <c r="E7370" s="11">
        <v>2010</v>
      </c>
      <c r="F7370" s="7">
        <f t="shared" si="462"/>
        <v>40449</v>
      </c>
      <c r="G7370" t="s">
        <v>826</v>
      </c>
      <c r="H7370" t="s">
        <v>475</v>
      </c>
      <c r="I7370" t="s">
        <v>3741</v>
      </c>
      <c r="J7370" s="2" t="str">
        <f>IF(LEFT(G7370,7)=" Signed",MID(G7370,FIND($S$3,G7370)+9,30),IF(LEFT(G7370,8)=" Claimed",MID(G7370,FIND($S$4,G7370)+8,30),IF(LEFT(G7370,8)=" As",MID(G7370,FIND($S$5,G7370)+8,30),IF(LEFT(G7370,8)= " Traded", MID(G7370,FIND($S$6, G7370)+8,30),IF(LEFT(G7370,8)= " Drafted", MID(G7370,FIND($S$7, G7370)+8,30),IF(LEFT(G7370,8)= " Player", MID(G7370,FIND($S$8, G7370)+8,30),"no"))))))</f>
        <v>Memphis Grizzlies.</v>
      </c>
      <c r="K7370" t="str">
        <f t="shared" si="463"/>
        <v>Memphis Grizzlies</v>
      </c>
    </row>
    <row r="7371" spans="1:11" x14ac:dyDescent="0.25">
      <c r="A7371" s="9" t="s">
        <v>3815</v>
      </c>
      <c r="B7371" s="11">
        <f t="shared" si="460"/>
        <v>9</v>
      </c>
      <c r="C7371" s="9" t="s">
        <v>3794</v>
      </c>
      <c r="D7371" s="9" t="str">
        <f t="shared" si="461"/>
        <v>28</v>
      </c>
      <c r="E7371" s="11">
        <v>2013</v>
      </c>
      <c r="F7371" s="7">
        <f t="shared" si="462"/>
        <v>41545</v>
      </c>
      <c r="G7371" t="s">
        <v>332</v>
      </c>
      <c r="H7371" t="s">
        <v>92</v>
      </c>
      <c r="I7371" t="s">
        <v>3741</v>
      </c>
      <c r="J7371" s="2" t="str">
        <f>IF(LEFT(G7371,7)=" Signed",MID(G7371,FIND($S$3,G7371)+9,30),IF(LEFT(G7371,8)=" Claimed",MID(G7371,FIND($S$4,G7371)+8,30),IF(LEFT(G7371,8)=" As",MID(G7371,FIND($S$5,G7371)+8,30),IF(LEFT(G7371,8)= " Traded", MID(G7371,FIND($S$6, G7371)+8,30),IF(LEFT(G7371,8)= " Drafted", MID(G7371,FIND($S$7, G7371)+8,30),IF(LEFT(G7371,8)= " Player", MID(G7371,FIND($S$8, G7371)+8,30),"no"))))))</f>
        <v>Phoenix Suns.</v>
      </c>
      <c r="K7371" t="str">
        <f t="shared" si="463"/>
        <v>Phoenix Suns</v>
      </c>
    </row>
    <row r="7372" spans="1:11" x14ac:dyDescent="0.25">
      <c r="A7372" s="9" t="s">
        <v>3815</v>
      </c>
      <c r="B7372" s="11">
        <f t="shared" si="460"/>
        <v>9</v>
      </c>
      <c r="C7372" s="9" t="s">
        <v>3794</v>
      </c>
      <c r="D7372" s="9" t="str">
        <f t="shared" si="461"/>
        <v>28</v>
      </c>
      <c r="E7372" s="11">
        <v>2014</v>
      </c>
      <c r="F7372" s="7">
        <f t="shared" si="462"/>
        <v>41910</v>
      </c>
      <c r="G7372" t="s">
        <v>328</v>
      </c>
      <c r="H7372" t="s">
        <v>114</v>
      </c>
      <c r="I7372" t="s">
        <v>3741</v>
      </c>
      <c r="J7372" s="2" t="str">
        <f>IF(LEFT(G7372,7)=" Signed",MID(G7372,FIND($S$3,G7372)+9,30),IF(LEFT(G7372,8)=" Claimed",MID(G7372,FIND($S$4,G7372)+8,30),IF(LEFT(G7372,8)=" As",MID(G7372,FIND($S$5,G7372)+8,30),IF(LEFT(G7372,8)= " Traded", MID(G7372,FIND($S$6, G7372)+8,30),IF(LEFT(G7372,8)= " Drafted", MID(G7372,FIND($S$7, G7372)+8,30),IF(LEFT(G7372,8)= " Player", MID(G7372,FIND($S$8, G7372)+8,30),"no"))))))</f>
        <v>Boston Celtics</v>
      </c>
      <c r="K7372" t="str">
        <f t="shared" si="463"/>
        <v>Boston Celtics</v>
      </c>
    </row>
    <row r="7373" spans="1:11" x14ac:dyDescent="0.25">
      <c r="A7373" s="9" t="s">
        <v>3815</v>
      </c>
      <c r="B7373" s="11">
        <f t="shared" si="460"/>
        <v>9</v>
      </c>
      <c r="C7373" s="9" t="s">
        <v>3794</v>
      </c>
      <c r="D7373" s="9" t="str">
        <f t="shared" si="461"/>
        <v>28</v>
      </c>
      <c r="E7373" s="11">
        <v>2015</v>
      </c>
      <c r="F7373" s="7">
        <f t="shared" si="462"/>
        <v>42275</v>
      </c>
      <c r="G7373" t="s">
        <v>595</v>
      </c>
      <c r="H7373" t="s">
        <v>287</v>
      </c>
      <c r="I7373" t="s">
        <v>3741</v>
      </c>
      <c r="J7373" s="2" t="str">
        <f>IF(LEFT(G7373,7)=" Signed",MID(G7373,FIND($S$3,G7373)+9,30),IF(LEFT(G7373,8)=" Claimed",MID(G7373,FIND($S$4,G7373)+8,30),IF(LEFT(G7373,8)=" As",MID(G7373,FIND($S$5,G7373)+8,30),IF(LEFT(G7373,8)= " Traded", MID(G7373,FIND($S$6, G7373)+8,30),IF(LEFT(G7373,8)= " Drafted", MID(G7373,FIND($S$7, G7373)+8,30),IF(LEFT(G7373,8)= " Player", MID(G7373,FIND($S$8, G7373)+8,30),"no"))))))</f>
        <v>San Antonio Spurs</v>
      </c>
      <c r="K7373" t="str">
        <f t="shared" si="463"/>
        <v>San Antonio Spurs</v>
      </c>
    </row>
    <row r="7374" spans="1:11" x14ac:dyDescent="0.25">
      <c r="A7374" s="9" t="s">
        <v>3815</v>
      </c>
      <c r="B7374" s="11">
        <f t="shared" si="460"/>
        <v>9</v>
      </c>
      <c r="C7374" s="9" t="s">
        <v>3794</v>
      </c>
      <c r="D7374" s="9" t="str">
        <f t="shared" si="461"/>
        <v>28</v>
      </c>
      <c r="E7374" s="11">
        <v>2015</v>
      </c>
      <c r="F7374" s="7">
        <f t="shared" si="462"/>
        <v>42275</v>
      </c>
      <c r="G7374" t="s">
        <v>540</v>
      </c>
      <c r="H7374" t="s">
        <v>239</v>
      </c>
      <c r="I7374" t="s">
        <v>3741</v>
      </c>
      <c r="J7374" s="2" t="str">
        <f>IF(LEFT(G7374,7)=" Signed",MID(G7374,FIND($S$3,G7374)+9,30),IF(LEFT(G7374,8)=" Claimed",MID(G7374,FIND($S$4,G7374)+8,30),IF(LEFT(G7374,8)=" As",MID(G7374,FIND($S$5,G7374)+8,30),IF(LEFT(G7374,8)= " Traded", MID(G7374,FIND($S$6, G7374)+8,30),IF(LEFT(G7374,8)= " Drafted", MID(G7374,FIND($S$7, G7374)+8,30),IF(LEFT(G7374,8)= " Player", MID(G7374,FIND($S$8, G7374)+8,30),"no"))))))</f>
        <v>Cleveland Cavaliers</v>
      </c>
      <c r="K7374" t="str">
        <f t="shared" si="463"/>
        <v>Cleveland Cavaliers</v>
      </c>
    </row>
    <row r="7375" spans="1:11" x14ac:dyDescent="0.25">
      <c r="A7375" s="9" t="s">
        <v>3815</v>
      </c>
      <c r="B7375" s="11">
        <f t="shared" si="460"/>
        <v>9</v>
      </c>
      <c r="C7375" s="9" t="s">
        <v>3794</v>
      </c>
      <c r="D7375" s="9" t="str">
        <f t="shared" si="461"/>
        <v>28</v>
      </c>
      <c r="E7375" s="11">
        <v>2015</v>
      </c>
      <c r="F7375" s="7">
        <f t="shared" si="462"/>
        <v>42275</v>
      </c>
      <c r="G7375" t="s">
        <v>540</v>
      </c>
      <c r="H7375" t="s">
        <v>44</v>
      </c>
      <c r="I7375" t="s">
        <v>3741</v>
      </c>
      <c r="J7375" s="2" t="str">
        <f>IF(LEFT(G7375,7)=" Signed",MID(G7375,FIND($S$3,G7375)+9,30),IF(LEFT(G7375,8)=" Claimed",MID(G7375,FIND($S$4,G7375)+8,30),IF(LEFT(G7375,8)=" As",MID(G7375,FIND($S$5,G7375)+8,30),IF(LEFT(G7375,8)= " Traded", MID(G7375,FIND($S$6, G7375)+8,30),IF(LEFT(G7375,8)= " Drafted", MID(G7375,FIND($S$7, G7375)+8,30),IF(LEFT(G7375,8)= " Player", MID(G7375,FIND($S$8, G7375)+8,30),"no"))))))</f>
        <v>Cleveland Cavaliers</v>
      </c>
      <c r="K7375" t="str">
        <f t="shared" si="463"/>
        <v>Cleveland Cavaliers</v>
      </c>
    </row>
    <row r="7376" spans="1:11" x14ac:dyDescent="0.25">
      <c r="A7376" s="9" t="s">
        <v>3815</v>
      </c>
      <c r="B7376" s="11">
        <f t="shared" si="460"/>
        <v>9</v>
      </c>
      <c r="C7376" s="9" t="s">
        <v>3794</v>
      </c>
      <c r="D7376" s="9" t="str">
        <f t="shared" si="461"/>
        <v>28</v>
      </c>
      <c r="E7376" s="11">
        <v>2021</v>
      </c>
      <c r="F7376" s="7">
        <f t="shared" si="462"/>
        <v>44467</v>
      </c>
      <c r="G7376" t="s">
        <v>423</v>
      </c>
      <c r="H7376" t="s">
        <v>216</v>
      </c>
      <c r="I7376" t="s">
        <v>3741</v>
      </c>
      <c r="J7376" s="2" t="str">
        <f>IF(LEFT(G7376,7)=" Signed",MID(G7376,FIND($S$3,G7376)+9,30),IF(LEFT(G7376,8)=" Claimed",MID(G7376,FIND($S$4,G7376)+8,30),IF(LEFT(G7376,8)=" As",MID(G7376,FIND($S$5,G7376)+8,30),IF(LEFT(G7376,8)= " Traded", MID(G7376,FIND($S$6, G7376)+8,30),IF(LEFT(G7376,8)= " Drafted", MID(G7376,FIND($S$7, G7376)+8,30),IF(LEFT(G7376,8)= " Player", MID(G7376,FIND($S$8, G7376)+8,30),"no"))))))</f>
        <v>Utah Jazz</v>
      </c>
      <c r="K7376" t="str">
        <f t="shared" si="463"/>
        <v>Utah Jazz</v>
      </c>
    </row>
    <row r="7377" spans="1:11" x14ac:dyDescent="0.25">
      <c r="A7377" s="9" t="s">
        <v>3815</v>
      </c>
      <c r="B7377" s="11">
        <f t="shared" si="460"/>
        <v>9</v>
      </c>
      <c r="C7377" s="9" t="s">
        <v>3794</v>
      </c>
      <c r="D7377" s="9" t="str">
        <f t="shared" si="461"/>
        <v>28</v>
      </c>
      <c r="E7377" s="11">
        <v>2021</v>
      </c>
      <c r="F7377" s="7">
        <f t="shared" si="462"/>
        <v>44467</v>
      </c>
      <c r="G7377" t="s">
        <v>379</v>
      </c>
      <c r="H7377" t="s">
        <v>1168</v>
      </c>
      <c r="I7377" t="s">
        <v>3741</v>
      </c>
      <c r="J7377" s="2" t="str">
        <f>IF(LEFT(G7377,7)=" Signed",MID(G7377,FIND($S$3,G7377)+9,30),IF(LEFT(G7377,8)=" Claimed",MID(G7377,FIND($S$4,G7377)+8,30),IF(LEFT(G7377,8)=" As",MID(G7377,FIND($S$5,G7377)+8,30),IF(LEFT(G7377,8)= " Traded", MID(G7377,FIND($S$6, G7377)+8,30),IF(LEFT(G7377,8)= " Drafted", MID(G7377,FIND($S$7, G7377)+8,30),IF(LEFT(G7377,8)= " Player", MID(G7377,FIND($S$8, G7377)+8,30),"no"))))))</f>
        <v>Los Angeles Lakers</v>
      </c>
      <c r="K7377" t="str">
        <f t="shared" si="463"/>
        <v>Los Angeles Lakers</v>
      </c>
    </row>
    <row r="7378" spans="1:11" x14ac:dyDescent="0.25">
      <c r="A7378" s="9" t="s">
        <v>3815</v>
      </c>
      <c r="B7378" s="11">
        <f t="shared" si="460"/>
        <v>9</v>
      </c>
      <c r="C7378" s="9" t="s">
        <v>3794</v>
      </c>
      <c r="D7378" s="9" t="str">
        <f t="shared" si="461"/>
        <v>28</v>
      </c>
      <c r="E7378" s="11">
        <v>2021</v>
      </c>
      <c r="F7378" s="7">
        <f t="shared" si="462"/>
        <v>44467</v>
      </c>
      <c r="G7378" t="s">
        <v>423</v>
      </c>
      <c r="H7378" t="s">
        <v>1070</v>
      </c>
      <c r="I7378" t="s">
        <v>3741</v>
      </c>
      <c r="J7378" s="2" t="str">
        <f>IF(LEFT(G7378,7)=" Signed",MID(G7378,FIND($S$3,G7378)+9,30),IF(LEFT(G7378,8)=" Claimed",MID(G7378,FIND($S$4,G7378)+8,30),IF(LEFT(G7378,8)=" As",MID(G7378,FIND($S$5,G7378)+8,30),IF(LEFT(G7378,8)= " Traded", MID(G7378,FIND($S$6, G7378)+8,30),IF(LEFT(G7378,8)= " Drafted", MID(G7378,FIND($S$7, G7378)+8,30),IF(LEFT(G7378,8)= " Player", MID(G7378,FIND($S$8, G7378)+8,30),"no"))))))</f>
        <v>Utah Jazz</v>
      </c>
      <c r="K7378" t="str">
        <f t="shared" si="463"/>
        <v>Utah Jazz</v>
      </c>
    </row>
    <row r="7379" spans="1:11" x14ac:dyDescent="0.25">
      <c r="A7379" s="9" t="s">
        <v>3815</v>
      </c>
      <c r="B7379" s="11">
        <f t="shared" si="460"/>
        <v>9</v>
      </c>
      <c r="C7379" s="9" t="s">
        <v>3794</v>
      </c>
      <c r="D7379" s="9" t="str">
        <f t="shared" si="461"/>
        <v>28</v>
      </c>
      <c r="E7379" s="11">
        <v>2021</v>
      </c>
      <c r="F7379" s="7">
        <f t="shared" si="462"/>
        <v>44467</v>
      </c>
      <c r="G7379" t="s">
        <v>24</v>
      </c>
      <c r="H7379" t="s">
        <v>1536</v>
      </c>
      <c r="I7379" t="s">
        <v>3741</v>
      </c>
      <c r="J7379" s="2" t="str">
        <f>IF(LEFT(G7379,7)=" Signed",MID(G7379,FIND($S$3,G7379)+9,30),IF(LEFT(G7379,8)=" Claimed",MID(G7379,FIND($S$4,G7379)+8,30),IF(LEFT(G7379,8)=" As",MID(G7379,FIND($S$5,G7379)+8,30),IF(LEFT(G7379,8)= " Traded", MID(G7379,FIND($S$6, G7379)+8,30),IF(LEFT(G7379,8)= " Drafted", MID(G7379,FIND($S$7, G7379)+8,30),IF(LEFT(G7379,8)= " Player", MID(G7379,FIND($S$8, G7379)+8,30),"no"))))))</f>
        <v>Milwaukee Bucks</v>
      </c>
      <c r="K7379" t="str">
        <f t="shared" si="463"/>
        <v>Milwaukee Bucks</v>
      </c>
    </row>
    <row r="7380" spans="1:11" x14ac:dyDescent="0.25">
      <c r="A7380" s="9" t="s">
        <v>3815</v>
      </c>
      <c r="B7380" s="11">
        <f t="shared" si="460"/>
        <v>9</v>
      </c>
      <c r="C7380" s="9" t="s">
        <v>3795</v>
      </c>
      <c r="D7380" s="9" t="str">
        <f t="shared" si="461"/>
        <v>29</v>
      </c>
      <c r="E7380" s="11">
        <v>2009</v>
      </c>
      <c r="F7380" s="7">
        <f t="shared" si="462"/>
        <v>40085</v>
      </c>
      <c r="G7380" t="s">
        <v>731</v>
      </c>
      <c r="H7380" t="s">
        <v>93</v>
      </c>
      <c r="I7380" t="s">
        <v>3741</v>
      </c>
      <c r="J7380" s="2" t="str">
        <f>IF(LEFT(G7380,7)=" Signed",MID(G7380,FIND($S$3,G7380)+9,30),IF(LEFT(G7380,8)=" Claimed",MID(G7380,FIND($S$4,G7380)+8,30),IF(LEFT(G7380,8)=" As",MID(G7380,FIND($S$5,G7380)+8,30),IF(LEFT(G7380,8)= " Traded", MID(G7380,FIND($S$6, G7380)+8,30),IF(LEFT(G7380,8)= " Drafted", MID(G7380,FIND($S$7, G7380)+8,30),IF(LEFT(G7380,8)= " Player", MID(G7380,FIND($S$8, G7380)+8,30),"no"))))))</f>
        <v>Miami Heat.</v>
      </c>
      <c r="K7380" t="str">
        <f t="shared" si="463"/>
        <v>Miami Heat</v>
      </c>
    </row>
    <row r="7381" spans="1:11" x14ac:dyDescent="0.25">
      <c r="A7381" s="9" t="s">
        <v>3815</v>
      </c>
      <c r="B7381" s="11">
        <f t="shared" si="460"/>
        <v>9</v>
      </c>
      <c r="C7381" s="9" t="s">
        <v>3795</v>
      </c>
      <c r="D7381" s="9" t="str">
        <f t="shared" si="461"/>
        <v>29</v>
      </c>
      <c r="E7381" s="11">
        <v>2014</v>
      </c>
      <c r="F7381" s="7">
        <f t="shared" si="462"/>
        <v>41911</v>
      </c>
      <c r="G7381" t="s">
        <v>518</v>
      </c>
      <c r="H7381" t="s">
        <v>179</v>
      </c>
      <c r="I7381" t="s">
        <v>3741</v>
      </c>
      <c r="J7381" s="2" t="str">
        <f>IF(LEFT(G7381,7)=" Signed",MID(G7381,FIND($S$3,G7381)+9,30),IF(LEFT(G7381,8)=" Claimed",MID(G7381,FIND($S$4,G7381)+8,30),IF(LEFT(G7381,8)=" As",MID(G7381,FIND($S$5,G7381)+8,30),IF(LEFT(G7381,8)= " Traded", MID(G7381,FIND($S$6, G7381)+8,30),IF(LEFT(G7381,8)= " Drafted", MID(G7381,FIND($S$7, G7381)+8,30),IF(LEFT(G7381,8)= " Player", MID(G7381,FIND($S$8, G7381)+8,30),"no"))))))</f>
        <v>Washington Wizards</v>
      </c>
      <c r="K7381" t="str">
        <f t="shared" si="463"/>
        <v>Washington Wizards</v>
      </c>
    </row>
    <row r="7382" spans="1:11" x14ac:dyDescent="0.25">
      <c r="A7382" s="9" t="s">
        <v>3815</v>
      </c>
      <c r="B7382" s="11">
        <f t="shared" si="460"/>
        <v>9</v>
      </c>
      <c r="C7382" s="9" t="s">
        <v>3795</v>
      </c>
      <c r="D7382" s="9" t="str">
        <f t="shared" si="461"/>
        <v>29</v>
      </c>
      <c r="E7382" s="11">
        <v>2014</v>
      </c>
      <c r="F7382" s="7">
        <f t="shared" si="462"/>
        <v>41911</v>
      </c>
      <c r="G7382" t="s">
        <v>74</v>
      </c>
      <c r="H7382" t="s">
        <v>1428</v>
      </c>
      <c r="I7382" t="s">
        <v>3741</v>
      </c>
      <c r="J7382" s="2" t="str">
        <f>IF(LEFT(G7382,7)=" Signed",MID(G7382,FIND($S$3,G7382)+9,30),IF(LEFT(G7382,8)=" Claimed",MID(G7382,FIND($S$4,G7382)+8,30),IF(LEFT(G7382,8)=" As",MID(G7382,FIND($S$5,G7382)+8,30),IF(LEFT(G7382,8)= " Traded", MID(G7382,FIND($S$6, G7382)+8,30),IF(LEFT(G7382,8)= " Drafted", MID(G7382,FIND($S$7, G7382)+8,30),IF(LEFT(G7382,8)= " Player", MID(G7382,FIND($S$8, G7382)+8,30),"no"))))))</f>
        <v>Philadelphia 76ers</v>
      </c>
      <c r="K7382" t="str">
        <f t="shared" si="463"/>
        <v>Philadelphia 76ers</v>
      </c>
    </row>
    <row r="7383" spans="1:11" x14ac:dyDescent="0.25">
      <c r="A7383" s="9" t="s">
        <v>3815</v>
      </c>
      <c r="B7383" s="11">
        <f t="shared" si="460"/>
        <v>9</v>
      </c>
      <c r="C7383" s="9" t="s">
        <v>3795</v>
      </c>
      <c r="D7383" s="9" t="str">
        <f t="shared" si="461"/>
        <v>29</v>
      </c>
      <c r="E7383" s="11">
        <v>2014</v>
      </c>
      <c r="F7383" s="7">
        <f t="shared" si="462"/>
        <v>41911</v>
      </c>
      <c r="G7383" t="s">
        <v>328</v>
      </c>
      <c r="H7383" t="s">
        <v>269</v>
      </c>
      <c r="I7383" t="s">
        <v>3741</v>
      </c>
      <c r="J7383" s="2" t="str">
        <f>IF(LEFT(G7383,7)=" Signed",MID(G7383,FIND($S$3,G7383)+9,30),IF(LEFT(G7383,8)=" Claimed",MID(G7383,FIND($S$4,G7383)+8,30),IF(LEFT(G7383,8)=" As",MID(G7383,FIND($S$5,G7383)+8,30),IF(LEFT(G7383,8)= " Traded", MID(G7383,FIND($S$6, G7383)+8,30),IF(LEFT(G7383,8)= " Drafted", MID(G7383,FIND($S$7, G7383)+8,30),IF(LEFT(G7383,8)= " Player", MID(G7383,FIND($S$8, G7383)+8,30),"no"))))))</f>
        <v>Boston Celtics</v>
      </c>
      <c r="K7383" t="str">
        <f t="shared" si="463"/>
        <v>Boston Celtics</v>
      </c>
    </row>
    <row r="7384" spans="1:11" x14ac:dyDescent="0.25">
      <c r="A7384" s="9" t="s">
        <v>3815</v>
      </c>
      <c r="B7384" s="11">
        <f t="shared" si="460"/>
        <v>9</v>
      </c>
      <c r="C7384" s="9" t="s">
        <v>3795</v>
      </c>
      <c r="D7384" s="9" t="str">
        <f t="shared" si="461"/>
        <v>29</v>
      </c>
      <c r="E7384" s="11">
        <v>2014</v>
      </c>
      <c r="F7384" s="7">
        <f t="shared" si="462"/>
        <v>41911</v>
      </c>
      <c r="G7384" t="s">
        <v>292</v>
      </c>
      <c r="H7384" t="s">
        <v>1125</v>
      </c>
      <c r="I7384" t="s">
        <v>3741</v>
      </c>
      <c r="J7384" s="2" t="str">
        <f>IF(LEFT(G7384,7)=" Signed",MID(G7384,FIND($S$3,G7384)+9,30),IF(LEFT(G7384,8)=" Claimed",MID(G7384,FIND($S$4,G7384)+8,30),IF(LEFT(G7384,8)=" As",MID(G7384,FIND($S$5,G7384)+8,30),IF(LEFT(G7384,8)= " Traded", MID(G7384,FIND($S$6, G7384)+8,30),IF(LEFT(G7384,8)= " Drafted", MID(G7384,FIND($S$7, G7384)+8,30),IF(LEFT(G7384,8)= " Player", MID(G7384,FIND($S$8, G7384)+8,30),"no"))))))</f>
        <v>Atlanta Hawks</v>
      </c>
      <c r="K7384" t="str">
        <f t="shared" si="463"/>
        <v>Atlanta Hawks</v>
      </c>
    </row>
    <row r="7385" spans="1:11" x14ac:dyDescent="0.25">
      <c r="A7385" s="9" t="s">
        <v>3815</v>
      </c>
      <c r="B7385" s="11">
        <f t="shared" si="460"/>
        <v>9</v>
      </c>
      <c r="C7385" s="9" t="s">
        <v>3795</v>
      </c>
      <c r="D7385" s="9" t="str">
        <f t="shared" si="461"/>
        <v>29</v>
      </c>
      <c r="E7385" s="11">
        <v>2014</v>
      </c>
      <c r="F7385" s="7">
        <f t="shared" si="462"/>
        <v>41911</v>
      </c>
      <c r="G7385" t="s">
        <v>65</v>
      </c>
      <c r="H7385" t="s">
        <v>8</v>
      </c>
      <c r="I7385" t="s">
        <v>3741</v>
      </c>
      <c r="J7385" s="2" t="str">
        <f>IF(LEFT(G7385,7)=" Signed",MID(G7385,FIND($S$3,G7385)+9,30),IF(LEFT(G7385,8)=" Claimed",MID(G7385,FIND($S$4,G7385)+8,30),IF(LEFT(G7385,8)=" As",MID(G7385,FIND($S$5,G7385)+8,30),IF(LEFT(G7385,8)= " Traded", MID(G7385,FIND($S$6, G7385)+8,30),IF(LEFT(G7385,8)= " Drafted", MID(G7385,FIND($S$7, G7385)+8,30),IF(LEFT(G7385,8)= " Player", MID(G7385,FIND($S$8, G7385)+8,30),"no"))))))</f>
        <v>Orlando Magic</v>
      </c>
      <c r="K7385" t="str">
        <f t="shared" si="463"/>
        <v>Orlando Magic</v>
      </c>
    </row>
    <row r="7386" spans="1:11" x14ac:dyDescent="0.25">
      <c r="A7386" s="9" t="s">
        <v>3815</v>
      </c>
      <c r="B7386" s="11">
        <f t="shared" si="460"/>
        <v>9</v>
      </c>
      <c r="C7386" s="9" t="s">
        <v>3795</v>
      </c>
      <c r="D7386" s="9" t="str">
        <f t="shared" si="461"/>
        <v>29</v>
      </c>
      <c r="E7386" s="11">
        <v>2014</v>
      </c>
      <c r="F7386" s="7">
        <f t="shared" si="462"/>
        <v>41911</v>
      </c>
      <c r="G7386" t="s">
        <v>198</v>
      </c>
      <c r="H7386" t="s">
        <v>1783</v>
      </c>
      <c r="I7386" t="s">
        <v>3741</v>
      </c>
      <c r="J7386" s="2" t="str">
        <f>IF(LEFT(G7386,7)=" Signed",MID(G7386,FIND($S$3,G7386)+9,30),IF(LEFT(G7386,8)=" Claimed",MID(G7386,FIND($S$4,G7386)+8,30),IF(LEFT(G7386,8)=" As",MID(G7386,FIND($S$5,G7386)+8,30),IF(LEFT(G7386,8)= " Traded", MID(G7386,FIND($S$6, G7386)+8,30),IF(LEFT(G7386,8)= " Drafted", MID(G7386,FIND($S$7, G7386)+8,30),IF(LEFT(G7386,8)= " Player", MID(G7386,FIND($S$8, G7386)+8,30),"no"))))))</f>
        <v>Los Angeles Clippers</v>
      </c>
      <c r="K7386" t="str">
        <f t="shared" si="463"/>
        <v>Los Angeles Clippers</v>
      </c>
    </row>
    <row r="7387" spans="1:11" x14ac:dyDescent="0.25">
      <c r="A7387" s="9" t="s">
        <v>3815</v>
      </c>
      <c r="B7387" s="11">
        <f t="shared" si="460"/>
        <v>9</v>
      </c>
      <c r="C7387" s="9" t="s">
        <v>3795</v>
      </c>
      <c r="D7387" s="9" t="str">
        <f t="shared" si="461"/>
        <v>29</v>
      </c>
      <c r="E7387" s="11">
        <v>2014</v>
      </c>
      <c r="F7387" s="7">
        <f t="shared" si="462"/>
        <v>41911</v>
      </c>
      <c r="G7387" t="s">
        <v>3667</v>
      </c>
      <c r="H7387" t="s">
        <v>1419</v>
      </c>
      <c r="I7387" t="s">
        <v>3741</v>
      </c>
      <c r="J7387" s="2" t="str">
        <f>IF(LEFT(G7387,7)=" Signed",MID(G7387,FIND($S$3,G7387)+9,30),IF(LEFT(G7387,8)=" Claimed",MID(G7387,FIND($S$4,G7387)+8,30),IF(LEFT(G7387,8)=" As",MID(G7387,FIND($S$5,G7387)+8,30),IF(LEFT(G7387,8)= " Traded", MID(G7387,FIND($S$6, G7387)+8,30),IF(LEFT(G7387,8)= " Drafted", MID(G7387,FIND($S$7, G7387)+8,30),IF(LEFT(G7387,8)= " Player", MID(G7387,FIND($S$8, G7387)+8,30),"no"))))))</f>
        <v>Phoenix Suns</v>
      </c>
      <c r="K7387" t="str">
        <f t="shared" si="463"/>
        <v>Phoenix Suns</v>
      </c>
    </row>
    <row r="7388" spans="1:11" x14ac:dyDescent="0.25">
      <c r="A7388" s="9" t="s">
        <v>3815</v>
      </c>
      <c r="B7388" s="11">
        <f t="shared" si="460"/>
        <v>9</v>
      </c>
      <c r="C7388" s="9" t="s">
        <v>3795</v>
      </c>
      <c r="D7388" s="9" t="str">
        <f t="shared" si="461"/>
        <v>29</v>
      </c>
      <c r="E7388" s="11">
        <v>2014</v>
      </c>
      <c r="F7388" s="7">
        <f t="shared" si="462"/>
        <v>41911</v>
      </c>
      <c r="G7388" t="s">
        <v>126</v>
      </c>
      <c r="H7388" t="s">
        <v>1426</v>
      </c>
      <c r="I7388" t="s">
        <v>3741</v>
      </c>
      <c r="J7388" s="2" t="str">
        <f>IF(LEFT(G7388,7)=" Signed",MID(G7388,FIND($S$3,G7388)+9,30),IF(LEFT(G7388,8)=" Claimed",MID(G7388,FIND($S$4,G7388)+8,30),IF(LEFT(G7388,8)=" As",MID(G7388,FIND($S$5,G7388)+8,30),IF(LEFT(G7388,8)= " Traded", MID(G7388,FIND($S$6, G7388)+8,30),IF(LEFT(G7388,8)= " Drafted", MID(G7388,FIND($S$7, G7388)+8,30),IF(LEFT(G7388,8)= " Player", MID(G7388,FIND($S$8, G7388)+8,30),"no"))))))</f>
        <v>Boston Celtics.</v>
      </c>
      <c r="K7388" t="str">
        <f t="shared" si="463"/>
        <v>Boston Celtics</v>
      </c>
    </row>
    <row r="7389" spans="1:11" x14ac:dyDescent="0.25">
      <c r="A7389" s="9" t="s">
        <v>3815</v>
      </c>
      <c r="B7389" s="11">
        <f t="shared" si="460"/>
        <v>9</v>
      </c>
      <c r="C7389" s="9" t="s">
        <v>3795</v>
      </c>
      <c r="D7389" s="9" t="str">
        <f t="shared" si="461"/>
        <v>29</v>
      </c>
      <c r="E7389" s="11">
        <v>2014</v>
      </c>
      <c r="F7389" s="7">
        <f t="shared" si="462"/>
        <v>41911</v>
      </c>
      <c r="G7389" t="s">
        <v>3667</v>
      </c>
      <c r="H7389" t="s">
        <v>781</v>
      </c>
      <c r="I7389" t="s">
        <v>3741</v>
      </c>
      <c r="J7389" s="2" t="str">
        <f>IF(LEFT(G7389,7)=" Signed",MID(G7389,FIND($S$3,G7389)+9,30),IF(LEFT(G7389,8)=" Claimed",MID(G7389,FIND($S$4,G7389)+8,30),IF(LEFT(G7389,8)=" As",MID(G7389,FIND($S$5,G7389)+8,30),IF(LEFT(G7389,8)= " Traded", MID(G7389,FIND($S$6, G7389)+8,30),IF(LEFT(G7389,8)= " Drafted", MID(G7389,FIND($S$7, G7389)+8,30),IF(LEFT(G7389,8)= " Player", MID(G7389,FIND($S$8, G7389)+8,30),"no"))))))</f>
        <v>Phoenix Suns</v>
      </c>
      <c r="K7389" t="str">
        <f t="shared" si="463"/>
        <v>Phoenix Suns</v>
      </c>
    </row>
    <row r="7390" spans="1:11" x14ac:dyDescent="0.25">
      <c r="A7390" s="9" t="s">
        <v>3815</v>
      </c>
      <c r="B7390" s="11">
        <f t="shared" si="460"/>
        <v>9</v>
      </c>
      <c r="C7390" s="9" t="s">
        <v>3795</v>
      </c>
      <c r="D7390" s="9" t="str">
        <f t="shared" si="461"/>
        <v>29</v>
      </c>
      <c r="E7390" s="11">
        <v>2014</v>
      </c>
      <c r="F7390" s="7">
        <f t="shared" si="462"/>
        <v>41911</v>
      </c>
      <c r="G7390" t="s">
        <v>518</v>
      </c>
      <c r="H7390" t="s">
        <v>97</v>
      </c>
      <c r="I7390" t="s">
        <v>3741</v>
      </c>
      <c r="J7390" s="2" t="str">
        <f>IF(LEFT(G7390,7)=" Signed",MID(G7390,FIND($S$3,G7390)+9,30),IF(LEFT(G7390,8)=" Claimed",MID(G7390,FIND($S$4,G7390)+8,30),IF(LEFT(G7390,8)=" As",MID(G7390,FIND($S$5,G7390)+8,30),IF(LEFT(G7390,8)= " Traded", MID(G7390,FIND($S$6, G7390)+8,30),IF(LEFT(G7390,8)= " Drafted", MID(G7390,FIND($S$7, G7390)+8,30),IF(LEFT(G7390,8)= " Player", MID(G7390,FIND($S$8, G7390)+8,30),"no"))))))</f>
        <v>Washington Wizards</v>
      </c>
      <c r="K7390" t="str">
        <f t="shared" si="463"/>
        <v>Washington Wizards</v>
      </c>
    </row>
    <row r="7391" spans="1:11" x14ac:dyDescent="0.25">
      <c r="A7391" s="9" t="s">
        <v>3815</v>
      </c>
      <c r="B7391" s="11">
        <f t="shared" si="460"/>
        <v>9</v>
      </c>
      <c r="C7391" s="9" t="s">
        <v>3795</v>
      </c>
      <c r="D7391" s="9" t="str">
        <f t="shared" si="461"/>
        <v>29</v>
      </c>
      <c r="E7391" s="11">
        <v>2014</v>
      </c>
      <c r="F7391" s="7">
        <f t="shared" si="462"/>
        <v>41911</v>
      </c>
      <c r="G7391" t="s">
        <v>2013</v>
      </c>
      <c r="H7391" t="s">
        <v>577</v>
      </c>
      <c r="I7391" t="s">
        <v>3741</v>
      </c>
      <c r="J7391" s="2" t="str">
        <f>IF(LEFT(G7391,7)=" Signed",MID(G7391,FIND($S$3,G7391)+9,30),IF(LEFT(G7391,8)=" Claimed",MID(G7391,FIND($S$4,G7391)+8,30),IF(LEFT(G7391,8)=" As",MID(G7391,FIND($S$5,G7391)+8,30),IF(LEFT(G7391,8)= " Traded", MID(G7391,FIND($S$6, G7391)+8,30),IF(LEFT(G7391,8)= " Drafted", MID(G7391,FIND($S$7, G7391)+8,30),IF(LEFT(G7391,8)= " Player", MID(G7391,FIND($S$8, G7391)+8,30),"no"))))))</f>
        <v>Oklahoma City Thunder</v>
      </c>
      <c r="K7391" t="str">
        <f t="shared" si="463"/>
        <v>Oklahoma City Thunder</v>
      </c>
    </row>
    <row r="7392" spans="1:11" x14ac:dyDescent="0.25">
      <c r="A7392" s="9" t="s">
        <v>3815</v>
      </c>
      <c r="B7392" s="11">
        <f t="shared" si="460"/>
        <v>9</v>
      </c>
      <c r="C7392" s="9" t="s">
        <v>3795</v>
      </c>
      <c r="D7392" s="9" t="str">
        <f t="shared" si="461"/>
        <v>29</v>
      </c>
      <c r="E7392" s="11">
        <v>2015</v>
      </c>
      <c r="F7392" s="7">
        <f t="shared" si="462"/>
        <v>42276</v>
      </c>
      <c r="G7392" t="s">
        <v>472</v>
      </c>
      <c r="H7392" t="s">
        <v>240</v>
      </c>
      <c r="I7392" t="s">
        <v>3741</v>
      </c>
      <c r="J7392" s="2" t="str">
        <f>IF(LEFT(G7392,7)=" Signed",MID(G7392,FIND($S$3,G7392)+9,30),IF(LEFT(G7392,8)=" Claimed",MID(G7392,FIND($S$4,G7392)+8,30),IF(LEFT(G7392,8)=" As",MID(G7392,FIND($S$5,G7392)+8,30),IF(LEFT(G7392,8)= " Traded", MID(G7392,FIND($S$6, G7392)+8,30),IF(LEFT(G7392,8)= " Drafted", MID(G7392,FIND($S$7, G7392)+8,30),IF(LEFT(G7392,8)= " Player", MID(G7392,FIND($S$8, G7392)+8,30),"no"))))))</f>
        <v>Chicago Bulls</v>
      </c>
      <c r="K7392" t="str">
        <f t="shared" si="463"/>
        <v>Chicago Bulls</v>
      </c>
    </row>
    <row r="7393" spans="1:11" x14ac:dyDescent="0.25">
      <c r="A7393" s="9" t="s">
        <v>3815</v>
      </c>
      <c r="B7393" s="11">
        <f t="shared" si="460"/>
        <v>9</v>
      </c>
      <c r="C7393" s="9" t="s">
        <v>3795</v>
      </c>
      <c r="D7393" s="9" t="str">
        <f t="shared" si="461"/>
        <v>29</v>
      </c>
      <c r="E7393" s="11">
        <v>2017</v>
      </c>
      <c r="F7393" s="7">
        <f t="shared" si="462"/>
        <v>43007</v>
      </c>
      <c r="G7393" t="s">
        <v>53</v>
      </c>
      <c r="H7393" t="s">
        <v>708</v>
      </c>
      <c r="I7393" t="s">
        <v>3741</v>
      </c>
      <c r="J7393" s="2" t="str">
        <f>IF(LEFT(G7393,7)=" Signed",MID(G7393,FIND($S$3,G7393)+9,30),IF(LEFT(G7393,8)=" Claimed",MID(G7393,FIND($S$4,G7393)+8,30),IF(LEFT(G7393,8)=" As",MID(G7393,FIND($S$5,G7393)+8,30),IF(LEFT(G7393,8)= " Traded", MID(G7393,FIND($S$6, G7393)+8,30),IF(LEFT(G7393,8)= " Drafted", MID(G7393,FIND($S$7, G7393)+8,30),IF(LEFT(G7393,8)= " Player", MID(G7393,FIND($S$8, G7393)+8,30),"no"))))))</f>
        <v>Oklahoma City Thunder</v>
      </c>
      <c r="K7393" t="str">
        <f t="shared" si="463"/>
        <v>Oklahoma City Thunder</v>
      </c>
    </row>
    <row r="7394" spans="1:11" x14ac:dyDescent="0.25">
      <c r="A7394" s="9" t="s">
        <v>3815</v>
      </c>
      <c r="B7394" s="11">
        <f t="shared" si="460"/>
        <v>9</v>
      </c>
      <c r="C7394" s="9" t="s">
        <v>3795</v>
      </c>
      <c r="D7394" s="9" t="str">
        <f t="shared" si="461"/>
        <v>29</v>
      </c>
      <c r="E7394" s="11">
        <v>2021</v>
      </c>
      <c r="F7394" s="7">
        <f t="shared" si="462"/>
        <v>44468</v>
      </c>
      <c r="G7394" t="s">
        <v>24</v>
      </c>
      <c r="H7394" t="s">
        <v>3447</v>
      </c>
      <c r="I7394" t="s">
        <v>3741</v>
      </c>
      <c r="J7394" s="2" t="str">
        <f>IF(LEFT(G7394,7)=" Signed",MID(G7394,FIND($S$3,G7394)+9,30),IF(LEFT(G7394,8)=" Claimed",MID(G7394,FIND($S$4,G7394)+8,30),IF(LEFT(G7394,8)=" As",MID(G7394,FIND($S$5,G7394)+8,30),IF(LEFT(G7394,8)= " Traded", MID(G7394,FIND($S$6, G7394)+8,30),IF(LEFT(G7394,8)= " Drafted", MID(G7394,FIND($S$7, G7394)+8,30),IF(LEFT(G7394,8)= " Player", MID(G7394,FIND($S$8, G7394)+8,30),"no"))))))</f>
        <v>Milwaukee Bucks</v>
      </c>
      <c r="K7394" t="str">
        <f t="shared" si="463"/>
        <v>Milwaukee Bucks</v>
      </c>
    </row>
    <row r="7395" spans="1:11" x14ac:dyDescent="0.25">
      <c r="A7395" s="9" t="s">
        <v>3815</v>
      </c>
      <c r="B7395" s="11">
        <f t="shared" si="460"/>
        <v>9</v>
      </c>
      <c r="C7395" s="9" t="s">
        <v>3795</v>
      </c>
      <c r="D7395" s="9" t="str">
        <f t="shared" si="461"/>
        <v>29</v>
      </c>
      <c r="E7395" s="11">
        <v>2021</v>
      </c>
      <c r="F7395" s="7">
        <f t="shared" si="462"/>
        <v>44468</v>
      </c>
      <c r="G7395" t="s">
        <v>654</v>
      </c>
      <c r="H7395" t="s">
        <v>2279</v>
      </c>
      <c r="I7395" t="s">
        <v>3741</v>
      </c>
      <c r="J7395" s="2" t="str">
        <f>IF(LEFT(G7395,7)=" Signed",MID(G7395,FIND($S$3,G7395)+9,30),IF(LEFT(G7395,8)=" Claimed",MID(G7395,FIND($S$4,G7395)+8,30),IF(LEFT(G7395,8)=" As",MID(G7395,FIND($S$5,G7395)+8,30),IF(LEFT(G7395,8)= " Traded", MID(G7395,FIND($S$6, G7395)+8,30),IF(LEFT(G7395,8)= " Drafted", MID(G7395,FIND($S$7, G7395)+8,30),IF(LEFT(G7395,8)= " Player", MID(G7395,FIND($S$8, G7395)+8,30),"no"))))))</f>
        <v>Denver Nuggets</v>
      </c>
      <c r="K7395" t="str">
        <f t="shared" si="463"/>
        <v>Denver Nuggets</v>
      </c>
    </row>
    <row r="7396" spans="1:11" x14ac:dyDescent="0.25">
      <c r="A7396" s="9" t="s">
        <v>3815</v>
      </c>
      <c r="B7396" s="11">
        <f t="shared" si="460"/>
        <v>9</v>
      </c>
      <c r="C7396" s="9" t="s">
        <v>3795</v>
      </c>
      <c r="D7396" s="9" t="str">
        <f t="shared" si="461"/>
        <v>29</v>
      </c>
      <c r="E7396" s="11">
        <v>2021</v>
      </c>
      <c r="F7396" s="7">
        <f t="shared" si="462"/>
        <v>44468</v>
      </c>
      <c r="G7396" t="s">
        <v>379</v>
      </c>
      <c r="H7396" t="s">
        <v>1012</v>
      </c>
      <c r="I7396" t="s">
        <v>3741</v>
      </c>
      <c r="J7396" s="2" t="str">
        <f>IF(LEFT(G7396,7)=" Signed",MID(G7396,FIND($S$3,G7396)+9,30),IF(LEFT(G7396,8)=" Claimed",MID(G7396,FIND($S$4,G7396)+8,30),IF(LEFT(G7396,8)=" As",MID(G7396,FIND($S$5,G7396)+8,30),IF(LEFT(G7396,8)= " Traded", MID(G7396,FIND($S$6, G7396)+8,30),IF(LEFT(G7396,8)= " Drafted", MID(G7396,FIND($S$7, G7396)+8,30),IF(LEFT(G7396,8)= " Player", MID(G7396,FIND($S$8, G7396)+8,30),"no"))))))</f>
        <v>Los Angeles Lakers</v>
      </c>
      <c r="K7396" t="str">
        <f t="shared" si="463"/>
        <v>Los Angeles Lakers</v>
      </c>
    </row>
    <row r="7397" spans="1:11" x14ac:dyDescent="0.25">
      <c r="A7397" s="9" t="s">
        <v>3815</v>
      </c>
      <c r="B7397" s="11">
        <f t="shared" si="460"/>
        <v>9</v>
      </c>
      <c r="C7397" s="9" t="s">
        <v>3795</v>
      </c>
      <c r="D7397" s="9" t="str">
        <f t="shared" si="461"/>
        <v>29</v>
      </c>
      <c r="E7397" s="11">
        <v>2021</v>
      </c>
      <c r="F7397" s="7">
        <f t="shared" si="462"/>
        <v>44468</v>
      </c>
      <c r="G7397" t="s">
        <v>779</v>
      </c>
      <c r="H7397" t="s">
        <v>927</v>
      </c>
      <c r="I7397" t="s">
        <v>3742</v>
      </c>
      <c r="J7397" s="2" t="str">
        <f>IF(LEFT(G7397,7)=" Signed",MID(G7397,FIND($S$3,G7397)+9,30),IF(LEFT(G7397,8)=" Claimed",MID(G7397,FIND($S$4,G7397)+8,30),IF(LEFT(G7397,8)=" As",MID(G7397,FIND($S$5,G7397)+8,30),IF(LEFT(G7397,8)= " Traded", MID(G7397,FIND($S$6, G7397)+8,30),IF(LEFT(G7397,8)= " Drafted", MID(G7397,FIND($S$7, G7397)+8,30),IF(LEFT(G7397,8)= " Player", MID(G7397,FIND($S$8, G7397)+8,30),"no"))))))</f>
        <v>no</v>
      </c>
      <c r="K7397" t="str">
        <f t="shared" si="463"/>
        <v>no</v>
      </c>
    </row>
    <row r="7398" spans="1:11" x14ac:dyDescent="0.25">
      <c r="A7398" s="9" t="s">
        <v>3815</v>
      </c>
      <c r="B7398" s="11">
        <f t="shared" si="460"/>
        <v>9</v>
      </c>
      <c r="C7398" s="9" t="s">
        <v>3796</v>
      </c>
      <c r="D7398" s="9" t="str">
        <f t="shared" si="461"/>
        <v>3</v>
      </c>
      <c r="E7398" s="11">
        <v>2013</v>
      </c>
      <c r="F7398" s="7">
        <f t="shared" si="462"/>
        <v>41520</v>
      </c>
      <c r="G7398" t="s">
        <v>284</v>
      </c>
      <c r="H7398" t="s">
        <v>880</v>
      </c>
      <c r="I7398" t="s">
        <v>3742</v>
      </c>
      <c r="J7398" s="2" t="str">
        <f>IF(LEFT(G7398,7)=" Signed",MID(G7398,FIND($S$3,G7398)+9,30),IF(LEFT(G7398,8)=" Claimed",MID(G7398,FIND($S$4,G7398)+8,30),IF(LEFT(G7398,8)=" As",MID(G7398,FIND($S$5,G7398)+8,30),IF(LEFT(G7398,8)= " Traded", MID(G7398,FIND($S$6, G7398)+8,30),IF(LEFT(G7398,8)= " Drafted", MID(G7398,FIND($S$7, G7398)+8,30),IF(LEFT(G7398,8)= " Player", MID(G7398,FIND($S$8, G7398)+8,30),"no"))))))</f>
        <v>no</v>
      </c>
      <c r="K7398" t="str">
        <f t="shared" si="463"/>
        <v>no</v>
      </c>
    </row>
    <row r="7399" spans="1:11" x14ac:dyDescent="0.25">
      <c r="A7399" s="9" t="s">
        <v>3815</v>
      </c>
      <c r="B7399" s="11">
        <f t="shared" si="460"/>
        <v>9</v>
      </c>
      <c r="C7399" s="9" t="s">
        <v>3796</v>
      </c>
      <c r="D7399" s="9" t="str">
        <f t="shared" si="461"/>
        <v>3</v>
      </c>
      <c r="E7399" s="11">
        <v>2014</v>
      </c>
      <c r="F7399" s="7">
        <f t="shared" si="462"/>
        <v>41885</v>
      </c>
      <c r="G7399" t="s">
        <v>198</v>
      </c>
      <c r="H7399" t="s">
        <v>2165</v>
      </c>
      <c r="I7399" t="s">
        <v>3741</v>
      </c>
      <c r="J7399" s="2" t="str">
        <f>IF(LEFT(G7399,7)=" Signed",MID(G7399,FIND($S$3,G7399)+9,30),IF(LEFT(G7399,8)=" Claimed",MID(G7399,FIND($S$4,G7399)+8,30),IF(LEFT(G7399,8)=" As",MID(G7399,FIND($S$5,G7399)+8,30),IF(LEFT(G7399,8)= " Traded", MID(G7399,FIND($S$6, G7399)+8,30),IF(LEFT(G7399,8)= " Drafted", MID(G7399,FIND($S$7, G7399)+8,30),IF(LEFT(G7399,8)= " Player", MID(G7399,FIND($S$8, G7399)+8,30),"no"))))))</f>
        <v>Los Angeles Clippers</v>
      </c>
      <c r="K7399" t="str">
        <f t="shared" si="463"/>
        <v>Los Angeles Clippers</v>
      </c>
    </row>
    <row r="7400" spans="1:11" x14ac:dyDescent="0.25">
      <c r="A7400" s="9" t="s">
        <v>3815</v>
      </c>
      <c r="B7400" s="11">
        <f t="shared" si="460"/>
        <v>9</v>
      </c>
      <c r="C7400" s="9" t="s">
        <v>3796</v>
      </c>
      <c r="D7400" s="9" t="str">
        <f t="shared" si="461"/>
        <v>3</v>
      </c>
      <c r="E7400" s="11">
        <v>2014</v>
      </c>
      <c r="F7400" s="7">
        <f t="shared" si="462"/>
        <v>41885</v>
      </c>
      <c r="G7400" t="s">
        <v>191</v>
      </c>
      <c r="H7400" t="s">
        <v>734</v>
      </c>
      <c r="I7400" t="s">
        <v>3742</v>
      </c>
      <c r="J7400" s="2" t="str">
        <f>IF(LEFT(G7400,7)=" Signed",MID(G7400,FIND($S$3,G7400)+9,30),IF(LEFT(G7400,8)=" Claimed",MID(G7400,FIND($S$4,G7400)+8,30),IF(LEFT(G7400,8)=" As",MID(G7400,FIND($S$5,G7400)+8,30),IF(LEFT(G7400,8)= " Traded", MID(G7400,FIND($S$6, G7400)+8,30),IF(LEFT(G7400,8)= " Drafted", MID(G7400,FIND($S$7, G7400)+8,30),IF(LEFT(G7400,8)= " Player", MID(G7400,FIND($S$8, G7400)+8,30),"no"))))))</f>
        <v>no</v>
      </c>
      <c r="K7400" t="str">
        <f t="shared" si="463"/>
        <v>no</v>
      </c>
    </row>
    <row r="7401" spans="1:11" x14ac:dyDescent="0.25">
      <c r="A7401" s="9" t="s">
        <v>3815</v>
      </c>
      <c r="B7401" s="11">
        <f t="shared" si="460"/>
        <v>9</v>
      </c>
      <c r="C7401" s="9" t="s">
        <v>3796</v>
      </c>
      <c r="D7401" s="9" t="str">
        <f t="shared" si="461"/>
        <v>3</v>
      </c>
      <c r="E7401" s="11">
        <v>2015</v>
      </c>
      <c r="F7401" s="7">
        <f t="shared" si="462"/>
        <v>42250</v>
      </c>
      <c r="G7401" t="s">
        <v>483</v>
      </c>
      <c r="H7401" t="s">
        <v>320</v>
      </c>
      <c r="I7401" t="s">
        <v>3741</v>
      </c>
      <c r="J7401" s="2" t="str">
        <f>IF(LEFT(G7401,7)=" Signed",MID(G7401,FIND($S$3,G7401)+9,30),IF(LEFT(G7401,8)=" Claimed",MID(G7401,FIND($S$4,G7401)+8,30),IF(LEFT(G7401,8)=" As",MID(G7401,FIND($S$5,G7401)+8,30),IF(LEFT(G7401,8)= " Traded", MID(G7401,FIND($S$6, G7401)+8,30),IF(LEFT(G7401,8)= " Drafted", MID(G7401,FIND($S$7, G7401)+8,30),IF(LEFT(G7401,8)= " Player", MID(G7401,FIND($S$8, G7401)+8,30),"no"))))))</f>
        <v>Miami Heat</v>
      </c>
      <c r="K7401" t="str">
        <f t="shared" si="463"/>
        <v>Miami Heat</v>
      </c>
    </row>
    <row r="7402" spans="1:11" x14ac:dyDescent="0.25">
      <c r="A7402" s="9" t="s">
        <v>3815</v>
      </c>
      <c r="B7402" s="11">
        <f t="shared" si="460"/>
        <v>9</v>
      </c>
      <c r="C7402" s="9" t="s">
        <v>3796</v>
      </c>
      <c r="D7402" s="9" t="str">
        <f t="shared" si="461"/>
        <v>3</v>
      </c>
      <c r="E7402" s="11">
        <v>2019</v>
      </c>
      <c r="F7402" s="7">
        <f t="shared" si="462"/>
        <v>43711</v>
      </c>
      <c r="G7402" t="s">
        <v>747</v>
      </c>
      <c r="H7402" t="s">
        <v>1070</v>
      </c>
      <c r="I7402" t="s">
        <v>3741</v>
      </c>
      <c r="J7402" s="2" t="str">
        <f>IF(LEFT(G7402,7)=" Signed",MID(G7402,FIND($S$3,G7402)+9,30),IF(LEFT(G7402,8)=" Claimed",MID(G7402,FIND($S$4,G7402)+8,30),IF(LEFT(G7402,8)=" As",MID(G7402,FIND($S$5,G7402)+8,30),IF(LEFT(G7402,8)= " Traded", MID(G7402,FIND($S$6, G7402)+8,30),IF(LEFT(G7402,8)= " Drafted", MID(G7402,FIND($S$7, G7402)+8,30),IF(LEFT(G7402,8)= " Player", MID(G7402,FIND($S$8, G7402)+8,30),"no"))))))</f>
        <v>Cleveland Cavaliers.</v>
      </c>
      <c r="K7402" t="str">
        <f t="shared" si="463"/>
        <v>Cleveland Cavaliers</v>
      </c>
    </row>
    <row r="7403" spans="1:11" x14ac:dyDescent="0.25">
      <c r="A7403" s="9" t="s">
        <v>3815</v>
      </c>
      <c r="B7403" s="11">
        <f t="shared" si="460"/>
        <v>9</v>
      </c>
      <c r="C7403" s="9" t="s">
        <v>3796</v>
      </c>
      <c r="D7403" s="9" t="str">
        <f t="shared" si="461"/>
        <v>3</v>
      </c>
      <c r="E7403" s="11">
        <v>2019</v>
      </c>
      <c r="F7403" s="7">
        <f t="shared" si="462"/>
        <v>43711</v>
      </c>
      <c r="G7403" t="s">
        <v>1041</v>
      </c>
      <c r="H7403" t="s">
        <v>173</v>
      </c>
      <c r="I7403" t="s">
        <v>3741</v>
      </c>
      <c r="J7403" s="2" t="str">
        <f>IF(LEFT(G7403,7)=" Signed",MID(G7403,FIND($S$3,G7403)+9,30),IF(LEFT(G7403,8)=" Claimed",MID(G7403,FIND($S$4,G7403)+8,30),IF(LEFT(G7403,8)=" As",MID(G7403,FIND($S$5,G7403)+8,30),IF(LEFT(G7403,8)= " Traded", MID(G7403,FIND($S$6, G7403)+8,30),IF(LEFT(G7403,8)= " Drafted", MID(G7403,FIND($S$7, G7403)+8,30),IF(LEFT(G7403,8)= " Player", MID(G7403,FIND($S$8, G7403)+8,30),"no"))))))</f>
        <v>Indiana Pacers.</v>
      </c>
      <c r="K7403" t="str">
        <f t="shared" si="463"/>
        <v>Indiana Pacers</v>
      </c>
    </row>
    <row r="7404" spans="1:11" x14ac:dyDescent="0.25">
      <c r="A7404" s="9" t="s">
        <v>3815</v>
      </c>
      <c r="B7404" s="11">
        <f t="shared" si="460"/>
        <v>9</v>
      </c>
      <c r="C7404" s="9" t="s">
        <v>3796</v>
      </c>
      <c r="D7404" s="9" t="str">
        <f t="shared" si="461"/>
        <v>3</v>
      </c>
      <c r="E7404" s="11">
        <v>2019</v>
      </c>
      <c r="F7404" s="7">
        <f t="shared" si="462"/>
        <v>43711</v>
      </c>
      <c r="G7404" t="s">
        <v>747</v>
      </c>
      <c r="H7404" t="s">
        <v>1314</v>
      </c>
      <c r="I7404" t="s">
        <v>3741</v>
      </c>
      <c r="J7404" s="2" t="str">
        <f>IF(LEFT(G7404,7)=" Signed",MID(G7404,FIND($S$3,G7404)+9,30),IF(LEFT(G7404,8)=" Claimed",MID(G7404,FIND($S$4,G7404)+8,30),IF(LEFT(G7404,8)=" As",MID(G7404,FIND($S$5,G7404)+8,30),IF(LEFT(G7404,8)= " Traded", MID(G7404,FIND($S$6, G7404)+8,30),IF(LEFT(G7404,8)= " Drafted", MID(G7404,FIND($S$7, G7404)+8,30),IF(LEFT(G7404,8)= " Player", MID(G7404,FIND($S$8, G7404)+8,30),"no"))))))</f>
        <v>Cleveland Cavaliers.</v>
      </c>
      <c r="K7404" t="str">
        <f t="shared" si="463"/>
        <v>Cleveland Cavaliers</v>
      </c>
    </row>
    <row r="7405" spans="1:11" x14ac:dyDescent="0.25">
      <c r="A7405" s="9" t="s">
        <v>3815</v>
      </c>
      <c r="B7405" s="11">
        <f t="shared" si="460"/>
        <v>9</v>
      </c>
      <c r="C7405" s="9" t="s">
        <v>3796</v>
      </c>
      <c r="D7405" s="9" t="str">
        <f t="shared" si="461"/>
        <v>3</v>
      </c>
      <c r="E7405" s="11">
        <v>2019</v>
      </c>
      <c r="F7405" s="7">
        <f t="shared" si="462"/>
        <v>43711</v>
      </c>
      <c r="G7405" t="s">
        <v>489</v>
      </c>
      <c r="H7405" t="s">
        <v>1485</v>
      </c>
      <c r="I7405" t="s">
        <v>3741</v>
      </c>
      <c r="J7405" s="2" t="str">
        <f>IF(LEFT(G7405,7)=" Signed",MID(G7405,FIND($S$3,G7405)+9,30),IF(LEFT(G7405,8)=" Claimed",MID(G7405,FIND($S$4,G7405)+8,30),IF(LEFT(G7405,8)=" As",MID(G7405,FIND($S$5,G7405)+8,30),IF(LEFT(G7405,8)= " Traded", MID(G7405,FIND($S$6, G7405)+8,30),IF(LEFT(G7405,8)= " Drafted", MID(G7405,FIND($S$7, G7405)+8,30),IF(LEFT(G7405,8)= " Player", MID(G7405,FIND($S$8, G7405)+8,30),"no"))))))</f>
        <v>Cleveland Cavaliers.</v>
      </c>
      <c r="K7405" t="str">
        <f t="shared" si="463"/>
        <v>Cleveland Cavaliers</v>
      </c>
    </row>
    <row r="7406" spans="1:11" x14ac:dyDescent="0.25">
      <c r="A7406" s="9" t="s">
        <v>3815</v>
      </c>
      <c r="B7406" s="11">
        <f t="shared" si="460"/>
        <v>9</v>
      </c>
      <c r="C7406" s="9" t="s">
        <v>3796</v>
      </c>
      <c r="D7406" s="9" t="str">
        <f t="shared" si="461"/>
        <v>3</v>
      </c>
      <c r="E7406" s="11">
        <v>2019</v>
      </c>
      <c r="F7406" s="7">
        <f t="shared" si="462"/>
        <v>43711</v>
      </c>
      <c r="G7406" t="s">
        <v>747</v>
      </c>
      <c r="H7406" t="s">
        <v>559</v>
      </c>
      <c r="I7406" t="s">
        <v>3741</v>
      </c>
      <c r="J7406" s="2" t="str">
        <f>IF(LEFT(G7406,7)=" Signed",MID(G7406,FIND($S$3,G7406)+9,30),IF(LEFT(G7406,8)=" Claimed",MID(G7406,FIND($S$4,G7406)+8,30),IF(LEFT(G7406,8)=" As",MID(G7406,FIND($S$5,G7406)+8,30),IF(LEFT(G7406,8)= " Traded", MID(G7406,FIND($S$6, G7406)+8,30),IF(LEFT(G7406,8)= " Drafted", MID(G7406,FIND($S$7, G7406)+8,30),IF(LEFT(G7406,8)= " Player", MID(G7406,FIND($S$8, G7406)+8,30),"no"))))))</f>
        <v>Cleveland Cavaliers.</v>
      </c>
      <c r="K7406" t="str">
        <f t="shared" si="463"/>
        <v>Cleveland Cavaliers</v>
      </c>
    </row>
    <row r="7407" spans="1:11" x14ac:dyDescent="0.25">
      <c r="A7407" s="9" t="s">
        <v>3815</v>
      </c>
      <c r="B7407" s="11">
        <f t="shared" si="460"/>
        <v>9</v>
      </c>
      <c r="C7407" s="9" t="s">
        <v>3796</v>
      </c>
      <c r="D7407" s="9" t="str">
        <f t="shared" si="461"/>
        <v>3</v>
      </c>
      <c r="E7407" s="11">
        <v>2021</v>
      </c>
      <c r="F7407" s="7">
        <f t="shared" si="462"/>
        <v>44442</v>
      </c>
      <c r="G7407" t="s">
        <v>174</v>
      </c>
      <c r="H7407" t="s">
        <v>27</v>
      </c>
      <c r="I7407" t="s">
        <v>3742</v>
      </c>
      <c r="J7407" s="2" t="str">
        <f>IF(LEFT(G7407,7)=" Signed",MID(G7407,FIND($S$3,G7407)+9,30),IF(LEFT(G7407,8)=" Claimed",MID(G7407,FIND($S$4,G7407)+8,30),IF(LEFT(G7407,8)=" As",MID(G7407,FIND($S$5,G7407)+8,30),IF(LEFT(G7407,8)= " Traded", MID(G7407,FIND($S$6, G7407)+8,30),IF(LEFT(G7407,8)= " Drafted", MID(G7407,FIND($S$7, G7407)+8,30),IF(LEFT(G7407,8)= " Player", MID(G7407,FIND($S$8, G7407)+8,30),"no"))))))</f>
        <v>no</v>
      </c>
      <c r="K7407" t="str">
        <f t="shared" si="463"/>
        <v>no</v>
      </c>
    </row>
    <row r="7408" spans="1:11" x14ac:dyDescent="0.25">
      <c r="A7408" s="9" t="s">
        <v>3815</v>
      </c>
      <c r="B7408" s="11">
        <f t="shared" si="460"/>
        <v>9</v>
      </c>
      <c r="C7408" s="9" t="s">
        <v>3796</v>
      </c>
      <c r="D7408" s="9" t="str">
        <f t="shared" si="461"/>
        <v>3</v>
      </c>
      <c r="E7408" s="11">
        <v>2021</v>
      </c>
      <c r="F7408" s="7">
        <f t="shared" si="462"/>
        <v>44442</v>
      </c>
      <c r="G7408" t="s">
        <v>565</v>
      </c>
      <c r="H7408" t="s">
        <v>117</v>
      </c>
      <c r="I7408" t="s">
        <v>3741</v>
      </c>
      <c r="J7408" s="2" t="str">
        <f>IF(LEFT(G7408,7)=" Signed",MID(G7408,FIND($S$3,G7408)+9,30),IF(LEFT(G7408,8)=" Claimed",MID(G7408,FIND($S$4,G7408)+8,30),IF(LEFT(G7408,8)=" As",MID(G7408,FIND($S$5,G7408)+8,30),IF(LEFT(G7408,8)= " Traded", MID(G7408,FIND($S$6, G7408)+8,30),IF(LEFT(G7408,8)= " Drafted", MID(G7408,FIND($S$7, G7408)+8,30),IF(LEFT(G7408,8)= " Player", MID(G7408,FIND($S$8, G7408)+8,30),"no"))))))</f>
        <v>Brooklyn Nets</v>
      </c>
      <c r="K7408" t="str">
        <f t="shared" si="463"/>
        <v>Brooklyn Nets</v>
      </c>
    </row>
    <row r="7409" spans="1:11" x14ac:dyDescent="0.25">
      <c r="A7409" s="9" t="s">
        <v>3815</v>
      </c>
      <c r="B7409" s="11">
        <f t="shared" si="460"/>
        <v>9</v>
      </c>
      <c r="C7409" s="9" t="s">
        <v>3796</v>
      </c>
      <c r="D7409" s="9" t="str">
        <f t="shared" si="461"/>
        <v>3</v>
      </c>
      <c r="E7409" s="11">
        <v>2021</v>
      </c>
      <c r="F7409" s="7">
        <f t="shared" si="462"/>
        <v>44442</v>
      </c>
      <c r="G7409" t="s">
        <v>459</v>
      </c>
      <c r="H7409" t="s">
        <v>1791</v>
      </c>
      <c r="I7409" t="s">
        <v>3741</v>
      </c>
      <c r="J7409" s="2" t="str">
        <f>IF(LEFT(G7409,7)=" Signed",MID(G7409,FIND($S$3,G7409)+9,30),IF(LEFT(G7409,8)=" Claimed",MID(G7409,FIND($S$4,G7409)+8,30),IF(LEFT(G7409,8)=" As",MID(G7409,FIND($S$5,G7409)+8,30),IF(LEFT(G7409,8)= " Traded", MID(G7409,FIND($S$6, G7409)+8,30),IF(LEFT(G7409,8)= " Drafted", MID(G7409,FIND($S$7, G7409)+8,30),IF(LEFT(G7409,8)= " Player", MID(G7409,FIND($S$8, G7409)+8,30),"no"))))))</f>
        <v>Dallas Mavericks</v>
      </c>
      <c r="K7409" t="str">
        <f t="shared" si="463"/>
        <v>Dallas Mavericks</v>
      </c>
    </row>
    <row r="7410" spans="1:11" x14ac:dyDescent="0.25">
      <c r="A7410" s="9" t="s">
        <v>3815</v>
      </c>
      <c r="B7410" s="11">
        <f t="shared" si="460"/>
        <v>9</v>
      </c>
      <c r="C7410" s="9" t="s">
        <v>3796</v>
      </c>
      <c r="D7410" s="9" t="str">
        <f t="shared" si="461"/>
        <v>3</v>
      </c>
      <c r="E7410" s="11">
        <v>2021</v>
      </c>
      <c r="F7410" s="7">
        <f t="shared" si="462"/>
        <v>44442</v>
      </c>
      <c r="G7410" t="s">
        <v>395</v>
      </c>
      <c r="H7410" t="s">
        <v>698</v>
      </c>
      <c r="I7410" t="s">
        <v>3741</v>
      </c>
      <c r="J7410" s="2" t="str">
        <f>IF(LEFT(G7410,7)=" Signed",MID(G7410,FIND($S$3,G7410)+9,30),IF(LEFT(G7410,8)=" Claimed",MID(G7410,FIND($S$4,G7410)+8,30),IF(LEFT(G7410,8)=" As",MID(G7410,FIND($S$5,G7410)+8,30),IF(LEFT(G7410,8)= " Traded", MID(G7410,FIND($S$6, G7410)+8,30),IF(LEFT(G7410,8)= " Drafted", MID(G7410,FIND($S$7, G7410)+8,30),IF(LEFT(G7410,8)= " Player", MID(G7410,FIND($S$8, G7410)+8,30),"no"))))))</f>
        <v>Portland Trail Blazers</v>
      </c>
      <c r="K7410" t="str">
        <f t="shared" si="463"/>
        <v>Portland Trail Blazers</v>
      </c>
    </row>
    <row r="7411" spans="1:11" x14ac:dyDescent="0.25">
      <c r="A7411" s="9" t="s">
        <v>3815</v>
      </c>
      <c r="B7411" s="11">
        <f t="shared" si="460"/>
        <v>9</v>
      </c>
      <c r="C7411" s="9" t="s">
        <v>3797</v>
      </c>
      <c r="D7411" s="9" t="str">
        <f t="shared" si="461"/>
        <v>30</v>
      </c>
      <c r="E7411" s="11">
        <v>2009</v>
      </c>
      <c r="F7411" s="7">
        <f t="shared" si="462"/>
        <v>40086</v>
      </c>
      <c r="G7411" t="s">
        <v>1222</v>
      </c>
      <c r="H7411" t="s">
        <v>1172</v>
      </c>
      <c r="I7411" t="s">
        <v>3741</v>
      </c>
      <c r="J7411" s="2" t="str">
        <f>IF(LEFT(G7411,7)=" Signed",MID(G7411,FIND($S$3,G7411)+9,30),IF(LEFT(G7411,8)=" Claimed",MID(G7411,FIND($S$4,G7411)+8,30),IF(LEFT(G7411,8)=" As",MID(G7411,FIND($S$5,G7411)+8,30),IF(LEFT(G7411,8)= " Traded", MID(G7411,FIND($S$6, G7411)+8,30),IF(LEFT(G7411,8)= " Drafted", MID(G7411,FIND($S$7, G7411)+8,30),IF(LEFT(G7411,8)= " Player", MID(G7411,FIND($S$8, G7411)+8,30),"no"))))))</f>
        <v>Utah Jazz.</v>
      </c>
      <c r="K7411" t="str">
        <f t="shared" si="463"/>
        <v>Utah Jazz</v>
      </c>
    </row>
    <row r="7412" spans="1:11" x14ac:dyDescent="0.25">
      <c r="A7412" s="9" t="s">
        <v>3815</v>
      </c>
      <c r="B7412" s="11">
        <f t="shared" si="460"/>
        <v>9</v>
      </c>
      <c r="C7412" s="9" t="s">
        <v>3797</v>
      </c>
      <c r="D7412" s="9" t="str">
        <f t="shared" si="461"/>
        <v>30</v>
      </c>
      <c r="E7412" s="11">
        <v>2009</v>
      </c>
      <c r="F7412" s="7">
        <f t="shared" si="462"/>
        <v>40086</v>
      </c>
      <c r="G7412" t="s">
        <v>445</v>
      </c>
      <c r="H7412" t="s">
        <v>891</v>
      </c>
      <c r="I7412" t="s">
        <v>3741</v>
      </c>
      <c r="J7412" s="2" t="str">
        <f>IF(LEFT(G7412,7)=" Signed",MID(G7412,FIND($S$3,G7412)+9,30),IF(LEFT(G7412,8)=" Claimed",MID(G7412,FIND($S$4,G7412)+8,30),IF(LEFT(G7412,8)=" As",MID(G7412,FIND($S$5,G7412)+8,30),IF(LEFT(G7412,8)= " Traded", MID(G7412,FIND($S$6, G7412)+8,30),IF(LEFT(G7412,8)= " Drafted", MID(G7412,FIND($S$7, G7412)+8,30),IF(LEFT(G7412,8)= " Player", MID(G7412,FIND($S$8, G7412)+8,30),"no"))))))</f>
        <v>Houston Rockets.</v>
      </c>
      <c r="K7412" t="str">
        <f t="shared" si="463"/>
        <v>Houston Rockets</v>
      </c>
    </row>
    <row r="7413" spans="1:11" x14ac:dyDescent="0.25">
      <c r="A7413" s="9" t="s">
        <v>3815</v>
      </c>
      <c r="B7413" s="11">
        <f t="shared" si="460"/>
        <v>9</v>
      </c>
      <c r="C7413" s="9" t="s">
        <v>3797</v>
      </c>
      <c r="D7413" s="9" t="str">
        <f t="shared" si="461"/>
        <v>30</v>
      </c>
      <c r="E7413" s="11">
        <v>2019</v>
      </c>
      <c r="F7413" s="7">
        <f t="shared" si="462"/>
        <v>43738</v>
      </c>
      <c r="G7413" t="s">
        <v>434</v>
      </c>
      <c r="H7413" t="s">
        <v>1807</v>
      </c>
      <c r="I7413" t="s">
        <v>3741</v>
      </c>
      <c r="J7413" s="2" t="str">
        <f>IF(LEFT(G7413,7)=" Signed",MID(G7413,FIND($S$3,G7413)+9,30),IF(LEFT(G7413,8)=" Claimed",MID(G7413,FIND($S$4,G7413)+8,30),IF(LEFT(G7413,8)=" As",MID(G7413,FIND($S$5,G7413)+8,30),IF(LEFT(G7413,8)= " Traded", MID(G7413,FIND($S$6, G7413)+8,30),IF(LEFT(G7413,8)= " Drafted", MID(G7413,FIND($S$7, G7413)+8,30),IF(LEFT(G7413,8)= " Player", MID(G7413,FIND($S$8, G7413)+8,30),"no"))))))</f>
        <v>Oklahoma City Thunder.</v>
      </c>
      <c r="K7413" t="str">
        <f t="shared" si="463"/>
        <v>Oklahoma City Thunder</v>
      </c>
    </row>
    <row r="7414" spans="1:11" x14ac:dyDescent="0.25">
      <c r="A7414" s="9" t="s">
        <v>3815</v>
      </c>
      <c r="B7414" s="11">
        <f t="shared" si="460"/>
        <v>9</v>
      </c>
      <c r="C7414" s="9" t="s">
        <v>3797</v>
      </c>
      <c r="D7414" s="9" t="str">
        <f t="shared" si="461"/>
        <v>30</v>
      </c>
      <c r="E7414" s="11">
        <v>2019</v>
      </c>
      <c r="F7414" s="7">
        <f t="shared" si="462"/>
        <v>43738</v>
      </c>
      <c r="G7414" t="s">
        <v>434</v>
      </c>
      <c r="H7414" t="s">
        <v>314</v>
      </c>
      <c r="I7414" t="s">
        <v>3741</v>
      </c>
      <c r="J7414" s="2" t="str">
        <f>IF(LEFT(G7414,7)=" Signed",MID(G7414,FIND($S$3,G7414)+9,30),IF(LEFT(G7414,8)=" Claimed",MID(G7414,FIND($S$4,G7414)+8,30),IF(LEFT(G7414,8)=" As",MID(G7414,FIND($S$5,G7414)+8,30),IF(LEFT(G7414,8)= " Traded", MID(G7414,FIND($S$6, G7414)+8,30),IF(LEFT(G7414,8)= " Drafted", MID(G7414,FIND($S$7, G7414)+8,30),IF(LEFT(G7414,8)= " Player", MID(G7414,FIND($S$8, G7414)+8,30),"no"))))))</f>
        <v>Oklahoma City Thunder.</v>
      </c>
      <c r="K7414" t="str">
        <f t="shared" si="463"/>
        <v>Oklahoma City Thunder</v>
      </c>
    </row>
    <row r="7415" spans="1:11" x14ac:dyDescent="0.25">
      <c r="A7415" s="9" t="s">
        <v>3815</v>
      </c>
      <c r="B7415" s="11">
        <f t="shared" si="460"/>
        <v>9</v>
      </c>
      <c r="C7415" s="9" t="s">
        <v>3797</v>
      </c>
      <c r="D7415" s="9" t="str">
        <f t="shared" si="461"/>
        <v>30</v>
      </c>
      <c r="E7415" s="11">
        <v>2019</v>
      </c>
      <c r="F7415" s="7">
        <f t="shared" si="462"/>
        <v>43738</v>
      </c>
      <c r="G7415" t="s">
        <v>434</v>
      </c>
      <c r="H7415" t="s">
        <v>830</v>
      </c>
      <c r="I7415" t="s">
        <v>3741</v>
      </c>
      <c r="J7415" s="2" t="str">
        <f>IF(LEFT(G7415,7)=" Signed",MID(G7415,FIND($S$3,G7415)+9,30),IF(LEFT(G7415,8)=" Claimed",MID(G7415,FIND($S$4,G7415)+8,30),IF(LEFT(G7415,8)=" As",MID(G7415,FIND($S$5,G7415)+8,30),IF(LEFT(G7415,8)= " Traded", MID(G7415,FIND($S$6, G7415)+8,30),IF(LEFT(G7415,8)= " Drafted", MID(G7415,FIND($S$7, G7415)+8,30),IF(LEFT(G7415,8)= " Player", MID(G7415,FIND($S$8, G7415)+8,30),"no"))))))</f>
        <v>Oklahoma City Thunder.</v>
      </c>
      <c r="K7415" t="str">
        <f t="shared" si="463"/>
        <v>Oklahoma City Thunder</v>
      </c>
    </row>
    <row r="7416" spans="1:11" x14ac:dyDescent="0.25">
      <c r="A7416" s="9" t="s">
        <v>3815</v>
      </c>
      <c r="B7416" s="11">
        <f t="shared" si="460"/>
        <v>9</v>
      </c>
      <c r="C7416" s="9" t="s">
        <v>3797</v>
      </c>
      <c r="D7416" s="9" t="str">
        <f t="shared" si="461"/>
        <v>30</v>
      </c>
      <c r="E7416" s="11">
        <v>2019</v>
      </c>
      <c r="F7416" s="7">
        <f t="shared" si="462"/>
        <v>43738</v>
      </c>
      <c r="G7416" t="s">
        <v>973</v>
      </c>
      <c r="H7416" t="s">
        <v>709</v>
      </c>
      <c r="I7416" t="s">
        <v>3741</v>
      </c>
      <c r="J7416" s="2" t="str">
        <f>IF(LEFT(G7416,7)=" Signed",MID(G7416,FIND($S$3,G7416)+9,30),IF(LEFT(G7416,8)=" Claimed",MID(G7416,FIND($S$4,G7416)+8,30),IF(LEFT(G7416,8)=" As",MID(G7416,FIND($S$5,G7416)+8,30),IF(LEFT(G7416,8)= " Traded", MID(G7416,FIND($S$6, G7416)+8,30),IF(LEFT(G7416,8)= " Drafted", MID(G7416,FIND($S$7, G7416)+8,30),IF(LEFT(G7416,8)= " Player", MID(G7416,FIND($S$8, G7416)+8,30),"no"))))))</f>
        <v>Chicago Bulls.</v>
      </c>
      <c r="K7416" t="str">
        <f t="shared" si="463"/>
        <v>Chicago Bulls</v>
      </c>
    </row>
    <row r="7417" spans="1:11" x14ac:dyDescent="0.25">
      <c r="A7417" s="9" t="s">
        <v>3815</v>
      </c>
      <c r="B7417" s="11">
        <f t="shared" si="460"/>
        <v>9</v>
      </c>
      <c r="C7417" s="9" t="s">
        <v>3797</v>
      </c>
      <c r="D7417" s="9" t="str">
        <f t="shared" si="461"/>
        <v>30</v>
      </c>
      <c r="E7417" s="11">
        <v>2019</v>
      </c>
      <c r="F7417" s="7">
        <f t="shared" si="462"/>
        <v>43738</v>
      </c>
      <c r="G7417" t="s">
        <v>563</v>
      </c>
      <c r="H7417" t="s">
        <v>698</v>
      </c>
      <c r="I7417" t="s">
        <v>3741</v>
      </c>
      <c r="J7417" s="2" t="str">
        <f>IF(LEFT(G7417,7)=" Signed",MID(G7417,FIND($S$3,G7417)+9,30),IF(LEFT(G7417,8)=" Claimed",MID(G7417,FIND($S$4,G7417)+8,30),IF(LEFT(G7417,8)=" As",MID(G7417,FIND($S$5,G7417)+8,30),IF(LEFT(G7417,8)= " Traded", MID(G7417,FIND($S$6, G7417)+8,30),IF(LEFT(G7417,8)= " Drafted", MID(G7417,FIND($S$7, G7417)+8,30),IF(LEFT(G7417,8)= " Player", MID(G7417,FIND($S$8, G7417)+8,30),"no"))))))</f>
        <v>Golden State Warriors.</v>
      </c>
      <c r="K7417" t="str">
        <f t="shared" si="463"/>
        <v>Golden State Warriors</v>
      </c>
    </row>
    <row r="7418" spans="1:11" x14ac:dyDescent="0.25">
      <c r="A7418" s="9" t="s">
        <v>3815</v>
      </c>
      <c r="B7418" s="11">
        <f t="shared" si="460"/>
        <v>9</v>
      </c>
      <c r="C7418" s="9" t="s">
        <v>3797</v>
      </c>
      <c r="D7418" s="9" t="str">
        <f t="shared" si="461"/>
        <v>30</v>
      </c>
      <c r="E7418" s="11">
        <v>2019</v>
      </c>
      <c r="F7418" s="7">
        <f t="shared" si="462"/>
        <v>43738</v>
      </c>
      <c r="G7418" t="s">
        <v>395</v>
      </c>
      <c r="H7418" t="s">
        <v>3626</v>
      </c>
      <c r="I7418" t="s">
        <v>3741</v>
      </c>
      <c r="J7418" s="2" t="str">
        <f>IF(LEFT(G7418,7)=" Signed",MID(G7418,FIND($S$3,G7418)+9,30),IF(LEFT(G7418,8)=" Claimed",MID(G7418,FIND($S$4,G7418)+8,30),IF(LEFT(G7418,8)=" As",MID(G7418,FIND($S$5,G7418)+8,30),IF(LEFT(G7418,8)= " Traded", MID(G7418,FIND($S$6, G7418)+8,30),IF(LEFT(G7418,8)= " Drafted", MID(G7418,FIND($S$7, G7418)+8,30),IF(LEFT(G7418,8)= " Player", MID(G7418,FIND($S$8, G7418)+8,30),"no"))))))</f>
        <v>Portland Trail Blazers</v>
      </c>
      <c r="K7418" t="str">
        <f t="shared" si="463"/>
        <v>Portland Trail Blazers</v>
      </c>
    </row>
    <row r="7419" spans="1:11" x14ac:dyDescent="0.25">
      <c r="A7419" s="9" t="s">
        <v>3815</v>
      </c>
      <c r="B7419" s="11">
        <f t="shared" si="460"/>
        <v>9</v>
      </c>
      <c r="C7419" s="9" t="s">
        <v>3797</v>
      </c>
      <c r="D7419" s="9" t="str">
        <f t="shared" si="461"/>
        <v>30</v>
      </c>
      <c r="E7419" s="11">
        <v>2019</v>
      </c>
      <c r="F7419" s="7">
        <f t="shared" si="462"/>
        <v>43738</v>
      </c>
      <c r="G7419" t="s">
        <v>1184</v>
      </c>
      <c r="H7419" t="s">
        <v>264</v>
      </c>
      <c r="I7419" t="s">
        <v>3741</v>
      </c>
      <c r="J7419" s="2" t="str">
        <f>IF(LEFT(G7419,7)=" Signed",MID(G7419,FIND($S$3,G7419)+9,30),IF(LEFT(G7419,8)=" Claimed",MID(G7419,FIND($S$4,G7419)+8,30),IF(LEFT(G7419,8)=" As",MID(G7419,FIND($S$5,G7419)+8,30),IF(LEFT(G7419,8)= " Traded", MID(G7419,FIND($S$6, G7419)+8,30),IF(LEFT(G7419,8)= " Drafted", MID(G7419,FIND($S$7, G7419)+8,30),IF(LEFT(G7419,8)= " Player", MID(G7419,FIND($S$8, G7419)+8,30),"no"))))))</f>
        <v>Boston Celtics.</v>
      </c>
      <c r="K7419" t="str">
        <f t="shared" si="463"/>
        <v>Boston Celtics</v>
      </c>
    </row>
    <row r="7420" spans="1:11" x14ac:dyDescent="0.25">
      <c r="A7420" s="9" t="s">
        <v>3815</v>
      </c>
      <c r="B7420" s="11">
        <f t="shared" si="460"/>
        <v>9</v>
      </c>
      <c r="C7420" s="9" t="s">
        <v>3797</v>
      </c>
      <c r="D7420" s="9" t="str">
        <f t="shared" si="461"/>
        <v>30</v>
      </c>
      <c r="E7420" s="11">
        <v>2021</v>
      </c>
      <c r="F7420" s="7">
        <f t="shared" si="462"/>
        <v>44469</v>
      </c>
      <c r="G7420" t="s">
        <v>5</v>
      </c>
      <c r="H7420" t="s">
        <v>1174</v>
      </c>
      <c r="I7420" t="s">
        <v>3742</v>
      </c>
      <c r="J7420" s="2" t="str">
        <f>IF(LEFT(G7420,7)=" Signed",MID(G7420,FIND($S$3,G7420)+9,30),IF(LEFT(G7420,8)=" Claimed",MID(G7420,FIND($S$4,G7420)+8,30),IF(LEFT(G7420,8)=" As",MID(G7420,FIND($S$5,G7420)+8,30),IF(LEFT(G7420,8)= " Traded", MID(G7420,FIND($S$6, G7420)+8,30),IF(LEFT(G7420,8)= " Drafted", MID(G7420,FIND($S$7, G7420)+8,30),IF(LEFT(G7420,8)= " Player", MID(G7420,FIND($S$8, G7420)+8,30),"no"))))))</f>
        <v>no</v>
      </c>
      <c r="K7420" t="str">
        <f t="shared" si="463"/>
        <v>no</v>
      </c>
    </row>
    <row r="7421" spans="1:11" x14ac:dyDescent="0.25">
      <c r="A7421" s="9" t="s">
        <v>3815</v>
      </c>
      <c r="B7421" s="11">
        <f t="shared" si="460"/>
        <v>9</v>
      </c>
      <c r="C7421" s="9" t="s">
        <v>3798</v>
      </c>
      <c r="D7421" s="9" t="str">
        <f t="shared" si="461"/>
        <v>4</v>
      </c>
      <c r="E7421" s="11">
        <v>2018</v>
      </c>
      <c r="F7421" s="7">
        <f t="shared" si="462"/>
        <v>43347</v>
      </c>
      <c r="G7421" t="s">
        <v>160</v>
      </c>
      <c r="H7421" t="s">
        <v>476</v>
      </c>
      <c r="I7421" t="s">
        <v>3741</v>
      </c>
      <c r="J7421" s="2" t="str">
        <f>IF(LEFT(G7421,7)=" Signed",MID(G7421,FIND($S$3,G7421)+9,30),IF(LEFT(G7421,8)=" Claimed",MID(G7421,FIND($S$4,G7421)+8,30),IF(LEFT(G7421,8)=" As",MID(G7421,FIND($S$5,G7421)+8,30),IF(LEFT(G7421,8)= " Traded", MID(G7421,FIND($S$6, G7421)+8,30),IF(LEFT(G7421,8)= " Drafted", MID(G7421,FIND($S$7, G7421)+8,30),IF(LEFT(G7421,8)= " Player", MID(G7421,FIND($S$8, G7421)+8,30),"no"))))))</f>
        <v>Indiana Pacers</v>
      </c>
      <c r="K7421" t="str">
        <f t="shared" si="463"/>
        <v>Indiana Pacers</v>
      </c>
    </row>
    <row r="7422" spans="1:11" x14ac:dyDescent="0.25">
      <c r="A7422" s="9" t="s">
        <v>3815</v>
      </c>
      <c r="B7422" s="11">
        <f t="shared" si="460"/>
        <v>9</v>
      </c>
      <c r="C7422" s="9" t="s">
        <v>3798</v>
      </c>
      <c r="D7422" s="9" t="str">
        <f t="shared" si="461"/>
        <v>4</v>
      </c>
      <c r="E7422" s="11">
        <v>2018</v>
      </c>
      <c r="F7422" s="7">
        <f t="shared" si="462"/>
        <v>43347</v>
      </c>
      <c r="G7422" t="s">
        <v>956</v>
      </c>
      <c r="H7422" t="s">
        <v>746</v>
      </c>
      <c r="I7422" t="s">
        <v>3741</v>
      </c>
      <c r="J7422" s="2" t="str">
        <f>IF(LEFT(G7422,7)=" Signed",MID(G7422,FIND($S$3,G7422)+9,30),IF(LEFT(G7422,8)=" Claimed",MID(G7422,FIND($S$4,G7422)+8,30),IF(LEFT(G7422,8)=" As",MID(G7422,FIND($S$5,G7422)+8,30),IF(LEFT(G7422,8)= " Traded", MID(G7422,FIND($S$6, G7422)+8,30),IF(LEFT(G7422,8)= " Drafted", MID(G7422,FIND($S$7, G7422)+8,30),IF(LEFT(G7422,8)= " Player", MID(G7422,FIND($S$8, G7422)+8,30),"no"))))))</f>
        <v>Memphis Grizzlies.</v>
      </c>
      <c r="K7422" t="str">
        <f t="shared" si="463"/>
        <v>Memphis Grizzlies</v>
      </c>
    </row>
    <row r="7423" spans="1:11" x14ac:dyDescent="0.25">
      <c r="A7423" s="9" t="s">
        <v>3815</v>
      </c>
      <c r="B7423" s="11">
        <f t="shared" si="460"/>
        <v>9</v>
      </c>
      <c r="C7423" s="9" t="s">
        <v>3798</v>
      </c>
      <c r="D7423" s="9" t="str">
        <f t="shared" si="461"/>
        <v>4</v>
      </c>
      <c r="E7423" s="11">
        <v>2018</v>
      </c>
      <c r="F7423" s="7">
        <f t="shared" si="462"/>
        <v>43347</v>
      </c>
      <c r="G7423" t="s">
        <v>395</v>
      </c>
      <c r="H7423" t="s">
        <v>143</v>
      </c>
      <c r="I7423" t="s">
        <v>3741</v>
      </c>
      <c r="J7423" s="2" t="str">
        <f>IF(LEFT(G7423,7)=" Signed",MID(G7423,FIND($S$3,G7423)+9,30),IF(LEFT(G7423,8)=" Claimed",MID(G7423,FIND($S$4,G7423)+8,30),IF(LEFT(G7423,8)=" As",MID(G7423,FIND($S$5,G7423)+8,30),IF(LEFT(G7423,8)= " Traded", MID(G7423,FIND($S$6, G7423)+8,30),IF(LEFT(G7423,8)= " Drafted", MID(G7423,FIND($S$7, G7423)+8,30),IF(LEFT(G7423,8)= " Player", MID(G7423,FIND($S$8, G7423)+8,30),"no"))))))</f>
        <v>Portland Trail Blazers</v>
      </c>
      <c r="K7423" t="str">
        <f t="shared" si="463"/>
        <v>Portland Trail Blazers</v>
      </c>
    </row>
    <row r="7424" spans="1:11" x14ac:dyDescent="0.25">
      <c r="A7424" s="9" t="s">
        <v>3815</v>
      </c>
      <c r="B7424" s="11">
        <f t="shared" si="460"/>
        <v>9</v>
      </c>
      <c r="C7424" s="9" t="s">
        <v>3798</v>
      </c>
      <c r="D7424" s="9" t="str">
        <f t="shared" si="461"/>
        <v>4</v>
      </c>
      <c r="E7424" s="11">
        <v>2018</v>
      </c>
      <c r="F7424" s="7">
        <f t="shared" si="462"/>
        <v>43347</v>
      </c>
      <c r="G7424" t="s">
        <v>395</v>
      </c>
      <c r="H7424" t="s">
        <v>549</v>
      </c>
      <c r="I7424" t="s">
        <v>3741</v>
      </c>
      <c r="J7424" s="2" t="str">
        <f>IF(LEFT(G7424,7)=" Signed",MID(G7424,FIND($S$3,G7424)+9,30),IF(LEFT(G7424,8)=" Claimed",MID(G7424,FIND($S$4,G7424)+8,30),IF(LEFT(G7424,8)=" As",MID(G7424,FIND($S$5,G7424)+8,30),IF(LEFT(G7424,8)= " Traded", MID(G7424,FIND($S$6, G7424)+8,30),IF(LEFT(G7424,8)= " Drafted", MID(G7424,FIND($S$7, G7424)+8,30),IF(LEFT(G7424,8)= " Player", MID(G7424,FIND($S$8, G7424)+8,30),"no"))))))</f>
        <v>Portland Trail Blazers</v>
      </c>
      <c r="K7424" t="str">
        <f t="shared" si="463"/>
        <v>Portland Trail Blazers</v>
      </c>
    </row>
    <row r="7425" spans="1:11" x14ac:dyDescent="0.25">
      <c r="A7425" s="9" t="s">
        <v>3815</v>
      </c>
      <c r="B7425" s="11">
        <f t="shared" si="460"/>
        <v>9</v>
      </c>
      <c r="C7425" s="9" t="s">
        <v>3798</v>
      </c>
      <c r="D7425" s="9" t="str">
        <f t="shared" si="461"/>
        <v>4</v>
      </c>
      <c r="E7425" s="11">
        <v>2018</v>
      </c>
      <c r="F7425" s="7">
        <f t="shared" si="462"/>
        <v>43347</v>
      </c>
      <c r="G7425" t="s">
        <v>288</v>
      </c>
      <c r="H7425" t="s">
        <v>186</v>
      </c>
      <c r="I7425" t="s">
        <v>3741</v>
      </c>
      <c r="J7425" s="2" t="str">
        <f>IF(LEFT(G7425,7)=" Signed",MID(G7425,FIND($S$3,G7425)+9,30),IF(LEFT(G7425,8)=" Claimed",MID(G7425,FIND($S$4,G7425)+8,30),IF(LEFT(G7425,8)=" As",MID(G7425,FIND($S$5,G7425)+8,30),IF(LEFT(G7425,8)= " Traded", MID(G7425,FIND($S$6, G7425)+8,30),IF(LEFT(G7425,8)= " Drafted", MID(G7425,FIND($S$7, G7425)+8,30),IF(LEFT(G7425,8)= " Player", MID(G7425,FIND($S$8, G7425)+8,30),"no"))))))</f>
        <v>San Antonio Spurs</v>
      </c>
      <c r="K7425" t="str">
        <f t="shared" si="463"/>
        <v>San Antonio Spurs</v>
      </c>
    </row>
    <row r="7426" spans="1:11" x14ac:dyDescent="0.25">
      <c r="A7426" s="9" t="s">
        <v>3815</v>
      </c>
      <c r="B7426" s="11">
        <f t="shared" si="460"/>
        <v>9</v>
      </c>
      <c r="C7426" s="9" t="s">
        <v>3798</v>
      </c>
      <c r="D7426" s="9" t="str">
        <f t="shared" si="461"/>
        <v>4</v>
      </c>
      <c r="E7426" s="11">
        <v>2018</v>
      </c>
      <c r="F7426" s="7">
        <f t="shared" si="462"/>
        <v>43347</v>
      </c>
      <c r="G7426" t="s">
        <v>395</v>
      </c>
      <c r="H7426" t="s">
        <v>1168</v>
      </c>
      <c r="I7426" t="s">
        <v>3741</v>
      </c>
      <c r="J7426" s="2" t="str">
        <f>IF(LEFT(G7426,7)=" Signed",MID(G7426,FIND($S$3,G7426)+9,30),IF(LEFT(G7426,8)=" Claimed",MID(G7426,FIND($S$4,G7426)+8,30),IF(LEFT(G7426,8)=" As",MID(G7426,FIND($S$5,G7426)+8,30),IF(LEFT(G7426,8)= " Traded", MID(G7426,FIND($S$6, G7426)+8,30),IF(LEFT(G7426,8)= " Drafted", MID(G7426,FIND($S$7, G7426)+8,30),IF(LEFT(G7426,8)= " Player", MID(G7426,FIND($S$8, G7426)+8,30),"no"))))))</f>
        <v>Portland Trail Blazers</v>
      </c>
      <c r="K7426" t="str">
        <f t="shared" si="463"/>
        <v>Portland Trail Blazers</v>
      </c>
    </row>
    <row r="7427" spans="1:11" x14ac:dyDescent="0.25">
      <c r="A7427" s="9" t="s">
        <v>3815</v>
      </c>
      <c r="B7427" s="11">
        <f t="shared" ref="B7427:B7490" si="464">IF(A7427="January",1, IF(A7427 = "February",2, IF(A7427 = "March",3,IF(A7427="April",4,IF(A7427="May",5,IF(A7427="June",6,IF(A7427="July",7,IF(A7427="August",8,IF(A7427="September",9,IF(A7427="October",10,IF(A7427="November",11,IF(A7427="December",12))))))))))))</f>
        <v>9</v>
      </c>
      <c r="C7427" s="9" t="s">
        <v>3798</v>
      </c>
      <c r="D7427" s="9" t="str">
        <f t="shared" ref="D7427:D7490" si="465">LEFT(C7427,LEN(C7427)-1)</f>
        <v>4</v>
      </c>
      <c r="E7427" s="11">
        <v>2019</v>
      </c>
      <c r="F7427" s="7">
        <f t="shared" ref="F7427:F7490" si="466">DATE(E7427,B7427, D7427)</f>
        <v>43712</v>
      </c>
      <c r="G7427" t="s">
        <v>211</v>
      </c>
      <c r="H7427" t="s">
        <v>1842</v>
      </c>
      <c r="I7427" t="s">
        <v>3741</v>
      </c>
      <c r="J7427" s="2" t="str">
        <f>IF(LEFT(G7427,7)=" Signed",MID(G7427,FIND($S$3,G7427)+9,30),IF(LEFT(G7427,8)=" Claimed",MID(G7427,FIND($S$4,G7427)+8,30),IF(LEFT(G7427,8)=" As",MID(G7427,FIND($S$5,G7427)+8,30),IF(LEFT(G7427,8)= " Traded", MID(G7427,FIND($S$6, G7427)+8,30),IF(LEFT(G7427,8)= " Drafted", MID(G7427,FIND($S$7, G7427)+8,30),IF(LEFT(G7427,8)= " Player", MID(G7427,FIND($S$8, G7427)+8,30),"no"))))))</f>
        <v>Houston Rockets</v>
      </c>
      <c r="K7427" t="str">
        <f t="shared" ref="K7427:K7490" si="467">IF(ISNUMBER(SEARCH(".",J7427)) = TRUE, REPLACE(J7427,FIND(".",J7427),1,""),J7427)</f>
        <v>Houston Rockets</v>
      </c>
    </row>
    <row r="7428" spans="1:11" x14ac:dyDescent="0.25">
      <c r="A7428" s="9" t="s">
        <v>3815</v>
      </c>
      <c r="B7428" s="11">
        <f t="shared" si="464"/>
        <v>9</v>
      </c>
      <c r="C7428" s="9" t="s">
        <v>3798</v>
      </c>
      <c r="D7428" s="9" t="str">
        <f t="shared" si="465"/>
        <v>4</v>
      </c>
      <c r="E7428" s="11">
        <v>2019</v>
      </c>
      <c r="F7428" s="7">
        <f t="shared" si="466"/>
        <v>43712</v>
      </c>
      <c r="G7428" t="s">
        <v>956</v>
      </c>
      <c r="H7428" t="s">
        <v>1078</v>
      </c>
      <c r="I7428" t="s">
        <v>3741</v>
      </c>
      <c r="J7428" s="2" t="str">
        <f>IF(LEFT(G7428,7)=" Signed",MID(G7428,FIND($S$3,G7428)+9,30),IF(LEFT(G7428,8)=" Claimed",MID(G7428,FIND($S$4,G7428)+8,30),IF(LEFT(G7428,8)=" As",MID(G7428,FIND($S$5,G7428)+8,30),IF(LEFT(G7428,8)= " Traded", MID(G7428,FIND($S$6, G7428)+8,30),IF(LEFT(G7428,8)= " Drafted", MID(G7428,FIND($S$7, G7428)+8,30),IF(LEFT(G7428,8)= " Player", MID(G7428,FIND($S$8, G7428)+8,30),"no"))))))</f>
        <v>Memphis Grizzlies.</v>
      </c>
      <c r="K7428" t="str">
        <f t="shared" si="467"/>
        <v>Memphis Grizzlies</v>
      </c>
    </row>
    <row r="7429" spans="1:11" x14ac:dyDescent="0.25">
      <c r="A7429" s="9" t="s">
        <v>3815</v>
      </c>
      <c r="B7429" s="11">
        <f t="shared" si="464"/>
        <v>9</v>
      </c>
      <c r="C7429" s="9" t="s">
        <v>3798</v>
      </c>
      <c r="D7429" s="9" t="str">
        <f t="shared" si="465"/>
        <v>4</v>
      </c>
      <c r="E7429" s="11">
        <v>2019</v>
      </c>
      <c r="F7429" s="7">
        <f t="shared" si="466"/>
        <v>43712</v>
      </c>
      <c r="G7429" t="s">
        <v>1185</v>
      </c>
      <c r="H7429" t="s">
        <v>1081</v>
      </c>
      <c r="I7429" t="s">
        <v>3741</v>
      </c>
      <c r="J7429" s="2" t="str">
        <f>IF(LEFT(G7429,7)=" Signed",MID(G7429,FIND($S$3,G7429)+9,30),IF(LEFT(G7429,8)=" Claimed",MID(G7429,FIND($S$4,G7429)+8,30),IF(LEFT(G7429,8)=" As",MID(G7429,FIND($S$5,G7429)+8,30),IF(LEFT(G7429,8)= " Traded", MID(G7429,FIND($S$6, G7429)+8,30),IF(LEFT(G7429,8)= " Drafted", MID(G7429,FIND($S$7, G7429)+8,30),IF(LEFT(G7429,8)= " Player", MID(G7429,FIND($S$8, G7429)+8,30),"no"))))))</f>
        <v>Miami Heat.</v>
      </c>
      <c r="K7429" t="str">
        <f t="shared" si="467"/>
        <v>Miami Heat</v>
      </c>
    </row>
    <row r="7430" spans="1:11" x14ac:dyDescent="0.25">
      <c r="A7430" s="9" t="s">
        <v>3815</v>
      </c>
      <c r="B7430" s="11">
        <f t="shared" si="464"/>
        <v>9</v>
      </c>
      <c r="C7430" s="9" t="s">
        <v>3798</v>
      </c>
      <c r="D7430" s="9" t="str">
        <f t="shared" si="465"/>
        <v>4</v>
      </c>
      <c r="E7430" s="11">
        <v>2019</v>
      </c>
      <c r="F7430" s="7">
        <f t="shared" si="466"/>
        <v>43712</v>
      </c>
      <c r="G7430" t="s">
        <v>3734</v>
      </c>
      <c r="H7430" t="s">
        <v>984</v>
      </c>
      <c r="I7430" t="s">
        <v>3741</v>
      </c>
      <c r="J7430" s="2" t="str">
        <f>IF(LEFT(G7430,7)=" Signed",MID(G7430,FIND($S$3,G7430)+9,30),IF(LEFT(G7430,8)=" Claimed",MID(G7430,FIND($S$4,G7430)+8,30),IF(LEFT(G7430,8)=" As",MID(G7430,FIND($S$5,G7430)+8,30),IF(LEFT(G7430,8)= " Traded", MID(G7430,FIND($S$6, G7430)+8,30),IF(LEFT(G7430,8)= " Drafted", MID(G7430,FIND($S$7, G7430)+8,30),IF(LEFT(G7430,8)= " Player", MID(G7430,FIND($S$8, G7430)+8,30),"no"))))))</f>
        <v>Houston Rockets (Signing is ex</v>
      </c>
      <c r="K7430" t="str">
        <f t="shared" si="467"/>
        <v>Houston Rockets (Signing is ex</v>
      </c>
    </row>
    <row r="7431" spans="1:11" x14ac:dyDescent="0.25">
      <c r="A7431" s="9" t="s">
        <v>3815</v>
      </c>
      <c r="B7431" s="11">
        <f t="shared" si="464"/>
        <v>9</v>
      </c>
      <c r="C7431" s="9" t="s">
        <v>3798</v>
      </c>
      <c r="D7431" s="9" t="str">
        <f t="shared" si="465"/>
        <v>4</v>
      </c>
      <c r="E7431" s="11">
        <v>2019</v>
      </c>
      <c r="F7431" s="7">
        <f t="shared" si="466"/>
        <v>43712</v>
      </c>
      <c r="G7431" t="s">
        <v>945</v>
      </c>
      <c r="H7431" t="s">
        <v>1820</v>
      </c>
      <c r="I7431" t="s">
        <v>3741</v>
      </c>
      <c r="J7431" s="2" t="str">
        <f>IF(LEFT(G7431,7)=" Signed",MID(G7431,FIND($S$3,G7431)+9,30),IF(LEFT(G7431,8)=" Claimed",MID(G7431,FIND($S$4,G7431)+8,30),IF(LEFT(G7431,8)=" As",MID(G7431,FIND($S$5,G7431)+8,30),IF(LEFT(G7431,8)= " Traded", MID(G7431,FIND($S$6, G7431)+8,30),IF(LEFT(G7431,8)= " Drafted", MID(G7431,FIND($S$7, G7431)+8,30),IF(LEFT(G7431,8)= " Player", MID(G7431,FIND($S$8, G7431)+8,30),"no"))))))</f>
        <v>Minnesota Timberwolves.</v>
      </c>
      <c r="K7431" t="str">
        <f t="shared" si="467"/>
        <v>Minnesota Timberwolves</v>
      </c>
    </row>
    <row r="7432" spans="1:11" x14ac:dyDescent="0.25">
      <c r="A7432" s="9" t="s">
        <v>3815</v>
      </c>
      <c r="B7432" s="11">
        <f t="shared" si="464"/>
        <v>9</v>
      </c>
      <c r="C7432" s="9" t="s">
        <v>3798</v>
      </c>
      <c r="D7432" s="9" t="str">
        <f t="shared" si="465"/>
        <v>4</v>
      </c>
      <c r="E7432" s="11">
        <v>2019</v>
      </c>
      <c r="F7432" s="7">
        <f t="shared" si="466"/>
        <v>43712</v>
      </c>
      <c r="G7432" t="s">
        <v>246</v>
      </c>
      <c r="H7432" t="s">
        <v>963</v>
      </c>
      <c r="I7432" t="s">
        <v>3741</v>
      </c>
      <c r="J7432" s="2" t="str">
        <f>IF(LEFT(G7432,7)=" Signed",MID(G7432,FIND($S$3,G7432)+9,30),IF(LEFT(G7432,8)=" Claimed",MID(G7432,FIND($S$4,G7432)+8,30),IF(LEFT(G7432,8)=" As",MID(G7432,FIND($S$5,G7432)+8,30),IF(LEFT(G7432,8)= " Traded", MID(G7432,FIND($S$6, G7432)+8,30),IF(LEFT(G7432,8)= " Drafted", MID(G7432,FIND($S$7, G7432)+8,30),IF(LEFT(G7432,8)= " Player", MID(G7432,FIND($S$8, G7432)+8,30),"no"))))))</f>
        <v>Oklahoma City Thunder</v>
      </c>
      <c r="K7432" t="str">
        <f t="shared" si="467"/>
        <v>Oklahoma City Thunder</v>
      </c>
    </row>
    <row r="7433" spans="1:11" x14ac:dyDescent="0.25">
      <c r="A7433" s="9" t="s">
        <v>3815</v>
      </c>
      <c r="B7433" s="11">
        <f t="shared" si="464"/>
        <v>9</v>
      </c>
      <c r="C7433" s="9" t="s">
        <v>3798</v>
      </c>
      <c r="D7433" s="9" t="str">
        <f t="shared" si="465"/>
        <v>4</v>
      </c>
      <c r="E7433" s="11">
        <v>2019</v>
      </c>
      <c r="F7433" s="7">
        <f t="shared" si="466"/>
        <v>43712</v>
      </c>
      <c r="G7433" t="s">
        <v>286</v>
      </c>
      <c r="H7433" t="s">
        <v>739</v>
      </c>
      <c r="I7433" t="s">
        <v>3742</v>
      </c>
      <c r="J7433" s="2" t="str">
        <f>IF(LEFT(G7433,7)=" Signed",MID(G7433,FIND($S$3,G7433)+9,30),IF(LEFT(G7433,8)=" Claimed",MID(G7433,FIND($S$4,G7433)+8,30),IF(LEFT(G7433,8)=" As",MID(G7433,FIND($S$5,G7433)+8,30),IF(LEFT(G7433,8)= " Traded", MID(G7433,FIND($S$6, G7433)+8,30),IF(LEFT(G7433,8)= " Drafted", MID(G7433,FIND($S$7, G7433)+8,30),IF(LEFT(G7433,8)= " Player", MID(G7433,FIND($S$8, G7433)+8,30),"no"))))))</f>
        <v>no</v>
      </c>
      <c r="K7433" t="str">
        <f t="shared" si="467"/>
        <v>no</v>
      </c>
    </row>
    <row r="7434" spans="1:11" x14ac:dyDescent="0.25">
      <c r="A7434" s="9" t="s">
        <v>3815</v>
      </c>
      <c r="B7434" s="11">
        <f t="shared" si="464"/>
        <v>9</v>
      </c>
      <c r="C7434" s="9" t="s">
        <v>3798</v>
      </c>
      <c r="D7434" s="9" t="str">
        <f t="shared" si="465"/>
        <v>4</v>
      </c>
      <c r="E7434" s="11">
        <v>2021</v>
      </c>
      <c r="F7434" s="7">
        <f t="shared" si="466"/>
        <v>44443</v>
      </c>
      <c r="G7434" t="s">
        <v>3735</v>
      </c>
      <c r="H7434" t="s">
        <v>1804</v>
      </c>
      <c r="J7434" s="2" t="str">
        <f>IF(LEFT(G7434,7)=" Signed",MID(G7434,FIND($S$3,G7434)+9,30),IF(LEFT(G7434,8)=" Claimed",MID(G7434,FIND($S$4,G7434)+8,30),IF(LEFT(G7434,8)=" As",MID(G7434,FIND($S$5,G7434)+8,30),IF(LEFT(G7434,8)= " Traded", MID(G7434,FIND($S$6, G7434)+8,30),IF(LEFT(G7434,8)= " Drafted", MID(G7434,FIND($S$7, G7434)+8,30),IF(LEFT(G7434,8)= " Player", MID(G7434,FIND($S$8, G7434)+8,30),"no"))))))</f>
        <v>no</v>
      </c>
      <c r="K7434" t="str">
        <f t="shared" si="467"/>
        <v>no</v>
      </c>
    </row>
    <row r="7435" spans="1:11" x14ac:dyDescent="0.25">
      <c r="A7435" s="9" t="s">
        <v>3815</v>
      </c>
      <c r="B7435" s="11">
        <f t="shared" si="464"/>
        <v>9</v>
      </c>
      <c r="C7435" s="9" t="s">
        <v>3798</v>
      </c>
      <c r="D7435" s="9" t="str">
        <f t="shared" si="465"/>
        <v>4</v>
      </c>
      <c r="E7435" s="11">
        <v>2021</v>
      </c>
      <c r="F7435" s="7">
        <f t="shared" si="466"/>
        <v>44443</v>
      </c>
      <c r="G7435" t="s">
        <v>472</v>
      </c>
      <c r="H7435" t="s">
        <v>357</v>
      </c>
      <c r="I7435" t="s">
        <v>3741</v>
      </c>
      <c r="J7435" s="2" t="str">
        <f>IF(LEFT(G7435,7)=" Signed",MID(G7435,FIND($S$3,G7435)+9,30),IF(LEFT(G7435,8)=" Claimed",MID(G7435,FIND($S$4,G7435)+8,30),IF(LEFT(G7435,8)=" As",MID(G7435,FIND($S$5,G7435)+8,30),IF(LEFT(G7435,8)= " Traded", MID(G7435,FIND($S$6, G7435)+8,30),IF(LEFT(G7435,8)= " Drafted", MID(G7435,FIND($S$7, G7435)+8,30),IF(LEFT(G7435,8)= " Player", MID(G7435,FIND($S$8, G7435)+8,30),"no"))))))</f>
        <v>Chicago Bulls</v>
      </c>
      <c r="K7435" t="str">
        <f t="shared" si="467"/>
        <v>Chicago Bulls</v>
      </c>
    </row>
    <row r="7436" spans="1:11" x14ac:dyDescent="0.25">
      <c r="A7436" s="9" t="s">
        <v>3815</v>
      </c>
      <c r="B7436" s="11">
        <f t="shared" si="464"/>
        <v>9</v>
      </c>
      <c r="C7436" s="9" t="s">
        <v>3798</v>
      </c>
      <c r="D7436" s="9" t="str">
        <f t="shared" si="465"/>
        <v>4</v>
      </c>
      <c r="E7436" s="11">
        <v>2021</v>
      </c>
      <c r="F7436" s="7">
        <f t="shared" si="466"/>
        <v>44443</v>
      </c>
      <c r="G7436" t="s">
        <v>3736</v>
      </c>
      <c r="H7436" t="s">
        <v>1919</v>
      </c>
      <c r="J7436" s="2" t="str">
        <f>IF(LEFT(G7436,7)=" Signed",MID(G7436,FIND($S$3,G7436)+9,30),IF(LEFT(G7436,8)=" Claimed",MID(G7436,FIND($S$4,G7436)+8,30),IF(LEFT(G7436,8)=" As",MID(G7436,FIND($S$5,G7436)+8,30),IF(LEFT(G7436,8)= " Traded", MID(G7436,FIND($S$6, G7436)+8,30),IF(LEFT(G7436,8)= " Drafted", MID(G7436,FIND($S$7, G7436)+8,30),IF(LEFT(G7436,8)= " Player", MID(G7436,FIND($S$8, G7436)+8,30),"no"))))))</f>
        <v>no</v>
      </c>
      <c r="K7436" t="str">
        <f t="shared" si="467"/>
        <v>no</v>
      </c>
    </row>
    <row r="7437" spans="1:11" x14ac:dyDescent="0.25">
      <c r="A7437" s="9" t="s">
        <v>3815</v>
      </c>
      <c r="B7437" s="11">
        <f t="shared" si="464"/>
        <v>9</v>
      </c>
      <c r="C7437" s="9" t="s">
        <v>3798</v>
      </c>
      <c r="D7437" s="9" t="str">
        <f t="shared" si="465"/>
        <v>4</v>
      </c>
      <c r="E7437" s="11">
        <v>2021</v>
      </c>
      <c r="F7437" s="7">
        <f t="shared" si="466"/>
        <v>44443</v>
      </c>
      <c r="G7437" t="s">
        <v>3737</v>
      </c>
      <c r="H7437" t="s">
        <v>882</v>
      </c>
      <c r="J7437" s="2" t="str">
        <f>IF(LEFT(G7437,7)=" Signed",MID(G7437,FIND($S$3,G7437)+9,30),IF(LEFT(G7437,8)=" Claimed",MID(G7437,FIND($S$4,G7437)+8,30),IF(LEFT(G7437,8)=" As",MID(G7437,FIND($S$5,G7437)+8,30),IF(LEFT(G7437,8)= " Traded", MID(G7437,FIND($S$6, G7437)+8,30),IF(LEFT(G7437,8)= " Drafted", MID(G7437,FIND($S$7, G7437)+8,30),IF(LEFT(G7437,8)= " Player", MID(G7437,FIND($S$8, G7437)+8,30),"no"))))))</f>
        <v>no</v>
      </c>
      <c r="K7437" t="str">
        <f t="shared" si="467"/>
        <v>no</v>
      </c>
    </row>
    <row r="7438" spans="1:11" x14ac:dyDescent="0.25">
      <c r="A7438" s="9" t="s">
        <v>3815</v>
      </c>
      <c r="B7438" s="11">
        <f t="shared" si="464"/>
        <v>9</v>
      </c>
      <c r="C7438" s="9" t="s">
        <v>3798</v>
      </c>
      <c r="D7438" s="9" t="str">
        <f t="shared" si="465"/>
        <v>4</v>
      </c>
      <c r="E7438" s="11">
        <v>2021</v>
      </c>
      <c r="F7438" s="7">
        <f t="shared" si="466"/>
        <v>44443</v>
      </c>
      <c r="G7438" t="s">
        <v>967</v>
      </c>
      <c r="H7438" t="s">
        <v>769</v>
      </c>
      <c r="I7438" t="s">
        <v>3742</v>
      </c>
      <c r="J7438" s="2" t="str">
        <f>IF(LEFT(G7438,7)=" Signed",MID(G7438,FIND($S$3,G7438)+9,30),IF(LEFT(G7438,8)=" Claimed",MID(G7438,FIND($S$4,G7438)+8,30),IF(LEFT(G7438,8)=" As",MID(G7438,FIND($S$5,G7438)+8,30),IF(LEFT(G7438,8)= " Traded", MID(G7438,FIND($S$6, G7438)+8,30),IF(LEFT(G7438,8)= " Drafted", MID(G7438,FIND($S$7, G7438)+8,30),IF(LEFT(G7438,8)= " Player", MID(G7438,FIND($S$8, G7438)+8,30),"no"))))))</f>
        <v>no</v>
      </c>
      <c r="K7438" t="str">
        <f t="shared" si="467"/>
        <v>no</v>
      </c>
    </row>
    <row r="7439" spans="1:11" x14ac:dyDescent="0.25">
      <c r="A7439" s="9" t="s">
        <v>3815</v>
      </c>
      <c r="B7439" s="11">
        <f t="shared" si="464"/>
        <v>9</v>
      </c>
      <c r="C7439" s="9" t="s">
        <v>3799</v>
      </c>
      <c r="D7439" s="9" t="str">
        <f t="shared" si="465"/>
        <v>5</v>
      </c>
      <c r="E7439" s="11">
        <v>2017</v>
      </c>
      <c r="F7439" s="7">
        <f t="shared" si="466"/>
        <v>42983</v>
      </c>
      <c r="G7439" t="s">
        <v>292</v>
      </c>
      <c r="H7439" t="s">
        <v>351</v>
      </c>
      <c r="I7439" t="s">
        <v>3741</v>
      </c>
      <c r="J7439" s="2" t="str">
        <f>IF(LEFT(G7439,7)=" Signed",MID(G7439,FIND($S$3,G7439)+9,30),IF(LEFT(G7439,8)=" Claimed",MID(G7439,FIND($S$4,G7439)+8,30),IF(LEFT(G7439,8)=" As",MID(G7439,FIND($S$5,G7439)+8,30),IF(LEFT(G7439,8)= " Traded", MID(G7439,FIND($S$6, G7439)+8,30),IF(LEFT(G7439,8)= " Drafted", MID(G7439,FIND($S$7, G7439)+8,30),IF(LEFT(G7439,8)= " Player", MID(G7439,FIND($S$8, G7439)+8,30),"no"))))))</f>
        <v>Atlanta Hawks</v>
      </c>
      <c r="K7439" t="str">
        <f t="shared" si="467"/>
        <v>Atlanta Hawks</v>
      </c>
    </row>
    <row r="7440" spans="1:11" x14ac:dyDescent="0.25">
      <c r="A7440" s="9" t="s">
        <v>3815</v>
      </c>
      <c r="B7440" s="11">
        <f t="shared" si="464"/>
        <v>9</v>
      </c>
      <c r="C7440" s="9" t="s">
        <v>3799</v>
      </c>
      <c r="D7440" s="9" t="str">
        <f t="shared" si="465"/>
        <v>5</v>
      </c>
      <c r="E7440" s="11">
        <v>2017</v>
      </c>
      <c r="F7440" s="7">
        <f t="shared" si="466"/>
        <v>42983</v>
      </c>
      <c r="G7440" t="s">
        <v>456</v>
      </c>
      <c r="H7440" t="s">
        <v>1694</v>
      </c>
      <c r="I7440" t="s">
        <v>3741</v>
      </c>
      <c r="J7440" s="2" t="str">
        <f>IF(LEFT(G7440,7)=" Signed",MID(G7440,FIND($S$3,G7440)+9,30),IF(LEFT(G7440,8)=" Claimed",MID(G7440,FIND($S$4,G7440)+8,30),IF(LEFT(G7440,8)=" As",MID(G7440,FIND($S$5,G7440)+8,30),IF(LEFT(G7440,8)= " Traded", MID(G7440,FIND($S$6, G7440)+8,30),IF(LEFT(G7440,8)= " Drafted", MID(G7440,FIND($S$7, G7440)+8,30),IF(LEFT(G7440,8)= " Player", MID(G7440,FIND($S$8, G7440)+8,30),"no"))))))</f>
        <v>Boston Celtics</v>
      </c>
      <c r="K7440" t="str">
        <f t="shared" si="467"/>
        <v>Boston Celtics</v>
      </c>
    </row>
    <row r="7441" spans="1:11" x14ac:dyDescent="0.25">
      <c r="A7441" s="9" t="s">
        <v>3815</v>
      </c>
      <c r="B7441" s="11">
        <f t="shared" si="464"/>
        <v>9</v>
      </c>
      <c r="C7441" s="9" t="s">
        <v>3799</v>
      </c>
      <c r="D7441" s="9" t="str">
        <f t="shared" si="465"/>
        <v>5</v>
      </c>
      <c r="E7441" s="11">
        <v>2017</v>
      </c>
      <c r="F7441" s="7">
        <f t="shared" si="466"/>
        <v>42983</v>
      </c>
      <c r="G7441" t="s">
        <v>483</v>
      </c>
      <c r="H7441" t="s">
        <v>1843</v>
      </c>
      <c r="I7441" t="s">
        <v>3741</v>
      </c>
      <c r="J7441" s="2" t="str">
        <f>IF(LEFT(G7441,7)=" Signed",MID(G7441,FIND($S$3,G7441)+9,30),IF(LEFT(G7441,8)=" Claimed",MID(G7441,FIND($S$4,G7441)+8,30),IF(LEFT(G7441,8)=" As",MID(G7441,FIND($S$5,G7441)+8,30),IF(LEFT(G7441,8)= " Traded", MID(G7441,FIND($S$6, G7441)+8,30),IF(LEFT(G7441,8)= " Drafted", MID(G7441,FIND($S$7, G7441)+8,30),IF(LEFT(G7441,8)= " Player", MID(G7441,FIND($S$8, G7441)+8,30),"no"))))))</f>
        <v>Miami Heat</v>
      </c>
      <c r="K7441" t="str">
        <f t="shared" si="467"/>
        <v>Miami Heat</v>
      </c>
    </row>
    <row r="7442" spans="1:11" x14ac:dyDescent="0.25">
      <c r="A7442" s="9" t="s">
        <v>3815</v>
      </c>
      <c r="B7442" s="11">
        <f t="shared" si="464"/>
        <v>9</v>
      </c>
      <c r="C7442" s="9" t="s">
        <v>3799</v>
      </c>
      <c r="D7442" s="9" t="str">
        <f t="shared" si="465"/>
        <v>5</v>
      </c>
      <c r="E7442" s="11">
        <v>2017</v>
      </c>
      <c r="F7442" s="7">
        <f t="shared" si="466"/>
        <v>42983</v>
      </c>
      <c r="G7442" t="s">
        <v>330</v>
      </c>
      <c r="H7442" t="s">
        <v>1796</v>
      </c>
      <c r="I7442" t="s">
        <v>3741</v>
      </c>
      <c r="J7442" s="2" t="str">
        <f>IF(LEFT(G7442,7)=" Signed",MID(G7442,FIND($S$3,G7442)+9,30),IF(LEFT(G7442,8)=" Claimed",MID(G7442,FIND($S$4,G7442)+8,30),IF(LEFT(G7442,8)=" As",MID(G7442,FIND($S$5,G7442)+8,30),IF(LEFT(G7442,8)= " Traded", MID(G7442,FIND($S$6, G7442)+8,30),IF(LEFT(G7442,8)= " Drafted", MID(G7442,FIND($S$7, G7442)+8,30),IF(LEFT(G7442,8)= " Player", MID(G7442,FIND($S$8, G7442)+8,30),"no"))))))</f>
        <v>Atlanta Hawks</v>
      </c>
      <c r="K7442" t="str">
        <f t="shared" si="467"/>
        <v>Atlanta Hawks</v>
      </c>
    </row>
    <row r="7443" spans="1:11" x14ac:dyDescent="0.25">
      <c r="A7443" s="9" t="s">
        <v>3815</v>
      </c>
      <c r="B7443" s="11">
        <f t="shared" si="464"/>
        <v>9</v>
      </c>
      <c r="C7443" s="9" t="s">
        <v>3799</v>
      </c>
      <c r="D7443" s="9" t="str">
        <f t="shared" si="465"/>
        <v>5</v>
      </c>
      <c r="E7443" s="11">
        <v>2017</v>
      </c>
      <c r="F7443" s="7">
        <f t="shared" si="466"/>
        <v>42983</v>
      </c>
      <c r="G7443" t="s">
        <v>292</v>
      </c>
      <c r="H7443" t="s">
        <v>44</v>
      </c>
      <c r="I7443" t="s">
        <v>3741</v>
      </c>
      <c r="J7443" s="2" t="str">
        <f>IF(LEFT(G7443,7)=" Signed",MID(G7443,FIND($S$3,G7443)+9,30),IF(LEFT(G7443,8)=" Claimed",MID(G7443,FIND($S$4,G7443)+8,30),IF(LEFT(G7443,8)=" As",MID(G7443,FIND($S$5,G7443)+8,30),IF(LEFT(G7443,8)= " Traded", MID(G7443,FIND($S$6, G7443)+8,30),IF(LEFT(G7443,8)= " Drafted", MID(G7443,FIND($S$7, G7443)+8,30),IF(LEFT(G7443,8)= " Player", MID(G7443,FIND($S$8, G7443)+8,30),"no"))))))</f>
        <v>Atlanta Hawks</v>
      </c>
      <c r="K7443" t="str">
        <f t="shared" si="467"/>
        <v>Atlanta Hawks</v>
      </c>
    </row>
    <row r="7444" spans="1:11" x14ac:dyDescent="0.25">
      <c r="A7444" s="9" t="s">
        <v>3815</v>
      </c>
      <c r="B7444" s="11">
        <f t="shared" si="464"/>
        <v>9</v>
      </c>
      <c r="C7444" s="9" t="s">
        <v>3799</v>
      </c>
      <c r="D7444" s="9" t="str">
        <f t="shared" si="465"/>
        <v>5</v>
      </c>
      <c r="E7444" s="11">
        <v>2018</v>
      </c>
      <c r="F7444" s="7">
        <f t="shared" si="466"/>
        <v>43348</v>
      </c>
      <c r="G7444" t="s">
        <v>563</v>
      </c>
      <c r="H7444" t="s">
        <v>712</v>
      </c>
      <c r="I7444" t="s">
        <v>3741</v>
      </c>
      <c r="J7444" s="2" t="str">
        <f>IF(LEFT(G7444,7)=" Signed",MID(G7444,FIND($S$3,G7444)+9,30),IF(LEFT(G7444,8)=" Claimed",MID(G7444,FIND($S$4,G7444)+8,30),IF(LEFT(G7444,8)=" As",MID(G7444,FIND($S$5,G7444)+8,30),IF(LEFT(G7444,8)= " Traded", MID(G7444,FIND($S$6, G7444)+8,30),IF(LEFT(G7444,8)= " Drafted", MID(G7444,FIND($S$7, G7444)+8,30),IF(LEFT(G7444,8)= " Player", MID(G7444,FIND($S$8, G7444)+8,30),"no"))))))</f>
        <v>Golden State Warriors.</v>
      </c>
      <c r="K7444" t="str">
        <f t="shared" si="467"/>
        <v>Golden State Warriors</v>
      </c>
    </row>
    <row r="7445" spans="1:11" x14ac:dyDescent="0.25">
      <c r="A7445" s="9" t="s">
        <v>3815</v>
      </c>
      <c r="B7445" s="11">
        <f t="shared" si="464"/>
        <v>9</v>
      </c>
      <c r="C7445" s="9" t="s">
        <v>3799</v>
      </c>
      <c r="D7445" s="9" t="str">
        <f t="shared" si="465"/>
        <v>5</v>
      </c>
      <c r="E7445" s="11">
        <v>2018</v>
      </c>
      <c r="F7445" s="7">
        <f t="shared" si="466"/>
        <v>43348</v>
      </c>
      <c r="G7445" t="s">
        <v>452</v>
      </c>
      <c r="H7445" t="s">
        <v>279</v>
      </c>
      <c r="I7445" t="s">
        <v>3741</v>
      </c>
      <c r="J7445" s="2" t="str">
        <f>IF(LEFT(G7445,7)=" Signed",MID(G7445,FIND($S$3,G7445)+9,30),IF(LEFT(G7445,8)=" Claimed",MID(G7445,FIND($S$4,G7445)+8,30),IF(LEFT(G7445,8)=" As",MID(G7445,FIND($S$5,G7445)+8,30),IF(LEFT(G7445,8)= " Traded", MID(G7445,FIND($S$6, G7445)+8,30),IF(LEFT(G7445,8)= " Drafted", MID(G7445,FIND($S$7, G7445)+8,30),IF(LEFT(G7445,8)= " Player", MID(G7445,FIND($S$8, G7445)+8,30),"no"))))))</f>
        <v>Orlando Magic.</v>
      </c>
      <c r="K7445" t="str">
        <f t="shared" si="467"/>
        <v>Orlando Magic</v>
      </c>
    </row>
    <row r="7446" spans="1:11" x14ac:dyDescent="0.25">
      <c r="A7446" s="9" t="s">
        <v>3815</v>
      </c>
      <c r="B7446" s="11">
        <f t="shared" si="464"/>
        <v>9</v>
      </c>
      <c r="C7446" s="9" t="s">
        <v>3799</v>
      </c>
      <c r="D7446" s="9" t="str">
        <f t="shared" si="465"/>
        <v>5</v>
      </c>
      <c r="E7446" s="11">
        <v>2018</v>
      </c>
      <c r="F7446" s="7">
        <f t="shared" si="466"/>
        <v>43348</v>
      </c>
      <c r="G7446" t="s">
        <v>452</v>
      </c>
      <c r="H7446" t="s">
        <v>21</v>
      </c>
      <c r="I7446" t="s">
        <v>3741</v>
      </c>
      <c r="J7446" s="2" t="str">
        <f>IF(LEFT(G7446,7)=" Signed",MID(G7446,FIND($S$3,G7446)+9,30),IF(LEFT(G7446,8)=" Claimed",MID(G7446,FIND($S$4,G7446)+8,30),IF(LEFT(G7446,8)=" As",MID(G7446,FIND($S$5,G7446)+8,30),IF(LEFT(G7446,8)= " Traded", MID(G7446,FIND($S$6, G7446)+8,30),IF(LEFT(G7446,8)= " Drafted", MID(G7446,FIND($S$7, G7446)+8,30),IF(LEFT(G7446,8)= " Player", MID(G7446,FIND($S$8, G7446)+8,30),"no"))))))</f>
        <v>Orlando Magic.</v>
      </c>
      <c r="K7446" t="str">
        <f t="shared" si="467"/>
        <v>Orlando Magic</v>
      </c>
    </row>
    <row r="7447" spans="1:11" x14ac:dyDescent="0.25">
      <c r="A7447" s="9" t="s">
        <v>3815</v>
      </c>
      <c r="B7447" s="11">
        <f t="shared" si="464"/>
        <v>9</v>
      </c>
      <c r="C7447" s="9" t="s">
        <v>3799</v>
      </c>
      <c r="D7447" s="9" t="str">
        <f t="shared" si="465"/>
        <v>5</v>
      </c>
      <c r="E7447" s="11">
        <v>2019</v>
      </c>
      <c r="F7447" s="7">
        <f t="shared" si="466"/>
        <v>43713</v>
      </c>
      <c r="G7447" t="s">
        <v>561</v>
      </c>
      <c r="H7447" t="s">
        <v>1842</v>
      </c>
      <c r="I7447" t="s">
        <v>3741</v>
      </c>
      <c r="J7447" s="2" t="str">
        <f>IF(LEFT(G7447,7)=" Signed",MID(G7447,FIND($S$3,G7447)+9,30),IF(LEFT(G7447,8)=" Claimed",MID(G7447,FIND($S$4,G7447)+8,30),IF(LEFT(G7447,8)=" As",MID(G7447,FIND($S$5,G7447)+8,30),IF(LEFT(G7447,8)= " Traded", MID(G7447,FIND($S$6, G7447)+8,30),IF(LEFT(G7447,8)= " Drafted", MID(G7447,FIND($S$7, G7447)+8,30),IF(LEFT(G7447,8)= " Player", MID(G7447,FIND($S$8, G7447)+8,30),"no"))))))</f>
        <v>Houston Rockets.</v>
      </c>
      <c r="K7447" t="str">
        <f t="shared" si="467"/>
        <v>Houston Rockets</v>
      </c>
    </row>
    <row r="7448" spans="1:11" x14ac:dyDescent="0.25">
      <c r="A7448" s="9" t="s">
        <v>3815</v>
      </c>
      <c r="B7448" s="11">
        <f t="shared" si="464"/>
        <v>9</v>
      </c>
      <c r="C7448" s="9" t="s">
        <v>3799</v>
      </c>
      <c r="D7448" s="9" t="str">
        <f t="shared" si="465"/>
        <v>5</v>
      </c>
      <c r="E7448" s="11">
        <v>2019</v>
      </c>
      <c r="F7448" s="7">
        <f t="shared" si="466"/>
        <v>43713</v>
      </c>
      <c r="G7448" t="s">
        <v>563</v>
      </c>
      <c r="H7448" t="s">
        <v>1085</v>
      </c>
      <c r="I7448" t="s">
        <v>3741</v>
      </c>
      <c r="J7448" s="2" t="str">
        <f>IF(LEFT(G7448,7)=" Signed",MID(G7448,FIND($S$3,G7448)+9,30),IF(LEFT(G7448,8)=" Claimed",MID(G7448,FIND($S$4,G7448)+8,30),IF(LEFT(G7448,8)=" As",MID(G7448,FIND($S$5,G7448)+8,30),IF(LEFT(G7448,8)= " Traded", MID(G7448,FIND($S$6, G7448)+8,30),IF(LEFT(G7448,8)= " Drafted", MID(G7448,FIND($S$7, G7448)+8,30),IF(LEFT(G7448,8)= " Player", MID(G7448,FIND($S$8, G7448)+8,30),"no"))))))</f>
        <v>Golden State Warriors.</v>
      </c>
      <c r="K7448" t="str">
        <f t="shared" si="467"/>
        <v>Golden State Warriors</v>
      </c>
    </row>
    <row r="7449" spans="1:11" x14ac:dyDescent="0.25">
      <c r="A7449" s="9" t="s">
        <v>3815</v>
      </c>
      <c r="B7449" s="11">
        <f t="shared" si="464"/>
        <v>9</v>
      </c>
      <c r="C7449" s="9" t="s">
        <v>3799</v>
      </c>
      <c r="D7449" s="9" t="str">
        <f t="shared" si="465"/>
        <v>5</v>
      </c>
      <c r="E7449" s="11">
        <v>2021</v>
      </c>
      <c r="F7449" s="7">
        <f t="shared" si="466"/>
        <v>44444</v>
      </c>
      <c r="G7449" t="s">
        <v>265</v>
      </c>
      <c r="H7449" t="s">
        <v>145</v>
      </c>
      <c r="I7449" t="s">
        <v>3742</v>
      </c>
      <c r="J7449" s="2" t="str">
        <f>IF(LEFT(G7449,7)=" Signed",MID(G7449,FIND($S$3,G7449)+9,30),IF(LEFT(G7449,8)=" Claimed",MID(G7449,FIND($S$4,G7449)+8,30),IF(LEFT(G7449,8)=" As",MID(G7449,FIND($S$5,G7449)+8,30),IF(LEFT(G7449,8)= " Traded", MID(G7449,FIND($S$6, G7449)+8,30),IF(LEFT(G7449,8)= " Drafted", MID(G7449,FIND($S$7, G7449)+8,30),IF(LEFT(G7449,8)= " Player", MID(G7449,FIND($S$8, G7449)+8,30),"no"))))))</f>
        <v>no</v>
      </c>
      <c r="K7449" t="str">
        <f t="shared" si="467"/>
        <v>no</v>
      </c>
    </row>
    <row r="7450" spans="1:11" x14ac:dyDescent="0.25">
      <c r="A7450" s="9" t="s">
        <v>3815</v>
      </c>
      <c r="B7450" s="11">
        <f t="shared" si="464"/>
        <v>9</v>
      </c>
      <c r="C7450" s="9" t="s">
        <v>3800</v>
      </c>
      <c r="D7450" s="9" t="str">
        <f t="shared" si="465"/>
        <v>6</v>
      </c>
      <c r="E7450" s="11">
        <v>2012</v>
      </c>
      <c r="F7450" s="7">
        <f t="shared" si="466"/>
        <v>41158</v>
      </c>
      <c r="G7450" t="s">
        <v>1416</v>
      </c>
      <c r="H7450" t="s">
        <v>1259</v>
      </c>
      <c r="I7450" t="s">
        <v>3741</v>
      </c>
      <c r="J7450" s="2" t="str">
        <f>IF(LEFT(G7450,7)=" Signed",MID(G7450,FIND($S$3,G7450)+9,30),IF(LEFT(G7450,8)=" Claimed",MID(G7450,FIND($S$4,G7450)+8,30),IF(LEFT(G7450,8)=" As",MID(G7450,FIND($S$5,G7450)+8,30),IF(LEFT(G7450,8)= " Traded", MID(G7450,FIND($S$6, G7450)+8,30),IF(LEFT(G7450,8)= " Drafted", MID(G7450,FIND($S$7, G7450)+8,30),IF(LEFT(G7450,8)= " Player", MID(G7450,FIND($S$8, G7450)+8,30),"no"))))))</f>
        <v>Orlando Magic.</v>
      </c>
      <c r="K7450" t="str">
        <f t="shared" si="467"/>
        <v>Orlando Magic</v>
      </c>
    </row>
    <row r="7451" spans="1:11" x14ac:dyDescent="0.25">
      <c r="A7451" s="9" t="s">
        <v>3815</v>
      </c>
      <c r="B7451" s="11">
        <f t="shared" si="464"/>
        <v>9</v>
      </c>
      <c r="C7451" s="9" t="s">
        <v>3800</v>
      </c>
      <c r="D7451" s="9" t="str">
        <f t="shared" si="465"/>
        <v>6</v>
      </c>
      <c r="E7451" s="11">
        <v>2013</v>
      </c>
      <c r="F7451" s="7">
        <f t="shared" si="466"/>
        <v>41523</v>
      </c>
      <c r="G7451" t="s">
        <v>245</v>
      </c>
      <c r="H7451" t="s">
        <v>76</v>
      </c>
      <c r="I7451" t="s">
        <v>3742</v>
      </c>
      <c r="J7451" s="2" t="str">
        <f>IF(LEFT(G7451,7)=" Signed",MID(G7451,FIND($S$3,G7451)+9,30),IF(LEFT(G7451,8)=" Claimed",MID(G7451,FIND($S$4,G7451)+8,30),IF(LEFT(G7451,8)=" As",MID(G7451,FIND($S$5,G7451)+8,30),IF(LEFT(G7451,8)= " Traded", MID(G7451,FIND($S$6, G7451)+8,30),IF(LEFT(G7451,8)= " Drafted", MID(G7451,FIND($S$7, G7451)+8,30),IF(LEFT(G7451,8)= " Player", MID(G7451,FIND($S$8, G7451)+8,30),"no"))))))</f>
        <v>no</v>
      </c>
      <c r="K7451" t="str">
        <f t="shared" si="467"/>
        <v>no</v>
      </c>
    </row>
    <row r="7452" spans="1:11" x14ac:dyDescent="0.25">
      <c r="A7452" s="9" t="s">
        <v>3815</v>
      </c>
      <c r="B7452" s="11">
        <f t="shared" si="464"/>
        <v>9</v>
      </c>
      <c r="C7452" s="9" t="s">
        <v>3800</v>
      </c>
      <c r="D7452" s="9" t="str">
        <f t="shared" si="465"/>
        <v>6</v>
      </c>
      <c r="E7452" s="11">
        <v>2016</v>
      </c>
      <c r="F7452" s="7">
        <f t="shared" si="466"/>
        <v>42619</v>
      </c>
      <c r="G7452" t="s">
        <v>540</v>
      </c>
      <c r="H7452" t="s">
        <v>1785</v>
      </c>
      <c r="I7452" t="s">
        <v>3741</v>
      </c>
      <c r="J7452" s="2" t="str">
        <f>IF(LEFT(G7452,7)=" Signed",MID(G7452,FIND($S$3,G7452)+9,30),IF(LEFT(G7452,8)=" Claimed",MID(G7452,FIND($S$4,G7452)+8,30),IF(LEFT(G7452,8)=" As",MID(G7452,FIND($S$5,G7452)+8,30),IF(LEFT(G7452,8)= " Traded", MID(G7452,FIND($S$6, G7452)+8,30),IF(LEFT(G7452,8)= " Drafted", MID(G7452,FIND($S$7, G7452)+8,30),IF(LEFT(G7452,8)= " Player", MID(G7452,FIND($S$8, G7452)+8,30),"no"))))))</f>
        <v>Cleveland Cavaliers</v>
      </c>
      <c r="K7452" t="str">
        <f t="shared" si="467"/>
        <v>Cleveland Cavaliers</v>
      </c>
    </row>
    <row r="7453" spans="1:11" x14ac:dyDescent="0.25">
      <c r="A7453" s="9" t="s">
        <v>3815</v>
      </c>
      <c r="B7453" s="11">
        <f t="shared" si="464"/>
        <v>9</v>
      </c>
      <c r="C7453" s="9" t="s">
        <v>3800</v>
      </c>
      <c r="D7453" s="9" t="str">
        <f t="shared" si="465"/>
        <v>6</v>
      </c>
      <c r="E7453" s="11">
        <v>2017</v>
      </c>
      <c r="F7453" s="7">
        <f t="shared" si="466"/>
        <v>42984</v>
      </c>
      <c r="G7453" t="s">
        <v>24</v>
      </c>
      <c r="H7453" t="s">
        <v>999</v>
      </c>
      <c r="I7453" t="s">
        <v>3741</v>
      </c>
      <c r="J7453" s="2" t="str">
        <f>IF(LEFT(G7453,7)=" Signed",MID(G7453,FIND($S$3,G7453)+9,30),IF(LEFT(G7453,8)=" Claimed",MID(G7453,FIND($S$4,G7453)+8,30),IF(LEFT(G7453,8)=" As",MID(G7453,FIND($S$5,G7453)+8,30),IF(LEFT(G7453,8)= " Traded", MID(G7453,FIND($S$6, G7453)+8,30),IF(LEFT(G7453,8)= " Drafted", MID(G7453,FIND($S$7, G7453)+8,30),IF(LEFT(G7453,8)= " Player", MID(G7453,FIND($S$8, G7453)+8,30),"no"))))))</f>
        <v>Milwaukee Bucks</v>
      </c>
      <c r="K7453" t="str">
        <f t="shared" si="467"/>
        <v>Milwaukee Bucks</v>
      </c>
    </row>
    <row r="7454" spans="1:11" x14ac:dyDescent="0.25">
      <c r="A7454" s="9" t="s">
        <v>3815</v>
      </c>
      <c r="B7454" s="11">
        <f t="shared" si="464"/>
        <v>9</v>
      </c>
      <c r="C7454" s="9" t="s">
        <v>3800</v>
      </c>
      <c r="D7454" s="9" t="str">
        <f t="shared" si="465"/>
        <v>6</v>
      </c>
      <c r="E7454" s="11">
        <v>2018</v>
      </c>
      <c r="F7454" s="7">
        <f t="shared" si="466"/>
        <v>43349</v>
      </c>
      <c r="G7454" t="s">
        <v>731</v>
      </c>
      <c r="H7454" t="s">
        <v>484</v>
      </c>
      <c r="I7454" t="s">
        <v>3741</v>
      </c>
      <c r="J7454" s="2" t="str">
        <f>IF(LEFT(G7454,7)=" Signed",MID(G7454,FIND($S$3,G7454)+9,30),IF(LEFT(G7454,8)=" Claimed",MID(G7454,FIND($S$4,G7454)+8,30),IF(LEFT(G7454,8)=" As",MID(G7454,FIND($S$5,G7454)+8,30),IF(LEFT(G7454,8)= " Traded", MID(G7454,FIND($S$6, G7454)+8,30),IF(LEFT(G7454,8)= " Drafted", MID(G7454,FIND($S$7, G7454)+8,30),IF(LEFT(G7454,8)= " Player", MID(G7454,FIND($S$8, G7454)+8,30),"no"))))))</f>
        <v>Miami Heat.</v>
      </c>
      <c r="K7454" t="str">
        <f t="shared" si="467"/>
        <v>Miami Heat</v>
      </c>
    </row>
    <row r="7455" spans="1:11" x14ac:dyDescent="0.25">
      <c r="A7455" s="9" t="s">
        <v>3815</v>
      </c>
      <c r="B7455" s="11">
        <f t="shared" si="464"/>
        <v>9</v>
      </c>
      <c r="C7455" s="9" t="s">
        <v>3800</v>
      </c>
      <c r="D7455" s="9" t="str">
        <f t="shared" si="465"/>
        <v>6</v>
      </c>
      <c r="E7455" s="11">
        <v>2019</v>
      </c>
      <c r="F7455" s="7">
        <f t="shared" si="466"/>
        <v>43714</v>
      </c>
      <c r="G7455" t="s">
        <v>318</v>
      </c>
      <c r="H7455" t="s">
        <v>1274</v>
      </c>
      <c r="I7455" t="s">
        <v>3741</v>
      </c>
      <c r="J7455" s="2" t="str">
        <f>IF(LEFT(G7455,7)=" Signed",MID(G7455,FIND($S$3,G7455)+9,30),IF(LEFT(G7455,8)=" Claimed",MID(G7455,FIND($S$4,G7455)+8,30),IF(LEFT(G7455,8)=" As",MID(G7455,FIND($S$5,G7455)+8,30),IF(LEFT(G7455,8)= " Traded", MID(G7455,FIND($S$6, G7455)+8,30),IF(LEFT(G7455,8)= " Drafted", MID(G7455,FIND($S$7, G7455)+8,30),IF(LEFT(G7455,8)= " Player", MID(G7455,FIND($S$8, G7455)+8,30),"no"))))))</f>
        <v>Denver Nuggets</v>
      </c>
      <c r="K7455" t="str">
        <f t="shared" si="467"/>
        <v>Denver Nuggets</v>
      </c>
    </row>
    <row r="7456" spans="1:11" x14ac:dyDescent="0.25">
      <c r="A7456" s="9" t="s">
        <v>3815</v>
      </c>
      <c r="B7456" s="11">
        <f t="shared" si="464"/>
        <v>9</v>
      </c>
      <c r="C7456" s="9" t="s">
        <v>3800</v>
      </c>
      <c r="D7456" s="9" t="str">
        <f t="shared" si="465"/>
        <v>6</v>
      </c>
      <c r="E7456" s="11">
        <v>2019</v>
      </c>
      <c r="F7456" s="7">
        <f t="shared" si="466"/>
        <v>43714</v>
      </c>
      <c r="G7456" t="s">
        <v>445</v>
      </c>
      <c r="H7456" t="s">
        <v>183</v>
      </c>
      <c r="I7456" t="s">
        <v>3741</v>
      </c>
      <c r="J7456" s="2" t="str">
        <f>IF(LEFT(G7456,7)=" Signed",MID(G7456,FIND($S$3,G7456)+9,30),IF(LEFT(G7456,8)=" Claimed",MID(G7456,FIND($S$4,G7456)+8,30),IF(LEFT(G7456,8)=" As",MID(G7456,FIND($S$5,G7456)+8,30),IF(LEFT(G7456,8)= " Traded", MID(G7456,FIND($S$6, G7456)+8,30),IF(LEFT(G7456,8)= " Drafted", MID(G7456,FIND($S$7, G7456)+8,30),IF(LEFT(G7456,8)= " Player", MID(G7456,FIND($S$8, G7456)+8,30),"no"))))))</f>
        <v>Houston Rockets.</v>
      </c>
      <c r="K7456" t="str">
        <f t="shared" si="467"/>
        <v>Houston Rockets</v>
      </c>
    </row>
    <row r="7457" spans="1:11" x14ac:dyDescent="0.25">
      <c r="A7457" s="9" t="s">
        <v>3815</v>
      </c>
      <c r="B7457" s="11">
        <f t="shared" si="464"/>
        <v>9</v>
      </c>
      <c r="C7457" s="9" t="s">
        <v>3800</v>
      </c>
      <c r="D7457" s="9" t="str">
        <f t="shared" si="465"/>
        <v>6</v>
      </c>
      <c r="E7457" s="11">
        <v>2021</v>
      </c>
      <c r="F7457" s="7">
        <f t="shared" si="466"/>
        <v>44445</v>
      </c>
      <c r="G7457" t="s">
        <v>472</v>
      </c>
      <c r="H7457" t="s">
        <v>939</v>
      </c>
      <c r="I7457" t="s">
        <v>3741</v>
      </c>
      <c r="J7457" s="2" t="str">
        <f>IF(LEFT(G7457,7)=" Signed",MID(G7457,FIND($S$3,G7457)+9,30),IF(LEFT(G7457,8)=" Claimed",MID(G7457,FIND($S$4,G7457)+8,30),IF(LEFT(G7457,8)=" As",MID(G7457,FIND($S$5,G7457)+8,30),IF(LEFT(G7457,8)= " Traded", MID(G7457,FIND($S$6, G7457)+8,30),IF(LEFT(G7457,8)= " Drafted", MID(G7457,FIND($S$7, G7457)+8,30),IF(LEFT(G7457,8)= " Player", MID(G7457,FIND($S$8, G7457)+8,30),"no"))))))</f>
        <v>Chicago Bulls</v>
      </c>
      <c r="K7457" t="str">
        <f t="shared" si="467"/>
        <v>Chicago Bulls</v>
      </c>
    </row>
    <row r="7458" spans="1:11" x14ac:dyDescent="0.25">
      <c r="A7458" s="9" t="s">
        <v>3815</v>
      </c>
      <c r="B7458" s="11">
        <f t="shared" si="464"/>
        <v>9</v>
      </c>
      <c r="C7458" s="9" t="s">
        <v>3800</v>
      </c>
      <c r="D7458" s="9" t="str">
        <f t="shared" si="465"/>
        <v>6</v>
      </c>
      <c r="E7458" s="11">
        <v>2021</v>
      </c>
      <c r="F7458" s="7">
        <f t="shared" si="466"/>
        <v>44445</v>
      </c>
      <c r="G7458" t="s">
        <v>389</v>
      </c>
      <c r="H7458" t="s">
        <v>27</v>
      </c>
      <c r="I7458" t="s">
        <v>3741</v>
      </c>
      <c r="J7458" s="2" t="str">
        <f>IF(LEFT(G7458,7)=" Signed",MID(G7458,FIND($S$3,G7458)+9,30),IF(LEFT(G7458,8)=" Claimed",MID(G7458,FIND($S$4,G7458)+8,30),IF(LEFT(G7458,8)=" As",MID(G7458,FIND($S$5,G7458)+8,30),IF(LEFT(G7458,8)= " Traded", MID(G7458,FIND($S$6, G7458)+8,30),IF(LEFT(G7458,8)= " Drafted", MID(G7458,FIND($S$7, G7458)+8,30),IF(LEFT(G7458,8)= " Player", MID(G7458,FIND($S$8, G7458)+8,30),"no"))))))</f>
        <v>Chicago Bulls</v>
      </c>
      <c r="K7458" t="str">
        <f t="shared" si="467"/>
        <v>Chicago Bulls</v>
      </c>
    </row>
    <row r="7459" spans="1:11" x14ac:dyDescent="0.25">
      <c r="A7459" s="9" t="s">
        <v>3815</v>
      </c>
      <c r="B7459" s="11">
        <f t="shared" si="464"/>
        <v>9</v>
      </c>
      <c r="C7459" s="9" t="s">
        <v>3800</v>
      </c>
      <c r="D7459" s="9" t="str">
        <f t="shared" si="465"/>
        <v>6</v>
      </c>
      <c r="E7459" s="11">
        <v>2021</v>
      </c>
      <c r="F7459" s="7">
        <f t="shared" si="466"/>
        <v>44445</v>
      </c>
      <c r="G7459" t="s">
        <v>211</v>
      </c>
      <c r="H7459" t="s">
        <v>995</v>
      </c>
      <c r="I7459" t="s">
        <v>3741</v>
      </c>
      <c r="J7459" s="2" t="str">
        <f>IF(LEFT(G7459,7)=" Signed",MID(G7459,FIND($S$3,G7459)+9,30),IF(LEFT(G7459,8)=" Claimed",MID(G7459,FIND($S$4,G7459)+8,30),IF(LEFT(G7459,8)=" As",MID(G7459,FIND($S$5,G7459)+8,30),IF(LEFT(G7459,8)= " Traded", MID(G7459,FIND($S$6, G7459)+8,30),IF(LEFT(G7459,8)= " Drafted", MID(G7459,FIND($S$7, G7459)+8,30),IF(LEFT(G7459,8)= " Player", MID(G7459,FIND($S$8, G7459)+8,30),"no"))))))</f>
        <v>Houston Rockets</v>
      </c>
      <c r="K7459" t="str">
        <f t="shared" si="467"/>
        <v>Houston Rockets</v>
      </c>
    </row>
    <row r="7460" spans="1:11" x14ac:dyDescent="0.25">
      <c r="A7460" s="9" t="s">
        <v>3815</v>
      </c>
      <c r="B7460" s="11">
        <f t="shared" si="464"/>
        <v>9</v>
      </c>
      <c r="C7460" s="9" t="s">
        <v>3800</v>
      </c>
      <c r="D7460" s="9" t="str">
        <f t="shared" si="465"/>
        <v>6</v>
      </c>
      <c r="E7460" s="11">
        <v>2021</v>
      </c>
      <c r="F7460" s="7">
        <f t="shared" si="466"/>
        <v>44445</v>
      </c>
      <c r="G7460" t="s">
        <v>540</v>
      </c>
      <c r="H7460" t="s">
        <v>1009</v>
      </c>
      <c r="I7460" t="s">
        <v>3741</v>
      </c>
      <c r="J7460" s="2" t="str">
        <f>IF(LEFT(G7460,7)=" Signed",MID(G7460,FIND($S$3,G7460)+9,30),IF(LEFT(G7460,8)=" Claimed",MID(G7460,FIND($S$4,G7460)+8,30),IF(LEFT(G7460,8)=" As",MID(G7460,FIND($S$5,G7460)+8,30),IF(LEFT(G7460,8)= " Traded", MID(G7460,FIND($S$6, G7460)+8,30),IF(LEFT(G7460,8)= " Drafted", MID(G7460,FIND($S$7, G7460)+8,30),IF(LEFT(G7460,8)= " Player", MID(G7460,FIND($S$8, G7460)+8,30),"no"))))))</f>
        <v>Cleveland Cavaliers</v>
      </c>
      <c r="K7460" t="str">
        <f t="shared" si="467"/>
        <v>Cleveland Cavaliers</v>
      </c>
    </row>
    <row r="7461" spans="1:11" x14ac:dyDescent="0.25">
      <c r="A7461" s="9" t="s">
        <v>3815</v>
      </c>
      <c r="B7461" s="11">
        <f t="shared" si="464"/>
        <v>9</v>
      </c>
      <c r="C7461" s="9" t="s">
        <v>3800</v>
      </c>
      <c r="D7461" s="9" t="str">
        <f t="shared" si="465"/>
        <v>6</v>
      </c>
      <c r="E7461" s="11">
        <v>2021</v>
      </c>
      <c r="F7461" s="7">
        <f t="shared" si="466"/>
        <v>44445</v>
      </c>
      <c r="G7461" t="s">
        <v>3738</v>
      </c>
      <c r="H7461" t="s">
        <v>1919</v>
      </c>
      <c r="I7461" t="s">
        <v>3742</v>
      </c>
      <c r="J7461" s="2" t="str">
        <f>IF(LEFT(G7461,7)=" Signed",MID(G7461,FIND($S$3,G7461)+9,30),IF(LEFT(G7461,8)=" Claimed",MID(G7461,FIND($S$4,G7461)+8,30),IF(LEFT(G7461,8)=" As",MID(G7461,FIND($S$5,G7461)+8,30),IF(LEFT(G7461,8)= " Traded", MID(G7461,FIND($S$6, G7461)+8,30),IF(LEFT(G7461,8)= " Drafted", MID(G7461,FIND($S$7, G7461)+8,30),IF(LEFT(G7461,8)= " Player", MID(G7461,FIND($S$8, G7461)+8,30),"no"))))))</f>
        <v>no</v>
      </c>
      <c r="K7461" t="str">
        <f t="shared" si="467"/>
        <v>no</v>
      </c>
    </row>
    <row r="7462" spans="1:11" x14ac:dyDescent="0.25">
      <c r="A7462" s="9" t="s">
        <v>3815</v>
      </c>
      <c r="B7462" s="11">
        <f t="shared" si="464"/>
        <v>9</v>
      </c>
      <c r="C7462" s="9" t="s">
        <v>3801</v>
      </c>
      <c r="D7462" s="9" t="str">
        <f t="shared" si="465"/>
        <v>7</v>
      </c>
      <c r="E7462" s="11">
        <v>2017</v>
      </c>
      <c r="F7462" s="7">
        <f t="shared" si="466"/>
        <v>42985</v>
      </c>
      <c r="G7462" t="s">
        <v>220</v>
      </c>
      <c r="H7462" t="s">
        <v>201</v>
      </c>
      <c r="I7462" t="s">
        <v>3741</v>
      </c>
      <c r="J7462" s="2" t="str">
        <f>IF(LEFT(G7462,7)=" Signed",MID(G7462,FIND($S$3,G7462)+9,30),IF(LEFT(G7462,8)=" Claimed",MID(G7462,FIND($S$4,G7462)+8,30),IF(LEFT(G7462,8)=" As",MID(G7462,FIND($S$5,G7462)+8,30),IF(LEFT(G7462,8)= " Traded", MID(G7462,FIND($S$6, G7462)+8,30),IF(LEFT(G7462,8)= " Drafted", MID(G7462,FIND($S$7, G7462)+8,30),IF(LEFT(G7462,8)= " Player", MID(G7462,FIND($S$8, G7462)+8,30),"no"))))))</f>
        <v>Detroit Pistons</v>
      </c>
      <c r="K7462" t="str">
        <f t="shared" si="467"/>
        <v>Detroit Pistons</v>
      </c>
    </row>
    <row r="7463" spans="1:11" x14ac:dyDescent="0.25">
      <c r="A7463" s="9" t="s">
        <v>3815</v>
      </c>
      <c r="B7463" s="11">
        <f t="shared" si="464"/>
        <v>9</v>
      </c>
      <c r="C7463" s="9" t="s">
        <v>3801</v>
      </c>
      <c r="D7463" s="9" t="str">
        <f t="shared" si="465"/>
        <v>7</v>
      </c>
      <c r="E7463" s="11">
        <v>2017</v>
      </c>
      <c r="F7463" s="7">
        <f t="shared" si="466"/>
        <v>42985</v>
      </c>
      <c r="G7463" t="s">
        <v>160</v>
      </c>
      <c r="H7463" t="s">
        <v>1453</v>
      </c>
      <c r="I7463" t="s">
        <v>3741</v>
      </c>
      <c r="J7463" s="2" t="str">
        <f>IF(LEFT(G7463,7)=" Signed",MID(G7463,FIND($S$3,G7463)+9,30),IF(LEFT(G7463,8)=" Claimed",MID(G7463,FIND($S$4,G7463)+8,30),IF(LEFT(G7463,8)=" As",MID(G7463,FIND($S$5,G7463)+8,30),IF(LEFT(G7463,8)= " Traded", MID(G7463,FIND($S$6, G7463)+8,30),IF(LEFT(G7463,8)= " Drafted", MID(G7463,FIND($S$7, G7463)+8,30),IF(LEFT(G7463,8)= " Player", MID(G7463,FIND($S$8, G7463)+8,30),"no"))))))</f>
        <v>Indiana Pacers</v>
      </c>
      <c r="K7463" t="str">
        <f t="shared" si="467"/>
        <v>Indiana Pacers</v>
      </c>
    </row>
    <row r="7464" spans="1:11" x14ac:dyDescent="0.25">
      <c r="A7464" s="9" t="s">
        <v>3815</v>
      </c>
      <c r="B7464" s="11">
        <f t="shared" si="464"/>
        <v>9</v>
      </c>
      <c r="C7464" s="9" t="s">
        <v>3801</v>
      </c>
      <c r="D7464" s="9" t="str">
        <f t="shared" si="465"/>
        <v>7</v>
      </c>
      <c r="E7464" s="11">
        <v>2018</v>
      </c>
      <c r="F7464" s="7">
        <f t="shared" si="466"/>
        <v>43350</v>
      </c>
      <c r="G7464" t="s">
        <v>397</v>
      </c>
      <c r="H7464" t="s">
        <v>505</v>
      </c>
      <c r="I7464" t="s">
        <v>3741</v>
      </c>
      <c r="J7464" s="2" t="str">
        <f>IF(LEFT(G7464,7)=" Signed",MID(G7464,FIND($S$3,G7464)+9,30),IF(LEFT(G7464,8)=" Claimed",MID(G7464,FIND($S$4,G7464)+8,30),IF(LEFT(G7464,8)=" As",MID(G7464,FIND($S$5,G7464)+8,30),IF(LEFT(G7464,8)= " Traded", MID(G7464,FIND($S$6, G7464)+8,30),IF(LEFT(G7464,8)= " Drafted", MID(G7464,FIND($S$7, G7464)+8,30),IF(LEFT(G7464,8)= " Player", MID(G7464,FIND($S$8, G7464)+8,30),"no"))))))</f>
        <v>Atlanta Hawks.</v>
      </c>
      <c r="K7464" t="str">
        <f t="shared" si="467"/>
        <v>Atlanta Hawks</v>
      </c>
    </row>
    <row r="7465" spans="1:11" x14ac:dyDescent="0.25">
      <c r="A7465" s="9" t="s">
        <v>3815</v>
      </c>
      <c r="B7465" s="11">
        <f t="shared" si="464"/>
        <v>9</v>
      </c>
      <c r="C7465" s="9" t="s">
        <v>3801</v>
      </c>
      <c r="D7465" s="9" t="str">
        <f t="shared" si="465"/>
        <v>7</v>
      </c>
      <c r="E7465" s="11">
        <v>2018</v>
      </c>
      <c r="F7465" s="7">
        <f t="shared" si="466"/>
        <v>43350</v>
      </c>
      <c r="G7465" t="s">
        <v>480</v>
      </c>
      <c r="H7465" t="s">
        <v>477</v>
      </c>
      <c r="I7465" t="s">
        <v>3741</v>
      </c>
      <c r="J7465" s="2" t="str">
        <f>IF(LEFT(G7465,7)=" Signed",MID(G7465,FIND($S$3,G7465)+9,30),IF(LEFT(G7465,8)=" Claimed",MID(G7465,FIND($S$4,G7465)+8,30),IF(LEFT(G7465,8)=" As",MID(G7465,FIND($S$5,G7465)+8,30),IF(LEFT(G7465,8)= " Traded", MID(G7465,FIND($S$6, G7465)+8,30),IF(LEFT(G7465,8)= " Drafted", MID(G7465,FIND($S$7, G7465)+8,30),IF(LEFT(G7465,8)= " Player", MID(G7465,FIND($S$8, G7465)+8,30),"no"))))))</f>
        <v>Los Angeles Clippers.</v>
      </c>
      <c r="K7465" t="str">
        <f t="shared" si="467"/>
        <v>Los Angeles Clippers</v>
      </c>
    </row>
    <row r="7466" spans="1:11" x14ac:dyDescent="0.25">
      <c r="A7466" s="9" t="s">
        <v>3815</v>
      </c>
      <c r="B7466" s="11">
        <f t="shared" si="464"/>
        <v>9</v>
      </c>
      <c r="C7466" s="9" t="s">
        <v>3801</v>
      </c>
      <c r="D7466" s="9" t="str">
        <f t="shared" si="465"/>
        <v>7</v>
      </c>
      <c r="E7466" s="11">
        <v>2021</v>
      </c>
      <c r="F7466" s="7">
        <f t="shared" si="466"/>
        <v>44446</v>
      </c>
      <c r="G7466" t="s">
        <v>288</v>
      </c>
      <c r="H7466" t="s">
        <v>1575</v>
      </c>
      <c r="I7466" t="s">
        <v>3741</v>
      </c>
      <c r="J7466" s="2" t="str">
        <f>IF(LEFT(G7466,7)=" Signed",MID(G7466,FIND($S$3,G7466)+9,30),IF(LEFT(G7466,8)=" Claimed",MID(G7466,FIND($S$4,G7466)+8,30),IF(LEFT(G7466,8)=" As",MID(G7466,FIND($S$5,G7466)+8,30),IF(LEFT(G7466,8)= " Traded", MID(G7466,FIND($S$6, G7466)+8,30),IF(LEFT(G7466,8)= " Drafted", MID(G7466,FIND($S$7, G7466)+8,30),IF(LEFT(G7466,8)= " Player", MID(G7466,FIND($S$8, G7466)+8,30),"no"))))))</f>
        <v>San Antonio Spurs</v>
      </c>
      <c r="K7466" t="str">
        <f t="shared" si="467"/>
        <v>San Antonio Spurs</v>
      </c>
    </row>
    <row r="7467" spans="1:11" x14ac:dyDescent="0.25">
      <c r="A7467" s="9" t="s">
        <v>3815</v>
      </c>
      <c r="B7467" s="11">
        <f t="shared" si="464"/>
        <v>9</v>
      </c>
      <c r="C7467" s="9" t="s">
        <v>3801</v>
      </c>
      <c r="D7467" s="9" t="str">
        <f t="shared" si="465"/>
        <v>7</v>
      </c>
      <c r="E7467" s="11">
        <v>2021</v>
      </c>
      <c r="F7467" s="7">
        <f t="shared" si="466"/>
        <v>44446</v>
      </c>
      <c r="G7467" t="s">
        <v>198</v>
      </c>
      <c r="H7467" t="s">
        <v>1108</v>
      </c>
      <c r="I7467" t="s">
        <v>3741</v>
      </c>
      <c r="J7467" s="2" t="str">
        <f>IF(LEFT(G7467,7)=" Signed",MID(G7467,FIND($S$3,G7467)+9,30),IF(LEFT(G7467,8)=" Claimed",MID(G7467,FIND($S$4,G7467)+8,30),IF(LEFT(G7467,8)=" As",MID(G7467,FIND($S$5,G7467)+8,30),IF(LEFT(G7467,8)= " Traded", MID(G7467,FIND($S$6, G7467)+8,30),IF(LEFT(G7467,8)= " Drafted", MID(G7467,FIND($S$7, G7467)+8,30),IF(LEFT(G7467,8)= " Player", MID(G7467,FIND($S$8, G7467)+8,30),"no"))))))</f>
        <v>Los Angeles Clippers</v>
      </c>
      <c r="K7467" t="str">
        <f t="shared" si="467"/>
        <v>Los Angeles Clippers</v>
      </c>
    </row>
    <row r="7468" spans="1:11" x14ac:dyDescent="0.25">
      <c r="A7468" s="9" t="s">
        <v>3815</v>
      </c>
      <c r="B7468" s="11">
        <f t="shared" si="464"/>
        <v>9</v>
      </c>
      <c r="C7468" s="9" t="s">
        <v>3801</v>
      </c>
      <c r="D7468" s="9" t="str">
        <f t="shared" si="465"/>
        <v>7</v>
      </c>
      <c r="E7468" s="11">
        <v>2021</v>
      </c>
      <c r="F7468" s="7">
        <f t="shared" si="466"/>
        <v>44446</v>
      </c>
      <c r="G7468" t="s">
        <v>472</v>
      </c>
      <c r="H7468" t="s">
        <v>270</v>
      </c>
      <c r="I7468" t="s">
        <v>3741</v>
      </c>
      <c r="J7468" s="2" t="str">
        <f>IF(LEFT(G7468,7)=" Signed",MID(G7468,FIND($S$3,G7468)+9,30),IF(LEFT(G7468,8)=" Claimed",MID(G7468,FIND($S$4,G7468)+8,30),IF(LEFT(G7468,8)=" As",MID(G7468,FIND($S$5,G7468)+8,30),IF(LEFT(G7468,8)= " Traded", MID(G7468,FIND($S$6, G7468)+8,30),IF(LEFT(G7468,8)= " Drafted", MID(G7468,FIND($S$7, G7468)+8,30),IF(LEFT(G7468,8)= " Player", MID(G7468,FIND($S$8, G7468)+8,30),"no"))))))</f>
        <v>Chicago Bulls</v>
      </c>
      <c r="K7468" t="str">
        <f t="shared" si="467"/>
        <v>Chicago Bulls</v>
      </c>
    </row>
    <row r="7469" spans="1:11" x14ac:dyDescent="0.25">
      <c r="A7469" s="9" t="s">
        <v>3815</v>
      </c>
      <c r="B7469" s="11">
        <f t="shared" si="464"/>
        <v>9</v>
      </c>
      <c r="C7469" s="9" t="s">
        <v>3801</v>
      </c>
      <c r="D7469" s="9" t="str">
        <f t="shared" si="465"/>
        <v>7</v>
      </c>
      <c r="E7469" s="11">
        <v>2021</v>
      </c>
      <c r="F7469" s="7">
        <f t="shared" si="466"/>
        <v>44446</v>
      </c>
      <c r="G7469" t="s">
        <v>160</v>
      </c>
      <c r="H7469" t="s">
        <v>280</v>
      </c>
      <c r="I7469" t="s">
        <v>3741</v>
      </c>
      <c r="J7469" s="2" t="str">
        <f>IF(LEFT(G7469,7)=" Signed",MID(G7469,FIND($S$3,G7469)+9,30),IF(LEFT(G7469,8)=" Claimed",MID(G7469,FIND($S$4,G7469)+8,30),IF(LEFT(G7469,8)=" As",MID(G7469,FIND($S$5,G7469)+8,30),IF(LEFT(G7469,8)= " Traded", MID(G7469,FIND($S$6, G7469)+8,30),IF(LEFT(G7469,8)= " Drafted", MID(G7469,FIND($S$7, G7469)+8,30),IF(LEFT(G7469,8)= " Player", MID(G7469,FIND($S$8, G7469)+8,30),"no"))))))</f>
        <v>Indiana Pacers</v>
      </c>
      <c r="K7469" t="str">
        <f t="shared" si="467"/>
        <v>Indiana Pacers</v>
      </c>
    </row>
    <row r="7470" spans="1:11" x14ac:dyDescent="0.25">
      <c r="A7470" s="9" t="s">
        <v>3815</v>
      </c>
      <c r="B7470" s="11">
        <f t="shared" si="464"/>
        <v>9</v>
      </c>
      <c r="C7470" s="9" t="s">
        <v>3801</v>
      </c>
      <c r="D7470" s="9" t="str">
        <f t="shared" si="465"/>
        <v>7</v>
      </c>
      <c r="E7470" s="11">
        <v>2021</v>
      </c>
      <c r="F7470" s="7">
        <f t="shared" si="466"/>
        <v>44446</v>
      </c>
      <c r="G7470" t="s">
        <v>1202</v>
      </c>
      <c r="H7470" t="s">
        <v>769</v>
      </c>
      <c r="I7470" t="s">
        <v>3741</v>
      </c>
      <c r="J7470" s="2" t="str">
        <f>IF(LEFT(G7470,7)=" Signed",MID(G7470,FIND($S$3,G7470)+9,30),IF(LEFT(G7470,8)=" Claimed",MID(G7470,FIND($S$4,G7470)+8,30),IF(LEFT(G7470,8)=" As",MID(G7470,FIND($S$5,G7470)+8,30),IF(LEFT(G7470,8)= " Traded", MID(G7470,FIND($S$6, G7470)+8,30),IF(LEFT(G7470,8)= " Drafted", MID(G7470,FIND($S$7, G7470)+8,30),IF(LEFT(G7470,8)= " Player", MID(G7470,FIND($S$8, G7470)+8,30),"no"))))))</f>
        <v>Phoenix Suns</v>
      </c>
      <c r="K7470" t="str">
        <f t="shared" si="467"/>
        <v>Phoenix Suns</v>
      </c>
    </row>
    <row r="7471" spans="1:11" x14ac:dyDescent="0.25">
      <c r="A7471" s="9" t="s">
        <v>3815</v>
      </c>
      <c r="B7471" s="11">
        <f t="shared" si="464"/>
        <v>9</v>
      </c>
      <c r="C7471" s="9" t="s">
        <v>3801</v>
      </c>
      <c r="D7471" s="9" t="str">
        <f t="shared" si="465"/>
        <v>7</v>
      </c>
      <c r="E7471" s="11">
        <v>2021</v>
      </c>
      <c r="F7471" s="7">
        <f t="shared" si="466"/>
        <v>44446</v>
      </c>
      <c r="G7471" t="s">
        <v>65</v>
      </c>
      <c r="H7471" t="s">
        <v>1071</v>
      </c>
      <c r="I7471" t="s">
        <v>3741</v>
      </c>
      <c r="J7471" s="2" t="str">
        <f>IF(LEFT(G7471,7)=" Signed",MID(G7471,FIND($S$3,G7471)+9,30),IF(LEFT(G7471,8)=" Claimed",MID(G7471,FIND($S$4,G7471)+8,30),IF(LEFT(G7471,8)=" As",MID(G7471,FIND($S$5,G7471)+8,30),IF(LEFT(G7471,8)= " Traded", MID(G7471,FIND($S$6, G7471)+8,30),IF(LEFT(G7471,8)= " Drafted", MID(G7471,FIND($S$7, G7471)+8,30),IF(LEFT(G7471,8)= " Player", MID(G7471,FIND($S$8, G7471)+8,30),"no"))))))</f>
        <v>Orlando Magic</v>
      </c>
      <c r="K7471" t="str">
        <f t="shared" si="467"/>
        <v>Orlando Magic</v>
      </c>
    </row>
    <row r="7472" spans="1:11" x14ac:dyDescent="0.25">
      <c r="A7472" s="9" t="s">
        <v>3815</v>
      </c>
      <c r="B7472" s="11">
        <f t="shared" si="464"/>
        <v>9</v>
      </c>
      <c r="C7472" s="9" t="s">
        <v>3801</v>
      </c>
      <c r="D7472" s="9" t="str">
        <f t="shared" si="465"/>
        <v>7</v>
      </c>
      <c r="E7472" s="11">
        <v>2021</v>
      </c>
      <c r="F7472" s="7">
        <f t="shared" si="466"/>
        <v>44446</v>
      </c>
      <c r="G7472" t="s">
        <v>24</v>
      </c>
      <c r="H7472" t="s">
        <v>1123</v>
      </c>
      <c r="I7472" t="s">
        <v>3741</v>
      </c>
      <c r="J7472" s="2" t="str">
        <f>IF(LEFT(G7472,7)=" Signed",MID(G7472,FIND($S$3,G7472)+9,30),IF(LEFT(G7472,8)=" Claimed",MID(G7472,FIND($S$4,G7472)+8,30),IF(LEFT(G7472,8)=" As",MID(G7472,FIND($S$5,G7472)+8,30),IF(LEFT(G7472,8)= " Traded", MID(G7472,FIND($S$6, G7472)+8,30),IF(LEFT(G7472,8)= " Drafted", MID(G7472,FIND($S$7, G7472)+8,30),IF(LEFT(G7472,8)= " Player", MID(G7472,FIND($S$8, G7472)+8,30),"no"))))))</f>
        <v>Milwaukee Bucks</v>
      </c>
      <c r="K7472" t="str">
        <f t="shared" si="467"/>
        <v>Milwaukee Bucks</v>
      </c>
    </row>
    <row r="7473" spans="1:11" x14ac:dyDescent="0.25">
      <c r="A7473" s="9" t="s">
        <v>3815</v>
      </c>
      <c r="B7473" s="11">
        <f t="shared" si="464"/>
        <v>9</v>
      </c>
      <c r="C7473" s="9" t="s">
        <v>3801</v>
      </c>
      <c r="D7473" s="9" t="str">
        <f t="shared" si="465"/>
        <v>7</v>
      </c>
      <c r="E7473" s="11">
        <v>2021</v>
      </c>
      <c r="F7473" s="7">
        <f t="shared" si="466"/>
        <v>44446</v>
      </c>
      <c r="G7473" t="s">
        <v>198</v>
      </c>
      <c r="H7473" t="s">
        <v>1059</v>
      </c>
      <c r="I7473" t="s">
        <v>3741</v>
      </c>
      <c r="J7473" s="2" t="str">
        <f>IF(LEFT(G7473,7)=" Signed",MID(G7473,FIND($S$3,G7473)+9,30),IF(LEFT(G7473,8)=" Claimed",MID(G7473,FIND($S$4,G7473)+8,30),IF(LEFT(G7473,8)=" As",MID(G7473,FIND($S$5,G7473)+8,30),IF(LEFT(G7473,8)= " Traded", MID(G7473,FIND($S$6, G7473)+8,30),IF(LEFT(G7473,8)= " Drafted", MID(G7473,FIND($S$7, G7473)+8,30),IF(LEFT(G7473,8)= " Player", MID(G7473,FIND($S$8, G7473)+8,30),"no"))))))</f>
        <v>Los Angeles Clippers</v>
      </c>
      <c r="K7473" t="str">
        <f t="shared" si="467"/>
        <v>Los Angeles Clippers</v>
      </c>
    </row>
    <row r="7474" spans="1:11" x14ac:dyDescent="0.25">
      <c r="A7474" s="9" t="s">
        <v>3815</v>
      </c>
      <c r="B7474" s="11">
        <f t="shared" si="464"/>
        <v>9</v>
      </c>
      <c r="C7474" s="9" t="s">
        <v>3801</v>
      </c>
      <c r="D7474" s="9" t="str">
        <f t="shared" si="465"/>
        <v>7</v>
      </c>
      <c r="E7474" s="11">
        <v>2021</v>
      </c>
      <c r="F7474" s="7">
        <f t="shared" si="466"/>
        <v>44446</v>
      </c>
      <c r="G7474" t="s">
        <v>65</v>
      </c>
      <c r="H7474" t="s">
        <v>1073</v>
      </c>
      <c r="I7474" t="s">
        <v>3741</v>
      </c>
      <c r="J7474" s="2" t="str">
        <f>IF(LEFT(G7474,7)=" Signed",MID(G7474,FIND($S$3,G7474)+9,30),IF(LEFT(G7474,8)=" Claimed",MID(G7474,FIND($S$4,G7474)+8,30),IF(LEFT(G7474,8)=" As",MID(G7474,FIND($S$5,G7474)+8,30),IF(LEFT(G7474,8)= " Traded", MID(G7474,FIND($S$6, G7474)+8,30),IF(LEFT(G7474,8)= " Drafted", MID(G7474,FIND($S$7, G7474)+8,30),IF(LEFT(G7474,8)= " Player", MID(G7474,FIND($S$8, G7474)+8,30),"no"))))))</f>
        <v>Orlando Magic</v>
      </c>
      <c r="K7474" t="str">
        <f t="shared" si="467"/>
        <v>Orlando Magic</v>
      </c>
    </row>
    <row r="7475" spans="1:11" x14ac:dyDescent="0.25">
      <c r="A7475" s="9" t="s">
        <v>3815</v>
      </c>
      <c r="B7475" s="11">
        <f t="shared" si="464"/>
        <v>9</v>
      </c>
      <c r="C7475" s="9" t="s">
        <v>3801</v>
      </c>
      <c r="D7475" s="9" t="str">
        <f t="shared" si="465"/>
        <v>7</v>
      </c>
      <c r="E7475" s="11">
        <v>2021</v>
      </c>
      <c r="F7475" s="7">
        <f t="shared" si="466"/>
        <v>44446</v>
      </c>
      <c r="G7475" t="s">
        <v>65</v>
      </c>
      <c r="H7475" t="s">
        <v>453</v>
      </c>
      <c r="I7475" t="s">
        <v>3741</v>
      </c>
      <c r="J7475" s="2" t="str">
        <f>IF(LEFT(G7475,7)=" Signed",MID(G7475,FIND($S$3,G7475)+9,30),IF(LEFT(G7475,8)=" Claimed",MID(G7475,FIND($S$4,G7475)+8,30),IF(LEFT(G7475,8)=" As",MID(G7475,FIND($S$5,G7475)+8,30),IF(LEFT(G7475,8)= " Traded", MID(G7475,FIND($S$6, G7475)+8,30),IF(LEFT(G7475,8)= " Drafted", MID(G7475,FIND($S$7, G7475)+8,30),IF(LEFT(G7475,8)= " Player", MID(G7475,FIND($S$8, G7475)+8,30),"no"))))))</f>
        <v>Orlando Magic</v>
      </c>
      <c r="K7475" t="str">
        <f t="shared" si="467"/>
        <v>Orlando Magic</v>
      </c>
    </row>
    <row r="7476" spans="1:11" x14ac:dyDescent="0.25">
      <c r="A7476" s="9" t="s">
        <v>3815</v>
      </c>
      <c r="B7476" s="11">
        <f t="shared" si="464"/>
        <v>9</v>
      </c>
      <c r="C7476" s="9" t="s">
        <v>3801</v>
      </c>
      <c r="D7476" s="9" t="str">
        <f t="shared" si="465"/>
        <v>7</v>
      </c>
      <c r="E7476" s="11">
        <v>2021</v>
      </c>
      <c r="F7476" s="7">
        <f t="shared" si="466"/>
        <v>44446</v>
      </c>
      <c r="G7476" t="s">
        <v>2190</v>
      </c>
      <c r="H7476" t="s">
        <v>2270</v>
      </c>
      <c r="I7476" t="s">
        <v>3741</v>
      </c>
      <c r="J7476" s="2" t="str">
        <f>IF(LEFT(G7476,7)=" Signed",MID(G7476,FIND($S$3,G7476)+9,30),IF(LEFT(G7476,8)=" Claimed",MID(G7476,FIND($S$4,G7476)+8,30),IF(LEFT(G7476,8)=" As",MID(G7476,FIND($S$5,G7476)+8,30),IF(LEFT(G7476,8)= " Traded", MID(G7476,FIND($S$6, G7476)+8,30),IF(LEFT(G7476,8)= " Drafted", MID(G7476,FIND($S$7, G7476)+8,30),IF(LEFT(G7476,8)= " Player", MID(G7476,FIND($S$8, G7476)+8,30),"no"))))))</f>
        <v>San Antonio Spurs</v>
      </c>
      <c r="K7476" t="str">
        <f t="shared" si="467"/>
        <v>San Antonio Spurs</v>
      </c>
    </row>
    <row r="7477" spans="1:11" x14ac:dyDescent="0.25">
      <c r="A7477" s="9" t="s">
        <v>3815</v>
      </c>
      <c r="B7477" s="11">
        <f t="shared" si="464"/>
        <v>9</v>
      </c>
      <c r="C7477" s="9" t="s">
        <v>3802</v>
      </c>
      <c r="D7477" s="9" t="str">
        <f t="shared" si="465"/>
        <v>8</v>
      </c>
      <c r="E7477" s="11">
        <v>2014</v>
      </c>
      <c r="F7477" s="7">
        <f t="shared" si="466"/>
        <v>41890</v>
      </c>
      <c r="G7477" t="s">
        <v>341</v>
      </c>
      <c r="H7477" t="s">
        <v>4</v>
      </c>
      <c r="I7477" t="s">
        <v>3741</v>
      </c>
      <c r="J7477" s="2" t="str">
        <f>IF(LEFT(G7477,7)=" Signed",MID(G7477,FIND($S$3,G7477)+9,30),IF(LEFT(G7477,8)=" Claimed",MID(G7477,FIND($S$4,G7477)+8,30),IF(LEFT(G7477,8)=" As",MID(G7477,FIND($S$5,G7477)+8,30),IF(LEFT(G7477,8)= " Traded", MID(G7477,FIND($S$6, G7477)+8,30),IF(LEFT(G7477,8)= " Drafted", MID(G7477,FIND($S$7, G7477)+8,30),IF(LEFT(G7477,8)= " Player", MID(G7477,FIND($S$8, G7477)+8,30),"no"))))))</f>
        <v>Golden State Warriors</v>
      </c>
      <c r="K7477" t="str">
        <f t="shared" si="467"/>
        <v>Golden State Warriors</v>
      </c>
    </row>
    <row r="7478" spans="1:11" x14ac:dyDescent="0.25">
      <c r="A7478" s="9" t="s">
        <v>3815</v>
      </c>
      <c r="B7478" s="11">
        <f t="shared" si="464"/>
        <v>9</v>
      </c>
      <c r="C7478" s="9" t="s">
        <v>3802</v>
      </c>
      <c r="D7478" s="9" t="str">
        <f t="shared" si="465"/>
        <v>8</v>
      </c>
      <c r="E7478" s="11">
        <v>2014</v>
      </c>
      <c r="F7478" s="7">
        <f t="shared" si="466"/>
        <v>41890</v>
      </c>
      <c r="G7478" t="s">
        <v>3739</v>
      </c>
      <c r="H7478" t="s">
        <v>231</v>
      </c>
      <c r="I7478" t="s">
        <v>3753</v>
      </c>
      <c r="J7478" s="2" t="str">
        <f>IF(LEFT(G7478,7)=" Signed",MID(G7478,FIND($S$3,G7478)+9,30),IF(LEFT(G7478,8)=" Claimed",MID(G7478,FIND($S$4,G7478)+8,30),IF(LEFT(G7478,8)=" As",MID(G7478,FIND($S$5,G7478)+8,30),IF(LEFT(G7478,8)= " Traded", MID(G7478,FIND($S$6, G7478)+8,30),IF(LEFT(G7478,8)= " Drafted", MID(G7478,FIND($S$7, G7478)+8,30),IF(LEFT(G7478,8)= " Player", MID(G7478,FIND($S$8, G7478)+8,30),"no"))))))</f>
        <v>no</v>
      </c>
      <c r="K7478" t="str">
        <f t="shared" si="467"/>
        <v>no</v>
      </c>
    </row>
    <row r="7479" spans="1:11" x14ac:dyDescent="0.25">
      <c r="A7479" s="9" t="s">
        <v>3815</v>
      </c>
      <c r="B7479" s="11">
        <f t="shared" si="464"/>
        <v>9</v>
      </c>
      <c r="C7479" s="9" t="s">
        <v>3802</v>
      </c>
      <c r="D7479" s="9" t="str">
        <f t="shared" si="465"/>
        <v>8</v>
      </c>
      <c r="E7479" s="11">
        <v>2015</v>
      </c>
      <c r="F7479" s="7">
        <f t="shared" si="466"/>
        <v>42255</v>
      </c>
      <c r="G7479" t="s">
        <v>38</v>
      </c>
      <c r="H7479" t="s">
        <v>1040</v>
      </c>
      <c r="I7479" t="s">
        <v>3741</v>
      </c>
      <c r="J7479" s="2" t="str">
        <f>IF(LEFT(G7479,7)=" Signed",MID(G7479,FIND($S$3,G7479)+9,30),IF(LEFT(G7479,8)=" Claimed",MID(G7479,FIND($S$4,G7479)+8,30),IF(LEFT(G7479,8)=" As",MID(G7479,FIND($S$5,G7479)+8,30),IF(LEFT(G7479,8)= " Traded", MID(G7479,FIND($S$6, G7479)+8,30),IF(LEFT(G7479,8)= " Drafted", MID(G7479,FIND($S$7, G7479)+8,30),IF(LEFT(G7479,8)= " Player", MID(G7479,FIND($S$8, G7479)+8,30),"no"))))))</f>
        <v>New Orleans Pelicans</v>
      </c>
      <c r="K7479" t="str">
        <f t="shared" si="467"/>
        <v>New Orleans Pelicans</v>
      </c>
    </row>
    <row r="7480" spans="1:11" x14ac:dyDescent="0.25">
      <c r="A7480" s="9" t="s">
        <v>3815</v>
      </c>
      <c r="B7480" s="11">
        <f t="shared" si="464"/>
        <v>9</v>
      </c>
      <c r="C7480" s="9" t="s">
        <v>3802</v>
      </c>
      <c r="D7480" s="9" t="str">
        <f t="shared" si="465"/>
        <v>8</v>
      </c>
      <c r="E7480" s="11">
        <v>2015</v>
      </c>
      <c r="F7480" s="7">
        <f t="shared" si="466"/>
        <v>42255</v>
      </c>
      <c r="G7480" t="s">
        <v>518</v>
      </c>
      <c r="H7480" t="s">
        <v>581</v>
      </c>
      <c r="I7480" t="s">
        <v>3741</v>
      </c>
      <c r="J7480" s="2" t="str">
        <f>IF(LEFT(G7480,7)=" Signed",MID(G7480,FIND($S$3,G7480)+9,30),IF(LEFT(G7480,8)=" Claimed",MID(G7480,FIND($S$4,G7480)+8,30),IF(LEFT(G7480,8)=" As",MID(G7480,FIND($S$5,G7480)+8,30),IF(LEFT(G7480,8)= " Traded", MID(G7480,FIND($S$6, G7480)+8,30),IF(LEFT(G7480,8)= " Drafted", MID(G7480,FIND($S$7, G7480)+8,30),IF(LEFT(G7480,8)= " Player", MID(G7480,FIND($S$8, G7480)+8,30),"no"))))))</f>
        <v>Washington Wizards</v>
      </c>
      <c r="K7480" t="str">
        <f t="shared" si="467"/>
        <v>Washington Wizards</v>
      </c>
    </row>
    <row r="7481" spans="1:11" x14ac:dyDescent="0.25">
      <c r="A7481" s="9" t="s">
        <v>3815</v>
      </c>
      <c r="B7481" s="11">
        <f t="shared" si="464"/>
        <v>9</v>
      </c>
      <c r="C7481" s="9" t="s">
        <v>3802</v>
      </c>
      <c r="D7481" s="9" t="str">
        <f t="shared" si="465"/>
        <v>8</v>
      </c>
      <c r="E7481" s="11">
        <v>2017</v>
      </c>
      <c r="F7481" s="7">
        <f t="shared" si="466"/>
        <v>42986</v>
      </c>
      <c r="G7481" t="s">
        <v>63</v>
      </c>
      <c r="H7481" t="s">
        <v>72</v>
      </c>
      <c r="I7481" t="s">
        <v>3741</v>
      </c>
      <c r="J7481" s="2" t="str">
        <f>IF(LEFT(G7481,7)=" Signed",MID(G7481,FIND($S$3,G7481)+9,30),IF(LEFT(G7481,8)=" Claimed",MID(G7481,FIND($S$4,G7481)+8,30),IF(LEFT(G7481,8)=" As",MID(G7481,FIND($S$5,G7481)+8,30),IF(LEFT(G7481,8)= " Traded", MID(G7481,FIND($S$6, G7481)+8,30),IF(LEFT(G7481,8)= " Drafted", MID(G7481,FIND($S$7, G7481)+8,30),IF(LEFT(G7481,8)= " Player", MID(G7481,FIND($S$8, G7481)+8,30),"no"))))))</f>
        <v>Cleveland Cavaliers</v>
      </c>
      <c r="K7481" t="str">
        <f t="shared" si="467"/>
        <v>Cleveland Cavaliers</v>
      </c>
    </row>
    <row r="7482" spans="1:11" x14ac:dyDescent="0.25">
      <c r="A7482" s="9" t="s">
        <v>3815</v>
      </c>
      <c r="B7482" s="11">
        <f t="shared" si="464"/>
        <v>9</v>
      </c>
      <c r="C7482" s="9" t="s">
        <v>3802</v>
      </c>
      <c r="D7482" s="9" t="str">
        <f t="shared" si="465"/>
        <v>8</v>
      </c>
      <c r="E7482" s="11">
        <v>2018</v>
      </c>
      <c r="F7482" s="7">
        <f t="shared" si="466"/>
        <v>43351</v>
      </c>
      <c r="G7482" t="s">
        <v>489</v>
      </c>
      <c r="H7482" t="s">
        <v>887</v>
      </c>
      <c r="I7482" t="s">
        <v>3741</v>
      </c>
      <c r="J7482" s="2" t="str">
        <f>IF(LEFT(G7482,7)=" Signed",MID(G7482,FIND($S$3,G7482)+9,30),IF(LEFT(G7482,8)=" Claimed",MID(G7482,FIND($S$4,G7482)+8,30),IF(LEFT(G7482,8)=" As",MID(G7482,FIND($S$5,G7482)+8,30),IF(LEFT(G7482,8)= " Traded", MID(G7482,FIND($S$6, G7482)+8,30),IF(LEFT(G7482,8)= " Drafted", MID(G7482,FIND($S$7, G7482)+8,30),IF(LEFT(G7482,8)= " Player", MID(G7482,FIND($S$8, G7482)+8,30),"no"))))))</f>
        <v>Cleveland Cavaliers.</v>
      </c>
      <c r="K7482" t="str">
        <f t="shared" si="467"/>
        <v>Cleveland Cavaliers</v>
      </c>
    </row>
    <row r="7483" spans="1:11" x14ac:dyDescent="0.25">
      <c r="A7483" s="9" t="s">
        <v>3815</v>
      </c>
      <c r="B7483" s="11">
        <f t="shared" si="464"/>
        <v>9</v>
      </c>
      <c r="C7483" s="9" t="s">
        <v>3802</v>
      </c>
      <c r="D7483" s="9" t="str">
        <f t="shared" si="465"/>
        <v>8</v>
      </c>
      <c r="E7483" s="11">
        <v>2021</v>
      </c>
      <c r="F7483" s="7">
        <f t="shared" si="466"/>
        <v>44447</v>
      </c>
      <c r="G7483" t="s">
        <v>540</v>
      </c>
      <c r="H7483" t="s">
        <v>64</v>
      </c>
      <c r="I7483" t="s">
        <v>3741</v>
      </c>
      <c r="J7483" s="2" t="str">
        <f>IF(LEFT(G7483,7)=" Signed",MID(G7483,FIND($S$3,G7483)+9,30),IF(LEFT(G7483,8)=" Claimed",MID(G7483,FIND($S$4,G7483)+8,30),IF(LEFT(G7483,8)=" As",MID(G7483,FIND($S$5,G7483)+8,30),IF(LEFT(G7483,8)= " Traded", MID(G7483,FIND($S$6, G7483)+8,30),IF(LEFT(G7483,8)= " Drafted", MID(G7483,FIND($S$7, G7483)+8,30),IF(LEFT(G7483,8)= " Player", MID(G7483,FIND($S$8, G7483)+8,30),"no"))))))</f>
        <v>Cleveland Cavaliers</v>
      </c>
      <c r="K7483" t="str">
        <f t="shared" si="467"/>
        <v>Cleveland Cavaliers</v>
      </c>
    </row>
    <row r="7484" spans="1:11" x14ac:dyDescent="0.25">
      <c r="A7484" s="9" t="s">
        <v>3815</v>
      </c>
      <c r="B7484" s="11">
        <f t="shared" si="464"/>
        <v>9</v>
      </c>
      <c r="C7484" s="9" t="s">
        <v>3802</v>
      </c>
      <c r="D7484" s="9" t="str">
        <f t="shared" si="465"/>
        <v>8</v>
      </c>
      <c r="E7484" s="11">
        <v>2021</v>
      </c>
      <c r="F7484" s="7">
        <f t="shared" si="466"/>
        <v>44447</v>
      </c>
      <c r="G7484" t="s">
        <v>540</v>
      </c>
      <c r="H7484" t="s">
        <v>1962</v>
      </c>
      <c r="I7484" t="s">
        <v>3741</v>
      </c>
      <c r="J7484" s="2" t="str">
        <f>IF(LEFT(G7484,7)=" Signed",MID(G7484,FIND($S$3,G7484)+9,30),IF(LEFT(G7484,8)=" Claimed",MID(G7484,FIND($S$4,G7484)+8,30),IF(LEFT(G7484,8)=" As",MID(G7484,FIND($S$5,G7484)+8,30),IF(LEFT(G7484,8)= " Traded", MID(G7484,FIND($S$6, G7484)+8,30),IF(LEFT(G7484,8)= " Drafted", MID(G7484,FIND($S$7, G7484)+8,30),IF(LEFT(G7484,8)= " Player", MID(G7484,FIND($S$8, G7484)+8,30),"no"))))))</f>
        <v>Cleveland Cavaliers</v>
      </c>
      <c r="K7484" t="str">
        <f t="shared" si="467"/>
        <v>Cleveland Cavaliers</v>
      </c>
    </row>
    <row r="7485" spans="1:11" x14ac:dyDescent="0.25">
      <c r="A7485" s="9" t="s">
        <v>3815</v>
      </c>
      <c r="B7485" s="11">
        <f t="shared" si="464"/>
        <v>9</v>
      </c>
      <c r="C7485" s="9" t="s">
        <v>3802</v>
      </c>
      <c r="D7485" s="9" t="str">
        <f t="shared" si="465"/>
        <v>8</v>
      </c>
      <c r="E7485" s="11">
        <v>2021</v>
      </c>
      <c r="F7485" s="7">
        <f t="shared" si="466"/>
        <v>44447</v>
      </c>
      <c r="G7485" t="s">
        <v>187</v>
      </c>
      <c r="H7485" t="s">
        <v>740</v>
      </c>
      <c r="I7485" t="s">
        <v>3741</v>
      </c>
      <c r="J7485" s="2" t="str">
        <f>IF(LEFT(G7485,7)=" Signed",MID(G7485,FIND($S$3,G7485)+9,30),IF(LEFT(G7485,8)=" Claimed",MID(G7485,FIND($S$4,G7485)+8,30),IF(LEFT(G7485,8)=" As",MID(G7485,FIND($S$5,G7485)+8,30),IF(LEFT(G7485,8)= " Traded", MID(G7485,FIND($S$6, G7485)+8,30),IF(LEFT(G7485,8)= " Drafted", MID(G7485,FIND($S$7, G7485)+8,30),IF(LEFT(G7485,8)= " Player", MID(G7485,FIND($S$8, G7485)+8,30),"no"))))))</f>
        <v>Sacramento Kings</v>
      </c>
      <c r="K7485" t="str">
        <f t="shared" si="467"/>
        <v>Sacramento Kings</v>
      </c>
    </row>
    <row r="7486" spans="1:11" x14ac:dyDescent="0.25">
      <c r="A7486" s="9" t="s">
        <v>3815</v>
      </c>
      <c r="B7486" s="11">
        <f t="shared" si="464"/>
        <v>9</v>
      </c>
      <c r="C7486" s="9" t="s">
        <v>3803</v>
      </c>
      <c r="D7486" s="9" t="str">
        <f t="shared" si="465"/>
        <v>9</v>
      </c>
      <c r="E7486" s="11">
        <v>2009</v>
      </c>
      <c r="F7486" s="7">
        <f t="shared" si="466"/>
        <v>40065</v>
      </c>
      <c r="G7486" t="s">
        <v>3740</v>
      </c>
      <c r="H7486" t="s">
        <v>1010</v>
      </c>
      <c r="I7486" t="s">
        <v>3752</v>
      </c>
      <c r="J7486" s="2" t="str">
        <f>IF(LEFT(G7486,7)=" Signed",MID(G7486,FIND($S$3,G7486)+9,30),IF(LEFT(G7486,8)=" Claimed",MID(G7486,FIND($S$4,G7486)+8,30),IF(LEFT(G7486,8)=" As",MID(G7486,FIND($S$5,G7486)+8,30),IF(LEFT(G7486,8)= " Traded", MID(G7486,FIND($S$6, G7486)+8,30),IF(LEFT(G7486,8)= " Drafted", MID(G7486,FIND($S$7, G7486)+8,30),IF(LEFT(G7486,8)= " Player", MID(G7486,FIND($S$8, G7486)+8,30),"no"))))))</f>
        <v>no</v>
      </c>
      <c r="K7486" t="str">
        <f t="shared" si="467"/>
        <v>no</v>
      </c>
    </row>
    <row r="7487" spans="1:11" x14ac:dyDescent="0.25">
      <c r="A7487" s="9" t="s">
        <v>3815</v>
      </c>
      <c r="B7487" s="11">
        <f t="shared" si="464"/>
        <v>9</v>
      </c>
      <c r="C7487" s="9" t="s">
        <v>3803</v>
      </c>
      <c r="D7487" s="9" t="str">
        <f t="shared" si="465"/>
        <v>9</v>
      </c>
      <c r="E7487" s="11">
        <v>2014</v>
      </c>
      <c r="F7487" s="7">
        <f t="shared" si="466"/>
        <v>41891</v>
      </c>
      <c r="G7487" t="s">
        <v>164</v>
      </c>
      <c r="H7487" t="s">
        <v>1014</v>
      </c>
      <c r="I7487" t="s">
        <v>3741</v>
      </c>
      <c r="J7487" s="2" t="str">
        <f>IF(LEFT(G7487,7)=" Signed",MID(G7487,FIND($S$3,G7487)+9,30),IF(LEFT(G7487,8)=" Claimed",MID(G7487,FIND($S$4,G7487)+8,30),IF(LEFT(G7487,8)=" As",MID(G7487,FIND($S$5,G7487)+8,30),IF(LEFT(G7487,8)= " Traded", MID(G7487,FIND($S$6, G7487)+8,30),IF(LEFT(G7487,8)= " Drafted", MID(G7487,FIND($S$7, G7487)+8,30),IF(LEFT(G7487,8)= " Player", MID(G7487,FIND($S$8, G7487)+8,30),"no"))))))</f>
        <v>New York Knicks</v>
      </c>
      <c r="K7487" t="str">
        <f t="shared" si="467"/>
        <v>New York Knicks</v>
      </c>
    </row>
    <row r="7488" spans="1:11" x14ac:dyDescent="0.25">
      <c r="A7488" s="9" t="s">
        <v>3815</v>
      </c>
      <c r="B7488" s="11">
        <f t="shared" si="464"/>
        <v>9</v>
      </c>
      <c r="C7488" s="9" t="s">
        <v>3803</v>
      </c>
      <c r="D7488" s="9" t="str">
        <f t="shared" si="465"/>
        <v>9</v>
      </c>
      <c r="E7488" s="11">
        <v>2014</v>
      </c>
      <c r="F7488" s="7">
        <f t="shared" si="466"/>
        <v>41891</v>
      </c>
      <c r="G7488" t="s">
        <v>164</v>
      </c>
      <c r="H7488" t="s">
        <v>149</v>
      </c>
      <c r="I7488" t="s">
        <v>3741</v>
      </c>
      <c r="J7488" s="2" t="str">
        <f>IF(LEFT(G7488,7)=" Signed",MID(G7488,FIND($S$3,G7488)+9,30),IF(LEFT(G7488,8)=" Claimed",MID(G7488,FIND($S$4,G7488)+8,30),IF(LEFT(G7488,8)=" As",MID(G7488,FIND($S$5,G7488)+8,30),IF(LEFT(G7488,8)= " Traded", MID(G7488,FIND($S$6, G7488)+8,30),IF(LEFT(G7488,8)= " Drafted", MID(G7488,FIND($S$7, G7488)+8,30),IF(LEFT(G7488,8)= " Player", MID(G7488,FIND($S$8, G7488)+8,30),"no"))))))</f>
        <v>New York Knicks</v>
      </c>
      <c r="K7488" t="str">
        <f t="shared" si="467"/>
        <v>New York Knicks</v>
      </c>
    </row>
    <row r="7489" spans="1:11" x14ac:dyDescent="0.25">
      <c r="A7489" s="9" t="s">
        <v>3815</v>
      </c>
      <c r="B7489" s="11">
        <f t="shared" si="464"/>
        <v>9</v>
      </c>
      <c r="C7489" s="9" t="s">
        <v>3803</v>
      </c>
      <c r="D7489" s="9" t="str">
        <f t="shared" si="465"/>
        <v>9</v>
      </c>
      <c r="E7489" s="11">
        <v>2015</v>
      </c>
      <c r="F7489" s="7">
        <f t="shared" si="466"/>
        <v>42256</v>
      </c>
      <c r="G7489" t="s">
        <v>187</v>
      </c>
      <c r="H7489" t="s">
        <v>1808</v>
      </c>
      <c r="I7489" t="s">
        <v>3741</v>
      </c>
      <c r="J7489" s="2" t="str">
        <f>IF(LEFT(G7489,7)=" Signed",MID(G7489,FIND($S$3,G7489)+9,30),IF(LEFT(G7489,8)=" Claimed",MID(G7489,FIND($S$4,G7489)+8,30),IF(LEFT(G7489,8)=" As",MID(G7489,FIND($S$5,G7489)+8,30),IF(LEFT(G7489,8)= " Traded", MID(G7489,FIND($S$6, G7489)+8,30),IF(LEFT(G7489,8)= " Drafted", MID(G7489,FIND($S$7, G7489)+8,30),IF(LEFT(G7489,8)= " Player", MID(G7489,FIND($S$8, G7489)+8,30),"no"))))))</f>
        <v>Sacramento Kings</v>
      </c>
      <c r="K7489" t="str">
        <f t="shared" si="467"/>
        <v>Sacramento Kings</v>
      </c>
    </row>
    <row r="7490" spans="1:11" x14ac:dyDescent="0.25">
      <c r="A7490" s="9" t="s">
        <v>3815</v>
      </c>
      <c r="B7490" s="11">
        <f t="shared" si="464"/>
        <v>9</v>
      </c>
      <c r="C7490" s="9" t="s">
        <v>3803</v>
      </c>
      <c r="D7490" s="9" t="str">
        <f t="shared" si="465"/>
        <v>9</v>
      </c>
      <c r="E7490" s="11">
        <v>2015</v>
      </c>
      <c r="F7490" s="7">
        <f t="shared" si="466"/>
        <v>42256</v>
      </c>
      <c r="G7490" t="s">
        <v>187</v>
      </c>
      <c r="H7490" t="s">
        <v>314</v>
      </c>
      <c r="I7490" t="s">
        <v>3741</v>
      </c>
      <c r="J7490" s="2" t="str">
        <f>IF(LEFT(G7490,7)=" Signed",MID(G7490,FIND($S$3,G7490)+9,30),IF(LEFT(G7490,8)=" Claimed",MID(G7490,FIND($S$4,G7490)+8,30),IF(LEFT(G7490,8)=" As",MID(G7490,FIND($S$5,G7490)+8,30),IF(LEFT(G7490,8)= " Traded", MID(G7490,FIND($S$6, G7490)+8,30),IF(LEFT(G7490,8)= " Drafted", MID(G7490,FIND($S$7, G7490)+8,30),IF(LEFT(G7490,8)= " Player", MID(G7490,FIND($S$8, G7490)+8,30),"no"))))))</f>
        <v>Sacramento Kings</v>
      </c>
      <c r="K7490" t="str">
        <f t="shared" si="467"/>
        <v>Sacramento Kings</v>
      </c>
    </row>
    <row r="7491" spans="1:11" x14ac:dyDescent="0.25">
      <c r="A7491" s="9" t="s">
        <v>3815</v>
      </c>
      <c r="B7491" s="11">
        <f t="shared" ref="B7491:B7554" si="468">IF(A7491="January",1, IF(A7491 = "February",2, IF(A7491 = "March",3,IF(A7491="April",4,IF(A7491="May",5,IF(A7491="June",6,IF(A7491="July",7,IF(A7491="August",8,IF(A7491="September",9,IF(A7491="October",10,IF(A7491="November",11,IF(A7491="December",12))))))))))))</f>
        <v>9</v>
      </c>
      <c r="C7491" s="9" t="s">
        <v>3803</v>
      </c>
      <c r="D7491" s="9" t="str">
        <f t="shared" ref="D7491:D7554" si="469">LEFT(C7491,LEN(C7491)-1)</f>
        <v>9</v>
      </c>
      <c r="E7491" s="11">
        <v>2018</v>
      </c>
      <c r="F7491" s="7">
        <f t="shared" ref="F7491:F7554" si="470">DATE(E7491,B7491, D7491)</f>
        <v>43352</v>
      </c>
      <c r="G7491" t="s">
        <v>489</v>
      </c>
      <c r="H7491" t="s">
        <v>666</v>
      </c>
      <c r="I7491" t="s">
        <v>3741</v>
      </c>
      <c r="J7491" s="2" t="str">
        <f>IF(LEFT(G7491,7)=" Signed",MID(G7491,FIND($S$3,G7491)+9,30),IF(LEFT(G7491,8)=" Claimed",MID(G7491,FIND($S$4,G7491)+8,30),IF(LEFT(G7491,8)=" As",MID(G7491,FIND($S$5,G7491)+8,30),IF(LEFT(G7491,8)= " Traded", MID(G7491,FIND($S$6, G7491)+8,30),IF(LEFT(G7491,8)= " Drafted", MID(G7491,FIND($S$7, G7491)+8,30),IF(LEFT(G7491,8)= " Player", MID(G7491,FIND($S$8, G7491)+8,30),"no"))))))</f>
        <v>Cleveland Cavaliers.</v>
      </c>
      <c r="K7491" t="str">
        <f t="shared" ref="K7491:K7554" si="471">IF(ISNUMBER(SEARCH(".",J7491)) = TRUE, REPLACE(J7491,FIND(".",J7491),1,""),J7491)</f>
        <v>Cleveland Cavaliers</v>
      </c>
    </row>
    <row r="7492" spans="1:11" x14ac:dyDescent="0.25">
      <c r="A7492" s="9" t="s">
        <v>3815</v>
      </c>
      <c r="B7492" s="11">
        <f t="shared" si="468"/>
        <v>9</v>
      </c>
      <c r="C7492" s="9" t="s">
        <v>3803</v>
      </c>
      <c r="D7492" s="9" t="str">
        <f t="shared" si="469"/>
        <v>9</v>
      </c>
      <c r="E7492" s="11">
        <v>2019</v>
      </c>
      <c r="F7492" s="7">
        <f t="shared" si="470"/>
        <v>43717</v>
      </c>
      <c r="G7492" t="s">
        <v>3710</v>
      </c>
      <c r="H7492" t="s">
        <v>323</v>
      </c>
      <c r="I7492" t="s">
        <v>3741</v>
      </c>
      <c r="J7492" s="2" t="str">
        <f>IF(LEFT(G7492,7)=" Signed",MID(G7492,FIND($S$3,G7492)+9,30),IF(LEFT(G7492,8)=" Claimed",MID(G7492,FIND($S$4,G7492)+8,30),IF(LEFT(G7492,8)=" As",MID(G7492,FIND($S$5,G7492)+8,30),IF(LEFT(G7492,8)= " Traded", MID(G7492,FIND($S$6, G7492)+8,30),IF(LEFT(G7492,8)= " Drafted", MID(G7492,FIND($S$7, G7492)+8,30),IF(LEFT(G7492,8)= " Player", MID(G7492,FIND($S$8, G7492)+8,30),"no"))))))</f>
        <v>Portland Trail Blazers.</v>
      </c>
      <c r="K7492" t="str">
        <f t="shared" si="471"/>
        <v>Portland Trail Blazers</v>
      </c>
    </row>
    <row r="7493" spans="1:11" x14ac:dyDescent="0.25">
      <c r="A7493" s="9" t="s">
        <v>3815</v>
      </c>
      <c r="B7493" s="11">
        <f t="shared" si="468"/>
        <v>9</v>
      </c>
      <c r="C7493" s="9" t="s">
        <v>3803</v>
      </c>
      <c r="D7493" s="9" t="str">
        <f t="shared" si="469"/>
        <v>9</v>
      </c>
      <c r="E7493" s="11">
        <v>2019</v>
      </c>
      <c r="F7493" s="7">
        <f t="shared" si="470"/>
        <v>43717</v>
      </c>
      <c r="G7493" t="s">
        <v>997</v>
      </c>
      <c r="H7493" t="s">
        <v>1571</v>
      </c>
      <c r="I7493" t="s">
        <v>3742</v>
      </c>
      <c r="J7493" s="2" t="str">
        <f>IF(LEFT(G7493,7)=" Signed",MID(G7493,FIND($S$3,G7493)+9,30),IF(LEFT(G7493,8)=" Claimed",MID(G7493,FIND($S$4,G7493)+8,30),IF(LEFT(G7493,8)=" As",MID(G7493,FIND($S$5,G7493)+8,30),IF(LEFT(G7493,8)= " Traded", MID(G7493,FIND($S$6, G7493)+8,30),IF(LEFT(G7493,8)= " Drafted", MID(G7493,FIND($S$7, G7493)+8,30),IF(LEFT(G7493,8)= " Player", MID(G7493,FIND($S$8, G7493)+8,30),"no"))))))</f>
        <v>no</v>
      </c>
      <c r="K7493" t="str">
        <f t="shared" si="471"/>
        <v>no</v>
      </c>
    </row>
    <row r="7494" spans="1:11" x14ac:dyDescent="0.25">
      <c r="A7494" s="9" t="s">
        <v>3815</v>
      </c>
      <c r="B7494" s="11">
        <f t="shared" si="468"/>
        <v>9</v>
      </c>
      <c r="C7494" s="9" t="s">
        <v>3803</v>
      </c>
      <c r="D7494" s="9" t="str">
        <f t="shared" si="469"/>
        <v>9</v>
      </c>
      <c r="E7494" s="11">
        <v>2021</v>
      </c>
      <c r="F7494" s="7">
        <f t="shared" si="470"/>
        <v>44448</v>
      </c>
      <c r="G7494" t="s">
        <v>292</v>
      </c>
      <c r="H7494" t="s">
        <v>588</v>
      </c>
      <c r="I7494" t="s">
        <v>3741</v>
      </c>
      <c r="J7494" s="2" t="str">
        <f>IF(LEFT(G7494,7)=" Signed",MID(G7494,FIND($S$3,G7494)+9,30),IF(LEFT(G7494,8)=" Claimed",MID(G7494,FIND($S$4,G7494)+8,30),IF(LEFT(G7494,8)=" As",MID(G7494,FIND($S$5,G7494)+8,30),IF(LEFT(G7494,8)= " Traded", MID(G7494,FIND($S$6, G7494)+8,30),IF(LEFT(G7494,8)= " Drafted", MID(G7494,FIND($S$7, G7494)+8,30),IF(LEFT(G7494,8)= " Player", MID(G7494,FIND($S$8, G7494)+8,30),"no"))))))</f>
        <v>Atlanta Hawks</v>
      </c>
      <c r="K7494" t="str">
        <f t="shared" si="471"/>
        <v>Atlanta Hawks</v>
      </c>
    </row>
    <row r="7495" spans="1:11" x14ac:dyDescent="0.25">
      <c r="A7495" s="9" t="s">
        <v>3815</v>
      </c>
      <c r="B7495" s="11">
        <f t="shared" si="468"/>
        <v>9</v>
      </c>
      <c r="C7495" s="9" t="s">
        <v>3803</v>
      </c>
      <c r="D7495" s="9" t="str">
        <f t="shared" si="469"/>
        <v>9</v>
      </c>
      <c r="E7495" s="11">
        <v>2021</v>
      </c>
      <c r="F7495" s="7">
        <f t="shared" si="470"/>
        <v>44448</v>
      </c>
      <c r="G7495" t="s">
        <v>65</v>
      </c>
      <c r="H7495" t="s">
        <v>1259</v>
      </c>
      <c r="I7495" t="s">
        <v>3741</v>
      </c>
      <c r="J7495" s="2" t="str">
        <f>IF(LEFT(G7495,7)=" Signed",MID(G7495,FIND($S$3,G7495)+9,30),IF(LEFT(G7495,8)=" Claimed",MID(G7495,FIND($S$4,G7495)+8,30),IF(LEFT(G7495,8)=" As",MID(G7495,FIND($S$5,G7495)+8,30),IF(LEFT(G7495,8)= " Traded", MID(G7495,FIND($S$6, G7495)+8,30),IF(LEFT(G7495,8)= " Drafted", MID(G7495,FIND($S$7, G7495)+8,30),IF(LEFT(G7495,8)= " Player", MID(G7495,FIND($S$8, G7495)+8,30),"no"))))))</f>
        <v>Orlando Magic</v>
      </c>
      <c r="K7495" t="str">
        <f t="shared" si="471"/>
        <v>Orlando Magic</v>
      </c>
    </row>
    <row r="7496" spans="1:11" x14ac:dyDescent="0.25">
      <c r="A7496" s="9" t="s">
        <v>3815</v>
      </c>
      <c r="B7496" s="11">
        <f t="shared" si="468"/>
        <v>9</v>
      </c>
      <c r="C7496" s="9" t="s">
        <v>3803</v>
      </c>
      <c r="D7496" s="9" t="str">
        <f t="shared" si="469"/>
        <v>9</v>
      </c>
      <c r="E7496" s="11">
        <v>2021</v>
      </c>
      <c r="F7496" s="7">
        <f t="shared" si="470"/>
        <v>44448</v>
      </c>
      <c r="G7496" t="s">
        <v>395</v>
      </c>
      <c r="H7496" t="s">
        <v>353</v>
      </c>
      <c r="I7496" t="s">
        <v>3741</v>
      </c>
      <c r="J7496" s="2" t="str">
        <f>IF(LEFT(G7496,7)=" Signed",MID(G7496,FIND($S$3,G7496)+9,30),IF(LEFT(G7496,8)=" Claimed",MID(G7496,FIND($S$4,G7496)+8,30),IF(LEFT(G7496,8)=" As",MID(G7496,FIND($S$5,G7496)+8,30),IF(LEFT(G7496,8)= " Traded", MID(G7496,FIND($S$6, G7496)+8,30),IF(LEFT(G7496,8)= " Drafted", MID(G7496,FIND($S$7, G7496)+8,30),IF(LEFT(G7496,8)= " Player", MID(G7496,FIND($S$8, G7496)+8,30),"no"))))))</f>
        <v>Portland Trail Blazers</v>
      </c>
      <c r="K7496" t="str">
        <f t="shared" si="471"/>
        <v>Portland Trail Blazers</v>
      </c>
    </row>
    <row r="7497" spans="1:11" x14ac:dyDescent="0.25">
      <c r="A7497" s="9" t="s">
        <v>3815</v>
      </c>
      <c r="B7497" s="11">
        <f t="shared" si="468"/>
        <v>9</v>
      </c>
      <c r="C7497" s="9" t="s">
        <v>3803</v>
      </c>
      <c r="D7497" s="9" t="str">
        <f t="shared" si="469"/>
        <v>9</v>
      </c>
      <c r="E7497" s="11">
        <v>2021</v>
      </c>
      <c r="F7497" s="7">
        <f t="shared" si="470"/>
        <v>44448</v>
      </c>
      <c r="G7497" t="s">
        <v>379</v>
      </c>
      <c r="H7497" t="s">
        <v>1919</v>
      </c>
      <c r="I7497" t="s">
        <v>3741</v>
      </c>
      <c r="J7497" s="2" t="str">
        <f>IF(LEFT(G7497,7)=" Signed",MID(G7497,FIND($S$3,G7497)+9,30),IF(LEFT(G7497,8)=" Claimed",MID(G7497,FIND($S$4,G7497)+8,30),IF(LEFT(G7497,8)=" As",MID(G7497,FIND($S$5,G7497)+8,30),IF(LEFT(G7497,8)= " Traded", MID(G7497,FIND($S$6, G7497)+8,30),IF(LEFT(G7497,8)= " Drafted", MID(G7497,FIND($S$7, G7497)+8,30),IF(LEFT(G7497,8)= " Player", MID(G7497,FIND($S$8, G7497)+8,30),"no"))))))</f>
        <v>Los Angeles Lakers</v>
      </c>
      <c r="K7497" t="str">
        <f t="shared" si="471"/>
        <v>Los Angeles Lakers</v>
      </c>
    </row>
    <row r="7498" spans="1:11" x14ac:dyDescent="0.25">
      <c r="A7498" s="9" t="s">
        <v>3815</v>
      </c>
      <c r="B7498" s="11">
        <f t="shared" si="468"/>
        <v>9</v>
      </c>
      <c r="C7498" s="9" t="s">
        <v>3803</v>
      </c>
      <c r="D7498" s="9" t="str">
        <f t="shared" si="469"/>
        <v>9</v>
      </c>
      <c r="E7498" s="11">
        <v>2021</v>
      </c>
      <c r="F7498" s="7">
        <f t="shared" si="470"/>
        <v>44448</v>
      </c>
      <c r="G7498" t="s">
        <v>174</v>
      </c>
      <c r="H7498" t="s">
        <v>882</v>
      </c>
      <c r="I7498" t="s">
        <v>3742</v>
      </c>
      <c r="J7498" s="2" t="str">
        <f>IF(LEFT(G7498,7)=" Signed",MID(G7498,FIND($S$3,G7498)+9,30),IF(LEFT(G7498,8)=" Claimed",MID(G7498,FIND($S$4,G7498)+8,30),IF(LEFT(G7498,8)=" As",MID(G7498,FIND($S$5,G7498)+8,30),IF(LEFT(G7498,8)= " Traded", MID(G7498,FIND($S$6, G7498)+8,30),IF(LEFT(G7498,8)= " Drafted", MID(G7498,FIND($S$7, G7498)+8,30),IF(LEFT(G7498,8)= " Player", MID(G7498,FIND($S$8, G7498)+8,30),"no"))))))</f>
        <v>no</v>
      </c>
      <c r="K7498" t="str">
        <f t="shared" si="471"/>
        <v>no</v>
      </c>
    </row>
    <row r="7499" spans="1:11" x14ac:dyDescent="0.25">
      <c r="A7499" s="9" t="s">
        <v>3816</v>
      </c>
      <c r="B7499" s="11" t="b">
        <f t="shared" si="468"/>
        <v>0</v>
      </c>
      <c r="C7499" s="9" t="s">
        <v>3817</v>
      </c>
      <c r="D7499" s="9" t="str">
        <f t="shared" si="469"/>
        <v>G-Leagu</v>
      </c>
      <c r="E7499" s="11" t="s">
        <v>3818</v>
      </c>
      <c r="F7499" s="7" t="e">
        <f t="shared" si="470"/>
        <v>#VALUE!</v>
      </c>
      <c r="H7499" t="s">
        <v>307</v>
      </c>
      <c r="J7499" s="2" t="str">
        <f>IF(LEFT(G7499,7)=" Signed",MID(G7499,FIND($S$3,G7499)+9,30),IF(LEFT(G7499,8)=" Claimed",MID(G7499,FIND($S$4,G7499)+8,30),IF(LEFT(G7499,8)=" As",MID(G7499,FIND($S$5,G7499)+8,30),IF(LEFT(G7499,8)= " Traded", MID(G7499,FIND($S$6, G7499)+8,30),IF(LEFT(G7499,8)= " Drafted", MID(G7499,FIND($S$7, G7499)+8,30),IF(LEFT(G7499,8)= " Player", MID(G7499,FIND($S$8, G7499)+8,30),"no"))))))</f>
        <v>no</v>
      </c>
      <c r="K7499" t="str">
        <f t="shared" si="471"/>
        <v>no</v>
      </c>
    </row>
    <row r="7500" spans="1:11" x14ac:dyDescent="0.25">
      <c r="A7500" s="9" t="s">
        <v>3816</v>
      </c>
      <c r="B7500" s="11" t="b">
        <f t="shared" si="468"/>
        <v>0</v>
      </c>
      <c r="C7500" s="9" t="s">
        <v>3817</v>
      </c>
      <c r="D7500" s="9" t="str">
        <f t="shared" si="469"/>
        <v>G-Leagu</v>
      </c>
      <c r="E7500" s="11" t="s">
        <v>3818</v>
      </c>
      <c r="F7500" s="7" t="e">
        <f t="shared" si="470"/>
        <v>#VALUE!</v>
      </c>
      <c r="H7500" t="s">
        <v>1322</v>
      </c>
      <c r="J7500" s="2" t="str">
        <f>IF(LEFT(G7500,7)=" Signed",MID(G7500,FIND($S$3,G7500)+9,30),IF(LEFT(G7500,8)=" Claimed",MID(G7500,FIND($S$4,G7500)+8,30),IF(LEFT(G7500,8)=" As",MID(G7500,FIND($S$5,G7500)+8,30),IF(LEFT(G7500,8)= " Traded", MID(G7500,FIND($S$6, G7500)+8,30),IF(LEFT(G7500,8)= " Drafted", MID(G7500,FIND($S$7, G7500)+8,30),IF(LEFT(G7500,8)= " Player", MID(G7500,FIND($S$8, G7500)+8,30),"no"))))))</f>
        <v>no</v>
      </c>
      <c r="K7500" t="str">
        <f t="shared" si="471"/>
        <v>no</v>
      </c>
    </row>
    <row r="7501" spans="1:11" x14ac:dyDescent="0.25">
      <c r="A7501" s="9" t="s">
        <v>3816</v>
      </c>
      <c r="B7501" s="11" t="b">
        <f t="shared" si="468"/>
        <v>0</v>
      </c>
      <c r="C7501" s="9" t="s">
        <v>3817</v>
      </c>
      <c r="D7501" s="9" t="str">
        <f t="shared" si="469"/>
        <v>G-Leagu</v>
      </c>
      <c r="E7501" s="11" t="s">
        <v>3818</v>
      </c>
      <c r="F7501" s="7" t="e">
        <f t="shared" si="470"/>
        <v>#VALUE!</v>
      </c>
      <c r="H7501" t="s">
        <v>351</v>
      </c>
      <c r="J7501" s="2" t="str">
        <f>IF(LEFT(G7501,7)=" Signed",MID(G7501,FIND($S$3,G7501)+9,30),IF(LEFT(G7501,8)=" Claimed",MID(G7501,FIND($S$4,G7501)+8,30),IF(LEFT(G7501,8)=" As",MID(G7501,FIND($S$5,G7501)+8,30),IF(LEFT(G7501,8)= " Traded", MID(G7501,FIND($S$6, G7501)+8,30),IF(LEFT(G7501,8)= " Drafted", MID(G7501,FIND($S$7, G7501)+8,30),IF(LEFT(G7501,8)= " Player", MID(G7501,FIND($S$8, G7501)+8,30),"no"))))))</f>
        <v>no</v>
      </c>
      <c r="K7501" t="str">
        <f t="shared" si="471"/>
        <v>no</v>
      </c>
    </row>
    <row r="7502" spans="1:11" x14ac:dyDescent="0.25">
      <c r="A7502" s="9" t="s">
        <v>3816</v>
      </c>
      <c r="B7502" s="11" t="b">
        <f t="shared" si="468"/>
        <v>0</v>
      </c>
      <c r="C7502" s="9" t="s">
        <v>3817</v>
      </c>
      <c r="D7502" s="9" t="str">
        <f t="shared" si="469"/>
        <v>G-Leagu</v>
      </c>
      <c r="E7502" s="11" t="s">
        <v>3818</v>
      </c>
      <c r="F7502" s="7" t="e">
        <f t="shared" si="470"/>
        <v>#VALUE!</v>
      </c>
      <c r="H7502" t="s">
        <v>1706</v>
      </c>
      <c r="J7502" s="2" t="str">
        <f>IF(LEFT(G7502,7)=" Signed",MID(G7502,FIND($S$3,G7502)+9,30),IF(LEFT(G7502,8)=" Claimed",MID(G7502,FIND($S$4,G7502)+8,30),IF(LEFT(G7502,8)=" As",MID(G7502,FIND($S$5,G7502)+8,30),IF(LEFT(G7502,8)= " Traded", MID(G7502,FIND($S$6, G7502)+8,30),IF(LEFT(G7502,8)= " Drafted", MID(G7502,FIND($S$7, G7502)+8,30),IF(LEFT(G7502,8)= " Player", MID(G7502,FIND($S$8, G7502)+8,30),"no"))))))</f>
        <v>no</v>
      </c>
      <c r="K7502" t="str">
        <f t="shared" si="471"/>
        <v>no</v>
      </c>
    </row>
    <row r="7503" spans="1:11" x14ac:dyDescent="0.25">
      <c r="A7503" s="9" t="s">
        <v>3816</v>
      </c>
      <c r="B7503" s="11" t="b">
        <f t="shared" si="468"/>
        <v>0</v>
      </c>
      <c r="C7503" s="9" t="s">
        <v>3817</v>
      </c>
      <c r="D7503" s="9" t="str">
        <f t="shared" si="469"/>
        <v>G-Leagu</v>
      </c>
      <c r="E7503" s="11" t="s">
        <v>3818</v>
      </c>
      <c r="F7503" s="7" t="e">
        <f t="shared" si="470"/>
        <v>#VALUE!</v>
      </c>
      <c r="H7503" t="s">
        <v>879</v>
      </c>
      <c r="J7503" s="2" t="str">
        <f>IF(LEFT(G7503,7)=" Signed",MID(G7503,FIND($S$3,G7503)+9,30),IF(LEFT(G7503,8)=" Claimed",MID(G7503,FIND($S$4,G7503)+8,30),IF(LEFT(G7503,8)=" As",MID(G7503,FIND($S$5,G7503)+8,30),IF(LEFT(G7503,8)= " Traded", MID(G7503,FIND($S$6, G7503)+8,30),IF(LEFT(G7503,8)= " Drafted", MID(G7503,FIND($S$7, G7503)+8,30),IF(LEFT(G7503,8)= " Player", MID(G7503,FIND($S$8, G7503)+8,30),"no"))))))</f>
        <v>no</v>
      </c>
      <c r="K7503" t="str">
        <f t="shared" si="471"/>
        <v>no</v>
      </c>
    </row>
    <row r="7504" spans="1:11" x14ac:dyDescent="0.25">
      <c r="A7504" s="9" t="s">
        <v>3816</v>
      </c>
      <c r="B7504" s="11" t="b">
        <f t="shared" si="468"/>
        <v>0</v>
      </c>
      <c r="C7504" s="9" t="s">
        <v>3817</v>
      </c>
      <c r="D7504" s="9" t="str">
        <f t="shared" si="469"/>
        <v>G-Leagu</v>
      </c>
      <c r="E7504" s="11" t="s">
        <v>3818</v>
      </c>
      <c r="F7504" s="7" t="e">
        <f t="shared" si="470"/>
        <v>#VALUE!</v>
      </c>
      <c r="H7504" t="s">
        <v>1210</v>
      </c>
      <c r="J7504" s="2" t="str">
        <f>IF(LEFT(G7504,7)=" Signed",MID(G7504,FIND($S$3,G7504)+9,30),IF(LEFT(G7504,8)=" Claimed",MID(G7504,FIND($S$4,G7504)+8,30),IF(LEFT(G7504,8)=" As",MID(G7504,FIND($S$5,G7504)+8,30),IF(LEFT(G7504,8)= " Traded", MID(G7504,FIND($S$6, G7504)+8,30),IF(LEFT(G7504,8)= " Drafted", MID(G7504,FIND($S$7, G7504)+8,30),IF(LEFT(G7504,8)= " Player", MID(G7504,FIND($S$8, G7504)+8,30),"no"))))))</f>
        <v>no</v>
      </c>
      <c r="K7504" t="str">
        <f t="shared" si="471"/>
        <v>no</v>
      </c>
    </row>
    <row r="7505" spans="1:11" x14ac:dyDescent="0.25">
      <c r="A7505" s="9" t="s">
        <v>3816</v>
      </c>
      <c r="B7505" s="11" t="b">
        <f t="shared" si="468"/>
        <v>0</v>
      </c>
      <c r="C7505" s="9" t="s">
        <v>3817</v>
      </c>
      <c r="D7505" s="9" t="str">
        <f t="shared" si="469"/>
        <v>G-Leagu</v>
      </c>
      <c r="E7505" s="11" t="s">
        <v>3818</v>
      </c>
      <c r="F7505" s="7" t="e">
        <f t="shared" si="470"/>
        <v>#VALUE!</v>
      </c>
      <c r="H7505" t="s">
        <v>1647</v>
      </c>
      <c r="J7505" s="2" t="str">
        <f>IF(LEFT(G7505,7)=" Signed",MID(G7505,FIND($S$3,G7505)+9,30),IF(LEFT(G7505,8)=" Claimed",MID(G7505,FIND($S$4,G7505)+8,30),IF(LEFT(G7505,8)=" As",MID(G7505,FIND($S$5,G7505)+8,30),IF(LEFT(G7505,8)= " Traded", MID(G7505,FIND($S$6, G7505)+8,30),IF(LEFT(G7505,8)= " Drafted", MID(G7505,FIND($S$7, G7505)+8,30),IF(LEFT(G7505,8)= " Player", MID(G7505,FIND($S$8, G7505)+8,30),"no"))))))</f>
        <v>no</v>
      </c>
      <c r="K7505" t="str">
        <f t="shared" si="471"/>
        <v>no</v>
      </c>
    </row>
    <row r="7506" spans="1:11" x14ac:dyDescent="0.25">
      <c r="A7506" s="9" t="s">
        <v>3816</v>
      </c>
      <c r="B7506" s="11" t="b">
        <f t="shared" si="468"/>
        <v>0</v>
      </c>
      <c r="C7506" s="9" t="s">
        <v>3817</v>
      </c>
      <c r="D7506" s="9" t="str">
        <f t="shared" si="469"/>
        <v>G-Leagu</v>
      </c>
      <c r="E7506" s="11" t="s">
        <v>3818</v>
      </c>
      <c r="F7506" s="7" t="e">
        <f t="shared" si="470"/>
        <v>#VALUE!</v>
      </c>
      <c r="H7506" t="s">
        <v>1261</v>
      </c>
      <c r="J7506" s="2" t="str">
        <f>IF(LEFT(G7506,7)=" Signed",MID(G7506,FIND($S$3,G7506)+9,30),IF(LEFT(G7506,8)=" Claimed",MID(G7506,FIND($S$4,G7506)+8,30),IF(LEFT(G7506,8)=" As",MID(G7506,FIND($S$5,G7506)+8,30),IF(LEFT(G7506,8)= " Traded", MID(G7506,FIND($S$6, G7506)+8,30),IF(LEFT(G7506,8)= " Drafted", MID(G7506,FIND($S$7, G7506)+8,30),IF(LEFT(G7506,8)= " Player", MID(G7506,FIND($S$8, G7506)+8,30),"no"))))))</f>
        <v>no</v>
      </c>
      <c r="K7506" t="str">
        <f t="shared" si="471"/>
        <v>no</v>
      </c>
    </row>
    <row r="7507" spans="1:11" x14ac:dyDescent="0.25">
      <c r="A7507" s="9" t="s">
        <v>3816</v>
      </c>
      <c r="B7507" s="11" t="b">
        <f t="shared" si="468"/>
        <v>0</v>
      </c>
      <c r="C7507" s="9" t="s">
        <v>3817</v>
      </c>
      <c r="D7507" s="9" t="str">
        <f t="shared" si="469"/>
        <v>G-Leagu</v>
      </c>
      <c r="E7507" s="11" t="s">
        <v>3818</v>
      </c>
      <c r="F7507" s="7" t="e">
        <f t="shared" si="470"/>
        <v>#VALUE!</v>
      </c>
      <c r="H7507" t="s">
        <v>614</v>
      </c>
      <c r="J7507" s="2" t="str">
        <f>IF(LEFT(G7507,7)=" Signed",MID(G7507,FIND($S$3,G7507)+9,30),IF(LEFT(G7507,8)=" Claimed",MID(G7507,FIND($S$4,G7507)+8,30),IF(LEFT(G7507,8)=" As",MID(G7507,FIND($S$5,G7507)+8,30),IF(LEFT(G7507,8)= " Traded", MID(G7507,FIND($S$6, G7507)+8,30),IF(LEFT(G7507,8)= " Drafted", MID(G7507,FIND($S$7, G7507)+8,30),IF(LEFT(G7507,8)= " Player", MID(G7507,FIND($S$8, G7507)+8,30),"no"))))))</f>
        <v>no</v>
      </c>
      <c r="K7507" t="str">
        <f t="shared" si="471"/>
        <v>no</v>
      </c>
    </row>
    <row r="7508" spans="1:11" x14ac:dyDescent="0.25">
      <c r="A7508" s="9" t="s">
        <v>3816</v>
      </c>
      <c r="B7508" s="11" t="b">
        <f t="shared" si="468"/>
        <v>0</v>
      </c>
      <c r="C7508" s="9" t="s">
        <v>3817</v>
      </c>
      <c r="D7508" s="9" t="str">
        <f t="shared" si="469"/>
        <v>G-Leagu</v>
      </c>
      <c r="E7508" s="11" t="s">
        <v>3818</v>
      </c>
      <c r="F7508" s="7" t="e">
        <f t="shared" si="470"/>
        <v>#VALUE!</v>
      </c>
      <c r="H7508" t="s">
        <v>832</v>
      </c>
      <c r="J7508" s="2" t="str">
        <f>IF(LEFT(G7508,7)=" Signed",MID(G7508,FIND($S$3,G7508)+9,30),IF(LEFT(G7508,8)=" Claimed",MID(G7508,FIND($S$4,G7508)+8,30),IF(LEFT(G7508,8)=" As",MID(G7508,FIND($S$5,G7508)+8,30),IF(LEFT(G7508,8)= " Traded", MID(G7508,FIND($S$6, G7508)+8,30),IF(LEFT(G7508,8)= " Drafted", MID(G7508,FIND($S$7, G7508)+8,30),IF(LEFT(G7508,8)= " Player", MID(G7508,FIND($S$8, G7508)+8,30),"no"))))))</f>
        <v>no</v>
      </c>
      <c r="K7508" t="str">
        <f t="shared" si="471"/>
        <v>no</v>
      </c>
    </row>
    <row r="7509" spans="1:11" x14ac:dyDescent="0.25">
      <c r="A7509" s="9" t="s">
        <v>3816</v>
      </c>
      <c r="B7509" s="11" t="b">
        <f t="shared" si="468"/>
        <v>0</v>
      </c>
      <c r="C7509" s="9" t="s">
        <v>3817</v>
      </c>
      <c r="D7509" s="9" t="str">
        <f t="shared" si="469"/>
        <v>G-Leagu</v>
      </c>
      <c r="E7509" s="11" t="s">
        <v>3818</v>
      </c>
      <c r="F7509" s="7" t="e">
        <f t="shared" si="470"/>
        <v>#VALUE!</v>
      </c>
      <c r="H7509" t="s">
        <v>1057</v>
      </c>
      <c r="J7509" s="2" t="str">
        <f>IF(LEFT(G7509,7)=" Signed",MID(G7509,FIND($S$3,G7509)+9,30),IF(LEFT(G7509,8)=" Claimed",MID(G7509,FIND($S$4,G7509)+8,30),IF(LEFT(G7509,8)=" As",MID(G7509,FIND($S$5,G7509)+8,30),IF(LEFT(G7509,8)= " Traded", MID(G7509,FIND($S$6, G7509)+8,30),IF(LEFT(G7509,8)= " Drafted", MID(G7509,FIND($S$7, G7509)+8,30),IF(LEFT(G7509,8)= " Player", MID(G7509,FIND($S$8, G7509)+8,30),"no"))))))</f>
        <v>no</v>
      </c>
      <c r="K7509" t="str">
        <f t="shared" si="471"/>
        <v>no</v>
      </c>
    </row>
    <row r="7510" spans="1:11" x14ac:dyDescent="0.25">
      <c r="A7510" s="9" t="s">
        <v>3816</v>
      </c>
      <c r="B7510" s="11" t="b">
        <f t="shared" si="468"/>
        <v>0</v>
      </c>
      <c r="C7510" s="9" t="s">
        <v>3817</v>
      </c>
      <c r="D7510" s="9" t="str">
        <f t="shared" si="469"/>
        <v>G-Leagu</v>
      </c>
      <c r="E7510" s="11" t="s">
        <v>3818</v>
      </c>
      <c r="F7510" s="7" t="e">
        <f t="shared" si="470"/>
        <v>#VALUE!</v>
      </c>
      <c r="H7510" t="s">
        <v>2135</v>
      </c>
      <c r="J7510" s="2" t="str">
        <f>IF(LEFT(G7510,7)=" Signed",MID(G7510,FIND($S$3,G7510)+9,30),IF(LEFT(G7510,8)=" Claimed",MID(G7510,FIND($S$4,G7510)+8,30),IF(LEFT(G7510,8)=" As",MID(G7510,FIND($S$5,G7510)+8,30),IF(LEFT(G7510,8)= " Traded", MID(G7510,FIND($S$6, G7510)+8,30),IF(LEFT(G7510,8)= " Drafted", MID(G7510,FIND($S$7, G7510)+8,30),IF(LEFT(G7510,8)= " Player", MID(G7510,FIND($S$8, G7510)+8,30),"no"))))))</f>
        <v>no</v>
      </c>
      <c r="K7510" t="str">
        <f t="shared" si="471"/>
        <v>no</v>
      </c>
    </row>
    <row r="7511" spans="1:11" x14ac:dyDescent="0.25">
      <c r="A7511" s="9" t="s">
        <v>3816</v>
      </c>
      <c r="B7511" s="11" t="b">
        <f t="shared" si="468"/>
        <v>0</v>
      </c>
      <c r="C7511" s="9" t="s">
        <v>3817</v>
      </c>
      <c r="D7511" s="9" t="str">
        <f t="shared" si="469"/>
        <v>G-Leagu</v>
      </c>
      <c r="E7511" s="11" t="s">
        <v>3818</v>
      </c>
      <c r="F7511" s="7" t="e">
        <f t="shared" si="470"/>
        <v>#VALUE!</v>
      </c>
      <c r="H7511" t="s">
        <v>2307</v>
      </c>
      <c r="J7511" s="2" t="str">
        <f>IF(LEFT(G7511,7)=" Signed",MID(G7511,FIND($S$3,G7511)+9,30),IF(LEFT(G7511,8)=" Claimed",MID(G7511,FIND($S$4,G7511)+8,30),IF(LEFT(G7511,8)=" As",MID(G7511,FIND($S$5,G7511)+8,30),IF(LEFT(G7511,8)= " Traded", MID(G7511,FIND($S$6, G7511)+8,30),IF(LEFT(G7511,8)= " Drafted", MID(G7511,FIND($S$7, G7511)+8,30),IF(LEFT(G7511,8)= " Player", MID(G7511,FIND($S$8, G7511)+8,30),"no"))))))</f>
        <v>no</v>
      </c>
      <c r="K7511" t="str">
        <f t="shared" si="471"/>
        <v>no</v>
      </c>
    </row>
    <row r="7512" spans="1:11" x14ac:dyDescent="0.25">
      <c r="A7512" s="9" t="s">
        <v>3816</v>
      </c>
      <c r="B7512" s="11" t="b">
        <f t="shared" si="468"/>
        <v>0</v>
      </c>
      <c r="C7512" s="9" t="s">
        <v>3817</v>
      </c>
      <c r="D7512" s="9" t="str">
        <f t="shared" si="469"/>
        <v>G-Leagu</v>
      </c>
      <c r="E7512" s="11" t="s">
        <v>3818</v>
      </c>
      <c r="F7512" s="7" t="e">
        <f t="shared" si="470"/>
        <v>#VALUE!</v>
      </c>
      <c r="H7512" t="s">
        <v>1336</v>
      </c>
      <c r="J7512" s="2" t="str">
        <f>IF(LEFT(G7512,7)=" Signed",MID(G7512,FIND($S$3,G7512)+9,30),IF(LEFT(G7512,8)=" Claimed",MID(G7512,FIND($S$4,G7512)+8,30),IF(LEFT(G7512,8)=" As",MID(G7512,FIND($S$5,G7512)+8,30),IF(LEFT(G7512,8)= " Traded", MID(G7512,FIND($S$6, G7512)+8,30),IF(LEFT(G7512,8)= " Drafted", MID(G7512,FIND($S$7, G7512)+8,30),IF(LEFT(G7512,8)= " Player", MID(G7512,FIND($S$8, G7512)+8,30),"no"))))))</f>
        <v>no</v>
      </c>
      <c r="K7512" t="str">
        <f t="shared" si="471"/>
        <v>no</v>
      </c>
    </row>
    <row r="7513" spans="1:11" x14ac:dyDescent="0.25">
      <c r="A7513" s="9" t="s">
        <v>3816</v>
      </c>
      <c r="B7513" s="11" t="b">
        <f t="shared" si="468"/>
        <v>0</v>
      </c>
      <c r="C7513" s="9" t="s">
        <v>3817</v>
      </c>
      <c r="D7513" s="9" t="str">
        <f t="shared" si="469"/>
        <v>G-Leagu</v>
      </c>
      <c r="E7513" s="11" t="s">
        <v>3818</v>
      </c>
      <c r="F7513" s="7" t="e">
        <f t="shared" si="470"/>
        <v>#VALUE!</v>
      </c>
      <c r="H7513" t="s">
        <v>869</v>
      </c>
      <c r="J7513" s="2" t="str">
        <f>IF(LEFT(G7513,7)=" Signed",MID(G7513,FIND($S$3,G7513)+9,30),IF(LEFT(G7513,8)=" Claimed",MID(G7513,FIND($S$4,G7513)+8,30),IF(LEFT(G7513,8)=" As",MID(G7513,FIND($S$5,G7513)+8,30),IF(LEFT(G7513,8)= " Traded", MID(G7513,FIND($S$6, G7513)+8,30),IF(LEFT(G7513,8)= " Drafted", MID(G7513,FIND($S$7, G7513)+8,30),IF(LEFT(G7513,8)= " Player", MID(G7513,FIND($S$8, G7513)+8,30),"no"))))))</f>
        <v>no</v>
      </c>
      <c r="K7513" t="str">
        <f t="shared" si="471"/>
        <v>no</v>
      </c>
    </row>
    <row r="7514" spans="1:11" x14ac:dyDescent="0.25">
      <c r="A7514" s="9" t="s">
        <v>3816</v>
      </c>
      <c r="B7514" s="11" t="b">
        <f t="shared" si="468"/>
        <v>0</v>
      </c>
      <c r="C7514" s="9" t="s">
        <v>3817</v>
      </c>
      <c r="D7514" s="9" t="str">
        <f t="shared" si="469"/>
        <v>G-Leagu</v>
      </c>
      <c r="E7514" s="11" t="s">
        <v>3818</v>
      </c>
      <c r="F7514" s="7" t="e">
        <f t="shared" si="470"/>
        <v>#VALUE!</v>
      </c>
      <c r="H7514" t="s">
        <v>79</v>
      </c>
      <c r="J7514" s="2" t="str">
        <f>IF(LEFT(G7514,7)=" Signed",MID(G7514,FIND($S$3,G7514)+9,30),IF(LEFT(G7514,8)=" Claimed",MID(G7514,FIND($S$4,G7514)+8,30),IF(LEFT(G7514,8)=" As",MID(G7514,FIND($S$5,G7514)+8,30),IF(LEFT(G7514,8)= " Traded", MID(G7514,FIND($S$6, G7514)+8,30),IF(LEFT(G7514,8)= " Drafted", MID(G7514,FIND($S$7, G7514)+8,30),IF(LEFT(G7514,8)= " Player", MID(G7514,FIND($S$8, G7514)+8,30),"no"))))))</f>
        <v>no</v>
      </c>
      <c r="K7514" t="str">
        <f t="shared" si="471"/>
        <v>no</v>
      </c>
    </row>
    <row r="7515" spans="1:11" x14ac:dyDescent="0.25">
      <c r="A7515" s="9" t="s">
        <v>3816</v>
      </c>
      <c r="B7515" s="11" t="b">
        <f t="shared" si="468"/>
        <v>0</v>
      </c>
      <c r="C7515" s="9" t="s">
        <v>3817</v>
      </c>
      <c r="D7515" s="9" t="str">
        <f t="shared" si="469"/>
        <v>G-Leagu</v>
      </c>
      <c r="E7515" s="11" t="s">
        <v>3818</v>
      </c>
      <c r="F7515" s="7" t="e">
        <f t="shared" si="470"/>
        <v>#VALUE!</v>
      </c>
      <c r="H7515" t="s">
        <v>870</v>
      </c>
      <c r="J7515" s="2" t="str">
        <f>IF(LEFT(G7515,7)=" Signed",MID(G7515,FIND($S$3,G7515)+9,30),IF(LEFT(G7515,8)=" Claimed",MID(G7515,FIND($S$4,G7515)+8,30),IF(LEFT(G7515,8)=" As",MID(G7515,FIND($S$5,G7515)+8,30),IF(LEFT(G7515,8)= " Traded", MID(G7515,FIND($S$6, G7515)+8,30),IF(LEFT(G7515,8)= " Drafted", MID(G7515,FIND($S$7, G7515)+8,30),IF(LEFT(G7515,8)= " Player", MID(G7515,FIND($S$8, G7515)+8,30),"no"))))))</f>
        <v>no</v>
      </c>
      <c r="K7515" t="str">
        <f t="shared" si="471"/>
        <v>no</v>
      </c>
    </row>
    <row r="7516" spans="1:11" x14ac:dyDescent="0.25">
      <c r="A7516" s="9" t="s">
        <v>3816</v>
      </c>
      <c r="B7516" s="11" t="b">
        <f t="shared" si="468"/>
        <v>0</v>
      </c>
      <c r="C7516" s="9" t="s">
        <v>3817</v>
      </c>
      <c r="D7516" s="9" t="str">
        <f t="shared" si="469"/>
        <v>G-Leagu</v>
      </c>
      <c r="E7516" s="11" t="s">
        <v>3818</v>
      </c>
      <c r="F7516" s="7" t="e">
        <f t="shared" si="470"/>
        <v>#VALUE!</v>
      </c>
      <c r="H7516" t="s">
        <v>515</v>
      </c>
      <c r="J7516" s="2" t="str">
        <f>IF(LEFT(G7516,7)=" Signed",MID(G7516,FIND($S$3,G7516)+9,30),IF(LEFT(G7516,8)=" Claimed",MID(G7516,FIND($S$4,G7516)+8,30),IF(LEFT(G7516,8)=" As",MID(G7516,FIND($S$5,G7516)+8,30),IF(LEFT(G7516,8)= " Traded", MID(G7516,FIND($S$6, G7516)+8,30),IF(LEFT(G7516,8)= " Drafted", MID(G7516,FIND($S$7, G7516)+8,30),IF(LEFT(G7516,8)= " Player", MID(G7516,FIND($S$8, G7516)+8,30),"no"))))))</f>
        <v>no</v>
      </c>
      <c r="K7516" t="str">
        <f t="shared" si="471"/>
        <v>no</v>
      </c>
    </row>
    <row r="7517" spans="1:11" x14ac:dyDescent="0.25">
      <c r="A7517" s="9" t="s">
        <v>3816</v>
      </c>
      <c r="B7517" s="11" t="b">
        <f t="shared" si="468"/>
        <v>0</v>
      </c>
      <c r="C7517" s="9" t="s">
        <v>3817</v>
      </c>
      <c r="D7517" s="9" t="str">
        <f t="shared" si="469"/>
        <v>G-Leagu</v>
      </c>
      <c r="E7517" s="11" t="s">
        <v>3818</v>
      </c>
      <c r="F7517" s="7" t="e">
        <f t="shared" si="470"/>
        <v>#VALUE!</v>
      </c>
      <c r="H7517" t="s">
        <v>688</v>
      </c>
      <c r="J7517" s="2" t="str">
        <f>IF(LEFT(G7517,7)=" Signed",MID(G7517,FIND($S$3,G7517)+9,30),IF(LEFT(G7517,8)=" Claimed",MID(G7517,FIND($S$4,G7517)+8,30),IF(LEFT(G7517,8)=" As",MID(G7517,FIND($S$5,G7517)+8,30),IF(LEFT(G7517,8)= " Traded", MID(G7517,FIND($S$6, G7517)+8,30),IF(LEFT(G7517,8)= " Drafted", MID(G7517,FIND($S$7, G7517)+8,30),IF(LEFT(G7517,8)= " Player", MID(G7517,FIND($S$8, G7517)+8,30),"no"))))))</f>
        <v>no</v>
      </c>
      <c r="K7517" t="str">
        <f t="shared" si="471"/>
        <v>no</v>
      </c>
    </row>
    <row r="7518" spans="1:11" x14ac:dyDescent="0.25">
      <c r="A7518" s="9" t="s">
        <v>3816</v>
      </c>
      <c r="B7518" s="11" t="b">
        <f t="shared" si="468"/>
        <v>0</v>
      </c>
      <c r="C7518" s="9" t="s">
        <v>3817</v>
      </c>
      <c r="D7518" s="9" t="str">
        <f t="shared" si="469"/>
        <v>G-Leagu</v>
      </c>
      <c r="E7518" s="11" t="s">
        <v>3818</v>
      </c>
      <c r="F7518" s="7" t="e">
        <f t="shared" si="470"/>
        <v>#VALUE!</v>
      </c>
      <c r="H7518" t="s">
        <v>346</v>
      </c>
      <c r="J7518" s="2" t="str">
        <f>IF(LEFT(G7518,7)=" Signed",MID(G7518,FIND($S$3,G7518)+9,30),IF(LEFT(G7518,8)=" Claimed",MID(G7518,FIND($S$4,G7518)+8,30),IF(LEFT(G7518,8)=" As",MID(G7518,FIND($S$5,G7518)+8,30),IF(LEFT(G7518,8)= " Traded", MID(G7518,FIND($S$6, G7518)+8,30),IF(LEFT(G7518,8)= " Drafted", MID(G7518,FIND($S$7, G7518)+8,30),IF(LEFT(G7518,8)= " Player", MID(G7518,FIND($S$8, G7518)+8,30),"no"))))))</f>
        <v>no</v>
      </c>
      <c r="K7518" t="str">
        <f t="shared" si="471"/>
        <v>no</v>
      </c>
    </row>
    <row r="7519" spans="1:11" x14ac:dyDescent="0.25">
      <c r="A7519" s="9" t="s">
        <v>3816</v>
      </c>
      <c r="B7519" s="11" t="b">
        <f t="shared" si="468"/>
        <v>0</v>
      </c>
      <c r="C7519" s="9" t="s">
        <v>3817</v>
      </c>
      <c r="D7519" s="9" t="str">
        <f t="shared" si="469"/>
        <v>G-Leagu</v>
      </c>
      <c r="E7519" s="11" t="s">
        <v>3818</v>
      </c>
      <c r="F7519" s="7" t="e">
        <f t="shared" si="470"/>
        <v>#VALUE!</v>
      </c>
      <c r="H7519" t="s">
        <v>1293</v>
      </c>
      <c r="J7519" s="2" t="str">
        <f>IF(LEFT(G7519,7)=" Signed",MID(G7519,FIND($S$3,G7519)+9,30),IF(LEFT(G7519,8)=" Claimed",MID(G7519,FIND($S$4,G7519)+8,30),IF(LEFT(G7519,8)=" As",MID(G7519,FIND($S$5,G7519)+8,30),IF(LEFT(G7519,8)= " Traded", MID(G7519,FIND($S$6, G7519)+8,30),IF(LEFT(G7519,8)= " Drafted", MID(G7519,FIND($S$7, G7519)+8,30),IF(LEFT(G7519,8)= " Player", MID(G7519,FIND($S$8, G7519)+8,30),"no"))))))</f>
        <v>no</v>
      </c>
      <c r="K7519" t="str">
        <f t="shared" si="471"/>
        <v>no</v>
      </c>
    </row>
    <row r="7520" spans="1:11" x14ac:dyDescent="0.25">
      <c r="A7520" s="9" t="s">
        <v>3816</v>
      </c>
      <c r="B7520" s="11" t="b">
        <f t="shared" si="468"/>
        <v>0</v>
      </c>
      <c r="C7520" s="9" t="s">
        <v>3817</v>
      </c>
      <c r="D7520" s="9" t="str">
        <f t="shared" si="469"/>
        <v>G-Leagu</v>
      </c>
      <c r="E7520" s="11" t="s">
        <v>3818</v>
      </c>
      <c r="F7520" s="7" t="e">
        <f t="shared" si="470"/>
        <v>#VALUE!</v>
      </c>
      <c r="H7520" t="s">
        <v>1023</v>
      </c>
      <c r="J7520" s="2" t="str">
        <f>IF(LEFT(G7520,7)=" Signed",MID(G7520,FIND($S$3,G7520)+9,30),IF(LEFT(G7520,8)=" Claimed",MID(G7520,FIND($S$4,G7520)+8,30),IF(LEFT(G7520,8)=" As",MID(G7520,FIND($S$5,G7520)+8,30),IF(LEFT(G7520,8)= " Traded", MID(G7520,FIND($S$6, G7520)+8,30),IF(LEFT(G7520,8)= " Drafted", MID(G7520,FIND($S$7, G7520)+8,30),IF(LEFT(G7520,8)= " Player", MID(G7520,FIND($S$8, G7520)+8,30),"no"))))))</f>
        <v>no</v>
      </c>
      <c r="K7520" t="str">
        <f t="shared" si="471"/>
        <v>no</v>
      </c>
    </row>
    <row r="7521" spans="1:11" x14ac:dyDescent="0.25">
      <c r="A7521" s="9" t="s">
        <v>3816</v>
      </c>
      <c r="B7521" s="11" t="b">
        <f t="shared" si="468"/>
        <v>0</v>
      </c>
      <c r="C7521" s="9" t="s">
        <v>3817</v>
      </c>
      <c r="D7521" s="9" t="str">
        <f t="shared" si="469"/>
        <v>G-Leagu</v>
      </c>
      <c r="E7521" s="11" t="s">
        <v>3818</v>
      </c>
      <c r="F7521" s="7" t="e">
        <f t="shared" si="470"/>
        <v>#VALUE!</v>
      </c>
      <c r="H7521" t="s">
        <v>719</v>
      </c>
      <c r="J7521" s="2" t="str">
        <f>IF(LEFT(G7521,7)=" Signed",MID(G7521,FIND($S$3,G7521)+9,30),IF(LEFT(G7521,8)=" Claimed",MID(G7521,FIND($S$4,G7521)+8,30),IF(LEFT(G7521,8)=" As",MID(G7521,FIND($S$5,G7521)+8,30),IF(LEFT(G7521,8)= " Traded", MID(G7521,FIND($S$6, G7521)+8,30),IF(LEFT(G7521,8)= " Drafted", MID(G7521,FIND($S$7, G7521)+8,30),IF(LEFT(G7521,8)= " Player", MID(G7521,FIND($S$8, G7521)+8,30),"no"))))))</f>
        <v>no</v>
      </c>
      <c r="K7521" t="str">
        <f t="shared" si="471"/>
        <v>no</v>
      </c>
    </row>
    <row r="7522" spans="1:11" x14ac:dyDescent="0.25">
      <c r="A7522" s="9" t="s">
        <v>3816</v>
      </c>
      <c r="B7522" s="11" t="b">
        <f t="shared" si="468"/>
        <v>0</v>
      </c>
      <c r="C7522" s="9" t="s">
        <v>3817</v>
      </c>
      <c r="D7522" s="9" t="str">
        <f t="shared" si="469"/>
        <v>G-Leagu</v>
      </c>
      <c r="E7522" s="11" t="s">
        <v>3818</v>
      </c>
      <c r="F7522" s="7" t="e">
        <f t="shared" si="470"/>
        <v>#VALUE!</v>
      </c>
      <c r="H7522" t="s">
        <v>838</v>
      </c>
      <c r="J7522" s="2" t="str">
        <f>IF(LEFT(G7522,7)=" Signed",MID(G7522,FIND($S$3,G7522)+9,30),IF(LEFT(G7522,8)=" Claimed",MID(G7522,FIND($S$4,G7522)+8,30),IF(LEFT(G7522,8)=" As",MID(G7522,FIND($S$5,G7522)+8,30),IF(LEFT(G7522,8)= " Traded", MID(G7522,FIND($S$6, G7522)+8,30),IF(LEFT(G7522,8)= " Drafted", MID(G7522,FIND($S$7, G7522)+8,30),IF(LEFT(G7522,8)= " Player", MID(G7522,FIND($S$8, G7522)+8,30),"no"))))))</f>
        <v>no</v>
      </c>
      <c r="K7522" t="str">
        <f t="shared" si="471"/>
        <v>no</v>
      </c>
    </row>
    <row r="7523" spans="1:11" x14ac:dyDescent="0.25">
      <c r="A7523" s="9" t="s">
        <v>3816</v>
      </c>
      <c r="B7523" s="11" t="b">
        <f t="shared" si="468"/>
        <v>0</v>
      </c>
      <c r="C7523" s="9" t="s">
        <v>3817</v>
      </c>
      <c r="D7523" s="9" t="str">
        <f t="shared" si="469"/>
        <v>G-Leagu</v>
      </c>
      <c r="E7523" s="11" t="s">
        <v>3818</v>
      </c>
      <c r="F7523" s="7" t="e">
        <f t="shared" si="470"/>
        <v>#VALUE!</v>
      </c>
      <c r="H7523" t="s">
        <v>1753</v>
      </c>
      <c r="J7523" s="2" t="str">
        <f>IF(LEFT(G7523,7)=" Signed",MID(G7523,FIND($S$3,G7523)+9,30),IF(LEFT(G7523,8)=" Claimed",MID(G7523,FIND($S$4,G7523)+8,30),IF(LEFT(G7523,8)=" As",MID(G7523,FIND($S$5,G7523)+8,30),IF(LEFT(G7523,8)= " Traded", MID(G7523,FIND($S$6, G7523)+8,30),IF(LEFT(G7523,8)= " Drafted", MID(G7523,FIND($S$7, G7523)+8,30),IF(LEFT(G7523,8)= " Player", MID(G7523,FIND($S$8, G7523)+8,30),"no"))))))</f>
        <v>no</v>
      </c>
      <c r="K7523" t="str">
        <f t="shared" si="471"/>
        <v>no</v>
      </c>
    </row>
    <row r="7524" spans="1:11" x14ac:dyDescent="0.25">
      <c r="A7524" s="9" t="s">
        <v>3816</v>
      </c>
      <c r="B7524" s="11" t="b">
        <f t="shared" si="468"/>
        <v>0</v>
      </c>
      <c r="C7524" s="9" t="s">
        <v>3817</v>
      </c>
      <c r="D7524" s="9" t="str">
        <f t="shared" si="469"/>
        <v>G-Leagu</v>
      </c>
      <c r="E7524" s="11" t="s">
        <v>3818</v>
      </c>
      <c r="F7524" s="7" t="e">
        <f t="shared" si="470"/>
        <v>#VALUE!</v>
      </c>
      <c r="H7524" t="s">
        <v>562</v>
      </c>
      <c r="J7524" s="2" t="str">
        <f>IF(LEFT(G7524,7)=" Signed",MID(G7524,FIND($S$3,G7524)+9,30),IF(LEFT(G7524,8)=" Claimed",MID(G7524,FIND($S$4,G7524)+8,30),IF(LEFT(G7524,8)=" As",MID(G7524,FIND($S$5,G7524)+8,30),IF(LEFT(G7524,8)= " Traded", MID(G7524,FIND($S$6, G7524)+8,30),IF(LEFT(G7524,8)= " Drafted", MID(G7524,FIND($S$7, G7524)+8,30),IF(LEFT(G7524,8)= " Player", MID(G7524,FIND($S$8, G7524)+8,30),"no"))))))</f>
        <v>no</v>
      </c>
      <c r="K7524" t="str">
        <f t="shared" si="471"/>
        <v>no</v>
      </c>
    </row>
    <row r="7525" spans="1:11" x14ac:dyDescent="0.25">
      <c r="A7525" s="9" t="s">
        <v>3816</v>
      </c>
      <c r="B7525" s="11" t="b">
        <f t="shared" si="468"/>
        <v>0</v>
      </c>
      <c r="C7525" s="9" t="s">
        <v>3817</v>
      </c>
      <c r="D7525" s="9" t="str">
        <f t="shared" si="469"/>
        <v>G-Leagu</v>
      </c>
      <c r="E7525" s="11" t="s">
        <v>3818</v>
      </c>
      <c r="F7525" s="7" t="e">
        <f t="shared" si="470"/>
        <v>#VALUE!</v>
      </c>
      <c r="H7525" t="s">
        <v>364</v>
      </c>
      <c r="J7525" s="2" t="str">
        <f>IF(LEFT(G7525,7)=" Signed",MID(G7525,FIND($S$3,G7525)+9,30),IF(LEFT(G7525,8)=" Claimed",MID(G7525,FIND($S$4,G7525)+8,30),IF(LEFT(G7525,8)=" As",MID(G7525,FIND($S$5,G7525)+8,30),IF(LEFT(G7525,8)= " Traded", MID(G7525,FIND($S$6, G7525)+8,30),IF(LEFT(G7525,8)= " Drafted", MID(G7525,FIND($S$7, G7525)+8,30),IF(LEFT(G7525,8)= " Player", MID(G7525,FIND($S$8, G7525)+8,30),"no"))))))</f>
        <v>no</v>
      </c>
      <c r="K7525" t="str">
        <f t="shared" si="471"/>
        <v>no</v>
      </c>
    </row>
    <row r="7526" spans="1:11" x14ac:dyDescent="0.25">
      <c r="A7526" s="9" t="s">
        <v>3816</v>
      </c>
      <c r="B7526" s="11" t="b">
        <f t="shared" si="468"/>
        <v>0</v>
      </c>
      <c r="C7526" s="9" t="s">
        <v>3817</v>
      </c>
      <c r="D7526" s="9" t="str">
        <f t="shared" si="469"/>
        <v>G-Leagu</v>
      </c>
      <c r="E7526" s="11" t="s">
        <v>3818</v>
      </c>
      <c r="F7526" s="7" t="e">
        <f t="shared" si="470"/>
        <v>#VALUE!</v>
      </c>
      <c r="H7526" t="s">
        <v>2438</v>
      </c>
      <c r="J7526" s="2" t="str">
        <f>IF(LEFT(G7526,7)=" Signed",MID(G7526,FIND($S$3,G7526)+9,30),IF(LEFT(G7526,8)=" Claimed",MID(G7526,FIND($S$4,G7526)+8,30),IF(LEFT(G7526,8)=" As",MID(G7526,FIND($S$5,G7526)+8,30),IF(LEFT(G7526,8)= " Traded", MID(G7526,FIND($S$6, G7526)+8,30),IF(LEFT(G7526,8)= " Drafted", MID(G7526,FIND($S$7, G7526)+8,30),IF(LEFT(G7526,8)= " Player", MID(G7526,FIND($S$8, G7526)+8,30),"no"))))))</f>
        <v>no</v>
      </c>
      <c r="K7526" t="str">
        <f t="shared" si="471"/>
        <v>no</v>
      </c>
    </row>
    <row r="7527" spans="1:11" x14ac:dyDescent="0.25">
      <c r="A7527" s="9" t="s">
        <v>3816</v>
      </c>
      <c r="B7527" s="11" t="b">
        <f t="shared" si="468"/>
        <v>0</v>
      </c>
      <c r="C7527" s="9" t="s">
        <v>3817</v>
      </c>
      <c r="D7527" s="9" t="str">
        <f t="shared" si="469"/>
        <v>G-Leagu</v>
      </c>
      <c r="E7527" s="11" t="s">
        <v>3818</v>
      </c>
      <c r="F7527" s="7" t="e">
        <f t="shared" si="470"/>
        <v>#VALUE!</v>
      </c>
      <c r="H7527" t="s">
        <v>1139</v>
      </c>
      <c r="J7527" s="2" t="str">
        <f>IF(LEFT(G7527,7)=" Signed",MID(G7527,FIND($S$3,G7527)+9,30),IF(LEFT(G7527,8)=" Claimed",MID(G7527,FIND($S$4,G7527)+8,30),IF(LEFT(G7527,8)=" As",MID(G7527,FIND($S$5,G7527)+8,30),IF(LEFT(G7527,8)= " Traded", MID(G7527,FIND($S$6, G7527)+8,30),IF(LEFT(G7527,8)= " Drafted", MID(G7527,FIND($S$7, G7527)+8,30),IF(LEFT(G7527,8)= " Player", MID(G7527,FIND($S$8, G7527)+8,30),"no"))))))</f>
        <v>no</v>
      </c>
      <c r="K7527" t="str">
        <f t="shared" si="471"/>
        <v>no</v>
      </c>
    </row>
    <row r="7528" spans="1:11" x14ac:dyDescent="0.25">
      <c r="A7528" s="9" t="s">
        <v>3816</v>
      </c>
      <c r="B7528" s="11" t="b">
        <f t="shared" si="468"/>
        <v>0</v>
      </c>
      <c r="C7528" s="9" t="s">
        <v>3817</v>
      </c>
      <c r="D7528" s="9" t="str">
        <f t="shared" si="469"/>
        <v>G-Leagu</v>
      </c>
      <c r="E7528" s="11" t="s">
        <v>3818</v>
      </c>
      <c r="F7528" s="7" t="e">
        <f t="shared" si="470"/>
        <v>#VALUE!</v>
      </c>
      <c r="H7528" t="s">
        <v>876</v>
      </c>
      <c r="J7528" s="2" t="str">
        <f>IF(LEFT(G7528,7)=" Signed",MID(G7528,FIND($S$3,G7528)+9,30),IF(LEFT(G7528,8)=" Claimed",MID(G7528,FIND($S$4,G7528)+8,30),IF(LEFT(G7528,8)=" As",MID(G7528,FIND($S$5,G7528)+8,30),IF(LEFT(G7528,8)= " Traded", MID(G7528,FIND($S$6, G7528)+8,30),IF(LEFT(G7528,8)= " Drafted", MID(G7528,FIND($S$7, G7528)+8,30),IF(LEFT(G7528,8)= " Player", MID(G7528,FIND($S$8, G7528)+8,30),"no"))))))</f>
        <v>no</v>
      </c>
      <c r="K7528" t="str">
        <f t="shared" si="471"/>
        <v>no</v>
      </c>
    </row>
    <row r="7529" spans="1:11" x14ac:dyDescent="0.25">
      <c r="A7529" s="9" t="s">
        <v>3816</v>
      </c>
      <c r="B7529" s="11" t="b">
        <f t="shared" si="468"/>
        <v>0</v>
      </c>
      <c r="C7529" s="9" t="s">
        <v>3817</v>
      </c>
      <c r="D7529" s="9" t="str">
        <f t="shared" si="469"/>
        <v>G-Leagu</v>
      </c>
      <c r="E7529" s="11" t="s">
        <v>3818</v>
      </c>
      <c r="F7529" s="7" t="e">
        <f t="shared" si="470"/>
        <v>#VALUE!</v>
      </c>
      <c r="H7529" t="s">
        <v>761</v>
      </c>
      <c r="J7529" s="2" t="str">
        <f>IF(LEFT(G7529,7)=" Signed",MID(G7529,FIND($S$3,G7529)+9,30),IF(LEFT(G7529,8)=" Claimed",MID(G7529,FIND($S$4,G7529)+8,30),IF(LEFT(G7529,8)=" As",MID(G7529,FIND($S$5,G7529)+8,30),IF(LEFT(G7529,8)= " Traded", MID(G7529,FIND($S$6, G7529)+8,30),IF(LEFT(G7529,8)= " Drafted", MID(G7529,FIND($S$7, G7529)+8,30),IF(LEFT(G7529,8)= " Player", MID(G7529,FIND($S$8, G7529)+8,30),"no"))))))</f>
        <v>no</v>
      </c>
      <c r="K7529" t="str">
        <f t="shared" si="471"/>
        <v>no</v>
      </c>
    </row>
    <row r="7530" spans="1:11" x14ac:dyDescent="0.25">
      <c r="A7530" s="9" t="s">
        <v>3816</v>
      </c>
      <c r="B7530" s="11" t="b">
        <f t="shared" si="468"/>
        <v>0</v>
      </c>
      <c r="C7530" s="9" t="s">
        <v>3817</v>
      </c>
      <c r="D7530" s="9" t="str">
        <f t="shared" si="469"/>
        <v>G-Leagu</v>
      </c>
      <c r="E7530" s="11" t="s">
        <v>3818</v>
      </c>
      <c r="F7530" s="7" t="e">
        <f t="shared" si="470"/>
        <v>#VALUE!</v>
      </c>
      <c r="H7530" t="s">
        <v>218</v>
      </c>
      <c r="J7530" s="2" t="str">
        <f>IF(LEFT(G7530,7)=" Signed",MID(G7530,FIND($S$3,G7530)+9,30),IF(LEFT(G7530,8)=" Claimed",MID(G7530,FIND($S$4,G7530)+8,30),IF(LEFT(G7530,8)=" As",MID(G7530,FIND($S$5,G7530)+8,30),IF(LEFT(G7530,8)= " Traded", MID(G7530,FIND($S$6, G7530)+8,30),IF(LEFT(G7530,8)= " Drafted", MID(G7530,FIND($S$7, G7530)+8,30),IF(LEFT(G7530,8)= " Player", MID(G7530,FIND($S$8, G7530)+8,30),"no"))))))</f>
        <v>no</v>
      </c>
      <c r="K7530" t="str">
        <f t="shared" si="471"/>
        <v>no</v>
      </c>
    </row>
    <row r="7531" spans="1:11" x14ac:dyDescent="0.25">
      <c r="A7531" s="9" t="s">
        <v>3816</v>
      </c>
      <c r="B7531" s="11" t="b">
        <f t="shared" si="468"/>
        <v>0</v>
      </c>
      <c r="C7531" s="9" t="s">
        <v>3817</v>
      </c>
      <c r="D7531" s="9" t="str">
        <f t="shared" si="469"/>
        <v>G-Leagu</v>
      </c>
      <c r="E7531" s="11" t="s">
        <v>3818</v>
      </c>
      <c r="F7531" s="7" t="e">
        <f t="shared" si="470"/>
        <v>#VALUE!</v>
      </c>
      <c r="H7531" t="s">
        <v>741</v>
      </c>
      <c r="J7531" s="2" t="str">
        <f>IF(LEFT(G7531,7)=" Signed",MID(G7531,FIND($S$3,G7531)+9,30),IF(LEFT(G7531,8)=" Claimed",MID(G7531,FIND($S$4,G7531)+8,30),IF(LEFT(G7531,8)=" As",MID(G7531,FIND($S$5,G7531)+8,30),IF(LEFT(G7531,8)= " Traded", MID(G7531,FIND($S$6, G7531)+8,30),IF(LEFT(G7531,8)= " Drafted", MID(G7531,FIND($S$7, G7531)+8,30),IF(LEFT(G7531,8)= " Player", MID(G7531,FIND($S$8, G7531)+8,30),"no"))))))</f>
        <v>no</v>
      </c>
      <c r="K7531" t="str">
        <f t="shared" si="471"/>
        <v>no</v>
      </c>
    </row>
    <row r="7532" spans="1:11" x14ac:dyDescent="0.25">
      <c r="A7532" s="9" t="s">
        <v>3816</v>
      </c>
      <c r="B7532" s="11" t="b">
        <f t="shared" si="468"/>
        <v>0</v>
      </c>
      <c r="C7532" s="9" t="s">
        <v>3817</v>
      </c>
      <c r="D7532" s="9" t="str">
        <f t="shared" si="469"/>
        <v>G-Leagu</v>
      </c>
      <c r="E7532" s="11" t="s">
        <v>3818</v>
      </c>
      <c r="F7532" s="7" t="e">
        <f t="shared" si="470"/>
        <v>#VALUE!</v>
      </c>
      <c r="H7532" t="s">
        <v>2252</v>
      </c>
      <c r="J7532" s="2" t="str">
        <f>IF(LEFT(G7532,7)=" Signed",MID(G7532,FIND($S$3,G7532)+9,30),IF(LEFT(G7532,8)=" Claimed",MID(G7532,FIND($S$4,G7532)+8,30),IF(LEFT(G7532,8)=" As",MID(G7532,FIND($S$5,G7532)+8,30),IF(LEFT(G7532,8)= " Traded", MID(G7532,FIND($S$6, G7532)+8,30),IF(LEFT(G7532,8)= " Drafted", MID(G7532,FIND($S$7, G7532)+8,30),IF(LEFT(G7532,8)= " Player", MID(G7532,FIND($S$8, G7532)+8,30),"no"))))))</f>
        <v>no</v>
      </c>
      <c r="K7532" t="str">
        <f t="shared" si="471"/>
        <v>no</v>
      </c>
    </row>
    <row r="7533" spans="1:11" x14ac:dyDescent="0.25">
      <c r="A7533" s="9" t="s">
        <v>3816</v>
      </c>
      <c r="B7533" s="11" t="b">
        <f t="shared" si="468"/>
        <v>0</v>
      </c>
      <c r="C7533" s="9" t="s">
        <v>3817</v>
      </c>
      <c r="D7533" s="9" t="str">
        <f t="shared" si="469"/>
        <v>G-Leagu</v>
      </c>
      <c r="E7533" s="11" t="s">
        <v>3818</v>
      </c>
      <c r="F7533" s="7" t="e">
        <f t="shared" si="470"/>
        <v>#VALUE!</v>
      </c>
      <c r="H7533" t="s">
        <v>1133</v>
      </c>
      <c r="J7533" s="2" t="str">
        <f>IF(LEFT(G7533,7)=" Signed",MID(G7533,FIND($S$3,G7533)+9,30),IF(LEFT(G7533,8)=" Claimed",MID(G7533,FIND($S$4,G7533)+8,30),IF(LEFT(G7533,8)=" As",MID(G7533,FIND($S$5,G7533)+8,30),IF(LEFT(G7533,8)= " Traded", MID(G7533,FIND($S$6, G7533)+8,30),IF(LEFT(G7533,8)= " Drafted", MID(G7533,FIND($S$7, G7533)+8,30),IF(LEFT(G7533,8)= " Player", MID(G7533,FIND($S$8, G7533)+8,30),"no"))))))</f>
        <v>no</v>
      </c>
      <c r="K7533" t="str">
        <f t="shared" si="471"/>
        <v>no</v>
      </c>
    </row>
    <row r="7534" spans="1:11" x14ac:dyDescent="0.25">
      <c r="A7534" s="9" t="s">
        <v>3816</v>
      </c>
      <c r="B7534" s="11" t="b">
        <f t="shared" si="468"/>
        <v>0</v>
      </c>
      <c r="C7534" s="9" t="s">
        <v>3817</v>
      </c>
      <c r="D7534" s="9" t="str">
        <f t="shared" si="469"/>
        <v>G-Leagu</v>
      </c>
      <c r="E7534" s="11" t="s">
        <v>3818</v>
      </c>
      <c r="F7534" s="7" t="e">
        <f t="shared" si="470"/>
        <v>#VALUE!</v>
      </c>
      <c r="H7534" t="s">
        <v>186</v>
      </c>
      <c r="J7534" s="2" t="str">
        <f>IF(LEFT(G7534,7)=" Signed",MID(G7534,FIND($S$3,G7534)+9,30),IF(LEFT(G7534,8)=" Claimed",MID(G7534,FIND($S$4,G7534)+8,30),IF(LEFT(G7534,8)=" As",MID(G7534,FIND($S$5,G7534)+8,30),IF(LEFT(G7534,8)= " Traded", MID(G7534,FIND($S$6, G7534)+8,30),IF(LEFT(G7534,8)= " Drafted", MID(G7534,FIND($S$7, G7534)+8,30),IF(LEFT(G7534,8)= " Player", MID(G7534,FIND($S$8, G7534)+8,30),"no"))))))</f>
        <v>no</v>
      </c>
      <c r="K7534" t="str">
        <f t="shared" si="471"/>
        <v>no</v>
      </c>
    </row>
    <row r="7535" spans="1:11" x14ac:dyDescent="0.25">
      <c r="A7535" s="9" t="s">
        <v>3816</v>
      </c>
      <c r="B7535" s="11" t="b">
        <f t="shared" si="468"/>
        <v>0</v>
      </c>
      <c r="C7535" s="9" t="s">
        <v>3817</v>
      </c>
      <c r="D7535" s="9" t="str">
        <f t="shared" si="469"/>
        <v>G-Leagu</v>
      </c>
      <c r="E7535" s="11" t="s">
        <v>3818</v>
      </c>
      <c r="F7535" s="7" t="e">
        <f t="shared" si="470"/>
        <v>#VALUE!</v>
      </c>
      <c r="H7535" t="s">
        <v>549</v>
      </c>
      <c r="J7535" s="2" t="str">
        <f>IF(LEFT(G7535,7)=" Signed",MID(G7535,FIND($S$3,G7535)+9,30),IF(LEFT(G7535,8)=" Claimed",MID(G7535,FIND($S$4,G7535)+8,30),IF(LEFT(G7535,8)=" As",MID(G7535,FIND($S$5,G7535)+8,30),IF(LEFT(G7535,8)= " Traded", MID(G7535,FIND($S$6, G7535)+8,30),IF(LEFT(G7535,8)= " Drafted", MID(G7535,FIND($S$7, G7535)+8,30),IF(LEFT(G7535,8)= " Player", MID(G7535,FIND($S$8, G7535)+8,30),"no"))))))</f>
        <v>no</v>
      </c>
      <c r="K7535" t="str">
        <f t="shared" si="471"/>
        <v>no</v>
      </c>
    </row>
    <row r="7536" spans="1:11" x14ac:dyDescent="0.25">
      <c r="A7536" s="9" t="s">
        <v>3816</v>
      </c>
      <c r="B7536" s="11" t="b">
        <f t="shared" si="468"/>
        <v>0</v>
      </c>
      <c r="C7536" s="9" t="s">
        <v>3817</v>
      </c>
      <c r="D7536" s="9" t="str">
        <f t="shared" si="469"/>
        <v>G-Leagu</v>
      </c>
      <c r="E7536" s="11" t="s">
        <v>3818</v>
      </c>
      <c r="F7536" s="7" t="e">
        <f t="shared" si="470"/>
        <v>#VALUE!</v>
      </c>
      <c r="H7536" t="s">
        <v>588</v>
      </c>
      <c r="J7536" s="2" t="str">
        <f>IF(LEFT(G7536,7)=" Signed",MID(G7536,FIND($S$3,G7536)+9,30),IF(LEFT(G7536,8)=" Claimed",MID(G7536,FIND($S$4,G7536)+8,30),IF(LEFT(G7536,8)=" As",MID(G7536,FIND($S$5,G7536)+8,30),IF(LEFT(G7536,8)= " Traded", MID(G7536,FIND($S$6, G7536)+8,30),IF(LEFT(G7536,8)= " Drafted", MID(G7536,FIND($S$7, G7536)+8,30),IF(LEFT(G7536,8)= " Player", MID(G7536,FIND($S$8, G7536)+8,30),"no"))))))</f>
        <v>no</v>
      </c>
      <c r="K7536" t="str">
        <f t="shared" si="471"/>
        <v>no</v>
      </c>
    </row>
    <row r="7537" spans="1:11" x14ac:dyDescent="0.25">
      <c r="A7537" s="9" t="s">
        <v>3816</v>
      </c>
      <c r="B7537" s="11" t="b">
        <f t="shared" si="468"/>
        <v>0</v>
      </c>
      <c r="C7537" s="9" t="s">
        <v>3817</v>
      </c>
      <c r="D7537" s="9" t="str">
        <f t="shared" si="469"/>
        <v>G-Leagu</v>
      </c>
      <c r="E7537" s="11" t="s">
        <v>3818</v>
      </c>
      <c r="F7537" s="7" t="e">
        <f t="shared" si="470"/>
        <v>#VALUE!</v>
      </c>
      <c r="H7537" t="s">
        <v>1247</v>
      </c>
      <c r="J7537" s="2" t="str">
        <f>IF(LEFT(G7537,7)=" Signed",MID(G7537,FIND($S$3,G7537)+9,30),IF(LEFT(G7537,8)=" Claimed",MID(G7537,FIND($S$4,G7537)+8,30),IF(LEFT(G7537,8)=" As",MID(G7537,FIND($S$5,G7537)+8,30),IF(LEFT(G7537,8)= " Traded", MID(G7537,FIND($S$6, G7537)+8,30),IF(LEFT(G7537,8)= " Drafted", MID(G7537,FIND($S$7, G7537)+8,30),IF(LEFT(G7537,8)= " Player", MID(G7537,FIND($S$8, G7537)+8,30),"no"))))))</f>
        <v>no</v>
      </c>
      <c r="K7537" t="str">
        <f t="shared" si="471"/>
        <v>no</v>
      </c>
    </row>
    <row r="7538" spans="1:11" x14ac:dyDescent="0.25">
      <c r="A7538" s="9" t="s">
        <v>3816</v>
      </c>
      <c r="B7538" s="11" t="b">
        <f t="shared" si="468"/>
        <v>0</v>
      </c>
      <c r="C7538" s="9" t="s">
        <v>3817</v>
      </c>
      <c r="D7538" s="9" t="str">
        <f t="shared" si="469"/>
        <v>G-Leagu</v>
      </c>
      <c r="E7538" s="11" t="s">
        <v>3818</v>
      </c>
      <c r="F7538" s="7" t="e">
        <f t="shared" si="470"/>
        <v>#VALUE!</v>
      </c>
      <c r="H7538" t="s">
        <v>1150</v>
      </c>
      <c r="J7538" s="2" t="str">
        <f>IF(LEFT(G7538,7)=" Signed",MID(G7538,FIND($S$3,G7538)+9,30),IF(LEFT(G7538,8)=" Claimed",MID(G7538,FIND($S$4,G7538)+8,30),IF(LEFT(G7538,8)=" As",MID(G7538,FIND($S$5,G7538)+8,30),IF(LEFT(G7538,8)= " Traded", MID(G7538,FIND($S$6, G7538)+8,30),IF(LEFT(G7538,8)= " Drafted", MID(G7538,FIND($S$7, G7538)+8,30),IF(LEFT(G7538,8)= " Player", MID(G7538,FIND($S$8, G7538)+8,30),"no"))))))</f>
        <v>no</v>
      </c>
      <c r="K7538" t="str">
        <f t="shared" si="471"/>
        <v>no</v>
      </c>
    </row>
    <row r="7539" spans="1:11" x14ac:dyDescent="0.25">
      <c r="A7539" s="9" t="s">
        <v>3816</v>
      </c>
      <c r="B7539" s="11" t="b">
        <f t="shared" si="468"/>
        <v>0</v>
      </c>
      <c r="C7539" s="9" t="s">
        <v>3817</v>
      </c>
      <c r="D7539" s="9" t="str">
        <f t="shared" si="469"/>
        <v>G-Leagu</v>
      </c>
      <c r="E7539" s="11" t="s">
        <v>3818</v>
      </c>
      <c r="F7539" s="7" t="e">
        <f t="shared" si="470"/>
        <v>#VALUE!</v>
      </c>
      <c r="H7539" t="s">
        <v>1484</v>
      </c>
      <c r="J7539" s="2" t="str">
        <f>IF(LEFT(G7539,7)=" Signed",MID(G7539,FIND($S$3,G7539)+9,30),IF(LEFT(G7539,8)=" Claimed",MID(G7539,FIND($S$4,G7539)+8,30),IF(LEFT(G7539,8)=" As",MID(G7539,FIND($S$5,G7539)+8,30),IF(LEFT(G7539,8)= " Traded", MID(G7539,FIND($S$6, G7539)+8,30),IF(LEFT(G7539,8)= " Drafted", MID(G7539,FIND($S$7, G7539)+8,30),IF(LEFT(G7539,8)= " Player", MID(G7539,FIND($S$8, G7539)+8,30),"no"))))))</f>
        <v>no</v>
      </c>
      <c r="K7539" t="str">
        <f t="shared" si="471"/>
        <v>no</v>
      </c>
    </row>
    <row r="7540" spans="1:11" x14ac:dyDescent="0.25">
      <c r="A7540" s="9" t="s">
        <v>3816</v>
      </c>
      <c r="B7540" s="11" t="b">
        <f t="shared" si="468"/>
        <v>0</v>
      </c>
      <c r="C7540" s="9" t="s">
        <v>3817</v>
      </c>
      <c r="D7540" s="9" t="str">
        <f t="shared" si="469"/>
        <v>G-Leagu</v>
      </c>
      <c r="E7540" s="11" t="s">
        <v>3818</v>
      </c>
      <c r="F7540" s="7" t="e">
        <f t="shared" si="470"/>
        <v>#VALUE!</v>
      </c>
      <c r="H7540" t="s">
        <v>248</v>
      </c>
      <c r="J7540" s="2" t="str">
        <f>IF(LEFT(G7540,7)=" Signed",MID(G7540,FIND($S$3,G7540)+9,30),IF(LEFT(G7540,8)=" Claimed",MID(G7540,FIND($S$4,G7540)+8,30),IF(LEFT(G7540,8)=" As",MID(G7540,FIND($S$5,G7540)+8,30),IF(LEFT(G7540,8)= " Traded", MID(G7540,FIND($S$6, G7540)+8,30),IF(LEFT(G7540,8)= " Drafted", MID(G7540,FIND($S$7, G7540)+8,30),IF(LEFT(G7540,8)= " Player", MID(G7540,FIND($S$8, G7540)+8,30),"no"))))))</f>
        <v>no</v>
      </c>
      <c r="K7540" t="str">
        <f t="shared" si="471"/>
        <v>no</v>
      </c>
    </row>
    <row r="7541" spans="1:11" x14ac:dyDescent="0.25">
      <c r="A7541" s="9" t="s">
        <v>3816</v>
      </c>
      <c r="B7541" s="11" t="b">
        <f t="shared" si="468"/>
        <v>0</v>
      </c>
      <c r="C7541" s="9" t="s">
        <v>3817</v>
      </c>
      <c r="D7541" s="9" t="str">
        <f t="shared" si="469"/>
        <v>G-Leagu</v>
      </c>
      <c r="E7541" s="11" t="s">
        <v>3818</v>
      </c>
      <c r="F7541" s="7" t="e">
        <f t="shared" si="470"/>
        <v>#VALUE!</v>
      </c>
      <c r="H7541" t="s">
        <v>82</v>
      </c>
      <c r="J7541" s="2" t="str">
        <f>IF(LEFT(G7541,7)=" Signed",MID(G7541,FIND($S$3,G7541)+9,30),IF(LEFT(G7541,8)=" Claimed",MID(G7541,FIND($S$4,G7541)+8,30),IF(LEFT(G7541,8)=" As",MID(G7541,FIND($S$5,G7541)+8,30),IF(LEFT(G7541,8)= " Traded", MID(G7541,FIND($S$6, G7541)+8,30),IF(LEFT(G7541,8)= " Drafted", MID(G7541,FIND($S$7, G7541)+8,30),IF(LEFT(G7541,8)= " Player", MID(G7541,FIND($S$8, G7541)+8,30),"no"))))))</f>
        <v>no</v>
      </c>
      <c r="K7541" t="str">
        <f t="shared" si="471"/>
        <v>no</v>
      </c>
    </row>
    <row r="7542" spans="1:11" x14ac:dyDescent="0.25">
      <c r="A7542" s="9" t="s">
        <v>3816</v>
      </c>
      <c r="B7542" s="11" t="b">
        <f t="shared" si="468"/>
        <v>0</v>
      </c>
      <c r="C7542" s="9" t="s">
        <v>3817</v>
      </c>
      <c r="D7542" s="9" t="str">
        <f t="shared" si="469"/>
        <v>G-Leagu</v>
      </c>
      <c r="E7542" s="11" t="s">
        <v>3818</v>
      </c>
      <c r="F7542" s="7" t="e">
        <f t="shared" si="470"/>
        <v>#VALUE!</v>
      </c>
      <c r="H7542" t="s">
        <v>1580</v>
      </c>
      <c r="J7542" s="2" t="str">
        <f>IF(LEFT(G7542,7)=" Signed",MID(G7542,FIND($S$3,G7542)+9,30),IF(LEFT(G7542,8)=" Claimed",MID(G7542,FIND($S$4,G7542)+8,30),IF(LEFT(G7542,8)=" As",MID(G7542,FIND($S$5,G7542)+8,30),IF(LEFT(G7542,8)= " Traded", MID(G7542,FIND($S$6, G7542)+8,30),IF(LEFT(G7542,8)= " Drafted", MID(G7542,FIND($S$7, G7542)+8,30),IF(LEFT(G7542,8)= " Player", MID(G7542,FIND($S$8, G7542)+8,30),"no"))))))</f>
        <v>no</v>
      </c>
      <c r="K7542" t="str">
        <f t="shared" si="471"/>
        <v>no</v>
      </c>
    </row>
    <row r="7543" spans="1:11" x14ac:dyDescent="0.25">
      <c r="A7543" s="9" t="s">
        <v>3816</v>
      </c>
      <c r="B7543" s="11" t="b">
        <f t="shared" si="468"/>
        <v>0</v>
      </c>
      <c r="C7543" s="9" t="s">
        <v>3817</v>
      </c>
      <c r="D7543" s="9" t="str">
        <f t="shared" si="469"/>
        <v>G-Leagu</v>
      </c>
      <c r="E7543" s="11" t="s">
        <v>3818</v>
      </c>
      <c r="F7543" s="7" t="e">
        <f t="shared" si="470"/>
        <v>#VALUE!</v>
      </c>
      <c r="H7543" t="s">
        <v>2301</v>
      </c>
      <c r="J7543" s="2" t="str">
        <f>IF(LEFT(G7543,7)=" Signed",MID(G7543,FIND($S$3,G7543)+9,30),IF(LEFT(G7543,8)=" Claimed",MID(G7543,FIND($S$4,G7543)+8,30),IF(LEFT(G7543,8)=" As",MID(G7543,FIND($S$5,G7543)+8,30),IF(LEFT(G7543,8)= " Traded", MID(G7543,FIND($S$6, G7543)+8,30),IF(LEFT(G7543,8)= " Drafted", MID(G7543,FIND($S$7, G7543)+8,30),IF(LEFT(G7543,8)= " Player", MID(G7543,FIND($S$8, G7543)+8,30),"no"))))))</f>
        <v>no</v>
      </c>
      <c r="K7543" t="str">
        <f t="shared" si="471"/>
        <v>no</v>
      </c>
    </row>
    <row r="7544" spans="1:11" x14ac:dyDescent="0.25">
      <c r="A7544" s="9" t="s">
        <v>3816</v>
      </c>
      <c r="B7544" s="11" t="b">
        <f t="shared" si="468"/>
        <v>0</v>
      </c>
      <c r="C7544" s="9" t="s">
        <v>3817</v>
      </c>
      <c r="D7544" s="9" t="str">
        <f t="shared" si="469"/>
        <v>G-Leagu</v>
      </c>
      <c r="E7544" s="11" t="s">
        <v>3818</v>
      </c>
      <c r="F7544" s="7" t="e">
        <f t="shared" si="470"/>
        <v>#VALUE!</v>
      </c>
      <c r="H7544" t="s">
        <v>1421</v>
      </c>
      <c r="J7544" s="2" t="str">
        <f>IF(LEFT(G7544,7)=" Signed",MID(G7544,FIND($S$3,G7544)+9,30),IF(LEFT(G7544,8)=" Claimed",MID(G7544,FIND($S$4,G7544)+8,30),IF(LEFT(G7544,8)=" As",MID(G7544,FIND($S$5,G7544)+8,30),IF(LEFT(G7544,8)= " Traded", MID(G7544,FIND($S$6, G7544)+8,30),IF(LEFT(G7544,8)= " Drafted", MID(G7544,FIND($S$7, G7544)+8,30),IF(LEFT(G7544,8)= " Player", MID(G7544,FIND($S$8, G7544)+8,30),"no"))))))</f>
        <v>no</v>
      </c>
      <c r="K7544" t="str">
        <f t="shared" si="471"/>
        <v>no</v>
      </c>
    </row>
    <row r="7545" spans="1:11" x14ac:dyDescent="0.25">
      <c r="A7545" s="9" t="s">
        <v>3816</v>
      </c>
      <c r="B7545" s="11" t="b">
        <f t="shared" si="468"/>
        <v>0</v>
      </c>
      <c r="C7545" s="9" t="s">
        <v>3817</v>
      </c>
      <c r="D7545" s="9" t="str">
        <f t="shared" si="469"/>
        <v>G-Leagu</v>
      </c>
      <c r="E7545" s="11" t="s">
        <v>3818</v>
      </c>
      <c r="F7545" s="7" t="e">
        <f t="shared" si="470"/>
        <v>#VALUE!</v>
      </c>
      <c r="H7545" t="s">
        <v>378</v>
      </c>
      <c r="J7545" s="2" t="str">
        <f>IF(LEFT(G7545,7)=" Signed",MID(G7545,FIND($S$3,G7545)+9,30),IF(LEFT(G7545,8)=" Claimed",MID(G7545,FIND($S$4,G7545)+8,30),IF(LEFT(G7545,8)=" As",MID(G7545,FIND($S$5,G7545)+8,30),IF(LEFT(G7545,8)= " Traded", MID(G7545,FIND($S$6, G7545)+8,30),IF(LEFT(G7545,8)= " Drafted", MID(G7545,FIND($S$7, G7545)+8,30),IF(LEFT(G7545,8)= " Player", MID(G7545,FIND($S$8, G7545)+8,30),"no"))))))</f>
        <v>no</v>
      </c>
      <c r="K7545" t="str">
        <f t="shared" si="471"/>
        <v>no</v>
      </c>
    </row>
    <row r="7546" spans="1:11" x14ac:dyDescent="0.25">
      <c r="A7546" s="9" t="s">
        <v>3816</v>
      </c>
      <c r="B7546" s="11" t="b">
        <f t="shared" si="468"/>
        <v>0</v>
      </c>
      <c r="C7546" s="9" t="s">
        <v>3817</v>
      </c>
      <c r="D7546" s="9" t="str">
        <f t="shared" si="469"/>
        <v>G-Leagu</v>
      </c>
      <c r="E7546" s="11" t="s">
        <v>3818</v>
      </c>
      <c r="F7546" s="7" t="e">
        <f t="shared" si="470"/>
        <v>#VALUE!</v>
      </c>
      <c r="H7546" t="s">
        <v>2068</v>
      </c>
      <c r="J7546" s="2" t="str">
        <f>IF(LEFT(G7546,7)=" Signed",MID(G7546,FIND($S$3,G7546)+9,30),IF(LEFT(G7546,8)=" Claimed",MID(G7546,FIND($S$4,G7546)+8,30),IF(LEFT(G7546,8)=" As",MID(G7546,FIND($S$5,G7546)+8,30),IF(LEFT(G7546,8)= " Traded", MID(G7546,FIND($S$6, G7546)+8,30),IF(LEFT(G7546,8)= " Drafted", MID(G7546,FIND($S$7, G7546)+8,30),IF(LEFT(G7546,8)= " Player", MID(G7546,FIND($S$8, G7546)+8,30),"no"))))))</f>
        <v>no</v>
      </c>
      <c r="K7546" t="str">
        <f t="shared" si="471"/>
        <v>no</v>
      </c>
    </row>
    <row r="7547" spans="1:11" x14ac:dyDescent="0.25">
      <c r="A7547" s="9" t="s">
        <v>3816</v>
      </c>
      <c r="B7547" s="11" t="b">
        <f t="shared" si="468"/>
        <v>0</v>
      </c>
      <c r="C7547" s="9" t="s">
        <v>3817</v>
      </c>
      <c r="D7547" s="9" t="str">
        <f t="shared" si="469"/>
        <v>G-Leagu</v>
      </c>
      <c r="E7547" s="11" t="s">
        <v>3818</v>
      </c>
      <c r="F7547" s="7" t="e">
        <f t="shared" si="470"/>
        <v>#VALUE!</v>
      </c>
      <c r="H7547" t="s">
        <v>1121</v>
      </c>
      <c r="J7547" s="2" t="str">
        <f>IF(LEFT(G7547,7)=" Signed",MID(G7547,FIND($S$3,G7547)+9,30),IF(LEFT(G7547,8)=" Claimed",MID(G7547,FIND($S$4,G7547)+8,30),IF(LEFT(G7547,8)=" As",MID(G7547,FIND($S$5,G7547)+8,30),IF(LEFT(G7547,8)= " Traded", MID(G7547,FIND($S$6, G7547)+8,30),IF(LEFT(G7547,8)= " Drafted", MID(G7547,FIND($S$7, G7547)+8,30),IF(LEFT(G7547,8)= " Player", MID(G7547,FIND($S$8, G7547)+8,30),"no"))))))</f>
        <v>no</v>
      </c>
      <c r="K7547" t="str">
        <f t="shared" si="471"/>
        <v>no</v>
      </c>
    </row>
    <row r="7548" spans="1:11" x14ac:dyDescent="0.25">
      <c r="A7548" s="9" t="s">
        <v>3816</v>
      </c>
      <c r="B7548" s="11" t="b">
        <f t="shared" si="468"/>
        <v>0</v>
      </c>
      <c r="C7548" s="9" t="s">
        <v>3817</v>
      </c>
      <c r="D7548" s="9" t="str">
        <f t="shared" si="469"/>
        <v>G-Leagu</v>
      </c>
      <c r="E7548" s="11" t="s">
        <v>3818</v>
      </c>
      <c r="F7548" s="7" t="e">
        <f t="shared" si="470"/>
        <v>#VALUE!</v>
      </c>
      <c r="H7548" t="s">
        <v>699</v>
      </c>
      <c r="J7548" s="2" t="str">
        <f>IF(LEFT(G7548,7)=" Signed",MID(G7548,FIND($S$3,G7548)+9,30),IF(LEFT(G7548,8)=" Claimed",MID(G7548,FIND($S$4,G7548)+8,30),IF(LEFT(G7548,8)=" As",MID(G7548,FIND($S$5,G7548)+8,30),IF(LEFT(G7548,8)= " Traded", MID(G7548,FIND($S$6, G7548)+8,30),IF(LEFT(G7548,8)= " Drafted", MID(G7548,FIND($S$7, G7548)+8,30),IF(LEFT(G7548,8)= " Player", MID(G7548,FIND($S$8, G7548)+8,30),"no"))))))</f>
        <v>no</v>
      </c>
      <c r="K7548" t="str">
        <f t="shared" si="471"/>
        <v>no</v>
      </c>
    </row>
    <row r="7549" spans="1:11" x14ac:dyDescent="0.25">
      <c r="A7549" s="9" t="s">
        <v>3816</v>
      </c>
      <c r="B7549" s="11" t="b">
        <f t="shared" si="468"/>
        <v>0</v>
      </c>
      <c r="C7549" s="9" t="s">
        <v>3817</v>
      </c>
      <c r="D7549" s="9" t="str">
        <f t="shared" si="469"/>
        <v>G-Leagu</v>
      </c>
      <c r="E7549" s="11" t="s">
        <v>3818</v>
      </c>
      <c r="F7549" s="7" t="e">
        <f t="shared" si="470"/>
        <v>#VALUE!</v>
      </c>
      <c r="H7549" t="s">
        <v>455</v>
      </c>
      <c r="J7549" s="2" t="str">
        <f>IF(LEFT(G7549,7)=" Signed",MID(G7549,FIND($S$3,G7549)+9,30),IF(LEFT(G7549,8)=" Claimed",MID(G7549,FIND($S$4,G7549)+8,30),IF(LEFT(G7549,8)=" As",MID(G7549,FIND($S$5,G7549)+8,30),IF(LEFT(G7549,8)= " Traded", MID(G7549,FIND($S$6, G7549)+8,30),IF(LEFT(G7549,8)= " Drafted", MID(G7549,FIND($S$7, G7549)+8,30),IF(LEFT(G7549,8)= " Player", MID(G7549,FIND($S$8, G7549)+8,30),"no"))))))</f>
        <v>no</v>
      </c>
      <c r="K7549" t="str">
        <f t="shared" si="471"/>
        <v>no</v>
      </c>
    </row>
    <row r="7550" spans="1:11" x14ac:dyDescent="0.25">
      <c r="A7550" s="9" t="s">
        <v>3816</v>
      </c>
      <c r="B7550" s="11" t="b">
        <f t="shared" si="468"/>
        <v>0</v>
      </c>
      <c r="C7550" s="9" t="s">
        <v>3817</v>
      </c>
      <c r="D7550" s="9" t="str">
        <f t="shared" si="469"/>
        <v>G-Leagu</v>
      </c>
      <c r="E7550" s="11" t="s">
        <v>3818</v>
      </c>
      <c r="F7550" s="7" t="e">
        <f t="shared" si="470"/>
        <v>#VALUE!</v>
      </c>
      <c r="H7550" t="s">
        <v>135</v>
      </c>
      <c r="J7550" s="2" t="str">
        <f>IF(LEFT(G7550,7)=" Signed",MID(G7550,FIND($S$3,G7550)+9,30),IF(LEFT(G7550,8)=" Claimed",MID(G7550,FIND($S$4,G7550)+8,30),IF(LEFT(G7550,8)=" As",MID(G7550,FIND($S$5,G7550)+8,30),IF(LEFT(G7550,8)= " Traded", MID(G7550,FIND($S$6, G7550)+8,30),IF(LEFT(G7550,8)= " Drafted", MID(G7550,FIND($S$7, G7550)+8,30),IF(LEFT(G7550,8)= " Player", MID(G7550,FIND($S$8, G7550)+8,30),"no"))))))</f>
        <v>no</v>
      </c>
      <c r="K7550" t="str">
        <f t="shared" si="471"/>
        <v>no</v>
      </c>
    </row>
    <row r="7551" spans="1:11" x14ac:dyDescent="0.25">
      <c r="A7551" s="9" t="s">
        <v>3816</v>
      </c>
      <c r="B7551" s="11" t="b">
        <f t="shared" si="468"/>
        <v>0</v>
      </c>
      <c r="C7551" s="9" t="s">
        <v>3817</v>
      </c>
      <c r="D7551" s="9" t="str">
        <f t="shared" si="469"/>
        <v>G-Leagu</v>
      </c>
      <c r="E7551" s="11" t="s">
        <v>3818</v>
      </c>
      <c r="F7551" s="7" t="e">
        <f t="shared" si="470"/>
        <v>#VALUE!</v>
      </c>
      <c r="H7551" t="s">
        <v>825</v>
      </c>
      <c r="J7551" s="2" t="str">
        <f>IF(LEFT(G7551,7)=" Signed",MID(G7551,FIND($S$3,G7551)+9,30),IF(LEFT(G7551,8)=" Claimed",MID(G7551,FIND($S$4,G7551)+8,30),IF(LEFT(G7551,8)=" As",MID(G7551,FIND($S$5,G7551)+8,30),IF(LEFT(G7551,8)= " Traded", MID(G7551,FIND($S$6, G7551)+8,30),IF(LEFT(G7551,8)= " Drafted", MID(G7551,FIND($S$7, G7551)+8,30),IF(LEFT(G7551,8)= " Player", MID(G7551,FIND($S$8, G7551)+8,30),"no"))))))</f>
        <v>no</v>
      </c>
      <c r="K7551" t="str">
        <f t="shared" si="471"/>
        <v>no</v>
      </c>
    </row>
    <row r="7552" spans="1:11" x14ac:dyDescent="0.25">
      <c r="A7552" s="9" t="s">
        <v>3816</v>
      </c>
      <c r="B7552" s="11" t="b">
        <f t="shared" si="468"/>
        <v>0</v>
      </c>
      <c r="C7552" s="9" t="s">
        <v>3817</v>
      </c>
      <c r="D7552" s="9" t="str">
        <f t="shared" si="469"/>
        <v>G-Leagu</v>
      </c>
      <c r="E7552" s="11" t="s">
        <v>3818</v>
      </c>
      <c r="F7552" s="7" t="e">
        <f t="shared" si="470"/>
        <v>#VALUE!</v>
      </c>
      <c r="H7552" t="s">
        <v>1897</v>
      </c>
      <c r="J7552" s="2" t="str">
        <f>IF(LEFT(G7552,7)=" Signed",MID(G7552,FIND($S$3,G7552)+9,30),IF(LEFT(G7552,8)=" Claimed",MID(G7552,FIND($S$4,G7552)+8,30),IF(LEFT(G7552,8)=" As",MID(G7552,FIND($S$5,G7552)+8,30),IF(LEFT(G7552,8)= " Traded", MID(G7552,FIND($S$6, G7552)+8,30),IF(LEFT(G7552,8)= " Drafted", MID(G7552,FIND($S$7, G7552)+8,30),IF(LEFT(G7552,8)= " Player", MID(G7552,FIND($S$8, G7552)+8,30),"no"))))))</f>
        <v>no</v>
      </c>
      <c r="K7552" t="str">
        <f t="shared" si="471"/>
        <v>no</v>
      </c>
    </row>
    <row r="7553" spans="1:11" x14ac:dyDescent="0.25">
      <c r="A7553" s="9" t="s">
        <v>3816</v>
      </c>
      <c r="B7553" s="11" t="b">
        <f t="shared" si="468"/>
        <v>0</v>
      </c>
      <c r="C7553" s="9" t="s">
        <v>3817</v>
      </c>
      <c r="D7553" s="9" t="str">
        <f t="shared" si="469"/>
        <v>G-Leagu</v>
      </c>
      <c r="E7553" s="11" t="s">
        <v>3818</v>
      </c>
      <c r="F7553" s="7" t="e">
        <f t="shared" si="470"/>
        <v>#VALUE!</v>
      </c>
      <c r="H7553" t="s">
        <v>1127</v>
      </c>
      <c r="J7553" s="2" t="str">
        <f>IF(LEFT(G7553,7)=" Signed",MID(G7553,FIND($S$3,G7553)+9,30),IF(LEFT(G7553,8)=" Claimed",MID(G7553,FIND($S$4,G7553)+8,30),IF(LEFT(G7553,8)=" As",MID(G7553,FIND($S$5,G7553)+8,30),IF(LEFT(G7553,8)= " Traded", MID(G7553,FIND($S$6, G7553)+8,30),IF(LEFT(G7553,8)= " Drafted", MID(G7553,FIND($S$7, G7553)+8,30),IF(LEFT(G7553,8)= " Player", MID(G7553,FIND($S$8, G7553)+8,30),"no"))))))</f>
        <v>no</v>
      </c>
      <c r="K7553" t="str">
        <f t="shared" si="471"/>
        <v>no</v>
      </c>
    </row>
    <row r="7554" spans="1:11" x14ac:dyDescent="0.25">
      <c r="A7554" s="9" t="s">
        <v>3816</v>
      </c>
      <c r="B7554" s="11" t="b">
        <f t="shared" si="468"/>
        <v>0</v>
      </c>
      <c r="C7554" s="9" t="s">
        <v>3817</v>
      </c>
      <c r="D7554" s="9" t="str">
        <f t="shared" si="469"/>
        <v>G-Leagu</v>
      </c>
      <c r="E7554" s="11" t="s">
        <v>3818</v>
      </c>
      <c r="F7554" s="7" t="e">
        <f t="shared" si="470"/>
        <v>#VALUE!</v>
      </c>
      <c r="H7554" t="s">
        <v>416</v>
      </c>
      <c r="J7554" s="2" t="str">
        <f>IF(LEFT(G7554,7)=" Signed",MID(G7554,FIND($S$3,G7554)+9,30),IF(LEFT(G7554,8)=" Claimed",MID(G7554,FIND($S$4,G7554)+8,30),IF(LEFT(G7554,8)=" As",MID(G7554,FIND($S$5,G7554)+8,30),IF(LEFT(G7554,8)= " Traded", MID(G7554,FIND($S$6, G7554)+8,30),IF(LEFT(G7554,8)= " Drafted", MID(G7554,FIND($S$7, G7554)+8,30),IF(LEFT(G7554,8)= " Player", MID(G7554,FIND($S$8, G7554)+8,30),"no"))))))</f>
        <v>no</v>
      </c>
      <c r="K7554" t="str">
        <f t="shared" si="471"/>
        <v>no</v>
      </c>
    </row>
    <row r="7555" spans="1:11" x14ac:dyDescent="0.25">
      <c r="A7555" s="9" t="s">
        <v>3816</v>
      </c>
      <c r="B7555" s="11" t="b">
        <f t="shared" ref="B7555:B7618" si="472">IF(A7555="January",1, IF(A7555 = "February",2, IF(A7555 = "March",3,IF(A7555="April",4,IF(A7555="May",5,IF(A7555="June",6,IF(A7555="July",7,IF(A7555="August",8,IF(A7555="September",9,IF(A7555="October",10,IF(A7555="November",11,IF(A7555="December",12))))))))))))</f>
        <v>0</v>
      </c>
      <c r="C7555" s="9" t="s">
        <v>3817</v>
      </c>
      <c r="D7555" s="9" t="str">
        <f t="shared" ref="D7555:D7618" si="473">LEFT(C7555,LEN(C7555)-1)</f>
        <v>G-Leagu</v>
      </c>
      <c r="E7555" s="11" t="s">
        <v>3818</v>
      </c>
      <c r="F7555" s="7" t="e">
        <f t="shared" ref="F7555:F7618" si="474">DATE(E7555,B7555, D7555)</f>
        <v>#VALUE!</v>
      </c>
      <c r="H7555" t="s">
        <v>1215</v>
      </c>
      <c r="J7555" s="2" t="str">
        <f>IF(LEFT(G7555,7)=" Signed",MID(G7555,FIND($S$3,G7555)+9,30),IF(LEFT(G7555,8)=" Claimed",MID(G7555,FIND($S$4,G7555)+8,30),IF(LEFT(G7555,8)=" As",MID(G7555,FIND($S$5,G7555)+8,30),IF(LEFT(G7555,8)= " Traded", MID(G7555,FIND($S$6, G7555)+8,30),IF(LEFT(G7555,8)= " Drafted", MID(G7555,FIND($S$7, G7555)+8,30),IF(LEFT(G7555,8)= " Player", MID(G7555,FIND($S$8, G7555)+8,30),"no"))))))</f>
        <v>no</v>
      </c>
      <c r="K7555" t="str">
        <f t="shared" ref="K7555:K7618" si="475">IF(ISNUMBER(SEARCH(".",J7555)) = TRUE, REPLACE(J7555,FIND(".",J7555),1,""),J7555)</f>
        <v>no</v>
      </c>
    </row>
    <row r="7556" spans="1:11" x14ac:dyDescent="0.25">
      <c r="A7556" s="9" t="s">
        <v>3816</v>
      </c>
      <c r="B7556" s="11" t="b">
        <f t="shared" si="472"/>
        <v>0</v>
      </c>
      <c r="C7556" s="9" t="s">
        <v>3817</v>
      </c>
      <c r="D7556" s="9" t="str">
        <f t="shared" si="473"/>
        <v>G-Leagu</v>
      </c>
      <c r="E7556" s="11" t="s">
        <v>3818</v>
      </c>
      <c r="F7556" s="7" t="e">
        <f t="shared" si="474"/>
        <v>#VALUE!</v>
      </c>
      <c r="H7556" t="s">
        <v>851</v>
      </c>
      <c r="J7556" s="2" t="str">
        <f>IF(LEFT(G7556,7)=" Signed",MID(G7556,FIND($S$3,G7556)+9,30),IF(LEFT(G7556,8)=" Claimed",MID(G7556,FIND($S$4,G7556)+8,30),IF(LEFT(G7556,8)=" As",MID(G7556,FIND($S$5,G7556)+8,30),IF(LEFT(G7556,8)= " Traded", MID(G7556,FIND($S$6, G7556)+8,30),IF(LEFT(G7556,8)= " Drafted", MID(G7556,FIND($S$7, G7556)+8,30),IF(LEFT(G7556,8)= " Player", MID(G7556,FIND($S$8, G7556)+8,30),"no"))))))</f>
        <v>no</v>
      </c>
      <c r="K7556" t="str">
        <f t="shared" si="475"/>
        <v>no</v>
      </c>
    </row>
    <row r="7557" spans="1:11" x14ac:dyDescent="0.25">
      <c r="A7557" s="9" t="s">
        <v>3816</v>
      </c>
      <c r="B7557" s="11" t="b">
        <f t="shared" si="472"/>
        <v>0</v>
      </c>
      <c r="C7557" s="9" t="s">
        <v>3817</v>
      </c>
      <c r="D7557" s="9" t="str">
        <f t="shared" si="473"/>
        <v>G-Leagu</v>
      </c>
      <c r="E7557" s="11" t="s">
        <v>3818</v>
      </c>
      <c r="F7557" s="7" t="e">
        <f t="shared" si="474"/>
        <v>#VALUE!</v>
      </c>
      <c r="H7557" t="s">
        <v>2162</v>
      </c>
      <c r="J7557" s="2" t="str">
        <f>IF(LEFT(G7557,7)=" Signed",MID(G7557,FIND($S$3,G7557)+9,30),IF(LEFT(G7557,8)=" Claimed",MID(G7557,FIND($S$4,G7557)+8,30),IF(LEFT(G7557,8)=" As",MID(G7557,FIND($S$5,G7557)+8,30),IF(LEFT(G7557,8)= " Traded", MID(G7557,FIND($S$6, G7557)+8,30),IF(LEFT(G7557,8)= " Drafted", MID(G7557,FIND($S$7, G7557)+8,30),IF(LEFT(G7557,8)= " Player", MID(G7557,FIND($S$8, G7557)+8,30),"no"))))))</f>
        <v>no</v>
      </c>
      <c r="K7557" t="str">
        <f t="shared" si="475"/>
        <v>no</v>
      </c>
    </row>
    <row r="7558" spans="1:11" x14ac:dyDescent="0.25">
      <c r="A7558" s="9" t="s">
        <v>3816</v>
      </c>
      <c r="B7558" s="11" t="b">
        <f t="shared" si="472"/>
        <v>0</v>
      </c>
      <c r="C7558" s="9" t="s">
        <v>3817</v>
      </c>
      <c r="D7558" s="9" t="str">
        <f t="shared" si="473"/>
        <v>G-Leagu</v>
      </c>
      <c r="E7558" s="11" t="s">
        <v>3818</v>
      </c>
      <c r="F7558" s="7" t="e">
        <f t="shared" si="474"/>
        <v>#VALUE!</v>
      </c>
      <c r="H7558" t="s">
        <v>2164</v>
      </c>
      <c r="J7558" s="2" t="str">
        <f>IF(LEFT(G7558,7)=" Signed",MID(G7558,FIND($S$3,G7558)+9,30),IF(LEFT(G7558,8)=" Claimed",MID(G7558,FIND($S$4,G7558)+8,30),IF(LEFT(G7558,8)=" As",MID(G7558,FIND($S$5,G7558)+8,30),IF(LEFT(G7558,8)= " Traded", MID(G7558,FIND($S$6, G7558)+8,30),IF(LEFT(G7558,8)= " Drafted", MID(G7558,FIND($S$7, G7558)+8,30),IF(LEFT(G7558,8)= " Player", MID(G7558,FIND($S$8, G7558)+8,30),"no"))))))</f>
        <v>no</v>
      </c>
      <c r="K7558" t="str">
        <f t="shared" si="475"/>
        <v>no</v>
      </c>
    </row>
    <row r="7559" spans="1:11" x14ac:dyDescent="0.25">
      <c r="A7559" s="9" t="s">
        <v>3816</v>
      </c>
      <c r="B7559" s="11" t="b">
        <f t="shared" si="472"/>
        <v>0</v>
      </c>
      <c r="C7559" s="9" t="s">
        <v>3817</v>
      </c>
      <c r="D7559" s="9" t="str">
        <f t="shared" si="473"/>
        <v>G-Leagu</v>
      </c>
      <c r="E7559" s="11" t="s">
        <v>3818</v>
      </c>
      <c r="F7559" s="7" t="e">
        <f t="shared" si="474"/>
        <v>#VALUE!</v>
      </c>
      <c r="H7559" t="s">
        <v>2485</v>
      </c>
      <c r="J7559" s="2" t="str">
        <f>IF(LEFT(G7559,7)=" Signed",MID(G7559,FIND($S$3,G7559)+9,30),IF(LEFT(G7559,8)=" Claimed",MID(G7559,FIND($S$4,G7559)+8,30),IF(LEFT(G7559,8)=" As",MID(G7559,FIND($S$5,G7559)+8,30),IF(LEFT(G7559,8)= " Traded", MID(G7559,FIND($S$6, G7559)+8,30),IF(LEFT(G7559,8)= " Drafted", MID(G7559,FIND($S$7, G7559)+8,30),IF(LEFT(G7559,8)= " Player", MID(G7559,FIND($S$8, G7559)+8,30),"no"))))))</f>
        <v>no</v>
      </c>
      <c r="K7559" t="str">
        <f t="shared" si="475"/>
        <v>no</v>
      </c>
    </row>
    <row r="7560" spans="1:11" x14ac:dyDescent="0.25">
      <c r="A7560" s="9" t="s">
        <v>3816</v>
      </c>
      <c r="B7560" s="11" t="b">
        <f t="shared" si="472"/>
        <v>0</v>
      </c>
      <c r="C7560" s="9" t="s">
        <v>3817</v>
      </c>
      <c r="D7560" s="9" t="str">
        <f t="shared" si="473"/>
        <v>G-Leagu</v>
      </c>
      <c r="E7560" s="11" t="s">
        <v>3818</v>
      </c>
      <c r="F7560" s="7" t="e">
        <f t="shared" si="474"/>
        <v>#VALUE!</v>
      </c>
      <c r="H7560" t="s">
        <v>1382</v>
      </c>
      <c r="J7560" s="2" t="str">
        <f>IF(LEFT(G7560,7)=" Signed",MID(G7560,FIND($S$3,G7560)+9,30),IF(LEFT(G7560,8)=" Claimed",MID(G7560,FIND($S$4,G7560)+8,30),IF(LEFT(G7560,8)=" As",MID(G7560,FIND($S$5,G7560)+8,30),IF(LEFT(G7560,8)= " Traded", MID(G7560,FIND($S$6, G7560)+8,30),IF(LEFT(G7560,8)= " Drafted", MID(G7560,FIND($S$7, G7560)+8,30),IF(LEFT(G7560,8)= " Player", MID(G7560,FIND($S$8, G7560)+8,30),"no"))))))</f>
        <v>no</v>
      </c>
      <c r="K7560" t="str">
        <f t="shared" si="475"/>
        <v>no</v>
      </c>
    </row>
    <row r="7561" spans="1:11" x14ac:dyDescent="0.25">
      <c r="A7561" s="9" t="s">
        <v>3816</v>
      </c>
      <c r="B7561" s="11" t="b">
        <f t="shared" si="472"/>
        <v>0</v>
      </c>
      <c r="C7561" s="9" t="s">
        <v>3817</v>
      </c>
      <c r="D7561" s="9" t="str">
        <f t="shared" si="473"/>
        <v>G-Leagu</v>
      </c>
      <c r="E7561" s="11" t="s">
        <v>3818</v>
      </c>
      <c r="F7561" s="7" t="e">
        <f t="shared" si="474"/>
        <v>#VALUE!</v>
      </c>
      <c r="H7561" t="s">
        <v>76</v>
      </c>
      <c r="J7561" s="2" t="str">
        <f>IF(LEFT(G7561,7)=" Signed",MID(G7561,FIND($S$3,G7561)+9,30),IF(LEFT(G7561,8)=" Claimed",MID(G7561,FIND($S$4,G7561)+8,30),IF(LEFT(G7561,8)=" As",MID(G7561,FIND($S$5,G7561)+8,30),IF(LEFT(G7561,8)= " Traded", MID(G7561,FIND($S$6, G7561)+8,30),IF(LEFT(G7561,8)= " Drafted", MID(G7561,FIND($S$7, G7561)+8,30),IF(LEFT(G7561,8)= " Player", MID(G7561,FIND($S$8, G7561)+8,30),"no"))))))</f>
        <v>no</v>
      </c>
      <c r="K7561" t="str">
        <f t="shared" si="475"/>
        <v>no</v>
      </c>
    </row>
    <row r="7562" spans="1:11" x14ac:dyDescent="0.25">
      <c r="A7562" s="9" t="s">
        <v>3816</v>
      </c>
      <c r="B7562" s="11" t="b">
        <f t="shared" si="472"/>
        <v>0</v>
      </c>
      <c r="C7562" s="9" t="s">
        <v>3817</v>
      </c>
      <c r="D7562" s="9" t="str">
        <f t="shared" si="473"/>
        <v>G-Leagu</v>
      </c>
      <c r="E7562" s="11" t="s">
        <v>3818</v>
      </c>
      <c r="F7562" s="7" t="e">
        <f t="shared" si="474"/>
        <v>#VALUE!</v>
      </c>
      <c r="H7562" t="s">
        <v>283</v>
      </c>
      <c r="J7562" s="2" t="str">
        <f>IF(LEFT(G7562,7)=" Signed",MID(G7562,FIND($S$3,G7562)+9,30),IF(LEFT(G7562,8)=" Claimed",MID(G7562,FIND($S$4,G7562)+8,30),IF(LEFT(G7562,8)=" As",MID(G7562,FIND($S$5,G7562)+8,30),IF(LEFT(G7562,8)= " Traded", MID(G7562,FIND($S$6, G7562)+8,30),IF(LEFT(G7562,8)= " Drafted", MID(G7562,FIND($S$7, G7562)+8,30),IF(LEFT(G7562,8)= " Player", MID(G7562,FIND($S$8, G7562)+8,30),"no"))))))</f>
        <v>no</v>
      </c>
      <c r="K7562" t="str">
        <f t="shared" si="475"/>
        <v>no</v>
      </c>
    </row>
    <row r="7563" spans="1:11" x14ac:dyDescent="0.25">
      <c r="A7563" s="9" t="s">
        <v>3816</v>
      </c>
      <c r="B7563" s="11" t="b">
        <f t="shared" si="472"/>
        <v>0</v>
      </c>
      <c r="C7563" s="9" t="s">
        <v>3817</v>
      </c>
      <c r="D7563" s="9" t="str">
        <f t="shared" si="473"/>
        <v>G-Leagu</v>
      </c>
      <c r="E7563" s="11" t="s">
        <v>3818</v>
      </c>
      <c r="F7563" s="7" t="e">
        <f t="shared" si="474"/>
        <v>#VALUE!</v>
      </c>
      <c r="H7563" t="s">
        <v>49</v>
      </c>
      <c r="J7563" s="2" t="str">
        <f>IF(LEFT(G7563,7)=" Signed",MID(G7563,FIND($S$3,G7563)+9,30),IF(LEFT(G7563,8)=" Claimed",MID(G7563,FIND($S$4,G7563)+8,30),IF(LEFT(G7563,8)=" As",MID(G7563,FIND($S$5,G7563)+8,30),IF(LEFT(G7563,8)= " Traded", MID(G7563,FIND($S$6, G7563)+8,30),IF(LEFT(G7563,8)= " Drafted", MID(G7563,FIND($S$7, G7563)+8,30),IF(LEFT(G7563,8)= " Player", MID(G7563,FIND($S$8, G7563)+8,30),"no"))))))</f>
        <v>no</v>
      </c>
      <c r="K7563" t="str">
        <f t="shared" si="475"/>
        <v>no</v>
      </c>
    </row>
    <row r="7564" spans="1:11" x14ac:dyDescent="0.25">
      <c r="A7564" s="9" t="s">
        <v>3816</v>
      </c>
      <c r="B7564" s="11" t="b">
        <f t="shared" si="472"/>
        <v>0</v>
      </c>
      <c r="C7564" s="9" t="s">
        <v>3817</v>
      </c>
      <c r="D7564" s="9" t="str">
        <f t="shared" si="473"/>
        <v>G-Leagu</v>
      </c>
      <c r="E7564" s="11" t="s">
        <v>3818</v>
      </c>
      <c r="F7564" s="7" t="e">
        <f t="shared" si="474"/>
        <v>#VALUE!</v>
      </c>
      <c r="H7564" t="s">
        <v>2101</v>
      </c>
      <c r="J7564" s="2" t="str">
        <f>IF(LEFT(G7564,7)=" Signed",MID(G7564,FIND($S$3,G7564)+9,30),IF(LEFT(G7564,8)=" Claimed",MID(G7564,FIND($S$4,G7564)+8,30),IF(LEFT(G7564,8)=" As",MID(G7564,FIND($S$5,G7564)+8,30),IF(LEFT(G7564,8)= " Traded", MID(G7564,FIND($S$6, G7564)+8,30),IF(LEFT(G7564,8)= " Drafted", MID(G7564,FIND($S$7, G7564)+8,30),IF(LEFT(G7564,8)= " Player", MID(G7564,FIND($S$8, G7564)+8,30),"no"))))))</f>
        <v>no</v>
      </c>
      <c r="K7564" t="str">
        <f t="shared" si="475"/>
        <v>no</v>
      </c>
    </row>
    <row r="7565" spans="1:11" x14ac:dyDescent="0.25">
      <c r="A7565" s="9" t="s">
        <v>3816</v>
      </c>
      <c r="B7565" s="11" t="b">
        <f t="shared" si="472"/>
        <v>0</v>
      </c>
      <c r="C7565" s="9" t="s">
        <v>3817</v>
      </c>
      <c r="D7565" s="9" t="str">
        <f t="shared" si="473"/>
        <v>G-Leagu</v>
      </c>
      <c r="E7565" s="11" t="s">
        <v>3818</v>
      </c>
      <c r="F7565" s="7" t="e">
        <f t="shared" si="474"/>
        <v>#VALUE!</v>
      </c>
      <c r="H7565" t="s">
        <v>840</v>
      </c>
      <c r="J7565" s="2" t="str">
        <f>IF(LEFT(G7565,7)=" Signed",MID(G7565,FIND($S$3,G7565)+9,30),IF(LEFT(G7565,8)=" Claimed",MID(G7565,FIND($S$4,G7565)+8,30),IF(LEFT(G7565,8)=" As",MID(G7565,FIND($S$5,G7565)+8,30),IF(LEFT(G7565,8)= " Traded", MID(G7565,FIND($S$6, G7565)+8,30),IF(LEFT(G7565,8)= " Drafted", MID(G7565,FIND($S$7, G7565)+8,30),IF(LEFT(G7565,8)= " Player", MID(G7565,FIND($S$8, G7565)+8,30),"no"))))))</f>
        <v>no</v>
      </c>
      <c r="K7565" t="str">
        <f t="shared" si="475"/>
        <v>no</v>
      </c>
    </row>
    <row r="7566" spans="1:11" x14ac:dyDescent="0.25">
      <c r="A7566" s="9" t="s">
        <v>3816</v>
      </c>
      <c r="B7566" s="11" t="b">
        <f t="shared" si="472"/>
        <v>0</v>
      </c>
      <c r="C7566" s="9" t="s">
        <v>3817</v>
      </c>
      <c r="D7566" s="9" t="str">
        <f t="shared" si="473"/>
        <v>G-Leagu</v>
      </c>
      <c r="E7566" s="11" t="s">
        <v>3818</v>
      </c>
      <c r="F7566" s="7" t="e">
        <f t="shared" si="474"/>
        <v>#VALUE!</v>
      </c>
      <c r="H7566" t="s">
        <v>451</v>
      </c>
      <c r="J7566" s="2" t="str">
        <f>IF(LEFT(G7566,7)=" Signed",MID(G7566,FIND($S$3,G7566)+9,30),IF(LEFT(G7566,8)=" Claimed",MID(G7566,FIND($S$4,G7566)+8,30),IF(LEFT(G7566,8)=" As",MID(G7566,FIND($S$5,G7566)+8,30),IF(LEFT(G7566,8)= " Traded", MID(G7566,FIND($S$6, G7566)+8,30),IF(LEFT(G7566,8)= " Drafted", MID(G7566,FIND($S$7, G7566)+8,30),IF(LEFT(G7566,8)= " Player", MID(G7566,FIND($S$8, G7566)+8,30),"no"))))))</f>
        <v>no</v>
      </c>
      <c r="K7566" t="str">
        <f t="shared" si="475"/>
        <v>no</v>
      </c>
    </row>
    <row r="7567" spans="1:11" x14ac:dyDescent="0.25">
      <c r="A7567" s="9" t="s">
        <v>3816</v>
      </c>
      <c r="B7567" s="11" t="b">
        <f t="shared" si="472"/>
        <v>0</v>
      </c>
      <c r="C7567" s="9" t="s">
        <v>3817</v>
      </c>
      <c r="D7567" s="9" t="str">
        <f t="shared" si="473"/>
        <v>G-Leagu</v>
      </c>
      <c r="E7567" s="11" t="s">
        <v>3818</v>
      </c>
      <c r="F7567" s="7" t="e">
        <f t="shared" si="474"/>
        <v>#VALUE!</v>
      </c>
      <c r="H7567" t="s">
        <v>1792</v>
      </c>
      <c r="J7567" s="2" t="str">
        <f>IF(LEFT(G7567,7)=" Signed",MID(G7567,FIND($S$3,G7567)+9,30),IF(LEFT(G7567,8)=" Claimed",MID(G7567,FIND($S$4,G7567)+8,30),IF(LEFT(G7567,8)=" As",MID(G7567,FIND($S$5,G7567)+8,30),IF(LEFT(G7567,8)= " Traded", MID(G7567,FIND($S$6, G7567)+8,30),IF(LEFT(G7567,8)= " Drafted", MID(G7567,FIND($S$7, G7567)+8,30),IF(LEFT(G7567,8)= " Player", MID(G7567,FIND($S$8, G7567)+8,30),"no"))))))</f>
        <v>no</v>
      </c>
      <c r="K7567" t="str">
        <f t="shared" si="475"/>
        <v>no</v>
      </c>
    </row>
    <row r="7568" spans="1:11" x14ac:dyDescent="0.25">
      <c r="A7568" s="9" t="s">
        <v>3816</v>
      </c>
      <c r="B7568" s="11" t="b">
        <f t="shared" si="472"/>
        <v>0</v>
      </c>
      <c r="C7568" s="9" t="s">
        <v>3817</v>
      </c>
      <c r="D7568" s="9" t="str">
        <f t="shared" si="473"/>
        <v>G-Leagu</v>
      </c>
      <c r="E7568" s="11" t="s">
        <v>3818</v>
      </c>
      <c r="F7568" s="7" t="e">
        <f t="shared" si="474"/>
        <v>#VALUE!</v>
      </c>
      <c r="H7568" t="s">
        <v>2320</v>
      </c>
      <c r="J7568" s="2" t="str">
        <f>IF(LEFT(G7568,7)=" Signed",MID(G7568,FIND($S$3,G7568)+9,30),IF(LEFT(G7568,8)=" Claimed",MID(G7568,FIND($S$4,G7568)+8,30),IF(LEFT(G7568,8)=" As",MID(G7568,FIND($S$5,G7568)+8,30),IF(LEFT(G7568,8)= " Traded", MID(G7568,FIND($S$6, G7568)+8,30),IF(LEFT(G7568,8)= " Drafted", MID(G7568,FIND($S$7, G7568)+8,30),IF(LEFT(G7568,8)= " Player", MID(G7568,FIND($S$8, G7568)+8,30),"no"))))))</f>
        <v>no</v>
      </c>
      <c r="K7568" t="str">
        <f t="shared" si="475"/>
        <v>no</v>
      </c>
    </row>
    <row r="7569" spans="1:11" x14ac:dyDescent="0.25">
      <c r="A7569" s="9" t="s">
        <v>3816</v>
      </c>
      <c r="B7569" s="11" t="b">
        <f t="shared" si="472"/>
        <v>0</v>
      </c>
      <c r="C7569" s="9" t="s">
        <v>3817</v>
      </c>
      <c r="D7569" s="9" t="str">
        <f t="shared" si="473"/>
        <v>G-Leagu</v>
      </c>
      <c r="E7569" s="11" t="s">
        <v>3818</v>
      </c>
      <c r="F7569" s="7" t="e">
        <f t="shared" si="474"/>
        <v>#VALUE!</v>
      </c>
      <c r="H7569" t="s">
        <v>643</v>
      </c>
      <c r="J7569" s="2" t="str">
        <f>IF(LEFT(G7569,7)=" Signed",MID(G7569,FIND($S$3,G7569)+9,30),IF(LEFT(G7569,8)=" Claimed",MID(G7569,FIND($S$4,G7569)+8,30),IF(LEFT(G7569,8)=" As",MID(G7569,FIND($S$5,G7569)+8,30),IF(LEFT(G7569,8)= " Traded", MID(G7569,FIND($S$6, G7569)+8,30),IF(LEFT(G7569,8)= " Drafted", MID(G7569,FIND($S$7, G7569)+8,30),IF(LEFT(G7569,8)= " Player", MID(G7569,FIND($S$8, G7569)+8,30),"no"))))))</f>
        <v>no</v>
      </c>
      <c r="K7569" t="str">
        <f t="shared" si="475"/>
        <v>no</v>
      </c>
    </row>
    <row r="7570" spans="1:11" x14ac:dyDescent="0.25">
      <c r="A7570" s="9" t="s">
        <v>3816</v>
      </c>
      <c r="B7570" s="11" t="b">
        <f t="shared" si="472"/>
        <v>0</v>
      </c>
      <c r="C7570" s="9" t="s">
        <v>3817</v>
      </c>
      <c r="D7570" s="9" t="str">
        <f t="shared" si="473"/>
        <v>G-Leagu</v>
      </c>
      <c r="E7570" s="11" t="s">
        <v>3818</v>
      </c>
      <c r="F7570" s="7" t="e">
        <f t="shared" si="474"/>
        <v>#VALUE!</v>
      </c>
      <c r="H7570" t="s">
        <v>473</v>
      </c>
      <c r="J7570" s="2" t="str">
        <f>IF(LEFT(G7570,7)=" Signed",MID(G7570,FIND($S$3,G7570)+9,30),IF(LEFT(G7570,8)=" Claimed",MID(G7570,FIND($S$4,G7570)+8,30),IF(LEFT(G7570,8)=" As",MID(G7570,FIND($S$5,G7570)+8,30),IF(LEFT(G7570,8)= " Traded", MID(G7570,FIND($S$6, G7570)+8,30),IF(LEFT(G7570,8)= " Drafted", MID(G7570,FIND($S$7, G7570)+8,30),IF(LEFT(G7570,8)= " Player", MID(G7570,FIND($S$8, G7570)+8,30),"no"))))))</f>
        <v>no</v>
      </c>
      <c r="K7570" t="str">
        <f t="shared" si="475"/>
        <v>no</v>
      </c>
    </row>
    <row r="7571" spans="1:11" x14ac:dyDescent="0.25">
      <c r="A7571" s="9" t="s">
        <v>3816</v>
      </c>
      <c r="B7571" s="11" t="b">
        <f t="shared" si="472"/>
        <v>0</v>
      </c>
      <c r="C7571" s="9" t="s">
        <v>3817</v>
      </c>
      <c r="D7571" s="9" t="str">
        <f t="shared" si="473"/>
        <v>G-Leagu</v>
      </c>
      <c r="E7571" s="11" t="s">
        <v>3818</v>
      </c>
      <c r="F7571" s="7" t="e">
        <f t="shared" si="474"/>
        <v>#VALUE!</v>
      </c>
      <c r="H7571" t="s">
        <v>1105</v>
      </c>
      <c r="J7571" s="2" t="str">
        <f>IF(LEFT(G7571,7)=" Signed",MID(G7571,FIND($S$3,G7571)+9,30),IF(LEFT(G7571,8)=" Claimed",MID(G7571,FIND($S$4,G7571)+8,30),IF(LEFT(G7571,8)=" As",MID(G7571,FIND($S$5,G7571)+8,30),IF(LEFT(G7571,8)= " Traded", MID(G7571,FIND($S$6, G7571)+8,30),IF(LEFT(G7571,8)= " Drafted", MID(G7571,FIND($S$7, G7571)+8,30),IF(LEFT(G7571,8)= " Player", MID(G7571,FIND($S$8, G7571)+8,30),"no"))))))</f>
        <v>no</v>
      </c>
      <c r="K7571" t="str">
        <f t="shared" si="475"/>
        <v>no</v>
      </c>
    </row>
    <row r="7572" spans="1:11" x14ac:dyDescent="0.25">
      <c r="A7572" s="9" t="s">
        <v>3816</v>
      </c>
      <c r="B7572" s="11" t="b">
        <f t="shared" si="472"/>
        <v>0</v>
      </c>
      <c r="C7572" s="9" t="s">
        <v>3817</v>
      </c>
      <c r="D7572" s="9" t="str">
        <f t="shared" si="473"/>
        <v>G-Leagu</v>
      </c>
      <c r="E7572" s="11" t="s">
        <v>3818</v>
      </c>
      <c r="F7572" s="7" t="e">
        <f t="shared" si="474"/>
        <v>#VALUE!</v>
      </c>
      <c r="H7572" t="s">
        <v>705</v>
      </c>
      <c r="J7572" s="2" t="str">
        <f>IF(LEFT(G7572,7)=" Signed",MID(G7572,FIND($S$3,G7572)+9,30),IF(LEFT(G7572,8)=" Claimed",MID(G7572,FIND($S$4,G7572)+8,30),IF(LEFT(G7572,8)=" As",MID(G7572,FIND($S$5,G7572)+8,30),IF(LEFT(G7572,8)= " Traded", MID(G7572,FIND($S$6, G7572)+8,30),IF(LEFT(G7572,8)= " Drafted", MID(G7572,FIND($S$7, G7572)+8,30),IF(LEFT(G7572,8)= " Player", MID(G7572,FIND($S$8, G7572)+8,30),"no"))))))</f>
        <v>no</v>
      </c>
      <c r="K7572" t="str">
        <f t="shared" si="475"/>
        <v>no</v>
      </c>
    </row>
    <row r="7573" spans="1:11" x14ac:dyDescent="0.25">
      <c r="A7573" s="9" t="s">
        <v>3816</v>
      </c>
      <c r="B7573" s="11" t="b">
        <f t="shared" si="472"/>
        <v>0</v>
      </c>
      <c r="C7573" s="9" t="s">
        <v>3817</v>
      </c>
      <c r="D7573" s="9" t="str">
        <f t="shared" si="473"/>
        <v>G-Leagu</v>
      </c>
      <c r="E7573" s="11" t="s">
        <v>3818</v>
      </c>
      <c r="F7573" s="7" t="e">
        <f t="shared" si="474"/>
        <v>#VALUE!</v>
      </c>
      <c r="H7573" t="s">
        <v>951</v>
      </c>
      <c r="J7573" s="2" t="str">
        <f>IF(LEFT(G7573,7)=" Signed",MID(G7573,FIND($S$3,G7573)+9,30),IF(LEFT(G7573,8)=" Claimed",MID(G7573,FIND($S$4,G7573)+8,30),IF(LEFT(G7573,8)=" As",MID(G7573,FIND($S$5,G7573)+8,30),IF(LEFT(G7573,8)= " Traded", MID(G7573,FIND($S$6, G7573)+8,30),IF(LEFT(G7573,8)= " Drafted", MID(G7573,FIND($S$7, G7573)+8,30),IF(LEFT(G7573,8)= " Player", MID(G7573,FIND($S$8, G7573)+8,30),"no"))))))</f>
        <v>no</v>
      </c>
      <c r="K7573" t="str">
        <f t="shared" si="475"/>
        <v>no</v>
      </c>
    </row>
    <row r="7574" spans="1:11" x14ac:dyDescent="0.25">
      <c r="A7574" s="9" t="s">
        <v>3816</v>
      </c>
      <c r="B7574" s="11" t="b">
        <f t="shared" si="472"/>
        <v>0</v>
      </c>
      <c r="C7574" s="9" t="s">
        <v>3817</v>
      </c>
      <c r="D7574" s="9" t="str">
        <f t="shared" si="473"/>
        <v>G-Leagu</v>
      </c>
      <c r="E7574" s="11" t="s">
        <v>3818</v>
      </c>
      <c r="F7574" s="7" t="e">
        <f t="shared" si="474"/>
        <v>#VALUE!</v>
      </c>
      <c r="H7574" t="s">
        <v>1063</v>
      </c>
      <c r="J7574" s="2" t="str">
        <f>IF(LEFT(G7574,7)=" Signed",MID(G7574,FIND($S$3,G7574)+9,30),IF(LEFT(G7574,8)=" Claimed",MID(G7574,FIND($S$4,G7574)+8,30),IF(LEFT(G7574,8)=" As",MID(G7574,FIND($S$5,G7574)+8,30),IF(LEFT(G7574,8)= " Traded", MID(G7574,FIND($S$6, G7574)+8,30),IF(LEFT(G7574,8)= " Drafted", MID(G7574,FIND($S$7, G7574)+8,30),IF(LEFT(G7574,8)= " Player", MID(G7574,FIND($S$8, G7574)+8,30),"no"))))))</f>
        <v>no</v>
      </c>
      <c r="K7574" t="str">
        <f t="shared" si="475"/>
        <v>no</v>
      </c>
    </row>
    <row r="7575" spans="1:11" x14ac:dyDescent="0.25">
      <c r="A7575" s="9" t="s">
        <v>3816</v>
      </c>
      <c r="B7575" s="11" t="b">
        <f t="shared" si="472"/>
        <v>0</v>
      </c>
      <c r="C7575" s="9" t="s">
        <v>3817</v>
      </c>
      <c r="D7575" s="9" t="str">
        <f t="shared" si="473"/>
        <v>G-Leagu</v>
      </c>
      <c r="E7575" s="11" t="s">
        <v>3818</v>
      </c>
      <c r="F7575" s="7" t="e">
        <f t="shared" si="474"/>
        <v>#VALUE!</v>
      </c>
      <c r="H7575" t="s">
        <v>293</v>
      </c>
      <c r="J7575" s="2" t="str">
        <f>IF(LEFT(G7575,7)=" Signed",MID(G7575,FIND($S$3,G7575)+9,30),IF(LEFT(G7575,8)=" Claimed",MID(G7575,FIND($S$4,G7575)+8,30),IF(LEFT(G7575,8)=" As",MID(G7575,FIND($S$5,G7575)+8,30),IF(LEFT(G7575,8)= " Traded", MID(G7575,FIND($S$6, G7575)+8,30),IF(LEFT(G7575,8)= " Drafted", MID(G7575,FIND($S$7, G7575)+8,30),IF(LEFT(G7575,8)= " Player", MID(G7575,FIND($S$8, G7575)+8,30),"no"))))))</f>
        <v>no</v>
      </c>
      <c r="K7575" t="str">
        <f t="shared" si="475"/>
        <v>no</v>
      </c>
    </row>
    <row r="7576" spans="1:11" x14ac:dyDescent="0.25">
      <c r="A7576" s="9" t="s">
        <v>3816</v>
      </c>
      <c r="B7576" s="11" t="b">
        <f t="shared" si="472"/>
        <v>0</v>
      </c>
      <c r="C7576" s="9" t="s">
        <v>3817</v>
      </c>
      <c r="D7576" s="9" t="str">
        <f t="shared" si="473"/>
        <v>G-Leagu</v>
      </c>
      <c r="E7576" s="11" t="s">
        <v>3818</v>
      </c>
      <c r="F7576" s="7" t="e">
        <f t="shared" si="474"/>
        <v>#VALUE!</v>
      </c>
      <c r="H7576" t="s">
        <v>1097</v>
      </c>
      <c r="J7576" s="2" t="str">
        <f>IF(LEFT(G7576,7)=" Signed",MID(G7576,FIND($S$3,G7576)+9,30),IF(LEFT(G7576,8)=" Claimed",MID(G7576,FIND($S$4,G7576)+8,30),IF(LEFT(G7576,8)=" As",MID(G7576,FIND($S$5,G7576)+8,30),IF(LEFT(G7576,8)= " Traded", MID(G7576,FIND($S$6, G7576)+8,30),IF(LEFT(G7576,8)= " Drafted", MID(G7576,FIND($S$7, G7576)+8,30),IF(LEFT(G7576,8)= " Player", MID(G7576,FIND($S$8, G7576)+8,30),"no"))))))</f>
        <v>no</v>
      </c>
      <c r="K7576" t="str">
        <f t="shared" si="475"/>
        <v>no</v>
      </c>
    </row>
    <row r="7577" spans="1:11" x14ac:dyDescent="0.25">
      <c r="A7577" s="9" t="s">
        <v>3816</v>
      </c>
      <c r="B7577" s="11" t="b">
        <f t="shared" si="472"/>
        <v>0</v>
      </c>
      <c r="C7577" s="9" t="s">
        <v>3817</v>
      </c>
      <c r="D7577" s="9" t="str">
        <f t="shared" si="473"/>
        <v>G-Leagu</v>
      </c>
      <c r="E7577" s="11" t="s">
        <v>3818</v>
      </c>
      <c r="F7577" s="7" t="e">
        <f t="shared" si="474"/>
        <v>#VALUE!</v>
      </c>
      <c r="H7577" t="s">
        <v>229</v>
      </c>
      <c r="J7577" s="2" t="str">
        <f>IF(LEFT(G7577,7)=" Signed",MID(G7577,FIND($S$3,G7577)+9,30),IF(LEFT(G7577,8)=" Claimed",MID(G7577,FIND($S$4,G7577)+8,30),IF(LEFT(G7577,8)=" As",MID(G7577,FIND($S$5,G7577)+8,30),IF(LEFT(G7577,8)= " Traded", MID(G7577,FIND($S$6, G7577)+8,30),IF(LEFT(G7577,8)= " Drafted", MID(G7577,FIND($S$7, G7577)+8,30),IF(LEFT(G7577,8)= " Player", MID(G7577,FIND($S$8, G7577)+8,30),"no"))))))</f>
        <v>no</v>
      </c>
      <c r="K7577" t="str">
        <f t="shared" si="475"/>
        <v>no</v>
      </c>
    </row>
    <row r="7578" spans="1:11" x14ac:dyDescent="0.25">
      <c r="A7578" s="9" t="s">
        <v>3816</v>
      </c>
      <c r="B7578" s="11" t="b">
        <f t="shared" si="472"/>
        <v>0</v>
      </c>
      <c r="C7578" s="9" t="s">
        <v>3817</v>
      </c>
      <c r="D7578" s="9" t="str">
        <f t="shared" si="473"/>
        <v>G-Leagu</v>
      </c>
      <c r="E7578" s="11" t="s">
        <v>3818</v>
      </c>
      <c r="F7578" s="7" t="e">
        <f t="shared" si="474"/>
        <v>#VALUE!</v>
      </c>
      <c r="H7578" t="s">
        <v>1288</v>
      </c>
      <c r="J7578" s="2" t="str">
        <f>IF(LEFT(G7578,7)=" Signed",MID(G7578,FIND($S$3,G7578)+9,30),IF(LEFT(G7578,8)=" Claimed",MID(G7578,FIND($S$4,G7578)+8,30),IF(LEFT(G7578,8)=" As",MID(G7578,FIND($S$5,G7578)+8,30),IF(LEFT(G7578,8)= " Traded", MID(G7578,FIND($S$6, G7578)+8,30),IF(LEFT(G7578,8)= " Drafted", MID(G7578,FIND($S$7, G7578)+8,30),IF(LEFT(G7578,8)= " Player", MID(G7578,FIND($S$8, G7578)+8,30),"no"))))))</f>
        <v>no</v>
      </c>
      <c r="K7578" t="str">
        <f t="shared" si="475"/>
        <v>no</v>
      </c>
    </row>
    <row r="7579" spans="1:11" x14ac:dyDescent="0.25">
      <c r="A7579" s="9" t="s">
        <v>3816</v>
      </c>
      <c r="B7579" s="11" t="b">
        <f t="shared" si="472"/>
        <v>0</v>
      </c>
      <c r="C7579" s="9" t="s">
        <v>3817</v>
      </c>
      <c r="D7579" s="9" t="str">
        <f t="shared" si="473"/>
        <v>G-Leagu</v>
      </c>
      <c r="E7579" s="11" t="s">
        <v>3818</v>
      </c>
      <c r="F7579" s="7" t="e">
        <f t="shared" si="474"/>
        <v>#VALUE!</v>
      </c>
      <c r="H7579" t="s">
        <v>602</v>
      </c>
      <c r="J7579" s="2" t="str">
        <f>IF(LEFT(G7579,7)=" Signed",MID(G7579,FIND($S$3,G7579)+9,30),IF(LEFT(G7579,8)=" Claimed",MID(G7579,FIND($S$4,G7579)+8,30),IF(LEFT(G7579,8)=" As",MID(G7579,FIND($S$5,G7579)+8,30),IF(LEFT(G7579,8)= " Traded", MID(G7579,FIND($S$6, G7579)+8,30),IF(LEFT(G7579,8)= " Drafted", MID(G7579,FIND($S$7, G7579)+8,30),IF(LEFT(G7579,8)= " Player", MID(G7579,FIND($S$8, G7579)+8,30),"no"))))))</f>
        <v>no</v>
      </c>
      <c r="K7579" t="str">
        <f t="shared" si="475"/>
        <v>no</v>
      </c>
    </row>
    <row r="7580" spans="1:11" x14ac:dyDescent="0.25">
      <c r="A7580" s="9" t="s">
        <v>3816</v>
      </c>
      <c r="B7580" s="11" t="b">
        <f t="shared" si="472"/>
        <v>0</v>
      </c>
      <c r="C7580" s="9" t="s">
        <v>3817</v>
      </c>
      <c r="D7580" s="9" t="str">
        <f t="shared" si="473"/>
        <v>G-Leagu</v>
      </c>
      <c r="E7580" s="11" t="s">
        <v>3818</v>
      </c>
      <c r="F7580" s="7" t="e">
        <f t="shared" si="474"/>
        <v>#VALUE!</v>
      </c>
      <c r="H7580" t="s">
        <v>1249</v>
      </c>
      <c r="J7580" s="2" t="str">
        <f>IF(LEFT(G7580,7)=" Signed",MID(G7580,FIND($S$3,G7580)+9,30),IF(LEFT(G7580,8)=" Claimed",MID(G7580,FIND($S$4,G7580)+8,30),IF(LEFT(G7580,8)=" As",MID(G7580,FIND($S$5,G7580)+8,30),IF(LEFT(G7580,8)= " Traded", MID(G7580,FIND($S$6, G7580)+8,30),IF(LEFT(G7580,8)= " Drafted", MID(G7580,FIND($S$7, G7580)+8,30),IF(LEFT(G7580,8)= " Player", MID(G7580,FIND($S$8, G7580)+8,30),"no"))))))</f>
        <v>no</v>
      </c>
      <c r="K7580" t="str">
        <f t="shared" si="475"/>
        <v>no</v>
      </c>
    </row>
    <row r="7581" spans="1:11" x14ac:dyDescent="0.25">
      <c r="A7581" s="9" t="s">
        <v>3816</v>
      </c>
      <c r="B7581" s="11" t="b">
        <f t="shared" si="472"/>
        <v>0</v>
      </c>
      <c r="C7581" s="9" t="s">
        <v>3817</v>
      </c>
      <c r="D7581" s="9" t="str">
        <f t="shared" si="473"/>
        <v>G-Leagu</v>
      </c>
      <c r="E7581" s="11" t="s">
        <v>3818</v>
      </c>
      <c r="F7581" s="7" t="e">
        <f t="shared" si="474"/>
        <v>#VALUE!</v>
      </c>
      <c r="H7581" t="s">
        <v>522</v>
      </c>
      <c r="J7581" s="2" t="str">
        <f>IF(LEFT(G7581,7)=" Signed",MID(G7581,FIND($S$3,G7581)+9,30),IF(LEFT(G7581,8)=" Claimed",MID(G7581,FIND($S$4,G7581)+8,30),IF(LEFT(G7581,8)=" As",MID(G7581,FIND($S$5,G7581)+8,30),IF(LEFT(G7581,8)= " Traded", MID(G7581,FIND($S$6, G7581)+8,30),IF(LEFT(G7581,8)= " Drafted", MID(G7581,FIND($S$7, G7581)+8,30),IF(LEFT(G7581,8)= " Player", MID(G7581,FIND($S$8, G7581)+8,30),"no"))))))</f>
        <v>no</v>
      </c>
      <c r="K7581" t="str">
        <f t="shared" si="475"/>
        <v>no</v>
      </c>
    </row>
    <row r="7582" spans="1:11" x14ac:dyDescent="0.25">
      <c r="A7582" s="9" t="s">
        <v>3816</v>
      </c>
      <c r="B7582" s="11" t="b">
        <f t="shared" si="472"/>
        <v>0</v>
      </c>
      <c r="C7582" s="9" t="s">
        <v>3817</v>
      </c>
      <c r="D7582" s="9" t="str">
        <f t="shared" si="473"/>
        <v>G-Leagu</v>
      </c>
      <c r="E7582" s="11" t="s">
        <v>3818</v>
      </c>
      <c r="F7582" s="7" t="e">
        <f t="shared" si="474"/>
        <v>#VALUE!</v>
      </c>
      <c r="H7582" t="s">
        <v>584</v>
      </c>
      <c r="J7582" s="2" t="str">
        <f>IF(LEFT(G7582,7)=" Signed",MID(G7582,FIND($S$3,G7582)+9,30),IF(LEFT(G7582,8)=" Claimed",MID(G7582,FIND($S$4,G7582)+8,30),IF(LEFT(G7582,8)=" As",MID(G7582,FIND($S$5,G7582)+8,30),IF(LEFT(G7582,8)= " Traded", MID(G7582,FIND($S$6, G7582)+8,30),IF(LEFT(G7582,8)= " Drafted", MID(G7582,FIND($S$7, G7582)+8,30),IF(LEFT(G7582,8)= " Player", MID(G7582,FIND($S$8, G7582)+8,30),"no"))))))</f>
        <v>no</v>
      </c>
      <c r="K7582" t="str">
        <f t="shared" si="475"/>
        <v>no</v>
      </c>
    </row>
    <row r="7583" spans="1:11" x14ac:dyDescent="0.25">
      <c r="A7583" s="9" t="s">
        <v>3816</v>
      </c>
      <c r="B7583" s="11" t="b">
        <f t="shared" si="472"/>
        <v>0</v>
      </c>
      <c r="C7583" s="9" t="s">
        <v>3817</v>
      </c>
      <c r="D7583" s="9" t="str">
        <f t="shared" si="473"/>
        <v>G-Leagu</v>
      </c>
      <c r="E7583" s="11" t="s">
        <v>3818</v>
      </c>
      <c r="F7583" s="7" t="e">
        <f t="shared" si="474"/>
        <v>#VALUE!</v>
      </c>
      <c r="H7583" t="s">
        <v>1701</v>
      </c>
      <c r="J7583" s="2" t="str">
        <f>IF(LEFT(G7583,7)=" Signed",MID(G7583,FIND($S$3,G7583)+9,30),IF(LEFT(G7583,8)=" Claimed",MID(G7583,FIND($S$4,G7583)+8,30),IF(LEFT(G7583,8)=" As",MID(G7583,FIND($S$5,G7583)+8,30),IF(LEFT(G7583,8)= " Traded", MID(G7583,FIND($S$6, G7583)+8,30),IF(LEFT(G7583,8)= " Drafted", MID(G7583,FIND($S$7, G7583)+8,30),IF(LEFT(G7583,8)= " Player", MID(G7583,FIND($S$8, G7583)+8,30),"no"))))))</f>
        <v>no</v>
      </c>
      <c r="K7583" t="str">
        <f t="shared" si="475"/>
        <v>no</v>
      </c>
    </row>
    <row r="7584" spans="1:11" x14ac:dyDescent="0.25">
      <c r="A7584" s="9" t="s">
        <v>3816</v>
      </c>
      <c r="B7584" s="11" t="b">
        <f t="shared" si="472"/>
        <v>0</v>
      </c>
      <c r="C7584" s="9" t="s">
        <v>3817</v>
      </c>
      <c r="D7584" s="9" t="str">
        <f t="shared" si="473"/>
        <v>G-Leagu</v>
      </c>
      <c r="E7584" s="11" t="s">
        <v>3818</v>
      </c>
      <c r="F7584" s="7" t="e">
        <f t="shared" si="474"/>
        <v>#VALUE!</v>
      </c>
      <c r="H7584" t="s">
        <v>1263</v>
      </c>
      <c r="J7584" s="2" t="str">
        <f>IF(LEFT(G7584,7)=" Signed",MID(G7584,FIND($S$3,G7584)+9,30),IF(LEFT(G7584,8)=" Claimed",MID(G7584,FIND($S$4,G7584)+8,30),IF(LEFT(G7584,8)=" As",MID(G7584,FIND($S$5,G7584)+8,30),IF(LEFT(G7584,8)= " Traded", MID(G7584,FIND($S$6, G7584)+8,30),IF(LEFT(G7584,8)= " Drafted", MID(G7584,FIND($S$7, G7584)+8,30),IF(LEFT(G7584,8)= " Player", MID(G7584,FIND($S$8, G7584)+8,30),"no"))))))</f>
        <v>no</v>
      </c>
      <c r="K7584" t="str">
        <f t="shared" si="475"/>
        <v>no</v>
      </c>
    </row>
    <row r="7585" spans="1:11" x14ac:dyDescent="0.25">
      <c r="A7585" s="9" t="s">
        <v>3816</v>
      </c>
      <c r="B7585" s="11" t="b">
        <f t="shared" si="472"/>
        <v>0</v>
      </c>
      <c r="C7585" s="9" t="s">
        <v>3817</v>
      </c>
      <c r="D7585" s="9" t="str">
        <f t="shared" si="473"/>
        <v>G-Leagu</v>
      </c>
      <c r="E7585" s="11" t="s">
        <v>3818</v>
      </c>
      <c r="F7585" s="7" t="e">
        <f t="shared" si="474"/>
        <v>#VALUE!</v>
      </c>
      <c r="H7585" t="s">
        <v>726</v>
      </c>
      <c r="J7585" s="2" t="str">
        <f>IF(LEFT(G7585,7)=" Signed",MID(G7585,FIND($S$3,G7585)+9,30),IF(LEFT(G7585,8)=" Claimed",MID(G7585,FIND($S$4,G7585)+8,30),IF(LEFT(G7585,8)=" As",MID(G7585,FIND($S$5,G7585)+8,30),IF(LEFT(G7585,8)= " Traded", MID(G7585,FIND($S$6, G7585)+8,30),IF(LEFT(G7585,8)= " Drafted", MID(G7585,FIND($S$7, G7585)+8,30),IF(LEFT(G7585,8)= " Player", MID(G7585,FIND($S$8, G7585)+8,30),"no"))))))</f>
        <v>no</v>
      </c>
      <c r="K7585" t="str">
        <f t="shared" si="475"/>
        <v>no</v>
      </c>
    </row>
    <row r="7586" spans="1:11" x14ac:dyDescent="0.25">
      <c r="A7586" s="9" t="s">
        <v>3816</v>
      </c>
      <c r="B7586" s="11" t="b">
        <f t="shared" si="472"/>
        <v>0</v>
      </c>
      <c r="C7586" s="9" t="s">
        <v>3817</v>
      </c>
      <c r="D7586" s="9" t="str">
        <f t="shared" si="473"/>
        <v>G-Leagu</v>
      </c>
      <c r="E7586" s="11" t="s">
        <v>3818</v>
      </c>
      <c r="F7586" s="7" t="e">
        <f t="shared" si="474"/>
        <v>#VALUE!</v>
      </c>
      <c r="H7586" t="s">
        <v>804</v>
      </c>
      <c r="J7586" s="2" t="str">
        <f>IF(LEFT(G7586,7)=" Signed",MID(G7586,FIND($S$3,G7586)+9,30),IF(LEFT(G7586,8)=" Claimed",MID(G7586,FIND($S$4,G7586)+8,30),IF(LEFT(G7586,8)=" As",MID(G7586,FIND($S$5,G7586)+8,30),IF(LEFT(G7586,8)= " Traded", MID(G7586,FIND($S$6, G7586)+8,30),IF(LEFT(G7586,8)= " Drafted", MID(G7586,FIND($S$7, G7586)+8,30),IF(LEFT(G7586,8)= " Player", MID(G7586,FIND($S$8, G7586)+8,30),"no"))))))</f>
        <v>no</v>
      </c>
      <c r="K7586" t="str">
        <f t="shared" si="475"/>
        <v>no</v>
      </c>
    </row>
    <row r="7587" spans="1:11" x14ac:dyDescent="0.25">
      <c r="A7587" s="9" t="s">
        <v>3816</v>
      </c>
      <c r="B7587" s="11" t="b">
        <f t="shared" si="472"/>
        <v>0</v>
      </c>
      <c r="C7587" s="9" t="s">
        <v>3817</v>
      </c>
      <c r="D7587" s="9" t="str">
        <f t="shared" si="473"/>
        <v>G-Leagu</v>
      </c>
      <c r="E7587" s="11" t="s">
        <v>3818</v>
      </c>
      <c r="F7587" s="7" t="e">
        <f t="shared" si="474"/>
        <v>#VALUE!</v>
      </c>
      <c r="H7587" t="s">
        <v>782</v>
      </c>
      <c r="J7587" s="2" t="str">
        <f>IF(LEFT(G7587,7)=" Signed",MID(G7587,FIND($S$3,G7587)+9,30),IF(LEFT(G7587,8)=" Claimed",MID(G7587,FIND($S$4,G7587)+8,30),IF(LEFT(G7587,8)=" As",MID(G7587,FIND($S$5,G7587)+8,30),IF(LEFT(G7587,8)= " Traded", MID(G7587,FIND($S$6, G7587)+8,30),IF(LEFT(G7587,8)= " Drafted", MID(G7587,FIND($S$7, G7587)+8,30),IF(LEFT(G7587,8)= " Player", MID(G7587,FIND($S$8, G7587)+8,30),"no"))))))</f>
        <v>no</v>
      </c>
      <c r="K7587" t="str">
        <f t="shared" si="475"/>
        <v>no</v>
      </c>
    </row>
    <row r="7588" spans="1:11" x14ac:dyDescent="0.25">
      <c r="A7588" s="9" t="s">
        <v>3816</v>
      </c>
      <c r="B7588" s="11" t="b">
        <f t="shared" si="472"/>
        <v>0</v>
      </c>
      <c r="C7588" s="9" t="s">
        <v>3817</v>
      </c>
      <c r="D7588" s="9" t="str">
        <f t="shared" si="473"/>
        <v>G-Leagu</v>
      </c>
      <c r="E7588" s="11" t="s">
        <v>3818</v>
      </c>
      <c r="F7588" s="7" t="e">
        <f t="shared" si="474"/>
        <v>#VALUE!</v>
      </c>
      <c r="H7588" t="s">
        <v>11</v>
      </c>
      <c r="J7588" s="2" t="str">
        <f>IF(LEFT(G7588,7)=" Signed",MID(G7588,FIND($S$3,G7588)+9,30),IF(LEFT(G7588,8)=" Claimed",MID(G7588,FIND($S$4,G7588)+8,30),IF(LEFT(G7588,8)=" As",MID(G7588,FIND($S$5,G7588)+8,30),IF(LEFT(G7588,8)= " Traded", MID(G7588,FIND($S$6, G7588)+8,30),IF(LEFT(G7588,8)= " Drafted", MID(G7588,FIND($S$7, G7588)+8,30),IF(LEFT(G7588,8)= " Player", MID(G7588,FIND($S$8, G7588)+8,30),"no"))))))</f>
        <v>no</v>
      </c>
      <c r="K7588" t="str">
        <f t="shared" si="475"/>
        <v>no</v>
      </c>
    </row>
    <row r="7589" spans="1:11" x14ac:dyDescent="0.25">
      <c r="A7589" s="9" t="s">
        <v>3816</v>
      </c>
      <c r="B7589" s="11" t="b">
        <f t="shared" si="472"/>
        <v>0</v>
      </c>
      <c r="C7589" s="9" t="s">
        <v>3817</v>
      </c>
      <c r="D7589" s="9" t="str">
        <f t="shared" si="473"/>
        <v>G-Leagu</v>
      </c>
      <c r="E7589" s="11" t="s">
        <v>3818</v>
      </c>
      <c r="F7589" s="7" t="e">
        <f t="shared" si="474"/>
        <v>#VALUE!</v>
      </c>
      <c r="H7589" t="s">
        <v>1213</v>
      </c>
      <c r="J7589" s="2" t="str">
        <f>IF(LEFT(G7589,7)=" Signed",MID(G7589,FIND($S$3,G7589)+9,30),IF(LEFT(G7589,8)=" Claimed",MID(G7589,FIND($S$4,G7589)+8,30),IF(LEFT(G7589,8)=" As",MID(G7589,FIND($S$5,G7589)+8,30),IF(LEFT(G7589,8)= " Traded", MID(G7589,FIND($S$6, G7589)+8,30),IF(LEFT(G7589,8)= " Drafted", MID(G7589,FIND($S$7, G7589)+8,30),IF(LEFT(G7589,8)= " Player", MID(G7589,FIND($S$8, G7589)+8,30),"no"))))))</f>
        <v>no</v>
      </c>
      <c r="K7589" t="str">
        <f t="shared" si="475"/>
        <v>no</v>
      </c>
    </row>
    <row r="7590" spans="1:11" x14ac:dyDescent="0.25">
      <c r="A7590" s="9" t="s">
        <v>3816</v>
      </c>
      <c r="B7590" s="11" t="b">
        <f t="shared" si="472"/>
        <v>0</v>
      </c>
      <c r="C7590" s="9" t="s">
        <v>3817</v>
      </c>
      <c r="D7590" s="9" t="str">
        <f t="shared" si="473"/>
        <v>G-Leagu</v>
      </c>
      <c r="E7590" s="11" t="s">
        <v>3818</v>
      </c>
      <c r="F7590" s="7" t="e">
        <f t="shared" si="474"/>
        <v>#VALUE!</v>
      </c>
      <c r="H7590" t="s">
        <v>314</v>
      </c>
      <c r="J7590" s="2" t="str">
        <f>IF(LEFT(G7590,7)=" Signed",MID(G7590,FIND($S$3,G7590)+9,30),IF(LEFT(G7590,8)=" Claimed",MID(G7590,FIND($S$4,G7590)+8,30),IF(LEFT(G7590,8)=" As",MID(G7590,FIND($S$5,G7590)+8,30),IF(LEFT(G7590,8)= " Traded", MID(G7590,FIND($S$6, G7590)+8,30),IF(LEFT(G7590,8)= " Drafted", MID(G7590,FIND($S$7, G7590)+8,30),IF(LEFT(G7590,8)= " Player", MID(G7590,FIND($S$8, G7590)+8,30),"no"))))))</f>
        <v>no</v>
      </c>
      <c r="K7590" t="str">
        <f t="shared" si="475"/>
        <v>no</v>
      </c>
    </row>
    <row r="7591" spans="1:11" x14ac:dyDescent="0.25">
      <c r="A7591" s="9" t="s">
        <v>3816</v>
      </c>
      <c r="B7591" s="11" t="b">
        <f t="shared" si="472"/>
        <v>0</v>
      </c>
      <c r="C7591" s="9" t="s">
        <v>3817</v>
      </c>
      <c r="D7591" s="9" t="str">
        <f t="shared" si="473"/>
        <v>G-Leagu</v>
      </c>
      <c r="E7591" s="11" t="s">
        <v>3818</v>
      </c>
      <c r="F7591" s="7" t="e">
        <f t="shared" si="474"/>
        <v>#VALUE!</v>
      </c>
      <c r="H7591" t="s">
        <v>294</v>
      </c>
      <c r="J7591" s="2" t="str">
        <f>IF(LEFT(G7591,7)=" Signed",MID(G7591,FIND($S$3,G7591)+9,30),IF(LEFT(G7591,8)=" Claimed",MID(G7591,FIND($S$4,G7591)+8,30),IF(LEFT(G7591,8)=" As",MID(G7591,FIND($S$5,G7591)+8,30),IF(LEFT(G7591,8)= " Traded", MID(G7591,FIND($S$6, G7591)+8,30),IF(LEFT(G7591,8)= " Drafted", MID(G7591,FIND($S$7, G7591)+8,30),IF(LEFT(G7591,8)= " Player", MID(G7591,FIND($S$8, G7591)+8,30),"no"))))))</f>
        <v>no</v>
      </c>
      <c r="K7591" t="str">
        <f t="shared" si="475"/>
        <v>no</v>
      </c>
    </row>
    <row r="7592" spans="1:11" x14ac:dyDescent="0.25">
      <c r="A7592" s="9" t="s">
        <v>3816</v>
      </c>
      <c r="B7592" s="11" t="b">
        <f t="shared" si="472"/>
        <v>0</v>
      </c>
      <c r="C7592" s="9" t="s">
        <v>3817</v>
      </c>
      <c r="D7592" s="9" t="str">
        <f t="shared" si="473"/>
        <v>G-Leagu</v>
      </c>
      <c r="E7592" s="11" t="s">
        <v>3818</v>
      </c>
      <c r="F7592" s="7" t="e">
        <f t="shared" si="474"/>
        <v>#VALUE!</v>
      </c>
      <c r="H7592" t="s">
        <v>912</v>
      </c>
      <c r="J7592" s="2" t="str">
        <f>IF(LEFT(G7592,7)=" Signed",MID(G7592,FIND($S$3,G7592)+9,30),IF(LEFT(G7592,8)=" Claimed",MID(G7592,FIND($S$4,G7592)+8,30),IF(LEFT(G7592,8)=" As",MID(G7592,FIND($S$5,G7592)+8,30),IF(LEFT(G7592,8)= " Traded", MID(G7592,FIND($S$6, G7592)+8,30),IF(LEFT(G7592,8)= " Drafted", MID(G7592,FIND($S$7, G7592)+8,30),IF(LEFT(G7592,8)= " Player", MID(G7592,FIND($S$8, G7592)+8,30),"no"))))))</f>
        <v>no</v>
      </c>
      <c r="K7592" t="str">
        <f t="shared" si="475"/>
        <v>no</v>
      </c>
    </row>
    <row r="7593" spans="1:11" x14ac:dyDescent="0.25">
      <c r="A7593" s="9" t="s">
        <v>3816</v>
      </c>
      <c r="B7593" s="11" t="b">
        <f t="shared" si="472"/>
        <v>0</v>
      </c>
      <c r="C7593" s="9" t="s">
        <v>3817</v>
      </c>
      <c r="D7593" s="9" t="str">
        <f t="shared" si="473"/>
        <v>G-Leagu</v>
      </c>
      <c r="E7593" s="11" t="s">
        <v>3818</v>
      </c>
      <c r="F7593" s="7" t="e">
        <f t="shared" si="474"/>
        <v>#VALUE!</v>
      </c>
      <c r="H7593" t="s">
        <v>599</v>
      </c>
      <c r="J7593" s="2" t="str">
        <f>IF(LEFT(G7593,7)=" Signed",MID(G7593,FIND($S$3,G7593)+9,30),IF(LEFT(G7593,8)=" Claimed",MID(G7593,FIND($S$4,G7593)+8,30),IF(LEFT(G7593,8)=" As",MID(G7593,FIND($S$5,G7593)+8,30),IF(LEFT(G7593,8)= " Traded", MID(G7593,FIND($S$6, G7593)+8,30),IF(LEFT(G7593,8)= " Drafted", MID(G7593,FIND($S$7, G7593)+8,30),IF(LEFT(G7593,8)= " Player", MID(G7593,FIND($S$8, G7593)+8,30),"no"))))))</f>
        <v>no</v>
      </c>
      <c r="K7593" t="str">
        <f t="shared" si="475"/>
        <v>no</v>
      </c>
    </row>
    <row r="7594" spans="1:11" x14ac:dyDescent="0.25">
      <c r="A7594" s="9" t="s">
        <v>3816</v>
      </c>
      <c r="B7594" s="11" t="b">
        <f t="shared" si="472"/>
        <v>0</v>
      </c>
      <c r="C7594" s="9" t="s">
        <v>3817</v>
      </c>
      <c r="D7594" s="9" t="str">
        <f t="shared" si="473"/>
        <v>G-Leagu</v>
      </c>
      <c r="E7594" s="11" t="s">
        <v>3818</v>
      </c>
      <c r="F7594" s="7" t="e">
        <f t="shared" si="474"/>
        <v>#VALUE!</v>
      </c>
      <c r="H7594" t="s">
        <v>54</v>
      </c>
      <c r="J7594" s="2" t="str">
        <f>IF(LEFT(G7594,7)=" Signed",MID(G7594,FIND($S$3,G7594)+9,30),IF(LEFT(G7594,8)=" Claimed",MID(G7594,FIND($S$4,G7594)+8,30),IF(LEFT(G7594,8)=" As",MID(G7594,FIND($S$5,G7594)+8,30),IF(LEFT(G7594,8)= " Traded", MID(G7594,FIND($S$6, G7594)+8,30),IF(LEFT(G7594,8)= " Drafted", MID(G7594,FIND($S$7, G7594)+8,30),IF(LEFT(G7594,8)= " Player", MID(G7594,FIND($S$8, G7594)+8,30),"no"))))))</f>
        <v>no</v>
      </c>
      <c r="K7594" t="str">
        <f t="shared" si="475"/>
        <v>no</v>
      </c>
    </row>
    <row r="7595" spans="1:11" x14ac:dyDescent="0.25">
      <c r="A7595" s="9" t="s">
        <v>3816</v>
      </c>
      <c r="B7595" s="11" t="b">
        <f t="shared" si="472"/>
        <v>0</v>
      </c>
      <c r="C7595" s="9" t="s">
        <v>3817</v>
      </c>
      <c r="D7595" s="9" t="str">
        <f t="shared" si="473"/>
        <v>G-Leagu</v>
      </c>
      <c r="E7595" s="11" t="s">
        <v>3818</v>
      </c>
      <c r="F7595" s="7" t="e">
        <f t="shared" si="474"/>
        <v>#VALUE!</v>
      </c>
      <c r="H7595" t="s">
        <v>296</v>
      </c>
      <c r="J7595" s="2" t="str">
        <f>IF(LEFT(G7595,7)=" Signed",MID(G7595,FIND($S$3,G7595)+9,30),IF(LEFT(G7595,8)=" Claimed",MID(G7595,FIND($S$4,G7595)+8,30),IF(LEFT(G7595,8)=" As",MID(G7595,FIND($S$5,G7595)+8,30),IF(LEFT(G7595,8)= " Traded", MID(G7595,FIND($S$6, G7595)+8,30),IF(LEFT(G7595,8)= " Drafted", MID(G7595,FIND($S$7, G7595)+8,30),IF(LEFT(G7595,8)= " Player", MID(G7595,FIND($S$8, G7595)+8,30),"no"))))))</f>
        <v>no</v>
      </c>
      <c r="K7595" t="str">
        <f t="shared" si="475"/>
        <v>no</v>
      </c>
    </row>
    <row r="7596" spans="1:11" x14ac:dyDescent="0.25">
      <c r="A7596" s="9" t="s">
        <v>3816</v>
      </c>
      <c r="B7596" s="11" t="b">
        <f t="shared" si="472"/>
        <v>0</v>
      </c>
      <c r="C7596" s="9" t="s">
        <v>3817</v>
      </c>
      <c r="D7596" s="9" t="str">
        <f t="shared" si="473"/>
        <v>G-Leagu</v>
      </c>
      <c r="E7596" s="11" t="s">
        <v>3818</v>
      </c>
      <c r="F7596" s="7" t="e">
        <f t="shared" si="474"/>
        <v>#VALUE!</v>
      </c>
      <c r="H7596" t="s">
        <v>302</v>
      </c>
      <c r="J7596" s="2" t="str">
        <f>IF(LEFT(G7596,7)=" Signed",MID(G7596,FIND($S$3,G7596)+9,30),IF(LEFT(G7596,8)=" Claimed",MID(G7596,FIND($S$4,G7596)+8,30),IF(LEFT(G7596,8)=" As",MID(G7596,FIND($S$5,G7596)+8,30),IF(LEFT(G7596,8)= " Traded", MID(G7596,FIND($S$6, G7596)+8,30),IF(LEFT(G7596,8)= " Drafted", MID(G7596,FIND($S$7, G7596)+8,30),IF(LEFT(G7596,8)= " Player", MID(G7596,FIND($S$8, G7596)+8,30),"no"))))))</f>
        <v>no</v>
      </c>
      <c r="K7596" t="str">
        <f t="shared" si="475"/>
        <v>no</v>
      </c>
    </row>
    <row r="7597" spans="1:11" x14ac:dyDescent="0.25">
      <c r="A7597" s="9" t="s">
        <v>3816</v>
      </c>
      <c r="B7597" s="11" t="b">
        <f t="shared" si="472"/>
        <v>0</v>
      </c>
      <c r="C7597" s="9" t="s">
        <v>3817</v>
      </c>
      <c r="D7597" s="9" t="str">
        <f t="shared" si="473"/>
        <v>G-Leagu</v>
      </c>
      <c r="E7597" s="11" t="s">
        <v>3818</v>
      </c>
      <c r="F7597" s="7" t="e">
        <f t="shared" si="474"/>
        <v>#VALUE!</v>
      </c>
      <c r="H7597" t="s">
        <v>143</v>
      </c>
      <c r="J7597" s="2" t="str">
        <f>IF(LEFT(G7597,7)=" Signed",MID(G7597,FIND($S$3,G7597)+9,30),IF(LEFT(G7597,8)=" Claimed",MID(G7597,FIND($S$4,G7597)+8,30),IF(LEFT(G7597,8)=" As",MID(G7597,FIND($S$5,G7597)+8,30),IF(LEFT(G7597,8)= " Traded", MID(G7597,FIND($S$6, G7597)+8,30),IF(LEFT(G7597,8)= " Drafted", MID(G7597,FIND($S$7, G7597)+8,30),IF(LEFT(G7597,8)= " Player", MID(G7597,FIND($S$8, G7597)+8,30),"no"))))))</f>
        <v>no</v>
      </c>
      <c r="K7597" t="str">
        <f t="shared" si="475"/>
        <v>no</v>
      </c>
    </row>
    <row r="7598" spans="1:11" x14ac:dyDescent="0.25">
      <c r="A7598" s="9" t="s">
        <v>3816</v>
      </c>
      <c r="B7598" s="11" t="b">
        <f t="shared" si="472"/>
        <v>0</v>
      </c>
      <c r="C7598" s="9" t="s">
        <v>3817</v>
      </c>
      <c r="D7598" s="9" t="str">
        <f t="shared" si="473"/>
        <v>G-Leagu</v>
      </c>
      <c r="E7598" s="11" t="s">
        <v>3818</v>
      </c>
      <c r="F7598" s="7" t="e">
        <f t="shared" si="474"/>
        <v>#VALUE!</v>
      </c>
      <c r="H7598" t="s">
        <v>488</v>
      </c>
      <c r="J7598" s="2" t="str">
        <f>IF(LEFT(G7598,7)=" Signed",MID(G7598,FIND($S$3,G7598)+9,30),IF(LEFT(G7598,8)=" Claimed",MID(G7598,FIND($S$4,G7598)+8,30),IF(LEFT(G7598,8)=" As",MID(G7598,FIND($S$5,G7598)+8,30),IF(LEFT(G7598,8)= " Traded", MID(G7598,FIND($S$6, G7598)+8,30),IF(LEFT(G7598,8)= " Drafted", MID(G7598,FIND($S$7, G7598)+8,30),IF(LEFT(G7598,8)= " Player", MID(G7598,FIND($S$8, G7598)+8,30),"no"))))))</f>
        <v>no</v>
      </c>
      <c r="K7598" t="str">
        <f t="shared" si="475"/>
        <v>no</v>
      </c>
    </row>
    <row r="7599" spans="1:11" x14ac:dyDescent="0.25">
      <c r="A7599" s="9" t="s">
        <v>3816</v>
      </c>
      <c r="B7599" s="11" t="b">
        <f t="shared" si="472"/>
        <v>0</v>
      </c>
      <c r="C7599" s="9" t="s">
        <v>3817</v>
      </c>
      <c r="D7599" s="9" t="str">
        <f t="shared" si="473"/>
        <v>G-Leagu</v>
      </c>
      <c r="E7599" s="11" t="s">
        <v>3818</v>
      </c>
      <c r="F7599" s="7" t="e">
        <f t="shared" si="474"/>
        <v>#VALUE!</v>
      </c>
      <c r="H7599" t="s">
        <v>236</v>
      </c>
      <c r="J7599" s="2" t="str">
        <f>IF(LEFT(G7599,7)=" Signed",MID(G7599,FIND($S$3,G7599)+9,30),IF(LEFT(G7599,8)=" Claimed",MID(G7599,FIND($S$4,G7599)+8,30),IF(LEFT(G7599,8)=" As",MID(G7599,FIND($S$5,G7599)+8,30),IF(LEFT(G7599,8)= " Traded", MID(G7599,FIND($S$6, G7599)+8,30),IF(LEFT(G7599,8)= " Drafted", MID(G7599,FIND($S$7, G7599)+8,30),IF(LEFT(G7599,8)= " Player", MID(G7599,FIND($S$8, G7599)+8,30),"no"))))))</f>
        <v>no</v>
      </c>
      <c r="K7599" t="str">
        <f t="shared" si="475"/>
        <v>no</v>
      </c>
    </row>
    <row r="7600" spans="1:11" x14ac:dyDescent="0.25">
      <c r="A7600" s="9" t="s">
        <v>3816</v>
      </c>
      <c r="B7600" s="11" t="b">
        <f t="shared" si="472"/>
        <v>0</v>
      </c>
      <c r="C7600" s="9" t="s">
        <v>3817</v>
      </c>
      <c r="D7600" s="9" t="str">
        <f t="shared" si="473"/>
        <v>G-Leagu</v>
      </c>
      <c r="E7600" s="11" t="s">
        <v>3818</v>
      </c>
      <c r="F7600" s="7" t="e">
        <f t="shared" si="474"/>
        <v>#VALUE!</v>
      </c>
      <c r="H7600" t="s">
        <v>1353</v>
      </c>
      <c r="J7600" s="2" t="str">
        <f>IF(LEFT(G7600,7)=" Signed",MID(G7600,FIND($S$3,G7600)+9,30),IF(LEFT(G7600,8)=" Claimed",MID(G7600,FIND($S$4,G7600)+8,30),IF(LEFT(G7600,8)=" As",MID(G7600,FIND($S$5,G7600)+8,30),IF(LEFT(G7600,8)= " Traded", MID(G7600,FIND($S$6, G7600)+8,30),IF(LEFT(G7600,8)= " Drafted", MID(G7600,FIND($S$7, G7600)+8,30),IF(LEFT(G7600,8)= " Player", MID(G7600,FIND($S$8, G7600)+8,30),"no"))))))</f>
        <v>no</v>
      </c>
      <c r="K7600" t="str">
        <f t="shared" si="475"/>
        <v>no</v>
      </c>
    </row>
    <row r="7601" spans="1:11" x14ac:dyDescent="0.25">
      <c r="A7601" s="9" t="s">
        <v>3816</v>
      </c>
      <c r="B7601" s="11" t="b">
        <f t="shared" si="472"/>
        <v>0</v>
      </c>
      <c r="C7601" s="9" t="s">
        <v>3817</v>
      </c>
      <c r="D7601" s="9" t="str">
        <f t="shared" si="473"/>
        <v>G-Leagu</v>
      </c>
      <c r="E7601" s="11" t="s">
        <v>3818</v>
      </c>
      <c r="F7601" s="7" t="e">
        <f t="shared" si="474"/>
        <v>#VALUE!</v>
      </c>
      <c r="H7601" t="s">
        <v>1090</v>
      </c>
      <c r="J7601" s="2" t="str">
        <f>IF(LEFT(G7601,7)=" Signed",MID(G7601,FIND($S$3,G7601)+9,30),IF(LEFT(G7601,8)=" Claimed",MID(G7601,FIND($S$4,G7601)+8,30),IF(LEFT(G7601,8)=" As",MID(G7601,FIND($S$5,G7601)+8,30),IF(LEFT(G7601,8)= " Traded", MID(G7601,FIND($S$6, G7601)+8,30),IF(LEFT(G7601,8)= " Drafted", MID(G7601,FIND($S$7, G7601)+8,30),IF(LEFT(G7601,8)= " Player", MID(G7601,FIND($S$8, G7601)+8,30),"no"))))))</f>
        <v>no</v>
      </c>
      <c r="K7601" t="str">
        <f t="shared" si="475"/>
        <v>no</v>
      </c>
    </row>
    <row r="7602" spans="1:11" x14ac:dyDescent="0.25">
      <c r="A7602" s="9" t="s">
        <v>3816</v>
      </c>
      <c r="B7602" s="11" t="b">
        <f t="shared" si="472"/>
        <v>0</v>
      </c>
      <c r="C7602" s="9" t="s">
        <v>3817</v>
      </c>
      <c r="D7602" s="9" t="str">
        <f t="shared" si="473"/>
        <v>G-Leagu</v>
      </c>
      <c r="E7602" s="11" t="s">
        <v>3818</v>
      </c>
      <c r="F7602" s="7" t="e">
        <f t="shared" si="474"/>
        <v>#VALUE!</v>
      </c>
      <c r="H7602" t="s">
        <v>2118</v>
      </c>
      <c r="J7602" s="2" t="str">
        <f>IF(LEFT(G7602,7)=" Signed",MID(G7602,FIND($S$3,G7602)+9,30),IF(LEFT(G7602,8)=" Claimed",MID(G7602,FIND($S$4,G7602)+8,30),IF(LEFT(G7602,8)=" As",MID(G7602,FIND($S$5,G7602)+8,30),IF(LEFT(G7602,8)= " Traded", MID(G7602,FIND($S$6, G7602)+8,30),IF(LEFT(G7602,8)= " Drafted", MID(G7602,FIND($S$7, G7602)+8,30),IF(LEFT(G7602,8)= " Player", MID(G7602,FIND($S$8, G7602)+8,30),"no"))))))</f>
        <v>no</v>
      </c>
      <c r="K7602" t="str">
        <f t="shared" si="475"/>
        <v>no</v>
      </c>
    </row>
    <row r="7603" spans="1:11" x14ac:dyDescent="0.25">
      <c r="A7603" s="9" t="s">
        <v>3816</v>
      </c>
      <c r="B7603" s="11" t="b">
        <f t="shared" si="472"/>
        <v>0</v>
      </c>
      <c r="C7603" s="9" t="s">
        <v>3817</v>
      </c>
      <c r="D7603" s="9" t="str">
        <f t="shared" si="473"/>
        <v>G-Leagu</v>
      </c>
      <c r="E7603" s="11" t="s">
        <v>3818</v>
      </c>
      <c r="F7603" s="7" t="e">
        <f t="shared" si="474"/>
        <v>#VALUE!</v>
      </c>
      <c r="H7603" t="s">
        <v>858</v>
      </c>
      <c r="J7603" s="2" t="str">
        <f>IF(LEFT(G7603,7)=" Signed",MID(G7603,FIND($S$3,G7603)+9,30),IF(LEFT(G7603,8)=" Claimed",MID(G7603,FIND($S$4,G7603)+8,30),IF(LEFT(G7603,8)=" As",MID(G7603,FIND($S$5,G7603)+8,30),IF(LEFT(G7603,8)= " Traded", MID(G7603,FIND($S$6, G7603)+8,30),IF(LEFT(G7603,8)= " Drafted", MID(G7603,FIND($S$7, G7603)+8,30),IF(LEFT(G7603,8)= " Player", MID(G7603,FIND($S$8, G7603)+8,30),"no"))))))</f>
        <v>no</v>
      </c>
      <c r="K7603" t="str">
        <f t="shared" si="475"/>
        <v>no</v>
      </c>
    </row>
    <row r="7604" spans="1:11" x14ac:dyDescent="0.25">
      <c r="A7604" s="9" t="s">
        <v>3816</v>
      </c>
      <c r="B7604" s="11" t="b">
        <f t="shared" si="472"/>
        <v>0</v>
      </c>
      <c r="C7604" s="9" t="s">
        <v>3817</v>
      </c>
      <c r="D7604" s="9" t="str">
        <f t="shared" si="473"/>
        <v>G-Leagu</v>
      </c>
      <c r="E7604" s="11" t="s">
        <v>3818</v>
      </c>
      <c r="F7604" s="7" t="e">
        <f t="shared" si="474"/>
        <v>#VALUE!</v>
      </c>
      <c r="H7604" t="s">
        <v>1039</v>
      </c>
      <c r="J7604" s="2" t="str">
        <f>IF(LEFT(G7604,7)=" Signed",MID(G7604,FIND($S$3,G7604)+9,30),IF(LEFT(G7604,8)=" Claimed",MID(G7604,FIND($S$4,G7604)+8,30),IF(LEFT(G7604,8)=" As",MID(G7604,FIND($S$5,G7604)+8,30),IF(LEFT(G7604,8)= " Traded", MID(G7604,FIND($S$6, G7604)+8,30),IF(LEFT(G7604,8)= " Drafted", MID(G7604,FIND($S$7, G7604)+8,30),IF(LEFT(G7604,8)= " Player", MID(G7604,FIND($S$8, G7604)+8,30),"no"))))))</f>
        <v>no</v>
      </c>
      <c r="K7604" t="str">
        <f t="shared" si="475"/>
        <v>no</v>
      </c>
    </row>
    <row r="7605" spans="1:11" x14ac:dyDescent="0.25">
      <c r="A7605" s="9" t="s">
        <v>3816</v>
      </c>
      <c r="B7605" s="11" t="b">
        <f t="shared" si="472"/>
        <v>0</v>
      </c>
      <c r="C7605" s="9" t="s">
        <v>3817</v>
      </c>
      <c r="D7605" s="9" t="str">
        <f t="shared" si="473"/>
        <v>G-Leagu</v>
      </c>
      <c r="E7605" s="11" t="s">
        <v>3818</v>
      </c>
      <c r="F7605" s="7" t="e">
        <f t="shared" si="474"/>
        <v>#VALUE!</v>
      </c>
      <c r="H7605" t="s">
        <v>535</v>
      </c>
      <c r="J7605" s="2" t="str">
        <f>IF(LEFT(G7605,7)=" Signed",MID(G7605,FIND($S$3,G7605)+9,30),IF(LEFT(G7605,8)=" Claimed",MID(G7605,FIND($S$4,G7605)+8,30),IF(LEFT(G7605,8)=" As",MID(G7605,FIND($S$5,G7605)+8,30),IF(LEFT(G7605,8)= " Traded", MID(G7605,FIND($S$6, G7605)+8,30),IF(LEFT(G7605,8)= " Drafted", MID(G7605,FIND($S$7, G7605)+8,30),IF(LEFT(G7605,8)= " Player", MID(G7605,FIND($S$8, G7605)+8,30),"no"))))))</f>
        <v>no</v>
      </c>
      <c r="K7605" t="str">
        <f t="shared" si="475"/>
        <v>no</v>
      </c>
    </row>
    <row r="7606" spans="1:11" x14ac:dyDescent="0.25">
      <c r="A7606" s="9" t="s">
        <v>3816</v>
      </c>
      <c r="B7606" s="11" t="b">
        <f t="shared" si="472"/>
        <v>0</v>
      </c>
      <c r="C7606" s="9" t="s">
        <v>3817</v>
      </c>
      <c r="D7606" s="9" t="str">
        <f t="shared" si="473"/>
        <v>G-Leagu</v>
      </c>
      <c r="E7606" s="11" t="s">
        <v>3818</v>
      </c>
      <c r="F7606" s="7" t="e">
        <f t="shared" si="474"/>
        <v>#VALUE!</v>
      </c>
      <c r="H7606" t="s">
        <v>2067</v>
      </c>
      <c r="J7606" s="2" t="str">
        <f>IF(LEFT(G7606,7)=" Signed",MID(G7606,FIND($S$3,G7606)+9,30),IF(LEFT(G7606,8)=" Claimed",MID(G7606,FIND($S$4,G7606)+8,30),IF(LEFT(G7606,8)=" As",MID(G7606,FIND($S$5,G7606)+8,30),IF(LEFT(G7606,8)= " Traded", MID(G7606,FIND($S$6, G7606)+8,30),IF(LEFT(G7606,8)= " Drafted", MID(G7606,FIND($S$7, G7606)+8,30),IF(LEFT(G7606,8)= " Player", MID(G7606,FIND($S$8, G7606)+8,30),"no"))))))</f>
        <v>no</v>
      </c>
      <c r="K7606" t="str">
        <f t="shared" si="475"/>
        <v>no</v>
      </c>
    </row>
    <row r="7607" spans="1:11" x14ac:dyDescent="0.25">
      <c r="A7607" s="9" t="s">
        <v>3816</v>
      </c>
      <c r="B7607" s="11" t="b">
        <f t="shared" si="472"/>
        <v>0</v>
      </c>
      <c r="C7607" s="9" t="s">
        <v>3817</v>
      </c>
      <c r="D7607" s="9" t="str">
        <f t="shared" si="473"/>
        <v>G-Leagu</v>
      </c>
      <c r="E7607" s="11" t="s">
        <v>3818</v>
      </c>
      <c r="F7607" s="7" t="e">
        <f t="shared" si="474"/>
        <v>#VALUE!</v>
      </c>
      <c r="H7607" t="s">
        <v>1060</v>
      </c>
      <c r="J7607" s="2" t="str">
        <f>IF(LEFT(G7607,7)=" Signed",MID(G7607,FIND($S$3,G7607)+9,30),IF(LEFT(G7607,8)=" Claimed",MID(G7607,FIND($S$4,G7607)+8,30),IF(LEFT(G7607,8)=" As",MID(G7607,FIND($S$5,G7607)+8,30),IF(LEFT(G7607,8)= " Traded", MID(G7607,FIND($S$6, G7607)+8,30),IF(LEFT(G7607,8)= " Drafted", MID(G7607,FIND($S$7, G7607)+8,30),IF(LEFT(G7607,8)= " Player", MID(G7607,FIND($S$8, G7607)+8,30),"no"))))))</f>
        <v>no</v>
      </c>
      <c r="K7607" t="str">
        <f t="shared" si="475"/>
        <v>no</v>
      </c>
    </row>
    <row r="7608" spans="1:11" x14ac:dyDescent="0.25">
      <c r="A7608" s="9" t="s">
        <v>3816</v>
      </c>
      <c r="B7608" s="11" t="b">
        <f t="shared" si="472"/>
        <v>0</v>
      </c>
      <c r="C7608" s="9" t="s">
        <v>3817</v>
      </c>
      <c r="D7608" s="9" t="str">
        <f t="shared" si="473"/>
        <v>G-Leagu</v>
      </c>
      <c r="E7608" s="11" t="s">
        <v>3818</v>
      </c>
      <c r="F7608" s="7" t="e">
        <f t="shared" si="474"/>
        <v>#VALUE!</v>
      </c>
      <c r="H7608" t="s">
        <v>657</v>
      </c>
      <c r="J7608" s="2" t="str">
        <f>IF(LEFT(G7608,7)=" Signed",MID(G7608,FIND($S$3,G7608)+9,30),IF(LEFT(G7608,8)=" Claimed",MID(G7608,FIND($S$4,G7608)+8,30),IF(LEFT(G7608,8)=" As",MID(G7608,FIND($S$5,G7608)+8,30),IF(LEFT(G7608,8)= " Traded", MID(G7608,FIND($S$6, G7608)+8,30),IF(LEFT(G7608,8)= " Drafted", MID(G7608,FIND($S$7, G7608)+8,30),IF(LEFT(G7608,8)= " Player", MID(G7608,FIND($S$8, G7608)+8,30),"no"))))))</f>
        <v>no</v>
      </c>
      <c r="K7608" t="str">
        <f t="shared" si="475"/>
        <v>no</v>
      </c>
    </row>
    <row r="7609" spans="1:11" x14ac:dyDescent="0.25">
      <c r="A7609" s="9" t="s">
        <v>3816</v>
      </c>
      <c r="B7609" s="11" t="b">
        <f t="shared" si="472"/>
        <v>0</v>
      </c>
      <c r="C7609" s="9" t="s">
        <v>3817</v>
      </c>
      <c r="D7609" s="9" t="str">
        <f t="shared" si="473"/>
        <v>G-Leagu</v>
      </c>
      <c r="E7609" s="11" t="s">
        <v>3818</v>
      </c>
      <c r="F7609" s="7" t="e">
        <f t="shared" si="474"/>
        <v>#VALUE!</v>
      </c>
      <c r="H7609" t="s">
        <v>2049</v>
      </c>
      <c r="J7609" s="2" t="str">
        <f>IF(LEFT(G7609,7)=" Signed",MID(G7609,FIND($S$3,G7609)+9,30),IF(LEFT(G7609,8)=" Claimed",MID(G7609,FIND($S$4,G7609)+8,30),IF(LEFT(G7609,8)=" As",MID(G7609,FIND($S$5,G7609)+8,30),IF(LEFT(G7609,8)= " Traded", MID(G7609,FIND($S$6, G7609)+8,30),IF(LEFT(G7609,8)= " Drafted", MID(G7609,FIND($S$7, G7609)+8,30),IF(LEFT(G7609,8)= " Player", MID(G7609,FIND($S$8, G7609)+8,30),"no"))))))</f>
        <v>no</v>
      </c>
      <c r="K7609" t="str">
        <f t="shared" si="475"/>
        <v>no</v>
      </c>
    </row>
    <row r="7610" spans="1:11" x14ac:dyDescent="0.25">
      <c r="A7610" s="9" t="s">
        <v>3816</v>
      </c>
      <c r="B7610" s="11" t="b">
        <f t="shared" si="472"/>
        <v>0</v>
      </c>
      <c r="C7610" s="9" t="s">
        <v>3817</v>
      </c>
      <c r="D7610" s="9" t="str">
        <f t="shared" si="473"/>
        <v>G-Leagu</v>
      </c>
      <c r="E7610" s="11" t="s">
        <v>3818</v>
      </c>
      <c r="F7610" s="7" t="e">
        <f t="shared" si="474"/>
        <v>#VALUE!</v>
      </c>
      <c r="H7610" t="s">
        <v>299</v>
      </c>
      <c r="J7610" s="2" t="str">
        <f>IF(LEFT(G7610,7)=" Signed",MID(G7610,FIND($S$3,G7610)+9,30),IF(LEFT(G7610,8)=" Claimed",MID(G7610,FIND($S$4,G7610)+8,30),IF(LEFT(G7610,8)=" As",MID(G7610,FIND($S$5,G7610)+8,30),IF(LEFT(G7610,8)= " Traded", MID(G7610,FIND($S$6, G7610)+8,30),IF(LEFT(G7610,8)= " Drafted", MID(G7610,FIND($S$7, G7610)+8,30),IF(LEFT(G7610,8)= " Player", MID(G7610,FIND($S$8, G7610)+8,30),"no"))))))</f>
        <v>no</v>
      </c>
      <c r="K7610" t="str">
        <f t="shared" si="475"/>
        <v>no</v>
      </c>
    </row>
    <row r="7611" spans="1:11" x14ac:dyDescent="0.25">
      <c r="A7611" s="9" t="s">
        <v>3816</v>
      </c>
      <c r="B7611" s="11" t="b">
        <f t="shared" si="472"/>
        <v>0</v>
      </c>
      <c r="C7611" s="9" t="s">
        <v>3817</v>
      </c>
      <c r="D7611" s="9" t="str">
        <f t="shared" si="473"/>
        <v>G-Leagu</v>
      </c>
      <c r="E7611" s="11" t="s">
        <v>3818</v>
      </c>
      <c r="F7611" s="7" t="e">
        <f t="shared" si="474"/>
        <v>#VALUE!</v>
      </c>
      <c r="H7611" t="s">
        <v>925</v>
      </c>
      <c r="J7611" s="2" t="str">
        <f>IF(LEFT(G7611,7)=" Signed",MID(G7611,FIND($S$3,G7611)+9,30),IF(LEFT(G7611,8)=" Claimed",MID(G7611,FIND($S$4,G7611)+8,30),IF(LEFT(G7611,8)=" As",MID(G7611,FIND($S$5,G7611)+8,30),IF(LEFT(G7611,8)= " Traded", MID(G7611,FIND($S$6, G7611)+8,30),IF(LEFT(G7611,8)= " Drafted", MID(G7611,FIND($S$7, G7611)+8,30),IF(LEFT(G7611,8)= " Player", MID(G7611,FIND($S$8, G7611)+8,30),"no"))))))</f>
        <v>no</v>
      </c>
      <c r="K7611" t="str">
        <f t="shared" si="475"/>
        <v>no</v>
      </c>
    </row>
    <row r="7612" spans="1:11" x14ac:dyDescent="0.25">
      <c r="A7612" s="9" t="s">
        <v>3816</v>
      </c>
      <c r="B7612" s="11" t="b">
        <f t="shared" si="472"/>
        <v>0</v>
      </c>
      <c r="C7612" s="9" t="s">
        <v>3817</v>
      </c>
      <c r="D7612" s="9" t="str">
        <f t="shared" si="473"/>
        <v>G-Leagu</v>
      </c>
      <c r="E7612" s="11" t="s">
        <v>3818</v>
      </c>
      <c r="F7612" s="7" t="e">
        <f t="shared" si="474"/>
        <v>#VALUE!</v>
      </c>
      <c r="H7612" t="s">
        <v>426</v>
      </c>
      <c r="J7612" s="2" t="str">
        <f>IF(LEFT(G7612,7)=" Signed",MID(G7612,FIND($S$3,G7612)+9,30),IF(LEFT(G7612,8)=" Claimed",MID(G7612,FIND($S$4,G7612)+8,30),IF(LEFT(G7612,8)=" As",MID(G7612,FIND($S$5,G7612)+8,30),IF(LEFT(G7612,8)= " Traded", MID(G7612,FIND($S$6, G7612)+8,30),IF(LEFT(G7612,8)= " Drafted", MID(G7612,FIND($S$7, G7612)+8,30),IF(LEFT(G7612,8)= " Player", MID(G7612,FIND($S$8, G7612)+8,30),"no"))))))</f>
        <v>no</v>
      </c>
      <c r="K7612" t="str">
        <f t="shared" si="475"/>
        <v>no</v>
      </c>
    </row>
    <row r="7613" spans="1:11" x14ac:dyDescent="0.25">
      <c r="A7613" s="9" t="s">
        <v>3816</v>
      </c>
      <c r="B7613" s="11" t="b">
        <f t="shared" si="472"/>
        <v>0</v>
      </c>
      <c r="C7613" s="9" t="s">
        <v>3817</v>
      </c>
      <c r="D7613" s="9" t="str">
        <f t="shared" si="473"/>
        <v>G-Leagu</v>
      </c>
      <c r="E7613" s="11" t="s">
        <v>3818</v>
      </c>
      <c r="F7613" s="7" t="e">
        <f t="shared" si="474"/>
        <v>#VALUE!</v>
      </c>
      <c r="H7613" t="s">
        <v>706</v>
      </c>
      <c r="J7613" s="2" t="str">
        <f>IF(LEFT(G7613,7)=" Signed",MID(G7613,FIND($S$3,G7613)+9,30),IF(LEFT(G7613,8)=" Claimed",MID(G7613,FIND($S$4,G7613)+8,30),IF(LEFT(G7613,8)=" As",MID(G7613,FIND($S$5,G7613)+8,30),IF(LEFT(G7613,8)= " Traded", MID(G7613,FIND($S$6, G7613)+8,30),IF(LEFT(G7613,8)= " Drafted", MID(G7613,FIND($S$7, G7613)+8,30),IF(LEFT(G7613,8)= " Player", MID(G7613,FIND($S$8, G7613)+8,30),"no"))))))</f>
        <v>no</v>
      </c>
      <c r="K7613" t="str">
        <f t="shared" si="475"/>
        <v>no</v>
      </c>
    </row>
    <row r="7614" spans="1:11" x14ac:dyDescent="0.25">
      <c r="A7614" s="9" t="s">
        <v>3816</v>
      </c>
      <c r="B7614" s="11" t="b">
        <f t="shared" si="472"/>
        <v>0</v>
      </c>
      <c r="C7614" s="9" t="s">
        <v>3817</v>
      </c>
      <c r="D7614" s="9" t="str">
        <f t="shared" si="473"/>
        <v>G-Leagu</v>
      </c>
      <c r="E7614" s="11" t="s">
        <v>3818</v>
      </c>
      <c r="F7614" s="7" t="e">
        <f t="shared" si="474"/>
        <v>#VALUE!</v>
      </c>
      <c r="H7614" t="s">
        <v>418</v>
      </c>
      <c r="J7614" s="2" t="str">
        <f>IF(LEFT(G7614,7)=" Signed",MID(G7614,FIND($S$3,G7614)+9,30),IF(LEFT(G7614,8)=" Claimed",MID(G7614,FIND($S$4,G7614)+8,30),IF(LEFT(G7614,8)=" As",MID(G7614,FIND($S$5,G7614)+8,30),IF(LEFT(G7614,8)= " Traded", MID(G7614,FIND($S$6, G7614)+8,30),IF(LEFT(G7614,8)= " Drafted", MID(G7614,FIND($S$7, G7614)+8,30),IF(LEFT(G7614,8)= " Player", MID(G7614,FIND($S$8, G7614)+8,30),"no"))))))</f>
        <v>no</v>
      </c>
      <c r="K7614" t="str">
        <f t="shared" si="475"/>
        <v>no</v>
      </c>
    </row>
    <row r="7615" spans="1:11" x14ac:dyDescent="0.25">
      <c r="A7615" s="9" t="s">
        <v>3816</v>
      </c>
      <c r="B7615" s="11" t="b">
        <f t="shared" si="472"/>
        <v>0</v>
      </c>
      <c r="C7615" s="9" t="s">
        <v>3817</v>
      </c>
      <c r="D7615" s="9" t="str">
        <f t="shared" si="473"/>
        <v>G-Leagu</v>
      </c>
      <c r="E7615" s="11" t="s">
        <v>3818</v>
      </c>
      <c r="F7615" s="7" t="e">
        <f t="shared" si="474"/>
        <v>#VALUE!</v>
      </c>
      <c r="H7615" t="s">
        <v>1714</v>
      </c>
      <c r="J7615" s="2" t="str">
        <f>IF(LEFT(G7615,7)=" Signed",MID(G7615,FIND($S$3,G7615)+9,30),IF(LEFT(G7615,8)=" Claimed",MID(G7615,FIND($S$4,G7615)+8,30),IF(LEFT(G7615,8)=" As",MID(G7615,FIND($S$5,G7615)+8,30),IF(LEFT(G7615,8)= " Traded", MID(G7615,FIND($S$6, G7615)+8,30),IF(LEFT(G7615,8)= " Drafted", MID(G7615,FIND($S$7, G7615)+8,30),IF(LEFT(G7615,8)= " Player", MID(G7615,FIND($S$8, G7615)+8,30),"no"))))))</f>
        <v>no</v>
      </c>
      <c r="K7615" t="str">
        <f t="shared" si="475"/>
        <v>no</v>
      </c>
    </row>
    <row r="7616" spans="1:11" x14ac:dyDescent="0.25">
      <c r="A7616" s="9" t="s">
        <v>3816</v>
      </c>
      <c r="B7616" s="11" t="b">
        <f t="shared" si="472"/>
        <v>0</v>
      </c>
      <c r="C7616" s="9" t="s">
        <v>3817</v>
      </c>
      <c r="D7616" s="9" t="str">
        <f t="shared" si="473"/>
        <v>G-Leagu</v>
      </c>
      <c r="E7616" s="11" t="s">
        <v>3818</v>
      </c>
      <c r="F7616" s="7" t="e">
        <f t="shared" si="474"/>
        <v>#VALUE!</v>
      </c>
      <c r="H7616" t="s">
        <v>887</v>
      </c>
      <c r="J7616" s="2" t="str">
        <f>IF(LEFT(G7616,7)=" Signed",MID(G7616,FIND($S$3,G7616)+9,30),IF(LEFT(G7616,8)=" Claimed",MID(G7616,FIND($S$4,G7616)+8,30),IF(LEFT(G7616,8)=" As",MID(G7616,FIND($S$5,G7616)+8,30),IF(LEFT(G7616,8)= " Traded", MID(G7616,FIND($S$6, G7616)+8,30),IF(LEFT(G7616,8)= " Drafted", MID(G7616,FIND($S$7, G7616)+8,30),IF(LEFT(G7616,8)= " Player", MID(G7616,FIND($S$8, G7616)+8,30),"no"))))))</f>
        <v>no</v>
      </c>
      <c r="K7616" t="str">
        <f t="shared" si="475"/>
        <v>no</v>
      </c>
    </row>
    <row r="7617" spans="1:11" x14ac:dyDescent="0.25">
      <c r="A7617" s="9" t="s">
        <v>3816</v>
      </c>
      <c r="B7617" s="11" t="b">
        <f t="shared" si="472"/>
        <v>0</v>
      </c>
      <c r="C7617" s="9" t="s">
        <v>3817</v>
      </c>
      <c r="D7617" s="9" t="str">
        <f t="shared" si="473"/>
        <v>G-Leagu</v>
      </c>
      <c r="E7617" s="11" t="s">
        <v>3818</v>
      </c>
      <c r="F7617" s="7" t="e">
        <f t="shared" si="474"/>
        <v>#VALUE!</v>
      </c>
      <c r="H7617" t="s">
        <v>1081</v>
      </c>
      <c r="J7617" s="2" t="str">
        <f>IF(LEFT(G7617,7)=" Signed",MID(G7617,FIND($S$3,G7617)+9,30),IF(LEFT(G7617,8)=" Claimed",MID(G7617,FIND($S$4,G7617)+8,30),IF(LEFT(G7617,8)=" As",MID(G7617,FIND($S$5,G7617)+8,30),IF(LEFT(G7617,8)= " Traded", MID(G7617,FIND($S$6, G7617)+8,30),IF(LEFT(G7617,8)= " Drafted", MID(G7617,FIND($S$7, G7617)+8,30),IF(LEFT(G7617,8)= " Player", MID(G7617,FIND($S$8, G7617)+8,30),"no"))))))</f>
        <v>no</v>
      </c>
      <c r="K7617" t="str">
        <f t="shared" si="475"/>
        <v>no</v>
      </c>
    </row>
    <row r="7618" spans="1:11" x14ac:dyDescent="0.25">
      <c r="A7618" s="9" t="s">
        <v>3816</v>
      </c>
      <c r="B7618" s="11" t="b">
        <f t="shared" si="472"/>
        <v>0</v>
      </c>
      <c r="C7618" s="9" t="s">
        <v>3817</v>
      </c>
      <c r="D7618" s="9" t="str">
        <f t="shared" si="473"/>
        <v>G-Leagu</v>
      </c>
      <c r="E7618" s="11" t="s">
        <v>3818</v>
      </c>
      <c r="F7618" s="7" t="e">
        <f t="shared" si="474"/>
        <v>#VALUE!</v>
      </c>
      <c r="H7618" t="s">
        <v>1719</v>
      </c>
      <c r="J7618" s="2" t="str">
        <f>IF(LEFT(G7618,7)=" Signed",MID(G7618,FIND($S$3,G7618)+9,30),IF(LEFT(G7618,8)=" Claimed",MID(G7618,FIND($S$4,G7618)+8,30),IF(LEFT(G7618,8)=" As",MID(G7618,FIND($S$5,G7618)+8,30),IF(LEFT(G7618,8)= " Traded", MID(G7618,FIND($S$6, G7618)+8,30),IF(LEFT(G7618,8)= " Drafted", MID(G7618,FIND($S$7, G7618)+8,30),IF(LEFT(G7618,8)= " Player", MID(G7618,FIND($S$8, G7618)+8,30),"no"))))))</f>
        <v>no</v>
      </c>
      <c r="K7618" t="str">
        <f t="shared" si="475"/>
        <v>no</v>
      </c>
    </row>
    <row r="7619" spans="1:11" x14ac:dyDescent="0.25">
      <c r="A7619" s="9" t="s">
        <v>3816</v>
      </c>
      <c r="B7619" s="11" t="b">
        <f t="shared" ref="B7619:B7682" si="476">IF(A7619="January",1, IF(A7619 = "February",2, IF(A7619 = "March",3,IF(A7619="April",4,IF(A7619="May",5,IF(A7619="June",6,IF(A7619="July",7,IF(A7619="August",8,IF(A7619="September",9,IF(A7619="October",10,IF(A7619="November",11,IF(A7619="December",12))))))))))))</f>
        <v>0</v>
      </c>
      <c r="C7619" s="9" t="s">
        <v>3817</v>
      </c>
      <c r="D7619" s="9" t="str">
        <f t="shared" ref="D7619:D7682" si="477">LEFT(C7619,LEN(C7619)-1)</f>
        <v>G-Leagu</v>
      </c>
      <c r="E7619" s="11" t="s">
        <v>3818</v>
      </c>
      <c r="F7619" s="7" t="e">
        <f t="shared" ref="F7619:F7682" si="478">DATE(E7619,B7619, D7619)</f>
        <v>#VALUE!</v>
      </c>
      <c r="H7619" t="s">
        <v>558</v>
      </c>
      <c r="J7619" s="2" t="str">
        <f>IF(LEFT(G7619,7)=" Signed",MID(G7619,FIND($S$3,G7619)+9,30),IF(LEFT(G7619,8)=" Claimed",MID(G7619,FIND($S$4,G7619)+8,30),IF(LEFT(G7619,8)=" As",MID(G7619,FIND($S$5,G7619)+8,30),IF(LEFT(G7619,8)= " Traded", MID(G7619,FIND($S$6, G7619)+8,30),IF(LEFT(G7619,8)= " Drafted", MID(G7619,FIND($S$7, G7619)+8,30),IF(LEFT(G7619,8)= " Player", MID(G7619,FIND($S$8, G7619)+8,30),"no"))))))</f>
        <v>no</v>
      </c>
      <c r="K7619" t="str">
        <f t="shared" ref="K7619:K7682" si="479">IF(ISNUMBER(SEARCH(".",J7619)) = TRUE, REPLACE(J7619,FIND(".",J7619),1,""),J7619)</f>
        <v>no</v>
      </c>
    </row>
    <row r="7620" spans="1:11" x14ac:dyDescent="0.25">
      <c r="A7620" s="9" t="s">
        <v>3816</v>
      </c>
      <c r="B7620" s="11" t="b">
        <f t="shared" si="476"/>
        <v>0</v>
      </c>
      <c r="C7620" s="9" t="s">
        <v>3817</v>
      </c>
      <c r="D7620" s="9" t="str">
        <f t="shared" si="477"/>
        <v>G-Leagu</v>
      </c>
      <c r="E7620" s="11" t="s">
        <v>3818</v>
      </c>
      <c r="F7620" s="7" t="e">
        <f t="shared" si="478"/>
        <v>#VALUE!</v>
      </c>
      <c r="H7620" t="s">
        <v>659</v>
      </c>
      <c r="J7620" s="2" t="str">
        <f>IF(LEFT(G7620,7)=" Signed",MID(G7620,FIND($S$3,G7620)+9,30),IF(LEFT(G7620,8)=" Claimed",MID(G7620,FIND($S$4,G7620)+8,30),IF(LEFT(G7620,8)=" As",MID(G7620,FIND($S$5,G7620)+8,30),IF(LEFT(G7620,8)= " Traded", MID(G7620,FIND($S$6, G7620)+8,30),IF(LEFT(G7620,8)= " Drafted", MID(G7620,FIND($S$7, G7620)+8,30),IF(LEFT(G7620,8)= " Player", MID(G7620,FIND($S$8, G7620)+8,30),"no"))))))</f>
        <v>no</v>
      </c>
      <c r="K7620" t="str">
        <f t="shared" si="479"/>
        <v>no</v>
      </c>
    </row>
    <row r="7621" spans="1:11" x14ac:dyDescent="0.25">
      <c r="A7621" s="9" t="s">
        <v>3816</v>
      </c>
      <c r="B7621" s="11" t="b">
        <f t="shared" si="476"/>
        <v>0</v>
      </c>
      <c r="C7621" s="9" t="s">
        <v>3817</v>
      </c>
      <c r="D7621" s="9" t="str">
        <f t="shared" si="477"/>
        <v>G-Leagu</v>
      </c>
      <c r="E7621" s="11" t="s">
        <v>3818</v>
      </c>
      <c r="F7621" s="7" t="e">
        <f t="shared" si="478"/>
        <v>#VALUE!</v>
      </c>
      <c r="H7621" t="s">
        <v>127</v>
      </c>
      <c r="J7621" s="2" t="str">
        <f>IF(LEFT(G7621,7)=" Signed",MID(G7621,FIND($S$3,G7621)+9,30),IF(LEFT(G7621,8)=" Claimed",MID(G7621,FIND($S$4,G7621)+8,30),IF(LEFT(G7621,8)=" As",MID(G7621,FIND($S$5,G7621)+8,30),IF(LEFT(G7621,8)= " Traded", MID(G7621,FIND($S$6, G7621)+8,30),IF(LEFT(G7621,8)= " Drafted", MID(G7621,FIND($S$7, G7621)+8,30),IF(LEFT(G7621,8)= " Player", MID(G7621,FIND($S$8, G7621)+8,30),"no"))))))</f>
        <v>no</v>
      </c>
      <c r="K7621" t="str">
        <f t="shared" si="479"/>
        <v>no</v>
      </c>
    </row>
    <row r="7622" spans="1:11" x14ac:dyDescent="0.25">
      <c r="A7622" s="9" t="s">
        <v>3816</v>
      </c>
      <c r="B7622" s="11" t="b">
        <f t="shared" si="476"/>
        <v>0</v>
      </c>
      <c r="C7622" s="9" t="s">
        <v>3817</v>
      </c>
      <c r="D7622" s="9" t="str">
        <f t="shared" si="477"/>
        <v>G-Leagu</v>
      </c>
      <c r="E7622" s="11" t="s">
        <v>3818</v>
      </c>
      <c r="F7622" s="7" t="e">
        <f t="shared" si="478"/>
        <v>#VALUE!</v>
      </c>
      <c r="H7622" t="s">
        <v>1223</v>
      </c>
      <c r="J7622" s="2" t="str">
        <f>IF(LEFT(G7622,7)=" Signed",MID(G7622,FIND($S$3,G7622)+9,30),IF(LEFT(G7622,8)=" Claimed",MID(G7622,FIND($S$4,G7622)+8,30),IF(LEFT(G7622,8)=" As",MID(G7622,FIND($S$5,G7622)+8,30),IF(LEFT(G7622,8)= " Traded", MID(G7622,FIND($S$6, G7622)+8,30),IF(LEFT(G7622,8)= " Drafted", MID(G7622,FIND($S$7, G7622)+8,30),IF(LEFT(G7622,8)= " Player", MID(G7622,FIND($S$8, G7622)+8,30),"no"))))))</f>
        <v>no</v>
      </c>
      <c r="K7622" t="str">
        <f t="shared" si="479"/>
        <v>no</v>
      </c>
    </row>
    <row r="7623" spans="1:11" x14ac:dyDescent="0.25">
      <c r="A7623" s="9" t="s">
        <v>3816</v>
      </c>
      <c r="B7623" s="11" t="b">
        <f t="shared" si="476"/>
        <v>0</v>
      </c>
      <c r="C7623" s="9" t="s">
        <v>3817</v>
      </c>
      <c r="D7623" s="9" t="str">
        <f t="shared" si="477"/>
        <v>G-Leagu</v>
      </c>
      <c r="E7623" s="11" t="s">
        <v>3818</v>
      </c>
      <c r="F7623" s="7" t="e">
        <f t="shared" si="478"/>
        <v>#VALUE!</v>
      </c>
      <c r="H7623" t="s">
        <v>1171</v>
      </c>
      <c r="J7623" s="2" t="str">
        <f>IF(LEFT(G7623,7)=" Signed",MID(G7623,FIND($S$3,G7623)+9,30),IF(LEFT(G7623,8)=" Claimed",MID(G7623,FIND($S$4,G7623)+8,30),IF(LEFT(G7623,8)=" As",MID(G7623,FIND($S$5,G7623)+8,30),IF(LEFT(G7623,8)= " Traded", MID(G7623,FIND($S$6, G7623)+8,30),IF(LEFT(G7623,8)= " Drafted", MID(G7623,FIND($S$7, G7623)+8,30),IF(LEFT(G7623,8)= " Player", MID(G7623,FIND($S$8, G7623)+8,30),"no"))))))</f>
        <v>no</v>
      </c>
      <c r="K7623" t="str">
        <f t="shared" si="479"/>
        <v>no</v>
      </c>
    </row>
    <row r="7624" spans="1:11" x14ac:dyDescent="0.25">
      <c r="A7624" s="9" t="s">
        <v>3816</v>
      </c>
      <c r="B7624" s="11" t="b">
        <f t="shared" si="476"/>
        <v>0</v>
      </c>
      <c r="C7624" s="9" t="s">
        <v>3817</v>
      </c>
      <c r="D7624" s="9" t="str">
        <f t="shared" si="477"/>
        <v>G-Leagu</v>
      </c>
      <c r="E7624" s="11" t="s">
        <v>3818</v>
      </c>
      <c r="F7624" s="7" t="e">
        <f t="shared" si="478"/>
        <v>#VALUE!</v>
      </c>
      <c r="H7624" t="s">
        <v>718</v>
      </c>
      <c r="J7624" s="2" t="str">
        <f>IF(LEFT(G7624,7)=" Signed",MID(G7624,FIND($S$3,G7624)+9,30),IF(LEFT(G7624,8)=" Claimed",MID(G7624,FIND($S$4,G7624)+8,30),IF(LEFT(G7624,8)=" As",MID(G7624,FIND($S$5,G7624)+8,30),IF(LEFT(G7624,8)= " Traded", MID(G7624,FIND($S$6, G7624)+8,30),IF(LEFT(G7624,8)= " Drafted", MID(G7624,FIND($S$7, G7624)+8,30),IF(LEFT(G7624,8)= " Player", MID(G7624,FIND($S$8, G7624)+8,30),"no"))))))</f>
        <v>no</v>
      </c>
      <c r="K7624" t="str">
        <f t="shared" si="479"/>
        <v>no</v>
      </c>
    </row>
    <row r="7625" spans="1:11" x14ac:dyDescent="0.25">
      <c r="A7625" s="9" t="s">
        <v>3816</v>
      </c>
      <c r="B7625" s="11" t="b">
        <f t="shared" si="476"/>
        <v>0</v>
      </c>
      <c r="C7625" s="9" t="s">
        <v>3817</v>
      </c>
      <c r="D7625" s="9" t="str">
        <f t="shared" si="477"/>
        <v>G-Leagu</v>
      </c>
      <c r="E7625" s="11" t="s">
        <v>3818</v>
      </c>
      <c r="F7625" s="7" t="e">
        <f t="shared" si="478"/>
        <v>#VALUE!</v>
      </c>
      <c r="H7625" t="s">
        <v>808</v>
      </c>
      <c r="J7625" s="2" t="str">
        <f>IF(LEFT(G7625,7)=" Signed",MID(G7625,FIND($S$3,G7625)+9,30),IF(LEFT(G7625,8)=" Claimed",MID(G7625,FIND($S$4,G7625)+8,30),IF(LEFT(G7625,8)=" As",MID(G7625,FIND($S$5,G7625)+8,30),IF(LEFT(G7625,8)= " Traded", MID(G7625,FIND($S$6, G7625)+8,30),IF(LEFT(G7625,8)= " Drafted", MID(G7625,FIND($S$7, G7625)+8,30),IF(LEFT(G7625,8)= " Player", MID(G7625,FIND($S$8, G7625)+8,30),"no"))))))</f>
        <v>no</v>
      </c>
      <c r="K7625" t="str">
        <f t="shared" si="479"/>
        <v>no</v>
      </c>
    </row>
    <row r="7626" spans="1:11" x14ac:dyDescent="0.25">
      <c r="A7626" s="9" t="s">
        <v>3816</v>
      </c>
      <c r="B7626" s="11" t="b">
        <f t="shared" si="476"/>
        <v>0</v>
      </c>
      <c r="C7626" s="9" t="s">
        <v>3817</v>
      </c>
      <c r="D7626" s="9" t="str">
        <f t="shared" si="477"/>
        <v>G-Leagu</v>
      </c>
      <c r="E7626" s="11" t="s">
        <v>3818</v>
      </c>
      <c r="F7626" s="7" t="e">
        <f t="shared" si="478"/>
        <v>#VALUE!</v>
      </c>
      <c r="H7626" t="s">
        <v>2368</v>
      </c>
      <c r="J7626" s="2" t="str">
        <f>IF(LEFT(G7626,7)=" Signed",MID(G7626,FIND($S$3,G7626)+9,30),IF(LEFT(G7626,8)=" Claimed",MID(G7626,FIND($S$4,G7626)+8,30),IF(LEFT(G7626,8)=" As",MID(G7626,FIND($S$5,G7626)+8,30),IF(LEFT(G7626,8)= " Traded", MID(G7626,FIND($S$6, G7626)+8,30),IF(LEFT(G7626,8)= " Drafted", MID(G7626,FIND($S$7, G7626)+8,30),IF(LEFT(G7626,8)= " Player", MID(G7626,FIND($S$8, G7626)+8,30),"no"))))))</f>
        <v>no</v>
      </c>
      <c r="K7626" t="str">
        <f t="shared" si="479"/>
        <v>no</v>
      </c>
    </row>
    <row r="7627" spans="1:11" x14ac:dyDescent="0.25">
      <c r="A7627" s="9" t="s">
        <v>3816</v>
      </c>
      <c r="B7627" s="11" t="b">
        <f t="shared" si="476"/>
        <v>0</v>
      </c>
      <c r="C7627" s="9" t="s">
        <v>3817</v>
      </c>
      <c r="D7627" s="9" t="str">
        <f t="shared" si="477"/>
        <v>G-Leagu</v>
      </c>
      <c r="E7627" s="11" t="s">
        <v>3818</v>
      </c>
      <c r="F7627" s="7" t="e">
        <f t="shared" si="478"/>
        <v>#VALUE!</v>
      </c>
      <c r="H7627" t="s">
        <v>2326</v>
      </c>
      <c r="J7627" s="2" t="str">
        <f>IF(LEFT(G7627,7)=" Signed",MID(G7627,FIND($S$3,G7627)+9,30),IF(LEFT(G7627,8)=" Claimed",MID(G7627,FIND($S$4,G7627)+8,30),IF(LEFT(G7627,8)=" As",MID(G7627,FIND($S$5,G7627)+8,30),IF(LEFT(G7627,8)= " Traded", MID(G7627,FIND($S$6, G7627)+8,30),IF(LEFT(G7627,8)= " Drafted", MID(G7627,FIND($S$7, G7627)+8,30),IF(LEFT(G7627,8)= " Player", MID(G7627,FIND($S$8, G7627)+8,30),"no"))))))</f>
        <v>no</v>
      </c>
      <c r="K7627" t="str">
        <f t="shared" si="479"/>
        <v>no</v>
      </c>
    </row>
    <row r="7628" spans="1:11" x14ac:dyDescent="0.25">
      <c r="A7628" s="9" t="s">
        <v>3816</v>
      </c>
      <c r="B7628" s="11" t="b">
        <f t="shared" si="476"/>
        <v>0</v>
      </c>
      <c r="C7628" s="9" t="s">
        <v>3817</v>
      </c>
      <c r="D7628" s="9" t="str">
        <f t="shared" si="477"/>
        <v>G-Leagu</v>
      </c>
      <c r="E7628" s="11" t="s">
        <v>3818</v>
      </c>
      <c r="F7628" s="7" t="e">
        <f t="shared" si="478"/>
        <v>#VALUE!</v>
      </c>
      <c r="H7628" t="s">
        <v>668</v>
      </c>
      <c r="J7628" s="2" t="str">
        <f>IF(LEFT(G7628,7)=" Signed",MID(G7628,FIND($S$3,G7628)+9,30),IF(LEFT(G7628,8)=" Claimed",MID(G7628,FIND($S$4,G7628)+8,30),IF(LEFT(G7628,8)=" As",MID(G7628,FIND($S$5,G7628)+8,30),IF(LEFT(G7628,8)= " Traded", MID(G7628,FIND($S$6, G7628)+8,30),IF(LEFT(G7628,8)= " Drafted", MID(G7628,FIND($S$7, G7628)+8,30),IF(LEFT(G7628,8)= " Player", MID(G7628,FIND($S$8, G7628)+8,30),"no"))))))</f>
        <v>no</v>
      </c>
      <c r="K7628" t="str">
        <f t="shared" si="479"/>
        <v>no</v>
      </c>
    </row>
    <row r="7629" spans="1:11" x14ac:dyDescent="0.25">
      <c r="A7629" s="9" t="s">
        <v>3816</v>
      </c>
      <c r="B7629" s="11" t="b">
        <f t="shared" si="476"/>
        <v>0</v>
      </c>
      <c r="C7629" s="9" t="s">
        <v>3817</v>
      </c>
      <c r="D7629" s="9" t="str">
        <f t="shared" si="477"/>
        <v>G-Leagu</v>
      </c>
      <c r="E7629" s="11" t="s">
        <v>3818</v>
      </c>
      <c r="F7629" s="7" t="e">
        <f t="shared" si="478"/>
        <v>#VALUE!</v>
      </c>
      <c r="H7629" t="s">
        <v>308</v>
      </c>
      <c r="J7629" s="2" t="str">
        <f>IF(LEFT(G7629,7)=" Signed",MID(G7629,FIND($S$3,G7629)+9,30),IF(LEFT(G7629,8)=" Claimed",MID(G7629,FIND($S$4,G7629)+8,30),IF(LEFT(G7629,8)=" As",MID(G7629,FIND($S$5,G7629)+8,30),IF(LEFT(G7629,8)= " Traded", MID(G7629,FIND($S$6, G7629)+8,30),IF(LEFT(G7629,8)= " Drafted", MID(G7629,FIND($S$7, G7629)+8,30),IF(LEFT(G7629,8)= " Player", MID(G7629,FIND($S$8, G7629)+8,30),"no"))))))</f>
        <v>no</v>
      </c>
      <c r="K7629" t="str">
        <f t="shared" si="479"/>
        <v>no</v>
      </c>
    </row>
    <row r="7630" spans="1:11" x14ac:dyDescent="0.25">
      <c r="A7630" s="9" t="s">
        <v>3816</v>
      </c>
      <c r="B7630" s="11" t="b">
        <f t="shared" si="476"/>
        <v>0</v>
      </c>
      <c r="C7630" s="9" t="s">
        <v>3817</v>
      </c>
      <c r="D7630" s="9" t="str">
        <f t="shared" si="477"/>
        <v>G-Leagu</v>
      </c>
      <c r="E7630" s="11" t="s">
        <v>3818</v>
      </c>
      <c r="F7630" s="7" t="e">
        <f t="shared" si="478"/>
        <v>#VALUE!</v>
      </c>
      <c r="H7630" t="s">
        <v>999</v>
      </c>
      <c r="J7630" s="2" t="str">
        <f>IF(LEFT(G7630,7)=" Signed",MID(G7630,FIND($S$3,G7630)+9,30),IF(LEFT(G7630,8)=" Claimed",MID(G7630,FIND($S$4,G7630)+8,30),IF(LEFT(G7630,8)=" As",MID(G7630,FIND($S$5,G7630)+8,30),IF(LEFT(G7630,8)= " Traded", MID(G7630,FIND($S$6, G7630)+8,30),IF(LEFT(G7630,8)= " Drafted", MID(G7630,FIND($S$7, G7630)+8,30),IF(LEFT(G7630,8)= " Player", MID(G7630,FIND($S$8, G7630)+8,30),"no"))))))</f>
        <v>no</v>
      </c>
      <c r="K7630" t="str">
        <f t="shared" si="479"/>
        <v>no</v>
      </c>
    </row>
    <row r="7631" spans="1:11" x14ac:dyDescent="0.25">
      <c r="A7631" s="9" t="s">
        <v>3816</v>
      </c>
      <c r="B7631" s="11" t="b">
        <f t="shared" si="476"/>
        <v>0</v>
      </c>
      <c r="C7631" s="9" t="s">
        <v>3817</v>
      </c>
      <c r="D7631" s="9" t="str">
        <f t="shared" si="477"/>
        <v>G-Leagu</v>
      </c>
      <c r="E7631" s="11" t="s">
        <v>3818</v>
      </c>
      <c r="F7631" s="7" t="e">
        <f t="shared" si="478"/>
        <v>#VALUE!</v>
      </c>
      <c r="H7631" t="s">
        <v>424</v>
      </c>
      <c r="J7631" s="2" t="str">
        <f>IF(LEFT(G7631,7)=" Signed",MID(G7631,FIND($S$3,G7631)+9,30),IF(LEFT(G7631,8)=" Claimed",MID(G7631,FIND($S$4,G7631)+8,30),IF(LEFT(G7631,8)=" As",MID(G7631,FIND($S$5,G7631)+8,30),IF(LEFT(G7631,8)= " Traded", MID(G7631,FIND($S$6, G7631)+8,30),IF(LEFT(G7631,8)= " Drafted", MID(G7631,FIND($S$7, G7631)+8,30),IF(LEFT(G7631,8)= " Player", MID(G7631,FIND($S$8, G7631)+8,30),"no"))))))</f>
        <v>no</v>
      </c>
      <c r="K7631" t="str">
        <f t="shared" si="479"/>
        <v>no</v>
      </c>
    </row>
    <row r="7632" spans="1:11" x14ac:dyDescent="0.25">
      <c r="A7632" s="9" t="s">
        <v>3816</v>
      </c>
      <c r="B7632" s="11" t="b">
        <f t="shared" si="476"/>
        <v>0</v>
      </c>
      <c r="C7632" s="9" t="s">
        <v>3817</v>
      </c>
      <c r="D7632" s="9" t="str">
        <f t="shared" si="477"/>
        <v>G-Leagu</v>
      </c>
      <c r="E7632" s="11" t="s">
        <v>3818</v>
      </c>
      <c r="F7632" s="7" t="e">
        <f t="shared" si="478"/>
        <v>#VALUE!</v>
      </c>
      <c r="H7632" t="s">
        <v>954</v>
      </c>
      <c r="J7632" s="2" t="str">
        <f>IF(LEFT(G7632,7)=" Signed",MID(G7632,FIND($S$3,G7632)+9,30),IF(LEFT(G7632,8)=" Claimed",MID(G7632,FIND($S$4,G7632)+8,30),IF(LEFT(G7632,8)=" As",MID(G7632,FIND($S$5,G7632)+8,30),IF(LEFT(G7632,8)= " Traded", MID(G7632,FIND($S$6, G7632)+8,30),IF(LEFT(G7632,8)= " Drafted", MID(G7632,FIND($S$7, G7632)+8,30),IF(LEFT(G7632,8)= " Player", MID(G7632,FIND($S$8, G7632)+8,30),"no"))))))</f>
        <v>no</v>
      </c>
      <c r="K7632" t="str">
        <f t="shared" si="479"/>
        <v>no</v>
      </c>
    </row>
    <row r="7633" spans="1:11" x14ac:dyDescent="0.25">
      <c r="A7633" s="9" t="s">
        <v>3816</v>
      </c>
      <c r="B7633" s="11" t="b">
        <f t="shared" si="476"/>
        <v>0</v>
      </c>
      <c r="C7633" s="9" t="s">
        <v>3817</v>
      </c>
      <c r="D7633" s="9" t="str">
        <f t="shared" si="477"/>
        <v>G-Leagu</v>
      </c>
      <c r="E7633" s="11" t="s">
        <v>3818</v>
      </c>
      <c r="F7633" s="7" t="e">
        <f t="shared" si="478"/>
        <v>#VALUE!</v>
      </c>
      <c r="H7633" t="s">
        <v>1682</v>
      </c>
      <c r="J7633" s="2" t="str">
        <f>IF(LEFT(G7633,7)=" Signed",MID(G7633,FIND($S$3,G7633)+9,30),IF(LEFT(G7633,8)=" Claimed",MID(G7633,FIND($S$4,G7633)+8,30),IF(LEFT(G7633,8)=" As",MID(G7633,FIND($S$5,G7633)+8,30),IF(LEFT(G7633,8)= " Traded", MID(G7633,FIND($S$6, G7633)+8,30),IF(LEFT(G7633,8)= " Drafted", MID(G7633,FIND($S$7, G7633)+8,30),IF(LEFT(G7633,8)= " Player", MID(G7633,FIND($S$8, G7633)+8,30),"no"))))))</f>
        <v>no</v>
      </c>
      <c r="K7633" t="str">
        <f t="shared" si="479"/>
        <v>no</v>
      </c>
    </row>
    <row r="7634" spans="1:11" x14ac:dyDescent="0.25">
      <c r="A7634" s="9" t="s">
        <v>3816</v>
      </c>
      <c r="B7634" s="11" t="b">
        <f t="shared" si="476"/>
        <v>0</v>
      </c>
      <c r="C7634" s="9" t="s">
        <v>3817</v>
      </c>
      <c r="D7634" s="9" t="str">
        <f t="shared" si="477"/>
        <v>G-Leagu</v>
      </c>
      <c r="E7634" s="11" t="s">
        <v>3818</v>
      </c>
      <c r="F7634" s="7" t="e">
        <f t="shared" si="478"/>
        <v>#VALUE!</v>
      </c>
      <c r="H7634" t="s">
        <v>490</v>
      </c>
      <c r="J7634" s="2" t="str">
        <f>IF(LEFT(G7634,7)=" Signed",MID(G7634,FIND($S$3,G7634)+9,30),IF(LEFT(G7634,8)=" Claimed",MID(G7634,FIND($S$4,G7634)+8,30),IF(LEFT(G7634,8)=" As",MID(G7634,FIND($S$5,G7634)+8,30),IF(LEFT(G7634,8)= " Traded", MID(G7634,FIND($S$6, G7634)+8,30),IF(LEFT(G7634,8)= " Drafted", MID(G7634,FIND($S$7, G7634)+8,30),IF(LEFT(G7634,8)= " Player", MID(G7634,FIND($S$8, G7634)+8,30),"no"))))))</f>
        <v>no</v>
      </c>
      <c r="K7634" t="str">
        <f t="shared" si="479"/>
        <v>no</v>
      </c>
    </row>
    <row r="7635" spans="1:11" x14ac:dyDescent="0.25">
      <c r="A7635" s="9" t="s">
        <v>3816</v>
      </c>
      <c r="B7635" s="11" t="b">
        <f t="shared" si="476"/>
        <v>0</v>
      </c>
      <c r="C7635" s="9" t="s">
        <v>3817</v>
      </c>
      <c r="D7635" s="9" t="str">
        <f t="shared" si="477"/>
        <v>G-Leagu</v>
      </c>
      <c r="E7635" s="11" t="s">
        <v>3818</v>
      </c>
      <c r="F7635" s="7" t="e">
        <f t="shared" si="478"/>
        <v>#VALUE!</v>
      </c>
      <c r="H7635" t="s">
        <v>613</v>
      </c>
      <c r="J7635" s="2" t="str">
        <f>IF(LEFT(G7635,7)=" Signed",MID(G7635,FIND($S$3,G7635)+9,30),IF(LEFT(G7635,8)=" Claimed",MID(G7635,FIND($S$4,G7635)+8,30),IF(LEFT(G7635,8)=" As",MID(G7635,FIND($S$5,G7635)+8,30),IF(LEFT(G7635,8)= " Traded", MID(G7635,FIND($S$6, G7635)+8,30),IF(LEFT(G7635,8)= " Drafted", MID(G7635,FIND($S$7, G7635)+8,30),IF(LEFT(G7635,8)= " Player", MID(G7635,FIND($S$8, G7635)+8,30),"no"))))))</f>
        <v>no</v>
      </c>
      <c r="K7635" t="str">
        <f t="shared" si="479"/>
        <v>no</v>
      </c>
    </row>
    <row r="7636" spans="1:11" x14ac:dyDescent="0.25">
      <c r="A7636" s="9" t="s">
        <v>3816</v>
      </c>
      <c r="B7636" s="11" t="b">
        <f t="shared" si="476"/>
        <v>0</v>
      </c>
      <c r="C7636" s="9" t="s">
        <v>3817</v>
      </c>
      <c r="D7636" s="9" t="str">
        <f t="shared" si="477"/>
        <v>G-Leagu</v>
      </c>
      <c r="E7636" s="11" t="s">
        <v>3818</v>
      </c>
      <c r="F7636" s="7" t="e">
        <f t="shared" si="478"/>
        <v>#VALUE!</v>
      </c>
      <c r="H7636" t="s">
        <v>743</v>
      </c>
      <c r="J7636" s="2" t="str">
        <f>IF(LEFT(G7636,7)=" Signed",MID(G7636,FIND($S$3,G7636)+9,30),IF(LEFT(G7636,8)=" Claimed",MID(G7636,FIND($S$4,G7636)+8,30),IF(LEFT(G7636,8)=" As",MID(G7636,FIND($S$5,G7636)+8,30),IF(LEFT(G7636,8)= " Traded", MID(G7636,FIND($S$6, G7636)+8,30),IF(LEFT(G7636,8)= " Drafted", MID(G7636,FIND($S$7, G7636)+8,30),IF(LEFT(G7636,8)= " Player", MID(G7636,FIND($S$8, G7636)+8,30),"no"))))))</f>
        <v>no</v>
      </c>
      <c r="K7636" t="str">
        <f t="shared" si="479"/>
        <v>no</v>
      </c>
    </row>
    <row r="7637" spans="1:11" x14ac:dyDescent="0.25">
      <c r="A7637" s="9" t="s">
        <v>3816</v>
      </c>
      <c r="B7637" s="11" t="b">
        <f t="shared" si="476"/>
        <v>0</v>
      </c>
      <c r="C7637" s="9" t="s">
        <v>3817</v>
      </c>
      <c r="D7637" s="9" t="str">
        <f t="shared" si="477"/>
        <v>G-Leagu</v>
      </c>
      <c r="E7637" s="11" t="s">
        <v>3818</v>
      </c>
      <c r="F7637" s="7" t="e">
        <f t="shared" si="478"/>
        <v>#VALUE!</v>
      </c>
      <c r="H7637" t="s">
        <v>15</v>
      </c>
      <c r="J7637" s="2" t="str">
        <f>IF(LEFT(G7637,7)=" Signed",MID(G7637,FIND($S$3,G7637)+9,30),IF(LEFT(G7637,8)=" Claimed",MID(G7637,FIND($S$4,G7637)+8,30),IF(LEFT(G7637,8)=" As",MID(G7637,FIND($S$5,G7637)+8,30),IF(LEFT(G7637,8)= " Traded", MID(G7637,FIND($S$6, G7637)+8,30),IF(LEFT(G7637,8)= " Drafted", MID(G7637,FIND($S$7, G7637)+8,30),IF(LEFT(G7637,8)= " Player", MID(G7637,FIND($S$8, G7637)+8,30),"no"))))))</f>
        <v>no</v>
      </c>
      <c r="K7637" t="str">
        <f t="shared" si="479"/>
        <v>no</v>
      </c>
    </row>
    <row r="7638" spans="1:11" x14ac:dyDescent="0.25">
      <c r="A7638" s="9" t="s">
        <v>3816</v>
      </c>
      <c r="B7638" s="11" t="b">
        <f t="shared" si="476"/>
        <v>0</v>
      </c>
      <c r="C7638" s="9" t="s">
        <v>3817</v>
      </c>
      <c r="D7638" s="9" t="str">
        <f t="shared" si="477"/>
        <v>G-Leagu</v>
      </c>
      <c r="E7638" s="11" t="s">
        <v>3818</v>
      </c>
      <c r="F7638" s="7" t="e">
        <f t="shared" si="478"/>
        <v>#VALUE!</v>
      </c>
      <c r="H7638" t="s">
        <v>1763</v>
      </c>
      <c r="J7638" s="2" t="str">
        <f>IF(LEFT(G7638,7)=" Signed",MID(G7638,FIND($S$3,G7638)+9,30),IF(LEFT(G7638,8)=" Claimed",MID(G7638,FIND($S$4,G7638)+8,30),IF(LEFT(G7638,8)=" As",MID(G7638,FIND($S$5,G7638)+8,30),IF(LEFT(G7638,8)= " Traded", MID(G7638,FIND($S$6, G7638)+8,30),IF(LEFT(G7638,8)= " Drafted", MID(G7638,FIND($S$7, G7638)+8,30),IF(LEFT(G7638,8)= " Player", MID(G7638,FIND($S$8, G7638)+8,30),"no"))))))</f>
        <v>no</v>
      </c>
      <c r="K7638" t="str">
        <f t="shared" si="479"/>
        <v>no</v>
      </c>
    </row>
    <row r="7639" spans="1:11" x14ac:dyDescent="0.25">
      <c r="A7639" s="9" t="s">
        <v>3816</v>
      </c>
      <c r="B7639" s="11" t="b">
        <f t="shared" si="476"/>
        <v>0</v>
      </c>
      <c r="C7639" s="9" t="s">
        <v>3817</v>
      </c>
      <c r="D7639" s="9" t="str">
        <f t="shared" si="477"/>
        <v>G-Leagu</v>
      </c>
      <c r="E7639" s="11" t="s">
        <v>3818</v>
      </c>
      <c r="F7639" s="7" t="e">
        <f t="shared" si="478"/>
        <v>#VALUE!</v>
      </c>
      <c r="H7639" t="s">
        <v>958</v>
      </c>
      <c r="J7639" s="2" t="str">
        <f>IF(LEFT(G7639,7)=" Signed",MID(G7639,FIND($S$3,G7639)+9,30),IF(LEFT(G7639,8)=" Claimed",MID(G7639,FIND($S$4,G7639)+8,30),IF(LEFT(G7639,8)=" As",MID(G7639,FIND($S$5,G7639)+8,30),IF(LEFT(G7639,8)= " Traded", MID(G7639,FIND($S$6, G7639)+8,30),IF(LEFT(G7639,8)= " Drafted", MID(G7639,FIND($S$7, G7639)+8,30),IF(LEFT(G7639,8)= " Player", MID(G7639,FIND($S$8, G7639)+8,30),"no"))))))</f>
        <v>no</v>
      </c>
      <c r="K7639" t="str">
        <f t="shared" si="479"/>
        <v>no</v>
      </c>
    </row>
    <row r="7640" spans="1:11" x14ac:dyDescent="0.25">
      <c r="A7640" s="9" t="s">
        <v>3816</v>
      </c>
      <c r="B7640" s="11" t="b">
        <f t="shared" si="476"/>
        <v>0</v>
      </c>
      <c r="C7640" s="9" t="s">
        <v>3817</v>
      </c>
      <c r="D7640" s="9" t="str">
        <f t="shared" si="477"/>
        <v>G-Leagu</v>
      </c>
      <c r="E7640" s="11" t="s">
        <v>3818</v>
      </c>
      <c r="F7640" s="7" t="e">
        <f t="shared" si="478"/>
        <v>#VALUE!</v>
      </c>
      <c r="H7640" t="s">
        <v>297</v>
      </c>
      <c r="J7640" s="2" t="str">
        <f>IF(LEFT(G7640,7)=" Signed",MID(G7640,FIND($S$3,G7640)+9,30),IF(LEFT(G7640,8)=" Claimed",MID(G7640,FIND($S$4,G7640)+8,30),IF(LEFT(G7640,8)=" As",MID(G7640,FIND($S$5,G7640)+8,30),IF(LEFT(G7640,8)= " Traded", MID(G7640,FIND($S$6, G7640)+8,30),IF(LEFT(G7640,8)= " Drafted", MID(G7640,FIND($S$7, G7640)+8,30),IF(LEFT(G7640,8)= " Player", MID(G7640,FIND($S$8, G7640)+8,30),"no"))))))</f>
        <v>no</v>
      </c>
      <c r="K7640" t="str">
        <f t="shared" si="479"/>
        <v>no</v>
      </c>
    </row>
    <row r="7641" spans="1:11" x14ac:dyDescent="0.25">
      <c r="A7641" s="9" t="s">
        <v>3816</v>
      </c>
      <c r="B7641" s="11" t="b">
        <f t="shared" si="476"/>
        <v>0</v>
      </c>
      <c r="C7641" s="9" t="s">
        <v>3817</v>
      </c>
      <c r="D7641" s="9" t="str">
        <f t="shared" si="477"/>
        <v>G-Leagu</v>
      </c>
      <c r="E7641" s="11" t="s">
        <v>3818</v>
      </c>
      <c r="F7641" s="7" t="e">
        <f t="shared" si="478"/>
        <v>#VALUE!</v>
      </c>
      <c r="H7641" t="s">
        <v>811</v>
      </c>
      <c r="J7641" s="2" t="str">
        <f>IF(LEFT(G7641,7)=" Signed",MID(G7641,FIND($S$3,G7641)+9,30),IF(LEFT(G7641,8)=" Claimed",MID(G7641,FIND($S$4,G7641)+8,30),IF(LEFT(G7641,8)=" As",MID(G7641,FIND($S$5,G7641)+8,30),IF(LEFT(G7641,8)= " Traded", MID(G7641,FIND($S$6, G7641)+8,30),IF(LEFT(G7641,8)= " Drafted", MID(G7641,FIND($S$7, G7641)+8,30),IF(LEFT(G7641,8)= " Player", MID(G7641,FIND($S$8, G7641)+8,30),"no"))))))</f>
        <v>no</v>
      </c>
      <c r="K7641" t="str">
        <f t="shared" si="479"/>
        <v>no</v>
      </c>
    </row>
    <row r="7642" spans="1:11" x14ac:dyDescent="0.25">
      <c r="A7642" s="9" t="s">
        <v>3816</v>
      </c>
      <c r="B7642" s="11" t="b">
        <f t="shared" si="476"/>
        <v>0</v>
      </c>
      <c r="C7642" s="9" t="s">
        <v>3817</v>
      </c>
      <c r="D7642" s="9" t="str">
        <f t="shared" si="477"/>
        <v>G-Leagu</v>
      </c>
      <c r="E7642" s="11" t="s">
        <v>3818</v>
      </c>
      <c r="F7642" s="7" t="e">
        <f t="shared" si="478"/>
        <v>#VALUE!</v>
      </c>
      <c r="H7642" t="s">
        <v>772</v>
      </c>
      <c r="J7642" s="2" t="str">
        <f>IF(LEFT(G7642,7)=" Signed",MID(G7642,FIND($S$3,G7642)+9,30),IF(LEFT(G7642,8)=" Claimed",MID(G7642,FIND($S$4,G7642)+8,30),IF(LEFT(G7642,8)=" As",MID(G7642,FIND($S$5,G7642)+8,30),IF(LEFT(G7642,8)= " Traded", MID(G7642,FIND($S$6, G7642)+8,30),IF(LEFT(G7642,8)= " Drafted", MID(G7642,FIND($S$7, G7642)+8,30),IF(LEFT(G7642,8)= " Player", MID(G7642,FIND($S$8, G7642)+8,30),"no"))))))</f>
        <v>no</v>
      </c>
      <c r="K7642" t="str">
        <f t="shared" si="479"/>
        <v>no</v>
      </c>
    </row>
    <row r="7643" spans="1:11" x14ac:dyDescent="0.25">
      <c r="A7643" s="9" t="s">
        <v>3816</v>
      </c>
      <c r="B7643" s="11" t="b">
        <f t="shared" si="476"/>
        <v>0</v>
      </c>
      <c r="C7643" s="9" t="s">
        <v>3817</v>
      </c>
      <c r="D7643" s="9" t="str">
        <f t="shared" si="477"/>
        <v>G-Leagu</v>
      </c>
      <c r="E7643" s="11" t="s">
        <v>3818</v>
      </c>
      <c r="F7643" s="7" t="e">
        <f t="shared" si="478"/>
        <v>#VALUE!</v>
      </c>
      <c r="H7643" t="s">
        <v>2270</v>
      </c>
      <c r="J7643" s="2" t="str">
        <f>IF(LEFT(G7643,7)=" Signed",MID(G7643,FIND($S$3,G7643)+9,30),IF(LEFT(G7643,8)=" Claimed",MID(G7643,FIND($S$4,G7643)+8,30),IF(LEFT(G7643,8)=" As",MID(G7643,FIND($S$5,G7643)+8,30),IF(LEFT(G7643,8)= " Traded", MID(G7643,FIND($S$6, G7643)+8,30),IF(LEFT(G7643,8)= " Drafted", MID(G7643,FIND($S$7, G7643)+8,30),IF(LEFT(G7643,8)= " Player", MID(G7643,FIND($S$8, G7643)+8,30),"no"))))))</f>
        <v>no</v>
      </c>
      <c r="K7643" t="str">
        <f t="shared" si="479"/>
        <v>no</v>
      </c>
    </row>
    <row r="7644" spans="1:11" x14ac:dyDescent="0.25">
      <c r="A7644" s="9" t="s">
        <v>3816</v>
      </c>
      <c r="B7644" s="11" t="b">
        <f t="shared" si="476"/>
        <v>0</v>
      </c>
      <c r="C7644" s="9" t="s">
        <v>3817</v>
      </c>
      <c r="D7644" s="9" t="str">
        <f t="shared" si="477"/>
        <v>G-Leagu</v>
      </c>
      <c r="E7644" s="11" t="s">
        <v>3818</v>
      </c>
      <c r="F7644" s="7" t="e">
        <f t="shared" si="478"/>
        <v>#VALUE!</v>
      </c>
      <c r="H7644" t="s">
        <v>533</v>
      </c>
      <c r="J7644" s="2" t="str">
        <f>IF(LEFT(G7644,7)=" Signed",MID(G7644,FIND($S$3,G7644)+9,30),IF(LEFT(G7644,8)=" Claimed",MID(G7644,FIND($S$4,G7644)+8,30),IF(LEFT(G7644,8)=" As",MID(G7644,FIND($S$5,G7644)+8,30),IF(LEFT(G7644,8)= " Traded", MID(G7644,FIND($S$6, G7644)+8,30),IF(LEFT(G7644,8)= " Drafted", MID(G7644,FIND($S$7, G7644)+8,30),IF(LEFT(G7644,8)= " Player", MID(G7644,FIND($S$8, G7644)+8,30),"no"))))))</f>
        <v>no</v>
      </c>
      <c r="K7644" t="str">
        <f t="shared" si="479"/>
        <v>no</v>
      </c>
    </row>
    <row r="7645" spans="1:11" x14ac:dyDescent="0.25">
      <c r="A7645" s="9" t="s">
        <v>3816</v>
      </c>
      <c r="B7645" s="11" t="b">
        <f t="shared" si="476"/>
        <v>0</v>
      </c>
      <c r="C7645" s="9" t="s">
        <v>3817</v>
      </c>
      <c r="D7645" s="9" t="str">
        <f t="shared" si="477"/>
        <v>G-Leagu</v>
      </c>
      <c r="E7645" s="11" t="s">
        <v>3818</v>
      </c>
      <c r="F7645" s="7" t="e">
        <f t="shared" si="478"/>
        <v>#VALUE!</v>
      </c>
      <c r="H7645" t="s">
        <v>2014</v>
      </c>
      <c r="J7645" s="2" t="str">
        <f>IF(LEFT(G7645,7)=" Signed",MID(G7645,FIND($S$3,G7645)+9,30),IF(LEFT(G7645,8)=" Claimed",MID(G7645,FIND($S$4,G7645)+8,30),IF(LEFT(G7645,8)=" As",MID(G7645,FIND($S$5,G7645)+8,30),IF(LEFT(G7645,8)= " Traded", MID(G7645,FIND($S$6, G7645)+8,30),IF(LEFT(G7645,8)= " Drafted", MID(G7645,FIND($S$7, G7645)+8,30),IF(LEFT(G7645,8)= " Player", MID(G7645,FIND($S$8, G7645)+8,30),"no"))))))</f>
        <v>no</v>
      </c>
      <c r="K7645" t="str">
        <f t="shared" si="479"/>
        <v>no</v>
      </c>
    </row>
    <row r="7646" spans="1:11" x14ac:dyDescent="0.25">
      <c r="A7646" s="9" t="s">
        <v>3816</v>
      </c>
      <c r="B7646" s="11" t="b">
        <f t="shared" si="476"/>
        <v>0</v>
      </c>
      <c r="C7646" s="9" t="s">
        <v>3817</v>
      </c>
      <c r="D7646" s="9" t="str">
        <f t="shared" si="477"/>
        <v>G-Leagu</v>
      </c>
      <c r="E7646" s="11" t="s">
        <v>3818</v>
      </c>
      <c r="F7646" s="7" t="e">
        <f t="shared" si="478"/>
        <v>#VALUE!</v>
      </c>
      <c r="H7646" t="s">
        <v>2005</v>
      </c>
      <c r="J7646" s="2" t="str">
        <f>IF(LEFT(G7646,7)=" Signed",MID(G7646,FIND($S$3,G7646)+9,30),IF(LEFT(G7646,8)=" Claimed",MID(G7646,FIND($S$4,G7646)+8,30),IF(LEFT(G7646,8)=" As",MID(G7646,FIND($S$5,G7646)+8,30),IF(LEFT(G7646,8)= " Traded", MID(G7646,FIND($S$6, G7646)+8,30),IF(LEFT(G7646,8)= " Drafted", MID(G7646,FIND($S$7, G7646)+8,30),IF(LEFT(G7646,8)= " Player", MID(G7646,FIND($S$8, G7646)+8,30),"no"))))))</f>
        <v>no</v>
      </c>
      <c r="K7646" t="str">
        <f t="shared" si="479"/>
        <v>no</v>
      </c>
    </row>
    <row r="7647" spans="1:11" x14ac:dyDescent="0.25">
      <c r="A7647" s="9" t="s">
        <v>3816</v>
      </c>
      <c r="B7647" s="11" t="b">
        <f t="shared" si="476"/>
        <v>0</v>
      </c>
      <c r="C7647" s="9" t="s">
        <v>3817</v>
      </c>
      <c r="D7647" s="9" t="str">
        <f t="shared" si="477"/>
        <v>G-Leagu</v>
      </c>
      <c r="E7647" s="11" t="s">
        <v>3818</v>
      </c>
      <c r="F7647" s="7" t="e">
        <f t="shared" si="478"/>
        <v>#VALUE!</v>
      </c>
      <c r="H7647" t="s">
        <v>1485</v>
      </c>
      <c r="J7647" s="2" t="str">
        <f>IF(LEFT(G7647,7)=" Signed",MID(G7647,FIND($S$3,G7647)+9,30),IF(LEFT(G7647,8)=" Claimed",MID(G7647,FIND($S$4,G7647)+8,30),IF(LEFT(G7647,8)=" As",MID(G7647,FIND($S$5,G7647)+8,30),IF(LEFT(G7647,8)= " Traded", MID(G7647,FIND($S$6, G7647)+8,30),IF(LEFT(G7647,8)= " Drafted", MID(G7647,FIND($S$7, G7647)+8,30),IF(LEFT(G7647,8)= " Player", MID(G7647,FIND($S$8, G7647)+8,30),"no"))))))</f>
        <v>no</v>
      </c>
      <c r="K7647" t="str">
        <f t="shared" si="479"/>
        <v>no</v>
      </c>
    </row>
    <row r="7648" spans="1:11" x14ac:dyDescent="0.25">
      <c r="A7648" s="9" t="s">
        <v>3816</v>
      </c>
      <c r="B7648" s="11" t="b">
        <f t="shared" si="476"/>
        <v>0</v>
      </c>
      <c r="C7648" s="9" t="s">
        <v>3817</v>
      </c>
      <c r="D7648" s="9" t="str">
        <f t="shared" si="477"/>
        <v>G-Leagu</v>
      </c>
      <c r="E7648" s="11" t="s">
        <v>3818</v>
      </c>
      <c r="F7648" s="7" t="e">
        <f t="shared" si="478"/>
        <v>#VALUE!</v>
      </c>
      <c r="H7648" t="s">
        <v>1809</v>
      </c>
      <c r="J7648" s="2" t="str">
        <f>IF(LEFT(G7648,7)=" Signed",MID(G7648,FIND($S$3,G7648)+9,30),IF(LEFT(G7648,8)=" Claimed",MID(G7648,FIND($S$4,G7648)+8,30),IF(LEFT(G7648,8)=" As",MID(G7648,FIND($S$5,G7648)+8,30),IF(LEFT(G7648,8)= " Traded", MID(G7648,FIND($S$6, G7648)+8,30),IF(LEFT(G7648,8)= " Drafted", MID(G7648,FIND($S$7, G7648)+8,30),IF(LEFT(G7648,8)= " Player", MID(G7648,FIND($S$8, G7648)+8,30),"no"))))))</f>
        <v>no</v>
      </c>
      <c r="K7648" t="str">
        <f t="shared" si="479"/>
        <v>no</v>
      </c>
    </row>
    <row r="7649" spans="1:11" x14ac:dyDescent="0.25">
      <c r="A7649" s="9" t="s">
        <v>3816</v>
      </c>
      <c r="B7649" s="11" t="b">
        <f t="shared" si="476"/>
        <v>0</v>
      </c>
      <c r="C7649" s="9" t="s">
        <v>3817</v>
      </c>
      <c r="D7649" s="9" t="str">
        <f t="shared" si="477"/>
        <v>G-Leagu</v>
      </c>
      <c r="E7649" s="11" t="s">
        <v>3818</v>
      </c>
      <c r="F7649" s="7" t="e">
        <f t="shared" si="478"/>
        <v>#VALUE!</v>
      </c>
      <c r="H7649" t="s">
        <v>1839</v>
      </c>
      <c r="J7649" s="2" t="str">
        <f>IF(LEFT(G7649,7)=" Signed",MID(G7649,FIND($S$3,G7649)+9,30),IF(LEFT(G7649,8)=" Claimed",MID(G7649,FIND($S$4,G7649)+8,30),IF(LEFT(G7649,8)=" As",MID(G7649,FIND($S$5,G7649)+8,30),IF(LEFT(G7649,8)= " Traded", MID(G7649,FIND($S$6, G7649)+8,30),IF(LEFT(G7649,8)= " Drafted", MID(G7649,FIND($S$7, G7649)+8,30),IF(LEFT(G7649,8)= " Player", MID(G7649,FIND($S$8, G7649)+8,30),"no"))))))</f>
        <v>no</v>
      </c>
      <c r="K7649" t="str">
        <f t="shared" si="479"/>
        <v>no</v>
      </c>
    </row>
    <row r="7650" spans="1:11" x14ac:dyDescent="0.25">
      <c r="A7650" s="9" t="s">
        <v>3816</v>
      </c>
      <c r="B7650" s="11" t="b">
        <f t="shared" si="476"/>
        <v>0</v>
      </c>
      <c r="C7650" s="9" t="s">
        <v>3817</v>
      </c>
      <c r="D7650" s="9" t="str">
        <f t="shared" si="477"/>
        <v>G-Leagu</v>
      </c>
      <c r="E7650" s="11" t="s">
        <v>3818</v>
      </c>
      <c r="F7650" s="7" t="e">
        <f t="shared" si="478"/>
        <v>#VALUE!</v>
      </c>
      <c r="H7650" t="s">
        <v>381</v>
      </c>
      <c r="J7650" s="2" t="str">
        <f>IF(LEFT(G7650,7)=" Signed",MID(G7650,FIND($S$3,G7650)+9,30),IF(LEFT(G7650,8)=" Claimed",MID(G7650,FIND($S$4,G7650)+8,30),IF(LEFT(G7650,8)=" As",MID(G7650,FIND($S$5,G7650)+8,30),IF(LEFT(G7650,8)= " Traded", MID(G7650,FIND($S$6, G7650)+8,30),IF(LEFT(G7650,8)= " Drafted", MID(G7650,FIND($S$7, G7650)+8,30),IF(LEFT(G7650,8)= " Player", MID(G7650,FIND($S$8, G7650)+8,30),"no"))))))</f>
        <v>no</v>
      </c>
      <c r="K7650" t="str">
        <f t="shared" si="479"/>
        <v>no</v>
      </c>
    </row>
    <row r="7651" spans="1:11" x14ac:dyDescent="0.25">
      <c r="A7651" s="9" t="s">
        <v>3816</v>
      </c>
      <c r="B7651" s="11" t="b">
        <f t="shared" si="476"/>
        <v>0</v>
      </c>
      <c r="C7651" s="9" t="s">
        <v>3817</v>
      </c>
      <c r="D7651" s="9" t="str">
        <f t="shared" si="477"/>
        <v>G-Leagu</v>
      </c>
      <c r="E7651" s="11" t="s">
        <v>3818</v>
      </c>
      <c r="F7651" s="7" t="e">
        <f t="shared" si="478"/>
        <v>#VALUE!</v>
      </c>
      <c r="H7651" t="s">
        <v>1301</v>
      </c>
      <c r="J7651" s="2" t="str">
        <f>IF(LEFT(G7651,7)=" Signed",MID(G7651,FIND($S$3,G7651)+9,30),IF(LEFT(G7651,8)=" Claimed",MID(G7651,FIND($S$4,G7651)+8,30),IF(LEFT(G7651,8)=" As",MID(G7651,FIND($S$5,G7651)+8,30),IF(LEFT(G7651,8)= " Traded", MID(G7651,FIND($S$6, G7651)+8,30),IF(LEFT(G7651,8)= " Drafted", MID(G7651,FIND($S$7, G7651)+8,30),IF(LEFT(G7651,8)= " Player", MID(G7651,FIND($S$8, G7651)+8,30),"no"))))))</f>
        <v>no</v>
      </c>
      <c r="K7651" t="str">
        <f t="shared" si="479"/>
        <v>no</v>
      </c>
    </row>
    <row r="7652" spans="1:11" x14ac:dyDescent="0.25">
      <c r="A7652" s="9" t="s">
        <v>3816</v>
      </c>
      <c r="B7652" s="11" t="b">
        <f t="shared" si="476"/>
        <v>0</v>
      </c>
      <c r="C7652" s="9" t="s">
        <v>3817</v>
      </c>
      <c r="D7652" s="9" t="str">
        <f t="shared" si="477"/>
        <v>G-Leagu</v>
      </c>
      <c r="E7652" s="11" t="s">
        <v>3818</v>
      </c>
      <c r="F7652" s="7" t="e">
        <f t="shared" si="478"/>
        <v>#VALUE!</v>
      </c>
      <c r="H7652" t="s">
        <v>560</v>
      </c>
      <c r="J7652" s="2" t="str">
        <f>IF(LEFT(G7652,7)=" Signed",MID(G7652,FIND($S$3,G7652)+9,30),IF(LEFT(G7652,8)=" Claimed",MID(G7652,FIND($S$4,G7652)+8,30),IF(LEFT(G7652,8)=" As",MID(G7652,FIND($S$5,G7652)+8,30),IF(LEFT(G7652,8)= " Traded", MID(G7652,FIND($S$6, G7652)+8,30),IF(LEFT(G7652,8)= " Drafted", MID(G7652,FIND($S$7, G7652)+8,30),IF(LEFT(G7652,8)= " Player", MID(G7652,FIND($S$8, G7652)+8,30),"no"))))))</f>
        <v>no</v>
      </c>
      <c r="K7652" t="str">
        <f t="shared" si="479"/>
        <v>no</v>
      </c>
    </row>
    <row r="7653" spans="1:11" x14ac:dyDescent="0.25">
      <c r="A7653" s="9" t="s">
        <v>3816</v>
      </c>
      <c r="B7653" s="11" t="b">
        <f t="shared" si="476"/>
        <v>0</v>
      </c>
      <c r="C7653" s="9" t="s">
        <v>3817</v>
      </c>
      <c r="D7653" s="9" t="str">
        <f t="shared" si="477"/>
        <v>G-Leagu</v>
      </c>
      <c r="E7653" s="11" t="s">
        <v>3818</v>
      </c>
      <c r="F7653" s="7" t="e">
        <f t="shared" si="478"/>
        <v>#VALUE!</v>
      </c>
      <c r="H7653" t="s">
        <v>626</v>
      </c>
      <c r="J7653" s="2" t="str">
        <f>IF(LEFT(G7653,7)=" Signed",MID(G7653,FIND($S$3,G7653)+9,30),IF(LEFT(G7653,8)=" Claimed",MID(G7653,FIND($S$4,G7653)+8,30),IF(LEFT(G7653,8)=" As",MID(G7653,FIND($S$5,G7653)+8,30),IF(LEFT(G7653,8)= " Traded", MID(G7653,FIND($S$6, G7653)+8,30),IF(LEFT(G7653,8)= " Drafted", MID(G7653,FIND($S$7, G7653)+8,30),IF(LEFT(G7653,8)= " Player", MID(G7653,FIND($S$8, G7653)+8,30),"no"))))))</f>
        <v>no</v>
      </c>
      <c r="K7653" t="str">
        <f t="shared" si="479"/>
        <v>no</v>
      </c>
    </row>
    <row r="7654" spans="1:11" x14ac:dyDescent="0.25">
      <c r="A7654" s="9" t="s">
        <v>3816</v>
      </c>
      <c r="B7654" s="11" t="b">
        <f t="shared" si="476"/>
        <v>0</v>
      </c>
      <c r="C7654" s="9" t="s">
        <v>3817</v>
      </c>
      <c r="D7654" s="9" t="str">
        <f t="shared" si="477"/>
        <v>G-Leagu</v>
      </c>
      <c r="E7654" s="11" t="s">
        <v>3818</v>
      </c>
      <c r="F7654" s="7" t="e">
        <f t="shared" si="478"/>
        <v>#VALUE!</v>
      </c>
      <c r="H7654" t="s">
        <v>667</v>
      </c>
      <c r="J7654" s="2" t="str">
        <f>IF(LEFT(G7654,7)=" Signed",MID(G7654,FIND($S$3,G7654)+9,30),IF(LEFT(G7654,8)=" Claimed",MID(G7654,FIND($S$4,G7654)+8,30),IF(LEFT(G7654,8)=" As",MID(G7654,FIND($S$5,G7654)+8,30),IF(LEFT(G7654,8)= " Traded", MID(G7654,FIND($S$6, G7654)+8,30),IF(LEFT(G7654,8)= " Drafted", MID(G7654,FIND($S$7, G7654)+8,30),IF(LEFT(G7654,8)= " Player", MID(G7654,FIND($S$8, G7654)+8,30),"no"))))))</f>
        <v>no</v>
      </c>
      <c r="K7654" t="str">
        <f t="shared" si="479"/>
        <v>no</v>
      </c>
    </row>
    <row r="7655" spans="1:11" x14ac:dyDescent="0.25">
      <c r="A7655" s="9" t="s">
        <v>3816</v>
      </c>
      <c r="B7655" s="11" t="b">
        <f t="shared" si="476"/>
        <v>0</v>
      </c>
      <c r="C7655" s="9" t="s">
        <v>3817</v>
      </c>
      <c r="D7655" s="9" t="str">
        <f t="shared" si="477"/>
        <v>G-Leagu</v>
      </c>
      <c r="E7655" s="11" t="s">
        <v>3818</v>
      </c>
      <c r="F7655" s="7" t="e">
        <f t="shared" si="478"/>
        <v>#VALUE!</v>
      </c>
      <c r="H7655" t="s">
        <v>2091</v>
      </c>
      <c r="J7655" s="2" t="str">
        <f>IF(LEFT(G7655,7)=" Signed",MID(G7655,FIND($S$3,G7655)+9,30),IF(LEFT(G7655,8)=" Claimed",MID(G7655,FIND($S$4,G7655)+8,30),IF(LEFT(G7655,8)=" As",MID(G7655,FIND($S$5,G7655)+8,30),IF(LEFT(G7655,8)= " Traded", MID(G7655,FIND($S$6, G7655)+8,30),IF(LEFT(G7655,8)= " Drafted", MID(G7655,FIND($S$7, G7655)+8,30),IF(LEFT(G7655,8)= " Player", MID(G7655,FIND($S$8, G7655)+8,30),"no"))))))</f>
        <v>no</v>
      </c>
      <c r="K7655" t="str">
        <f t="shared" si="479"/>
        <v>no</v>
      </c>
    </row>
    <row r="7656" spans="1:11" x14ac:dyDescent="0.25">
      <c r="A7656" s="9" t="s">
        <v>3816</v>
      </c>
      <c r="B7656" s="11" t="b">
        <f t="shared" si="476"/>
        <v>0</v>
      </c>
      <c r="C7656" s="9" t="s">
        <v>3817</v>
      </c>
      <c r="D7656" s="9" t="str">
        <f t="shared" si="477"/>
        <v>G-Leagu</v>
      </c>
      <c r="E7656" s="11" t="s">
        <v>3818</v>
      </c>
      <c r="F7656" s="7" t="e">
        <f t="shared" si="478"/>
        <v>#VALUE!</v>
      </c>
      <c r="H7656" t="s">
        <v>1722</v>
      </c>
      <c r="J7656" s="2" t="str">
        <f>IF(LEFT(G7656,7)=" Signed",MID(G7656,FIND($S$3,G7656)+9,30),IF(LEFT(G7656,8)=" Claimed",MID(G7656,FIND($S$4,G7656)+8,30),IF(LEFT(G7656,8)=" As",MID(G7656,FIND($S$5,G7656)+8,30),IF(LEFT(G7656,8)= " Traded", MID(G7656,FIND($S$6, G7656)+8,30),IF(LEFT(G7656,8)= " Drafted", MID(G7656,FIND($S$7, G7656)+8,30),IF(LEFT(G7656,8)= " Player", MID(G7656,FIND($S$8, G7656)+8,30),"no"))))))</f>
        <v>no</v>
      </c>
      <c r="K7656" t="str">
        <f t="shared" si="479"/>
        <v>no</v>
      </c>
    </row>
    <row r="7657" spans="1:11" x14ac:dyDescent="0.25">
      <c r="A7657" s="9" t="s">
        <v>3816</v>
      </c>
      <c r="B7657" s="11" t="b">
        <f t="shared" si="476"/>
        <v>0</v>
      </c>
      <c r="C7657" s="9" t="s">
        <v>3817</v>
      </c>
      <c r="D7657" s="9" t="str">
        <f t="shared" si="477"/>
        <v>G-Leagu</v>
      </c>
      <c r="E7657" s="11" t="s">
        <v>3818</v>
      </c>
      <c r="F7657" s="7" t="e">
        <f t="shared" si="478"/>
        <v>#VALUE!</v>
      </c>
      <c r="H7657" t="s">
        <v>767</v>
      </c>
      <c r="J7657" s="2" t="str">
        <f>IF(LEFT(G7657,7)=" Signed",MID(G7657,FIND($S$3,G7657)+9,30),IF(LEFT(G7657,8)=" Claimed",MID(G7657,FIND($S$4,G7657)+8,30),IF(LEFT(G7657,8)=" As",MID(G7657,FIND($S$5,G7657)+8,30),IF(LEFT(G7657,8)= " Traded", MID(G7657,FIND($S$6, G7657)+8,30),IF(LEFT(G7657,8)= " Drafted", MID(G7657,FIND($S$7, G7657)+8,30),IF(LEFT(G7657,8)= " Player", MID(G7657,FIND($S$8, G7657)+8,30),"no"))))))</f>
        <v>no</v>
      </c>
      <c r="K7657" t="str">
        <f t="shared" si="479"/>
        <v>no</v>
      </c>
    </row>
    <row r="7658" spans="1:11" x14ac:dyDescent="0.25">
      <c r="A7658" s="9" t="s">
        <v>3816</v>
      </c>
      <c r="B7658" s="11" t="b">
        <f t="shared" si="476"/>
        <v>0</v>
      </c>
      <c r="C7658" s="9" t="s">
        <v>3817</v>
      </c>
      <c r="D7658" s="9" t="str">
        <f t="shared" si="477"/>
        <v>G-Leagu</v>
      </c>
      <c r="E7658" s="11" t="s">
        <v>3818</v>
      </c>
      <c r="F7658" s="7" t="e">
        <f t="shared" si="478"/>
        <v>#VALUE!</v>
      </c>
      <c r="H7658" t="s">
        <v>607</v>
      </c>
      <c r="J7658" s="2" t="str">
        <f>IF(LEFT(G7658,7)=" Signed",MID(G7658,FIND($S$3,G7658)+9,30),IF(LEFT(G7658,8)=" Claimed",MID(G7658,FIND($S$4,G7658)+8,30),IF(LEFT(G7658,8)=" As",MID(G7658,FIND($S$5,G7658)+8,30),IF(LEFT(G7658,8)= " Traded", MID(G7658,FIND($S$6, G7658)+8,30),IF(LEFT(G7658,8)= " Drafted", MID(G7658,FIND($S$7, G7658)+8,30),IF(LEFT(G7658,8)= " Player", MID(G7658,FIND($S$8, G7658)+8,30),"no"))))))</f>
        <v>no</v>
      </c>
      <c r="K7658" t="str">
        <f t="shared" si="479"/>
        <v>no</v>
      </c>
    </row>
    <row r="7659" spans="1:11" x14ac:dyDescent="0.25">
      <c r="A7659" s="9" t="s">
        <v>3816</v>
      </c>
      <c r="B7659" s="11" t="b">
        <f t="shared" si="476"/>
        <v>0</v>
      </c>
      <c r="C7659" s="9" t="s">
        <v>3817</v>
      </c>
      <c r="D7659" s="9" t="str">
        <f t="shared" si="477"/>
        <v>G-Leagu</v>
      </c>
      <c r="E7659" s="11" t="s">
        <v>3818</v>
      </c>
      <c r="F7659" s="7" t="e">
        <f t="shared" si="478"/>
        <v>#VALUE!</v>
      </c>
      <c r="H7659" t="s">
        <v>1002</v>
      </c>
      <c r="J7659" s="2" t="str">
        <f>IF(LEFT(G7659,7)=" Signed",MID(G7659,FIND($S$3,G7659)+9,30),IF(LEFT(G7659,8)=" Claimed",MID(G7659,FIND($S$4,G7659)+8,30),IF(LEFT(G7659,8)=" As",MID(G7659,FIND($S$5,G7659)+8,30),IF(LEFT(G7659,8)= " Traded", MID(G7659,FIND($S$6, G7659)+8,30),IF(LEFT(G7659,8)= " Drafted", MID(G7659,FIND($S$7, G7659)+8,30),IF(LEFT(G7659,8)= " Player", MID(G7659,FIND($S$8, G7659)+8,30),"no"))))))</f>
        <v>no</v>
      </c>
      <c r="K7659" t="str">
        <f t="shared" si="479"/>
        <v>no</v>
      </c>
    </row>
    <row r="7660" spans="1:11" x14ac:dyDescent="0.25">
      <c r="A7660" s="9" t="s">
        <v>3816</v>
      </c>
      <c r="B7660" s="11" t="b">
        <f t="shared" si="476"/>
        <v>0</v>
      </c>
      <c r="C7660" s="9" t="s">
        <v>3817</v>
      </c>
      <c r="D7660" s="9" t="str">
        <f t="shared" si="477"/>
        <v>G-Leagu</v>
      </c>
      <c r="E7660" s="11" t="s">
        <v>3818</v>
      </c>
      <c r="F7660" s="7" t="e">
        <f t="shared" si="478"/>
        <v>#VALUE!</v>
      </c>
      <c r="H7660" t="s">
        <v>3507</v>
      </c>
      <c r="J7660" s="2" t="str">
        <f>IF(LEFT(G7660,7)=" Signed",MID(G7660,FIND($S$3,G7660)+9,30),IF(LEFT(G7660,8)=" Claimed",MID(G7660,FIND($S$4,G7660)+8,30),IF(LEFT(G7660,8)=" As",MID(G7660,FIND($S$5,G7660)+8,30),IF(LEFT(G7660,8)= " Traded", MID(G7660,FIND($S$6, G7660)+8,30),IF(LEFT(G7660,8)= " Drafted", MID(G7660,FIND($S$7, G7660)+8,30),IF(LEFT(G7660,8)= " Player", MID(G7660,FIND($S$8, G7660)+8,30),"no"))))))</f>
        <v>no</v>
      </c>
      <c r="K7660" t="str">
        <f t="shared" si="479"/>
        <v>no</v>
      </c>
    </row>
    <row r="7661" spans="1:11" x14ac:dyDescent="0.25">
      <c r="A7661" s="9" t="s">
        <v>3816</v>
      </c>
      <c r="B7661" s="11" t="b">
        <f t="shared" si="476"/>
        <v>0</v>
      </c>
      <c r="C7661" s="9" t="s">
        <v>3817</v>
      </c>
      <c r="D7661" s="9" t="str">
        <f t="shared" si="477"/>
        <v>G-Leagu</v>
      </c>
      <c r="E7661" s="11" t="s">
        <v>3818</v>
      </c>
      <c r="F7661" s="7" t="e">
        <f t="shared" si="478"/>
        <v>#VALUE!</v>
      </c>
      <c r="H7661" t="s">
        <v>2282</v>
      </c>
      <c r="J7661" s="2" t="str">
        <f>IF(LEFT(G7661,7)=" Signed",MID(G7661,FIND($S$3,G7661)+9,30),IF(LEFT(G7661,8)=" Claimed",MID(G7661,FIND($S$4,G7661)+8,30),IF(LEFT(G7661,8)=" As",MID(G7661,FIND($S$5,G7661)+8,30),IF(LEFT(G7661,8)= " Traded", MID(G7661,FIND($S$6, G7661)+8,30),IF(LEFT(G7661,8)= " Drafted", MID(G7661,FIND($S$7, G7661)+8,30),IF(LEFT(G7661,8)= " Player", MID(G7661,FIND($S$8, G7661)+8,30),"no"))))))</f>
        <v>no</v>
      </c>
      <c r="K7661" t="str">
        <f t="shared" si="479"/>
        <v>no</v>
      </c>
    </row>
    <row r="7662" spans="1:11" x14ac:dyDescent="0.25">
      <c r="A7662" s="9" t="s">
        <v>3816</v>
      </c>
      <c r="B7662" s="11" t="b">
        <f t="shared" si="476"/>
        <v>0</v>
      </c>
      <c r="C7662" s="9" t="s">
        <v>3817</v>
      </c>
      <c r="D7662" s="9" t="str">
        <f t="shared" si="477"/>
        <v>G-Leagu</v>
      </c>
      <c r="E7662" s="11" t="s">
        <v>3818</v>
      </c>
      <c r="F7662" s="7" t="e">
        <f t="shared" si="478"/>
        <v>#VALUE!</v>
      </c>
      <c r="H7662" t="s">
        <v>1311</v>
      </c>
      <c r="J7662" s="2" t="str">
        <f>IF(LEFT(G7662,7)=" Signed",MID(G7662,FIND($S$3,G7662)+9,30),IF(LEFT(G7662,8)=" Claimed",MID(G7662,FIND($S$4,G7662)+8,30),IF(LEFT(G7662,8)=" As",MID(G7662,FIND($S$5,G7662)+8,30),IF(LEFT(G7662,8)= " Traded", MID(G7662,FIND($S$6, G7662)+8,30),IF(LEFT(G7662,8)= " Drafted", MID(G7662,FIND($S$7, G7662)+8,30),IF(LEFT(G7662,8)= " Player", MID(G7662,FIND($S$8, G7662)+8,30),"no"))))))</f>
        <v>no</v>
      </c>
      <c r="K7662" t="str">
        <f t="shared" si="479"/>
        <v>no</v>
      </c>
    </row>
    <row r="7663" spans="1:11" x14ac:dyDescent="0.25">
      <c r="A7663" s="9" t="s">
        <v>3816</v>
      </c>
      <c r="B7663" s="11" t="b">
        <f t="shared" si="476"/>
        <v>0</v>
      </c>
      <c r="C7663" s="9" t="s">
        <v>3817</v>
      </c>
      <c r="D7663" s="9" t="str">
        <f t="shared" si="477"/>
        <v>G-Leagu</v>
      </c>
      <c r="E7663" s="11" t="s">
        <v>3818</v>
      </c>
      <c r="F7663" s="7" t="e">
        <f t="shared" si="478"/>
        <v>#VALUE!</v>
      </c>
      <c r="H7663" t="s">
        <v>413</v>
      </c>
      <c r="J7663" s="2" t="str">
        <f>IF(LEFT(G7663,7)=" Signed",MID(G7663,FIND($S$3,G7663)+9,30),IF(LEFT(G7663,8)=" Claimed",MID(G7663,FIND($S$4,G7663)+8,30),IF(LEFT(G7663,8)=" As",MID(G7663,FIND($S$5,G7663)+8,30),IF(LEFT(G7663,8)= " Traded", MID(G7663,FIND($S$6, G7663)+8,30),IF(LEFT(G7663,8)= " Drafted", MID(G7663,FIND($S$7, G7663)+8,30),IF(LEFT(G7663,8)= " Player", MID(G7663,FIND($S$8, G7663)+8,30),"no"))))))</f>
        <v>no</v>
      </c>
      <c r="K7663" t="str">
        <f t="shared" si="479"/>
        <v>no</v>
      </c>
    </row>
    <row r="7664" spans="1:11" x14ac:dyDescent="0.25">
      <c r="A7664" s="9" t="s">
        <v>3816</v>
      </c>
      <c r="B7664" s="11" t="b">
        <f t="shared" si="476"/>
        <v>0</v>
      </c>
      <c r="C7664" s="9" t="s">
        <v>3817</v>
      </c>
      <c r="D7664" s="9" t="str">
        <f t="shared" si="477"/>
        <v>G-Leagu</v>
      </c>
      <c r="E7664" s="11" t="s">
        <v>3818</v>
      </c>
      <c r="F7664" s="7" t="e">
        <f t="shared" si="478"/>
        <v>#VALUE!</v>
      </c>
      <c r="H7664" t="s">
        <v>594</v>
      </c>
      <c r="J7664" s="2" t="str">
        <f>IF(LEFT(G7664,7)=" Signed",MID(G7664,FIND($S$3,G7664)+9,30),IF(LEFT(G7664,8)=" Claimed",MID(G7664,FIND($S$4,G7664)+8,30),IF(LEFT(G7664,8)=" As",MID(G7664,FIND($S$5,G7664)+8,30),IF(LEFT(G7664,8)= " Traded", MID(G7664,FIND($S$6, G7664)+8,30),IF(LEFT(G7664,8)= " Drafted", MID(G7664,FIND($S$7, G7664)+8,30),IF(LEFT(G7664,8)= " Player", MID(G7664,FIND($S$8, G7664)+8,30),"no"))))))</f>
        <v>no</v>
      </c>
      <c r="K7664" t="str">
        <f t="shared" si="479"/>
        <v>no</v>
      </c>
    </row>
    <row r="7665" spans="1:11" x14ac:dyDescent="0.25">
      <c r="A7665" s="9" t="s">
        <v>3816</v>
      </c>
      <c r="B7665" s="11" t="b">
        <f t="shared" si="476"/>
        <v>0</v>
      </c>
      <c r="C7665" s="9" t="s">
        <v>3817</v>
      </c>
      <c r="D7665" s="9" t="str">
        <f t="shared" si="477"/>
        <v>G-Leagu</v>
      </c>
      <c r="E7665" s="11" t="s">
        <v>3818</v>
      </c>
      <c r="F7665" s="7" t="e">
        <f t="shared" si="478"/>
        <v>#VALUE!</v>
      </c>
      <c r="H7665" t="s">
        <v>1300</v>
      </c>
      <c r="J7665" s="2" t="str">
        <f>IF(LEFT(G7665,7)=" Signed",MID(G7665,FIND($S$3,G7665)+9,30),IF(LEFT(G7665,8)=" Claimed",MID(G7665,FIND($S$4,G7665)+8,30),IF(LEFT(G7665,8)=" As",MID(G7665,FIND($S$5,G7665)+8,30),IF(LEFT(G7665,8)= " Traded", MID(G7665,FIND($S$6, G7665)+8,30),IF(LEFT(G7665,8)= " Drafted", MID(G7665,FIND($S$7, G7665)+8,30),IF(LEFT(G7665,8)= " Player", MID(G7665,FIND($S$8, G7665)+8,30),"no"))))))</f>
        <v>no</v>
      </c>
      <c r="K7665" t="str">
        <f t="shared" si="479"/>
        <v>no</v>
      </c>
    </row>
    <row r="7666" spans="1:11" x14ac:dyDescent="0.25">
      <c r="A7666" s="9" t="s">
        <v>3816</v>
      </c>
      <c r="B7666" s="11" t="b">
        <f t="shared" si="476"/>
        <v>0</v>
      </c>
      <c r="C7666" s="9" t="s">
        <v>3817</v>
      </c>
      <c r="D7666" s="9" t="str">
        <f t="shared" si="477"/>
        <v>G-Leagu</v>
      </c>
      <c r="E7666" s="11" t="s">
        <v>3818</v>
      </c>
      <c r="F7666" s="7" t="e">
        <f t="shared" si="478"/>
        <v>#VALUE!</v>
      </c>
      <c r="H7666" t="s">
        <v>337</v>
      </c>
      <c r="J7666" s="2" t="str">
        <f>IF(LEFT(G7666,7)=" Signed",MID(G7666,FIND($S$3,G7666)+9,30),IF(LEFT(G7666,8)=" Claimed",MID(G7666,FIND($S$4,G7666)+8,30),IF(LEFT(G7666,8)=" As",MID(G7666,FIND($S$5,G7666)+8,30),IF(LEFT(G7666,8)= " Traded", MID(G7666,FIND($S$6, G7666)+8,30),IF(LEFT(G7666,8)= " Drafted", MID(G7666,FIND($S$7, G7666)+8,30),IF(LEFT(G7666,8)= " Player", MID(G7666,FIND($S$8, G7666)+8,30),"no"))))))</f>
        <v>no</v>
      </c>
      <c r="K7666" t="str">
        <f t="shared" si="479"/>
        <v>no</v>
      </c>
    </row>
    <row r="7667" spans="1:11" x14ac:dyDescent="0.25">
      <c r="A7667" s="9" t="s">
        <v>3816</v>
      </c>
      <c r="B7667" s="11" t="b">
        <f t="shared" si="476"/>
        <v>0</v>
      </c>
      <c r="C7667" s="9" t="s">
        <v>3817</v>
      </c>
      <c r="D7667" s="9" t="str">
        <f t="shared" si="477"/>
        <v>G-Leagu</v>
      </c>
      <c r="E7667" s="11" t="s">
        <v>3818</v>
      </c>
      <c r="F7667" s="7" t="e">
        <f t="shared" si="478"/>
        <v>#VALUE!</v>
      </c>
      <c r="H7667" t="s">
        <v>1968</v>
      </c>
      <c r="J7667" s="2" t="str">
        <f>IF(LEFT(G7667,7)=" Signed",MID(G7667,FIND($S$3,G7667)+9,30),IF(LEFT(G7667,8)=" Claimed",MID(G7667,FIND($S$4,G7667)+8,30),IF(LEFT(G7667,8)=" As",MID(G7667,FIND($S$5,G7667)+8,30),IF(LEFT(G7667,8)= " Traded", MID(G7667,FIND($S$6, G7667)+8,30),IF(LEFT(G7667,8)= " Drafted", MID(G7667,FIND($S$7, G7667)+8,30),IF(LEFT(G7667,8)= " Player", MID(G7667,FIND($S$8, G7667)+8,30),"no"))))))</f>
        <v>no</v>
      </c>
      <c r="K7667" t="str">
        <f t="shared" si="479"/>
        <v>no</v>
      </c>
    </row>
    <row r="7668" spans="1:11" x14ac:dyDescent="0.25">
      <c r="A7668" s="9" t="s">
        <v>3816</v>
      </c>
      <c r="B7668" s="11" t="b">
        <f t="shared" si="476"/>
        <v>0</v>
      </c>
      <c r="C7668" s="9" t="s">
        <v>3817</v>
      </c>
      <c r="D7668" s="9" t="str">
        <f t="shared" si="477"/>
        <v>G-Leagu</v>
      </c>
      <c r="E7668" s="11" t="s">
        <v>3818</v>
      </c>
      <c r="F7668" s="7" t="e">
        <f t="shared" si="478"/>
        <v>#VALUE!</v>
      </c>
      <c r="H7668" t="s">
        <v>159</v>
      </c>
      <c r="J7668" s="2" t="str">
        <f>IF(LEFT(G7668,7)=" Signed",MID(G7668,FIND($S$3,G7668)+9,30),IF(LEFT(G7668,8)=" Claimed",MID(G7668,FIND($S$4,G7668)+8,30),IF(LEFT(G7668,8)=" As",MID(G7668,FIND($S$5,G7668)+8,30),IF(LEFT(G7668,8)= " Traded", MID(G7668,FIND($S$6, G7668)+8,30),IF(LEFT(G7668,8)= " Drafted", MID(G7668,FIND($S$7, G7668)+8,30),IF(LEFT(G7668,8)= " Player", MID(G7668,FIND($S$8, G7668)+8,30),"no"))))))</f>
        <v>no</v>
      </c>
      <c r="K7668" t="str">
        <f t="shared" si="479"/>
        <v>no</v>
      </c>
    </row>
    <row r="7669" spans="1:11" x14ac:dyDescent="0.25">
      <c r="A7669" s="9" t="s">
        <v>3816</v>
      </c>
      <c r="B7669" s="11" t="b">
        <f t="shared" si="476"/>
        <v>0</v>
      </c>
      <c r="C7669" s="9" t="s">
        <v>3817</v>
      </c>
      <c r="D7669" s="9" t="str">
        <f t="shared" si="477"/>
        <v>G-Leagu</v>
      </c>
      <c r="E7669" s="11" t="s">
        <v>3818</v>
      </c>
      <c r="F7669" s="7" t="e">
        <f t="shared" si="478"/>
        <v>#VALUE!</v>
      </c>
      <c r="H7669" t="s">
        <v>206</v>
      </c>
      <c r="J7669" s="2" t="str">
        <f>IF(LEFT(G7669,7)=" Signed",MID(G7669,FIND($S$3,G7669)+9,30),IF(LEFT(G7669,8)=" Claimed",MID(G7669,FIND($S$4,G7669)+8,30),IF(LEFT(G7669,8)=" As",MID(G7669,FIND($S$5,G7669)+8,30),IF(LEFT(G7669,8)= " Traded", MID(G7669,FIND($S$6, G7669)+8,30),IF(LEFT(G7669,8)= " Drafted", MID(G7669,FIND($S$7, G7669)+8,30),IF(LEFT(G7669,8)= " Player", MID(G7669,FIND($S$8, G7669)+8,30),"no"))))))</f>
        <v>no</v>
      </c>
      <c r="K7669" t="str">
        <f t="shared" si="479"/>
        <v>no</v>
      </c>
    </row>
    <row r="7670" spans="1:11" x14ac:dyDescent="0.25">
      <c r="A7670" s="9" t="s">
        <v>3816</v>
      </c>
      <c r="B7670" s="11" t="b">
        <f t="shared" si="476"/>
        <v>0</v>
      </c>
      <c r="C7670" s="9" t="s">
        <v>3817</v>
      </c>
      <c r="D7670" s="9" t="str">
        <f t="shared" si="477"/>
        <v>G-Leagu</v>
      </c>
      <c r="E7670" s="11" t="s">
        <v>3818</v>
      </c>
      <c r="F7670" s="7" t="e">
        <f t="shared" si="478"/>
        <v>#VALUE!</v>
      </c>
      <c r="H7670" t="s">
        <v>118</v>
      </c>
      <c r="J7670" s="2" t="str">
        <f>IF(LEFT(G7670,7)=" Signed",MID(G7670,FIND($S$3,G7670)+9,30),IF(LEFT(G7670,8)=" Claimed",MID(G7670,FIND($S$4,G7670)+8,30),IF(LEFT(G7670,8)=" As",MID(G7670,FIND($S$5,G7670)+8,30),IF(LEFT(G7670,8)= " Traded", MID(G7670,FIND($S$6, G7670)+8,30),IF(LEFT(G7670,8)= " Drafted", MID(G7670,FIND($S$7, G7670)+8,30),IF(LEFT(G7670,8)= " Player", MID(G7670,FIND($S$8, G7670)+8,30),"no"))))))</f>
        <v>no</v>
      </c>
      <c r="K7670" t="str">
        <f t="shared" si="479"/>
        <v>no</v>
      </c>
    </row>
    <row r="7671" spans="1:11" x14ac:dyDescent="0.25">
      <c r="A7671" s="9" t="s">
        <v>3816</v>
      </c>
      <c r="B7671" s="11" t="b">
        <f t="shared" si="476"/>
        <v>0</v>
      </c>
      <c r="C7671" s="9" t="s">
        <v>3817</v>
      </c>
      <c r="D7671" s="9" t="str">
        <f t="shared" si="477"/>
        <v>G-Leagu</v>
      </c>
      <c r="E7671" s="11" t="s">
        <v>3818</v>
      </c>
      <c r="F7671" s="7" t="e">
        <f t="shared" si="478"/>
        <v>#VALUE!</v>
      </c>
      <c r="H7671" t="s">
        <v>329</v>
      </c>
      <c r="J7671" s="2" t="str">
        <f>IF(LEFT(G7671,7)=" Signed",MID(G7671,FIND($S$3,G7671)+9,30),IF(LEFT(G7671,8)=" Claimed",MID(G7671,FIND($S$4,G7671)+8,30),IF(LEFT(G7671,8)=" As",MID(G7671,FIND($S$5,G7671)+8,30),IF(LEFT(G7671,8)= " Traded", MID(G7671,FIND($S$6, G7671)+8,30),IF(LEFT(G7671,8)= " Drafted", MID(G7671,FIND($S$7, G7671)+8,30),IF(LEFT(G7671,8)= " Player", MID(G7671,FIND($S$8, G7671)+8,30),"no"))))))</f>
        <v>no</v>
      </c>
      <c r="K7671" t="str">
        <f t="shared" si="479"/>
        <v>no</v>
      </c>
    </row>
    <row r="7672" spans="1:11" x14ac:dyDescent="0.25">
      <c r="A7672" s="9" t="s">
        <v>3816</v>
      </c>
      <c r="B7672" s="11" t="b">
        <f t="shared" si="476"/>
        <v>0</v>
      </c>
      <c r="C7672" s="9" t="s">
        <v>3817</v>
      </c>
      <c r="D7672" s="9" t="str">
        <f t="shared" si="477"/>
        <v>G-Leagu</v>
      </c>
      <c r="E7672" s="11" t="s">
        <v>3818</v>
      </c>
      <c r="F7672" s="7" t="e">
        <f t="shared" si="478"/>
        <v>#VALUE!</v>
      </c>
      <c r="H7672" t="s">
        <v>1575</v>
      </c>
      <c r="J7672" s="2" t="str">
        <f>IF(LEFT(G7672,7)=" Signed",MID(G7672,FIND($S$3,G7672)+9,30),IF(LEFT(G7672,8)=" Claimed",MID(G7672,FIND($S$4,G7672)+8,30),IF(LEFT(G7672,8)=" As",MID(G7672,FIND($S$5,G7672)+8,30),IF(LEFT(G7672,8)= " Traded", MID(G7672,FIND($S$6, G7672)+8,30),IF(LEFT(G7672,8)= " Drafted", MID(G7672,FIND($S$7, G7672)+8,30),IF(LEFT(G7672,8)= " Player", MID(G7672,FIND($S$8, G7672)+8,30),"no"))))))</f>
        <v>no</v>
      </c>
      <c r="K7672" t="str">
        <f t="shared" si="479"/>
        <v>no</v>
      </c>
    </row>
    <row r="7673" spans="1:11" x14ac:dyDescent="0.25">
      <c r="A7673" s="9" t="s">
        <v>3816</v>
      </c>
      <c r="B7673" s="11" t="b">
        <f t="shared" si="476"/>
        <v>0</v>
      </c>
      <c r="C7673" s="9" t="s">
        <v>3817</v>
      </c>
      <c r="D7673" s="9" t="str">
        <f t="shared" si="477"/>
        <v>G-Leagu</v>
      </c>
      <c r="E7673" s="11" t="s">
        <v>3818</v>
      </c>
      <c r="F7673" s="7" t="e">
        <f t="shared" si="478"/>
        <v>#VALUE!</v>
      </c>
      <c r="H7673" t="s">
        <v>675</v>
      </c>
      <c r="J7673" s="2" t="str">
        <f>IF(LEFT(G7673,7)=" Signed",MID(G7673,FIND($S$3,G7673)+9,30),IF(LEFT(G7673,8)=" Claimed",MID(G7673,FIND($S$4,G7673)+8,30),IF(LEFT(G7673,8)=" As",MID(G7673,FIND($S$5,G7673)+8,30),IF(LEFT(G7673,8)= " Traded", MID(G7673,FIND($S$6, G7673)+8,30),IF(LEFT(G7673,8)= " Drafted", MID(G7673,FIND($S$7, G7673)+8,30),IF(LEFT(G7673,8)= " Player", MID(G7673,FIND($S$8, G7673)+8,30),"no"))))))</f>
        <v>no</v>
      </c>
      <c r="K7673" t="str">
        <f t="shared" si="479"/>
        <v>no</v>
      </c>
    </row>
    <row r="7674" spans="1:11" x14ac:dyDescent="0.25">
      <c r="A7674" s="9" t="s">
        <v>3816</v>
      </c>
      <c r="B7674" s="11" t="b">
        <f t="shared" si="476"/>
        <v>0</v>
      </c>
      <c r="C7674" s="9" t="s">
        <v>3817</v>
      </c>
      <c r="D7674" s="9" t="str">
        <f t="shared" si="477"/>
        <v>G-Leagu</v>
      </c>
      <c r="E7674" s="11" t="s">
        <v>3818</v>
      </c>
      <c r="F7674" s="7" t="e">
        <f t="shared" si="478"/>
        <v>#VALUE!</v>
      </c>
      <c r="H7674" t="s">
        <v>2186</v>
      </c>
      <c r="J7674" s="2" t="str">
        <f>IF(LEFT(G7674,7)=" Signed",MID(G7674,FIND($S$3,G7674)+9,30),IF(LEFT(G7674,8)=" Claimed",MID(G7674,FIND($S$4,G7674)+8,30),IF(LEFT(G7674,8)=" As",MID(G7674,FIND($S$5,G7674)+8,30),IF(LEFT(G7674,8)= " Traded", MID(G7674,FIND($S$6, G7674)+8,30),IF(LEFT(G7674,8)= " Drafted", MID(G7674,FIND($S$7, G7674)+8,30),IF(LEFT(G7674,8)= " Player", MID(G7674,FIND($S$8, G7674)+8,30),"no"))))))</f>
        <v>no</v>
      </c>
      <c r="K7674" t="str">
        <f t="shared" si="479"/>
        <v>no</v>
      </c>
    </row>
    <row r="7675" spans="1:11" x14ac:dyDescent="0.25">
      <c r="A7675" s="9" t="s">
        <v>3816</v>
      </c>
      <c r="B7675" s="11" t="b">
        <f t="shared" si="476"/>
        <v>0</v>
      </c>
      <c r="C7675" s="9" t="s">
        <v>3817</v>
      </c>
      <c r="D7675" s="9" t="str">
        <f t="shared" si="477"/>
        <v>G-Leagu</v>
      </c>
      <c r="E7675" s="11" t="s">
        <v>3818</v>
      </c>
      <c r="F7675" s="7" t="e">
        <f t="shared" si="478"/>
        <v>#VALUE!</v>
      </c>
      <c r="H7675" t="s">
        <v>1556</v>
      </c>
      <c r="J7675" s="2" t="str">
        <f>IF(LEFT(G7675,7)=" Signed",MID(G7675,FIND($S$3,G7675)+9,30),IF(LEFT(G7675,8)=" Claimed",MID(G7675,FIND($S$4,G7675)+8,30),IF(LEFT(G7675,8)=" As",MID(G7675,FIND($S$5,G7675)+8,30),IF(LEFT(G7675,8)= " Traded", MID(G7675,FIND($S$6, G7675)+8,30),IF(LEFT(G7675,8)= " Drafted", MID(G7675,FIND($S$7, G7675)+8,30),IF(LEFT(G7675,8)= " Player", MID(G7675,FIND($S$8, G7675)+8,30),"no"))))))</f>
        <v>no</v>
      </c>
      <c r="K7675" t="str">
        <f t="shared" si="479"/>
        <v>no</v>
      </c>
    </row>
    <row r="7676" spans="1:11" x14ac:dyDescent="0.25">
      <c r="A7676" s="9" t="s">
        <v>3816</v>
      </c>
      <c r="B7676" s="11" t="b">
        <f t="shared" si="476"/>
        <v>0</v>
      </c>
      <c r="C7676" s="9" t="s">
        <v>3817</v>
      </c>
      <c r="D7676" s="9" t="str">
        <f t="shared" si="477"/>
        <v>G-Leagu</v>
      </c>
      <c r="E7676" s="11" t="s">
        <v>3818</v>
      </c>
      <c r="F7676" s="7" t="e">
        <f t="shared" si="478"/>
        <v>#VALUE!</v>
      </c>
      <c r="H7676" t="s">
        <v>1802</v>
      </c>
      <c r="J7676" s="2" t="str">
        <f>IF(LEFT(G7676,7)=" Signed",MID(G7676,FIND($S$3,G7676)+9,30),IF(LEFT(G7676,8)=" Claimed",MID(G7676,FIND($S$4,G7676)+8,30),IF(LEFT(G7676,8)=" As",MID(G7676,FIND($S$5,G7676)+8,30),IF(LEFT(G7676,8)= " Traded", MID(G7676,FIND($S$6, G7676)+8,30),IF(LEFT(G7676,8)= " Drafted", MID(G7676,FIND($S$7, G7676)+8,30),IF(LEFT(G7676,8)= " Player", MID(G7676,FIND($S$8, G7676)+8,30),"no"))))))</f>
        <v>no</v>
      </c>
      <c r="K7676" t="str">
        <f t="shared" si="479"/>
        <v>no</v>
      </c>
    </row>
    <row r="7677" spans="1:11" x14ac:dyDescent="0.25">
      <c r="A7677" s="9" t="s">
        <v>3816</v>
      </c>
      <c r="B7677" s="11" t="b">
        <f t="shared" si="476"/>
        <v>0</v>
      </c>
      <c r="C7677" s="9" t="s">
        <v>3817</v>
      </c>
      <c r="D7677" s="9" t="str">
        <f t="shared" si="477"/>
        <v>G-Leagu</v>
      </c>
      <c r="E7677" s="11" t="s">
        <v>3818</v>
      </c>
      <c r="F7677" s="7" t="e">
        <f t="shared" si="478"/>
        <v>#VALUE!</v>
      </c>
      <c r="H7677" t="s">
        <v>2099</v>
      </c>
      <c r="J7677" s="2" t="str">
        <f>IF(LEFT(G7677,7)=" Signed",MID(G7677,FIND($S$3,G7677)+9,30),IF(LEFT(G7677,8)=" Claimed",MID(G7677,FIND($S$4,G7677)+8,30),IF(LEFT(G7677,8)=" As",MID(G7677,FIND($S$5,G7677)+8,30),IF(LEFT(G7677,8)= " Traded", MID(G7677,FIND($S$6, G7677)+8,30),IF(LEFT(G7677,8)= " Drafted", MID(G7677,FIND($S$7, G7677)+8,30),IF(LEFT(G7677,8)= " Player", MID(G7677,FIND($S$8, G7677)+8,30),"no"))))))</f>
        <v>no</v>
      </c>
      <c r="K7677" t="str">
        <f t="shared" si="479"/>
        <v>no</v>
      </c>
    </row>
    <row r="7678" spans="1:11" x14ac:dyDescent="0.25">
      <c r="A7678" s="9" t="s">
        <v>3816</v>
      </c>
      <c r="B7678" s="11" t="b">
        <f t="shared" si="476"/>
        <v>0</v>
      </c>
      <c r="C7678" s="9" t="s">
        <v>3817</v>
      </c>
      <c r="D7678" s="9" t="str">
        <f t="shared" si="477"/>
        <v>G-Leagu</v>
      </c>
      <c r="E7678" s="11" t="s">
        <v>3818</v>
      </c>
      <c r="F7678" s="7" t="e">
        <f t="shared" si="478"/>
        <v>#VALUE!</v>
      </c>
      <c r="H7678" t="s">
        <v>937</v>
      </c>
      <c r="J7678" s="2" t="str">
        <f>IF(LEFT(G7678,7)=" Signed",MID(G7678,FIND($S$3,G7678)+9,30),IF(LEFT(G7678,8)=" Claimed",MID(G7678,FIND($S$4,G7678)+8,30),IF(LEFT(G7678,8)=" As",MID(G7678,FIND($S$5,G7678)+8,30),IF(LEFT(G7678,8)= " Traded", MID(G7678,FIND($S$6, G7678)+8,30),IF(LEFT(G7678,8)= " Drafted", MID(G7678,FIND($S$7, G7678)+8,30),IF(LEFT(G7678,8)= " Player", MID(G7678,FIND($S$8, G7678)+8,30),"no"))))))</f>
        <v>no</v>
      </c>
      <c r="K7678" t="str">
        <f t="shared" si="479"/>
        <v>no</v>
      </c>
    </row>
    <row r="7679" spans="1:11" x14ac:dyDescent="0.25">
      <c r="A7679" s="9" t="s">
        <v>3816</v>
      </c>
      <c r="B7679" s="11" t="b">
        <f t="shared" si="476"/>
        <v>0</v>
      </c>
      <c r="C7679" s="9" t="s">
        <v>3817</v>
      </c>
      <c r="D7679" s="9" t="str">
        <f t="shared" si="477"/>
        <v>G-Leagu</v>
      </c>
      <c r="E7679" s="11" t="s">
        <v>3818</v>
      </c>
      <c r="F7679" s="7" t="e">
        <f t="shared" si="478"/>
        <v>#VALUE!</v>
      </c>
      <c r="H7679" t="s">
        <v>729</v>
      </c>
      <c r="J7679" s="2" t="str">
        <f>IF(LEFT(G7679,7)=" Signed",MID(G7679,FIND($S$3,G7679)+9,30),IF(LEFT(G7679,8)=" Claimed",MID(G7679,FIND($S$4,G7679)+8,30),IF(LEFT(G7679,8)=" As",MID(G7679,FIND($S$5,G7679)+8,30),IF(LEFT(G7679,8)= " Traded", MID(G7679,FIND($S$6, G7679)+8,30),IF(LEFT(G7679,8)= " Drafted", MID(G7679,FIND($S$7, G7679)+8,30),IF(LEFT(G7679,8)= " Player", MID(G7679,FIND($S$8, G7679)+8,30),"no"))))))</f>
        <v>no</v>
      </c>
      <c r="K7679" t="str">
        <f t="shared" si="479"/>
        <v>no</v>
      </c>
    </row>
    <row r="7680" spans="1:11" x14ac:dyDescent="0.25">
      <c r="A7680" s="9" t="s">
        <v>3816</v>
      </c>
      <c r="B7680" s="11" t="b">
        <f t="shared" si="476"/>
        <v>0</v>
      </c>
      <c r="C7680" s="9" t="s">
        <v>3817</v>
      </c>
      <c r="D7680" s="9" t="str">
        <f t="shared" si="477"/>
        <v>G-Leagu</v>
      </c>
      <c r="E7680" s="11" t="s">
        <v>3818</v>
      </c>
      <c r="F7680" s="7" t="e">
        <f t="shared" si="478"/>
        <v>#VALUE!</v>
      </c>
      <c r="H7680" t="s">
        <v>766</v>
      </c>
      <c r="J7680" s="2" t="str">
        <f>IF(LEFT(G7680,7)=" Signed",MID(G7680,FIND($S$3,G7680)+9,30),IF(LEFT(G7680,8)=" Claimed",MID(G7680,FIND($S$4,G7680)+8,30),IF(LEFT(G7680,8)=" As",MID(G7680,FIND($S$5,G7680)+8,30),IF(LEFT(G7680,8)= " Traded", MID(G7680,FIND($S$6, G7680)+8,30),IF(LEFT(G7680,8)= " Drafted", MID(G7680,FIND($S$7, G7680)+8,30),IF(LEFT(G7680,8)= " Player", MID(G7680,FIND($S$8, G7680)+8,30),"no"))))))</f>
        <v>no</v>
      </c>
      <c r="K7680" t="str">
        <f t="shared" si="479"/>
        <v>no</v>
      </c>
    </row>
    <row r="7681" spans="1:11" x14ac:dyDescent="0.25">
      <c r="A7681" s="9" t="s">
        <v>3816</v>
      </c>
      <c r="B7681" s="11" t="b">
        <f t="shared" si="476"/>
        <v>0</v>
      </c>
      <c r="C7681" s="9" t="s">
        <v>3817</v>
      </c>
      <c r="D7681" s="9" t="str">
        <f t="shared" si="477"/>
        <v>G-Leagu</v>
      </c>
      <c r="E7681" s="11" t="s">
        <v>3818</v>
      </c>
      <c r="F7681" s="7" t="e">
        <f t="shared" si="478"/>
        <v>#VALUE!</v>
      </c>
      <c r="H7681" t="s">
        <v>2146</v>
      </c>
      <c r="J7681" s="2" t="str">
        <f>IF(LEFT(G7681,7)=" Signed",MID(G7681,FIND($S$3,G7681)+9,30),IF(LEFT(G7681,8)=" Claimed",MID(G7681,FIND($S$4,G7681)+8,30),IF(LEFT(G7681,8)=" As",MID(G7681,FIND($S$5,G7681)+8,30),IF(LEFT(G7681,8)= " Traded", MID(G7681,FIND($S$6, G7681)+8,30),IF(LEFT(G7681,8)= " Drafted", MID(G7681,FIND($S$7, G7681)+8,30),IF(LEFT(G7681,8)= " Player", MID(G7681,FIND($S$8, G7681)+8,30),"no"))))))</f>
        <v>no</v>
      </c>
      <c r="K7681" t="str">
        <f t="shared" si="479"/>
        <v>no</v>
      </c>
    </row>
    <row r="7682" spans="1:11" x14ac:dyDescent="0.25">
      <c r="A7682" s="9" t="s">
        <v>3816</v>
      </c>
      <c r="B7682" s="11" t="b">
        <f t="shared" si="476"/>
        <v>0</v>
      </c>
      <c r="C7682" s="9" t="s">
        <v>3817</v>
      </c>
      <c r="D7682" s="9" t="str">
        <f t="shared" si="477"/>
        <v>G-Leagu</v>
      </c>
      <c r="E7682" s="11" t="s">
        <v>3818</v>
      </c>
      <c r="F7682" s="7" t="e">
        <f t="shared" si="478"/>
        <v>#VALUE!</v>
      </c>
      <c r="H7682" t="s">
        <v>3468</v>
      </c>
      <c r="J7682" s="2" t="str">
        <f>IF(LEFT(G7682,7)=" Signed",MID(G7682,FIND($S$3,G7682)+9,30),IF(LEFT(G7682,8)=" Claimed",MID(G7682,FIND($S$4,G7682)+8,30),IF(LEFT(G7682,8)=" As",MID(G7682,FIND($S$5,G7682)+8,30),IF(LEFT(G7682,8)= " Traded", MID(G7682,FIND($S$6, G7682)+8,30),IF(LEFT(G7682,8)= " Drafted", MID(G7682,FIND($S$7, G7682)+8,30),IF(LEFT(G7682,8)= " Player", MID(G7682,FIND($S$8, G7682)+8,30),"no"))))))</f>
        <v>no</v>
      </c>
      <c r="K7682" t="str">
        <f t="shared" si="479"/>
        <v>no</v>
      </c>
    </row>
    <row r="7683" spans="1:11" x14ac:dyDescent="0.25">
      <c r="A7683" s="9" t="s">
        <v>3816</v>
      </c>
      <c r="B7683" s="11" t="b">
        <f t="shared" ref="B7683:B7741" si="480">IF(A7683="January",1, IF(A7683 = "February",2, IF(A7683 = "March",3,IF(A7683="April",4,IF(A7683="May",5,IF(A7683="June",6,IF(A7683="July",7,IF(A7683="August",8,IF(A7683="September",9,IF(A7683="October",10,IF(A7683="November",11,IF(A7683="December",12))))))))))))</f>
        <v>0</v>
      </c>
      <c r="C7683" s="9" t="s">
        <v>3817</v>
      </c>
      <c r="D7683" s="9" t="str">
        <f t="shared" ref="D7683:D7741" si="481">LEFT(C7683,LEN(C7683)-1)</f>
        <v>G-Leagu</v>
      </c>
      <c r="E7683" s="11" t="s">
        <v>3818</v>
      </c>
      <c r="F7683" s="7" t="e">
        <f t="shared" ref="F7683:F7741" si="482">DATE(E7683,B7683, D7683)</f>
        <v>#VALUE!</v>
      </c>
      <c r="H7683" t="s">
        <v>2040</v>
      </c>
      <c r="J7683" s="2" t="str">
        <f>IF(LEFT(G7683,7)=" Signed",MID(G7683,FIND($S$3,G7683)+9,30),IF(LEFT(G7683,8)=" Claimed",MID(G7683,FIND($S$4,G7683)+8,30),IF(LEFT(G7683,8)=" As",MID(G7683,FIND($S$5,G7683)+8,30),IF(LEFT(G7683,8)= " Traded", MID(G7683,FIND($S$6, G7683)+8,30),IF(LEFT(G7683,8)= " Drafted", MID(G7683,FIND($S$7, G7683)+8,30),IF(LEFT(G7683,8)= " Player", MID(G7683,FIND($S$8, G7683)+8,30),"no"))))))</f>
        <v>no</v>
      </c>
      <c r="K7683" t="str">
        <f t="shared" ref="K7683:K7741" si="483">IF(ISNUMBER(SEARCH(".",J7683)) = TRUE, REPLACE(J7683,FIND(".",J7683),1,""),J7683)</f>
        <v>no</v>
      </c>
    </row>
    <row r="7684" spans="1:11" x14ac:dyDescent="0.25">
      <c r="A7684" s="9" t="s">
        <v>3816</v>
      </c>
      <c r="B7684" s="11" t="b">
        <f t="shared" si="480"/>
        <v>0</v>
      </c>
      <c r="C7684" s="9" t="s">
        <v>3817</v>
      </c>
      <c r="D7684" s="9" t="str">
        <f t="shared" si="481"/>
        <v>G-Leagu</v>
      </c>
      <c r="E7684" s="11" t="s">
        <v>3818</v>
      </c>
      <c r="F7684" s="7" t="e">
        <f t="shared" si="482"/>
        <v>#VALUE!</v>
      </c>
      <c r="H7684" t="s">
        <v>99</v>
      </c>
      <c r="J7684" s="2" t="str">
        <f>IF(LEFT(G7684,7)=" Signed",MID(G7684,FIND($S$3,G7684)+9,30),IF(LEFT(G7684,8)=" Claimed",MID(G7684,FIND($S$4,G7684)+8,30),IF(LEFT(G7684,8)=" As",MID(G7684,FIND($S$5,G7684)+8,30),IF(LEFT(G7684,8)= " Traded", MID(G7684,FIND($S$6, G7684)+8,30),IF(LEFT(G7684,8)= " Drafted", MID(G7684,FIND($S$7, G7684)+8,30),IF(LEFT(G7684,8)= " Player", MID(G7684,FIND($S$8, G7684)+8,30),"no"))))))</f>
        <v>no</v>
      </c>
      <c r="K7684" t="str">
        <f t="shared" si="483"/>
        <v>no</v>
      </c>
    </row>
    <row r="7685" spans="1:11" x14ac:dyDescent="0.25">
      <c r="A7685" s="9" t="s">
        <v>3816</v>
      </c>
      <c r="B7685" s="11" t="b">
        <f t="shared" si="480"/>
        <v>0</v>
      </c>
      <c r="C7685" s="9" t="s">
        <v>3817</v>
      </c>
      <c r="D7685" s="9" t="str">
        <f t="shared" si="481"/>
        <v>G-Leagu</v>
      </c>
      <c r="E7685" s="11" t="s">
        <v>3818</v>
      </c>
      <c r="F7685" s="7" t="e">
        <f t="shared" si="482"/>
        <v>#VALUE!</v>
      </c>
      <c r="H7685" t="s">
        <v>653</v>
      </c>
      <c r="J7685" s="2" t="str">
        <f>IF(LEFT(G7685,7)=" Signed",MID(G7685,FIND($S$3,G7685)+9,30),IF(LEFT(G7685,8)=" Claimed",MID(G7685,FIND($S$4,G7685)+8,30),IF(LEFT(G7685,8)=" As",MID(G7685,FIND($S$5,G7685)+8,30),IF(LEFT(G7685,8)= " Traded", MID(G7685,FIND($S$6, G7685)+8,30),IF(LEFT(G7685,8)= " Drafted", MID(G7685,FIND($S$7, G7685)+8,30),IF(LEFT(G7685,8)= " Player", MID(G7685,FIND($S$8, G7685)+8,30),"no"))))))</f>
        <v>no</v>
      </c>
      <c r="K7685" t="str">
        <f t="shared" si="483"/>
        <v>no</v>
      </c>
    </row>
    <row r="7686" spans="1:11" x14ac:dyDescent="0.25">
      <c r="A7686" s="9" t="s">
        <v>3816</v>
      </c>
      <c r="B7686" s="11" t="b">
        <f t="shared" si="480"/>
        <v>0</v>
      </c>
      <c r="C7686" s="9" t="s">
        <v>3817</v>
      </c>
      <c r="D7686" s="9" t="str">
        <f t="shared" si="481"/>
        <v>G-Leagu</v>
      </c>
      <c r="E7686" s="11" t="s">
        <v>3818</v>
      </c>
      <c r="F7686" s="7" t="e">
        <f t="shared" si="482"/>
        <v>#VALUE!</v>
      </c>
      <c r="H7686" t="s">
        <v>500</v>
      </c>
      <c r="J7686" s="2" t="str">
        <f>IF(LEFT(G7686,7)=" Signed",MID(G7686,FIND($S$3,G7686)+9,30),IF(LEFT(G7686,8)=" Claimed",MID(G7686,FIND($S$4,G7686)+8,30),IF(LEFT(G7686,8)=" As",MID(G7686,FIND($S$5,G7686)+8,30),IF(LEFT(G7686,8)= " Traded", MID(G7686,FIND($S$6, G7686)+8,30),IF(LEFT(G7686,8)= " Drafted", MID(G7686,FIND($S$7, G7686)+8,30),IF(LEFT(G7686,8)= " Player", MID(G7686,FIND($S$8, G7686)+8,30),"no"))))))</f>
        <v>no</v>
      </c>
      <c r="K7686" t="str">
        <f t="shared" si="483"/>
        <v>no</v>
      </c>
    </row>
    <row r="7687" spans="1:11" x14ac:dyDescent="0.25">
      <c r="A7687" s="9" t="s">
        <v>3816</v>
      </c>
      <c r="B7687" s="11" t="b">
        <f t="shared" si="480"/>
        <v>0</v>
      </c>
      <c r="C7687" s="9" t="s">
        <v>3817</v>
      </c>
      <c r="D7687" s="9" t="str">
        <f t="shared" si="481"/>
        <v>G-Leagu</v>
      </c>
      <c r="E7687" s="11" t="s">
        <v>3818</v>
      </c>
      <c r="F7687" s="7" t="e">
        <f t="shared" si="482"/>
        <v>#VALUE!</v>
      </c>
      <c r="H7687" t="s">
        <v>1967</v>
      </c>
      <c r="J7687" s="2" t="str">
        <f>IF(LEFT(G7687,7)=" Signed",MID(G7687,FIND($S$3,G7687)+9,30),IF(LEFT(G7687,8)=" Claimed",MID(G7687,FIND($S$4,G7687)+8,30),IF(LEFT(G7687,8)=" As",MID(G7687,FIND($S$5,G7687)+8,30),IF(LEFT(G7687,8)= " Traded", MID(G7687,FIND($S$6, G7687)+8,30),IF(LEFT(G7687,8)= " Drafted", MID(G7687,FIND($S$7, G7687)+8,30),IF(LEFT(G7687,8)= " Player", MID(G7687,FIND($S$8, G7687)+8,30),"no"))))))</f>
        <v>no</v>
      </c>
      <c r="K7687" t="str">
        <f t="shared" si="483"/>
        <v>no</v>
      </c>
    </row>
    <row r="7688" spans="1:11" x14ac:dyDescent="0.25">
      <c r="A7688" s="9" t="s">
        <v>3816</v>
      </c>
      <c r="B7688" s="11" t="b">
        <f t="shared" si="480"/>
        <v>0</v>
      </c>
      <c r="C7688" s="9" t="s">
        <v>3817</v>
      </c>
      <c r="D7688" s="9" t="str">
        <f t="shared" si="481"/>
        <v>G-Leagu</v>
      </c>
      <c r="E7688" s="11" t="s">
        <v>3818</v>
      </c>
      <c r="F7688" s="7" t="e">
        <f t="shared" si="482"/>
        <v>#VALUE!</v>
      </c>
      <c r="H7688" t="s">
        <v>903</v>
      </c>
      <c r="J7688" s="2" t="str">
        <f>IF(LEFT(G7688,7)=" Signed",MID(G7688,FIND($S$3,G7688)+9,30),IF(LEFT(G7688,8)=" Claimed",MID(G7688,FIND($S$4,G7688)+8,30),IF(LEFT(G7688,8)=" As",MID(G7688,FIND($S$5,G7688)+8,30),IF(LEFT(G7688,8)= " Traded", MID(G7688,FIND($S$6, G7688)+8,30),IF(LEFT(G7688,8)= " Drafted", MID(G7688,FIND($S$7, G7688)+8,30),IF(LEFT(G7688,8)= " Player", MID(G7688,FIND($S$8, G7688)+8,30),"no"))))))</f>
        <v>no</v>
      </c>
      <c r="K7688" t="str">
        <f t="shared" si="483"/>
        <v>no</v>
      </c>
    </row>
    <row r="7689" spans="1:11" x14ac:dyDescent="0.25">
      <c r="A7689" s="9" t="s">
        <v>3816</v>
      </c>
      <c r="B7689" s="11" t="b">
        <f t="shared" si="480"/>
        <v>0</v>
      </c>
      <c r="C7689" s="9" t="s">
        <v>3817</v>
      </c>
      <c r="D7689" s="9" t="str">
        <f t="shared" si="481"/>
        <v>G-Leagu</v>
      </c>
      <c r="E7689" s="11" t="s">
        <v>3818</v>
      </c>
      <c r="F7689" s="7" t="e">
        <f t="shared" si="482"/>
        <v>#VALUE!</v>
      </c>
      <c r="H7689" t="s">
        <v>1106</v>
      </c>
      <c r="J7689" s="2" t="str">
        <f>IF(LEFT(G7689,7)=" Signed",MID(G7689,FIND($S$3,G7689)+9,30),IF(LEFT(G7689,8)=" Claimed",MID(G7689,FIND($S$4,G7689)+8,30),IF(LEFT(G7689,8)=" As",MID(G7689,FIND($S$5,G7689)+8,30),IF(LEFT(G7689,8)= " Traded", MID(G7689,FIND($S$6, G7689)+8,30),IF(LEFT(G7689,8)= " Drafted", MID(G7689,FIND($S$7, G7689)+8,30),IF(LEFT(G7689,8)= " Player", MID(G7689,FIND($S$8, G7689)+8,30),"no"))))))</f>
        <v>no</v>
      </c>
      <c r="K7689" t="str">
        <f t="shared" si="483"/>
        <v>no</v>
      </c>
    </row>
    <row r="7690" spans="1:11" x14ac:dyDescent="0.25">
      <c r="A7690" s="9" t="s">
        <v>3816</v>
      </c>
      <c r="B7690" s="11" t="b">
        <f t="shared" si="480"/>
        <v>0</v>
      </c>
      <c r="C7690" s="9" t="s">
        <v>3817</v>
      </c>
      <c r="D7690" s="9" t="str">
        <f t="shared" si="481"/>
        <v>G-Leagu</v>
      </c>
      <c r="E7690" s="11" t="s">
        <v>3818</v>
      </c>
      <c r="F7690" s="7" t="e">
        <f t="shared" si="482"/>
        <v>#VALUE!</v>
      </c>
      <c r="H7690" t="s">
        <v>3497</v>
      </c>
      <c r="J7690" s="2" t="str">
        <f>IF(LEFT(G7690,7)=" Signed",MID(G7690,FIND($S$3,G7690)+9,30),IF(LEFT(G7690,8)=" Claimed",MID(G7690,FIND($S$4,G7690)+8,30),IF(LEFT(G7690,8)=" As",MID(G7690,FIND($S$5,G7690)+8,30),IF(LEFT(G7690,8)= " Traded", MID(G7690,FIND($S$6, G7690)+8,30),IF(LEFT(G7690,8)= " Drafted", MID(G7690,FIND($S$7, G7690)+8,30),IF(LEFT(G7690,8)= " Player", MID(G7690,FIND($S$8, G7690)+8,30),"no"))))))</f>
        <v>no</v>
      </c>
      <c r="K7690" t="str">
        <f t="shared" si="483"/>
        <v>no</v>
      </c>
    </row>
    <row r="7691" spans="1:11" x14ac:dyDescent="0.25">
      <c r="A7691" s="9" t="s">
        <v>3816</v>
      </c>
      <c r="B7691" s="11" t="b">
        <f t="shared" si="480"/>
        <v>0</v>
      </c>
      <c r="C7691" s="9" t="s">
        <v>3817</v>
      </c>
      <c r="D7691" s="9" t="str">
        <f t="shared" si="481"/>
        <v>G-Leagu</v>
      </c>
      <c r="E7691" s="11" t="s">
        <v>3818</v>
      </c>
      <c r="F7691" s="7" t="e">
        <f t="shared" si="482"/>
        <v>#VALUE!</v>
      </c>
      <c r="H7691" t="s">
        <v>1614</v>
      </c>
      <c r="J7691" s="2" t="str">
        <f>IF(LEFT(G7691,7)=" Signed",MID(G7691,FIND($S$3,G7691)+9,30),IF(LEFT(G7691,8)=" Claimed",MID(G7691,FIND($S$4,G7691)+8,30),IF(LEFT(G7691,8)=" As",MID(G7691,FIND($S$5,G7691)+8,30),IF(LEFT(G7691,8)= " Traded", MID(G7691,FIND($S$6, G7691)+8,30),IF(LEFT(G7691,8)= " Drafted", MID(G7691,FIND($S$7, G7691)+8,30),IF(LEFT(G7691,8)= " Player", MID(G7691,FIND($S$8, G7691)+8,30),"no"))))))</f>
        <v>no</v>
      </c>
      <c r="K7691" t="str">
        <f t="shared" si="483"/>
        <v>no</v>
      </c>
    </row>
    <row r="7692" spans="1:11" x14ac:dyDescent="0.25">
      <c r="A7692" s="9" t="s">
        <v>3816</v>
      </c>
      <c r="B7692" s="11" t="b">
        <f t="shared" si="480"/>
        <v>0</v>
      </c>
      <c r="C7692" s="9" t="s">
        <v>3817</v>
      </c>
      <c r="D7692" s="9" t="str">
        <f t="shared" si="481"/>
        <v>G-Leagu</v>
      </c>
      <c r="E7692" s="11" t="s">
        <v>3818</v>
      </c>
      <c r="F7692" s="7" t="e">
        <f t="shared" si="482"/>
        <v>#VALUE!</v>
      </c>
      <c r="H7692" t="s">
        <v>56</v>
      </c>
      <c r="J7692" s="2" t="str">
        <f>IF(LEFT(G7692,7)=" Signed",MID(G7692,FIND($S$3,G7692)+9,30),IF(LEFT(G7692,8)=" Claimed",MID(G7692,FIND($S$4,G7692)+8,30),IF(LEFT(G7692,8)=" As",MID(G7692,FIND($S$5,G7692)+8,30),IF(LEFT(G7692,8)= " Traded", MID(G7692,FIND($S$6, G7692)+8,30),IF(LEFT(G7692,8)= " Drafted", MID(G7692,FIND($S$7, G7692)+8,30),IF(LEFT(G7692,8)= " Player", MID(G7692,FIND($S$8, G7692)+8,30),"no"))))))</f>
        <v>no</v>
      </c>
      <c r="K7692" t="str">
        <f t="shared" si="483"/>
        <v>no</v>
      </c>
    </row>
    <row r="7693" spans="1:11" x14ac:dyDescent="0.25">
      <c r="A7693" s="9" t="s">
        <v>3816</v>
      </c>
      <c r="B7693" s="11" t="b">
        <f t="shared" si="480"/>
        <v>0</v>
      </c>
      <c r="C7693" s="9" t="s">
        <v>3817</v>
      </c>
      <c r="D7693" s="9" t="str">
        <f t="shared" si="481"/>
        <v>G-Leagu</v>
      </c>
      <c r="E7693" s="11" t="s">
        <v>3818</v>
      </c>
      <c r="F7693" s="7" t="e">
        <f t="shared" si="482"/>
        <v>#VALUE!</v>
      </c>
      <c r="H7693" t="s">
        <v>737</v>
      </c>
      <c r="J7693" s="2" t="str">
        <f>IF(LEFT(G7693,7)=" Signed",MID(G7693,FIND($S$3,G7693)+9,30),IF(LEFT(G7693,8)=" Claimed",MID(G7693,FIND($S$4,G7693)+8,30),IF(LEFT(G7693,8)=" As",MID(G7693,FIND($S$5,G7693)+8,30),IF(LEFT(G7693,8)= " Traded", MID(G7693,FIND($S$6, G7693)+8,30),IF(LEFT(G7693,8)= " Drafted", MID(G7693,FIND($S$7, G7693)+8,30),IF(LEFT(G7693,8)= " Player", MID(G7693,FIND($S$8, G7693)+8,30),"no"))))))</f>
        <v>no</v>
      </c>
      <c r="K7693" t="str">
        <f t="shared" si="483"/>
        <v>no</v>
      </c>
    </row>
    <row r="7694" spans="1:11" x14ac:dyDescent="0.25">
      <c r="A7694" s="9" t="s">
        <v>3816</v>
      </c>
      <c r="B7694" s="11" t="b">
        <f t="shared" si="480"/>
        <v>0</v>
      </c>
      <c r="C7694" s="9" t="s">
        <v>3817</v>
      </c>
      <c r="D7694" s="9" t="str">
        <f t="shared" si="481"/>
        <v>G-Leagu</v>
      </c>
      <c r="E7694" s="11" t="s">
        <v>3818</v>
      </c>
      <c r="F7694" s="7" t="e">
        <f t="shared" si="482"/>
        <v>#VALUE!</v>
      </c>
      <c r="H7694" t="s">
        <v>836</v>
      </c>
      <c r="J7694" s="2" t="str">
        <f>IF(LEFT(G7694,7)=" Signed",MID(G7694,FIND($S$3,G7694)+9,30),IF(LEFT(G7694,8)=" Claimed",MID(G7694,FIND($S$4,G7694)+8,30),IF(LEFT(G7694,8)=" As",MID(G7694,FIND($S$5,G7694)+8,30),IF(LEFT(G7694,8)= " Traded", MID(G7694,FIND($S$6, G7694)+8,30),IF(LEFT(G7694,8)= " Drafted", MID(G7694,FIND($S$7, G7694)+8,30),IF(LEFT(G7694,8)= " Player", MID(G7694,FIND($S$8, G7694)+8,30),"no"))))))</f>
        <v>no</v>
      </c>
      <c r="K7694" t="str">
        <f t="shared" si="483"/>
        <v>no</v>
      </c>
    </row>
    <row r="7695" spans="1:11" x14ac:dyDescent="0.25">
      <c r="A7695" s="9" t="s">
        <v>3816</v>
      </c>
      <c r="B7695" s="11" t="b">
        <f t="shared" si="480"/>
        <v>0</v>
      </c>
      <c r="C7695" s="9" t="s">
        <v>3817</v>
      </c>
      <c r="D7695" s="9" t="str">
        <f t="shared" si="481"/>
        <v>G-Leagu</v>
      </c>
      <c r="E7695" s="11" t="s">
        <v>3818</v>
      </c>
      <c r="F7695" s="7" t="e">
        <f t="shared" si="482"/>
        <v>#VALUE!</v>
      </c>
      <c r="H7695" t="s">
        <v>1008</v>
      </c>
      <c r="J7695" s="2" t="str">
        <f>IF(LEFT(G7695,7)=" Signed",MID(G7695,FIND($S$3,G7695)+9,30),IF(LEFT(G7695,8)=" Claimed",MID(G7695,FIND($S$4,G7695)+8,30),IF(LEFT(G7695,8)=" As",MID(G7695,FIND($S$5,G7695)+8,30),IF(LEFT(G7695,8)= " Traded", MID(G7695,FIND($S$6, G7695)+8,30),IF(LEFT(G7695,8)= " Drafted", MID(G7695,FIND($S$7, G7695)+8,30),IF(LEFT(G7695,8)= " Player", MID(G7695,FIND($S$8, G7695)+8,30),"no"))))))</f>
        <v>no</v>
      </c>
      <c r="K7695" t="str">
        <f t="shared" si="483"/>
        <v>no</v>
      </c>
    </row>
    <row r="7696" spans="1:11" x14ac:dyDescent="0.25">
      <c r="A7696" s="9" t="s">
        <v>3816</v>
      </c>
      <c r="B7696" s="11" t="b">
        <f t="shared" si="480"/>
        <v>0</v>
      </c>
      <c r="C7696" s="9" t="s">
        <v>3817</v>
      </c>
      <c r="D7696" s="9" t="str">
        <f t="shared" si="481"/>
        <v>G-Leagu</v>
      </c>
      <c r="E7696" s="11" t="s">
        <v>3818</v>
      </c>
      <c r="F7696" s="7" t="e">
        <f t="shared" si="482"/>
        <v>#VALUE!</v>
      </c>
      <c r="H7696" t="s">
        <v>438</v>
      </c>
      <c r="J7696" s="2" t="str">
        <f>IF(LEFT(G7696,7)=" Signed",MID(G7696,FIND($S$3,G7696)+9,30),IF(LEFT(G7696,8)=" Claimed",MID(G7696,FIND($S$4,G7696)+8,30),IF(LEFT(G7696,8)=" As",MID(G7696,FIND($S$5,G7696)+8,30),IF(LEFT(G7696,8)= " Traded", MID(G7696,FIND($S$6, G7696)+8,30),IF(LEFT(G7696,8)= " Drafted", MID(G7696,FIND($S$7, G7696)+8,30),IF(LEFT(G7696,8)= " Player", MID(G7696,FIND($S$8, G7696)+8,30),"no"))))))</f>
        <v>no</v>
      </c>
      <c r="K7696" t="str">
        <f t="shared" si="483"/>
        <v>no</v>
      </c>
    </row>
    <row r="7697" spans="1:11" x14ac:dyDescent="0.25">
      <c r="A7697" s="9" t="s">
        <v>3816</v>
      </c>
      <c r="B7697" s="11" t="b">
        <f t="shared" si="480"/>
        <v>0</v>
      </c>
      <c r="C7697" s="9" t="s">
        <v>3817</v>
      </c>
      <c r="D7697" s="9" t="str">
        <f t="shared" si="481"/>
        <v>G-Leagu</v>
      </c>
      <c r="E7697" s="11" t="s">
        <v>3818</v>
      </c>
      <c r="F7697" s="7" t="e">
        <f t="shared" si="482"/>
        <v>#VALUE!</v>
      </c>
      <c r="H7697" t="s">
        <v>856</v>
      </c>
      <c r="J7697" s="2" t="str">
        <f>IF(LEFT(G7697,7)=" Signed",MID(G7697,FIND($S$3,G7697)+9,30),IF(LEFT(G7697,8)=" Claimed",MID(G7697,FIND($S$4,G7697)+8,30),IF(LEFT(G7697,8)=" As",MID(G7697,FIND($S$5,G7697)+8,30),IF(LEFT(G7697,8)= " Traded", MID(G7697,FIND($S$6, G7697)+8,30),IF(LEFT(G7697,8)= " Drafted", MID(G7697,FIND($S$7, G7697)+8,30),IF(LEFT(G7697,8)= " Player", MID(G7697,FIND($S$8, G7697)+8,30),"no"))))))</f>
        <v>no</v>
      </c>
      <c r="K7697" t="str">
        <f t="shared" si="483"/>
        <v>no</v>
      </c>
    </row>
    <row r="7698" spans="1:11" x14ac:dyDescent="0.25">
      <c r="A7698" s="9" t="s">
        <v>3816</v>
      </c>
      <c r="B7698" s="11" t="b">
        <f t="shared" si="480"/>
        <v>0</v>
      </c>
      <c r="C7698" s="9" t="s">
        <v>3817</v>
      </c>
      <c r="D7698" s="9" t="str">
        <f t="shared" si="481"/>
        <v>G-Leagu</v>
      </c>
      <c r="E7698" s="11" t="s">
        <v>3818</v>
      </c>
      <c r="F7698" s="7" t="e">
        <f t="shared" si="482"/>
        <v>#VALUE!</v>
      </c>
      <c r="H7698" t="s">
        <v>608</v>
      </c>
      <c r="J7698" s="2" t="str">
        <f>IF(LEFT(G7698,7)=" Signed",MID(G7698,FIND($S$3,G7698)+9,30),IF(LEFT(G7698,8)=" Claimed",MID(G7698,FIND($S$4,G7698)+8,30),IF(LEFT(G7698,8)=" As",MID(G7698,FIND($S$5,G7698)+8,30),IF(LEFT(G7698,8)= " Traded", MID(G7698,FIND($S$6, G7698)+8,30),IF(LEFT(G7698,8)= " Drafted", MID(G7698,FIND($S$7, G7698)+8,30),IF(LEFT(G7698,8)= " Player", MID(G7698,FIND($S$8, G7698)+8,30),"no"))))))</f>
        <v>no</v>
      </c>
      <c r="K7698" t="str">
        <f t="shared" si="483"/>
        <v>no</v>
      </c>
    </row>
    <row r="7699" spans="1:11" x14ac:dyDescent="0.25">
      <c r="A7699" s="9" t="s">
        <v>3816</v>
      </c>
      <c r="B7699" s="11" t="b">
        <f t="shared" si="480"/>
        <v>0</v>
      </c>
      <c r="C7699" s="9" t="s">
        <v>3817</v>
      </c>
      <c r="D7699" s="9" t="str">
        <f t="shared" si="481"/>
        <v>G-Leagu</v>
      </c>
      <c r="E7699" s="11" t="s">
        <v>3818</v>
      </c>
      <c r="F7699" s="7" t="e">
        <f t="shared" si="482"/>
        <v>#VALUE!</v>
      </c>
      <c r="H7699" t="s">
        <v>258</v>
      </c>
      <c r="J7699" s="2" t="str">
        <f>IF(LEFT(G7699,7)=" Signed",MID(G7699,FIND($S$3,G7699)+9,30),IF(LEFT(G7699,8)=" Claimed",MID(G7699,FIND($S$4,G7699)+8,30),IF(LEFT(G7699,8)=" As",MID(G7699,FIND($S$5,G7699)+8,30),IF(LEFT(G7699,8)= " Traded", MID(G7699,FIND($S$6, G7699)+8,30),IF(LEFT(G7699,8)= " Drafted", MID(G7699,FIND($S$7, G7699)+8,30),IF(LEFT(G7699,8)= " Player", MID(G7699,FIND($S$8, G7699)+8,30),"no"))))))</f>
        <v>no</v>
      </c>
      <c r="K7699" t="str">
        <f t="shared" si="483"/>
        <v>no</v>
      </c>
    </row>
    <row r="7700" spans="1:11" x14ac:dyDescent="0.25">
      <c r="A7700" s="9" t="s">
        <v>3816</v>
      </c>
      <c r="B7700" s="11" t="b">
        <f t="shared" si="480"/>
        <v>0</v>
      </c>
      <c r="C7700" s="9" t="s">
        <v>3817</v>
      </c>
      <c r="D7700" s="9" t="str">
        <f t="shared" si="481"/>
        <v>G-Leagu</v>
      </c>
      <c r="E7700" s="11" t="s">
        <v>3818</v>
      </c>
      <c r="F7700" s="7" t="e">
        <f t="shared" si="482"/>
        <v>#VALUE!</v>
      </c>
      <c r="H7700" t="s">
        <v>58</v>
      </c>
      <c r="J7700" s="2" t="str">
        <f>IF(LEFT(G7700,7)=" Signed",MID(G7700,FIND($S$3,G7700)+9,30),IF(LEFT(G7700,8)=" Claimed",MID(G7700,FIND($S$4,G7700)+8,30),IF(LEFT(G7700,8)=" As",MID(G7700,FIND($S$5,G7700)+8,30),IF(LEFT(G7700,8)= " Traded", MID(G7700,FIND($S$6, G7700)+8,30),IF(LEFT(G7700,8)= " Drafted", MID(G7700,FIND($S$7, G7700)+8,30),IF(LEFT(G7700,8)= " Player", MID(G7700,FIND($S$8, G7700)+8,30),"no"))))))</f>
        <v>no</v>
      </c>
      <c r="K7700" t="str">
        <f t="shared" si="483"/>
        <v>no</v>
      </c>
    </row>
    <row r="7701" spans="1:11" x14ac:dyDescent="0.25">
      <c r="A7701" s="9" t="s">
        <v>3816</v>
      </c>
      <c r="B7701" s="11" t="b">
        <f t="shared" si="480"/>
        <v>0</v>
      </c>
      <c r="C7701" s="9" t="s">
        <v>3817</v>
      </c>
      <c r="D7701" s="9" t="str">
        <f t="shared" si="481"/>
        <v>G-Leagu</v>
      </c>
      <c r="E7701" s="11" t="s">
        <v>3818</v>
      </c>
      <c r="F7701" s="7" t="e">
        <f t="shared" si="482"/>
        <v>#VALUE!</v>
      </c>
      <c r="H7701" t="s">
        <v>828</v>
      </c>
      <c r="J7701" s="2" t="str">
        <f>IF(LEFT(G7701,7)=" Signed",MID(G7701,FIND($S$3,G7701)+9,30),IF(LEFT(G7701,8)=" Claimed",MID(G7701,FIND($S$4,G7701)+8,30),IF(LEFT(G7701,8)=" As",MID(G7701,FIND($S$5,G7701)+8,30),IF(LEFT(G7701,8)= " Traded", MID(G7701,FIND($S$6, G7701)+8,30),IF(LEFT(G7701,8)= " Drafted", MID(G7701,FIND($S$7, G7701)+8,30),IF(LEFT(G7701,8)= " Player", MID(G7701,FIND($S$8, G7701)+8,30),"no"))))))</f>
        <v>no</v>
      </c>
      <c r="K7701" t="str">
        <f t="shared" si="483"/>
        <v>no</v>
      </c>
    </row>
    <row r="7702" spans="1:11" x14ac:dyDescent="0.25">
      <c r="A7702" s="9" t="s">
        <v>3816</v>
      </c>
      <c r="B7702" s="11" t="b">
        <f t="shared" si="480"/>
        <v>0</v>
      </c>
      <c r="C7702" s="9" t="s">
        <v>3817</v>
      </c>
      <c r="D7702" s="9" t="str">
        <f t="shared" si="481"/>
        <v>G-Leagu</v>
      </c>
      <c r="E7702" s="11" t="s">
        <v>3818</v>
      </c>
      <c r="F7702" s="7" t="e">
        <f t="shared" si="482"/>
        <v>#VALUE!</v>
      </c>
      <c r="H7702" t="s">
        <v>422</v>
      </c>
      <c r="J7702" s="2" t="str">
        <f>IF(LEFT(G7702,7)=" Signed",MID(G7702,FIND($S$3,G7702)+9,30),IF(LEFT(G7702,8)=" Claimed",MID(G7702,FIND($S$4,G7702)+8,30),IF(LEFT(G7702,8)=" As",MID(G7702,FIND($S$5,G7702)+8,30),IF(LEFT(G7702,8)= " Traded", MID(G7702,FIND($S$6, G7702)+8,30),IF(LEFT(G7702,8)= " Drafted", MID(G7702,FIND($S$7, G7702)+8,30),IF(LEFT(G7702,8)= " Player", MID(G7702,FIND($S$8, G7702)+8,30),"no"))))))</f>
        <v>no</v>
      </c>
      <c r="K7702" t="str">
        <f t="shared" si="483"/>
        <v>no</v>
      </c>
    </row>
    <row r="7703" spans="1:11" x14ac:dyDescent="0.25">
      <c r="A7703" s="9" t="s">
        <v>3816</v>
      </c>
      <c r="B7703" s="11" t="b">
        <f t="shared" si="480"/>
        <v>0</v>
      </c>
      <c r="C7703" s="9" t="s">
        <v>3817</v>
      </c>
      <c r="D7703" s="9" t="str">
        <f t="shared" si="481"/>
        <v>G-Leagu</v>
      </c>
      <c r="E7703" s="11" t="s">
        <v>3818</v>
      </c>
      <c r="F7703" s="7" t="e">
        <f t="shared" si="482"/>
        <v>#VALUE!</v>
      </c>
      <c r="H7703" t="s">
        <v>1020</v>
      </c>
      <c r="J7703" s="2" t="str">
        <f>IF(LEFT(G7703,7)=" Signed",MID(G7703,FIND($S$3,G7703)+9,30),IF(LEFT(G7703,8)=" Claimed",MID(G7703,FIND($S$4,G7703)+8,30),IF(LEFT(G7703,8)=" As",MID(G7703,FIND($S$5,G7703)+8,30),IF(LEFT(G7703,8)= " Traded", MID(G7703,FIND($S$6, G7703)+8,30),IF(LEFT(G7703,8)= " Drafted", MID(G7703,FIND($S$7, G7703)+8,30),IF(LEFT(G7703,8)= " Player", MID(G7703,FIND($S$8, G7703)+8,30),"no"))))))</f>
        <v>no</v>
      </c>
      <c r="K7703" t="str">
        <f t="shared" si="483"/>
        <v>no</v>
      </c>
    </row>
    <row r="7704" spans="1:11" x14ac:dyDescent="0.25">
      <c r="A7704" s="9" t="s">
        <v>3816</v>
      </c>
      <c r="B7704" s="11" t="b">
        <f t="shared" si="480"/>
        <v>0</v>
      </c>
      <c r="C7704" s="9" t="s">
        <v>3817</v>
      </c>
      <c r="D7704" s="9" t="str">
        <f t="shared" si="481"/>
        <v>G-Leagu</v>
      </c>
      <c r="E7704" s="11" t="s">
        <v>3818</v>
      </c>
      <c r="F7704" s="7" t="e">
        <f t="shared" si="482"/>
        <v>#VALUE!</v>
      </c>
      <c r="H7704" t="s">
        <v>658</v>
      </c>
      <c r="J7704" s="2" t="str">
        <f>IF(LEFT(G7704,7)=" Signed",MID(G7704,FIND($S$3,G7704)+9,30),IF(LEFT(G7704,8)=" Claimed",MID(G7704,FIND($S$4,G7704)+8,30),IF(LEFT(G7704,8)=" As",MID(G7704,FIND($S$5,G7704)+8,30),IF(LEFT(G7704,8)= " Traded", MID(G7704,FIND($S$6, G7704)+8,30),IF(LEFT(G7704,8)= " Drafted", MID(G7704,FIND($S$7, G7704)+8,30),IF(LEFT(G7704,8)= " Player", MID(G7704,FIND($S$8, G7704)+8,30),"no"))))))</f>
        <v>no</v>
      </c>
      <c r="K7704" t="str">
        <f t="shared" si="483"/>
        <v>no</v>
      </c>
    </row>
    <row r="7705" spans="1:11" x14ac:dyDescent="0.25">
      <c r="A7705" s="9" t="s">
        <v>3816</v>
      </c>
      <c r="B7705" s="11" t="b">
        <f t="shared" si="480"/>
        <v>0</v>
      </c>
      <c r="C7705" s="9" t="s">
        <v>3817</v>
      </c>
      <c r="D7705" s="9" t="str">
        <f t="shared" si="481"/>
        <v>G-Leagu</v>
      </c>
      <c r="E7705" s="11" t="s">
        <v>3818</v>
      </c>
      <c r="F7705" s="7" t="e">
        <f t="shared" si="482"/>
        <v>#VALUE!</v>
      </c>
      <c r="H7705" t="s">
        <v>622</v>
      </c>
      <c r="J7705" s="2" t="str">
        <f>IF(LEFT(G7705,7)=" Signed",MID(G7705,FIND($S$3,G7705)+9,30),IF(LEFT(G7705,8)=" Claimed",MID(G7705,FIND($S$4,G7705)+8,30),IF(LEFT(G7705,8)=" As",MID(G7705,FIND($S$5,G7705)+8,30),IF(LEFT(G7705,8)= " Traded", MID(G7705,FIND($S$6, G7705)+8,30),IF(LEFT(G7705,8)= " Drafted", MID(G7705,FIND($S$7, G7705)+8,30),IF(LEFT(G7705,8)= " Player", MID(G7705,FIND($S$8, G7705)+8,30),"no"))))))</f>
        <v>no</v>
      </c>
      <c r="K7705" t="str">
        <f t="shared" si="483"/>
        <v>no</v>
      </c>
    </row>
    <row r="7706" spans="1:11" x14ac:dyDescent="0.25">
      <c r="A7706" s="9" t="s">
        <v>3816</v>
      </c>
      <c r="B7706" s="11" t="b">
        <f t="shared" si="480"/>
        <v>0</v>
      </c>
      <c r="C7706" s="9" t="s">
        <v>3817</v>
      </c>
      <c r="D7706" s="9" t="str">
        <f t="shared" si="481"/>
        <v>G-Leagu</v>
      </c>
      <c r="E7706" s="11" t="s">
        <v>3818</v>
      </c>
      <c r="F7706" s="7" t="e">
        <f t="shared" si="482"/>
        <v>#VALUE!</v>
      </c>
      <c r="H7706" t="s">
        <v>784</v>
      </c>
      <c r="J7706" s="2" t="str">
        <f>IF(LEFT(G7706,7)=" Signed",MID(G7706,FIND($S$3,G7706)+9,30),IF(LEFT(G7706,8)=" Claimed",MID(G7706,FIND($S$4,G7706)+8,30),IF(LEFT(G7706,8)=" As",MID(G7706,FIND($S$5,G7706)+8,30),IF(LEFT(G7706,8)= " Traded", MID(G7706,FIND($S$6, G7706)+8,30),IF(LEFT(G7706,8)= " Drafted", MID(G7706,FIND($S$7, G7706)+8,30),IF(LEFT(G7706,8)= " Player", MID(G7706,FIND($S$8, G7706)+8,30),"no"))))))</f>
        <v>no</v>
      </c>
      <c r="K7706" t="str">
        <f t="shared" si="483"/>
        <v>no</v>
      </c>
    </row>
    <row r="7707" spans="1:11" x14ac:dyDescent="0.25">
      <c r="A7707" s="9" t="s">
        <v>3816</v>
      </c>
      <c r="B7707" s="11" t="b">
        <f t="shared" si="480"/>
        <v>0</v>
      </c>
      <c r="C7707" s="9" t="s">
        <v>3817</v>
      </c>
      <c r="D7707" s="9" t="str">
        <f t="shared" si="481"/>
        <v>G-Leagu</v>
      </c>
      <c r="E7707" s="11" t="s">
        <v>3818</v>
      </c>
      <c r="F7707" s="7" t="e">
        <f t="shared" si="482"/>
        <v>#VALUE!</v>
      </c>
      <c r="H7707" t="s">
        <v>1391</v>
      </c>
      <c r="J7707" s="2" t="str">
        <f>IF(LEFT(G7707,7)=" Signed",MID(G7707,FIND($S$3,G7707)+9,30),IF(LEFT(G7707,8)=" Claimed",MID(G7707,FIND($S$4,G7707)+8,30),IF(LEFT(G7707,8)=" As",MID(G7707,FIND($S$5,G7707)+8,30),IF(LEFT(G7707,8)= " Traded", MID(G7707,FIND($S$6, G7707)+8,30),IF(LEFT(G7707,8)= " Drafted", MID(G7707,FIND($S$7, G7707)+8,30),IF(LEFT(G7707,8)= " Player", MID(G7707,FIND($S$8, G7707)+8,30),"no"))))))</f>
        <v>no</v>
      </c>
      <c r="K7707" t="str">
        <f t="shared" si="483"/>
        <v>no</v>
      </c>
    </row>
    <row r="7708" spans="1:11" x14ac:dyDescent="0.25">
      <c r="A7708" s="9" t="s">
        <v>3816</v>
      </c>
      <c r="B7708" s="11" t="b">
        <f t="shared" si="480"/>
        <v>0</v>
      </c>
      <c r="C7708" s="9" t="s">
        <v>3817</v>
      </c>
      <c r="D7708" s="9" t="str">
        <f t="shared" si="481"/>
        <v>G-Leagu</v>
      </c>
      <c r="E7708" s="11" t="s">
        <v>3818</v>
      </c>
      <c r="F7708" s="7" t="e">
        <f t="shared" si="482"/>
        <v>#VALUE!</v>
      </c>
      <c r="H7708" t="s">
        <v>506</v>
      </c>
      <c r="J7708" s="2" t="str">
        <f>IF(LEFT(G7708,7)=" Signed",MID(G7708,FIND($S$3,G7708)+9,30),IF(LEFT(G7708,8)=" Claimed",MID(G7708,FIND($S$4,G7708)+8,30),IF(LEFT(G7708,8)=" As",MID(G7708,FIND($S$5,G7708)+8,30),IF(LEFT(G7708,8)= " Traded", MID(G7708,FIND($S$6, G7708)+8,30),IF(LEFT(G7708,8)= " Drafted", MID(G7708,FIND($S$7, G7708)+8,30),IF(LEFT(G7708,8)= " Player", MID(G7708,FIND($S$8, G7708)+8,30),"no"))))))</f>
        <v>no</v>
      </c>
      <c r="K7708" t="str">
        <f t="shared" si="483"/>
        <v>no</v>
      </c>
    </row>
    <row r="7709" spans="1:11" x14ac:dyDescent="0.25">
      <c r="A7709" s="9" t="s">
        <v>3816</v>
      </c>
      <c r="B7709" s="11" t="b">
        <f t="shared" si="480"/>
        <v>0</v>
      </c>
      <c r="C7709" s="9" t="s">
        <v>3817</v>
      </c>
      <c r="D7709" s="9" t="str">
        <f t="shared" si="481"/>
        <v>G-Leagu</v>
      </c>
      <c r="E7709" s="11" t="s">
        <v>3818</v>
      </c>
      <c r="F7709" s="7" t="e">
        <f t="shared" si="482"/>
        <v>#VALUE!</v>
      </c>
      <c r="H7709" t="s">
        <v>1804</v>
      </c>
      <c r="J7709" s="2" t="str">
        <f>IF(LEFT(G7709,7)=" Signed",MID(G7709,FIND($S$3,G7709)+9,30),IF(LEFT(G7709,8)=" Claimed",MID(G7709,FIND($S$4,G7709)+8,30),IF(LEFT(G7709,8)=" As",MID(G7709,FIND($S$5,G7709)+8,30),IF(LEFT(G7709,8)= " Traded", MID(G7709,FIND($S$6, G7709)+8,30),IF(LEFT(G7709,8)= " Drafted", MID(G7709,FIND($S$7, G7709)+8,30),IF(LEFT(G7709,8)= " Player", MID(G7709,FIND($S$8, G7709)+8,30),"no"))))))</f>
        <v>no</v>
      </c>
      <c r="K7709" t="str">
        <f t="shared" si="483"/>
        <v>no</v>
      </c>
    </row>
    <row r="7710" spans="1:11" x14ac:dyDescent="0.25">
      <c r="A7710" s="9" t="s">
        <v>3816</v>
      </c>
      <c r="B7710" s="11" t="b">
        <f t="shared" si="480"/>
        <v>0</v>
      </c>
      <c r="C7710" s="9" t="s">
        <v>3817</v>
      </c>
      <c r="D7710" s="9" t="str">
        <f t="shared" si="481"/>
        <v>G-Leagu</v>
      </c>
      <c r="E7710" s="11" t="s">
        <v>3818</v>
      </c>
      <c r="F7710" s="7" t="e">
        <f t="shared" si="482"/>
        <v>#VALUE!</v>
      </c>
      <c r="H7710" t="s">
        <v>819</v>
      </c>
      <c r="J7710" s="2" t="str">
        <f>IF(LEFT(G7710,7)=" Signed",MID(G7710,FIND($S$3,G7710)+9,30),IF(LEFT(G7710,8)=" Claimed",MID(G7710,FIND($S$4,G7710)+8,30),IF(LEFT(G7710,8)=" As",MID(G7710,FIND($S$5,G7710)+8,30),IF(LEFT(G7710,8)= " Traded", MID(G7710,FIND($S$6, G7710)+8,30),IF(LEFT(G7710,8)= " Drafted", MID(G7710,FIND($S$7, G7710)+8,30),IF(LEFT(G7710,8)= " Player", MID(G7710,FIND($S$8, G7710)+8,30),"no"))))))</f>
        <v>no</v>
      </c>
      <c r="K7710" t="str">
        <f t="shared" si="483"/>
        <v>no</v>
      </c>
    </row>
    <row r="7711" spans="1:11" x14ac:dyDescent="0.25">
      <c r="A7711" s="9" t="s">
        <v>3816</v>
      </c>
      <c r="B7711" s="11" t="b">
        <f t="shared" si="480"/>
        <v>0</v>
      </c>
      <c r="C7711" s="9" t="s">
        <v>3817</v>
      </c>
      <c r="D7711" s="9" t="str">
        <f t="shared" si="481"/>
        <v>G-Leagu</v>
      </c>
      <c r="E7711" s="11" t="s">
        <v>3818</v>
      </c>
      <c r="F7711" s="7" t="e">
        <f t="shared" si="482"/>
        <v>#VALUE!</v>
      </c>
      <c r="H7711" t="s">
        <v>906</v>
      </c>
      <c r="J7711" s="2" t="str">
        <f>IF(LEFT(G7711,7)=" Signed",MID(G7711,FIND($S$3,G7711)+9,30),IF(LEFT(G7711,8)=" Claimed",MID(G7711,FIND($S$4,G7711)+8,30),IF(LEFT(G7711,8)=" As",MID(G7711,FIND($S$5,G7711)+8,30),IF(LEFT(G7711,8)= " Traded", MID(G7711,FIND($S$6, G7711)+8,30),IF(LEFT(G7711,8)= " Drafted", MID(G7711,FIND($S$7, G7711)+8,30),IF(LEFT(G7711,8)= " Player", MID(G7711,FIND($S$8, G7711)+8,30),"no"))))))</f>
        <v>no</v>
      </c>
      <c r="K7711" t="str">
        <f t="shared" si="483"/>
        <v>no</v>
      </c>
    </row>
    <row r="7712" spans="1:11" x14ac:dyDescent="0.25">
      <c r="A7712" s="9" t="s">
        <v>3816</v>
      </c>
      <c r="B7712" s="11" t="b">
        <f t="shared" si="480"/>
        <v>0</v>
      </c>
      <c r="C7712" s="9" t="s">
        <v>3817</v>
      </c>
      <c r="D7712" s="9" t="str">
        <f t="shared" si="481"/>
        <v>G-Leagu</v>
      </c>
      <c r="E7712" s="11" t="s">
        <v>3818</v>
      </c>
      <c r="F7712" s="7" t="e">
        <f t="shared" si="482"/>
        <v>#VALUE!</v>
      </c>
      <c r="H7712" t="s">
        <v>541</v>
      </c>
      <c r="J7712" s="2" t="str">
        <f>IF(LEFT(G7712,7)=" Signed",MID(G7712,FIND($S$3,G7712)+9,30),IF(LEFT(G7712,8)=" Claimed",MID(G7712,FIND($S$4,G7712)+8,30),IF(LEFT(G7712,8)=" As",MID(G7712,FIND($S$5,G7712)+8,30),IF(LEFT(G7712,8)= " Traded", MID(G7712,FIND($S$6, G7712)+8,30),IF(LEFT(G7712,8)= " Drafted", MID(G7712,FIND($S$7, G7712)+8,30),IF(LEFT(G7712,8)= " Player", MID(G7712,FIND($S$8, G7712)+8,30),"no"))))))</f>
        <v>no</v>
      </c>
      <c r="K7712" t="str">
        <f t="shared" si="483"/>
        <v>no</v>
      </c>
    </row>
    <row r="7713" spans="1:11" x14ac:dyDescent="0.25">
      <c r="A7713" s="9" t="s">
        <v>3816</v>
      </c>
      <c r="B7713" s="11" t="b">
        <f t="shared" si="480"/>
        <v>0</v>
      </c>
      <c r="C7713" s="9" t="s">
        <v>3817</v>
      </c>
      <c r="D7713" s="9" t="str">
        <f t="shared" si="481"/>
        <v>G-Leagu</v>
      </c>
      <c r="E7713" s="11" t="s">
        <v>3818</v>
      </c>
      <c r="F7713" s="7" t="e">
        <f t="shared" si="482"/>
        <v>#VALUE!</v>
      </c>
      <c r="H7713" t="s">
        <v>1191</v>
      </c>
      <c r="J7713" s="2" t="str">
        <f>IF(LEFT(G7713,7)=" Signed",MID(G7713,FIND($S$3,G7713)+9,30),IF(LEFT(G7713,8)=" Claimed",MID(G7713,FIND($S$4,G7713)+8,30),IF(LEFT(G7713,8)=" As",MID(G7713,FIND($S$5,G7713)+8,30),IF(LEFT(G7713,8)= " Traded", MID(G7713,FIND($S$6, G7713)+8,30),IF(LEFT(G7713,8)= " Drafted", MID(G7713,FIND($S$7, G7713)+8,30),IF(LEFT(G7713,8)= " Player", MID(G7713,FIND($S$8, G7713)+8,30),"no"))))))</f>
        <v>no</v>
      </c>
      <c r="K7713" t="str">
        <f t="shared" si="483"/>
        <v>no</v>
      </c>
    </row>
    <row r="7714" spans="1:11" x14ac:dyDescent="0.25">
      <c r="A7714" s="9" t="s">
        <v>3816</v>
      </c>
      <c r="B7714" s="11" t="b">
        <f t="shared" si="480"/>
        <v>0</v>
      </c>
      <c r="C7714" s="9" t="s">
        <v>3817</v>
      </c>
      <c r="D7714" s="9" t="str">
        <f t="shared" si="481"/>
        <v>G-Leagu</v>
      </c>
      <c r="E7714" s="11" t="s">
        <v>3818</v>
      </c>
      <c r="F7714" s="7" t="e">
        <f t="shared" si="482"/>
        <v>#VALUE!</v>
      </c>
      <c r="H7714" t="s">
        <v>1208</v>
      </c>
      <c r="J7714" s="2" t="str">
        <f>IF(LEFT(G7714,7)=" Signed",MID(G7714,FIND($S$3,G7714)+9,30),IF(LEFT(G7714,8)=" Claimed",MID(G7714,FIND($S$4,G7714)+8,30),IF(LEFT(G7714,8)=" As",MID(G7714,FIND($S$5,G7714)+8,30),IF(LEFT(G7714,8)= " Traded", MID(G7714,FIND($S$6, G7714)+8,30),IF(LEFT(G7714,8)= " Drafted", MID(G7714,FIND($S$7, G7714)+8,30),IF(LEFT(G7714,8)= " Player", MID(G7714,FIND($S$8, G7714)+8,30),"no"))))))</f>
        <v>no</v>
      </c>
      <c r="K7714" t="str">
        <f t="shared" si="483"/>
        <v>no</v>
      </c>
    </row>
    <row r="7715" spans="1:11" x14ac:dyDescent="0.25">
      <c r="A7715" s="9" t="s">
        <v>3816</v>
      </c>
      <c r="B7715" s="11" t="b">
        <f t="shared" si="480"/>
        <v>0</v>
      </c>
      <c r="C7715" s="9" t="s">
        <v>3817</v>
      </c>
      <c r="D7715" s="9" t="str">
        <f t="shared" si="481"/>
        <v>G-Leagu</v>
      </c>
      <c r="E7715" s="11" t="s">
        <v>3818</v>
      </c>
      <c r="F7715" s="7" t="e">
        <f t="shared" si="482"/>
        <v>#VALUE!</v>
      </c>
      <c r="H7715" t="s">
        <v>1006</v>
      </c>
      <c r="J7715" s="2" t="str">
        <f>IF(LEFT(G7715,7)=" Signed",MID(G7715,FIND($S$3,G7715)+9,30),IF(LEFT(G7715,8)=" Claimed",MID(G7715,FIND($S$4,G7715)+8,30),IF(LEFT(G7715,8)=" As",MID(G7715,FIND($S$5,G7715)+8,30),IF(LEFT(G7715,8)= " Traded", MID(G7715,FIND($S$6, G7715)+8,30),IF(LEFT(G7715,8)= " Drafted", MID(G7715,FIND($S$7, G7715)+8,30),IF(LEFT(G7715,8)= " Player", MID(G7715,FIND($S$8, G7715)+8,30),"no"))))))</f>
        <v>no</v>
      </c>
      <c r="K7715" t="str">
        <f t="shared" si="483"/>
        <v>no</v>
      </c>
    </row>
    <row r="7716" spans="1:11" x14ac:dyDescent="0.25">
      <c r="A7716" s="9" t="s">
        <v>3816</v>
      </c>
      <c r="B7716" s="11" t="b">
        <f t="shared" si="480"/>
        <v>0</v>
      </c>
      <c r="C7716" s="9" t="s">
        <v>3817</v>
      </c>
      <c r="D7716" s="9" t="str">
        <f t="shared" si="481"/>
        <v>G-Leagu</v>
      </c>
      <c r="E7716" s="11" t="s">
        <v>3818</v>
      </c>
      <c r="F7716" s="7" t="e">
        <f t="shared" si="482"/>
        <v>#VALUE!</v>
      </c>
      <c r="H7716" t="s">
        <v>785</v>
      </c>
      <c r="J7716" s="2" t="str">
        <f>IF(LEFT(G7716,7)=" Signed",MID(G7716,FIND($S$3,G7716)+9,30),IF(LEFT(G7716,8)=" Claimed",MID(G7716,FIND($S$4,G7716)+8,30),IF(LEFT(G7716,8)=" As",MID(G7716,FIND($S$5,G7716)+8,30),IF(LEFT(G7716,8)= " Traded", MID(G7716,FIND($S$6, G7716)+8,30),IF(LEFT(G7716,8)= " Drafted", MID(G7716,FIND($S$7, G7716)+8,30),IF(LEFT(G7716,8)= " Player", MID(G7716,FIND($S$8, G7716)+8,30),"no"))))))</f>
        <v>no</v>
      </c>
      <c r="K7716" t="str">
        <f t="shared" si="483"/>
        <v>no</v>
      </c>
    </row>
    <row r="7717" spans="1:11" x14ac:dyDescent="0.25">
      <c r="A7717" s="9" t="s">
        <v>3816</v>
      </c>
      <c r="B7717" s="11" t="b">
        <f t="shared" si="480"/>
        <v>0</v>
      </c>
      <c r="C7717" s="9" t="s">
        <v>3817</v>
      </c>
      <c r="D7717" s="9" t="str">
        <f t="shared" si="481"/>
        <v>G-Leagu</v>
      </c>
      <c r="E7717" s="11" t="s">
        <v>3818</v>
      </c>
      <c r="F7717" s="7" t="e">
        <f t="shared" si="482"/>
        <v>#VALUE!</v>
      </c>
      <c r="H7717" t="s">
        <v>2483</v>
      </c>
      <c r="J7717" s="2" t="str">
        <f>IF(LEFT(G7717,7)=" Signed",MID(G7717,FIND($S$3,G7717)+9,30),IF(LEFT(G7717,8)=" Claimed",MID(G7717,FIND($S$4,G7717)+8,30),IF(LEFT(G7717,8)=" As",MID(G7717,FIND($S$5,G7717)+8,30),IF(LEFT(G7717,8)= " Traded", MID(G7717,FIND($S$6, G7717)+8,30),IF(LEFT(G7717,8)= " Drafted", MID(G7717,FIND($S$7, G7717)+8,30),IF(LEFT(G7717,8)= " Player", MID(G7717,FIND($S$8, G7717)+8,30),"no"))))))</f>
        <v>no</v>
      </c>
      <c r="K7717" t="str">
        <f t="shared" si="483"/>
        <v>no</v>
      </c>
    </row>
    <row r="7718" spans="1:11" x14ac:dyDescent="0.25">
      <c r="A7718" s="9" t="s">
        <v>3816</v>
      </c>
      <c r="B7718" s="11" t="b">
        <f t="shared" si="480"/>
        <v>0</v>
      </c>
      <c r="C7718" s="9" t="s">
        <v>3817</v>
      </c>
      <c r="D7718" s="9" t="str">
        <f t="shared" si="481"/>
        <v>G-Leagu</v>
      </c>
      <c r="E7718" s="11" t="s">
        <v>3818</v>
      </c>
      <c r="F7718" s="7" t="e">
        <f t="shared" si="482"/>
        <v>#VALUE!</v>
      </c>
      <c r="H7718" t="s">
        <v>27</v>
      </c>
      <c r="J7718" s="2" t="str">
        <f>IF(LEFT(G7718,7)=" Signed",MID(G7718,FIND($S$3,G7718)+9,30),IF(LEFT(G7718,8)=" Claimed",MID(G7718,FIND($S$4,G7718)+8,30),IF(LEFT(G7718,8)=" As",MID(G7718,FIND($S$5,G7718)+8,30),IF(LEFT(G7718,8)= " Traded", MID(G7718,FIND($S$6, G7718)+8,30),IF(LEFT(G7718,8)= " Drafted", MID(G7718,FIND($S$7, G7718)+8,30),IF(LEFT(G7718,8)= " Player", MID(G7718,FIND($S$8, G7718)+8,30),"no"))))))</f>
        <v>no</v>
      </c>
      <c r="K7718" t="str">
        <f t="shared" si="483"/>
        <v>no</v>
      </c>
    </row>
    <row r="7719" spans="1:11" x14ac:dyDescent="0.25">
      <c r="A7719" s="9" t="s">
        <v>3816</v>
      </c>
      <c r="B7719" s="11" t="b">
        <f t="shared" si="480"/>
        <v>0</v>
      </c>
      <c r="C7719" s="9" t="s">
        <v>3817</v>
      </c>
      <c r="D7719" s="9" t="str">
        <f t="shared" si="481"/>
        <v>G-Leagu</v>
      </c>
      <c r="E7719" s="11" t="s">
        <v>3818</v>
      </c>
      <c r="F7719" s="7" t="e">
        <f t="shared" si="482"/>
        <v>#VALUE!</v>
      </c>
      <c r="H7719" t="s">
        <v>322</v>
      </c>
      <c r="J7719" s="2" t="str">
        <f>IF(LEFT(G7719,7)=" Signed",MID(G7719,FIND($S$3,G7719)+9,30),IF(LEFT(G7719,8)=" Claimed",MID(G7719,FIND($S$4,G7719)+8,30),IF(LEFT(G7719,8)=" As",MID(G7719,FIND($S$5,G7719)+8,30),IF(LEFT(G7719,8)= " Traded", MID(G7719,FIND($S$6, G7719)+8,30),IF(LEFT(G7719,8)= " Drafted", MID(G7719,FIND($S$7, G7719)+8,30),IF(LEFT(G7719,8)= " Player", MID(G7719,FIND($S$8, G7719)+8,30),"no"))))))</f>
        <v>no</v>
      </c>
      <c r="K7719" t="str">
        <f t="shared" si="483"/>
        <v>no</v>
      </c>
    </row>
    <row r="7720" spans="1:11" x14ac:dyDescent="0.25">
      <c r="A7720" s="9" t="s">
        <v>3816</v>
      </c>
      <c r="B7720" s="11" t="b">
        <f t="shared" si="480"/>
        <v>0</v>
      </c>
      <c r="C7720" s="9" t="s">
        <v>3817</v>
      </c>
      <c r="D7720" s="9" t="str">
        <f t="shared" si="481"/>
        <v>G-Leagu</v>
      </c>
      <c r="E7720" s="11" t="s">
        <v>3818</v>
      </c>
      <c r="F7720" s="7" t="e">
        <f t="shared" si="482"/>
        <v>#VALUE!</v>
      </c>
      <c r="H7720" t="s">
        <v>712</v>
      </c>
      <c r="J7720" s="2" t="str">
        <f>IF(LEFT(G7720,7)=" Signed",MID(G7720,FIND($S$3,G7720)+9,30),IF(LEFT(G7720,8)=" Claimed",MID(G7720,FIND($S$4,G7720)+8,30),IF(LEFT(G7720,8)=" As",MID(G7720,FIND($S$5,G7720)+8,30),IF(LEFT(G7720,8)= " Traded", MID(G7720,FIND($S$6, G7720)+8,30),IF(LEFT(G7720,8)= " Drafted", MID(G7720,FIND($S$7, G7720)+8,30),IF(LEFT(G7720,8)= " Player", MID(G7720,FIND($S$8, G7720)+8,30),"no"))))))</f>
        <v>no</v>
      </c>
      <c r="K7720" t="str">
        <f t="shared" si="483"/>
        <v>no</v>
      </c>
    </row>
    <row r="7721" spans="1:11" x14ac:dyDescent="0.25">
      <c r="A7721" s="9" t="s">
        <v>3816</v>
      </c>
      <c r="B7721" s="11" t="b">
        <f t="shared" si="480"/>
        <v>0</v>
      </c>
      <c r="C7721" s="9" t="s">
        <v>3817</v>
      </c>
      <c r="D7721" s="9" t="str">
        <f t="shared" si="481"/>
        <v>G-Leagu</v>
      </c>
      <c r="E7721" s="11" t="s">
        <v>3818</v>
      </c>
      <c r="F7721" s="7" t="e">
        <f t="shared" si="482"/>
        <v>#VALUE!</v>
      </c>
      <c r="H7721" t="s">
        <v>1638</v>
      </c>
      <c r="J7721" s="2" t="str">
        <f>IF(LEFT(G7721,7)=" Signed",MID(G7721,FIND($S$3,G7721)+9,30),IF(LEFT(G7721,8)=" Claimed",MID(G7721,FIND($S$4,G7721)+8,30),IF(LEFT(G7721,8)=" As",MID(G7721,FIND($S$5,G7721)+8,30),IF(LEFT(G7721,8)= " Traded", MID(G7721,FIND($S$6, G7721)+8,30),IF(LEFT(G7721,8)= " Drafted", MID(G7721,FIND($S$7, G7721)+8,30),IF(LEFT(G7721,8)= " Player", MID(G7721,FIND($S$8, G7721)+8,30),"no"))))))</f>
        <v>no</v>
      </c>
      <c r="K7721" t="str">
        <f t="shared" si="483"/>
        <v>no</v>
      </c>
    </row>
    <row r="7722" spans="1:11" x14ac:dyDescent="0.25">
      <c r="A7722" s="9" t="s">
        <v>3816</v>
      </c>
      <c r="B7722" s="11" t="b">
        <f t="shared" si="480"/>
        <v>0</v>
      </c>
      <c r="C7722" s="9" t="s">
        <v>3817</v>
      </c>
      <c r="D7722" s="9" t="str">
        <f t="shared" si="481"/>
        <v>G-Leagu</v>
      </c>
      <c r="E7722" s="11" t="s">
        <v>3818</v>
      </c>
      <c r="F7722" s="7" t="e">
        <f t="shared" si="482"/>
        <v>#VALUE!</v>
      </c>
      <c r="H7722" t="s">
        <v>1940</v>
      </c>
      <c r="J7722" s="2" t="str">
        <f>IF(LEFT(G7722,7)=" Signed",MID(G7722,FIND($S$3,G7722)+9,30),IF(LEFT(G7722,8)=" Claimed",MID(G7722,FIND($S$4,G7722)+8,30),IF(LEFT(G7722,8)=" As",MID(G7722,FIND($S$5,G7722)+8,30),IF(LEFT(G7722,8)= " Traded", MID(G7722,FIND($S$6, G7722)+8,30),IF(LEFT(G7722,8)= " Drafted", MID(G7722,FIND($S$7, G7722)+8,30),IF(LEFT(G7722,8)= " Player", MID(G7722,FIND($S$8, G7722)+8,30),"no"))))))</f>
        <v>no</v>
      </c>
      <c r="K7722" t="str">
        <f t="shared" si="483"/>
        <v>no</v>
      </c>
    </row>
    <row r="7723" spans="1:11" x14ac:dyDescent="0.25">
      <c r="A7723" s="9" t="s">
        <v>3816</v>
      </c>
      <c r="B7723" s="11" t="b">
        <f t="shared" si="480"/>
        <v>0</v>
      </c>
      <c r="C7723" s="9" t="s">
        <v>3817</v>
      </c>
      <c r="D7723" s="9" t="str">
        <f t="shared" si="481"/>
        <v>G-Leagu</v>
      </c>
      <c r="E7723" s="11" t="s">
        <v>3818</v>
      </c>
      <c r="F7723" s="7" t="e">
        <f t="shared" si="482"/>
        <v>#VALUE!</v>
      </c>
      <c r="H7723" t="s">
        <v>710</v>
      </c>
      <c r="J7723" s="2" t="str">
        <f>IF(LEFT(G7723,7)=" Signed",MID(G7723,FIND($S$3,G7723)+9,30),IF(LEFT(G7723,8)=" Claimed",MID(G7723,FIND($S$4,G7723)+8,30),IF(LEFT(G7723,8)=" As",MID(G7723,FIND($S$5,G7723)+8,30),IF(LEFT(G7723,8)= " Traded", MID(G7723,FIND($S$6, G7723)+8,30),IF(LEFT(G7723,8)= " Drafted", MID(G7723,FIND($S$7, G7723)+8,30),IF(LEFT(G7723,8)= " Player", MID(G7723,FIND($S$8, G7723)+8,30),"no"))))))</f>
        <v>no</v>
      </c>
      <c r="K7723" t="str">
        <f t="shared" si="483"/>
        <v>no</v>
      </c>
    </row>
    <row r="7724" spans="1:11" x14ac:dyDescent="0.25">
      <c r="A7724" s="9" t="s">
        <v>3816</v>
      </c>
      <c r="B7724" s="11" t="b">
        <f t="shared" si="480"/>
        <v>0</v>
      </c>
      <c r="C7724" s="9" t="s">
        <v>3817</v>
      </c>
      <c r="D7724" s="9" t="str">
        <f t="shared" si="481"/>
        <v>G-Leagu</v>
      </c>
      <c r="E7724" s="11" t="s">
        <v>3818</v>
      </c>
      <c r="F7724" s="7" t="e">
        <f t="shared" si="482"/>
        <v>#VALUE!</v>
      </c>
      <c r="H7724" t="s">
        <v>919</v>
      </c>
      <c r="J7724" s="2" t="str">
        <f>IF(LEFT(G7724,7)=" Signed",MID(G7724,FIND($S$3,G7724)+9,30),IF(LEFT(G7724,8)=" Claimed",MID(G7724,FIND($S$4,G7724)+8,30),IF(LEFT(G7724,8)=" As",MID(G7724,FIND($S$5,G7724)+8,30),IF(LEFT(G7724,8)= " Traded", MID(G7724,FIND($S$6, G7724)+8,30),IF(LEFT(G7724,8)= " Drafted", MID(G7724,FIND($S$7, G7724)+8,30),IF(LEFT(G7724,8)= " Player", MID(G7724,FIND($S$8, G7724)+8,30),"no"))))))</f>
        <v>no</v>
      </c>
      <c r="K7724" t="str">
        <f t="shared" si="483"/>
        <v>no</v>
      </c>
    </row>
    <row r="7725" spans="1:11" x14ac:dyDescent="0.25">
      <c r="A7725" s="9" t="s">
        <v>3816</v>
      </c>
      <c r="B7725" s="11" t="b">
        <f t="shared" si="480"/>
        <v>0</v>
      </c>
      <c r="C7725" s="9" t="s">
        <v>3817</v>
      </c>
      <c r="D7725" s="9" t="str">
        <f t="shared" si="481"/>
        <v>G-Leagu</v>
      </c>
      <c r="E7725" s="11" t="s">
        <v>3818</v>
      </c>
      <c r="F7725" s="7" t="e">
        <f t="shared" si="482"/>
        <v>#VALUE!</v>
      </c>
      <c r="H7725" t="s">
        <v>505</v>
      </c>
      <c r="J7725" s="2" t="str">
        <f>IF(LEFT(G7725,7)=" Signed",MID(G7725,FIND($S$3,G7725)+9,30),IF(LEFT(G7725,8)=" Claimed",MID(G7725,FIND($S$4,G7725)+8,30),IF(LEFT(G7725,8)=" As",MID(G7725,FIND($S$5,G7725)+8,30),IF(LEFT(G7725,8)= " Traded", MID(G7725,FIND($S$6, G7725)+8,30),IF(LEFT(G7725,8)= " Drafted", MID(G7725,FIND($S$7, G7725)+8,30),IF(LEFT(G7725,8)= " Player", MID(G7725,FIND($S$8, G7725)+8,30),"no"))))))</f>
        <v>no</v>
      </c>
      <c r="K7725" t="str">
        <f t="shared" si="483"/>
        <v>no</v>
      </c>
    </row>
    <row r="7726" spans="1:11" x14ac:dyDescent="0.25">
      <c r="A7726" s="9" t="s">
        <v>3816</v>
      </c>
      <c r="B7726" s="11" t="b">
        <f t="shared" si="480"/>
        <v>0</v>
      </c>
      <c r="C7726" s="9" t="s">
        <v>3817</v>
      </c>
      <c r="D7726" s="9" t="str">
        <f t="shared" si="481"/>
        <v>G-Leagu</v>
      </c>
      <c r="E7726" s="11" t="s">
        <v>3818</v>
      </c>
      <c r="F7726" s="7" t="e">
        <f t="shared" si="482"/>
        <v>#VALUE!</v>
      </c>
      <c r="H7726" t="s">
        <v>1245</v>
      </c>
      <c r="J7726" s="2" t="str">
        <f>IF(LEFT(G7726,7)=" Signed",MID(G7726,FIND($S$3,G7726)+9,30),IF(LEFT(G7726,8)=" Claimed",MID(G7726,FIND($S$4,G7726)+8,30),IF(LEFT(G7726,8)=" As",MID(G7726,FIND($S$5,G7726)+8,30),IF(LEFT(G7726,8)= " Traded", MID(G7726,FIND($S$6, G7726)+8,30),IF(LEFT(G7726,8)= " Drafted", MID(G7726,FIND($S$7, G7726)+8,30),IF(LEFT(G7726,8)= " Player", MID(G7726,FIND($S$8, G7726)+8,30),"no"))))))</f>
        <v>no</v>
      </c>
      <c r="K7726" t="str">
        <f t="shared" si="483"/>
        <v>no</v>
      </c>
    </row>
    <row r="7727" spans="1:11" x14ac:dyDescent="0.25">
      <c r="A7727" s="9" t="s">
        <v>3816</v>
      </c>
      <c r="B7727" s="11" t="b">
        <f t="shared" si="480"/>
        <v>0</v>
      </c>
      <c r="C7727" s="9" t="s">
        <v>3817</v>
      </c>
      <c r="D7727" s="9" t="str">
        <f t="shared" si="481"/>
        <v>G-Leagu</v>
      </c>
      <c r="E7727" s="11" t="s">
        <v>3818</v>
      </c>
      <c r="F7727" s="7" t="e">
        <f t="shared" si="482"/>
        <v>#VALUE!</v>
      </c>
      <c r="H7727" t="s">
        <v>382</v>
      </c>
      <c r="J7727" s="2" t="str">
        <f>IF(LEFT(G7727,7)=" Signed",MID(G7727,FIND($S$3,G7727)+9,30),IF(LEFT(G7727,8)=" Claimed",MID(G7727,FIND($S$4,G7727)+8,30),IF(LEFT(G7727,8)=" As",MID(G7727,FIND($S$5,G7727)+8,30),IF(LEFT(G7727,8)= " Traded", MID(G7727,FIND($S$6, G7727)+8,30),IF(LEFT(G7727,8)= " Drafted", MID(G7727,FIND($S$7, G7727)+8,30),IF(LEFT(G7727,8)= " Player", MID(G7727,FIND($S$8, G7727)+8,30),"no"))))))</f>
        <v>no</v>
      </c>
      <c r="K7727" t="str">
        <f t="shared" si="483"/>
        <v>no</v>
      </c>
    </row>
    <row r="7728" spans="1:11" x14ac:dyDescent="0.25">
      <c r="A7728" s="9" t="s">
        <v>3816</v>
      </c>
      <c r="B7728" s="11" t="b">
        <f t="shared" si="480"/>
        <v>0</v>
      </c>
      <c r="C7728" s="9" t="s">
        <v>3817</v>
      </c>
      <c r="D7728" s="9" t="str">
        <f t="shared" si="481"/>
        <v>G-Leagu</v>
      </c>
      <c r="E7728" s="11" t="s">
        <v>3818</v>
      </c>
      <c r="F7728" s="7" t="e">
        <f t="shared" si="482"/>
        <v>#VALUE!</v>
      </c>
      <c r="H7728" t="s">
        <v>572</v>
      </c>
      <c r="J7728" s="2" t="str">
        <f>IF(LEFT(G7728,7)=" Signed",MID(G7728,FIND($S$3,G7728)+9,30),IF(LEFT(G7728,8)=" Claimed",MID(G7728,FIND($S$4,G7728)+8,30),IF(LEFT(G7728,8)=" As",MID(G7728,FIND($S$5,G7728)+8,30),IF(LEFT(G7728,8)= " Traded", MID(G7728,FIND($S$6, G7728)+8,30),IF(LEFT(G7728,8)= " Drafted", MID(G7728,FIND($S$7, G7728)+8,30),IF(LEFT(G7728,8)= " Player", MID(G7728,FIND($S$8, G7728)+8,30),"no"))))))</f>
        <v>no</v>
      </c>
      <c r="K7728" t="str">
        <f t="shared" si="483"/>
        <v>no</v>
      </c>
    </row>
    <row r="7729" spans="1:11" x14ac:dyDescent="0.25">
      <c r="A7729" s="9" t="s">
        <v>3816</v>
      </c>
      <c r="B7729" s="11" t="b">
        <f t="shared" si="480"/>
        <v>0</v>
      </c>
      <c r="C7729" s="9" t="s">
        <v>3817</v>
      </c>
      <c r="D7729" s="9" t="str">
        <f t="shared" si="481"/>
        <v>G-Leagu</v>
      </c>
      <c r="E7729" s="11" t="s">
        <v>3818</v>
      </c>
      <c r="F7729" s="7" t="e">
        <f t="shared" si="482"/>
        <v>#VALUE!</v>
      </c>
      <c r="H7729" t="s">
        <v>756</v>
      </c>
      <c r="J7729" s="2" t="str">
        <f>IF(LEFT(G7729,7)=" Signed",MID(G7729,FIND($S$3,G7729)+9,30),IF(LEFT(G7729,8)=" Claimed",MID(G7729,FIND($S$4,G7729)+8,30),IF(LEFT(G7729,8)=" As",MID(G7729,FIND($S$5,G7729)+8,30),IF(LEFT(G7729,8)= " Traded", MID(G7729,FIND($S$6, G7729)+8,30),IF(LEFT(G7729,8)= " Drafted", MID(G7729,FIND($S$7, G7729)+8,30),IF(LEFT(G7729,8)= " Player", MID(G7729,FIND($S$8, G7729)+8,30),"no"))))))</f>
        <v>no</v>
      </c>
      <c r="K7729" t="str">
        <f t="shared" si="483"/>
        <v>no</v>
      </c>
    </row>
    <row r="7730" spans="1:11" x14ac:dyDescent="0.25">
      <c r="A7730" s="9" t="s">
        <v>3816</v>
      </c>
      <c r="B7730" s="11" t="b">
        <f t="shared" si="480"/>
        <v>0</v>
      </c>
      <c r="C7730" s="9" t="s">
        <v>3817</v>
      </c>
      <c r="D7730" s="9" t="str">
        <f t="shared" si="481"/>
        <v>G-Leagu</v>
      </c>
      <c r="E7730" s="11" t="s">
        <v>3818</v>
      </c>
      <c r="F7730" s="7" t="e">
        <f t="shared" si="482"/>
        <v>#VALUE!</v>
      </c>
      <c r="H7730" t="s">
        <v>1566</v>
      </c>
      <c r="J7730" s="2" t="str">
        <f>IF(LEFT(G7730,7)=" Signed",MID(G7730,FIND($S$3,G7730)+9,30),IF(LEFT(G7730,8)=" Claimed",MID(G7730,FIND($S$4,G7730)+8,30),IF(LEFT(G7730,8)=" As",MID(G7730,FIND($S$5,G7730)+8,30),IF(LEFT(G7730,8)= " Traded", MID(G7730,FIND($S$6, G7730)+8,30),IF(LEFT(G7730,8)= " Drafted", MID(G7730,FIND($S$7, G7730)+8,30),IF(LEFT(G7730,8)= " Player", MID(G7730,FIND($S$8, G7730)+8,30),"no"))))))</f>
        <v>no</v>
      </c>
      <c r="K7730" t="str">
        <f t="shared" si="483"/>
        <v>no</v>
      </c>
    </row>
    <row r="7731" spans="1:11" x14ac:dyDescent="0.25">
      <c r="A7731" s="9" t="s">
        <v>3816</v>
      </c>
      <c r="B7731" s="11" t="b">
        <f t="shared" si="480"/>
        <v>0</v>
      </c>
      <c r="C7731" s="9" t="s">
        <v>3817</v>
      </c>
      <c r="D7731" s="9" t="str">
        <f t="shared" si="481"/>
        <v>G-Leagu</v>
      </c>
      <c r="E7731" s="11" t="s">
        <v>3818</v>
      </c>
      <c r="F7731" s="7" t="e">
        <f t="shared" si="482"/>
        <v>#VALUE!</v>
      </c>
      <c r="H7731" t="s">
        <v>1025</v>
      </c>
      <c r="J7731" s="2" t="str">
        <f>IF(LEFT(G7731,7)=" Signed",MID(G7731,FIND($S$3,G7731)+9,30),IF(LEFT(G7731,8)=" Claimed",MID(G7731,FIND($S$4,G7731)+8,30),IF(LEFT(G7731,8)=" As",MID(G7731,FIND($S$5,G7731)+8,30),IF(LEFT(G7731,8)= " Traded", MID(G7731,FIND($S$6, G7731)+8,30),IF(LEFT(G7731,8)= " Drafted", MID(G7731,FIND($S$7, G7731)+8,30),IF(LEFT(G7731,8)= " Player", MID(G7731,FIND($S$8, G7731)+8,30),"no"))))))</f>
        <v>no</v>
      </c>
      <c r="K7731" t="str">
        <f t="shared" si="483"/>
        <v>no</v>
      </c>
    </row>
    <row r="7732" spans="1:11" x14ac:dyDescent="0.25">
      <c r="A7732" s="9" t="s">
        <v>3816</v>
      </c>
      <c r="B7732" s="11" t="b">
        <f t="shared" si="480"/>
        <v>0</v>
      </c>
      <c r="C7732" s="9" t="s">
        <v>3817</v>
      </c>
      <c r="D7732" s="9" t="str">
        <f t="shared" si="481"/>
        <v>G-Leagu</v>
      </c>
      <c r="E7732" s="11" t="s">
        <v>3818</v>
      </c>
      <c r="F7732" s="7" t="e">
        <f t="shared" si="482"/>
        <v>#VALUE!</v>
      </c>
      <c r="H7732" t="s">
        <v>604</v>
      </c>
      <c r="J7732" s="2" t="str">
        <f>IF(LEFT(G7732,7)=" Signed",MID(G7732,FIND($S$3,G7732)+9,30),IF(LEFT(G7732,8)=" Claimed",MID(G7732,FIND($S$4,G7732)+8,30),IF(LEFT(G7732,8)=" As",MID(G7732,FIND($S$5,G7732)+8,30),IF(LEFT(G7732,8)= " Traded", MID(G7732,FIND($S$6, G7732)+8,30),IF(LEFT(G7732,8)= " Drafted", MID(G7732,FIND($S$7, G7732)+8,30),IF(LEFT(G7732,8)= " Player", MID(G7732,FIND($S$8, G7732)+8,30),"no"))))))</f>
        <v>no</v>
      </c>
      <c r="K7732" t="str">
        <f t="shared" si="483"/>
        <v>no</v>
      </c>
    </row>
    <row r="7733" spans="1:11" x14ac:dyDescent="0.25">
      <c r="A7733" s="9" t="s">
        <v>3816</v>
      </c>
      <c r="B7733" s="11" t="b">
        <f t="shared" si="480"/>
        <v>0</v>
      </c>
      <c r="C7733" s="9" t="s">
        <v>3817</v>
      </c>
      <c r="D7733" s="9" t="str">
        <f t="shared" si="481"/>
        <v>G-Leagu</v>
      </c>
      <c r="E7733" s="11" t="s">
        <v>3818</v>
      </c>
      <c r="F7733" s="7" t="e">
        <f t="shared" si="482"/>
        <v>#VALUE!</v>
      </c>
      <c r="H7733" t="s">
        <v>783</v>
      </c>
      <c r="J7733" s="2" t="str">
        <f>IF(LEFT(G7733,7)=" Signed",MID(G7733,FIND($S$3,G7733)+9,30),IF(LEFT(G7733,8)=" Claimed",MID(G7733,FIND($S$4,G7733)+8,30),IF(LEFT(G7733,8)=" As",MID(G7733,FIND($S$5,G7733)+8,30),IF(LEFT(G7733,8)= " Traded", MID(G7733,FIND($S$6, G7733)+8,30),IF(LEFT(G7733,8)= " Drafted", MID(G7733,FIND($S$7, G7733)+8,30),IF(LEFT(G7733,8)= " Player", MID(G7733,FIND($S$8, G7733)+8,30),"no"))))))</f>
        <v>no</v>
      </c>
      <c r="K7733" t="str">
        <f t="shared" si="483"/>
        <v>no</v>
      </c>
    </row>
    <row r="7734" spans="1:11" x14ac:dyDescent="0.25">
      <c r="A7734" s="9" t="s">
        <v>3816</v>
      </c>
      <c r="B7734" s="11" t="b">
        <f t="shared" si="480"/>
        <v>0</v>
      </c>
      <c r="C7734" s="9" t="s">
        <v>3817</v>
      </c>
      <c r="D7734" s="9" t="str">
        <f t="shared" si="481"/>
        <v>G-Leagu</v>
      </c>
      <c r="E7734" s="11" t="s">
        <v>3818</v>
      </c>
      <c r="F7734" s="7" t="e">
        <f t="shared" si="482"/>
        <v>#VALUE!</v>
      </c>
      <c r="H7734" t="s">
        <v>17</v>
      </c>
      <c r="J7734" s="2" t="str">
        <f>IF(LEFT(G7734,7)=" Signed",MID(G7734,FIND($S$3,G7734)+9,30),IF(LEFT(G7734,8)=" Claimed",MID(G7734,FIND($S$4,G7734)+8,30),IF(LEFT(G7734,8)=" As",MID(G7734,FIND($S$5,G7734)+8,30),IF(LEFT(G7734,8)= " Traded", MID(G7734,FIND($S$6, G7734)+8,30),IF(LEFT(G7734,8)= " Drafted", MID(G7734,FIND($S$7, G7734)+8,30),IF(LEFT(G7734,8)= " Player", MID(G7734,FIND($S$8, G7734)+8,30),"no"))))))</f>
        <v>no</v>
      </c>
      <c r="K7734" t="str">
        <f t="shared" si="483"/>
        <v>no</v>
      </c>
    </row>
    <row r="7735" spans="1:11" x14ac:dyDescent="0.25">
      <c r="A7735" s="9" t="s">
        <v>3816</v>
      </c>
      <c r="B7735" s="11" t="b">
        <f t="shared" si="480"/>
        <v>0</v>
      </c>
      <c r="C7735" s="9" t="s">
        <v>3817</v>
      </c>
      <c r="D7735" s="9" t="str">
        <f t="shared" si="481"/>
        <v>G-Leagu</v>
      </c>
      <c r="E7735" s="11" t="s">
        <v>3818</v>
      </c>
      <c r="F7735" s="7" t="e">
        <f t="shared" si="482"/>
        <v>#VALUE!</v>
      </c>
      <c r="H7735" t="s">
        <v>1291</v>
      </c>
      <c r="J7735" s="2" t="str">
        <f>IF(LEFT(G7735,7)=" Signed",MID(G7735,FIND($S$3,G7735)+9,30),IF(LEFT(G7735,8)=" Claimed",MID(G7735,FIND($S$4,G7735)+8,30),IF(LEFT(G7735,8)=" As",MID(G7735,FIND($S$5,G7735)+8,30),IF(LEFT(G7735,8)= " Traded", MID(G7735,FIND($S$6, G7735)+8,30),IF(LEFT(G7735,8)= " Drafted", MID(G7735,FIND($S$7, G7735)+8,30),IF(LEFT(G7735,8)= " Player", MID(G7735,FIND($S$8, G7735)+8,30),"no"))))))</f>
        <v>no</v>
      </c>
      <c r="K7735" t="str">
        <f t="shared" si="483"/>
        <v>no</v>
      </c>
    </row>
    <row r="7736" spans="1:11" x14ac:dyDescent="0.25">
      <c r="A7736" s="9" t="s">
        <v>3816</v>
      </c>
      <c r="B7736" s="11" t="b">
        <f t="shared" si="480"/>
        <v>0</v>
      </c>
      <c r="C7736" s="9" t="s">
        <v>3817</v>
      </c>
      <c r="D7736" s="9" t="str">
        <f t="shared" si="481"/>
        <v>G-Leagu</v>
      </c>
      <c r="E7736" s="11" t="s">
        <v>3818</v>
      </c>
      <c r="F7736" s="7" t="e">
        <f t="shared" si="482"/>
        <v>#VALUE!</v>
      </c>
      <c r="H7736" t="s">
        <v>1811</v>
      </c>
      <c r="J7736" s="2" t="str">
        <f>IF(LEFT(G7736,7)=" Signed",MID(G7736,FIND($S$3,G7736)+9,30),IF(LEFT(G7736,8)=" Claimed",MID(G7736,FIND($S$4,G7736)+8,30),IF(LEFT(G7736,8)=" As",MID(G7736,FIND($S$5,G7736)+8,30),IF(LEFT(G7736,8)= " Traded", MID(G7736,FIND($S$6, G7736)+8,30),IF(LEFT(G7736,8)= " Drafted", MID(G7736,FIND($S$7, G7736)+8,30),IF(LEFT(G7736,8)= " Player", MID(G7736,FIND($S$8, G7736)+8,30),"no"))))))</f>
        <v>no</v>
      </c>
      <c r="K7736" t="str">
        <f t="shared" si="483"/>
        <v>no</v>
      </c>
    </row>
    <row r="7737" spans="1:11" x14ac:dyDescent="0.25">
      <c r="A7737" s="9" t="s">
        <v>3816</v>
      </c>
      <c r="B7737" s="11" t="b">
        <f t="shared" si="480"/>
        <v>0</v>
      </c>
      <c r="C7737" s="9" t="s">
        <v>3817</v>
      </c>
      <c r="D7737" s="9" t="str">
        <f t="shared" si="481"/>
        <v>G-Leagu</v>
      </c>
      <c r="E7737" s="11" t="s">
        <v>3818</v>
      </c>
      <c r="F7737" s="7" t="e">
        <f t="shared" si="482"/>
        <v>#VALUE!</v>
      </c>
      <c r="H7737" t="s">
        <v>125</v>
      </c>
      <c r="J7737" s="2" t="str">
        <f>IF(LEFT(G7737,7)=" Signed",MID(G7737,FIND($S$3,G7737)+9,30),IF(LEFT(G7737,8)=" Claimed",MID(G7737,FIND($S$4,G7737)+8,30),IF(LEFT(G7737,8)=" As",MID(G7737,FIND($S$5,G7737)+8,30),IF(LEFT(G7737,8)= " Traded", MID(G7737,FIND($S$6, G7737)+8,30),IF(LEFT(G7737,8)= " Drafted", MID(G7737,FIND($S$7, G7737)+8,30),IF(LEFT(G7737,8)= " Player", MID(G7737,FIND($S$8, G7737)+8,30),"no"))))))</f>
        <v>no</v>
      </c>
      <c r="K7737" t="str">
        <f t="shared" si="483"/>
        <v>no</v>
      </c>
    </row>
    <row r="7738" spans="1:11" x14ac:dyDescent="0.25">
      <c r="A7738" s="9" t="s">
        <v>3816</v>
      </c>
      <c r="B7738" s="11" t="b">
        <f t="shared" si="480"/>
        <v>0</v>
      </c>
      <c r="C7738" s="9" t="s">
        <v>3817</v>
      </c>
      <c r="D7738" s="9" t="str">
        <f t="shared" si="481"/>
        <v>G-Leagu</v>
      </c>
      <c r="E7738" s="11" t="s">
        <v>3818</v>
      </c>
      <c r="F7738" s="7" t="e">
        <f t="shared" si="482"/>
        <v>#VALUE!</v>
      </c>
      <c r="H7738" t="s">
        <v>790</v>
      </c>
      <c r="J7738" s="2" t="str">
        <f>IF(LEFT(G7738,7)=" Signed",MID(G7738,FIND($S$3,G7738)+9,30),IF(LEFT(G7738,8)=" Claimed",MID(G7738,FIND($S$4,G7738)+8,30),IF(LEFT(G7738,8)=" As",MID(G7738,FIND($S$5,G7738)+8,30),IF(LEFT(G7738,8)= " Traded", MID(G7738,FIND($S$6, G7738)+8,30),IF(LEFT(G7738,8)= " Drafted", MID(G7738,FIND($S$7, G7738)+8,30),IF(LEFT(G7738,8)= " Player", MID(G7738,FIND($S$8, G7738)+8,30),"no"))))))</f>
        <v>no</v>
      </c>
      <c r="K7738" t="str">
        <f t="shared" si="483"/>
        <v>no</v>
      </c>
    </row>
    <row r="7739" spans="1:11" x14ac:dyDescent="0.25">
      <c r="A7739" s="9" t="s">
        <v>3816</v>
      </c>
      <c r="B7739" s="11" t="b">
        <f t="shared" si="480"/>
        <v>0</v>
      </c>
      <c r="C7739" s="9" t="s">
        <v>3817</v>
      </c>
      <c r="D7739" s="9" t="str">
        <f t="shared" si="481"/>
        <v>G-Leagu</v>
      </c>
      <c r="E7739" s="11" t="s">
        <v>3818</v>
      </c>
      <c r="F7739" s="7" t="e">
        <f t="shared" si="482"/>
        <v>#VALUE!</v>
      </c>
      <c r="H7739" t="s">
        <v>1564</v>
      </c>
      <c r="J7739" s="2" t="str">
        <f>IF(LEFT(G7739,7)=" Signed",MID(G7739,FIND($S$3,G7739)+9,30),IF(LEFT(G7739,8)=" Claimed",MID(G7739,FIND($S$4,G7739)+8,30),IF(LEFT(G7739,8)=" As",MID(G7739,FIND($S$5,G7739)+8,30),IF(LEFT(G7739,8)= " Traded", MID(G7739,FIND($S$6, G7739)+8,30),IF(LEFT(G7739,8)= " Drafted", MID(G7739,FIND($S$7, G7739)+8,30),IF(LEFT(G7739,8)= " Player", MID(G7739,FIND($S$8, G7739)+8,30),"no"))))))</f>
        <v>no</v>
      </c>
      <c r="K7739" t="str">
        <f t="shared" si="483"/>
        <v>no</v>
      </c>
    </row>
    <row r="7740" spans="1:11" x14ac:dyDescent="0.25">
      <c r="A7740" s="9" t="s">
        <v>3816</v>
      </c>
      <c r="B7740" s="11" t="b">
        <f t="shared" si="480"/>
        <v>0</v>
      </c>
      <c r="C7740" s="9" t="s">
        <v>3817</v>
      </c>
      <c r="D7740" s="9" t="str">
        <f t="shared" si="481"/>
        <v>G-Leagu</v>
      </c>
      <c r="E7740" s="11" t="s">
        <v>3818</v>
      </c>
      <c r="F7740" s="7" t="e">
        <f t="shared" si="482"/>
        <v>#VALUE!</v>
      </c>
      <c r="H7740" t="s">
        <v>1474</v>
      </c>
      <c r="J7740" s="2" t="str">
        <f>IF(LEFT(G7740,7)=" Signed",MID(G7740,FIND($S$3,G7740)+9,30),IF(LEFT(G7740,8)=" Claimed",MID(G7740,FIND($S$4,G7740)+8,30),IF(LEFT(G7740,8)=" As",MID(G7740,FIND($S$5,G7740)+8,30),IF(LEFT(G7740,8)= " Traded", MID(G7740,FIND($S$6, G7740)+8,30),IF(LEFT(G7740,8)= " Drafted", MID(G7740,FIND($S$7, G7740)+8,30),IF(LEFT(G7740,8)= " Player", MID(G7740,FIND($S$8, G7740)+8,30),"no"))))))</f>
        <v>no</v>
      </c>
      <c r="K7740" t="str">
        <f t="shared" si="483"/>
        <v>no</v>
      </c>
    </row>
    <row r="7741" spans="1:11" x14ac:dyDescent="0.25">
      <c r="A7741" s="9" t="s">
        <v>3816</v>
      </c>
      <c r="B7741" s="11" t="b">
        <f t="shared" si="480"/>
        <v>0</v>
      </c>
      <c r="C7741" s="9" t="s">
        <v>3817</v>
      </c>
      <c r="D7741" s="9" t="str">
        <f t="shared" si="481"/>
        <v>G-Leagu</v>
      </c>
      <c r="E7741" s="11" t="s">
        <v>3818</v>
      </c>
      <c r="F7741" s="7" t="e">
        <f t="shared" si="482"/>
        <v>#VALUE!</v>
      </c>
      <c r="H7741" t="s">
        <v>338</v>
      </c>
      <c r="J7741" s="2" t="str">
        <f>IF(LEFT(G7741,7)=" Signed",MID(G7741,FIND($S$3,G7741)+9,30),IF(LEFT(G7741,8)=" Claimed",MID(G7741,FIND($S$4,G7741)+8,30),IF(LEFT(G7741,8)=" As",MID(G7741,FIND($S$5,G7741)+8,30),IF(LEFT(G7741,8)= " Traded", MID(G7741,FIND($S$6, G7741)+8,30),IF(LEFT(G7741,8)= " Drafted", MID(G7741,FIND($S$7, G7741)+8,30),IF(LEFT(G7741,8)= " Player", MID(G7741,FIND($S$8, G7741)+8,30),"no"))))))</f>
        <v>no</v>
      </c>
      <c r="K7741" t="str">
        <f t="shared" si="483"/>
        <v>no</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74588-C6B5-4A9F-854F-90A6076CA421}">
  <dimension ref="A1:G7741"/>
  <sheetViews>
    <sheetView tabSelected="1" workbookViewId="0"/>
  </sheetViews>
  <sheetFormatPr defaultRowHeight="15" x14ac:dyDescent="0.25"/>
  <cols>
    <col min="1" max="1" width="10.42578125" bestFit="1" customWidth="1"/>
    <col min="2" max="2" width="18.42578125" style="7" bestFit="1" customWidth="1"/>
    <col min="3" max="3" width="51.7109375" customWidth="1"/>
    <col min="4" max="4" width="24.85546875" bestFit="1" customWidth="1"/>
    <col min="5" max="5" width="13.28515625" bestFit="1" customWidth="1"/>
    <col min="6" max="7" width="30.5703125" bestFit="1" customWidth="1"/>
    <col min="8" max="8" width="6.85546875" bestFit="1" customWidth="1"/>
  </cols>
  <sheetData>
    <row r="1" spans="1:7" x14ac:dyDescent="0.25">
      <c r="A1" t="s">
        <v>3820</v>
      </c>
      <c r="B1" s="7" t="s">
        <v>0</v>
      </c>
      <c r="C1" t="s">
        <v>1</v>
      </c>
      <c r="D1" t="s">
        <v>2</v>
      </c>
      <c r="E1" t="s">
        <v>3770</v>
      </c>
      <c r="F1" t="s">
        <v>3764</v>
      </c>
      <c r="G1" t="s">
        <v>3771</v>
      </c>
    </row>
    <row r="2" spans="1:7" x14ac:dyDescent="0.25">
      <c r="A2">
        <v>2013</v>
      </c>
      <c r="B2" s="7">
        <v>41365</v>
      </c>
      <c r="C2" t="s">
        <v>3</v>
      </c>
      <c r="D2" t="s">
        <v>4</v>
      </c>
      <c r="E2" t="s">
        <v>3741</v>
      </c>
      <c r="F2" t="s">
        <v>3823</v>
      </c>
      <c r="G2" t="s">
        <v>3824</v>
      </c>
    </row>
    <row r="3" spans="1:7" x14ac:dyDescent="0.25">
      <c r="A3">
        <v>2013</v>
      </c>
      <c r="B3" s="7">
        <v>41365</v>
      </c>
      <c r="C3" t="s">
        <v>5</v>
      </c>
      <c r="D3" t="s">
        <v>6</v>
      </c>
      <c r="E3" t="s">
        <v>3742</v>
      </c>
      <c r="F3" t="s">
        <v>3825</v>
      </c>
      <c r="G3" t="s">
        <v>3825</v>
      </c>
    </row>
    <row r="4" spans="1:7" x14ac:dyDescent="0.25">
      <c r="A4">
        <v>2014</v>
      </c>
      <c r="B4" s="7">
        <v>41730</v>
      </c>
      <c r="C4" t="s">
        <v>7</v>
      </c>
      <c r="D4" t="s">
        <v>8</v>
      </c>
      <c r="E4" t="s">
        <v>3743</v>
      </c>
      <c r="F4" t="s">
        <v>3825</v>
      </c>
      <c r="G4" t="s">
        <v>3825</v>
      </c>
    </row>
    <row r="5" spans="1:7" x14ac:dyDescent="0.25">
      <c r="A5">
        <v>2017</v>
      </c>
      <c r="B5" s="7">
        <v>42826</v>
      </c>
      <c r="C5" t="s">
        <v>3</v>
      </c>
      <c r="D5" t="s">
        <v>9</v>
      </c>
      <c r="E5" t="s">
        <v>3741</v>
      </c>
      <c r="F5" t="s">
        <v>3823</v>
      </c>
      <c r="G5" t="s">
        <v>3824</v>
      </c>
    </row>
    <row r="6" spans="1:7" x14ac:dyDescent="0.25">
      <c r="A6">
        <v>2017</v>
      </c>
      <c r="B6" s="7">
        <v>42826</v>
      </c>
      <c r="C6" t="s">
        <v>10</v>
      </c>
      <c r="D6" t="s">
        <v>11</v>
      </c>
      <c r="E6" t="s">
        <v>3742</v>
      </c>
      <c r="F6" t="s">
        <v>3825</v>
      </c>
      <c r="G6" t="s">
        <v>3825</v>
      </c>
    </row>
    <row r="7" spans="1:7" x14ac:dyDescent="0.25">
      <c r="A7">
        <v>2018</v>
      </c>
      <c r="B7" s="7">
        <v>43191</v>
      </c>
      <c r="C7" t="s">
        <v>12</v>
      </c>
      <c r="D7" t="s">
        <v>13</v>
      </c>
      <c r="E7" t="s">
        <v>3741</v>
      </c>
      <c r="F7" t="s">
        <v>3826</v>
      </c>
      <c r="G7" t="s">
        <v>3826</v>
      </c>
    </row>
    <row r="8" spans="1:7" x14ac:dyDescent="0.25">
      <c r="A8">
        <v>2018</v>
      </c>
      <c r="B8" s="7">
        <v>43191</v>
      </c>
      <c r="C8" t="s">
        <v>12</v>
      </c>
      <c r="D8" t="s">
        <v>15</v>
      </c>
      <c r="E8" t="s">
        <v>3741</v>
      </c>
      <c r="F8" t="s">
        <v>3826</v>
      </c>
      <c r="G8" t="s">
        <v>3826</v>
      </c>
    </row>
    <row r="9" spans="1:7" x14ac:dyDescent="0.25">
      <c r="A9">
        <v>2018</v>
      </c>
      <c r="B9" s="7">
        <v>43191</v>
      </c>
      <c r="C9" t="s">
        <v>16</v>
      </c>
      <c r="D9" t="s">
        <v>17</v>
      </c>
      <c r="E9" t="s">
        <v>3741</v>
      </c>
      <c r="F9" t="s">
        <v>3827</v>
      </c>
      <c r="G9" t="s">
        <v>3827</v>
      </c>
    </row>
    <row r="10" spans="1:7" x14ac:dyDescent="0.25">
      <c r="A10">
        <v>2019</v>
      </c>
      <c r="B10" s="7">
        <v>43556</v>
      </c>
      <c r="C10" t="s">
        <v>18</v>
      </c>
      <c r="D10" t="s">
        <v>19</v>
      </c>
      <c r="E10" t="s">
        <v>3741</v>
      </c>
      <c r="F10" t="s">
        <v>3828</v>
      </c>
      <c r="G10" t="s">
        <v>3828</v>
      </c>
    </row>
    <row r="11" spans="1:7" x14ac:dyDescent="0.25">
      <c r="A11">
        <v>2019</v>
      </c>
      <c r="B11" s="7">
        <v>43556</v>
      </c>
      <c r="C11" t="s">
        <v>20</v>
      </c>
      <c r="D11" t="s">
        <v>21</v>
      </c>
      <c r="E11" t="s">
        <v>3741</v>
      </c>
      <c r="F11" t="s">
        <v>3829</v>
      </c>
      <c r="G11" t="s">
        <v>3829</v>
      </c>
    </row>
    <row r="12" spans="1:7" x14ac:dyDescent="0.25">
      <c r="A12">
        <v>2021</v>
      </c>
      <c r="B12" s="7">
        <v>44287</v>
      </c>
      <c r="C12" t="s">
        <v>22</v>
      </c>
      <c r="D12" t="s">
        <v>23</v>
      </c>
      <c r="E12" t="s">
        <v>3741</v>
      </c>
      <c r="F12" t="s">
        <v>3830</v>
      </c>
      <c r="G12" t="s">
        <v>3831</v>
      </c>
    </row>
    <row r="13" spans="1:7" x14ac:dyDescent="0.25">
      <c r="A13">
        <v>2021</v>
      </c>
      <c r="B13" s="7">
        <v>44287</v>
      </c>
      <c r="C13" t="s">
        <v>24</v>
      </c>
      <c r="D13" t="s">
        <v>25</v>
      </c>
      <c r="E13" t="s">
        <v>3741</v>
      </c>
      <c r="F13" t="s">
        <v>3826</v>
      </c>
      <c r="G13" t="s">
        <v>3826</v>
      </c>
    </row>
    <row r="14" spans="1:7" x14ac:dyDescent="0.25">
      <c r="A14">
        <v>2021</v>
      </c>
      <c r="B14" s="7">
        <v>44287</v>
      </c>
      <c r="C14" t="s">
        <v>26</v>
      </c>
      <c r="D14" t="s">
        <v>27</v>
      </c>
      <c r="E14" t="s">
        <v>3741</v>
      </c>
      <c r="F14" t="s">
        <v>3832</v>
      </c>
      <c r="G14" t="s">
        <v>3833</v>
      </c>
    </row>
    <row r="15" spans="1:7" x14ac:dyDescent="0.25">
      <c r="A15">
        <v>2022</v>
      </c>
      <c r="B15" s="7">
        <v>44652</v>
      </c>
      <c r="C15" t="s">
        <v>28</v>
      </c>
      <c r="D15" t="s">
        <v>29</v>
      </c>
      <c r="E15" t="s">
        <v>3741</v>
      </c>
      <c r="F15" t="s">
        <v>3834</v>
      </c>
      <c r="G15" t="s">
        <v>3835</v>
      </c>
    </row>
    <row r="16" spans="1:7" x14ac:dyDescent="0.25">
      <c r="A16">
        <v>2014</v>
      </c>
      <c r="B16" s="7">
        <v>41739</v>
      </c>
      <c r="C16" t="s">
        <v>30</v>
      </c>
      <c r="D16" t="s">
        <v>31</v>
      </c>
      <c r="E16" t="s">
        <v>3744</v>
      </c>
      <c r="F16" t="s">
        <v>3825</v>
      </c>
      <c r="G16" t="s">
        <v>3825</v>
      </c>
    </row>
    <row r="17" spans="1:7" x14ac:dyDescent="0.25">
      <c r="A17">
        <v>2014</v>
      </c>
      <c r="B17" s="7">
        <v>41739</v>
      </c>
      <c r="C17" t="s">
        <v>32</v>
      </c>
      <c r="D17" t="s">
        <v>33</v>
      </c>
      <c r="E17" t="s">
        <v>3744</v>
      </c>
      <c r="F17" t="s">
        <v>3825</v>
      </c>
      <c r="G17" t="s">
        <v>3825</v>
      </c>
    </row>
    <row r="18" spans="1:7" x14ac:dyDescent="0.25">
      <c r="A18">
        <v>2015</v>
      </c>
      <c r="B18" s="7">
        <v>42104</v>
      </c>
      <c r="C18" t="s">
        <v>34</v>
      </c>
      <c r="D18" t="s">
        <v>35</v>
      </c>
      <c r="E18" t="s">
        <v>3744</v>
      </c>
      <c r="F18" t="s">
        <v>3825</v>
      </c>
      <c r="G18" t="s">
        <v>3825</v>
      </c>
    </row>
    <row r="19" spans="1:7" x14ac:dyDescent="0.25">
      <c r="A19">
        <v>2016</v>
      </c>
      <c r="B19" s="7">
        <v>42470</v>
      </c>
      <c r="C19" t="s">
        <v>36</v>
      </c>
      <c r="D19" t="s">
        <v>37</v>
      </c>
      <c r="E19" t="s">
        <v>3741</v>
      </c>
      <c r="F19" t="s">
        <v>3836</v>
      </c>
      <c r="G19" t="s">
        <v>3836</v>
      </c>
    </row>
    <row r="20" spans="1:7" x14ac:dyDescent="0.25">
      <c r="A20">
        <v>2017</v>
      </c>
      <c r="B20" s="7">
        <v>42835</v>
      </c>
      <c r="C20" t="s">
        <v>38</v>
      </c>
      <c r="D20" t="s">
        <v>39</v>
      </c>
      <c r="E20" t="s">
        <v>3741</v>
      </c>
      <c r="F20" t="s">
        <v>3837</v>
      </c>
      <c r="G20" t="s">
        <v>3837</v>
      </c>
    </row>
    <row r="21" spans="1:7" x14ac:dyDescent="0.25">
      <c r="A21">
        <v>2017</v>
      </c>
      <c r="B21" s="7">
        <v>42835</v>
      </c>
      <c r="C21" t="s">
        <v>40</v>
      </c>
      <c r="D21" t="s">
        <v>39</v>
      </c>
      <c r="E21" t="s">
        <v>3744</v>
      </c>
      <c r="F21" t="s">
        <v>3825</v>
      </c>
      <c r="G21" t="s">
        <v>3825</v>
      </c>
    </row>
    <row r="22" spans="1:7" x14ac:dyDescent="0.25">
      <c r="A22">
        <v>2018</v>
      </c>
      <c r="B22" s="7">
        <v>43200</v>
      </c>
      <c r="C22" t="s">
        <v>41</v>
      </c>
      <c r="D22" t="s">
        <v>42</v>
      </c>
      <c r="E22" t="s">
        <v>3741</v>
      </c>
      <c r="F22" t="s">
        <v>3838</v>
      </c>
      <c r="G22" t="s">
        <v>3838</v>
      </c>
    </row>
    <row r="23" spans="1:7" x14ac:dyDescent="0.25">
      <c r="A23">
        <v>2018</v>
      </c>
      <c r="B23" s="7">
        <v>43200</v>
      </c>
      <c r="C23" t="s">
        <v>43</v>
      </c>
      <c r="D23" t="s">
        <v>44</v>
      </c>
      <c r="E23" t="s">
        <v>3741</v>
      </c>
      <c r="F23" t="s">
        <v>3839</v>
      </c>
      <c r="G23" t="s">
        <v>3839</v>
      </c>
    </row>
    <row r="24" spans="1:7" x14ac:dyDescent="0.25">
      <c r="A24">
        <v>2019</v>
      </c>
      <c r="B24" s="7">
        <v>43565</v>
      </c>
      <c r="C24" t="s">
        <v>45</v>
      </c>
      <c r="D24" t="s">
        <v>46</v>
      </c>
      <c r="E24" t="s">
        <v>3745</v>
      </c>
      <c r="F24" t="s">
        <v>3825</v>
      </c>
      <c r="G24" t="s">
        <v>3825</v>
      </c>
    </row>
    <row r="25" spans="1:7" x14ac:dyDescent="0.25">
      <c r="A25">
        <v>2019</v>
      </c>
      <c r="B25" s="7">
        <v>43565</v>
      </c>
      <c r="C25" t="s">
        <v>36</v>
      </c>
      <c r="D25" t="s">
        <v>47</v>
      </c>
      <c r="E25" t="s">
        <v>3741</v>
      </c>
      <c r="F25" t="s">
        <v>3836</v>
      </c>
      <c r="G25" t="s">
        <v>3836</v>
      </c>
    </row>
    <row r="26" spans="1:7" x14ac:dyDescent="0.25">
      <c r="A26">
        <v>2019</v>
      </c>
      <c r="B26" s="7">
        <v>43565</v>
      </c>
      <c r="C26" t="s">
        <v>48</v>
      </c>
      <c r="D26" t="s">
        <v>49</v>
      </c>
      <c r="E26" t="s">
        <v>3746</v>
      </c>
      <c r="F26" t="s">
        <v>3825</v>
      </c>
      <c r="G26" t="s">
        <v>3825</v>
      </c>
    </row>
    <row r="27" spans="1:7" x14ac:dyDescent="0.25">
      <c r="A27">
        <v>2019</v>
      </c>
      <c r="B27" s="7">
        <v>43565</v>
      </c>
      <c r="C27" t="s">
        <v>45</v>
      </c>
      <c r="D27" t="s">
        <v>50</v>
      </c>
      <c r="E27" t="s">
        <v>3745</v>
      </c>
      <c r="F27" t="s">
        <v>3825</v>
      </c>
      <c r="G27" t="s">
        <v>3825</v>
      </c>
    </row>
    <row r="28" spans="1:7" x14ac:dyDescent="0.25">
      <c r="A28">
        <v>2019</v>
      </c>
      <c r="B28" s="7">
        <v>43565</v>
      </c>
      <c r="C28" t="s">
        <v>51</v>
      </c>
      <c r="D28" t="s">
        <v>52</v>
      </c>
      <c r="E28" t="s">
        <v>3745</v>
      </c>
      <c r="F28" t="s">
        <v>3825</v>
      </c>
      <c r="G28" t="s">
        <v>3825</v>
      </c>
    </row>
    <row r="29" spans="1:7" x14ac:dyDescent="0.25">
      <c r="A29">
        <v>2021</v>
      </c>
      <c r="B29" s="7">
        <v>44296</v>
      </c>
      <c r="C29" t="s">
        <v>53</v>
      </c>
      <c r="D29" t="s">
        <v>54</v>
      </c>
      <c r="E29" t="s">
        <v>3741</v>
      </c>
      <c r="F29" t="s">
        <v>3835</v>
      </c>
      <c r="G29" t="s">
        <v>3835</v>
      </c>
    </row>
    <row r="30" spans="1:7" x14ac:dyDescent="0.25">
      <c r="A30">
        <v>2021</v>
      </c>
      <c r="B30" s="7">
        <v>44296</v>
      </c>
      <c r="C30" t="s">
        <v>55</v>
      </c>
      <c r="D30" t="s">
        <v>56</v>
      </c>
      <c r="E30" t="s">
        <v>3741</v>
      </c>
      <c r="F30" t="s">
        <v>3840</v>
      </c>
      <c r="G30" t="s">
        <v>3840</v>
      </c>
    </row>
    <row r="31" spans="1:7" x14ac:dyDescent="0.25">
      <c r="A31">
        <v>2021</v>
      </c>
      <c r="B31" s="7">
        <v>44296</v>
      </c>
      <c r="C31" t="s">
        <v>57</v>
      </c>
      <c r="D31" t="s">
        <v>58</v>
      </c>
      <c r="E31" t="s">
        <v>3741</v>
      </c>
      <c r="F31" t="s">
        <v>3841</v>
      </c>
      <c r="G31" t="s">
        <v>3838</v>
      </c>
    </row>
    <row r="32" spans="1:7" x14ac:dyDescent="0.25">
      <c r="A32">
        <v>2022</v>
      </c>
      <c r="B32" s="7">
        <v>44661</v>
      </c>
      <c r="C32" t="s">
        <v>59</v>
      </c>
      <c r="D32" t="s">
        <v>60</v>
      </c>
      <c r="E32" t="s">
        <v>3746</v>
      </c>
      <c r="F32" t="s">
        <v>3825</v>
      </c>
      <c r="G32" t="s">
        <v>3825</v>
      </c>
    </row>
    <row r="33" spans="1:7" x14ac:dyDescent="0.25">
      <c r="A33">
        <v>2022</v>
      </c>
      <c r="B33" s="7">
        <v>44661</v>
      </c>
      <c r="C33" t="s">
        <v>61</v>
      </c>
      <c r="D33" t="s">
        <v>62</v>
      </c>
      <c r="E33" t="s">
        <v>3746</v>
      </c>
      <c r="F33" t="s">
        <v>3825</v>
      </c>
      <c r="G33" t="s">
        <v>3825</v>
      </c>
    </row>
    <row r="34" spans="1:7" x14ac:dyDescent="0.25">
      <c r="A34">
        <v>2022</v>
      </c>
      <c r="B34" s="7">
        <v>44661</v>
      </c>
      <c r="C34" t="s">
        <v>63</v>
      </c>
      <c r="D34" t="s">
        <v>64</v>
      </c>
      <c r="E34" t="s">
        <v>3741</v>
      </c>
      <c r="F34" t="s">
        <v>3838</v>
      </c>
      <c r="G34" t="s">
        <v>3838</v>
      </c>
    </row>
    <row r="35" spans="1:7" x14ac:dyDescent="0.25">
      <c r="A35">
        <v>2022</v>
      </c>
      <c r="B35" s="7">
        <v>44661</v>
      </c>
      <c r="C35" t="s">
        <v>65</v>
      </c>
      <c r="D35" t="s">
        <v>66</v>
      </c>
      <c r="E35" t="s">
        <v>3741</v>
      </c>
      <c r="F35" t="s">
        <v>3842</v>
      </c>
      <c r="G35" t="s">
        <v>3842</v>
      </c>
    </row>
    <row r="36" spans="1:7" x14ac:dyDescent="0.25">
      <c r="A36">
        <v>2022</v>
      </c>
      <c r="B36" s="7">
        <v>44661</v>
      </c>
      <c r="C36" t="s">
        <v>48</v>
      </c>
      <c r="D36" t="s">
        <v>67</v>
      </c>
      <c r="E36" t="s">
        <v>3746</v>
      </c>
      <c r="F36" t="s">
        <v>3825</v>
      </c>
      <c r="G36" t="s">
        <v>3825</v>
      </c>
    </row>
    <row r="37" spans="1:7" x14ac:dyDescent="0.25">
      <c r="A37">
        <v>2011</v>
      </c>
      <c r="B37" s="7">
        <v>40644</v>
      </c>
      <c r="C37" t="s">
        <v>68</v>
      </c>
      <c r="D37" t="s">
        <v>69</v>
      </c>
      <c r="E37" t="s">
        <v>3742</v>
      </c>
      <c r="F37" t="s">
        <v>3825</v>
      </c>
      <c r="G37" t="s">
        <v>3825</v>
      </c>
    </row>
    <row r="38" spans="1:7" x14ac:dyDescent="0.25">
      <c r="A38">
        <v>2016</v>
      </c>
      <c r="B38" s="7">
        <v>42471</v>
      </c>
      <c r="C38" t="s">
        <v>30</v>
      </c>
      <c r="D38" t="s">
        <v>70</v>
      </c>
      <c r="E38" t="s">
        <v>3744</v>
      </c>
      <c r="F38" t="s">
        <v>3825</v>
      </c>
      <c r="G38" t="s">
        <v>3825</v>
      </c>
    </row>
    <row r="39" spans="1:7" x14ac:dyDescent="0.25">
      <c r="A39">
        <v>2016</v>
      </c>
      <c r="B39" s="7">
        <v>42471</v>
      </c>
      <c r="C39" t="s">
        <v>71</v>
      </c>
      <c r="D39" t="s">
        <v>72</v>
      </c>
      <c r="E39" t="s">
        <v>3741</v>
      </c>
      <c r="F39" t="s">
        <v>3843</v>
      </c>
      <c r="G39" t="s">
        <v>3843</v>
      </c>
    </row>
    <row r="40" spans="1:7" x14ac:dyDescent="0.25">
      <c r="A40">
        <v>2016</v>
      </c>
      <c r="B40" s="7">
        <v>42471</v>
      </c>
      <c r="C40" t="s">
        <v>73</v>
      </c>
      <c r="D40" t="s">
        <v>70</v>
      </c>
      <c r="E40" t="s">
        <v>3747</v>
      </c>
      <c r="F40" t="s">
        <v>3825</v>
      </c>
      <c r="G40" t="s">
        <v>3825</v>
      </c>
    </row>
    <row r="41" spans="1:7" x14ac:dyDescent="0.25">
      <c r="A41">
        <v>2017</v>
      </c>
      <c r="B41" s="7">
        <v>42836</v>
      </c>
      <c r="C41" t="s">
        <v>74</v>
      </c>
      <c r="D41" t="s">
        <v>9</v>
      </c>
      <c r="E41" t="s">
        <v>3741</v>
      </c>
      <c r="F41" t="s">
        <v>3824</v>
      </c>
      <c r="G41" t="s">
        <v>3824</v>
      </c>
    </row>
    <row r="42" spans="1:7" x14ac:dyDescent="0.25">
      <c r="A42">
        <v>2017</v>
      </c>
      <c r="B42" s="7">
        <v>42836</v>
      </c>
      <c r="C42" t="s">
        <v>75</v>
      </c>
      <c r="D42" t="s">
        <v>76</v>
      </c>
      <c r="E42" t="s">
        <v>3748</v>
      </c>
      <c r="F42" t="s">
        <v>3844</v>
      </c>
      <c r="G42" t="s">
        <v>3844</v>
      </c>
    </row>
    <row r="43" spans="1:7" x14ac:dyDescent="0.25">
      <c r="A43">
        <v>2017</v>
      </c>
      <c r="B43" s="7">
        <v>42836</v>
      </c>
      <c r="C43" t="s">
        <v>77</v>
      </c>
      <c r="D43" t="s">
        <v>39</v>
      </c>
      <c r="E43" t="s">
        <v>3747</v>
      </c>
      <c r="F43" t="s">
        <v>3825</v>
      </c>
      <c r="G43" t="s">
        <v>3825</v>
      </c>
    </row>
    <row r="44" spans="1:7" x14ac:dyDescent="0.25">
      <c r="A44">
        <v>2018</v>
      </c>
      <c r="B44" s="7">
        <v>43201</v>
      </c>
      <c r="C44" t="s">
        <v>78</v>
      </c>
      <c r="D44" t="s">
        <v>79</v>
      </c>
      <c r="E44" t="s">
        <v>3746</v>
      </c>
      <c r="F44" t="s">
        <v>3825</v>
      </c>
      <c r="G44" t="s">
        <v>3825</v>
      </c>
    </row>
    <row r="45" spans="1:7" x14ac:dyDescent="0.25">
      <c r="A45">
        <v>2018</v>
      </c>
      <c r="B45" s="7">
        <v>43201</v>
      </c>
      <c r="C45" t="s">
        <v>80</v>
      </c>
      <c r="D45" t="s">
        <v>81</v>
      </c>
      <c r="E45" t="s">
        <v>3741</v>
      </c>
      <c r="F45" t="s">
        <v>3845</v>
      </c>
      <c r="G45" t="s">
        <v>3845</v>
      </c>
    </row>
    <row r="46" spans="1:7" x14ac:dyDescent="0.25">
      <c r="A46">
        <v>2018</v>
      </c>
      <c r="B46" s="7">
        <v>43201</v>
      </c>
      <c r="C46" t="s">
        <v>68</v>
      </c>
      <c r="D46" t="s">
        <v>82</v>
      </c>
      <c r="E46" t="s">
        <v>3742</v>
      </c>
      <c r="F46" t="s">
        <v>3825</v>
      </c>
      <c r="G46" t="s">
        <v>3825</v>
      </c>
    </row>
    <row r="47" spans="1:7" x14ac:dyDescent="0.25">
      <c r="A47">
        <v>2021</v>
      </c>
      <c r="B47" s="7">
        <v>44297</v>
      </c>
      <c r="C47" t="s">
        <v>83</v>
      </c>
      <c r="D47" t="s">
        <v>23</v>
      </c>
      <c r="E47" t="s">
        <v>3741</v>
      </c>
      <c r="F47" t="s">
        <v>3830</v>
      </c>
      <c r="G47" t="s">
        <v>3831</v>
      </c>
    </row>
    <row r="48" spans="1:7" x14ac:dyDescent="0.25">
      <c r="A48">
        <v>2021</v>
      </c>
      <c r="B48" s="7">
        <v>44297</v>
      </c>
      <c r="C48" t="s">
        <v>84</v>
      </c>
      <c r="D48" t="s">
        <v>27</v>
      </c>
      <c r="E48" t="s">
        <v>3741</v>
      </c>
      <c r="F48" t="s">
        <v>3832</v>
      </c>
      <c r="G48" t="s">
        <v>3833</v>
      </c>
    </row>
    <row r="49" spans="1:7" x14ac:dyDescent="0.25">
      <c r="A49">
        <v>2015</v>
      </c>
      <c r="B49" s="7">
        <v>42106</v>
      </c>
      <c r="C49" t="s">
        <v>85</v>
      </c>
      <c r="D49" t="s">
        <v>86</v>
      </c>
      <c r="E49" t="s">
        <v>3741</v>
      </c>
      <c r="F49" t="s">
        <v>3829</v>
      </c>
      <c r="G49" t="s">
        <v>3829</v>
      </c>
    </row>
    <row r="50" spans="1:7" x14ac:dyDescent="0.25">
      <c r="A50">
        <v>2016</v>
      </c>
      <c r="B50" s="7">
        <v>42472</v>
      </c>
      <c r="C50" t="s">
        <v>30</v>
      </c>
      <c r="D50" t="s">
        <v>70</v>
      </c>
      <c r="E50" t="s">
        <v>3744</v>
      </c>
      <c r="F50" t="s">
        <v>3825</v>
      </c>
      <c r="G50" t="s">
        <v>3825</v>
      </c>
    </row>
    <row r="51" spans="1:7" x14ac:dyDescent="0.25">
      <c r="A51">
        <v>2021</v>
      </c>
      <c r="B51" s="7">
        <v>44298</v>
      </c>
      <c r="C51" t="s">
        <v>87</v>
      </c>
      <c r="D51" t="s">
        <v>88</v>
      </c>
      <c r="E51" t="s">
        <v>3742</v>
      </c>
      <c r="F51" t="s">
        <v>3825</v>
      </c>
      <c r="G51" t="s">
        <v>3825</v>
      </c>
    </row>
    <row r="52" spans="1:7" x14ac:dyDescent="0.25">
      <c r="A52">
        <v>2021</v>
      </c>
      <c r="B52" s="7">
        <v>44298</v>
      </c>
      <c r="C52" t="s">
        <v>89</v>
      </c>
      <c r="D52" t="s">
        <v>90</v>
      </c>
      <c r="E52" t="s">
        <v>3741</v>
      </c>
      <c r="F52" t="s">
        <v>3846</v>
      </c>
      <c r="G52" t="s">
        <v>3842</v>
      </c>
    </row>
    <row r="53" spans="1:7" x14ac:dyDescent="0.25">
      <c r="A53">
        <v>2021</v>
      </c>
      <c r="B53" s="7">
        <v>44298</v>
      </c>
      <c r="C53" t="s">
        <v>91</v>
      </c>
      <c r="D53" t="s">
        <v>92</v>
      </c>
      <c r="E53" t="s">
        <v>3741</v>
      </c>
      <c r="F53" t="s">
        <v>3837</v>
      </c>
      <c r="G53" t="s">
        <v>3837</v>
      </c>
    </row>
    <row r="54" spans="1:7" x14ac:dyDescent="0.25">
      <c r="A54">
        <v>2021</v>
      </c>
      <c r="B54" s="7">
        <v>44298</v>
      </c>
      <c r="C54" t="s">
        <v>3</v>
      </c>
      <c r="D54" t="s">
        <v>93</v>
      </c>
      <c r="E54" t="s">
        <v>3741</v>
      </c>
      <c r="F54" t="s">
        <v>3823</v>
      </c>
      <c r="G54" t="s">
        <v>3824</v>
      </c>
    </row>
    <row r="55" spans="1:7" x14ac:dyDescent="0.25">
      <c r="A55">
        <v>2021</v>
      </c>
      <c r="B55" s="7">
        <v>44298</v>
      </c>
      <c r="C55" t="s">
        <v>94</v>
      </c>
      <c r="D55" t="s">
        <v>95</v>
      </c>
      <c r="E55" t="s">
        <v>3741</v>
      </c>
      <c r="F55" t="s">
        <v>3847</v>
      </c>
      <c r="G55" t="s">
        <v>3848</v>
      </c>
    </row>
    <row r="56" spans="1:7" x14ac:dyDescent="0.25">
      <c r="A56">
        <v>2015</v>
      </c>
      <c r="B56" s="7">
        <v>42107</v>
      </c>
      <c r="C56" t="s">
        <v>96</v>
      </c>
      <c r="D56" t="s">
        <v>97</v>
      </c>
      <c r="E56" t="s">
        <v>3741</v>
      </c>
      <c r="F56" t="s">
        <v>3849</v>
      </c>
      <c r="G56" t="s">
        <v>3849</v>
      </c>
    </row>
    <row r="57" spans="1:7" x14ac:dyDescent="0.25">
      <c r="A57">
        <v>2016</v>
      </c>
      <c r="B57" s="7">
        <v>42473</v>
      </c>
      <c r="C57" t="s">
        <v>73</v>
      </c>
      <c r="D57" t="s">
        <v>70</v>
      </c>
      <c r="E57" t="s">
        <v>3747</v>
      </c>
      <c r="F57" t="s">
        <v>3825</v>
      </c>
      <c r="G57" t="s">
        <v>3825</v>
      </c>
    </row>
    <row r="58" spans="1:7" x14ac:dyDescent="0.25">
      <c r="A58">
        <v>2016</v>
      </c>
      <c r="B58" s="7">
        <v>42473</v>
      </c>
      <c r="C58" t="s">
        <v>98</v>
      </c>
      <c r="D58" t="s">
        <v>99</v>
      </c>
      <c r="E58" t="s">
        <v>3741</v>
      </c>
      <c r="F58" t="s">
        <v>3850</v>
      </c>
      <c r="G58" t="s">
        <v>3850</v>
      </c>
    </row>
    <row r="59" spans="1:7" x14ac:dyDescent="0.25">
      <c r="A59">
        <v>2019</v>
      </c>
      <c r="B59" s="7">
        <v>43568</v>
      </c>
      <c r="C59" t="s">
        <v>100</v>
      </c>
      <c r="D59" t="s">
        <v>101</v>
      </c>
      <c r="E59" t="s">
        <v>3747</v>
      </c>
      <c r="F59" t="s">
        <v>3825</v>
      </c>
      <c r="G59" t="s">
        <v>3825</v>
      </c>
    </row>
    <row r="60" spans="1:7" x14ac:dyDescent="0.25">
      <c r="A60">
        <v>2021</v>
      </c>
      <c r="B60" s="7">
        <v>44299</v>
      </c>
      <c r="C60" t="s">
        <v>102</v>
      </c>
      <c r="D60" t="s">
        <v>103</v>
      </c>
      <c r="E60" t="s">
        <v>3742</v>
      </c>
      <c r="F60" t="s">
        <v>3825</v>
      </c>
      <c r="G60" t="s">
        <v>3825</v>
      </c>
    </row>
    <row r="61" spans="1:7" x14ac:dyDescent="0.25">
      <c r="A61">
        <v>2021</v>
      </c>
      <c r="B61" s="7">
        <v>44299</v>
      </c>
      <c r="C61" t="s">
        <v>89</v>
      </c>
      <c r="D61" t="s">
        <v>104</v>
      </c>
      <c r="E61" t="s">
        <v>3741</v>
      </c>
      <c r="F61" t="s">
        <v>3846</v>
      </c>
      <c r="G61" t="s">
        <v>3842</v>
      </c>
    </row>
    <row r="62" spans="1:7" x14ac:dyDescent="0.25">
      <c r="A62">
        <v>2021</v>
      </c>
      <c r="B62" s="7">
        <v>44299</v>
      </c>
      <c r="C62" t="s">
        <v>105</v>
      </c>
      <c r="D62" t="s">
        <v>106</v>
      </c>
      <c r="E62" t="s">
        <v>3741</v>
      </c>
      <c r="F62" t="s">
        <v>3851</v>
      </c>
      <c r="G62" t="s">
        <v>3851</v>
      </c>
    </row>
    <row r="63" spans="1:7" x14ac:dyDescent="0.25">
      <c r="A63">
        <v>2021</v>
      </c>
      <c r="B63" s="7">
        <v>44299</v>
      </c>
      <c r="C63" t="s">
        <v>102</v>
      </c>
      <c r="D63" t="s">
        <v>66</v>
      </c>
      <c r="E63" t="s">
        <v>3742</v>
      </c>
      <c r="F63" t="s">
        <v>3825</v>
      </c>
      <c r="G63" t="s">
        <v>3825</v>
      </c>
    </row>
    <row r="64" spans="1:7" x14ac:dyDescent="0.25">
      <c r="A64">
        <v>2014</v>
      </c>
      <c r="B64" s="7">
        <v>41743</v>
      </c>
      <c r="C64" t="s">
        <v>107</v>
      </c>
      <c r="D64" t="s">
        <v>33</v>
      </c>
      <c r="E64" t="s">
        <v>3747</v>
      </c>
      <c r="F64" t="s">
        <v>3825</v>
      </c>
      <c r="G64" t="s">
        <v>3825</v>
      </c>
    </row>
    <row r="65" spans="1:7" x14ac:dyDescent="0.25">
      <c r="A65">
        <v>2014</v>
      </c>
      <c r="B65" s="7">
        <v>41743</v>
      </c>
      <c r="C65" t="s">
        <v>108</v>
      </c>
      <c r="D65" t="s">
        <v>109</v>
      </c>
      <c r="E65" t="s">
        <v>3749</v>
      </c>
      <c r="F65" t="s">
        <v>3825</v>
      </c>
      <c r="G65" t="s">
        <v>3825</v>
      </c>
    </row>
    <row r="66" spans="1:7" x14ac:dyDescent="0.25">
      <c r="A66">
        <v>2020</v>
      </c>
      <c r="B66" s="7">
        <v>43935</v>
      </c>
      <c r="C66" t="s">
        <v>45</v>
      </c>
      <c r="D66" t="s">
        <v>110</v>
      </c>
      <c r="E66" t="s">
        <v>3745</v>
      </c>
      <c r="F66" t="s">
        <v>3825</v>
      </c>
      <c r="G66" t="s">
        <v>3825</v>
      </c>
    </row>
    <row r="67" spans="1:7" x14ac:dyDescent="0.25">
      <c r="A67">
        <v>2021</v>
      </c>
      <c r="B67" s="7">
        <v>44300</v>
      </c>
      <c r="C67" t="s">
        <v>111</v>
      </c>
      <c r="D67" t="s">
        <v>112</v>
      </c>
      <c r="E67" t="s">
        <v>3746</v>
      </c>
      <c r="F67" t="s">
        <v>3825</v>
      </c>
      <c r="G67" t="s">
        <v>3825</v>
      </c>
    </row>
    <row r="68" spans="1:7" x14ac:dyDescent="0.25">
      <c r="A68">
        <v>2021</v>
      </c>
      <c r="B68" s="7">
        <v>44300</v>
      </c>
      <c r="C68" t="s">
        <v>113</v>
      </c>
      <c r="D68" t="s">
        <v>114</v>
      </c>
      <c r="E68" t="s">
        <v>3741</v>
      </c>
      <c r="F68" t="s">
        <v>3852</v>
      </c>
      <c r="G68" t="s">
        <v>3853</v>
      </c>
    </row>
    <row r="69" spans="1:7" x14ac:dyDescent="0.25">
      <c r="A69">
        <v>2021</v>
      </c>
      <c r="B69" s="7">
        <v>44300</v>
      </c>
      <c r="C69" t="s">
        <v>115</v>
      </c>
      <c r="D69" t="s">
        <v>116</v>
      </c>
      <c r="E69" t="s">
        <v>3741</v>
      </c>
      <c r="F69" t="s">
        <v>3854</v>
      </c>
      <c r="G69" t="s">
        <v>3855</v>
      </c>
    </row>
    <row r="70" spans="1:7" x14ac:dyDescent="0.25">
      <c r="A70">
        <v>2014</v>
      </c>
      <c r="B70" s="7">
        <v>41744</v>
      </c>
      <c r="C70" t="s">
        <v>73</v>
      </c>
      <c r="D70" t="s">
        <v>31</v>
      </c>
      <c r="E70" t="s">
        <v>3747</v>
      </c>
      <c r="F70" t="s">
        <v>3825</v>
      </c>
      <c r="G70" t="s">
        <v>3825</v>
      </c>
    </row>
    <row r="71" spans="1:7" x14ac:dyDescent="0.25">
      <c r="A71">
        <v>2021</v>
      </c>
      <c r="B71" s="7">
        <v>44301</v>
      </c>
      <c r="C71" t="s">
        <v>45</v>
      </c>
      <c r="D71" t="s">
        <v>117</v>
      </c>
      <c r="E71" t="s">
        <v>3745</v>
      </c>
      <c r="F71" t="s">
        <v>3825</v>
      </c>
      <c r="G71" t="s">
        <v>3825</v>
      </c>
    </row>
    <row r="72" spans="1:7" x14ac:dyDescent="0.25">
      <c r="A72">
        <v>2021</v>
      </c>
      <c r="B72" s="7">
        <v>44301</v>
      </c>
      <c r="C72" t="s">
        <v>28</v>
      </c>
      <c r="D72" t="s">
        <v>118</v>
      </c>
      <c r="E72" t="s">
        <v>3741</v>
      </c>
      <c r="F72" t="s">
        <v>3834</v>
      </c>
      <c r="G72" t="s">
        <v>3835</v>
      </c>
    </row>
    <row r="73" spans="1:7" x14ac:dyDescent="0.25">
      <c r="A73">
        <v>2022</v>
      </c>
      <c r="B73" s="7">
        <v>44666</v>
      </c>
      <c r="C73" t="s">
        <v>119</v>
      </c>
      <c r="D73" t="s">
        <v>120</v>
      </c>
      <c r="E73" t="s">
        <v>3747</v>
      </c>
      <c r="F73" t="s">
        <v>3825</v>
      </c>
      <c r="G73" t="s">
        <v>3825</v>
      </c>
    </row>
    <row r="74" spans="1:7" x14ac:dyDescent="0.25">
      <c r="A74">
        <v>2022</v>
      </c>
      <c r="B74" s="7">
        <v>44666</v>
      </c>
      <c r="C74" t="s">
        <v>121</v>
      </c>
      <c r="D74" t="s">
        <v>122</v>
      </c>
      <c r="E74" t="s">
        <v>3747</v>
      </c>
      <c r="F74" t="s">
        <v>3825</v>
      </c>
      <c r="G74" t="s">
        <v>3825</v>
      </c>
    </row>
    <row r="75" spans="1:7" x14ac:dyDescent="0.25">
      <c r="A75">
        <v>2014</v>
      </c>
      <c r="B75" s="7">
        <v>41745</v>
      </c>
      <c r="C75" t="s">
        <v>108</v>
      </c>
      <c r="D75" t="s">
        <v>123</v>
      </c>
      <c r="E75" t="s">
        <v>3749</v>
      </c>
      <c r="F75" t="s">
        <v>3825</v>
      </c>
      <c r="G75" t="s">
        <v>3825</v>
      </c>
    </row>
    <row r="76" spans="1:7" x14ac:dyDescent="0.25">
      <c r="A76">
        <v>2021</v>
      </c>
      <c r="B76" s="7">
        <v>44302</v>
      </c>
      <c r="C76" t="s">
        <v>124</v>
      </c>
      <c r="D76" t="s">
        <v>125</v>
      </c>
      <c r="E76" t="s">
        <v>3742</v>
      </c>
      <c r="F76" t="s">
        <v>3825</v>
      </c>
      <c r="G76" t="s">
        <v>3825</v>
      </c>
    </row>
    <row r="77" spans="1:7" x14ac:dyDescent="0.25">
      <c r="A77">
        <v>2021</v>
      </c>
      <c r="B77" s="7">
        <v>44302</v>
      </c>
      <c r="C77" t="s">
        <v>126</v>
      </c>
      <c r="D77" t="s">
        <v>127</v>
      </c>
      <c r="E77" t="s">
        <v>3741</v>
      </c>
      <c r="F77" t="s">
        <v>3856</v>
      </c>
      <c r="G77" t="s">
        <v>3843</v>
      </c>
    </row>
    <row r="78" spans="1:7" x14ac:dyDescent="0.25">
      <c r="A78">
        <v>2021</v>
      </c>
      <c r="B78" s="7">
        <v>44302</v>
      </c>
      <c r="C78" t="s">
        <v>128</v>
      </c>
      <c r="D78" t="s">
        <v>109</v>
      </c>
      <c r="E78" t="s">
        <v>3741</v>
      </c>
      <c r="F78" t="s">
        <v>3857</v>
      </c>
      <c r="G78" t="s">
        <v>3858</v>
      </c>
    </row>
    <row r="79" spans="1:7" x14ac:dyDescent="0.25">
      <c r="A79">
        <v>2021</v>
      </c>
      <c r="B79" s="7">
        <v>44302</v>
      </c>
      <c r="C79" t="s">
        <v>129</v>
      </c>
      <c r="D79" t="s">
        <v>66</v>
      </c>
      <c r="E79" t="s">
        <v>3741</v>
      </c>
      <c r="F79" t="s">
        <v>3842</v>
      </c>
      <c r="G79" t="s">
        <v>3842</v>
      </c>
    </row>
    <row r="80" spans="1:7" x14ac:dyDescent="0.25">
      <c r="A80">
        <v>2006</v>
      </c>
      <c r="B80" s="7">
        <v>38824</v>
      </c>
      <c r="C80" t="s">
        <v>130</v>
      </c>
      <c r="D80" t="s">
        <v>131</v>
      </c>
      <c r="E80" t="s">
        <v>3747</v>
      </c>
      <c r="F80" t="s">
        <v>3825</v>
      </c>
      <c r="G80" t="s">
        <v>3825</v>
      </c>
    </row>
    <row r="81" spans="1:7" x14ac:dyDescent="0.25">
      <c r="A81">
        <v>2008</v>
      </c>
      <c r="B81" s="7">
        <v>39555</v>
      </c>
      <c r="C81" t="s">
        <v>132</v>
      </c>
      <c r="D81" t="s">
        <v>133</v>
      </c>
      <c r="E81" t="s">
        <v>3744</v>
      </c>
      <c r="F81" t="s">
        <v>3825</v>
      </c>
      <c r="G81" t="s">
        <v>3825</v>
      </c>
    </row>
    <row r="82" spans="1:7" x14ac:dyDescent="0.25">
      <c r="A82">
        <v>2021</v>
      </c>
      <c r="B82" s="7">
        <v>44303</v>
      </c>
      <c r="C82" t="s">
        <v>134</v>
      </c>
      <c r="D82" t="s">
        <v>135</v>
      </c>
      <c r="E82" t="s">
        <v>3741</v>
      </c>
      <c r="F82" t="s">
        <v>3859</v>
      </c>
      <c r="G82" t="s">
        <v>3829</v>
      </c>
    </row>
    <row r="83" spans="1:7" x14ac:dyDescent="0.25">
      <c r="A83">
        <v>2021</v>
      </c>
      <c r="B83" s="7">
        <v>44304</v>
      </c>
      <c r="C83" t="s">
        <v>136</v>
      </c>
      <c r="D83" t="s">
        <v>137</v>
      </c>
      <c r="E83" t="s">
        <v>3741</v>
      </c>
      <c r="F83" t="s">
        <v>3860</v>
      </c>
      <c r="G83" t="s">
        <v>3840</v>
      </c>
    </row>
    <row r="84" spans="1:7" x14ac:dyDescent="0.25">
      <c r="A84">
        <v>2021</v>
      </c>
      <c r="B84" s="7">
        <v>44304</v>
      </c>
      <c r="C84" t="s">
        <v>138</v>
      </c>
      <c r="D84" t="s">
        <v>139</v>
      </c>
      <c r="E84" t="s">
        <v>3741</v>
      </c>
      <c r="F84" t="s">
        <v>3861</v>
      </c>
      <c r="G84" t="s">
        <v>3851</v>
      </c>
    </row>
    <row r="85" spans="1:7" x14ac:dyDescent="0.25">
      <c r="A85">
        <v>2021</v>
      </c>
      <c r="B85" s="7">
        <v>44304</v>
      </c>
      <c r="C85" t="s">
        <v>140</v>
      </c>
      <c r="D85" t="s">
        <v>141</v>
      </c>
      <c r="E85" t="s">
        <v>3746</v>
      </c>
      <c r="F85" t="s">
        <v>3825</v>
      </c>
      <c r="G85" t="s">
        <v>3825</v>
      </c>
    </row>
    <row r="86" spans="1:7" x14ac:dyDescent="0.25">
      <c r="A86">
        <v>2021</v>
      </c>
      <c r="B86" s="7">
        <v>44305</v>
      </c>
      <c r="C86" t="s">
        <v>142</v>
      </c>
      <c r="D86" t="s">
        <v>143</v>
      </c>
      <c r="E86" t="s">
        <v>3741</v>
      </c>
      <c r="F86" t="s">
        <v>3862</v>
      </c>
      <c r="G86" t="s">
        <v>3839</v>
      </c>
    </row>
    <row r="87" spans="1:7" x14ac:dyDescent="0.25">
      <c r="A87">
        <v>2021</v>
      </c>
      <c r="B87" s="7">
        <v>44305</v>
      </c>
      <c r="C87" t="s">
        <v>144</v>
      </c>
      <c r="D87" t="s">
        <v>145</v>
      </c>
      <c r="E87" t="s">
        <v>3741</v>
      </c>
      <c r="F87" t="s">
        <v>3857</v>
      </c>
      <c r="G87" t="s">
        <v>3858</v>
      </c>
    </row>
    <row r="88" spans="1:7" x14ac:dyDescent="0.25">
      <c r="A88">
        <v>2011</v>
      </c>
      <c r="B88" s="7">
        <v>40635</v>
      </c>
      <c r="C88" t="s">
        <v>146</v>
      </c>
      <c r="D88" t="s">
        <v>147</v>
      </c>
      <c r="E88" t="s">
        <v>3744</v>
      </c>
      <c r="F88" t="s">
        <v>3825</v>
      </c>
      <c r="G88" t="s">
        <v>3825</v>
      </c>
    </row>
    <row r="89" spans="1:7" x14ac:dyDescent="0.25">
      <c r="A89">
        <v>2017</v>
      </c>
      <c r="B89" s="7">
        <v>42827</v>
      </c>
      <c r="C89" t="s">
        <v>12</v>
      </c>
      <c r="D89" t="s">
        <v>143</v>
      </c>
      <c r="E89" t="s">
        <v>3741</v>
      </c>
      <c r="F89" t="s">
        <v>3826</v>
      </c>
      <c r="G89" t="s">
        <v>3826</v>
      </c>
    </row>
    <row r="90" spans="1:7" x14ac:dyDescent="0.25">
      <c r="A90">
        <v>2018</v>
      </c>
      <c r="B90" s="7">
        <v>43192</v>
      </c>
      <c r="C90" t="s">
        <v>148</v>
      </c>
      <c r="D90" t="s">
        <v>149</v>
      </c>
      <c r="E90" t="s">
        <v>3744</v>
      </c>
      <c r="F90" t="s">
        <v>3825</v>
      </c>
      <c r="G90" t="s">
        <v>3825</v>
      </c>
    </row>
    <row r="91" spans="1:7" x14ac:dyDescent="0.25">
      <c r="A91">
        <v>2018</v>
      </c>
      <c r="B91" s="7">
        <v>43192</v>
      </c>
      <c r="C91" t="s">
        <v>18</v>
      </c>
      <c r="D91" t="s">
        <v>150</v>
      </c>
      <c r="E91" t="s">
        <v>3741</v>
      </c>
      <c r="F91" t="s">
        <v>3828</v>
      </c>
      <c r="G91" t="s">
        <v>3828</v>
      </c>
    </row>
    <row r="92" spans="1:7" x14ac:dyDescent="0.25">
      <c r="A92">
        <v>2019</v>
      </c>
      <c r="B92" s="7">
        <v>43557</v>
      </c>
      <c r="C92" t="s">
        <v>34</v>
      </c>
      <c r="D92" t="s">
        <v>21</v>
      </c>
      <c r="E92" t="s">
        <v>3744</v>
      </c>
      <c r="F92" t="s">
        <v>3825</v>
      </c>
      <c r="G92" t="s">
        <v>3825</v>
      </c>
    </row>
    <row r="93" spans="1:7" x14ac:dyDescent="0.25">
      <c r="A93">
        <v>2019</v>
      </c>
      <c r="B93" s="7">
        <v>43557</v>
      </c>
      <c r="C93" t="s">
        <v>151</v>
      </c>
      <c r="D93" t="s">
        <v>152</v>
      </c>
      <c r="E93" t="s">
        <v>3741</v>
      </c>
      <c r="F93" t="s">
        <v>3848</v>
      </c>
      <c r="G93" t="s">
        <v>3848</v>
      </c>
    </row>
    <row r="94" spans="1:7" x14ac:dyDescent="0.25">
      <c r="A94">
        <v>2021</v>
      </c>
      <c r="B94" s="7">
        <v>44288</v>
      </c>
      <c r="C94" t="s">
        <v>153</v>
      </c>
      <c r="D94" t="s">
        <v>95</v>
      </c>
      <c r="E94" t="s">
        <v>3741</v>
      </c>
      <c r="F94" t="s">
        <v>3847</v>
      </c>
      <c r="G94" t="s">
        <v>3848</v>
      </c>
    </row>
    <row r="95" spans="1:7" x14ac:dyDescent="0.25">
      <c r="A95">
        <v>2022</v>
      </c>
      <c r="B95" s="7">
        <v>44653</v>
      </c>
      <c r="C95" t="s">
        <v>154</v>
      </c>
      <c r="D95" t="s">
        <v>64</v>
      </c>
      <c r="E95" t="s">
        <v>3747</v>
      </c>
      <c r="F95" t="s">
        <v>3825</v>
      </c>
      <c r="G95" t="s">
        <v>3825</v>
      </c>
    </row>
    <row r="96" spans="1:7" x14ac:dyDescent="0.25">
      <c r="A96">
        <v>2021</v>
      </c>
      <c r="B96" s="7">
        <v>44306</v>
      </c>
      <c r="C96" t="s">
        <v>155</v>
      </c>
      <c r="D96" t="s">
        <v>156</v>
      </c>
      <c r="E96" t="s">
        <v>3741</v>
      </c>
      <c r="F96" t="s">
        <v>3863</v>
      </c>
      <c r="G96" t="s">
        <v>3864</v>
      </c>
    </row>
    <row r="97" spans="1:7" x14ac:dyDescent="0.25">
      <c r="A97">
        <v>2021</v>
      </c>
      <c r="B97" s="7">
        <v>44307</v>
      </c>
      <c r="C97" t="s">
        <v>108</v>
      </c>
      <c r="D97" t="s">
        <v>157</v>
      </c>
      <c r="E97" t="s">
        <v>3749</v>
      </c>
      <c r="F97" t="s">
        <v>3825</v>
      </c>
      <c r="G97" t="s">
        <v>3825</v>
      </c>
    </row>
    <row r="98" spans="1:7" x14ac:dyDescent="0.25">
      <c r="A98">
        <v>2021</v>
      </c>
      <c r="B98" s="7">
        <v>44307</v>
      </c>
      <c r="C98" t="s">
        <v>158</v>
      </c>
      <c r="D98" t="s">
        <v>159</v>
      </c>
      <c r="E98" t="s">
        <v>3741</v>
      </c>
      <c r="F98" t="s">
        <v>3826</v>
      </c>
      <c r="G98" t="s">
        <v>3826</v>
      </c>
    </row>
    <row r="99" spans="1:7" x14ac:dyDescent="0.25">
      <c r="A99">
        <v>2021</v>
      </c>
      <c r="B99" s="7">
        <v>44307</v>
      </c>
      <c r="C99" t="s">
        <v>160</v>
      </c>
      <c r="D99" t="s">
        <v>23</v>
      </c>
      <c r="E99" t="s">
        <v>3741</v>
      </c>
      <c r="F99" t="s">
        <v>3831</v>
      </c>
      <c r="G99" t="s">
        <v>3831</v>
      </c>
    </row>
    <row r="100" spans="1:7" x14ac:dyDescent="0.25">
      <c r="A100">
        <v>2021</v>
      </c>
      <c r="B100" s="7">
        <v>44307</v>
      </c>
      <c r="C100" t="s">
        <v>161</v>
      </c>
      <c r="D100" t="s">
        <v>58</v>
      </c>
      <c r="E100" t="s">
        <v>3741</v>
      </c>
      <c r="F100" t="s">
        <v>3841</v>
      </c>
      <c r="G100" t="s">
        <v>3838</v>
      </c>
    </row>
    <row r="101" spans="1:7" x14ac:dyDescent="0.25">
      <c r="A101">
        <v>2021</v>
      </c>
      <c r="B101" s="7">
        <v>44307</v>
      </c>
      <c r="C101" t="s">
        <v>162</v>
      </c>
      <c r="D101" t="s">
        <v>163</v>
      </c>
      <c r="E101" t="s">
        <v>3746</v>
      </c>
      <c r="F101" t="s">
        <v>3825</v>
      </c>
      <c r="G101" t="s">
        <v>3825</v>
      </c>
    </row>
    <row r="102" spans="1:7" x14ac:dyDescent="0.25">
      <c r="A102">
        <v>2021</v>
      </c>
      <c r="B102" s="7">
        <v>44308</v>
      </c>
      <c r="C102" t="s">
        <v>164</v>
      </c>
      <c r="D102" t="s">
        <v>95</v>
      </c>
      <c r="E102" t="s">
        <v>3741</v>
      </c>
      <c r="F102" t="s">
        <v>3848</v>
      </c>
      <c r="G102" t="s">
        <v>3848</v>
      </c>
    </row>
    <row r="103" spans="1:7" x14ac:dyDescent="0.25">
      <c r="A103">
        <v>2021</v>
      </c>
      <c r="B103" s="7">
        <v>44308</v>
      </c>
      <c r="C103" t="s">
        <v>165</v>
      </c>
      <c r="D103" t="s">
        <v>90</v>
      </c>
      <c r="E103" t="s">
        <v>3741</v>
      </c>
      <c r="F103" t="s">
        <v>3846</v>
      </c>
      <c r="G103" t="s">
        <v>3842</v>
      </c>
    </row>
    <row r="104" spans="1:7" x14ac:dyDescent="0.25">
      <c r="A104">
        <v>2021</v>
      </c>
      <c r="B104" s="7">
        <v>44308</v>
      </c>
      <c r="C104" t="s">
        <v>166</v>
      </c>
      <c r="D104" t="s">
        <v>93</v>
      </c>
      <c r="E104" t="s">
        <v>3741</v>
      </c>
      <c r="F104" t="s">
        <v>3823</v>
      </c>
      <c r="G104" t="s">
        <v>3824</v>
      </c>
    </row>
    <row r="105" spans="1:7" x14ac:dyDescent="0.25">
      <c r="A105">
        <v>2021</v>
      </c>
      <c r="B105" s="7">
        <v>44309</v>
      </c>
      <c r="C105" t="s">
        <v>167</v>
      </c>
      <c r="D105" t="s">
        <v>168</v>
      </c>
      <c r="E105" t="s">
        <v>3741</v>
      </c>
      <c r="F105" t="s">
        <v>3848</v>
      </c>
      <c r="G105" t="s">
        <v>3848</v>
      </c>
    </row>
    <row r="106" spans="1:7" x14ac:dyDescent="0.25">
      <c r="A106">
        <v>2021</v>
      </c>
      <c r="B106" s="7">
        <v>44309</v>
      </c>
      <c r="C106" t="s">
        <v>169</v>
      </c>
      <c r="D106" t="s">
        <v>170</v>
      </c>
      <c r="E106" t="s">
        <v>3741</v>
      </c>
      <c r="F106" t="s">
        <v>3832</v>
      </c>
      <c r="G106" t="s">
        <v>3833</v>
      </c>
    </row>
    <row r="107" spans="1:7" x14ac:dyDescent="0.25">
      <c r="A107">
        <v>2021</v>
      </c>
      <c r="B107" s="7">
        <v>44309</v>
      </c>
      <c r="C107" t="s">
        <v>153</v>
      </c>
      <c r="D107" t="s">
        <v>171</v>
      </c>
      <c r="E107" t="s">
        <v>3741</v>
      </c>
      <c r="F107" t="s">
        <v>3847</v>
      </c>
      <c r="G107" t="s">
        <v>3848</v>
      </c>
    </row>
    <row r="108" spans="1:7" x14ac:dyDescent="0.25">
      <c r="A108">
        <v>2021</v>
      </c>
      <c r="B108" s="7">
        <v>44309</v>
      </c>
      <c r="C108" t="s">
        <v>172</v>
      </c>
      <c r="D108" t="s">
        <v>173</v>
      </c>
      <c r="E108" t="s">
        <v>3741</v>
      </c>
      <c r="F108" t="s">
        <v>3831</v>
      </c>
      <c r="G108" t="s">
        <v>3831</v>
      </c>
    </row>
    <row r="109" spans="1:7" x14ac:dyDescent="0.25">
      <c r="A109">
        <v>2021</v>
      </c>
      <c r="B109" s="7">
        <v>44309</v>
      </c>
      <c r="C109" t="s">
        <v>174</v>
      </c>
      <c r="D109" t="s">
        <v>117</v>
      </c>
      <c r="E109" t="s">
        <v>3742</v>
      </c>
      <c r="F109" t="s">
        <v>3825</v>
      </c>
      <c r="G109" t="s">
        <v>3825</v>
      </c>
    </row>
    <row r="110" spans="1:7" x14ac:dyDescent="0.25">
      <c r="A110">
        <v>2021</v>
      </c>
      <c r="B110" s="7">
        <v>44309</v>
      </c>
      <c r="C110" t="s">
        <v>175</v>
      </c>
      <c r="D110" t="s">
        <v>176</v>
      </c>
      <c r="E110" t="s">
        <v>3742</v>
      </c>
      <c r="F110" t="s">
        <v>3825</v>
      </c>
      <c r="G110" t="s">
        <v>3825</v>
      </c>
    </row>
    <row r="111" spans="1:7" x14ac:dyDescent="0.25">
      <c r="A111">
        <v>2021</v>
      </c>
      <c r="B111" s="7">
        <v>44309</v>
      </c>
      <c r="C111" t="s">
        <v>177</v>
      </c>
      <c r="D111" t="s">
        <v>171</v>
      </c>
      <c r="E111" t="s">
        <v>3742</v>
      </c>
      <c r="F111" t="s">
        <v>3825</v>
      </c>
      <c r="G111" t="s">
        <v>3825</v>
      </c>
    </row>
    <row r="112" spans="1:7" x14ac:dyDescent="0.25">
      <c r="A112">
        <v>2021</v>
      </c>
      <c r="B112" s="7">
        <v>44309</v>
      </c>
      <c r="C112" t="s">
        <v>165</v>
      </c>
      <c r="D112" t="s">
        <v>104</v>
      </c>
      <c r="E112" t="s">
        <v>3741</v>
      </c>
      <c r="F112" t="s">
        <v>3846</v>
      </c>
      <c r="G112" t="s">
        <v>3842</v>
      </c>
    </row>
    <row r="113" spans="1:7" x14ac:dyDescent="0.25">
      <c r="A113">
        <v>2012</v>
      </c>
      <c r="B113" s="7">
        <v>41023</v>
      </c>
      <c r="C113" t="s">
        <v>178</v>
      </c>
      <c r="D113" t="s">
        <v>179</v>
      </c>
      <c r="E113" t="s">
        <v>3741</v>
      </c>
      <c r="F113" t="s">
        <v>3823</v>
      </c>
      <c r="G113" t="s">
        <v>3824</v>
      </c>
    </row>
    <row r="114" spans="1:7" x14ac:dyDescent="0.25">
      <c r="A114">
        <v>2021</v>
      </c>
      <c r="B114" s="7">
        <v>44310</v>
      </c>
      <c r="C114" t="s">
        <v>177</v>
      </c>
      <c r="D114" t="s">
        <v>168</v>
      </c>
      <c r="E114" t="s">
        <v>3742</v>
      </c>
      <c r="F114" t="s">
        <v>3825</v>
      </c>
      <c r="G114" t="s">
        <v>3825</v>
      </c>
    </row>
    <row r="115" spans="1:7" x14ac:dyDescent="0.25">
      <c r="A115">
        <v>2021</v>
      </c>
      <c r="B115" s="7">
        <v>44310</v>
      </c>
      <c r="C115" t="s">
        <v>180</v>
      </c>
      <c r="D115" t="s">
        <v>114</v>
      </c>
      <c r="E115" t="s">
        <v>3741</v>
      </c>
      <c r="F115" t="s">
        <v>3853</v>
      </c>
      <c r="G115" t="s">
        <v>3853</v>
      </c>
    </row>
    <row r="116" spans="1:7" x14ac:dyDescent="0.25">
      <c r="A116">
        <v>2021</v>
      </c>
      <c r="B116" s="7">
        <v>44311</v>
      </c>
      <c r="C116" t="s">
        <v>181</v>
      </c>
      <c r="D116" t="s">
        <v>182</v>
      </c>
      <c r="E116" t="s">
        <v>3741</v>
      </c>
      <c r="F116" t="s">
        <v>3834</v>
      </c>
      <c r="G116" t="s">
        <v>3835</v>
      </c>
    </row>
    <row r="117" spans="1:7" x14ac:dyDescent="0.25">
      <c r="A117">
        <v>2014</v>
      </c>
      <c r="B117" s="7">
        <v>41755</v>
      </c>
      <c r="C117" t="s">
        <v>108</v>
      </c>
      <c r="D117" t="s">
        <v>183</v>
      </c>
      <c r="E117" t="s">
        <v>3749</v>
      </c>
      <c r="F117" t="s">
        <v>3825</v>
      </c>
      <c r="G117" t="s">
        <v>3825</v>
      </c>
    </row>
    <row r="118" spans="1:7" x14ac:dyDescent="0.25">
      <c r="A118">
        <v>2021</v>
      </c>
      <c r="B118" s="7">
        <v>44312</v>
      </c>
      <c r="C118" t="s">
        <v>184</v>
      </c>
      <c r="D118" t="s">
        <v>109</v>
      </c>
      <c r="E118" t="s">
        <v>3741</v>
      </c>
      <c r="F118" t="s">
        <v>3858</v>
      </c>
      <c r="G118" t="s">
        <v>3858</v>
      </c>
    </row>
    <row r="119" spans="1:7" x14ac:dyDescent="0.25">
      <c r="A119">
        <v>2021</v>
      </c>
      <c r="B119" s="7">
        <v>44313</v>
      </c>
      <c r="C119" t="s">
        <v>185</v>
      </c>
      <c r="D119" t="s">
        <v>186</v>
      </c>
      <c r="E119" t="s">
        <v>3746</v>
      </c>
      <c r="F119" t="s">
        <v>3825</v>
      </c>
      <c r="G119" t="s">
        <v>3825</v>
      </c>
    </row>
    <row r="120" spans="1:7" x14ac:dyDescent="0.25">
      <c r="A120">
        <v>2021</v>
      </c>
      <c r="B120" s="7">
        <v>44313</v>
      </c>
      <c r="C120" t="s">
        <v>187</v>
      </c>
      <c r="D120" t="s">
        <v>135</v>
      </c>
      <c r="E120" t="s">
        <v>3741</v>
      </c>
      <c r="F120" t="s">
        <v>3829</v>
      </c>
      <c r="G120" t="s">
        <v>3829</v>
      </c>
    </row>
    <row r="121" spans="1:7" x14ac:dyDescent="0.25">
      <c r="A121">
        <v>2021</v>
      </c>
      <c r="B121" s="7">
        <v>44313</v>
      </c>
      <c r="C121" t="s">
        <v>188</v>
      </c>
      <c r="D121" t="s">
        <v>125</v>
      </c>
      <c r="E121" t="s">
        <v>3741</v>
      </c>
      <c r="F121" t="s">
        <v>3842</v>
      </c>
      <c r="G121" t="s">
        <v>3842</v>
      </c>
    </row>
    <row r="122" spans="1:7" x14ac:dyDescent="0.25">
      <c r="A122">
        <v>2021</v>
      </c>
      <c r="B122" s="7">
        <v>44313</v>
      </c>
      <c r="C122" t="s">
        <v>189</v>
      </c>
      <c r="D122" t="s">
        <v>190</v>
      </c>
      <c r="E122" t="s">
        <v>3741</v>
      </c>
      <c r="F122" t="s">
        <v>3837</v>
      </c>
      <c r="G122" t="s">
        <v>3837</v>
      </c>
    </row>
    <row r="123" spans="1:7" x14ac:dyDescent="0.25">
      <c r="A123">
        <v>2021</v>
      </c>
      <c r="B123" s="7">
        <v>44313</v>
      </c>
      <c r="C123" t="s">
        <v>191</v>
      </c>
      <c r="D123" t="s">
        <v>192</v>
      </c>
      <c r="E123" t="s">
        <v>3742</v>
      </c>
      <c r="F123" t="s">
        <v>3825</v>
      </c>
      <c r="G123" t="s">
        <v>3825</v>
      </c>
    </row>
    <row r="124" spans="1:7" x14ac:dyDescent="0.25">
      <c r="A124">
        <v>2013</v>
      </c>
      <c r="B124" s="7">
        <v>41392</v>
      </c>
      <c r="C124" t="s">
        <v>100</v>
      </c>
      <c r="D124" t="s">
        <v>193</v>
      </c>
      <c r="E124" t="s">
        <v>3747</v>
      </c>
      <c r="F124" t="s">
        <v>3825</v>
      </c>
      <c r="G124" t="s">
        <v>3825</v>
      </c>
    </row>
    <row r="125" spans="1:7" x14ac:dyDescent="0.25">
      <c r="A125">
        <v>2021</v>
      </c>
      <c r="B125" s="7">
        <v>44314</v>
      </c>
      <c r="C125" t="s">
        <v>194</v>
      </c>
      <c r="D125" t="s">
        <v>137</v>
      </c>
      <c r="E125" t="s">
        <v>3741</v>
      </c>
      <c r="F125" t="s">
        <v>3840</v>
      </c>
      <c r="G125" t="s">
        <v>3840</v>
      </c>
    </row>
    <row r="126" spans="1:7" x14ac:dyDescent="0.25">
      <c r="A126">
        <v>2021</v>
      </c>
      <c r="B126" s="7">
        <v>44314</v>
      </c>
      <c r="C126" t="s">
        <v>63</v>
      </c>
      <c r="D126" t="s">
        <v>195</v>
      </c>
      <c r="E126" t="s">
        <v>3741</v>
      </c>
      <c r="F126" t="s">
        <v>3838</v>
      </c>
      <c r="G126" t="s">
        <v>3838</v>
      </c>
    </row>
    <row r="127" spans="1:7" x14ac:dyDescent="0.25">
      <c r="A127">
        <v>2021</v>
      </c>
      <c r="B127" s="7">
        <v>44314</v>
      </c>
      <c r="C127" t="s">
        <v>196</v>
      </c>
      <c r="D127" t="s">
        <v>139</v>
      </c>
      <c r="E127" t="s">
        <v>3741</v>
      </c>
      <c r="F127" t="s">
        <v>3851</v>
      </c>
      <c r="G127" t="s">
        <v>3851</v>
      </c>
    </row>
    <row r="128" spans="1:7" x14ac:dyDescent="0.25">
      <c r="A128">
        <v>2021</v>
      </c>
      <c r="B128" s="7">
        <v>44314</v>
      </c>
      <c r="C128" t="s">
        <v>108</v>
      </c>
      <c r="D128" t="s">
        <v>197</v>
      </c>
      <c r="E128" t="s">
        <v>3749</v>
      </c>
      <c r="F128" t="s">
        <v>3825</v>
      </c>
      <c r="G128" t="s">
        <v>3825</v>
      </c>
    </row>
    <row r="129" spans="1:7" x14ac:dyDescent="0.25">
      <c r="A129">
        <v>2021</v>
      </c>
      <c r="B129" s="7">
        <v>44315</v>
      </c>
      <c r="C129" t="s">
        <v>198</v>
      </c>
      <c r="D129" t="s">
        <v>145</v>
      </c>
      <c r="E129" t="s">
        <v>3741</v>
      </c>
      <c r="F129" t="s">
        <v>3858</v>
      </c>
      <c r="G129" t="s">
        <v>3858</v>
      </c>
    </row>
    <row r="130" spans="1:7" x14ac:dyDescent="0.25">
      <c r="A130">
        <v>2011</v>
      </c>
      <c r="B130" s="7">
        <v>40636</v>
      </c>
      <c r="C130" t="s">
        <v>199</v>
      </c>
      <c r="D130" t="s">
        <v>147</v>
      </c>
      <c r="E130" t="s">
        <v>3747</v>
      </c>
      <c r="F130" t="s">
        <v>3825</v>
      </c>
      <c r="G130" t="s">
        <v>3825</v>
      </c>
    </row>
    <row r="131" spans="1:7" x14ac:dyDescent="0.25">
      <c r="A131">
        <v>2015</v>
      </c>
      <c r="B131" s="7">
        <v>42097</v>
      </c>
      <c r="C131" t="s">
        <v>200</v>
      </c>
      <c r="D131" t="s">
        <v>201</v>
      </c>
      <c r="E131" t="s">
        <v>3741</v>
      </c>
      <c r="F131" t="s">
        <v>3865</v>
      </c>
      <c r="G131" t="s">
        <v>3849</v>
      </c>
    </row>
    <row r="132" spans="1:7" x14ac:dyDescent="0.25">
      <c r="A132">
        <v>2017</v>
      </c>
      <c r="B132" s="7">
        <v>42828</v>
      </c>
      <c r="C132" t="s">
        <v>202</v>
      </c>
      <c r="D132" t="s">
        <v>203</v>
      </c>
      <c r="E132" t="s">
        <v>3741</v>
      </c>
      <c r="F132" t="s">
        <v>3842</v>
      </c>
      <c r="G132" t="s">
        <v>3842</v>
      </c>
    </row>
    <row r="133" spans="1:7" x14ac:dyDescent="0.25">
      <c r="A133">
        <v>2018</v>
      </c>
      <c r="B133" s="7">
        <v>43193</v>
      </c>
      <c r="C133" t="s">
        <v>204</v>
      </c>
      <c r="D133" t="s">
        <v>205</v>
      </c>
      <c r="E133" t="s">
        <v>3741</v>
      </c>
      <c r="F133" t="s">
        <v>3853</v>
      </c>
      <c r="G133" t="s">
        <v>3853</v>
      </c>
    </row>
    <row r="134" spans="1:7" x14ac:dyDescent="0.25">
      <c r="A134">
        <v>2019</v>
      </c>
      <c r="B134" s="7">
        <v>43558</v>
      </c>
      <c r="C134" t="s">
        <v>5</v>
      </c>
      <c r="D134" t="s">
        <v>206</v>
      </c>
      <c r="E134" t="s">
        <v>3742</v>
      </c>
      <c r="F134" t="s">
        <v>3825</v>
      </c>
      <c r="G134" t="s">
        <v>3825</v>
      </c>
    </row>
    <row r="135" spans="1:7" x14ac:dyDescent="0.25">
      <c r="A135">
        <v>2019</v>
      </c>
      <c r="B135" s="7">
        <v>43558</v>
      </c>
      <c r="C135" t="s">
        <v>100</v>
      </c>
      <c r="D135" t="s">
        <v>21</v>
      </c>
      <c r="E135" t="s">
        <v>3747</v>
      </c>
      <c r="F135" t="s">
        <v>3825</v>
      </c>
      <c r="G135" t="s">
        <v>3825</v>
      </c>
    </row>
    <row r="136" spans="1:7" x14ac:dyDescent="0.25">
      <c r="A136">
        <v>2021</v>
      </c>
      <c r="B136" s="7">
        <v>44289</v>
      </c>
      <c r="C136" t="s">
        <v>68</v>
      </c>
      <c r="D136" t="s">
        <v>207</v>
      </c>
      <c r="E136" t="s">
        <v>3742</v>
      </c>
      <c r="F136" t="s">
        <v>3825</v>
      </c>
      <c r="G136" t="s">
        <v>3825</v>
      </c>
    </row>
    <row r="137" spans="1:7" x14ac:dyDescent="0.25">
      <c r="A137">
        <v>2021</v>
      </c>
      <c r="B137" s="7">
        <v>44289</v>
      </c>
      <c r="C137" t="s">
        <v>68</v>
      </c>
      <c r="D137" t="s">
        <v>206</v>
      </c>
      <c r="E137" t="s">
        <v>3742</v>
      </c>
      <c r="F137" t="s">
        <v>3825</v>
      </c>
      <c r="G137" t="s">
        <v>3825</v>
      </c>
    </row>
    <row r="138" spans="1:7" x14ac:dyDescent="0.25">
      <c r="A138">
        <v>2021</v>
      </c>
      <c r="B138" s="7">
        <v>44289</v>
      </c>
      <c r="C138" t="s">
        <v>208</v>
      </c>
      <c r="D138" t="s">
        <v>209</v>
      </c>
      <c r="E138" t="s">
        <v>3741</v>
      </c>
      <c r="F138" t="s">
        <v>3866</v>
      </c>
      <c r="G138" t="s">
        <v>3837</v>
      </c>
    </row>
    <row r="139" spans="1:7" x14ac:dyDescent="0.25">
      <c r="A139">
        <v>2021</v>
      </c>
      <c r="B139" s="7">
        <v>44289</v>
      </c>
      <c r="C139" t="s">
        <v>191</v>
      </c>
      <c r="D139" t="s">
        <v>210</v>
      </c>
      <c r="E139" t="s">
        <v>3742</v>
      </c>
      <c r="F139" t="s">
        <v>3825</v>
      </c>
      <c r="G139" t="s">
        <v>3825</v>
      </c>
    </row>
    <row r="140" spans="1:7" x14ac:dyDescent="0.25">
      <c r="A140">
        <v>2021</v>
      </c>
      <c r="B140" s="7">
        <v>44289</v>
      </c>
      <c r="C140" t="s">
        <v>211</v>
      </c>
      <c r="D140" t="s">
        <v>212</v>
      </c>
      <c r="E140" t="s">
        <v>3741</v>
      </c>
      <c r="F140" t="s">
        <v>3845</v>
      </c>
      <c r="G140" t="s">
        <v>3845</v>
      </c>
    </row>
    <row r="141" spans="1:7" x14ac:dyDescent="0.25">
      <c r="A141">
        <v>2022</v>
      </c>
      <c r="B141" s="7">
        <v>44654</v>
      </c>
      <c r="C141" t="s">
        <v>213</v>
      </c>
      <c r="D141" t="s">
        <v>214</v>
      </c>
      <c r="E141" t="s">
        <v>3741</v>
      </c>
      <c r="F141" t="s">
        <v>3861</v>
      </c>
      <c r="G141" t="s">
        <v>3851</v>
      </c>
    </row>
    <row r="142" spans="1:7" x14ac:dyDescent="0.25">
      <c r="A142">
        <v>2022</v>
      </c>
      <c r="B142" s="7">
        <v>44654</v>
      </c>
      <c r="C142" t="s">
        <v>215</v>
      </c>
      <c r="D142" t="s">
        <v>216</v>
      </c>
      <c r="E142" t="s">
        <v>3747</v>
      </c>
      <c r="F142" t="s">
        <v>3825</v>
      </c>
      <c r="G142" t="s">
        <v>3825</v>
      </c>
    </row>
    <row r="143" spans="1:7" x14ac:dyDescent="0.25">
      <c r="A143">
        <v>2022</v>
      </c>
      <c r="B143" s="7">
        <v>44654</v>
      </c>
      <c r="C143" t="s">
        <v>217</v>
      </c>
      <c r="D143" t="s">
        <v>218</v>
      </c>
      <c r="E143" t="s">
        <v>3741</v>
      </c>
      <c r="F143" t="s">
        <v>3850</v>
      </c>
      <c r="G143" t="s">
        <v>3850</v>
      </c>
    </row>
    <row r="144" spans="1:7" x14ac:dyDescent="0.25">
      <c r="A144">
        <v>2022</v>
      </c>
      <c r="B144" s="7">
        <v>44654</v>
      </c>
      <c r="C144" t="s">
        <v>215</v>
      </c>
      <c r="D144" t="s">
        <v>219</v>
      </c>
      <c r="E144" t="s">
        <v>3747</v>
      </c>
      <c r="F144" t="s">
        <v>3825</v>
      </c>
      <c r="G144" t="s">
        <v>3825</v>
      </c>
    </row>
    <row r="145" spans="1:7" x14ac:dyDescent="0.25">
      <c r="A145">
        <v>2022</v>
      </c>
      <c r="B145" s="7">
        <v>44654</v>
      </c>
      <c r="C145" t="s">
        <v>220</v>
      </c>
      <c r="D145" t="s">
        <v>221</v>
      </c>
      <c r="E145" t="s">
        <v>3741</v>
      </c>
      <c r="F145" t="s">
        <v>3850</v>
      </c>
      <c r="G145" t="s">
        <v>3850</v>
      </c>
    </row>
    <row r="146" spans="1:7" x14ac:dyDescent="0.25">
      <c r="A146">
        <v>2022</v>
      </c>
      <c r="B146" s="7">
        <v>44654</v>
      </c>
      <c r="C146" t="s">
        <v>213</v>
      </c>
      <c r="D146" t="s">
        <v>222</v>
      </c>
      <c r="E146" t="s">
        <v>3741</v>
      </c>
      <c r="F146" t="s">
        <v>3861</v>
      </c>
      <c r="G146" t="s">
        <v>3851</v>
      </c>
    </row>
    <row r="147" spans="1:7" x14ac:dyDescent="0.25">
      <c r="A147">
        <v>2021</v>
      </c>
      <c r="B147" s="7">
        <v>44316</v>
      </c>
      <c r="C147" t="s">
        <v>223</v>
      </c>
      <c r="D147" t="s">
        <v>224</v>
      </c>
      <c r="E147" t="s">
        <v>3741</v>
      </c>
      <c r="F147" t="s">
        <v>3829</v>
      </c>
      <c r="G147" t="s">
        <v>3829</v>
      </c>
    </row>
    <row r="148" spans="1:7" x14ac:dyDescent="0.25">
      <c r="A148">
        <v>2021</v>
      </c>
      <c r="B148" s="7">
        <v>44316</v>
      </c>
      <c r="C148" t="s">
        <v>225</v>
      </c>
      <c r="D148" t="s">
        <v>156</v>
      </c>
      <c r="E148" t="s">
        <v>3741</v>
      </c>
      <c r="F148" t="s">
        <v>3864</v>
      </c>
      <c r="G148" t="s">
        <v>3864</v>
      </c>
    </row>
    <row r="149" spans="1:7" x14ac:dyDescent="0.25">
      <c r="A149">
        <v>2019</v>
      </c>
      <c r="B149" s="7">
        <v>43559</v>
      </c>
      <c r="C149" t="s">
        <v>188</v>
      </c>
      <c r="D149" t="s">
        <v>226</v>
      </c>
      <c r="E149" t="s">
        <v>3741</v>
      </c>
      <c r="F149" t="s">
        <v>3842</v>
      </c>
      <c r="G149" t="s">
        <v>3842</v>
      </c>
    </row>
    <row r="150" spans="1:7" x14ac:dyDescent="0.25">
      <c r="A150">
        <v>2019</v>
      </c>
      <c r="B150" s="7">
        <v>43559</v>
      </c>
      <c r="C150" t="s">
        <v>102</v>
      </c>
      <c r="D150" t="s">
        <v>227</v>
      </c>
      <c r="E150" t="s">
        <v>3742</v>
      </c>
      <c r="F150" t="s">
        <v>3825</v>
      </c>
      <c r="G150" t="s">
        <v>3825</v>
      </c>
    </row>
    <row r="151" spans="1:7" x14ac:dyDescent="0.25">
      <c r="A151">
        <v>2019</v>
      </c>
      <c r="B151" s="7">
        <v>43559</v>
      </c>
      <c r="C151" t="s">
        <v>228</v>
      </c>
      <c r="D151" t="s">
        <v>229</v>
      </c>
      <c r="E151" t="s">
        <v>3741</v>
      </c>
      <c r="F151" t="s">
        <v>3867</v>
      </c>
      <c r="G151" t="s">
        <v>3867</v>
      </c>
    </row>
    <row r="152" spans="1:7" x14ac:dyDescent="0.25">
      <c r="A152">
        <v>2019</v>
      </c>
      <c r="B152" s="7">
        <v>43559</v>
      </c>
      <c r="C152" t="s">
        <v>230</v>
      </c>
      <c r="D152" t="s">
        <v>231</v>
      </c>
      <c r="E152" t="s">
        <v>3741</v>
      </c>
      <c r="F152" t="s">
        <v>3824</v>
      </c>
      <c r="G152" t="s">
        <v>3824</v>
      </c>
    </row>
    <row r="153" spans="1:7" x14ac:dyDescent="0.25">
      <c r="A153">
        <v>2019</v>
      </c>
      <c r="B153" s="7">
        <v>43559</v>
      </c>
      <c r="C153" t="s">
        <v>232</v>
      </c>
      <c r="D153" t="s">
        <v>233</v>
      </c>
      <c r="E153" t="s">
        <v>3742</v>
      </c>
      <c r="F153" t="s">
        <v>3825</v>
      </c>
      <c r="G153" t="s">
        <v>3825</v>
      </c>
    </row>
    <row r="154" spans="1:7" x14ac:dyDescent="0.25">
      <c r="A154">
        <v>2021</v>
      </c>
      <c r="B154" s="7">
        <v>44290</v>
      </c>
      <c r="C154" t="s">
        <v>234</v>
      </c>
      <c r="D154" t="s">
        <v>235</v>
      </c>
      <c r="E154" t="s">
        <v>3741</v>
      </c>
      <c r="F154" t="s">
        <v>3826</v>
      </c>
      <c r="G154" t="s">
        <v>3826</v>
      </c>
    </row>
    <row r="155" spans="1:7" x14ac:dyDescent="0.25">
      <c r="A155">
        <v>2022</v>
      </c>
      <c r="B155" s="7">
        <v>44655</v>
      </c>
      <c r="C155" t="s">
        <v>181</v>
      </c>
      <c r="D155" t="s">
        <v>236</v>
      </c>
      <c r="E155" t="s">
        <v>3741</v>
      </c>
      <c r="F155" t="s">
        <v>3834</v>
      </c>
      <c r="G155" t="s">
        <v>3835</v>
      </c>
    </row>
    <row r="156" spans="1:7" x14ac:dyDescent="0.25">
      <c r="A156">
        <v>2022</v>
      </c>
      <c r="B156" s="7">
        <v>44655</v>
      </c>
      <c r="C156" t="s">
        <v>181</v>
      </c>
      <c r="D156" t="s">
        <v>237</v>
      </c>
      <c r="E156" t="s">
        <v>3741</v>
      </c>
      <c r="F156" t="s">
        <v>3834</v>
      </c>
      <c r="G156" t="s">
        <v>3835</v>
      </c>
    </row>
    <row r="157" spans="1:7" x14ac:dyDescent="0.25">
      <c r="A157">
        <v>2014</v>
      </c>
      <c r="B157" s="7">
        <v>41734</v>
      </c>
      <c r="C157" t="s">
        <v>238</v>
      </c>
      <c r="D157" t="s">
        <v>239</v>
      </c>
      <c r="E157" t="s">
        <v>3750</v>
      </c>
      <c r="F157" t="s">
        <v>3825</v>
      </c>
      <c r="G157" t="s">
        <v>3825</v>
      </c>
    </row>
    <row r="158" spans="1:7" x14ac:dyDescent="0.25">
      <c r="A158">
        <v>2018</v>
      </c>
      <c r="B158" s="7">
        <v>43195</v>
      </c>
      <c r="C158" t="s">
        <v>189</v>
      </c>
      <c r="D158" t="s">
        <v>240</v>
      </c>
      <c r="E158" t="s">
        <v>3741</v>
      </c>
      <c r="F158" t="s">
        <v>3837</v>
      </c>
      <c r="G158" t="s">
        <v>3837</v>
      </c>
    </row>
    <row r="159" spans="1:7" x14ac:dyDescent="0.25">
      <c r="A159">
        <v>2019</v>
      </c>
      <c r="B159" s="7">
        <v>43560</v>
      </c>
      <c r="C159" t="s">
        <v>241</v>
      </c>
      <c r="D159" t="s">
        <v>242</v>
      </c>
      <c r="E159" t="s">
        <v>3742</v>
      </c>
      <c r="F159" t="s">
        <v>3825</v>
      </c>
      <c r="G159" t="s">
        <v>3825</v>
      </c>
    </row>
    <row r="160" spans="1:7" x14ac:dyDescent="0.25">
      <c r="A160">
        <v>2019</v>
      </c>
      <c r="B160" s="7">
        <v>43560</v>
      </c>
      <c r="C160" t="s">
        <v>204</v>
      </c>
      <c r="D160" t="s">
        <v>243</v>
      </c>
      <c r="E160" t="s">
        <v>3741</v>
      </c>
      <c r="F160" t="s">
        <v>3853</v>
      </c>
      <c r="G160" t="s">
        <v>3853</v>
      </c>
    </row>
    <row r="161" spans="1:7" x14ac:dyDescent="0.25">
      <c r="A161">
        <v>2021</v>
      </c>
      <c r="B161" s="7">
        <v>44291</v>
      </c>
      <c r="C161" t="s">
        <v>244</v>
      </c>
      <c r="D161" t="s">
        <v>210</v>
      </c>
      <c r="E161" t="s">
        <v>3748</v>
      </c>
      <c r="F161" t="s">
        <v>3868</v>
      </c>
      <c r="G161" t="s">
        <v>3868</v>
      </c>
    </row>
    <row r="162" spans="1:7" x14ac:dyDescent="0.25">
      <c r="A162">
        <v>2021</v>
      </c>
      <c r="B162" s="7">
        <v>44291</v>
      </c>
      <c r="C162" t="s">
        <v>245</v>
      </c>
      <c r="D162" t="s">
        <v>159</v>
      </c>
      <c r="E162" t="s">
        <v>3742</v>
      </c>
      <c r="F162" t="s">
        <v>3825</v>
      </c>
      <c r="G162" t="s">
        <v>3825</v>
      </c>
    </row>
    <row r="163" spans="1:7" x14ac:dyDescent="0.25">
      <c r="A163">
        <v>2021</v>
      </c>
      <c r="B163" s="7">
        <v>44291</v>
      </c>
      <c r="C163" t="s">
        <v>144</v>
      </c>
      <c r="D163" t="s">
        <v>109</v>
      </c>
      <c r="E163" t="s">
        <v>3741</v>
      </c>
      <c r="F163" t="s">
        <v>3857</v>
      </c>
      <c r="G163" t="s">
        <v>3858</v>
      </c>
    </row>
    <row r="164" spans="1:7" x14ac:dyDescent="0.25">
      <c r="A164">
        <v>2021</v>
      </c>
      <c r="B164" s="7">
        <v>44291</v>
      </c>
      <c r="C164" t="s">
        <v>181</v>
      </c>
      <c r="D164" t="s">
        <v>118</v>
      </c>
      <c r="E164" t="s">
        <v>3741</v>
      </c>
      <c r="F164" t="s">
        <v>3834</v>
      </c>
      <c r="G164" t="s">
        <v>3835</v>
      </c>
    </row>
    <row r="165" spans="1:7" x14ac:dyDescent="0.25">
      <c r="A165">
        <v>2021</v>
      </c>
      <c r="B165" s="7">
        <v>44291</v>
      </c>
      <c r="C165" t="s">
        <v>246</v>
      </c>
      <c r="D165" t="s">
        <v>29</v>
      </c>
      <c r="E165" t="s">
        <v>3741</v>
      </c>
      <c r="F165" t="s">
        <v>3835</v>
      </c>
      <c r="G165" t="s">
        <v>3835</v>
      </c>
    </row>
    <row r="166" spans="1:7" x14ac:dyDescent="0.25">
      <c r="A166">
        <v>2021</v>
      </c>
      <c r="B166" s="7">
        <v>44291</v>
      </c>
      <c r="C166" t="s">
        <v>153</v>
      </c>
      <c r="D166" t="s">
        <v>247</v>
      </c>
      <c r="E166" t="s">
        <v>3741</v>
      </c>
      <c r="F166" t="s">
        <v>3847</v>
      </c>
      <c r="G166" t="s">
        <v>3848</v>
      </c>
    </row>
    <row r="167" spans="1:7" x14ac:dyDescent="0.25">
      <c r="A167">
        <v>2014</v>
      </c>
      <c r="B167" s="7">
        <v>41735</v>
      </c>
      <c r="C167" t="s">
        <v>30</v>
      </c>
      <c r="D167" t="s">
        <v>31</v>
      </c>
      <c r="E167" t="s">
        <v>3744</v>
      </c>
      <c r="F167" t="s">
        <v>3825</v>
      </c>
      <c r="G167" t="s">
        <v>3825</v>
      </c>
    </row>
    <row r="168" spans="1:7" x14ac:dyDescent="0.25">
      <c r="A168">
        <v>2016</v>
      </c>
      <c r="B168" s="7">
        <v>42466</v>
      </c>
      <c r="C168" t="s">
        <v>230</v>
      </c>
      <c r="D168" t="s">
        <v>248</v>
      </c>
      <c r="E168" t="s">
        <v>3741</v>
      </c>
      <c r="F168" t="s">
        <v>3824</v>
      </c>
      <c r="G168" t="s">
        <v>3824</v>
      </c>
    </row>
    <row r="169" spans="1:7" x14ac:dyDescent="0.25">
      <c r="A169">
        <v>2018</v>
      </c>
      <c r="B169" s="7">
        <v>43196</v>
      </c>
      <c r="C169" t="s">
        <v>249</v>
      </c>
      <c r="D169" t="s">
        <v>250</v>
      </c>
      <c r="E169" t="s">
        <v>3741</v>
      </c>
      <c r="F169" t="s">
        <v>3853</v>
      </c>
      <c r="G169" t="s">
        <v>3853</v>
      </c>
    </row>
    <row r="170" spans="1:7" x14ac:dyDescent="0.25">
      <c r="A170">
        <v>2018</v>
      </c>
      <c r="B170" s="7">
        <v>43196</v>
      </c>
      <c r="C170" t="s">
        <v>251</v>
      </c>
      <c r="D170" t="s">
        <v>86</v>
      </c>
      <c r="E170" t="s">
        <v>3741</v>
      </c>
      <c r="F170" t="s">
        <v>3869</v>
      </c>
      <c r="G170" t="s">
        <v>3869</v>
      </c>
    </row>
    <row r="171" spans="1:7" x14ac:dyDescent="0.25">
      <c r="A171">
        <v>2018</v>
      </c>
      <c r="B171" s="7">
        <v>43196</v>
      </c>
      <c r="C171" t="s">
        <v>252</v>
      </c>
      <c r="D171" t="s">
        <v>149</v>
      </c>
      <c r="E171" t="s">
        <v>3747</v>
      </c>
      <c r="F171" t="s">
        <v>3825</v>
      </c>
      <c r="G171" t="s">
        <v>3825</v>
      </c>
    </row>
    <row r="172" spans="1:7" x14ac:dyDescent="0.25">
      <c r="A172">
        <v>2018</v>
      </c>
      <c r="B172" s="7">
        <v>43196</v>
      </c>
      <c r="C172" t="s">
        <v>249</v>
      </c>
      <c r="D172" t="s">
        <v>253</v>
      </c>
      <c r="E172" t="s">
        <v>3741</v>
      </c>
      <c r="F172" t="s">
        <v>3853</v>
      </c>
      <c r="G172" t="s">
        <v>3853</v>
      </c>
    </row>
    <row r="173" spans="1:7" x14ac:dyDescent="0.25">
      <c r="A173">
        <v>2018</v>
      </c>
      <c r="B173" s="7">
        <v>43196</v>
      </c>
      <c r="C173" t="s">
        <v>254</v>
      </c>
      <c r="D173" t="s">
        <v>255</v>
      </c>
      <c r="E173" t="s">
        <v>3741</v>
      </c>
      <c r="F173" t="s">
        <v>3843</v>
      </c>
      <c r="G173" t="s">
        <v>3843</v>
      </c>
    </row>
    <row r="174" spans="1:7" x14ac:dyDescent="0.25">
      <c r="A174">
        <v>2018</v>
      </c>
      <c r="B174" s="7">
        <v>43196</v>
      </c>
      <c r="C174" t="s">
        <v>232</v>
      </c>
      <c r="D174" t="s">
        <v>205</v>
      </c>
      <c r="E174" t="s">
        <v>3742</v>
      </c>
      <c r="F174" t="s">
        <v>3825</v>
      </c>
      <c r="G174" t="s">
        <v>3825</v>
      </c>
    </row>
    <row r="175" spans="1:7" x14ac:dyDescent="0.25">
      <c r="A175">
        <v>2018</v>
      </c>
      <c r="B175" s="7">
        <v>43196</v>
      </c>
      <c r="C175" t="s">
        <v>41</v>
      </c>
      <c r="D175" t="s">
        <v>256</v>
      </c>
      <c r="E175" t="s">
        <v>3741</v>
      </c>
      <c r="F175" t="s">
        <v>3838</v>
      </c>
      <c r="G175" t="s">
        <v>3838</v>
      </c>
    </row>
    <row r="176" spans="1:7" x14ac:dyDescent="0.25">
      <c r="A176">
        <v>2021</v>
      </c>
      <c r="B176" s="7">
        <v>44292</v>
      </c>
      <c r="C176" t="s">
        <v>96</v>
      </c>
      <c r="D176" t="s">
        <v>207</v>
      </c>
      <c r="E176" t="s">
        <v>3741</v>
      </c>
      <c r="F176" t="s">
        <v>3849</v>
      </c>
      <c r="G176" t="s">
        <v>3849</v>
      </c>
    </row>
    <row r="177" spans="1:7" x14ac:dyDescent="0.25">
      <c r="A177">
        <v>2021</v>
      </c>
      <c r="B177" s="7">
        <v>44292</v>
      </c>
      <c r="C177" t="s">
        <v>89</v>
      </c>
      <c r="D177" t="s">
        <v>66</v>
      </c>
      <c r="E177" t="s">
        <v>3741</v>
      </c>
      <c r="F177" t="s">
        <v>3846</v>
      </c>
      <c r="G177" t="s">
        <v>3842</v>
      </c>
    </row>
    <row r="178" spans="1:7" x14ac:dyDescent="0.25">
      <c r="A178">
        <v>2022</v>
      </c>
      <c r="B178" s="7">
        <v>44657</v>
      </c>
      <c r="C178" t="s">
        <v>245</v>
      </c>
      <c r="D178" t="s">
        <v>257</v>
      </c>
      <c r="E178" t="s">
        <v>3742</v>
      </c>
      <c r="F178" t="s">
        <v>3825</v>
      </c>
      <c r="G178" t="s">
        <v>3825</v>
      </c>
    </row>
    <row r="179" spans="1:7" x14ac:dyDescent="0.25">
      <c r="A179">
        <v>2022</v>
      </c>
      <c r="B179" s="7">
        <v>44657</v>
      </c>
      <c r="C179" t="s">
        <v>246</v>
      </c>
      <c r="D179" t="s">
        <v>258</v>
      </c>
      <c r="E179" t="s">
        <v>3741</v>
      </c>
      <c r="F179" t="s">
        <v>3835</v>
      </c>
      <c r="G179" t="s">
        <v>3835</v>
      </c>
    </row>
    <row r="180" spans="1:7" x14ac:dyDescent="0.25">
      <c r="A180">
        <v>2008</v>
      </c>
      <c r="B180" s="7">
        <v>39545</v>
      </c>
      <c r="C180" t="s">
        <v>259</v>
      </c>
      <c r="D180" t="s">
        <v>133</v>
      </c>
      <c r="E180" t="s">
        <v>3747</v>
      </c>
      <c r="F180" t="s">
        <v>3825</v>
      </c>
      <c r="G180" t="s">
        <v>3825</v>
      </c>
    </row>
    <row r="181" spans="1:7" x14ac:dyDescent="0.25">
      <c r="A181">
        <v>2013</v>
      </c>
      <c r="B181" s="7">
        <v>41371</v>
      </c>
      <c r="C181" t="s">
        <v>260</v>
      </c>
      <c r="D181" t="s">
        <v>193</v>
      </c>
      <c r="E181" t="s">
        <v>3741</v>
      </c>
      <c r="F181" t="s">
        <v>3870</v>
      </c>
      <c r="G181" t="s">
        <v>3870</v>
      </c>
    </row>
    <row r="182" spans="1:7" x14ac:dyDescent="0.25">
      <c r="A182">
        <v>2014</v>
      </c>
      <c r="B182" s="7">
        <v>41736</v>
      </c>
      <c r="C182" t="s">
        <v>261</v>
      </c>
      <c r="D182" t="s">
        <v>92</v>
      </c>
      <c r="E182" t="s">
        <v>3750</v>
      </c>
      <c r="F182" t="s">
        <v>3825</v>
      </c>
      <c r="G182" t="s">
        <v>3825</v>
      </c>
    </row>
    <row r="183" spans="1:7" x14ac:dyDescent="0.25">
      <c r="A183">
        <v>2016</v>
      </c>
      <c r="B183" s="7">
        <v>42467</v>
      </c>
      <c r="C183" t="s">
        <v>180</v>
      </c>
      <c r="D183" t="s">
        <v>262</v>
      </c>
      <c r="E183" t="s">
        <v>3741</v>
      </c>
      <c r="F183" t="s">
        <v>3853</v>
      </c>
      <c r="G183" t="s">
        <v>3853</v>
      </c>
    </row>
    <row r="184" spans="1:7" x14ac:dyDescent="0.25">
      <c r="A184">
        <v>2019</v>
      </c>
      <c r="B184" s="7">
        <v>43562</v>
      </c>
      <c r="C184" t="s">
        <v>263</v>
      </c>
      <c r="D184" t="s">
        <v>264</v>
      </c>
      <c r="E184" t="s">
        <v>3746</v>
      </c>
      <c r="F184" t="s">
        <v>3825</v>
      </c>
      <c r="G184" t="s">
        <v>3825</v>
      </c>
    </row>
    <row r="185" spans="1:7" x14ac:dyDescent="0.25">
      <c r="A185">
        <v>2019</v>
      </c>
      <c r="B185" s="7">
        <v>43562</v>
      </c>
      <c r="C185" t="s">
        <v>34</v>
      </c>
      <c r="D185" t="s">
        <v>101</v>
      </c>
      <c r="E185" t="s">
        <v>3744</v>
      </c>
      <c r="F185" t="s">
        <v>3825</v>
      </c>
      <c r="G185" t="s">
        <v>3825</v>
      </c>
    </row>
    <row r="186" spans="1:7" x14ac:dyDescent="0.25">
      <c r="A186">
        <v>2019</v>
      </c>
      <c r="B186" s="7">
        <v>43562</v>
      </c>
      <c r="C186" t="s">
        <v>265</v>
      </c>
      <c r="D186" t="s">
        <v>266</v>
      </c>
      <c r="E186" t="s">
        <v>3742</v>
      </c>
      <c r="F186" t="s">
        <v>3825</v>
      </c>
      <c r="G186" t="s">
        <v>3825</v>
      </c>
    </row>
    <row r="187" spans="1:7" x14ac:dyDescent="0.25">
      <c r="A187">
        <v>2019</v>
      </c>
      <c r="B187" s="7">
        <v>43562</v>
      </c>
      <c r="C187" t="s">
        <v>267</v>
      </c>
      <c r="D187" t="s">
        <v>101</v>
      </c>
      <c r="E187" t="s">
        <v>3741</v>
      </c>
      <c r="F187" t="s">
        <v>3845</v>
      </c>
      <c r="G187" t="s">
        <v>3845</v>
      </c>
    </row>
    <row r="188" spans="1:7" x14ac:dyDescent="0.25">
      <c r="A188">
        <v>2019</v>
      </c>
      <c r="B188" s="7">
        <v>43562</v>
      </c>
      <c r="C188" t="s">
        <v>268</v>
      </c>
      <c r="D188" t="s">
        <v>269</v>
      </c>
      <c r="E188" t="s">
        <v>3742</v>
      </c>
      <c r="F188" t="s">
        <v>3825</v>
      </c>
      <c r="G188" t="s">
        <v>3825</v>
      </c>
    </row>
    <row r="189" spans="1:7" x14ac:dyDescent="0.25">
      <c r="A189">
        <v>2021</v>
      </c>
      <c r="B189" s="7">
        <v>44293</v>
      </c>
      <c r="C189" t="s">
        <v>98</v>
      </c>
      <c r="D189" t="s">
        <v>270</v>
      </c>
      <c r="E189" t="s">
        <v>3741</v>
      </c>
      <c r="F189" t="s">
        <v>3850</v>
      </c>
      <c r="G189" t="s">
        <v>3850</v>
      </c>
    </row>
    <row r="190" spans="1:7" x14ac:dyDescent="0.25">
      <c r="A190">
        <v>2021</v>
      </c>
      <c r="B190" s="7">
        <v>44293</v>
      </c>
      <c r="C190" t="s">
        <v>271</v>
      </c>
      <c r="D190" t="s">
        <v>135</v>
      </c>
      <c r="E190" t="s">
        <v>3741</v>
      </c>
      <c r="F190" t="s">
        <v>3859</v>
      </c>
      <c r="G190" t="s">
        <v>3829</v>
      </c>
    </row>
    <row r="191" spans="1:7" x14ac:dyDescent="0.25">
      <c r="A191">
        <v>2022</v>
      </c>
      <c r="B191" s="7">
        <v>44658</v>
      </c>
      <c r="C191" t="s">
        <v>272</v>
      </c>
      <c r="D191" t="s">
        <v>273</v>
      </c>
      <c r="E191" t="s">
        <v>3746</v>
      </c>
      <c r="F191" t="s">
        <v>3825</v>
      </c>
      <c r="G191" t="s">
        <v>3825</v>
      </c>
    </row>
    <row r="192" spans="1:7" x14ac:dyDescent="0.25">
      <c r="A192">
        <v>2022</v>
      </c>
      <c r="B192" s="7">
        <v>44658</v>
      </c>
      <c r="C192" t="s">
        <v>274</v>
      </c>
      <c r="D192" t="s">
        <v>275</v>
      </c>
      <c r="E192" t="s">
        <v>3746</v>
      </c>
      <c r="F192" t="s">
        <v>3825</v>
      </c>
      <c r="G192" t="s">
        <v>3825</v>
      </c>
    </row>
    <row r="193" spans="1:7" x14ac:dyDescent="0.25">
      <c r="A193">
        <v>2022</v>
      </c>
      <c r="B193" s="7">
        <v>44658</v>
      </c>
      <c r="C193" t="s">
        <v>276</v>
      </c>
      <c r="D193" t="s">
        <v>277</v>
      </c>
      <c r="E193" t="s">
        <v>3742</v>
      </c>
      <c r="F193" t="s">
        <v>3825</v>
      </c>
      <c r="G193" t="s">
        <v>3825</v>
      </c>
    </row>
    <row r="194" spans="1:7" x14ac:dyDescent="0.25">
      <c r="A194">
        <v>2022</v>
      </c>
      <c r="B194" s="7">
        <v>44658</v>
      </c>
      <c r="C194" t="s">
        <v>278</v>
      </c>
      <c r="D194" t="s">
        <v>231</v>
      </c>
      <c r="E194" t="s">
        <v>3741</v>
      </c>
      <c r="F194" t="s">
        <v>3871</v>
      </c>
      <c r="G194" t="s">
        <v>3871</v>
      </c>
    </row>
    <row r="195" spans="1:7" x14ac:dyDescent="0.25">
      <c r="A195">
        <v>2022</v>
      </c>
      <c r="B195" s="7">
        <v>44658</v>
      </c>
      <c r="C195" t="s">
        <v>172</v>
      </c>
      <c r="D195" t="s">
        <v>279</v>
      </c>
      <c r="E195" t="s">
        <v>3741</v>
      </c>
      <c r="F195" t="s">
        <v>3831</v>
      </c>
      <c r="G195" t="s">
        <v>3831</v>
      </c>
    </row>
    <row r="196" spans="1:7" x14ac:dyDescent="0.25">
      <c r="A196">
        <v>2022</v>
      </c>
      <c r="B196" s="7">
        <v>44658</v>
      </c>
      <c r="C196" t="s">
        <v>172</v>
      </c>
      <c r="D196" t="s">
        <v>280</v>
      </c>
      <c r="E196" t="s">
        <v>3741</v>
      </c>
      <c r="F196" t="s">
        <v>3831</v>
      </c>
      <c r="G196" t="s">
        <v>3831</v>
      </c>
    </row>
    <row r="197" spans="1:7" x14ac:dyDescent="0.25">
      <c r="A197">
        <v>2022</v>
      </c>
      <c r="B197" s="7">
        <v>44658</v>
      </c>
      <c r="C197" t="s">
        <v>174</v>
      </c>
      <c r="D197" t="s">
        <v>281</v>
      </c>
      <c r="E197" t="s">
        <v>3742</v>
      </c>
      <c r="F197" t="s">
        <v>3825</v>
      </c>
      <c r="G197" t="s">
        <v>3825</v>
      </c>
    </row>
    <row r="198" spans="1:7" x14ac:dyDescent="0.25">
      <c r="A198">
        <v>2022</v>
      </c>
      <c r="B198" s="7">
        <v>44658</v>
      </c>
      <c r="C198" t="s">
        <v>274</v>
      </c>
      <c r="D198" t="s">
        <v>282</v>
      </c>
      <c r="E198" t="s">
        <v>3746</v>
      </c>
      <c r="F198" t="s">
        <v>3825</v>
      </c>
      <c r="G198" t="s">
        <v>3825</v>
      </c>
    </row>
    <row r="199" spans="1:7" x14ac:dyDescent="0.25">
      <c r="A199">
        <v>2022</v>
      </c>
      <c r="B199" s="7">
        <v>44658</v>
      </c>
      <c r="C199" t="s">
        <v>10</v>
      </c>
      <c r="D199" t="s">
        <v>283</v>
      </c>
      <c r="E199" t="s">
        <v>3742</v>
      </c>
      <c r="F199" t="s">
        <v>3825</v>
      </c>
      <c r="G199" t="s">
        <v>3825</v>
      </c>
    </row>
    <row r="200" spans="1:7" x14ac:dyDescent="0.25">
      <c r="A200">
        <v>2022</v>
      </c>
      <c r="B200" s="7">
        <v>44658</v>
      </c>
      <c r="C200" t="s">
        <v>284</v>
      </c>
      <c r="D200" t="s">
        <v>285</v>
      </c>
      <c r="E200" t="s">
        <v>3742</v>
      </c>
      <c r="F200" t="s">
        <v>3825</v>
      </c>
      <c r="G200" t="s">
        <v>3825</v>
      </c>
    </row>
    <row r="201" spans="1:7" x14ac:dyDescent="0.25">
      <c r="A201">
        <v>2022</v>
      </c>
      <c r="B201" s="7">
        <v>44658</v>
      </c>
      <c r="C201" t="s">
        <v>286</v>
      </c>
      <c r="D201" t="s">
        <v>64</v>
      </c>
      <c r="E201" t="s">
        <v>3742</v>
      </c>
      <c r="F201" t="s">
        <v>3825</v>
      </c>
      <c r="G201" t="s">
        <v>3825</v>
      </c>
    </row>
    <row r="202" spans="1:7" x14ac:dyDescent="0.25">
      <c r="A202">
        <v>2022</v>
      </c>
      <c r="B202" s="7">
        <v>44658</v>
      </c>
      <c r="C202" t="s">
        <v>175</v>
      </c>
      <c r="D202" t="s">
        <v>287</v>
      </c>
      <c r="E202" t="s">
        <v>3742</v>
      </c>
      <c r="F202" t="s">
        <v>3825</v>
      </c>
      <c r="G202" t="s">
        <v>3825</v>
      </c>
    </row>
    <row r="203" spans="1:7" x14ac:dyDescent="0.25">
      <c r="A203">
        <v>2010</v>
      </c>
      <c r="B203" s="7">
        <v>40276</v>
      </c>
      <c r="C203" t="s">
        <v>288</v>
      </c>
      <c r="D203" t="s">
        <v>289</v>
      </c>
      <c r="E203" t="s">
        <v>3741</v>
      </c>
      <c r="F203" t="s">
        <v>3867</v>
      </c>
      <c r="G203" t="s">
        <v>3867</v>
      </c>
    </row>
    <row r="204" spans="1:7" x14ac:dyDescent="0.25">
      <c r="A204">
        <v>2013</v>
      </c>
      <c r="B204" s="7">
        <v>41372</v>
      </c>
      <c r="C204" t="s">
        <v>34</v>
      </c>
      <c r="D204" t="s">
        <v>193</v>
      </c>
      <c r="E204" t="s">
        <v>3744</v>
      </c>
      <c r="F204" t="s">
        <v>3825</v>
      </c>
      <c r="G204" t="s">
        <v>3825</v>
      </c>
    </row>
    <row r="205" spans="1:7" x14ac:dyDescent="0.25">
      <c r="A205">
        <v>2017</v>
      </c>
      <c r="B205" s="7">
        <v>42833</v>
      </c>
      <c r="C205" t="s">
        <v>38</v>
      </c>
      <c r="D205" t="s">
        <v>44</v>
      </c>
      <c r="E205" t="s">
        <v>3741</v>
      </c>
      <c r="F205" t="s">
        <v>3837</v>
      </c>
      <c r="G205" t="s">
        <v>3837</v>
      </c>
    </row>
    <row r="206" spans="1:7" x14ac:dyDescent="0.25">
      <c r="A206">
        <v>2018</v>
      </c>
      <c r="B206" s="7">
        <v>43198</v>
      </c>
      <c r="C206" t="s">
        <v>290</v>
      </c>
      <c r="D206" t="s">
        <v>291</v>
      </c>
      <c r="E206" t="s">
        <v>3742</v>
      </c>
      <c r="F206" t="s">
        <v>3825</v>
      </c>
      <c r="G206" t="s">
        <v>3825</v>
      </c>
    </row>
    <row r="207" spans="1:7" x14ac:dyDescent="0.25">
      <c r="A207">
        <v>2019</v>
      </c>
      <c r="B207" s="7">
        <v>43563</v>
      </c>
      <c r="C207" t="s">
        <v>292</v>
      </c>
      <c r="D207" t="s">
        <v>293</v>
      </c>
      <c r="E207" t="s">
        <v>3741</v>
      </c>
      <c r="F207" t="s">
        <v>3828</v>
      </c>
      <c r="G207" t="s">
        <v>3828</v>
      </c>
    </row>
    <row r="208" spans="1:7" x14ac:dyDescent="0.25">
      <c r="A208">
        <v>2021</v>
      </c>
      <c r="B208" s="7">
        <v>44294</v>
      </c>
      <c r="C208" t="s">
        <v>102</v>
      </c>
      <c r="D208" t="s">
        <v>56</v>
      </c>
      <c r="E208" t="s">
        <v>3742</v>
      </c>
      <c r="F208" t="s">
        <v>3825</v>
      </c>
      <c r="G208" t="s">
        <v>3825</v>
      </c>
    </row>
    <row r="209" spans="1:7" x14ac:dyDescent="0.25">
      <c r="A209">
        <v>2021</v>
      </c>
      <c r="B209" s="7">
        <v>44294</v>
      </c>
      <c r="C209" t="s">
        <v>108</v>
      </c>
      <c r="D209" t="s">
        <v>294</v>
      </c>
      <c r="E209" t="s">
        <v>3749</v>
      </c>
      <c r="F209" t="s">
        <v>3825</v>
      </c>
      <c r="G209" t="s">
        <v>3825</v>
      </c>
    </row>
    <row r="210" spans="1:7" x14ac:dyDescent="0.25">
      <c r="A210">
        <v>2021</v>
      </c>
      <c r="B210" s="7">
        <v>44294</v>
      </c>
      <c r="C210" t="s">
        <v>213</v>
      </c>
      <c r="D210" t="s">
        <v>139</v>
      </c>
      <c r="E210" t="s">
        <v>3741</v>
      </c>
      <c r="F210" t="s">
        <v>3861</v>
      </c>
      <c r="G210" t="s">
        <v>3851</v>
      </c>
    </row>
    <row r="211" spans="1:7" x14ac:dyDescent="0.25">
      <c r="A211">
        <v>2021</v>
      </c>
      <c r="B211" s="7">
        <v>44294</v>
      </c>
      <c r="C211" t="s">
        <v>295</v>
      </c>
      <c r="D211" t="s">
        <v>296</v>
      </c>
      <c r="E211" t="s">
        <v>3742</v>
      </c>
      <c r="F211" t="s">
        <v>3825</v>
      </c>
      <c r="G211" t="s">
        <v>3825</v>
      </c>
    </row>
    <row r="212" spans="1:7" x14ac:dyDescent="0.25">
      <c r="A212">
        <v>2021</v>
      </c>
      <c r="B212" s="7">
        <v>44294</v>
      </c>
      <c r="C212" t="s">
        <v>241</v>
      </c>
      <c r="D212" t="s">
        <v>297</v>
      </c>
      <c r="E212" t="s">
        <v>3742</v>
      </c>
      <c r="F212" t="s">
        <v>3825</v>
      </c>
      <c r="G212" t="s">
        <v>3825</v>
      </c>
    </row>
    <row r="213" spans="1:7" x14ac:dyDescent="0.25">
      <c r="A213">
        <v>2021</v>
      </c>
      <c r="B213" s="7">
        <v>44294</v>
      </c>
      <c r="C213" t="s">
        <v>298</v>
      </c>
      <c r="D213" t="s">
        <v>137</v>
      </c>
      <c r="E213" t="s">
        <v>3741</v>
      </c>
      <c r="F213" t="s">
        <v>3860</v>
      </c>
      <c r="G213" t="s">
        <v>3840</v>
      </c>
    </row>
    <row r="214" spans="1:7" x14ac:dyDescent="0.25">
      <c r="A214">
        <v>2021</v>
      </c>
      <c r="B214" s="7">
        <v>44294</v>
      </c>
      <c r="C214" t="s">
        <v>5</v>
      </c>
      <c r="D214" t="s">
        <v>299</v>
      </c>
      <c r="E214" t="s">
        <v>3742</v>
      </c>
      <c r="F214" t="s">
        <v>3825</v>
      </c>
      <c r="G214" t="s">
        <v>3825</v>
      </c>
    </row>
    <row r="215" spans="1:7" x14ac:dyDescent="0.25">
      <c r="A215">
        <v>2021</v>
      </c>
      <c r="B215" s="7">
        <v>44294</v>
      </c>
      <c r="C215" t="s">
        <v>245</v>
      </c>
      <c r="D215" t="s">
        <v>300</v>
      </c>
      <c r="E215" t="s">
        <v>3742</v>
      </c>
      <c r="F215" t="s">
        <v>3825</v>
      </c>
      <c r="G215" t="s">
        <v>3825</v>
      </c>
    </row>
    <row r="216" spans="1:7" x14ac:dyDescent="0.25">
      <c r="A216">
        <v>2021</v>
      </c>
      <c r="B216" s="7">
        <v>44294</v>
      </c>
      <c r="C216" t="s">
        <v>108</v>
      </c>
      <c r="D216" t="s">
        <v>283</v>
      </c>
      <c r="E216" t="s">
        <v>3749</v>
      </c>
      <c r="F216" t="s">
        <v>3825</v>
      </c>
      <c r="G216" t="s">
        <v>3825</v>
      </c>
    </row>
    <row r="217" spans="1:7" x14ac:dyDescent="0.25">
      <c r="A217">
        <v>2021</v>
      </c>
      <c r="B217" s="7">
        <v>44294</v>
      </c>
      <c r="C217" t="s">
        <v>301</v>
      </c>
      <c r="D217" t="s">
        <v>143</v>
      </c>
      <c r="E217" t="s">
        <v>3741</v>
      </c>
      <c r="F217" t="s">
        <v>3862</v>
      </c>
      <c r="G217" t="s">
        <v>3839</v>
      </c>
    </row>
    <row r="218" spans="1:7" x14ac:dyDescent="0.25">
      <c r="A218">
        <v>2021</v>
      </c>
      <c r="B218" s="7">
        <v>44294</v>
      </c>
      <c r="C218" t="s">
        <v>108</v>
      </c>
      <c r="D218" t="s">
        <v>302</v>
      </c>
      <c r="E218" t="s">
        <v>3749</v>
      </c>
      <c r="F218" t="s">
        <v>3825</v>
      </c>
      <c r="G218" t="s">
        <v>3825</v>
      </c>
    </row>
    <row r="219" spans="1:7" x14ac:dyDescent="0.25">
      <c r="A219">
        <v>2021</v>
      </c>
      <c r="B219" s="7">
        <v>44294</v>
      </c>
      <c r="C219" t="s">
        <v>303</v>
      </c>
      <c r="D219" t="s">
        <v>304</v>
      </c>
      <c r="E219" t="s">
        <v>3741</v>
      </c>
      <c r="F219" t="s">
        <v>3836</v>
      </c>
      <c r="G219" t="s">
        <v>3836</v>
      </c>
    </row>
    <row r="220" spans="1:7" x14ac:dyDescent="0.25">
      <c r="A220">
        <v>2022</v>
      </c>
      <c r="B220" s="7">
        <v>44659</v>
      </c>
      <c r="C220" t="s">
        <v>24</v>
      </c>
      <c r="D220" t="s">
        <v>305</v>
      </c>
      <c r="E220" t="s">
        <v>3741</v>
      </c>
      <c r="F220" t="s">
        <v>3826</v>
      </c>
      <c r="G220" t="s">
        <v>3826</v>
      </c>
    </row>
    <row r="221" spans="1:7" x14ac:dyDescent="0.25">
      <c r="A221">
        <v>2022</v>
      </c>
      <c r="B221" s="7">
        <v>44659</v>
      </c>
      <c r="C221" t="s">
        <v>306</v>
      </c>
      <c r="D221" t="s">
        <v>307</v>
      </c>
      <c r="E221" t="s">
        <v>3746</v>
      </c>
      <c r="F221" t="s">
        <v>3825</v>
      </c>
      <c r="G221" t="s">
        <v>3825</v>
      </c>
    </row>
    <row r="222" spans="1:7" x14ac:dyDescent="0.25">
      <c r="A222">
        <v>2016</v>
      </c>
      <c r="B222" s="7">
        <v>42469</v>
      </c>
      <c r="C222" t="s">
        <v>189</v>
      </c>
      <c r="D222" t="s">
        <v>308</v>
      </c>
      <c r="E222" t="s">
        <v>3741</v>
      </c>
      <c r="F222" t="s">
        <v>3837</v>
      </c>
      <c r="G222" t="s">
        <v>3837</v>
      </c>
    </row>
    <row r="223" spans="1:7" x14ac:dyDescent="0.25">
      <c r="A223">
        <v>2017</v>
      </c>
      <c r="B223" s="7">
        <v>42834</v>
      </c>
      <c r="C223" t="s">
        <v>286</v>
      </c>
      <c r="D223" t="s">
        <v>76</v>
      </c>
      <c r="E223" t="s">
        <v>3742</v>
      </c>
      <c r="F223" t="s">
        <v>3825</v>
      </c>
      <c r="G223" t="s">
        <v>3825</v>
      </c>
    </row>
    <row r="224" spans="1:7" x14ac:dyDescent="0.25">
      <c r="A224">
        <v>2018</v>
      </c>
      <c r="B224" s="7">
        <v>43199</v>
      </c>
      <c r="C224" t="s">
        <v>96</v>
      </c>
      <c r="D224" t="s">
        <v>309</v>
      </c>
      <c r="E224" t="s">
        <v>3741</v>
      </c>
      <c r="F224" t="s">
        <v>3849</v>
      </c>
      <c r="G224" t="s">
        <v>3849</v>
      </c>
    </row>
    <row r="225" spans="1:7" x14ac:dyDescent="0.25">
      <c r="A225">
        <v>2018</v>
      </c>
      <c r="B225" s="7">
        <v>43199</v>
      </c>
      <c r="C225" t="s">
        <v>310</v>
      </c>
      <c r="D225" t="s">
        <v>311</v>
      </c>
      <c r="E225" t="s">
        <v>3741</v>
      </c>
      <c r="F225" t="s">
        <v>3858</v>
      </c>
      <c r="G225" t="s">
        <v>3858</v>
      </c>
    </row>
    <row r="226" spans="1:7" x14ac:dyDescent="0.25">
      <c r="A226">
        <v>2019</v>
      </c>
      <c r="B226" s="7">
        <v>43564</v>
      </c>
      <c r="C226" t="s">
        <v>263</v>
      </c>
      <c r="D226" t="s">
        <v>312</v>
      </c>
      <c r="E226" t="s">
        <v>3746</v>
      </c>
      <c r="F226" t="s">
        <v>3825</v>
      </c>
      <c r="G226" t="s">
        <v>3825</v>
      </c>
    </row>
    <row r="227" spans="1:7" x14ac:dyDescent="0.25">
      <c r="A227">
        <v>2019</v>
      </c>
      <c r="B227" s="7">
        <v>43564</v>
      </c>
      <c r="C227" t="s">
        <v>313</v>
      </c>
      <c r="D227" t="s">
        <v>70</v>
      </c>
      <c r="E227" t="s">
        <v>3746</v>
      </c>
      <c r="F227" t="s">
        <v>3825</v>
      </c>
      <c r="G227" t="s">
        <v>3825</v>
      </c>
    </row>
    <row r="228" spans="1:7" x14ac:dyDescent="0.25">
      <c r="A228">
        <v>2019</v>
      </c>
      <c r="B228" s="7">
        <v>43564</v>
      </c>
      <c r="C228" t="s">
        <v>194</v>
      </c>
      <c r="D228" t="s">
        <v>314</v>
      </c>
      <c r="E228" t="s">
        <v>3741</v>
      </c>
      <c r="F228" t="s">
        <v>3840</v>
      </c>
      <c r="G228" t="s">
        <v>3840</v>
      </c>
    </row>
    <row r="229" spans="1:7" x14ac:dyDescent="0.25">
      <c r="A229">
        <v>2019</v>
      </c>
      <c r="B229" s="7">
        <v>43564</v>
      </c>
      <c r="C229" t="s">
        <v>315</v>
      </c>
      <c r="D229" t="s">
        <v>316</v>
      </c>
      <c r="E229" t="s">
        <v>3741</v>
      </c>
      <c r="F229" t="s">
        <v>3871</v>
      </c>
      <c r="G229" t="s">
        <v>3871</v>
      </c>
    </row>
    <row r="230" spans="1:7" x14ac:dyDescent="0.25">
      <c r="A230">
        <v>2019</v>
      </c>
      <c r="B230" s="7">
        <v>43564</v>
      </c>
      <c r="C230" t="s">
        <v>254</v>
      </c>
      <c r="D230" t="s">
        <v>255</v>
      </c>
      <c r="E230" t="s">
        <v>3741</v>
      </c>
      <c r="F230" t="s">
        <v>3843</v>
      </c>
      <c r="G230" t="s">
        <v>3843</v>
      </c>
    </row>
    <row r="231" spans="1:7" x14ac:dyDescent="0.25">
      <c r="A231">
        <v>2019</v>
      </c>
      <c r="B231" s="7">
        <v>43564</v>
      </c>
      <c r="C231" t="s">
        <v>317</v>
      </c>
      <c r="D231" t="s">
        <v>269</v>
      </c>
      <c r="E231" t="s">
        <v>3748</v>
      </c>
      <c r="F231" t="s">
        <v>3872</v>
      </c>
      <c r="G231" t="s">
        <v>3872</v>
      </c>
    </row>
    <row r="232" spans="1:7" x14ac:dyDescent="0.25">
      <c r="A232">
        <v>2021</v>
      </c>
      <c r="B232" s="7">
        <v>44295</v>
      </c>
      <c r="C232" t="s">
        <v>318</v>
      </c>
      <c r="D232" t="s">
        <v>319</v>
      </c>
      <c r="E232" t="s">
        <v>3741</v>
      </c>
      <c r="F232" t="s">
        <v>3864</v>
      </c>
      <c r="G232" t="s">
        <v>3864</v>
      </c>
    </row>
    <row r="233" spans="1:7" x14ac:dyDescent="0.25">
      <c r="A233">
        <v>2021</v>
      </c>
      <c r="B233" s="7">
        <v>44295</v>
      </c>
      <c r="C233" t="s">
        <v>295</v>
      </c>
      <c r="D233" t="s">
        <v>320</v>
      </c>
      <c r="E233" t="s">
        <v>3742</v>
      </c>
      <c r="F233" t="s">
        <v>3825</v>
      </c>
      <c r="G233" t="s">
        <v>3825</v>
      </c>
    </row>
    <row r="234" spans="1:7" x14ac:dyDescent="0.25">
      <c r="A234">
        <v>2021</v>
      </c>
      <c r="B234" s="7">
        <v>44295</v>
      </c>
      <c r="C234" t="s">
        <v>144</v>
      </c>
      <c r="D234" t="s">
        <v>216</v>
      </c>
      <c r="E234" t="s">
        <v>3741</v>
      </c>
      <c r="F234" t="s">
        <v>3857</v>
      </c>
      <c r="G234" t="s">
        <v>3858</v>
      </c>
    </row>
    <row r="235" spans="1:7" x14ac:dyDescent="0.25">
      <c r="A235">
        <v>2021</v>
      </c>
      <c r="B235" s="7">
        <v>44295</v>
      </c>
      <c r="C235" t="s">
        <v>321</v>
      </c>
      <c r="D235" t="s">
        <v>322</v>
      </c>
      <c r="E235" t="s">
        <v>3742</v>
      </c>
      <c r="F235" t="s">
        <v>3825</v>
      </c>
      <c r="G235" t="s">
        <v>3825</v>
      </c>
    </row>
    <row r="236" spans="1:7" x14ac:dyDescent="0.25">
      <c r="A236">
        <v>2022</v>
      </c>
      <c r="B236" s="7">
        <v>44660</v>
      </c>
      <c r="C236" t="s">
        <v>111</v>
      </c>
      <c r="D236" t="s">
        <v>323</v>
      </c>
      <c r="E236" t="s">
        <v>3746</v>
      </c>
      <c r="F236" t="s">
        <v>3825</v>
      </c>
      <c r="G236" t="s">
        <v>3825</v>
      </c>
    </row>
    <row r="237" spans="1:7" x14ac:dyDescent="0.25">
      <c r="A237">
        <v>2022</v>
      </c>
      <c r="B237" s="7">
        <v>44660</v>
      </c>
      <c r="C237" t="s">
        <v>138</v>
      </c>
      <c r="D237" t="s">
        <v>324</v>
      </c>
      <c r="E237" t="s">
        <v>3741</v>
      </c>
      <c r="F237" t="s">
        <v>3861</v>
      </c>
      <c r="G237" t="s">
        <v>3851</v>
      </c>
    </row>
    <row r="238" spans="1:7" x14ac:dyDescent="0.25">
      <c r="A238">
        <v>2022</v>
      </c>
      <c r="B238" s="7">
        <v>44660</v>
      </c>
      <c r="C238" t="s">
        <v>325</v>
      </c>
      <c r="D238" t="s">
        <v>120</v>
      </c>
      <c r="E238" t="s">
        <v>3744</v>
      </c>
      <c r="F238" t="s">
        <v>3825</v>
      </c>
      <c r="G238" t="s">
        <v>3825</v>
      </c>
    </row>
    <row r="239" spans="1:7" x14ac:dyDescent="0.25">
      <c r="A239">
        <v>2022</v>
      </c>
      <c r="B239" s="7">
        <v>44660</v>
      </c>
      <c r="C239" t="s">
        <v>326</v>
      </c>
      <c r="D239" t="s">
        <v>327</v>
      </c>
      <c r="E239" t="s">
        <v>3741</v>
      </c>
      <c r="F239" t="s">
        <v>3849</v>
      </c>
      <c r="G239" t="s">
        <v>3849</v>
      </c>
    </row>
    <row r="240" spans="1:7" x14ac:dyDescent="0.25">
      <c r="A240">
        <v>2022</v>
      </c>
      <c r="B240" s="7">
        <v>44660</v>
      </c>
      <c r="C240" t="s">
        <v>328</v>
      </c>
      <c r="D240" t="s">
        <v>329</v>
      </c>
      <c r="E240" t="s">
        <v>3741</v>
      </c>
      <c r="F240" t="s">
        <v>3843</v>
      </c>
      <c r="G240" t="s">
        <v>3843</v>
      </c>
    </row>
    <row r="241" spans="1:7" x14ac:dyDescent="0.25">
      <c r="A241">
        <v>2022</v>
      </c>
      <c r="B241" s="7">
        <v>44660</v>
      </c>
      <c r="C241" t="s">
        <v>330</v>
      </c>
      <c r="D241" t="s">
        <v>331</v>
      </c>
      <c r="E241" t="s">
        <v>3741</v>
      </c>
      <c r="F241" t="s">
        <v>3828</v>
      </c>
      <c r="G241" t="s">
        <v>3828</v>
      </c>
    </row>
    <row r="242" spans="1:7" x14ac:dyDescent="0.25">
      <c r="A242">
        <v>2012</v>
      </c>
      <c r="B242" s="7">
        <v>41122</v>
      </c>
      <c r="C242" t="s">
        <v>332</v>
      </c>
      <c r="D242" t="s">
        <v>333</v>
      </c>
      <c r="E242" t="s">
        <v>3741</v>
      </c>
      <c r="F242" t="s">
        <v>3873</v>
      </c>
      <c r="G242" t="s">
        <v>3874</v>
      </c>
    </row>
    <row r="243" spans="1:7" x14ac:dyDescent="0.25">
      <c r="A243">
        <v>2014</v>
      </c>
      <c r="B243" s="7">
        <v>41852</v>
      </c>
      <c r="C243" t="s">
        <v>334</v>
      </c>
      <c r="D243" t="s">
        <v>335</v>
      </c>
      <c r="E243" t="s">
        <v>3741</v>
      </c>
      <c r="F243" t="s">
        <v>3867</v>
      </c>
      <c r="G243" t="s">
        <v>3867</v>
      </c>
    </row>
    <row r="244" spans="1:7" x14ac:dyDescent="0.25">
      <c r="A244">
        <v>2015</v>
      </c>
      <c r="B244" s="7">
        <v>42217</v>
      </c>
      <c r="C244" t="s">
        <v>336</v>
      </c>
      <c r="D244" t="s">
        <v>337</v>
      </c>
      <c r="E244" t="s">
        <v>3741</v>
      </c>
      <c r="F244" t="s">
        <v>3827</v>
      </c>
      <c r="G244" t="s">
        <v>3827</v>
      </c>
    </row>
    <row r="245" spans="1:7" x14ac:dyDescent="0.25">
      <c r="A245">
        <v>2016</v>
      </c>
      <c r="B245" s="7">
        <v>42583</v>
      </c>
      <c r="C245" t="s">
        <v>164</v>
      </c>
      <c r="D245" t="s">
        <v>338</v>
      </c>
      <c r="E245" t="s">
        <v>3741</v>
      </c>
      <c r="F245" t="s">
        <v>3848</v>
      </c>
      <c r="G245" t="s">
        <v>3848</v>
      </c>
    </row>
    <row r="246" spans="1:7" x14ac:dyDescent="0.25">
      <c r="A246">
        <v>2017</v>
      </c>
      <c r="B246" s="7">
        <v>42948</v>
      </c>
      <c r="C246" t="s">
        <v>339</v>
      </c>
      <c r="D246" t="s">
        <v>340</v>
      </c>
      <c r="E246" t="s">
        <v>3741</v>
      </c>
      <c r="F246" t="s">
        <v>3827</v>
      </c>
      <c r="G246" t="s">
        <v>3827</v>
      </c>
    </row>
    <row r="247" spans="1:7" x14ac:dyDescent="0.25">
      <c r="A247">
        <v>2017</v>
      </c>
      <c r="B247" s="7">
        <v>42948</v>
      </c>
      <c r="C247" t="s">
        <v>341</v>
      </c>
      <c r="D247" t="s">
        <v>342</v>
      </c>
      <c r="E247" t="s">
        <v>3741</v>
      </c>
      <c r="F247" t="s">
        <v>3839</v>
      </c>
      <c r="G247" t="s">
        <v>3839</v>
      </c>
    </row>
    <row r="248" spans="1:7" x14ac:dyDescent="0.25">
      <c r="A248">
        <v>2017</v>
      </c>
      <c r="B248" s="7">
        <v>42948</v>
      </c>
      <c r="C248" t="s">
        <v>343</v>
      </c>
      <c r="D248" t="s">
        <v>344</v>
      </c>
      <c r="E248" t="s">
        <v>3741</v>
      </c>
      <c r="F248" t="s">
        <v>3875</v>
      </c>
      <c r="G248" t="s">
        <v>3875</v>
      </c>
    </row>
    <row r="249" spans="1:7" x14ac:dyDescent="0.25">
      <c r="A249">
        <v>2017</v>
      </c>
      <c r="B249" s="7">
        <v>42948</v>
      </c>
      <c r="C249" t="s">
        <v>345</v>
      </c>
      <c r="D249" t="s">
        <v>346</v>
      </c>
      <c r="E249" t="s">
        <v>3741</v>
      </c>
      <c r="F249" t="s">
        <v>3871</v>
      </c>
      <c r="G249" t="s">
        <v>3871</v>
      </c>
    </row>
    <row r="250" spans="1:7" x14ac:dyDescent="0.25">
      <c r="A250">
        <v>2018</v>
      </c>
      <c r="B250" s="7">
        <v>43313</v>
      </c>
      <c r="C250" t="s">
        <v>85</v>
      </c>
      <c r="D250" t="s">
        <v>347</v>
      </c>
      <c r="E250" t="s">
        <v>3741</v>
      </c>
      <c r="F250" t="s">
        <v>3829</v>
      </c>
      <c r="G250" t="s">
        <v>3829</v>
      </c>
    </row>
    <row r="251" spans="1:7" x14ac:dyDescent="0.25">
      <c r="A251">
        <v>2018</v>
      </c>
      <c r="B251" s="7">
        <v>43313</v>
      </c>
      <c r="C251" t="s">
        <v>348</v>
      </c>
      <c r="D251" t="s">
        <v>349</v>
      </c>
      <c r="E251" t="s">
        <v>3741</v>
      </c>
      <c r="F251" t="s">
        <v>3876</v>
      </c>
      <c r="G251" t="s">
        <v>3826</v>
      </c>
    </row>
    <row r="252" spans="1:7" x14ac:dyDescent="0.25">
      <c r="A252">
        <v>2018</v>
      </c>
      <c r="B252" s="7">
        <v>43313</v>
      </c>
      <c r="C252" t="s">
        <v>10</v>
      </c>
      <c r="D252" t="s">
        <v>13</v>
      </c>
      <c r="E252" t="s">
        <v>3742</v>
      </c>
      <c r="F252" t="s">
        <v>3825</v>
      </c>
      <c r="G252" t="s">
        <v>3825</v>
      </c>
    </row>
    <row r="253" spans="1:7" x14ac:dyDescent="0.25">
      <c r="A253">
        <v>2018</v>
      </c>
      <c r="B253" s="7">
        <v>43313</v>
      </c>
      <c r="C253" t="s">
        <v>350</v>
      </c>
      <c r="D253" t="s">
        <v>351</v>
      </c>
      <c r="E253" t="s">
        <v>3741</v>
      </c>
      <c r="F253" t="s">
        <v>3869</v>
      </c>
      <c r="G253" t="s">
        <v>3869</v>
      </c>
    </row>
    <row r="254" spans="1:7" x14ac:dyDescent="0.25">
      <c r="A254">
        <v>2018</v>
      </c>
      <c r="B254" s="7">
        <v>43313</v>
      </c>
      <c r="C254" t="s">
        <v>352</v>
      </c>
      <c r="D254" t="s">
        <v>49</v>
      </c>
      <c r="E254" t="s">
        <v>3741</v>
      </c>
      <c r="F254" t="s">
        <v>3832</v>
      </c>
      <c r="G254" t="s">
        <v>3833</v>
      </c>
    </row>
    <row r="255" spans="1:7" x14ac:dyDescent="0.25">
      <c r="A255">
        <v>2019</v>
      </c>
      <c r="B255" s="7">
        <v>43678</v>
      </c>
      <c r="C255" t="s">
        <v>245</v>
      </c>
      <c r="D255" t="s">
        <v>353</v>
      </c>
      <c r="E255" t="s">
        <v>3742</v>
      </c>
      <c r="F255" t="s">
        <v>3825</v>
      </c>
      <c r="G255" t="s">
        <v>3825</v>
      </c>
    </row>
    <row r="256" spans="1:7" x14ac:dyDescent="0.25">
      <c r="A256">
        <v>2019</v>
      </c>
      <c r="B256" s="7">
        <v>43678</v>
      </c>
      <c r="C256" t="s">
        <v>354</v>
      </c>
      <c r="D256" t="s">
        <v>355</v>
      </c>
      <c r="E256" t="s">
        <v>3741</v>
      </c>
      <c r="F256" t="s">
        <v>3864</v>
      </c>
      <c r="G256" t="s">
        <v>3864</v>
      </c>
    </row>
    <row r="257" spans="1:7" x14ac:dyDescent="0.25">
      <c r="A257">
        <v>2021</v>
      </c>
      <c r="B257" s="7">
        <v>44409</v>
      </c>
      <c r="C257" t="s">
        <v>356</v>
      </c>
      <c r="D257" t="s">
        <v>357</v>
      </c>
      <c r="E257" t="s">
        <v>3742</v>
      </c>
      <c r="F257" t="s">
        <v>3825</v>
      </c>
      <c r="G257" t="s">
        <v>3825</v>
      </c>
    </row>
    <row r="258" spans="1:7" x14ac:dyDescent="0.25">
      <c r="A258">
        <v>2012</v>
      </c>
      <c r="B258" s="7">
        <v>41131</v>
      </c>
      <c r="C258" t="s">
        <v>358</v>
      </c>
      <c r="D258" t="s">
        <v>359</v>
      </c>
      <c r="E258" t="s">
        <v>3751</v>
      </c>
      <c r="F258" t="s">
        <v>3825</v>
      </c>
      <c r="G258" t="s">
        <v>3825</v>
      </c>
    </row>
    <row r="259" spans="1:7" x14ac:dyDescent="0.25">
      <c r="A259">
        <v>2012</v>
      </c>
      <c r="B259" s="7">
        <v>41131</v>
      </c>
      <c r="C259" t="s">
        <v>360</v>
      </c>
      <c r="D259" t="s">
        <v>361</v>
      </c>
      <c r="E259" t="s">
        <v>3751</v>
      </c>
      <c r="F259" t="s">
        <v>3825</v>
      </c>
      <c r="G259" t="s">
        <v>3825</v>
      </c>
    </row>
    <row r="260" spans="1:7" x14ac:dyDescent="0.25">
      <c r="A260">
        <v>2012</v>
      </c>
      <c r="B260" s="7">
        <v>41131</v>
      </c>
      <c r="C260" t="s">
        <v>362</v>
      </c>
      <c r="D260" t="s">
        <v>133</v>
      </c>
      <c r="E260" t="s">
        <v>3751</v>
      </c>
      <c r="F260" t="s">
        <v>3825</v>
      </c>
      <c r="G260" t="s">
        <v>3825</v>
      </c>
    </row>
    <row r="261" spans="1:7" x14ac:dyDescent="0.25">
      <c r="A261">
        <v>2012</v>
      </c>
      <c r="B261" s="7">
        <v>41131</v>
      </c>
      <c r="C261" t="s">
        <v>363</v>
      </c>
      <c r="D261" t="s">
        <v>364</v>
      </c>
      <c r="E261" t="s">
        <v>3751</v>
      </c>
      <c r="F261" t="s">
        <v>3825</v>
      </c>
      <c r="G261" t="s">
        <v>3825</v>
      </c>
    </row>
    <row r="262" spans="1:7" x14ac:dyDescent="0.25">
      <c r="A262">
        <v>2012</v>
      </c>
      <c r="B262" s="7">
        <v>41131</v>
      </c>
      <c r="C262" t="s">
        <v>365</v>
      </c>
      <c r="D262" t="s">
        <v>366</v>
      </c>
      <c r="E262" t="s">
        <v>3751</v>
      </c>
      <c r="F262" t="s">
        <v>3825</v>
      </c>
      <c r="G262" t="s">
        <v>3825</v>
      </c>
    </row>
    <row r="263" spans="1:7" x14ac:dyDescent="0.25">
      <c r="A263">
        <v>2012</v>
      </c>
      <c r="B263" s="7">
        <v>41131</v>
      </c>
      <c r="C263" t="s">
        <v>367</v>
      </c>
      <c r="D263" t="s">
        <v>368</v>
      </c>
      <c r="E263" t="s">
        <v>3751</v>
      </c>
      <c r="F263" t="s">
        <v>3825</v>
      </c>
      <c r="G263" t="s">
        <v>3825</v>
      </c>
    </row>
    <row r="264" spans="1:7" x14ac:dyDescent="0.25">
      <c r="A264">
        <v>2012</v>
      </c>
      <c r="B264" s="7">
        <v>41131</v>
      </c>
      <c r="C264" t="s">
        <v>369</v>
      </c>
      <c r="D264" t="s">
        <v>370</v>
      </c>
      <c r="E264" t="s">
        <v>3751</v>
      </c>
      <c r="F264" t="s">
        <v>3825</v>
      </c>
      <c r="G264" t="s">
        <v>3825</v>
      </c>
    </row>
    <row r="265" spans="1:7" x14ac:dyDescent="0.25">
      <c r="A265">
        <v>2012</v>
      </c>
      <c r="B265" s="7">
        <v>41131</v>
      </c>
      <c r="C265" t="s">
        <v>371</v>
      </c>
      <c r="D265" t="s">
        <v>372</v>
      </c>
      <c r="E265" t="s">
        <v>3751</v>
      </c>
      <c r="F265" t="s">
        <v>3825</v>
      </c>
      <c r="G265" t="s">
        <v>3825</v>
      </c>
    </row>
    <row r="266" spans="1:7" x14ac:dyDescent="0.25">
      <c r="A266">
        <v>2012</v>
      </c>
      <c r="B266" s="7">
        <v>41131</v>
      </c>
      <c r="C266" t="s">
        <v>373</v>
      </c>
      <c r="D266" t="s">
        <v>374</v>
      </c>
      <c r="E266" t="s">
        <v>3751</v>
      </c>
      <c r="F266" t="s">
        <v>3825</v>
      </c>
      <c r="G266" t="s">
        <v>3825</v>
      </c>
    </row>
    <row r="267" spans="1:7" x14ac:dyDescent="0.25">
      <c r="A267">
        <v>2018</v>
      </c>
      <c r="B267" s="7">
        <v>43322</v>
      </c>
      <c r="C267" t="s">
        <v>375</v>
      </c>
      <c r="D267" t="s">
        <v>231</v>
      </c>
      <c r="E267" t="s">
        <v>3741</v>
      </c>
      <c r="F267" t="s">
        <v>3860</v>
      </c>
      <c r="G267" t="s">
        <v>3840</v>
      </c>
    </row>
    <row r="268" spans="1:7" x14ac:dyDescent="0.25">
      <c r="A268">
        <v>2018</v>
      </c>
      <c r="B268" s="7">
        <v>43322</v>
      </c>
      <c r="C268" t="s">
        <v>339</v>
      </c>
      <c r="D268" t="s">
        <v>376</v>
      </c>
      <c r="E268" t="s">
        <v>3741</v>
      </c>
      <c r="F268" t="s">
        <v>3827</v>
      </c>
      <c r="G268" t="s">
        <v>3827</v>
      </c>
    </row>
    <row r="269" spans="1:7" x14ac:dyDescent="0.25">
      <c r="A269">
        <v>2018</v>
      </c>
      <c r="B269" s="7">
        <v>43322</v>
      </c>
      <c r="C269" t="s">
        <v>217</v>
      </c>
      <c r="D269" t="s">
        <v>377</v>
      </c>
      <c r="E269" t="s">
        <v>3741</v>
      </c>
      <c r="F269" t="s">
        <v>3850</v>
      </c>
      <c r="G269" t="s">
        <v>3850</v>
      </c>
    </row>
    <row r="270" spans="1:7" x14ac:dyDescent="0.25">
      <c r="A270">
        <v>2021</v>
      </c>
      <c r="B270" s="7">
        <v>44418</v>
      </c>
      <c r="C270" t="s">
        <v>98</v>
      </c>
      <c r="D270" t="s">
        <v>378</v>
      </c>
      <c r="E270" t="s">
        <v>3741</v>
      </c>
      <c r="F270" t="s">
        <v>3850</v>
      </c>
      <c r="G270" t="s">
        <v>3850</v>
      </c>
    </row>
    <row r="271" spans="1:7" x14ac:dyDescent="0.25">
      <c r="A271">
        <v>2021</v>
      </c>
      <c r="B271" s="7">
        <v>44418</v>
      </c>
      <c r="C271" t="s">
        <v>379</v>
      </c>
      <c r="D271" t="s">
        <v>331</v>
      </c>
      <c r="E271" t="s">
        <v>3741</v>
      </c>
      <c r="F271" t="s">
        <v>3849</v>
      </c>
      <c r="G271" t="s">
        <v>3849</v>
      </c>
    </row>
    <row r="272" spans="1:7" x14ac:dyDescent="0.25">
      <c r="A272">
        <v>2021</v>
      </c>
      <c r="B272" s="7">
        <v>44418</v>
      </c>
      <c r="C272" t="s">
        <v>350</v>
      </c>
      <c r="D272" t="s">
        <v>60</v>
      </c>
      <c r="E272" t="s">
        <v>3741</v>
      </c>
      <c r="F272" t="s">
        <v>3869</v>
      </c>
      <c r="G272" t="s">
        <v>3869</v>
      </c>
    </row>
    <row r="273" spans="1:7" x14ac:dyDescent="0.25">
      <c r="A273">
        <v>2021</v>
      </c>
      <c r="B273" s="7">
        <v>44418</v>
      </c>
      <c r="C273" t="s">
        <v>380</v>
      </c>
      <c r="D273" t="s">
        <v>381</v>
      </c>
      <c r="E273" t="s">
        <v>3741</v>
      </c>
      <c r="F273" t="s">
        <v>3855</v>
      </c>
      <c r="G273" t="s">
        <v>3855</v>
      </c>
    </row>
    <row r="274" spans="1:7" x14ac:dyDescent="0.25">
      <c r="A274">
        <v>2021</v>
      </c>
      <c r="B274" s="7">
        <v>44418</v>
      </c>
      <c r="C274" t="s">
        <v>310</v>
      </c>
      <c r="D274" t="s">
        <v>382</v>
      </c>
      <c r="E274" t="s">
        <v>3741</v>
      </c>
      <c r="F274" t="s">
        <v>3858</v>
      </c>
      <c r="G274" t="s">
        <v>3858</v>
      </c>
    </row>
    <row r="275" spans="1:7" x14ac:dyDescent="0.25">
      <c r="A275">
        <v>2021</v>
      </c>
      <c r="B275" s="7">
        <v>44418</v>
      </c>
      <c r="C275" t="s">
        <v>53</v>
      </c>
      <c r="D275" t="s">
        <v>383</v>
      </c>
      <c r="E275" t="s">
        <v>3741</v>
      </c>
      <c r="F275" t="s">
        <v>3835</v>
      </c>
      <c r="G275" t="s">
        <v>3835</v>
      </c>
    </row>
    <row r="276" spans="1:7" x14ac:dyDescent="0.25">
      <c r="A276">
        <v>2021</v>
      </c>
      <c r="B276" s="7">
        <v>44418</v>
      </c>
      <c r="C276" t="s">
        <v>384</v>
      </c>
      <c r="D276" t="s">
        <v>385</v>
      </c>
      <c r="E276" t="s">
        <v>3741</v>
      </c>
      <c r="F276" t="s">
        <v>3848</v>
      </c>
      <c r="G276" t="s">
        <v>3848</v>
      </c>
    </row>
    <row r="277" spans="1:7" x14ac:dyDescent="0.25">
      <c r="A277">
        <v>2021</v>
      </c>
      <c r="B277" s="7">
        <v>44418</v>
      </c>
      <c r="C277" t="s">
        <v>12</v>
      </c>
      <c r="D277" t="s">
        <v>236</v>
      </c>
      <c r="E277" t="s">
        <v>3741</v>
      </c>
      <c r="F277" t="s">
        <v>3826</v>
      </c>
      <c r="G277" t="s">
        <v>3826</v>
      </c>
    </row>
    <row r="278" spans="1:7" x14ac:dyDescent="0.25">
      <c r="A278">
        <v>2021</v>
      </c>
      <c r="B278" s="7">
        <v>44418</v>
      </c>
      <c r="C278" t="s">
        <v>98</v>
      </c>
      <c r="D278" t="s">
        <v>386</v>
      </c>
      <c r="E278" t="s">
        <v>3741</v>
      </c>
      <c r="F278" t="s">
        <v>3850</v>
      </c>
      <c r="G278" t="s">
        <v>3850</v>
      </c>
    </row>
    <row r="279" spans="1:7" x14ac:dyDescent="0.25">
      <c r="A279">
        <v>2021</v>
      </c>
      <c r="B279" s="7">
        <v>44418</v>
      </c>
      <c r="C279" t="s">
        <v>341</v>
      </c>
      <c r="D279" t="s">
        <v>359</v>
      </c>
      <c r="E279" t="s">
        <v>3741</v>
      </c>
      <c r="F279" t="s">
        <v>3839</v>
      </c>
      <c r="G279" t="s">
        <v>3839</v>
      </c>
    </row>
    <row r="280" spans="1:7" x14ac:dyDescent="0.25">
      <c r="A280">
        <v>2021</v>
      </c>
      <c r="B280" s="7">
        <v>44418</v>
      </c>
      <c r="C280" t="s">
        <v>387</v>
      </c>
      <c r="D280" t="s">
        <v>388</v>
      </c>
      <c r="E280" t="s">
        <v>3741</v>
      </c>
      <c r="F280" t="s">
        <v>3874</v>
      </c>
      <c r="G280" t="s">
        <v>3874</v>
      </c>
    </row>
    <row r="281" spans="1:7" x14ac:dyDescent="0.25">
      <c r="A281">
        <v>2021</v>
      </c>
      <c r="B281" s="7">
        <v>44418</v>
      </c>
      <c r="C281" t="s">
        <v>389</v>
      </c>
      <c r="D281" t="s">
        <v>390</v>
      </c>
      <c r="E281" t="s">
        <v>3741</v>
      </c>
      <c r="F281" t="s">
        <v>3875</v>
      </c>
      <c r="G281" t="s">
        <v>3875</v>
      </c>
    </row>
    <row r="282" spans="1:7" x14ac:dyDescent="0.25">
      <c r="A282">
        <v>2021</v>
      </c>
      <c r="B282" s="7">
        <v>44418</v>
      </c>
      <c r="C282" t="s">
        <v>379</v>
      </c>
      <c r="D282" t="s">
        <v>327</v>
      </c>
      <c r="E282" t="s">
        <v>3741</v>
      </c>
      <c r="F282" t="s">
        <v>3849</v>
      </c>
      <c r="G282" t="s">
        <v>3849</v>
      </c>
    </row>
    <row r="283" spans="1:7" x14ac:dyDescent="0.25">
      <c r="A283">
        <v>2021</v>
      </c>
      <c r="B283" s="7">
        <v>44418</v>
      </c>
      <c r="C283" t="s">
        <v>391</v>
      </c>
      <c r="D283" t="s">
        <v>392</v>
      </c>
      <c r="E283" t="s">
        <v>3741</v>
      </c>
      <c r="F283" t="s">
        <v>3833</v>
      </c>
      <c r="G283" t="s">
        <v>3833</v>
      </c>
    </row>
    <row r="284" spans="1:7" x14ac:dyDescent="0.25">
      <c r="A284">
        <v>2021</v>
      </c>
      <c r="B284" s="7">
        <v>44418</v>
      </c>
      <c r="C284" t="s">
        <v>393</v>
      </c>
      <c r="D284" t="s">
        <v>394</v>
      </c>
      <c r="E284" t="s">
        <v>3741</v>
      </c>
      <c r="F284" t="s">
        <v>3827</v>
      </c>
      <c r="G284" t="s">
        <v>3827</v>
      </c>
    </row>
    <row r="285" spans="1:7" x14ac:dyDescent="0.25">
      <c r="A285">
        <v>2021</v>
      </c>
      <c r="B285" s="7">
        <v>44418</v>
      </c>
      <c r="C285" t="s">
        <v>395</v>
      </c>
      <c r="D285" t="s">
        <v>396</v>
      </c>
      <c r="E285" t="s">
        <v>3741</v>
      </c>
      <c r="F285" t="s">
        <v>3851</v>
      </c>
      <c r="G285" t="s">
        <v>3851</v>
      </c>
    </row>
    <row r="286" spans="1:7" x14ac:dyDescent="0.25">
      <c r="A286">
        <v>2005</v>
      </c>
      <c r="B286" s="7">
        <v>38575</v>
      </c>
      <c r="C286" t="s">
        <v>397</v>
      </c>
      <c r="D286" t="s">
        <v>398</v>
      </c>
      <c r="E286" t="s">
        <v>3741</v>
      </c>
      <c r="F286" t="s">
        <v>3877</v>
      </c>
      <c r="G286" t="s">
        <v>3828</v>
      </c>
    </row>
    <row r="287" spans="1:7" x14ac:dyDescent="0.25">
      <c r="A287">
        <v>2006</v>
      </c>
      <c r="B287" s="7">
        <v>38940</v>
      </c>
      <c r="C287" t="s">
        <v>399</v>
      </c>
      <c r="D287" t="s">
        <v>400</v>
      </c>
      <c r="E287" t="s">
        <v>3741</v>
      </c>
      <c r="F287" t="s">
        <v>3878</v>
      </c>
      <c r="G287" t="s">
        <v>3827</v>
      </c>
    </row>
    <row r="288" spans="1:7" x14ac:dyDescent="0.25">
      <c r="A288">
        <v>2010</v>
      </c>
      <c r="B288" s="7">
        <v>40401</v>
      </c>
      <c r="C288" t="s">
        <v>401</v>
      </c>
      <c r="D288" t="s">
        <v>402</v>
      </c>
      <c r="E288" t="s">
        <v>3751</v>
      </c>
      <c r="F288" t="s">
        <v>3825</v>
      </c>
      <c r="G288" t="s">
        <v>3825</v>
      </c>
    </row>
    <row r="289" spans="1:7" x14ac:dyDescent="0.25">
      <c r="A289">
        <v>2010</v>
      </c>
      <c r="B289" s="7">
        <v>40401</v>
      </c>
      <c r="C289" t="s">
        <v>403</v>
      </c>
      <c r="D289" t="s">
        <v>277</v>
      </c>
      <c r="E289" t="s">
        <v>3751</v>
      </c>
      <c r="F289" t="s">
        <v>3825</v>
      </c>
      <c r="G289" t="s">
        <v>3825</v>
      </c>
    </row>
    <row r="290" spans="1:7" x14ac:dyDescent="0.25">
      <c r="A290">
        <v>2010</v>
      </c>
      <c r="B290" s="7">
        <v>40401</v>
      </c>
      <c r="C290" t="s">
        <v>404</v>
      </c>
      <c r="D290" t="s">
        <v>405</v>
      </c>
      <c r="E290" t="s">
        <v>3752</v>
      </c>
      <c r="F290" t="s">
        <v>3825</v>
      </c>
      <c r="G290" t="s">
        <v>3825</v>
      </c>
    </row>
    <row r="291" spans="1:7" x14ac:dyDescent="0.25">
      <c r="A291">
        <v>2010</v>
      </c>
      <c r="B291" s="7">
        <v>40401</v>
      </c>
      <c r="C291" t="s">
        <v>406</v>
      </c>
      <c r="D291" t="s">
        <v>407</v>
      </c>
      <c r="E291" t="s">
        <v>3751</v>
      </c>
      <c r="F291" t="s">
        <v>3825</v>
      </c>
      <c r="G291" t="s">
        <v>3825</v>
      </c>
    </row>
    <row r="292" spans="1:7" x14ac:dyDescent="0.25">
      <c r="A292">
        <v>2017</v>
      </c>
      <c r="B292" s="7">
        <v>42958</v>
      </c>
      <c r="C292" t="s">
        <v>278</v>
      </c>
      <c r="D292" t="s">
        <v>203</v>
      </c>
      <c r="E292" t="s">
        <v>3741</v>
      </c>
      <c r="F292" t="s">
        <v>3871</v>
      </c>
      <c r="G292" t="s">
        <v>3871</v>
      </c>
    </row>
    <row r="293" spans="1:7" x14ac:dyDescent="0.25">
      <c r="A293">
        <v>2021</v>
      </c>
      <c r="B293" s="7">
        <v>44419</v>
      </c>
      <c r="C293" t="s">
        <v>408</v>
      </c>
      <c r="D293" t="s">
        <v>409</v>
      </c>
      <c r="E293" t="s">
        <v>3741</v>
      </c>
      <c r="F293" t="s">
        <v>3864</v>
      </c>
      <c r="G293" t="s">
        <v>3864</v>
      </c>
    </row>
    <row r="294" spans="1:7" x14ac:dyDescent="0.25">
      <c r="A294">
        <v>2021</v>
      </c>
      <c r="B294" s="7">
        <v>44419</v>
      </c>
      <c r="C294" t="s">
        <v>410</v>
      </c>
      <c r="D294" t="s">
        <v>411</v>
      </c>
      <c r="F294" t="s">
        <v>3825</v>
      </c>
      <c r="G294" t="s">
        <v>3825</v>
      </c>
    </row>
    <row r="295" spans="1:7" x14ac:dyDescent="0.25">
      <c r="A295">
        <v>2021</v>
      </c>
      <c r="B295" s="7">
        <v>44419</v>
      </c>
      <c r="C295" t="s">
        <v>408</v>
      </c>
      <c r="D295" t="s">
        <v>412</v>
      </c>
      <c r="E295" t="s">
        <v>3741</v>
      </c>
      <c r="F295" t="s">
        <v>3864</v>
      </c>
      <c r="G295" t="s">
        <v>3864</v>
      </c>
    </row>
    <row r="296" spans="1:7" x14ac:dyDescent="0.25">
      <c r="A296">
        <v>2021</v>
      </c>
      <c r="B296" s="7">
        <v>44419</v>
      </c>
      <c r="C296" t="s">
        <v>288</v>
      </c>
      <c r="D296" t="s">
        <v>413</v>
      </c>
      <c r="E296" t="s">
        <v>3741</v>
      </c>
      <c r="F296" t="s">
        <v>3867</v>
      </c>
      <c r="G296" t="s">
        <v>3867</v>
      </c>
    </row>
    <row r="297" spans="1:7" x14ac:dyDescent="0.25">
      <c r="A297">
        <v>2021</v>
      </c>
      <c r="B297" s="7">
        <v>44419</v>
      </c>
      <c r="C297" t="s">
        <v>129</v>
      </c>
      <c r="D297" t="s">
        <v>299</v>
      </c>
      <c r="E297" t="s">
        <v>3741</v>
      </c>
      <c r="F297" t="s">
        <v>3842</v>
      </c>
      <c r="G297" t="s">
        <v>3842</v>
      </c>
    </row>
    <row r="298" spans="1:7" x14ac:dyDescent="0.25">
      <c r="A298">
        <v>2021</v>
      </c>
      <c r="B298" s="7">
        <v>44419</v>
      </c>
      <c r="C298" t="s">
        <v>414</v>
      </c>
      <c r="D298" t="s">
        <v>415</v>
      </c>
      <c r="F298" t="s">
        <v>3825</v>
      </c>
      <c r="G298" t="s">
        <v>3825</v>
      </c>
    </row>
    <row r="299" spans="1:7" x14ac:dyDescent="0.25">
      <c r="A299">
        <v>2021</v>
      </c>
      <c r="B299" s="7">
        <v>44419</v>
      </c>
      <c r="C299" t="s">
        <v>389</v>
      </c>
      <c r="D299" t="s">
        <v>416</v>
      </c>
      <c r="E299" t="s">
        <v>3741</v>
      </c>
      <c r="F299" t="s">
        <v>3875</v>
      </c>
      <c r="G299" t="s">
        <v>3875</v>
      </c>
    </row>
    <row r="300" spans="1:7" x14ac:dyDescent="0.25">
      <c r="A300">
        <v>2021</v>
      </c>
      <c r="B300" s="7">
        <v>44419</v>
      </c>
      <c r="C300" t="s">
        <v>417</v>
      </c>
      <c r="D300" t="s">
        <v>418</v>
      </c>
      <c r="E300" t="s">
        <v>3741</v>
      </c>
      <c r="F300" t="s">
        <v>3831</v>
      </c>
      <c r="G300" t="s">
        <v>3831</v>
      </c>
    </row>
    <row r="301" spans="1:7" x14ac:dyDescent="0.25">
      <c r="A301">
        <v>2021</v>
      </c>
      <c r="B301" s="7">
        <v>44419</v>
      </c>
      <c r="C301" t="s">
        <v>288</v>
      </c>
      <c r="D301" t="s">
        <v>419</v>
      </c>
      <c r="E301" t="s">
        <v>3741</v>
      </c>
      <c r="F301" t="s">
        <v>3867</v>
      </c>
      <c r="G301" t="s">
        <v>3867</v>
      </c>
    </row>
    <row r="302" spans="1:7" x14ac:dyDescent="0.25">
      <c r="A302">
        <v>2021</v>
      </c>
      <c r="B302" s="7">
        <v>44419</v>
      </c>
      <c r="C302" t="s">
        <v>420</v>
      </c>
      <c r="D302" t="s">
        <v>421</v>
      </c>
      <c r="F302" t="s">
        <v>3825</v>
      </c>
      <c r="G302" t="s">
        <v>3825</v>
      </c>
    </row>
    <row r="303" spans="1:7" x14ac:dyDescent="0.25">
      <c r="A303">
        <v>2021</v>
      </c>
      <c r="B303" s="7">
        <v>44419</v>
      </c>
      <c r="C303" t="s">
        <v>53</v>
      </c>
      <c r="D303" t="s">
        <v>422</v>
      </c>
      <c r="E303" t="s">
        <v>3741</v>
      </c>
      <c r="F303" t="s">
        <v>3835</v>
      </c>
      <c r="G303" t="s">
        <v>3835</v>
      </c>
    </row>
    <row r="304" spans="1:7" x14ac:dyDescent="0.25">
      <c r="A304">
        <v>2021</v>
      </c>
      <c r="B304" s="7">
        <v>44419</v>
      </c>
      <c r="C304" t="s">
        <v>423</v>
      </c>
      <c r="D304" t="s">
        <v>424</v>
      </c>
      <c r="E304" t="s">
        <v>3741</v>
      </c>
      <c r="F304" t="s">
        <v>3869</v>
      </c>
      <c r="G304" t="s">
        <v>3869</v>
      </c>
    </row>
    <row r="305" spans="1:7" x14ac:dyDescent="0.25">
      <c r="A305">
        <v>2021</v>
      </c>
      <c r="B305" s="7">
        <v>44419</v>
      </c>
      <c r="C305" t="s">
        <v>389</v>
      </c>
      <c r="D305" t="s">
        <v>425</v>
      </c>
      <c r="E305" t="s">
        <v>3741</v>
      </c>
      <c r="F305" t="s">
        <v>3875</v>
      </c>
      <c r="G305" t="s">
        <v>3875</v>
      </c>
    </row>
    <row r="306" spans="1:7" x14ac:dyDescent="0.25">
      <c r="A306">
        <v>2021</v>
      </c>
      <c r="B306" s="7">
        <v>44419</v>
      </c>
      <c r="C306" t="s">
        <v>194</v>
      </c>
      <c r="D306" t="s">
        <v>426</v>
      </c>
      <c r="E306" t="s">
        <v>3741</v>
      </c>
      <c r="F306" t="s">
        <v>3840</v>
      </c>
      <c r="G306" t="s">
        <v>3840</v>
      </c>
    </row>
    <row r="307" spans="1:7" x14ac:dyDescent="0.25">
      <c r="A307">
        <v>2021</v>
      </c>
      <c r="B307" s="7">
        <v>44419</v>
      </c>
      <c r="C307" t="s">
        <v>427</v>
      </c>
      <c r="D307" t="s">
        <v>428</v>
      </c>
      <c r="E307" t="s">
        <v>3741</v>
      </c>
      <c r="F307" t="s">
        <v>3853</v>
      </c>
      <c r="G307" t="s">
        <v>3853</v>
      </c>
    </row>
    <row r="308" spans="1:7" x14ac:dyDescent="0.25">
      <c r="A308">
        <v>2021</v>
      </c>
      <c r="B308" s="7">
        <v>44419</v>
      </c>
      <c r="C308" t="s">
        <v>429</v>
      </c>
      <c r="D308" t="s">
        <v>421</v>
      </c>
      <c r="E308" t="s">
        <v>3741</v>
      </c>
      <c r="F308" t="s">
        <v>3879</v>
      </c>
      <c r="G308" t="s">
        <v>3879</v>
      </c>
    </row>
    <row r="309" spans="1:7" x14ac:dyDescent="0.25">
      <c r="A309">
        <v>2005</v>
      </c>
      <c r="B309" s="7">
        <v>38576</v>
      </c>
      <c r="C309" t="s">
        <v>430</v>
      </c>
      <c r="D309" t="s">
        <v>156</v>
      </c>
      <c r="E309" t="s">
        <v>3752</v>
      </c>
      <c r="F309" t="s">
        <v>3825</v>
      </c>
      <c r="G309" t="s">
        <v>3825</v>
      </c>
    </row>
    <row r="310" spans="1:7" x14ac:dyDescent="0.25">
      <c r="A310">
        <v>2016</v>
      </c>
      <c r="B310" s="7">
        <v>42594</v>
      </c>
      <c r="C310" t="s">
        <v>431</v>
      </c>
      <c r="D310" t="s">
        <v>432</v>
      </c>
      <c r="E310" t="s">
        <v>3741</v>
      </c>
      <c r="F310" t="s">
        <v>3838</v>
      </c>
      <c r="G310" t="s">
        <v>3838</v>
      </c>
    </row>
    <row r="311" spans="1:7" x14ac:dyDescent="0.25">
      <c r="A311">
        <v>2016</v>
      </c>
      <c r="B311" s="7">
        <v>42594</v>
      </c>
      <c r="C311" t="s">
        <v>53</v>
      </c>
      <c r="D311" t="s">
        <v>433</v>
      </c>
      <c r="E311" t="s">
        <v>3741</v>
      </c>
      <c r="F311" t="s">
        <v>3835</v>
      </c>
      <c r="G311" t="s">
        <v>3835</v>
      </c>
    </row>
    <row r="312" spans="1:7" x14ac:dyDescent="0.25">
      <c r="A312">
        <v>2019</v>
      </c>
      <c r="B312" s="7">
        <v>43689</v>
      </c>
      <c r="C312" t="s">
        <v>434</v>
      </c>
      <c r="D312" t="s">
        <v>206</v>
      </c>
      <c r="E312" t="s">
        <v>3741</v>
      </c>
      <c r="F312" t="s">
        <v>3834</v>
      </c>
      <c r="G312" t="s">
        <v>3835</v>
      </c>
    </row>
    <row r="313" spans="1:7" x14ac:dyDescent="0.25">
      <c r="A313">
        <v>2020</v>
      </c>
      <c r="B313" s="7">
        <v>44055</v>
      </c>
      <c r="C313" t="s">
        <v>108</v>
      </c>
      <c r="D313" t="s">
        <v>435</v>
      </c>
      <c r="E313" t="s">
        <v>3749</v>
      </c>
      <c r="F313" t="s">
        <v>3825</v>
      </c>
      <c r="G313" t="s">
        <v>3825</v>
      </c>
    </row>
    <row r="314" spans="1:7" x14ac:dyDescent="0.25">
      <c r="A314">
        <v>2021</v>
      </c>
      <c r="B314" s="7">
        <v>44420</v>
      </c>
      <c r="C314" t="s">
        <v>389</v>
      </c>
      <c r="D314" t="s">
        <v>436</v>
      </c>
      <c r="E314" t="s">
        <v>3741</v>
      </c>
      <c r="F314" t="s">
        <v>3875</v>
      </c>
      <c r="G314" t="s">
        <v>3875</v>
      </c>
    </row>
    <row r="315" spans="1:7" x14ac:dyDescent="0.25">
      <c r="A315">
        <v>2021</v>
      </c>
      <c r="B315" s="7">
        <v>44420</v>
      </c>
      <c r="C315" t="s">
        <v>12</v>
      </c>
      <c r="D315" t="s">
        <v>437</v>
      </c>
      <c r="E315" t="s">
        <v>3741</v>
      </c>
      <c r="F315" t="s">
        <v>3826</v>
      </c>
      <c r="G315" t="s">
        <v>3826</v>
      </c>
    </row>
    <row r="316" spans="1:7" x14ac:dyDescent="0.25">
      <c r="A316">
        <v>2021</v>
      </c>
      <c r="B316" s="7">
        <v>44420</v>
      </c>
      <c r="C316" t="s">
        <v>389</v>
      </c>
      <c r="D316" t="s">
        <v>438</v>
      </c>
      <c r="E316" t="s">
        <v>3741</v>
      </c>
      <c r="F316" t="s">
        <v>3875</v>
      </c>
      <c r="G316" t="s">
        <v>3875</v>
      </c>
    </row>
    <row r="317" spans="1:7" x14ac:dyDescent="0.25">
      <c r="A317">
        <v>2021</v>
      </c>
      <c r="B317" s="7">
        <v>44420</v>
      </c>
      <c r="C317" t="s">
        <v>439</v>
      </c>
      <c r="D317" t="s">
        <v>440</v>
      </c>
      <c r="E317" t="s">
        <v>3741</v>
      </c>
      <c r="F317" t="s">
        <v>3851</v>
      </c>
      <c r="G317" t="s">
        <v>3851</v>
      </c>
    </row>
    <row r="318" spans="1:7" x14ac:dyDescent="0.25">
      <c r="A318">
        <v>2021</v>
      </c>
      <c r="B318" s="7">
        <v>44420</v>
      </c>
      <c r="C318" t="s">
        <v>310</v>
      </c>
      <c r="D318" t="s">
        <v>441</v>
      </c>
      <c r="E318" t="s">
        <v>3741</v>
      </c>
      <c r="F318" t="s">
        <v>3858</v>
      </c>
      <c r="G318" t="s">
        <v>3858</v>
      </c>
    </row>
    <row r="319" spans="1:7" x14ac:dyDescent="0.25">
      <c r="A319">
        <v>2012</v>
      </c>
      <c r="B319" s="7">
        <v>41134</v>
      </c>
      <c r="C319" t="s">
        <v>442</v>
      </c>
      <c r="D319" t="s">
        <v>443</v>
      </c>
      <c r="E319" t="s">
        <v>3741</v>
      </c>
      <c r="F319" t="s">
        <v>3865</v>
      </c>
      <c r="G319" t="s">
        <v>3849</v>
      </c>
    </row>
    <row r="320" spans="1:7" x14ac:dyDescent="0.25">
      <c r="A320">
        <v>2013</v>
      </c>
      <c r="B320" s="7">
        <v>41499</v>
      </c>
      <c r="C320" t="s">
        <v>5</v>
      </c>
      <c r="D320" t="s">
        <v>4</v>
      </c>
      <c r="E320" t="s">
        <v>3742</v>
      </c>
      <c r="F320" t="s">
        <v>3825</v>
      </c>
      <c r="G320" t="s">
        <v>3825</v>
      </c>
    </row>
    <row r="321" spans="1:7" x14ac:dyDescent="0.25">
      <c r="A321">
        <v>2015</v>
      </c>
      <c r="B321" s="7">
        <v>42229</v>
      </c>
      <c r="C321" t="s">
        <v>336</v>
      </c>
      <c r="D321" t="s">
        <v>342</v>
      </c>
      <c r="E321" t="s">
        <v>3741</v>
      </c>
      <c r="F321" t="s">
        <v>3827</v>
      </c>
      <c r="G321" t="s">
        <v>3827</v>
      </c>
    </row>
    <row r="322" spans="1:7" x14ac:dyDescent="0.25">
      <c r="A322">
        <v>2018</v>
      </c>
      <c r="B322" s="7">
        <v>43325</v>
      </c>
      <c r="C322" t="s">
        <v>246</v>
      </c>
      <c r="D322" t="s">
        <v>444</v>
      </c>
      <c r="E322" t="s">
        <v>3741</v>
      </c>
      <c r="F322" t="s">
        <v>3835</v>
      </c>
      <c r="G322" t="s">
        <v>3835</v>
      </c>
    </row>
    <row r="323" spans="1:7" x14ac:dyDescent="0.25">
      <c r="A323">
        <v>2018</v>
      </c>
      <c r="B323" s="7">
        <v>43325</v>
      </c>
      <c r="C323" t="s">
        <v>445</v>
      </c>
      <c r="D323" t="s">
        <v>446</v>
      </c>
      <c r="E323" t="s">
        <v>3741</v>
      </c>
      <c r="F323" t="s">
        <v>3880</v>
      </c>
      <c r="G323" t="s">
        <v>3845</v>
      </c>
    </row>
    <row r="324" spans="1:7" x14ac:dyDescent="0.25">
      <c r="A324">
        <v>2018</v>
      </c>
      <c r="B324" s="7">
        <v>43325</v>
      </c>
      <c r="C324" t="s">
        <v>447</v>
      </c>
      <c r="D324" t="s">
        <v>448</v>
      </c>
      <c r="E324" t="s">
        <v>3741</v>
      </c>
      <c r="F324" t="s">
        <v>3862</v>
      </c>
      <c r="G324" t="s">
        <v>3839</v>
      </c>
    </row>
    <row r="325" spans="1:7" x14ac:dyDescent="0.25">
      <c r="A325">
        <v>2019</v>
      </c>
      <c r="B325" s="7">
        <v>43690</v>
      </c>
      <c r="C325" t="s">
        <v>354</v>
      </c>
      <c r="D325" t="s">
        <v>449</v>
      </c>
      <c r="E325" t="s">
        <v>3741</v>
      </c>
      <c r="F325" t="s">
        <v>3864</v>
      </c>
      <c r="G325" t="s">
        <v>3864</v>
      </c>
    </row>
    <row r="326" spans="1:7" x14ac:dyDescent="0.25">
      <c r="A326">
        <v>2019</v>
      </c>
      <c r="B326" s="7">
        <v>43690</v>
      </c>
      <c r="C326" t="s">
        <v>450</v>
      </c>
      <c r="D326" t="s">
        <v>451</v>
      </c>
      <c r="E326" t="s">
        <v>3741</v>
      </c>
      <c r="F326" t="s">
        <v>3865</v>
      </c>
      <c r="G326" t="s">
        <v>3849</v>
      </c>
    </row>
    <row r="327" spans="1:7" x14ac:dyDescent="0.25">
      <c r="A327">
        <v>2019</v>
      </c>
      <c r="B327" s="7">
        <v>43690</v>
      </c>
      <c r="C327" t="s">
        <v>318</v>
      </c>
      <c r="D327" t="s">
        <v>270</v>
      </c>
      <c r="E327" t="s">
        <v>3741</v>
      </c>
      <c r="F327" t="s">
        <v>3864</v>
      </c>
      <c r="G327" t="s">
        <v>3864</v>
      </c>
    </row>
    <row r="328" spans="1:7" x14ac:dyDescent="0.25">
      <c r="A328">
        <v>2019</v>
      </c>
      <c r="B328" s="7">
        <v>43690</v>
      </c>
      <c r="C328" t="s">
        <v>452</v>
      </c>
      <c r="D328" t="s">
        <v>453</v>
      </c>
      <c r="E328" t="s">
        <v>3741</v>
      </c>
      <c r="F328" t="s">
        <v>3846</v>
      </c>
      <c r="G328" t="s">
        <v>3842</v>
      </c>
    </row>
    <row r="329" spans="1:7" x14ac:dyDescent="0.25">
      <c r="A329">
        <v>2021</v>
      </c>
      <c r="B329" s="7">
        <v>44421</v>
      </c>
      <c r="C329" t="s">
        <v>454</v>
      </c>
      <c r="D329" t="s">
        <v>455</v>
      </c>
      <c r="E329" t="s">
        <v>3741</v>
      </c>
      <c r="F329" t="s">
        <v>3840</v>
      </c>
      <c r="G329" t="s">
        <v>3840</v>
      </c>
    </row>
    <row r="330" spans="1:7" x14ac:dyDescent="0.25">
      <c r="A330">
        <v>2021</v>
      </c>
      <c r="B330" s="7">
        <v>44421</v>
      </c>
      <c r="C330" t="s">
        <v>38</v>
      </c>
      <c r="D330" t="s">
        <v>190</v>
      </c>
      <c r="E330" t="s">
        <v>3741</v>
      </c>
      <c r="F330" t="s">
        <v>3837</v>
      </c>
      <c r="G330" t="s">
        <v>3837</v>
      </c>
    </row>
    <row r="331" spans="1:7" x14ac:dyDescent="0.25">
      <c r="A331">
        <v>2021</v>
      </c>
      <c r="B331" s="7">
        <v>44421</v>
      </c>
      <c r="C331" t="s">
        <v>456</v>
      </c>
      <c r="D331" t="s">
        <v>219</v>
      </c>
      <c r="E331" t="s">
        <v>3741</v>
      </c>
      <c r="F331" t="s">
        <v>3843</v>
      </c>
      <c r="G331" t="s">
        <v>3843</v>
      </c>
    </row>
    <row r="332" spans="1:7" x14ac:dyDescent="0.25">
      <c r="A332">
        <v>2021</v>
      </c>
      <c r="B332" s="7">
        <v>44421</v>
      </c>
      <c r="C332" t="s">
        <v>85</v>
      </c>
      <c r="D332" t="s">
        <v>457</v>
      </c>
      <c r="E332" t="s">
        <v>3741</v>
      </c>
      <c r="F332" t="s">
        <v>3829</v>
      </c>
      <c r="G332" t="s">
        <v>3829</v>
      </c>
    </row>
    <row r="333" spans="1:7" x14ac:dyDescent="0.25">
      <c r="A333">
        <v>2021</v>
      </c>
      <c r="B333" s="7">
        <v>44421</v>
      </c>
      <c r="C333" t="s">
        <v>310</v>
      </c>
      <c r="D333" t="s">
        <v>458</v>
      </c>
      <c r="E333" t="s">
        <v>3741</v>
      </c>
      <c r="F333" t="s">
        <v>3858</v>
      </c>
      <c r="G333" t="s">
        <v>3858</v>
      </c>
    </row>
    <row r="334" spans="1:7" x14ac:dyDescent="0.25">
      <c r="A334">
        <v>2021</v>
      </c>
      <c r="B334" s="7">
        <v>44421</v>
      </c>
      <c r="C334" t="s">
        <v>459</v>
      </c>
      <c r="D334" t="s">
        <v>460</v>
      </c>
      <c r="E334" t="s">
        <v>3741</v>
      </c>
      <c r="F334" t="s">
        <v>3827</v>
      </c>
      <c r="G334" t="s">
        <v>3827</v>
      </c>
    </row>
    <row r="335" spans="1:7" x14ac:dyDescent="0.25">
      <c r="A335">
        <v>2021</v>
      </c>
      <c r="B335" s="7">
        <v>44421</v>
      </c>
      <c r="C335" t="s">
        <v>328</v>
      </c>
      <c r="D335" t="s">
        <v>461</v>
      </c>
      <c r="E335" t="s">
        <v>3741</v>
      </c>
      <c r="F335" t="s">
        <v>3843</v>
      </c>
      <c r="G335" t="s">
        <v>3843</v>
      </c>
    </row>
    <row r="336" spans="1:7" x14ac:dyDescent="0.25">
      <c r="A336">
        <v>2021</v>
      </c>
      <c r="B336" s="7">
        <v>44421</v>
      </c>
      <c r="C336" t="s">
        <v>343</v>
      </c>
      <c r="D336" t="s">
        <v>462</v>
      </c>
      <c r="E336" t="s">
        <v>3741</v>
      </c>
      <c r="F336" t="s">
        <v>3875</v>
      </c>
      <c r="G336" t="s">
        <v>3875</v>
      </c>
    </row>
    <row r="337" spans="1:7" x14ac:dyDescent="0.25">
      <c r="A337">
        <v>2021</v>
      </c>
      <c r="B337" s="7">
        <v>44421</v>
      </c>
      <c r="C337" t="s">
        <v>328</v>
      </c>
      <c r="D337" t="s">
        <v>463</v>
      </c>
      <c r="E337" t="s">
        <v>3741</v>
      </c>
      <c r="F337" t="s">
        <v>3843</v>
      </c>
      <c r="G337" t="s">
        <v>3843</v>
      </c>
    </row>
    <row r="338" spans="1:7" x14ac:dyDescent="0.25">
      <c r="A338">
        <v>2021</v>
      </c>
      <c r="B338" s="7">
        <v>44421</v>
      </c>
      <c r="C338" t="s">
        <v>464</v>
      </c>
      <c r="D338" t="s">
        <v>465</v>
      </c>
      <c r="E338" t="s">
        <v>3741</v>
      </c>
      <c r="F338" t="s">
        <v>3839</v>
      </c>
      <c r="G338" t="s">
        <v>3839</v>
      </c>
    </row>
    <row r="339" spans="1:7" x14ac:dyDescent="0.25">
      <c r="A339">
        <v>2021</v>
      </c>
      <c r="B339" s="7">
        <v>44421</v>
      </c>
      <c r="C339" t="s">
        <v>318</v>
      </c>
      <c r="D339" t="s">
        <v>466</v>
      </c>
      <c r="E339" t="s">
        <v>3741</v>
      </c>
      <c r="F339" t="s">
        <v>3864</v>
      </c>
      <c r="G339" t="s">
        <v>3864</v>
      </c>
    </row>
    <row r="340" spans="1:7" x14ac:dyDescent="0.25">
      <c r="A340">
        <v>2008</v>
      </c>
      <c r="B340" s="7">
        <v>39674</v>
      </c>
      <c r="C340" t="s">
        <v>467</v>
      </c>
      <c r="D340" t="s">
        <v>291</v>
      </c>
      <c r="E340" t="s">
        <v>3752</v>
      </c>
      <c r="F340" t="s">
        <v>3825</v>
      </c>
      <c r="G340" t="s">
        <v>3825</v>
      </c>
    </row>
    <row r="341" spans="1:7" x14ac:dyDescent="0.25">
      <c r="A341">
        <v>2015</v>
      </c>
      <c r="B341" s="7">
        <v>42230</v>
      </c>
      <c r="C341" t="s">
        <v>468</v>
      </c>
      <c r="D341" t="s">
        <v>469</v>
      </c>
      <c r="E341" t="s">
        <v>3741</v>
      </c>
      <c r="F341" t="s">
        <v>3869</v>
      </c>
      <c r="G341" t="s">
        <v>3869</v>
      </c>
    </row>
    <row r="342" spans="1:7" x14ac:dyDescent="0.25">
      <c r="A342">
        <v>2017</v>
      </c>
      <c r="B342" s="7">
        <v>42961</v>
      </c>
      <c r="C342" t="s">
        <v>470</v>
      </c>
      <c r="D342" t="s">
        <v>471</v>
      </c>
      <c r="E342" t="s">
        <v>3741</v>
      </c>
      <c r="F342" t="s">
        <v>3833</v>
      </c>
      <c r="G342" t="s">
        <v>3833</v>
      </c>
    </row>
    <row r="343" spans="1:7" x14ac:dyDescent="0.25">
      <c r="A343">
        <v>2017</v>
      </c>
      <c r="B343" s="7">
        <v>42961</v>
      </c>
      <c r="C343" t="s">
        <v>379</v>
      </c>
      <c r="D343" t="s">
        <v>37</v>
      </c>
      <c r="E343" t="s">
        <v>3741</v>
      </c>
      <c r="F343" t="s">
        <v>3849</v>
      </c>
      <c r="G343" t="s">
        <v>3849</v>
      </c>
    </row>
    <row r="344" spans="1:7" x14ac:dyDescent="0.25">
      <c r="A344">
        <v>2018</v>
      </c>
      <c r="B344" s="7">
        <v>43326</v>
      </c>
      <c r="C344" t="s">
        <v>472</v>
      </c>
      <c r="D344" t="s">
        <v>473</v>
      </c>
      <c r="E344" t="s">
        <v>3741</v>
      </c>
      <c r="F344" t="s">
        <v>3875</v>
      </c>
      <c r="G344" t="s">
        <v>3875</v>
      </c>
    </row>
    <row r="345" spans="1:7" x14ac:dyDescent="0.25">
      <c r="A345">
        <v>2018</v>
      </c>
      <c r="B345" s="7">
        <v>43326</v>
      </c>
      <c r="C345" t="s">
        <v>356</v>
      </c>
      <c r="D345" t="s">
        <v>86</v>
      </c>
      <c r="E345" t="s">
        <v>3742</v>
      </c>
      <c r="F345" t="s">
        <v>3825</v>
      </c>
      <c r="G345" t="s">
        <v>3825</v>
      </c>
    </row>
    <row r="346" spans="1:7" x14ac:dyDescent="0.25">
      <c r="A346">
        <v>2021</v>
      </c>
      <c r="B346" s="7">
        <v>44422</v>
      </c>
      <c r="C346" t="s">
        <v>246</v>
      </c>
      <c r="D346" t="s">
        <v>474</v>
      </c>
      <c r="E346" t="s">
        <v>3741</v>
      </c>
      <c r="F346" t="s">
        <v>3835</v>
      </c>
      <c r="G346" t="s">
        <v>3835</v>
      </c>
    </row>
    <row r="347" spans="1:7" x14ac:dyDescent="0.25">
      <c r="A347">
        <v>2017</v>
      </c>
      <c r="B347" s="7">
        <v>42962</v>
      </c>
      <c r="C347" t="s">
        <v>160</v>
      </c>
      <c r="D347" t="s">
        <v>475</v>
      </c>
      <c r="E347" t="s">
        <v>3741</v>
      </c>
      <c r="F347" t="s">
        <v>3831</v>
      </c>
      <c r="G347" t="s">
        <v>3831</v>
      </c>
    </row>
    <row r="348" spans="1:7" x14ac:dyDescent="0.25">
      <c r="A348">
        <v>2017</v>
      </c>
      <c r="B348" s="7">
        <v>42962</v>
      </c>
      <c r="C348" t="s">
        <v>160</v>
      </c>
      <c r="D348" t="s">
        <v>476</v>
      </c>
      <c r="E348" t="s">
        <v>3741</v>
      </c>
      <c r="F348" t="s">
        <v>3831</v>
      </c>
      <c r="G348" t="s">
        <v>3831</v>
      </c>
    </row>
    <row r="349" spans="1:7" x14ac:dyDescent="0.25">
      <c r="A349">
        <v>2017</v>
      </c>
      <c r="B349" s="7">
        <v>42962</v>
      </c>
      <c r="C349" t="s">
        <v>198</v>
      </c>
      <c r="D349" t="s">
        <v>477</v>
      </c>
      <c r="E349" t="s">
        <v>3741</v>
      </c>
      <c r="F349" t="s">
        <v>3858</v>
      </c>
      <c r="G349" t="s">
        <v>3858</v>
      </c>
    </row>
    <row r="350" spans="1:7" x14ac:dyDescent="0.25">
      <c r="A350">
        <v>2018</v>
      </c>
      <c r="B350" s="7">
        <v>43327</v>
      </c>
      <c r="C350" t="s">
        <v>478</v>
      </c>
      <c r="D350" t="s">
        <v>479</v>
      </c>
      <c r="E350" t="s">
        <v>3742</v>
      </c>
      <c r="F350" t="s">
        <v>3825</v>
      </c>
      <c r="G350" t="s">
        <v>3825</v>
      </c>
    </row>
    <row r="351" spans="1:7" x14ac:dyDescent="0.25">
      <c r="A351">
        <v>2019</v>
      </c>
      <c r="B351" s="7">
        <v>43692</v>
      </c>
      <c r="C351" t="s">
        <v>480</v>
      </c>
      <c r="D351" t="s">
        <v>353</v>
      </c>
      <c r="E351" t="s">
        <v>3741</v>
      </c>
      <c r="F351" t="s">
        <v>3857</v>
      </c>
      <c r="G351" t="s">
        <v>3858</v>
      </c>
    </row>
    <row r="352" spans="1:7" x14ac:dyDescent="0.25">
      <c r="A352">
        <v>2021</v>
      </c>
      <c r="B352" s="7">
        <v>44423</v>
      </c>
      <c r="C352" t="s">
        <v>481</v>
      </c>
      <c r="D352" t="s">
        <v>482</v>
      </c>
      <c r="E352" t="s">
        <v>3741</v>
      </c>
      <c r="F352" t="s">
        <v>3845</v>
      </c>
      <c r="G352" t="s">
        <v>3845</v>
      </c>
    </row>
    <row r="353" spans="1:7" x14ac:dyDescent="0.25">
      <c r="A353">
        <v>2021</v>
      </c>
      <c r="B353" s="7">
        <v>44423</v>
      </c>
      <c r="C353" t="s">
        <v>483</v>
      </c>
      <c r="D353" t="s">
        <v>484</v>
      </c>
      <c r="E353" t="s">
        <v>3741</v>
      </c>
      <c r="F353" t="s">
        <v>3836</v>
      </c>
      <c r="G353" t="s">
        <v>3836</v>
      </c>
    </row>
    <row r="354" spans="1:7" x14ac:dyDescent="0.25">
      <c r="A354">
        <v>2021</v>
      </c>
      <c r="B354" s="7">
        <v>44423</v>
      </c>
      <c r="C354" t="s">
        <v>191</v>
      </c>
      <c r="D354" t="s">
        <v>485</v>
      </c>
      <c r="E354" t="s">
        <v>3742</v>
      </c>
      <c r="F354" t="s">
        <v>3825</v>
      </c>
      <c r="G354" t="s">
        <v>3825</v>
      </c>
    </row>
    <row r="355" spans="1:7" x14ac:dyDescent="0.25">
      <c r="A355">
        <v>2017</v>
      </c>
      <c r="B355" s="7">
        <v>42963</v>
      </c>
      <c r="C355" t="s">
        <v>341</v>
      </c>
      <c r="D355" t="s">
        <v>486</v>
      </c>
      <c r="E355" t="s">
        <v>3741</v>
      </c>
      <c r="F355" t="s">
        <v>3839</v>
      </c>
      <c r="G355" t="s">
        <v>3839</v>
      </c>
    </row>
    <row r="356" spans="1:7" x14ac:dyDescent="0.25">
      <c r="A356">
        <v>2017</v>
      </c>
      <c r="B356" s="7">
        <v>42963</v>
      </c>
      <c r="C356" t="s">
        <v>65</v>
      </c>
      <c r="D356" t="s">
        <v>487</v>
      </c>
      <c r="E356" t="s">
        <v>3741</v>
      </c>
      <c r="F356" t="s">
        <v>3842</v>
      </c>
      <c r="G356" t="s">
        <v>3842</v>
      </c>
    </row>
    <row r="357" spans="1:7" x14ac:dyDescent="0.25">
      <c r="A357">
        <v>2017</v>
      </c>
      <c r="B357" s="7">
        <v>42963</v>
      </c>
      <c r="C357" t="s">
        <v>341</v>
      </c>
      <c r="D357" t="s">
        <v>488</v>
      </c>
      <c r="E357" t="s">
        <v>3741</v>
      </c>
      <c r="F357" t="s">
        <v>3839</v>
      </c>
      <c r="G357" t="s">
        <v>3839</v>
      </c>
    </row>
    <row r="358" spans="1:7" x14ac:dyDescent="0.25">
      <c r="A358">
        <v>2019</v>
      </c>
      <c r="B358" s="7">
        <v>43693</v>
      </c>
      <c r="C358" t="s">
        <v>489</v>
      </c>
      <c r="D358" t="s">
        <v>490</v>
      </c>
      <c r="E358" t="s">
        <v>3741</v>
      </c>
      <c r="F358" t="s">
        <v>3841</v>
      </c>
      <c r="G358" t="s">
        <v>3838</v>
      </c>
    </row>
    <row r="359" spans="1:7" x14ac:dyDescent="0.25">
      <c r="A359">
        <v>2021</v>
      </c>
      <c r="B359" s="7">
        <v>44424</v>
      </c>
      <c r="C359" t="s">
        <v>387</v>
      </c>
      <c r="D359" t="s">
        <v>342</v>
      </c>
      <c r="E359" t="s">
        <v>3741</v>
      </c>
      <c r="F359" t="s">
        <v>3874</v>
      </c>
      <c r="G359" t="s">
        <v>3874</v>
      </c>
    </row>
    <row r="360" spans="1:7" x14ac:dyDescent="0.25">
      <c r="A360">
        <v>2021</v>
      </c>
      <c r="B360" s="7">
        <v>44424</v>
      </c>
      <c r="C360" t="s">
        <v>217</v>
      </c>
      <c r="D360" t="s">
        <v>491</v>
      </c>
      <c r="E360" t="s">
        <v>3741</v>
      </c>
      <c r="F360" t="s">
        <v>3850</v>
      </c>
      <c r="G360" t="s">
        <v>3850</v>
      </c>
    </row>
    <row r="361" spans="1:7" x14ac:dyDescent="0.25">
      <c r="A361">
        <v>2021</v>
      </c>
      <c r="B361" s="7">
        <v>44424</v>
      </c>
      <c r="C361" t="s">
        <v>38</v>
      </c>
      <c r="D361" t="s">
        <v>492</v>
      </c>
      <c r="E361" t="s">
        <v>3741</v>
      </c>
      <c r="F361" t="s">
        <v>3837</v>
      </c>
      <c r="G361" t="s">
        <v>3837</v>
      </c>
    </row>
    <row r="362" spans="1:7" x14ac:dyDescent="0.25">
      <c r="A362">
        <v>2021</v>
      </c>
      <c r="B362" s="7">
        <v>44424</v>
      </c>
      <c r="C362" t="s">
        <v>493</v>
      </c>
      <c r="D362" t="s">
        <v>494</v>
      </c>
      <c r="E362" t="s">
        <v>3752</v>
      </c>
      <c r="F362" t="s">
        <v>3825</v>
      </c>
      <c r="G362" t="s">
        <v>3825</v>
      </c>
    </row>
    <row r="363" spans="1:7" x14ac:dyDescent="0.25">
      <c r="A363">
        <v>2021</v>
      </c>
      <c r="B363" s="7">
        <v>44424</v>
      </c>
      <c r="C363" t="s">
        <v>495</v>
      </c>
      <c r="D363" t="s">
        <v>496</v>
      </c>
      <c r="E363" t="s">
        <v>3752</v>
      </c>
      <c r="F363" t="s">
        <v>3825</v>
      </c>
      <c r="G363" t="s">
        <v>3825</v>
      </c>
    </row>
    <row r="364" spans="1:7" x14ac:dyDescent="0.25">
      <c r="A364">
        <v>2021</v>
      </c>
      <c r="B364" s="7">
        <v>44424</v>
      </c>
      <c r="C364" t="s">
        <v>497</v>
      </c>
      <c r="D364" t="s">
        <v>498</v>
      </c>
      <c r="E364" t="s">
        <v>3752</v>
      </c>
      <c r="F364" t="s">
        <v>3825</v>
      </c>
      <c r="G364" t="s">
        <v>3825</v>
      </c>
    </row>
    <row r="365" spans="1:7" x14ac:dyDescent="0.25">
      <c r="A365">
        <v>2021</v>
      </c>
      <c r="B365" s="7">
        <v>44424</v>
      </c>
      <c r="C365" t="s">
        <v>38</v>
      </c>
      <c r="D365" t="s">
        <v>499</v>
      </c>
      <c r="E365" t="s">
        <v>3741</v>
      </c>
      <c r="F365" t="s">
        <v>3837</v>
      </c>
      <c r="G365" t="s">
        <v>3837</v>
      </c>
    </row>
    <row r="366" spans="1:7" x14ac:dyDescent="0.25">
      <c r="A366">
        <v>2021</v>
      </c>
      <c r="B366" s="7">
        <v>44424</v>
      </c>
      <c r="C366" t="s">
        <v>220</v>
      </c>
      <c r="D366" t="s">
        <v>500</v>
      </c>
      <c r="E366" t="s">
        <v>3741</v>
      </c>
      <c r="F366" t="s">
        <v>3850</v>
      </c>
      <c r="G366" t="s">
        <v>3850</v>
      </c>
    </row>
    <row r="367" spans="1:7" x14ac:dyDescent="0.25">
      <c r="A367">
        <v>2021</v>
      </c>
      <c r="B367" s="7">
        <v>44424</v>
      </c>
      <c r="C367" t="s">
        <v>501</v>
      </c>
      <c r="D367" t="s">
        <v>502</v>
      </c>
      <c r="E367" t="s">
        <v>3741</v>
      </c>
      <c r="F367" t="s">
        <v>3881</v>
      </c>
      <c r="G367" t="s">
        <v>3881</v>
      </c>
    </row>
    <row r="368" spans="1:7" x14ac:dyDescent="0.25">
      <c r="A368">
        <v>2021</v>
      </c>
      <c r="B368" s="7">
        <v>44424</v>
      </c>
      <c r="C368" t="s">
        <v>470</v>
      </c>
      <c r="D368" t="s">
        <v>67</v>
      </c>
      <c r="E368" t="s">
        <v>3741</v>
      </c>
      <c r="F368" t="s">
        <v>3833</v>
      </c>
      <c r="G368" t="s">
        <v>3833</v>
      </c>
    </row>
    <row r="369" spans="1:7" x14ac:dyDescent="0.25">
      <c r="A369">
        <v>2021</v>
      </c>
      <c r="B369" s="7">
        <v>44424</v>
      </c>
      <c r="C369" t="s">
        <v>503</v>
      </c>
      <c r="D369" t="s">
        <v>504</v>
      </c>
      <c r="E369" t="s">
        <v>3752</v>
      </c>
      <c r="F369" t="s">
        <v>3825</v>
      </c>
      <c r="G369" t="s">
        <v>3825</v>
      </c>
    </row>
    <row r="370" spans="1:7" x14ac:dyDescent="0.25">
      <c r="A370">
        <v>2016</v>
      </c>
      <c r="B370" s="7">
        <v>42599</v>
      </c>
      <c r="C370" t="s">
        <v>328</v>
      </c>
      <c r="D370" t="s">
        <v>203</v>
      </c>
      <c r="E370" t="s">
        <v>3741</v>
      </c>
      <c r="F370" t="s">
        <v>3843</v>
      </c>
      <c r="G370" t="s">
        <v>3843</v>
      </c>
    </row>
    <row r="371" spans="1:7" x14ac:dyDescent="0.25">
      <c r="A371">
        <v>2018</v>
      </c>
      <c r="B371" s="7">
        <v>43329</v>
      </c>
      <c r="C371" t="s">
        <v>68</v>
      </c>
      <c r="D371" t="s">
        <v>505</v>
      </c>
      <c r="E371" t="s">
        <v>3742</v>
      </c>
      <c r="F371" t="s">
        <v>3825</v>
      </c>
      <c r="G371" t="s">
        <v>3825</v>
      </c>
    </row>
    <row r="372" spans="1:7" x14ac:dyDescent="0.25">
      <c r="A372">
        <v>2018</v>
      </c>
      <c r="B372" s="7">
        <v>43329</v>
      </c>
      <c r="C372" t="s">
        <v>489</v>
      </c>
      <c r="D372" t="s">
        <v>506</v>
      </c>
      <c r="E372" t="s">
        <v>3741</v>
      </c>
      <c r="F372" t="s">
        <v>3841</v>
      </c>
      <c r="G372" t="s">
        <v>3838</v>
      </c>
    </row>
    <row r="373" spans="1:7" x14ac:dyDescent="0.25">
      <c r="A373">
        <v>2021</v>
      </c>
      <c r="B373" s="7">
        <v>44425</v>
      </c>
      <c r="C373" t="s">
        <v>384</v>
      </c>
      <c r="D373" t="s">
        <v>507</v>
      </c>
      <c r="E373" t="s">
        <v>3741</v>
      </c>
      <c r="F373" t="s">
        <v>3848</v>
      </c>
      <c r="G373" t="s">
        <v>3848</v>
      </c>
    </row>
    <row r="374" spans="1:7" x14ac:dyDescent="0.25">
      <c r="A374">
        <v>2021</v>
      </c>
      <c r="B374" s="7">
        <v>44425</v>
      </c>
      <c r="C374" t="s">
        <v>384</v>
      </c>
      <c r="D374" t="s">
        <v>508</v>
      </c>
      <c r="E374" t="s">
        <v>3741</v>
      </c>
      <c r="F374" t="s">
        <v>3848</v>
      </c>
      <c r="G374" t="s">
        <v>3848</v>
      </c>
    </row>
    <row r="375" spans="1:7" x14ac:dyDescent="0.25">
      <c r="A375">
        <v>2021</v>
      </c>
      <c r="B375" s="7">
        <v>44425</v>
      </c>
      <c r="C375" t="s">
        <v>246</v>
      </c>
      <c r="D375" t="s">
        <v>509</v>
      </c>
      <c r="E375" t="s">
        <v>3741</v>
      </c>
      <c r="F375" t="s">
        <v>3835</v>
      </c>
      <c r="G375" t="s">
        <v>3835</v>
      </c>
    </row>
    <row r="376" spans="1:7" x14ac:dyDescent="0.25">
      <c r="A376">
        <v>2021</v>
      </c>
      <c r="B376" s="7">
        <v>44425</v>
      </c>
      <c r="C376" t="s">
        <v>384</v>
      </c>
      <c r="D376" t="s">
        <v>510</v>
      </c>
      <c r="E376" t="s">
        <v>3741</v>
      </c>
      <c r="F376" t="s">
        <v>3848</v>
      </c>
      <c r="G376" t="s">
        <v>3848</v>
      </c>
    </row>
    <row r="377" spans="1:7" x14ac:dyDescent="0.25">
      <c r="A377">
        <v>2021</v>
      </c>
      <c r="B377" s="7">
        <v>44425</v>
      </c>
      <c r="C377" t="s">
        <v>511</v>
      </c>
      <c r="D377" t="s">
        <v>502</v>
      </c>
      <c r="E377" t="s">
        <v>3752</v>
      </c>
      <c r="F377" t="s">
        <v>3825</v>
      </c>
      <c r="G377" t="s">
        <v>3825</v>
      </c>
    </row>
    <row r="378" spans="1:7" x14ac:dyDescent="0.25">
      <c r="A378">
        <v>2021</v>
      </c>
      <c r="B378" s="7">
        <v>44425</v>
      </c>
      <c r="C378" t="s">
        <v>512</v>
      </c>
      <c r="D378" t="s">
        <v>513</v>
      </c>
      <c r="E378" t="s">
        <v>3741</v>
      </c>
      <c r="F378" t="s">
        <v>3824</v>
      </c>
      <c r="G378" t="s">
        <v>3824</v>
      </c>
    </row>
    <row r="379" spans="1:7" x14ac:dyDescent="0.25">
      <c r="A379">
        <v>2009</v>
      </c>
      <c r="B379" s="7">
        <v>40043</v>
      </c>
      <c r="C379" t="s">
        <v>514</v>
      </c>
      <c r="D379" t="s">
        <v>515</v>
      </c>
      <c r="E379" t="s">
        <v>3752</v>
      </c>
      <c r="F379" t="s">
        <v>3825</v>
      </c>
      <c r="G379" t="s">
        <v>3825</v>
      </c>
    </row>
    <row r="380" spans="1:7" x14ac:dyDescent="0.25">
      <c r="A380">
        <v>2017</v>
      </c>
      <c r="B380" s="7">
        <v>42965</v>
      </c>
      <c r="C380" t="s">
        <v>164</v>
      </c>
      <c r="D380" t="s">
        <v>516</v>
      </c>
      <c r="E380" t="s">
        <v>3741</v>
      </c>
      <c r="F380" t="s">
        <v>3848</v>
      </c>
      <c r="G380" t="s">
        <v>3848</v>
      </c>
    </row>
    <row r="381" spans="1:7" x14ac:dyDescent="0.25">
      <c r="A381">
        <v>2017</v>
      </c>
      <c r="B381" s="7">
        <v>42965</v>
      </c>
      <c r="C381" t="s">
        <v>164</v>
      </c>
      <c r="D381" t="s">
        <v>517</v>
      </c>
      <c r="E381" t="s">
        <v>3741</v>
      </c>
      <c r="F381" t="s">
        <v>3848</v>
      </c>
      <c r="G381" t="s">
        <v>3848</v>
      </c>
    </row>
    <row r="382" spans="1:7" x14ac:dyDescent="0.25">
      <c r="A382">
        <v>2017</v>
      </c>
      <c r="B382" s="7">
        <v>42965</v>
      </c>
      <c r="C382" t="s">
        <v>164</v>
      </c>
      <c r="D382" t="s">
        <v>347</v>
      </c>
      <c r="E382" t="s">
        <v>3741</v>
      </c>
      <c r="F382" t="s">
        <v>3848</v>
      </c>
      <c r="G382" t="s">
        <v>3848</v>
      </c>
    </row>
    <row r="383" spans="1:7" x14ac:dyDescent="0.25">
      <c r="A383">
        <v>2021</v>
      </c>
      <c r="B383" s="7">
        <v>44426</v>
      </c>
      <c r="C383" t="s">
        <v>518</v>
      </c>
      <c r="D383" t="s">
        <v>519</v>
      </c>
      <c r="E383" t="s">
        <v>3741</v>
      </c>
      <c r="F383" t="s">
        <v>3855</v>
      </c>
      <c r="G383" t="s">
        <v>3855</v>
      </c>
    </row>
    <row r="384" spans="1:7" x14ac:dyDescent="0.25">
      <c r="A384">
        <v>2021</v>
      </c>
      <c r="B384" s="7">
        <v>44426</v>
      </c>
      <c r="C384" t="s">
        <v>339</v>
      </c>
      <c r="D384" t="s">
        <v>520</v>
      </c>
      <c r="E384" t="s">
        <v>3741</v>
      </c>
      <c r="F384" t="s">
        <v>3827</v>
      </c>
      <c r="G384" t="s">
        <v>3827</v>
      </c>
    </row>
    <row r="385" spans="1:7" x14ac:dyDescent="0.25">
      <c r="A385">
        <v>2021</v>
      </c>
      <c r="B385" s="7">
        <v>44426</v>
      </c>
      <c r="C385" t="s">
        <v>5</v>
      </c>
      <c r="D385" t="s">
        <v>305</v>
      </c>
      <c r="E385" t="s">
        <v>3742</v>
      </c>
      <c r="F385" t="s">
        <v>3825</v>
      </c>
      <c r="G385" t="s">
        <v>3825</v>
      </c>
    </row>
    <row r="386" spans="1:7" x14ac:dyDescent="0.25">
      <c r="A386">
        <v>2021</v>
      </c>
      <c r="B386" s="7">
        <v>44426</v>
      </c>
      <c r="C386" t="s">
        <v>38</v>
      </c>
      <c r="D386" t="s">
        <v>521</v>
      </c>
      <c r="E386" t="s">
        <v>3741</v>
      </c>
      <c r="F386" t="s">
        <v>3837</v>
      </c>
      <c r="G386" t="s">
        <v>3837</v>
      </c>
    </row>
    <row r="387" spans="1:7" x14ac:dyDescent="0.25">
      <c r="A387">
        <v>2021</v>
      </c>
      <c r="B387" s="7">
        <v>44426</v>
      </c>
      <c r="C387" t="s">
        <v>164</v>
      </c>
      <c r="D387" t="s">
        <v>522</v>
      </c>
      <c r="E387" t="s">
        <v>3741</v>
      </c>
      <c r="F387" t="s">
        <v>3848</v>
      </c>
      <c r="G387" t="s">
        <v>3848</v>
      </c>
    </row>
    <row r="388" spans="1:7" x14ac:dyDescent="0.25">
      <c r="A388">
        <v>2021</v>
      </c>
      <c r="B388" s="7">
        <v>44426</v>
      </c>
      <c r="C388" t="s">
        <v>91</v>
      </c>
      <c r="D388" t="s">
        <v>523</v>
      </c>
      <c r="E388" t="s">
        <v>3741</v>
      </c>
      <c r="F388" t="s">
        <v>3837</v>
      </c>
      <c r="G388" t="s">
        <v>3837</v>
      </c>
    </row>
    <row r="389" spans="1:7" x14ac:dyDescent="0.25">
      <c r="A389">
        <v>2021</v>
      </c>
      <c r="B389" s="7">
        <v>44426</v>
      </c>
      <c r="C389" t="s">
        <v>339</v>
      </c>
      <c r="D389" t="s">
        <v>524</v>
      </c>
      <c r="E389" t="s">
        <v>3741</v>
      </c>
      <c r="F389" t="s">
        <v>3827</v>
      </c>
      <c r="G389" t="s">
        <v>3827</v>
      </c>
    </row>
    <row r="390" spans="1:7" x14ac:dyDescent="0.25">
      <c r="A390">
        <v>2021</v>
      </c>
      <c r="B390" s="7">
        <v>44426</v>
      </c>
      <c r="C390" t="s">
        <v>408</v>
      </c>
      <c r="D390" t="s">
        <v>525</v>
      </c>
      <c r="E390" t="s">
        <v>3741</v>
      </c>
      <c r="F390" t="s">
        <v>3864</v>
      </c>
      <c r="G390" t="s">
        <v>3864</v>
      </c>
    </row>
    <row r="391" spans="1:7" x14ac:dyDescent="0.25">
      <c r="A391">
        <v>2003</v>
      </c>
      <c r="B391" s="7">
        <v>37852</v>
      </c>
      <c r="C391" t="s">
        <v>36</v>
      </c>
      <c r="D391" t="s">
        <v>50</v>
      </c>
      <c r="E391" t="s">
        <v>3741</v>
      </c>
      <c r="F391" t="s">
        <v>3836</v>
      </c>
      <c r="G391" t="s">
        <v>3836</v>
      </c>
    </row>
    <row r="392" spans="1:7" x14ac:dyDescent="0.25">
      <c r="A392">
        <v>2005</v>
      </c>
      <c r="B392" s="7">
        <v>38583</v>
      </c>
      <c r="C392" t="s">
        <v>526</v>
      </c>
      <c r="D392" t="s">
        <v>496</v>
      </c>
      <c r="E392" t="s">
        <v>3752</v>
      </c>
      <c r="F392" t="s">
        <v>3825</v>
      </c>
      <c r="G392" t="s">
        <v>3825</v>
      </c>
    </row>
    <row r="393" spans="1:7" x14ac:dyDescent="0.25">
      <c r="A393">
        <v>2005</v>
      </c>
      <c r="B393" s="7">
        <v>38583</v>
      </c>
      <c r="C393" t="s">
        <v>527</v>
      </c>
      <c r="D393" t="s">
        <v>528</v>
      </c>
      <c r="E393" t="s">
        <v>3752</v>
      </c>
      <c r="F393" t="s">
        <v>3825</v>
      </c>
      <c r="G393" t="s">
        <v>3825</v>
      </c>
    </row>
    <row r="394" spans="1:7" x14ac:dyDescent="0.25">
      <c r="A394">
        <v>2005</v>
      </c>
      <c r="B394" s="7">
        <v>38583</v>
      </c>
      <c r="C394" t="s">
        <v>529</v>
      </c>
      <c r="D394" t="s">
        <v>530</v>
      </c>
      <c r="E394" t="s">
        <v>3752</v>
      </c>
      <c r="F394" t="s">
        <v>3825</v>
      </c>
      <c r="G394" t="s">
        <v>3825</v>
      </c>
    </row>
    <row r="395" spans="1:7" x14ac:dyDescent="0.25">
      <c r="A395">
        <v>2013</v>
      </c>
      <c r="B395" s="7">
        <v>41505</v>
      </c>
      <c r="C395" t="s">
        <v>531</v>
      </c>
      <c r="D395" t="s">
        <v>93</v>
      </c>
      <c r="E395" t="s">
        <v>3741</v>
      </c>
      <c r="F395" t="s">
        <v>3882</v>
      </c>
      <c r="G395" t="s">
        <v>3883</v>
      </c>
    </row>
    <row r="396" spans="1:7" x14ac:dyDescent="0.25">
      <c r="A396">
        <v>2014</v>
      </c>
      <c r="B396" s="7">
        <v>41870</v>
      </c>
      <c r="C396" t="s">
        <v>423</v>
      </c>
      <c r="D396" t="s">
        <v>532</v>
      </c>
      <c r="E396" t="s">
        <v>3741</v>
      </c>
      <c r="F396" t="s">
        <v>3869</v>
      </c>
      <c r="G396" t="s">
        <v>3869</v>
      </c>
    </row>
    <row r="397" spans="1:7" x14ac:dyDescent="0.25">
      <c r="A397">
        <v>2016</v>
      </c>
      <c r="B397" s="7">
        <v>42601</v>
      </c>
      <c r="C397" t="s">
        <v>423</v>
      </c>
      <c r="D397" t="s">
        <v>533</v>
      </c>
      <c r="E397" t="s">
        <v>3741</v>
      </c>
      <c r="F397" t="s">
        <v>3869</v>
      </c>
      <c r="G397" t="s">
        <v>3869</v>
      </c>
    </row>
    <row r="398" spans="1:7" x14ac:dyDescent="0.25">
      <c r="A398">
        <v>2019</v>
      </c>
      <c r="B398" s="7">
        <v>43696</v>
      </c>
      <c r="C398" t="s">
        <v>399</v>
      </c>
      <c r="D398" t="s">
        <v>400</v>
      </c>
      <c r="E398" t="s">
        <v>3741</v>
      </c>
      <c r="F398" t="s">
        <v>3878</v>
      </c>
      <c r="G398" t="s">
        <v>3827</v>
      </c>
    </row>
    <row r="399" spans="1:7" x14ac:dyDescent="0.25">
      <c r="A399">
        <v>2021</v>
      </c>
      <c r="B399" s="7">
        <v>44427</v>
      </c>
      <c r="C399" t="s">
        <v>518</v>
      </c>
      <c r="D399" t="s">
        <v>534</v>
      </c>
      <c r="E399" t="s">
        <v>3741</v>
      </c>
      <c r="F399" t="s">
        <v>3855</v>
      </c>
      <c r="G399" t="s">
        <v>3855</v>
      </c>
    </row>
    <row r="400" spans="1:7" x14ac:dyDescent="0.25">
      <c r="A400">
        <v>2021</v>
      </c>
      <c r="B400" s="7">
        <v>44427</v>
      </c>
      <c r="C400" t="s">
        <v>98</v>
      </c>
      <c r="D400" t="s">
        <v>535</v>
      </c>
      <c r="E400" t="s">
        <v>3741</v>
      </c>
      <c r="F400" t="s">
        <v>3850</v>
      </c>
      <c r="G400" t="s">
        <v>3850</v>
      </c>
    </row>
    <row r="401" spans="1:7" x14ac:dyDescent="0.25">
      <c r="A401">
        <v>2021</v>
      </c>
      <c r="B401" s="7">
        <v>44427</v>
      </c>
      <c r="C401" t="s">
        <v>288</v>
      </c>
      <c r="D401" t="s">
        <v>536</v>
      </c>
      <c r="E401" t="s">
        <v>3741</v>
      </c>
      <c r="F401" t="s">
        <v>3867</v>
      </c>
      <c r="G401" t="s">
        <v>3867</v>
      </c>
    </row>
    <row r="402" spans="1:7" x14ac:dyDescent="0.25">
      <c r="A402">
        <v>2021</v>
      </c>
      <c r="B402" s="7">
        <v>44427</v>
      </c>
      <c r="C402" t="s">
        <v>537</v>
      </c>
      <c r="D402" t="s">
        <v>538</v>
      </c>
      <c r="E402" t="s">
        <v>3741</v>
      </c>
      <c r="F402" t="s">
        <v>3855</v>
      </c>
      <c r="G402" t="s">
        <v>3855</v>
      </c>
    </row>
    <row r="403" spans="1:7" x14ac:dyDescent="0.25">
      <c r="A403">
        <v>2016</v>
      </c>
      <c r="B403" s="7">
        <v>42584</v>
      </c>
      <c r="C403" t="s">
        <v>454</v>
      </c>
      <c r="D403" t="s">
        <v>539</v>
      </c>
      <c r="E403" t="s">
        <v>3741</v>
      </c>
      <c r="F403" t="s">
        <v>3840</v>
      </c>
      <c r="G403" t="s">
        <v>3840</v>
      </c>
    </row>
    <row r="404" spans="1:7" x14ac:dyDescent="0.25">
      <c r="A404">
        <v>2016</v>
      </c>
      <c r="B404" s="7">
        <v>42584</v>
      </c>
      <c r="C404" t="s">
        <v>540</v>
      </c>
      <c r="D404" t="s">
        <v>76</v>
      </c>
      <c r="E404" t="s">
        <v>3741</v>
      </c>
      <c r="F404" t="s">
        <v>3838</v>
      </c>
      <c r="G404" t="s">
        <v>3838</v>
      </c>
    </row>
    <row r="405" spans="1:7" x14ac:dyDescent="0.25">
      <c r="A405">
        <v>2016</v>
      </c>
      <c r="B405" s="7">
        <v>42584</v>
      </c>
      <c r="C405" t="s">
        <v>12</v>
      </c>
      <c r="D405" t="s">
        <v>541</v>
      </c>
      <c r="E405" t="s">
        <v>3741</v>
      </c>
      <c r="F405" t="s">
        <v>3826</v>
      </c>
      <c r="G405" t="s">
        <v>3826</v>
      </c>
    </row>
    <row r="406" spans="1:7" x14ac:dyDescent="0.25">
      <c r="A406">
        <v>2017</v>
      </c>
      <c r="B406" s="7">
        <v>42949</v>
      </c>
      <c r="C406" t="s">
        <v>91</v>
      </c>
      <c r="D406" t="s">
        <v>542</v>
      </c>
      <c r="E406" t="s">
        <v>3741</v>
      </c>
      <c r="F406" t="s">
        <v>3837</v>
      </c>
      <c r="G406" t="s">
        <v>3837</v>
      </c>
    </row>
    <row r="407" spans="1:7" x14ac:dyDescent="0.25">
      <c r="A407">
        <v>2017</v>
      </c>
      <c r="B407" s="7">
        <v>42949</v>
      </c>
      <c r="C407" t="s">
        <v>543</v>
      </c>
      <c r="D407" t="s">
        <v>479</v>
      </c>
      <c r="E407" t="s">
        <v>3741</v>
      </c>
      <c r="F407" t="s">
        <v>3884</v>
      </c>
      <c r="G407" t="s">
        <v>3884</v>
      </c>
    </row>
    <row r="408" spans="1:7" x14ac:dyDescent="0.25">
      <c r="A408">
        <v>2017</v>
      </c>
      <c r="B408" s="7">
        <v>42949</v>
      </c>
      <c r="C408" t="s">
        <v>543</v>
      </c>
      <c r="D408" t="s">
        <v>544</v>
      </c>
      <c r="E408" t="s">
        <v>3741</v>
      </c>
      <c r="F408" t="s">
        <v>3884</v>
      </c>
      <c r="G408" t="s">
        <v>3884</v>
      </c>
    </row>
    <row r="409" spans="1:7" x14ac:dyDescent="0.25">
      <c r="A409">
        <v>2017</v>
      </c>
      <c r="B409" s="7">
        <v>42949</v>
      </c>
      <c r="C409" t="s">
        <v>91</v>
      </c>
      <c r="D409" t="s">
        <v>376</v>
      </c>
      <c r="E409" t="s">
        <v>3741</v>
      </c>
      <c r="F409" t="s">
        <v>3837</v>
      </c>
      <c r="G409" t="s">
        <v>3837</v>
      </c>
    </row>
    <row r="410" spans="1:7" x14ac:dyDescent="0.25">
      <c r="A410">
        <v>2017</v>
      </c>
      <c r="B410" s="7">
        <v>42949</v>
      </c>
      <c r="C410" t="s">
        <v>545</v>
      </c>
      <c r="D410" t="s">
        <v>546</v>
      </c>
      <c r="E410" t="s">
        <v>3741</v>
      </c>
      <c r="F410" t="s">
        <v>3884</v>
      </c>
      <c r="G410" t="s">
        <v>3884</v>
      </c>
    </row>
    <row r="411" spans="1:7" x14ac:dyDescent="0.25">
      <c r="A411">
        <v>2018</v>
      </c>
      <c r="B411" s="7">
        <v>43314</v>
      </c>
      <c r="C411" t="s">
        <v>352</v>
      </c>
      <c r="D411" t="s">
        <v>547</v>
      </c>
      <c r="E411" t="s">
        <v>3741</v>
      </c>
      <c r="F411" t="s">
        <v>3832</v>
      </c>
      <c r="G411" t="s">
        <v>3833</v>
      </c>
    </row>
    <row r="412" spans="1:7" x14ac:dyDescent="0.25">
      <c r="A412">
        <v>2018</v>
      </c>
      <c r="B412" s="7">
        <v>43314</v>
      </c>
      <c r="C412" t="s">
        <v>548</v>
      </c>
      <c r="D412" t="s">
        <v>549</v>
      </c>
      <c r="E412" t="s">
        <v>3752</v>
      </c>
      <c r="F412" t="s">
        <v>3825</v>
      </c>
      <c r="G412" t="s">
        <v>3825</v>
      </c>
    </row>
    <row r="413" spans="1:7" x14ac:dyDescent="0.25">
      <c r="A413">
        <v>2019</v>
      </c>
      <c r="B413" s="7">
        <v>43679</v>
      </c>
      <c r="C413" t="s">
        <v>321</v>
      </c>
      <c r="D413" t="s">
        <v>550</v>
      </c>
      <c r="E413" t="s">
        <v>3742</v>
      </c>
      <c r="F413" t="s">
        <v>3825</v>
      </c>
      <c r="G413" t="s">
        <v>3825</v>
      </c>
    </row>
    <row r="414" spans="1:7" x14ac:dyDescent="0.25">
      <c r="A414">
        <v>2019</v>
      </c>
      <c r="B414" s="7">
        <v>43679</v>
      </c>
      <c r="C414" t="s">
        <v>551</v>
      </c>
      <c r="D414" t="s">
        <v>157</v>
      </c>
      <c r="E414" t="s">
        <v>3741</v>
      </c>
      <c r="F414" t="s">
        <v>3830</v>
      </c>
      <c r="G414" t="s">
        <v>3831</v>
      </c>
    </row>
    <row r="415" spans="1:7" x14ac:dyDescent="0.25">
      <c r="A415">
        <v>2021</v>
      </c>
      <c r="B415" s="7">
        <v>44410</v>
      </c>
      <c r="C415" t="s">
        <v>552</v>
      </c>
      <c r="D415" t="s">
        <v>553</v>
      </c>
      <c r="E415" t="s">
        <v>3752</v>
      </c>
      <c r="F415" t="s">
        <v>3825</v>
      </c>
      <c r="G415" t="s">
        <v>3825</v>
      </c>
    </row>
    <row r="416" spans="1:7" x14ac:dyDescent="0.25">
      <c r="A416">
        <v>2021</v>
      </c>
      <c r="B416" s="7">
        <v>44410</v>
      </c>
      <c r="C416" t="s">
        <v>554</v>
      </c>
      <c r="D416" t="s">
        <v>555</v>
      </c>
      <c r="E416" t="s">
        <v>3752</v>
      </c>
      <c r="F416" t="s">
        <v>3825</v>
      </c>
      <c r="G416" t="s">
        <v>3825</v>
      </c>
    </row>
    <row r="417" spans="1:7" x14ac:dyDescent="0.25">
      <c r="A417">
        <v>2015</v>
      </c>
      <c r="B417" s="7">
        <v>42236</v>
      </c>
      <c r="C417" t="s">
        <v>556</v>
      </c>
      <c r="D417" t="s">
        <v>557</v>
      </c>
      <c r="E417" t="s">
        <v>3741</v>
      </c>
      <c r="F417" t="s">
        <v>3840</v>
      </c>
      <c r="G417" t="s">
        <v>3840</v>
      </c>
    </row>
    <row r="418" spans="1:7" x14ac:dyDescent="0.25">
      <c r="A418">
        <v>2017</v>
      </c>
      <c r="B418" s="7">
        <v>42967</v>
      </c>
      <c r="C418" t="s">
        <v>36</v>
      </c>
      <c r="D418" t="s">
        <v>558</v>
      </c>
      <c r="E418" t="s">
        <v>3741</v>
      </c>
      <c r="F418" t="s">
        <v>3836</v>
      </c>
      <c r="G418" t="s">
        <v>3836</v>
      </c>
    </row>
    <row r="419" spans="1:7" x14ac:dyDescent="0.25">
      <c r="A419">
        <v>2018</v>
      </c>
      <c r="B419" s="7">
        <v>43332</v>
      </c>
      <c r="C419" t="s">
        <v>397</v>
      </c>
      <c r="D419" t="s">
        <v>559</v>
      </c>
      <c r="E419" t="s">
        <v>3741</v>
      </c>
      <c r="F419" t="s">
        <v>3877</v>
      </c>
      <c r="G419" t="s">
        <v>3828</v>
      </c>
    </row>
    <row r="420" spans="1:7" x14ac:dyDescent="0.25">
      <c r="A420">
        <v>2018</v>
      </c>
      <c r="B420" s="7">
        <v>43332</v>
      </c>
      <c r="C420" t="s">
        <v>375</v>
      </c>
      <c r="D420" t="s">
        <v>560</v>
      </c>
      <c r="E420" t="s">
        <v>3741</v>
      </c>
      <c r="F420" t="s">
        <v>3860</v>
      </c>
      <c r="G420" t="s">
        <v>3840</v>
      </c>
    </row>
    <row r="421" spans="1:7" x14ac:dyDescent="0.25">
      <c r="A421">
        <v>2018</v>
      </c>
      <c r="B421" s="7">
        <v>43332</v>
      </c>
      <c r="C421" t="s">
        <v>561</v>
      </c>
      <c r="D421" t="s">
        <v>562</v>
      </c>
      <c r="E421" t="s">
        <v>3741</v>
      </c>
      <c r="F421" t="s">
        <v>3880</v>
      </c>
      <c r="G421" t="s">
        <v>3845</v>
      </c>
    </row>
    <row r="422" spans="1:7" x14ac:dyDescent="0.25">
      <c r="A422">
        <v>2018</v>
      </c>
      <c r="B422" s="7">
        <v>43332</v>
      </c>
      <c r="C422" t="s">
        <v>563</v>
      </c>
      <c r="D422" t="s">
        <v>564</v>
      </c>
      <c r="E422" t="s">
        <v>3741</v>
      </c>
      <c r="F422" t="s">
        <v>3862</v>
      </c>
      <c r="G422" t="s">
        <v>3839</v>
      </c>
    </row>
    <row r="423" spans="1:7" x14ac:dyDescent="0.25">
      <c r="A423">
        <v>2018</v>
      </c>
      <c r="B423" s="7">
        <v>43332</v>
      </c>
      <c r="C423" t="s">
        <v>565</v>
      </c>
      <c r="D423" t="s">
        <v>316</v>
      </c>
      <c r="E423" t="s">
        <v>3741</v>
      </c>
      <c r="F423" t="s">
        <v>3833</v>
      </c>
      <c r="G423" t="s">
        <v>3833</v>
      </c>
    </row>
    <row r="424" spans="1:7" x14ac:dyDescent="0.25">
      <c r="A424">
        <v>2018</v>
      </c>
      <c r="B424" s="7">
        <v>43332</v>
      </c>
      <c r="C424" t="s">
        <v>330</v>
      </c>
      <c r="D424" t="s">
        <v>9</v>
      </c>
      <c r="E424" t="s">
        <v>3741</v>
      </c>
      <c r="F424" t="s">
        <v>3828</v>
      </c>
      <c r="G424" t="s">
        <v>3828</v>
      </c>
    </row>
    <row r="425" spans="1:7" x14ac:dyDescent="0.25">
      <c r="A425">
        <v>2018</v>
      </c>
      <c r="B425" s="7">
        <v>43332</v>
      </c>
      <c r="C425" t="s">
        <v>456</v>
      </c>
      <c r="D425" t="s">
        <v>449</v>
      </c>
      <c r="E425" t="s">
        <v>3741</v>
      </c>
      <c r="F425" t="s">
        <v>3843</v>
      </c>
      <c r="G425" t="s">
        <v>3843</v>
      </c>
    </row>
    <row r="426" spans="1:7" x14ac:dyDescent="0.25">
      <c r="A426">
        <v>2019</v>
      </c>
      <c r="B426" s="7">
        <v>43697</v>
      </c>
      <c r="C426" t="s">
        <v>348</v>
      </c>
      <c r="D426" t="s">
        <v>566</v>
      </c>
      <c r="E426" t="s">
        <v>3741</v>
      </c>
      <c r="F426" t="s">
        <v>3876</v>
      </c>
      <c r="G426" t="s">
        <v>3826</v>
      </c>
    </row>
    <row r="427" spans="1:7" x14ac:dyDescent="0.25">
      <c r="A427">
        <v>2019</v>
      </c>
      <c r="B427" s="7">
        <v>43697</v>
      </c>
      <c r="C427" t="s">
        <v>567</v>
      </c>
      <c r="D427" t="s">
        <v>305</v>
      </c>
      <c r="E427" t="s">
        <v>3741</v>
      </c>
      <c r="F427" t="s">
        <v>3876</v>
      </c>
      <c r="G427" t="s">
        <v>3826</v>
      </c>
    </row>
    <row r="428" spans="1:7" x14ac:dyDescent="0.25">
      <c r="A428">
        <v>2019</v>
      </c>
      <c r="B428" s="7">
        <v>43697</v>
      </c>
      <c r="C428" t="s">
        <v>568</v>
      </c>
      <c r="D428" t="s">
        <v>569</v>
      </c>
      <c r="E428" t="s">
        <v>3741</v>
      </c>
      <c r="F428" t="s">
        <v>3859</v>
      </c>
      <c r="G428" t="s">
        <v>3829</v>
      </c>
    </row>
    <row r="429" spans="1:7" x14ac:dyDescent="0.25">
      <c r="A429">
        <v>2021</v>
      </c>
      <c r="B429" s="7">
        <v>44428</v>
      </c>
      <c r="C429" t="s">
        <v>417</v>
      </c>
      <c r="D429" t="s">
        <v>570</v>
      </c>
      <c r="E429" t="s">
        <v>3741</v>
      </c>
      <c r="F429" t="s">
        <v>3831</v>
      </c>
      <c r="G429" t="s">
        <v>3831</v>
      </c>
    </row>
    <row r="430" spans="1:7" x14ac:dyDescent="0.25">
      <c r="A430">
        <v>2021</v>
      </c>
      <c r="B430" s="7">
        <v>44428</v>
      </c>
      <c r="C430" t="s">
        <v>164</v>
      </c>
      <c r="D430" t="s">
        <v>571</v>
      </c>
      <c r="E430" t="s">
        <v>3741</v>
      </c>
      <c r="F430" t="s">
        <v>3848</v>
      </c>
      <c r="G430" t="s">
        <v>3848</v>
      </c>
    </row>
    <row r="431" spans="1:7" x14ac:dyDescent="0.25">
      <c r="A431">
        <v>2017</v>
      </c>
      <c r="B431" s="7">
        <v>42968</v>
      </c>
      <c r="C431" t="s">
        <v>211</v>
      </c>
      <c r="D431" t="s">
        <v>451</v>
      </c>
      <c r="E431" t="s">
        <v>3741</v>
      </c>
      <c r="F431" t="s">
        <v>3845</v>
      </c>
      <c r="G431" t="s">
        <v>3845</v>
      </c>
    </row>
    <row r="432" spans="1:7" x14ac:dyDescent="0.25">
      <c r="A432">
        <v>2017</v>
      </c>
      <c r="B432" s="7">
        <v>42968</v>
      </c>
      <c r="C432" t="s">
        <v>129</v>
      </c>
      <c r="D432" t="s">
        <v>572</v>
      </c>
      <c r="E432" t="s">
        <v>3741</v>
      </c>
      <c r="F432" t="s">
        <v>3842</v>
      </c>
      <c r="G432" t="s">
        <v>3842</v>
      </c>
    </row>
    <row r="433" spans="1:7" x14ac:dyDescent="0.25">
      <c r="A433">
        <v>2017</v>
      </c>
      <c r="B433" s="7">
        <v>42968</v>
      </c>
      <c r="C433" t="s">
        <v>339</v>
      </c>
      <c r="D433" t="s">
        <v>573</v>
      </c>
      <c r="E433" t="s">
        <v>3741</v>
      </c>
      <c r="F433" t="s">
        <v>3827</v>
      </c>
      <c r="G433" t="s">
        <v>3827</v>
      </c>
    </row>
    <row r="434" spans="1:7" x14ac:dyDescent="0.25">
      <c r="A434">
        <v>2018</v>
      </c>
      <c r="B434" s="7">
        <v>43333</v>
      </c>
      <c r="C434" t="s">
        <v>483</v>
      </c>
      <c r="D434" t="s">
        <v>37</v>
      </c>
      <c r="E434" t="s">
        <v>3741</v>
      </c>
      <c r="F434" t="s">
        <v>3836</v>
      </c>
      <c r="G434" t="s">
        <v>3836</v>
      </c>
    </row>
    <row r="435" spans="1:7" x14ac:dyDescent="0.25">
      <c r="A435">
        <v>2019</v>
      </c>
      <c r="B435" s="7">
        <v>43698</v>
      </c>
      <c r="C435" t="s">
        <v>574</v>
      </c>
      <c r="D435" t="s">
        <v>329</v>
      </c>
      <c r="E435" t="s">
        <v>3741</v>
      </c>
      <c r="F435" t="s">
        <v>3885</v>
      </c>
      <c r="G435" t="s">
        <v>3869</v>
      </c>
    </row>
    <row r="436" spans="1:7" x14ac:dyDescent="0.25">
      <c r="A436">
        <v>2021</v>
      </c>
      <c r="B436" s="7">
        <v>44429</v>
      </c>
      <c r="C436" t="s">
        <v>575</v>
      </c>
      <c r="D436" t="s">
        <v>197</v>
      </c>
      <c r="E436" t="s">
        <v>3741</v>
      </c>
      <c r="F436" t="s">
        <v>3843</v>
      </c>
      <c r="G436" t="s">
        <v>3843</v>
      </c>
    </row>
    <row r="437" spans="1:7" x14ac:dyDescent="0.25">
      <c r="A437">
        <v>2013</v>
      </c>
      <c r="B437" s="7">
        <v>41508</v>
      </c>
      <c r="C437" t="s">
        <v>576</v>
      </c>
      <c r="D437" t="s">
        <v>577</v>
      </c>
      <c r="E437" t="s">
        <v>3741</v>
      </c>
      <c r="F437" t="s">
        <v>3866</v>
      </c>
      <c r="G437" t="s">
        <v>3837</v>
      </c>
    </row>
    <row r="438" spans="1:7" x14ac:dyDescent="0.25">
      <c r="A438">
        <v>2014</v>
      </c>
      <c r="B438" s="7">
        <v>41873</v>
      </c>
      <c r="C438" t="s">
        <v>578</v>
      </c>
      <c r="D438" t="s">
        <v>579</v>
      </c>
      <c r="E438" t="s">
        <v>3753</v>
      </c>
      <c r="F438" t="s">
        <v>3825</v>
      </c>
      <c r="G438" t="s">
        <v>3825</v>
      </c>
    </row>
    <row r="439" spans="1:7" x14ac:dyDescent="0.25">
      <c r="A439">
        <v>2016</v>
      </c>
      <c r="B439" s="7">
        <v>42604</v>
      </c>
      <c r="C439" t="s">
        <v>24</v>
      </c>
      <c r="D439" t="s">
        <v>580</v>
      </c>
      <c r="E439" t="s">
        <v>3741</v>
      </c>
      <c r="F439" t="s">
        <v>3826</v>
      </c>
      <c r="G439" t="s">
        <v>3826</v>
      </c>
    </row>
    <row r="440" spans="1:7" x14ac:dyDescent="0.25">
      <c r="A440">
        <v>2016</v>
      </c>
      <c r="B440" s="7">
        <v>42604</v>
      </c>
      <c r="C440" t="s">
        <v>423</v>
      </c>
      <c r="D440" t="s">
        <v>544</v>
      </c>
      <c r="E440" t="s">
        <v>3741</v>
      </c>
      <c r="F440" t="s">
        <v>3869</v>
      </c>
      <c r="G440" t="s">
        <v>3869</v>
      </c>
    </row>
    <row r="441" spans="1:7" x14ac:dyDescent="0.25">
      <c r="A441">
        <v>2017</v>
      </c>
      <c r="B441" s="7">
        <v>42969</v>
      </c>
      <c r="C441" t="s">
        <v>172</v>
      </c>
      <c r="D441" t="s">
        <v>9</v>
      </c>
      <c r="E441" t="s">
        <v>3741</v>
      </c>
      <c r="F441" t="s">
        <v>3831</v>
      </c>
      <c r="G441" t="s">
        <v>3831</v>
      </c>
    </row>
    <row r="442" spans="1:7" x14ac:dyDescent="0.25">
      <c r="A442">
        <v>2010</v>
      </c>
      <c r="B442" s="7">
        <v>40413</v>
      </c>
      <c r="C442" t="s">
        <v>445</v>
      </c>
      <c r="D442" t="s">
        <v>581</v>
      </c>
      <c r="E442" t="s">
        <v>3741</v>
      </c>
      <c r="F442" t="s">
        <v>3880</v>
      </c>
      <c r="G442" t="s">
        <v>3845</v>
      </c>
    </row>
    <row r="443" spans="1:7" x14ac:dyDescent="0.25">
      <c r="A443">
        <v>2014</v>
      </c>
      <c r="B443" s="7">
        <v>41874</v>
      </c>
      <c r="C443" t="s">
        <v>582</v>
      </c>
      <c r="D443" t="s">
        <v>411</v>
      </c>
      <c r="E443" t="s">
        <v>3751</v>
      </c>
      <c r="F443" t="s">
        <v>3825</v>
      </c>
      <c r="G443" t="s">
        <v>3825</v>
      </c>
    </row>
    <row r="444" spans="1:7" x14ac:dyDescent="0.25">
      <c r="A444">
        <v>2014</v>
      </c>
      <c r="B444" s="7">
        <v>41874</v>
      </c>
      <c r="C444" t="s">
        <v>583</v>
      </c>
      <c r="D444" t="s">
        <v>266</v>
      </c>
      <c r="E444" t="s">
        <v>3751</v>
      </c>
      <c r="F444" t="s">
        <v>3825</v>
      </c>
      <c r="G444" t="s">
        <v>3825</v>
      </c>
    </row>
    <row r="445" spans="1:7" x14ac:dyDescent="0.25">
      <c r="A445">
        <v>2014</v>
      </c>
      <c r="B445" s="7">
        <v>41874</v>
      </c>
      <c r="C445" t="s">
        <v>540</v>
      </c>
      <c r="D445" t="s">
        <v>584</v>
      </c>
      <c r="E445" t="s">
        <v>3741</v>
      </c>
      <c r="F445" t="s">
        <v>3838</v>
      </c>
      <c r="G445" t="s">
        <v>3838</v>
      </c>
    </row>
    <row r="446" spans="1:7" x14ac:dyDescent="0.25">
      <c r="A446">
        <v>2014</v>
      </c>
      <c r="B446" s="7">
        <v>41874</v>
      </c>
      <c r="C446" t="s">
        <v>585</v>
      </c>
      <c r="D446" t="s">
        <v>586</v>
      </c>
      <c r="E446" t="s">
        <v>3751</v>
      </c>
      <c r="F446" t="s">
        <v>3825</v>
      </c>
      <c r="G446" t="s">
        <v>3825</v>
      </c>
    </row>
    <row r="447" spans="1:7" x14ac:dyDescent="0.25">
      <c r="A447">
        <v>2014</v>
      </c>
      <c r="B447" s="7">
        <v>41874</v>
      </c>
      <c r="C447" t="s">
        <v>587</v>
      </c>
      <c r="D447" t="s">
        <v>588</v>
      </c>
      <c r="E447" t="s">
        <v>3751</v>
      </c>
      <c r="F447" t="s">
        <v>3825</v>
      </c>
      <c r="G447" t="s">
        <v>3825</v>
      </c>
    </row>
    <row r="448" spans="1:7" x14ac:dyDescent="0.25">
      <c r="A448">
        <v>2014</v>
      </c>
      <c r="B448" s="7">
        <v>41874</v>
      </c>
      <c r="C448" t="s">
        <v>589</v>
      </c>
      <c r="D448" t="s">
        <v>590</v>
      </c>
      <c r="E448" t="s">
        <v>3751</v>
      </c>
      <c r="F448" t="s">
        <v>3825</v>
      </c>
      <c r="G448" t="s">
        <v>3825</v>
      </c>
    </row>
    <row r="449" spans="1:7" x14ac:dyDescent="0.25">
      <c r="A449">
        <v>2016</v>
      </c>
      <c r="B449" s="7">
        <v>42605</v>
      </c>
      <c r="C449" t="s">
        <v>591</v>
      </c>
      <c r="D449" t="s">
        <v>592</v>
      </c>
      <c r="E449" t="s">
        <v>3741</v>
      </c>
      <c r="F449" t="s">
        <v>3849</v>
      </c>
      <c r="G449" t="s">
        <v>3849</v>
      </c>
    </row>
    <row r="450" spans="1:7" x14ac:dyDescent="0.25">
      <c r="A450">
        <v>2017</v>
      </c>
      <c r="B450" s="7">
        <v>42970</v>
      </c>
      <c r="C450" t="s">
        <v>593</v>
      </c>
      <c r="D450" t="s">
        <v>594</v>
      </c>
      <c r="E450" t="s">
        <v>3741</v>
      </c>
      <c r="F450" t="s">
        <v>3884</v>
      </c>
      <c r="G450" t="s">
        <v>3884</v>
      </c>
    </row>
    <row r="451" spans="1:7" x14ac:dyDescent="0.25">
      <c r="A451">
        <v>2017</v>
      </c>
      <c r="B451" s="7">
        <v>42970</v>
      </c>
      <c r="C451" t="s">
        <v>595</v>
      </c>
      <c r="D451" t="s">
        <v>596</v>
      </c>
      <c r="E451" t="s">
        <v>3741</v>
      </c>
      <c r="F451" t="s">
        <v>3867</v>
      </c>
      <c r="G451" t="s">
        <v>3867</v>
      </c>
    </row>
    <row r="452" spans="1:7" x14ac:dyDescent="0.25">
      <c r="A452">
        <v>2019</v>
      </c>
      <c r="B452" s="7">
        <v>43700</v>
      </c>
      <c r="C452" t="s">
        <v>597</v>
      </c>
      <c r="D452" t="s">
        <v>448</v>
      </c>
      <c r="E452" t="s">
        <v>3741</v>
      </c>
      <c r="F452" t="s">
        <v>3877</v>
      </c>
      <c r="G452" t="s">
        <v>3828</v>
      </c>
    </row>
    <row r="453" spans="1:7" x14ac:dyDescent="0.25">
      <c r="A453">
        <v>2021</v>
      </c>
      <c r="B453" s="7">
        <v>44431</v>
      </c>
      <c r="C453" t="s">
        <v>575</v>
      </c>
      <c r="D453" t="s">
        <v>598</v>
      </c>
      <c r="E453" t="s">
        <v>3741</v>
      </c>
      <c r="F453" t="s">
        <v>3843</v>
      </c>
      <c r="G453" t="s">
        <v>3843</v>
      </c>
    </row>
    <row r="454" spans="1:7" x14ac:dyDescent="0.25">
      <c r="A454">
        <v>2021</v>
      </c>
      <c r="B454" s="7">
        <v>44431</v>
      </c>
      <c r="C454" t="s">
        <v>202</v>
      </c>
      <c r="D454" t="s">
        <v>125</v>
      </c>
      <c r="E454" t="s">
        <v>3741</v>
      </c>
      <c r="F454" t="s">
        <v>3842</v>
      </c>
      <c r="G454" t="s">
        <v>3842</v>
      </c>
    </row>
    <row r="455" spans="1:7" x14ac:dyDescent="0.25">
      <c r="A455">
        <v>2015</v>
      </c>
      <c r="B455" s="7">
        <v>42240</v>
      </c>
      <c r="C455" t="s">
        <v>423</v>
      </c>
      <c r="D455" t="s">
        <v>573</v>
      </c>
      <c r="E455" t="s">
        <v>3741</v>
      </c>
      <c r="F455" t="s">
        <v>3869</v>
      </c>
      <c r="G455" t="s">
        <v>3869</v>
      </c>
    </row>
    <row r="456" spans="1:7" x14ac:dyDescent="0.25">
      <c r="A456">
        <v>2015</v>
      </c>
      <c r="B456" s="7">
        <v>42240</v>
      </c>
      <c r="C456" t="s">
        <v>267</v>
      </c>
      <c r="D456" t="s">
        <v>580</v>
      </c>
      <c r="E456" t="s">
        <v>3741</v>
      </c>
      <c r="F456" t="s">
        <v>3845</v>
      </c>
      <c r="G456" t="s">
        <v>3845</v>
      </c>
    </row>
    <row r="457" spans="1:7" x14ac:dyDescent="0.25">
      <c r="A457">
        <v>2016</v>
      </c>
      <c r="B457" s="7">
        <v>42606</v>
      </c>
      <c r="C457" t="s">
        <v>591</v>
      </c>
      <c r="D457" t="s">
        <v>599</v>
      </c>
      <c r="E457" t="s">
        <v>3741</v>
      </c>
      <c r="F457" t="s">
        <v>3849</v>
      </c>
      <c r="G457" t="s">
        <v>3849</v>
      </c>
    </row>
    <row r="458" spans="1:7" x14ac:dyDescent="0.25">
      <c r="A458">
        <v>2017</v>
      </c>
      <c r="B458" s="7">
        <v>42971</v>
      </c>
      <c r="C458" t="s">
        <v>288</v>
      </c>
      <c r="D458" t="s">
        <v>289</v>
      </c>
      <c r="E458" t="s">
        <v>3741</v>
      </c>
      <c r="F458" t="s">
        <v>3867</v>
      </c>
      <c r="G458" t="s">
        <v>3867</v>
      </c>
    </row>
    <row r="459" spans="1:7" x14ac:dyDescent="0.25">
      <c r="A459">
        <v>2018</v>
      </c>
      <c r="B459" s="7">
        <v>43336</v>
      </c>
      <c r="C459" t="s">
        <v>397</v>
      </c>
      <c r="D459" t="s">
        <v>600</v>
      </c>
      <c r="E459" t="s">
        <v>3741</v>
      </c>
      <c r="F459" t="s">
        <v>3877</v>
      </c>
      <c r="G459" t="s">
        <v>3828</v>
      </c>
    </row>
    <row r="460" spans="1:7" x14ac:dyDescent="0.25">
      <c r="A460">
        <v>2019</v>
      </c>
      <c r="B460" s="7">
        <v>43701</v>
      </c>
      <c r="C460" t="s">
        <v>232</v>
      </c>
      <c r="D460" t="s">
        <v>372</v>
      </c>
      <c r="E460" t="s">
        <v>3742</v>
      </c>
      <c r="F460" t="s">
        <v>3825</v>
      </c>
      <c r="G460" t="s">
        <v>3825</v>
      </c>
    </row>
    <row r="461" spans="1:7" x14ac:dyDescent="0.25">
      <c r="A461">
        <v>2021</v>
      </c>
      <c r="B461" s="7">
        <v>44432</v>
      </c>
      <c r="C461" t="s">
        <v>601</v>
      </c>
      <c r="D461" t="s">
        <v>602</v>
      </c>
      <c r="E461" t="s">
        <v>3741</v>
      </c>
      <c r="F461" t="s">
        <v>3884</v>
      </c>
      <c r="G461" t="s">
        <v>3884</v>
      </c>
    </row>
    <row r="462" spans="1:7" x14ac:dyDescent="0.25">
      <c r="A462">
        <v>2021</v>
      </c>
      <c r="B462" s="7">
        <v>44432</v>
      </c>
      <c r="C462" t="s">
        <v>267</v>
      </c>
      <c r="D462" t="s">
        <v>603</v>
      </c>
      <c r="E462" t="s">
        <v>3741</v>
      </c>
      <c r="F462" t="s">
        <v>3845</v>
      </c>
      <c r="G462" t="s">
        <v>3845</v>
      </c>
    </row>
    <row r="463" spans="1:7" x14ac:dyDescent="0.25">
      <c r="A463">
        <v>2021</v>
      </c>
      <c r="B463" s="7">
        <v>44432</v>
      </c>
      <c r="C463" t="s">
        <v>267</v>
      </c>
      <c r="D463" t="s">
        <v>120</v>
      </c>
      <c r="E463" t="s">
        <v>3741</v>
      </c>
      <c r="F463" t="s">
        <v>3845</v>
      </c>
      <c r="G463" t="s">
        <v>3845</v>
      </c>
    </row>
    <row r="464" spans="1:7" x14ac:dyDescent="0.25">
      <c r="A464">
        <v>2021</v>
      </c>
      <c r="B464" s="7">
        <v>44432</v>
      </c>
      <c r="C464" t="s">
        <v>575</v>
      </c>
      <c r="D464" t="s">
        <v>604</v>
      </c>
      <c r="E464" t="s">
        <v>3741</v>
      </c>
      <c r="F464" t="s">
        <v>3843</v>
      </c>
      <c r="G464" t="s">
        <v>3843</v>
      </c>
    </row>
    <row r="465" spans="1:7" x14ac:dyDescent="0.25">
      <c r="A465">
        <v>2021</v>
      </c>
      <c r="B465" s="7">
        <v>44432</v>
      </c>
      <c r="C465" t="s">
        <v>172</v>
      </c>
      <c r="D465" t="s">
        <v>605</v>
      </c>
      <c r="E465" t="s">
        <v>3741</v>
      </c>
      <c r="F465" t="s">
        <v>3831</v>
      </c>
      <c r="G465" t="s">
        <v>3831</v>
      </c>
    </row>
    <row r="466" spans="1:7" x14ac:dyDescent="0.25">
      <c r="A466">
        <v>2021</v>
      </c>
      <c r="B466" s="7">
        <v>44432</v>
      </c>
      <c r="C466" t="s">
        <v>175</v>
      </c>
      <c r="D466" t="s">
        <v>173</v>
      </c>
      <c r="E466" t="s">
        <v>3742</v>
      </c>
      <c r="F466" t="s">
        <v>3825</v>
      </c>
      <c r="G466" t="s">
        <v>3825</v>
      </c>
    </row>
    <row r="467" spans="1:7" x14ac:dyDescent="0.25">
      <c r="A467">
        <v>2014</v>
      </c>
      <c r="B467" s="7">
        <v>41876</v>
      </c>
      <c r="C467" t="s">
        <v>606</v>
      </c>
      <c r="D467" t="s">
        <v>607</v>
      </c>
      <c r="E467" t="s">
        <v>3741</v>
      </c>
      <c r="F467" t="s">
        <v>3849</v>
      </c>
      <c r="G467" t="s">
        <v>3849</v>
      </c>
    </row>
    <row r="468" spans="1:7" x14ac:dyDescent="0.25">
      <c r="A468">
        <v>2015</v>
      </c>
      <c r="B468" s="7">
        <v>42241</v>
      </c>
      <c r="C468" t="s">
        <v>591</v>
      </c>
      <c r="D468" t="s">
        <v>101</v>
      </c>
      <c r="E468" t="s">
        <v>3741</v>
      </c>
      <c r="F468" t="s">
        <v>3849</v>
      </c>
      <c r="G468" t="s">
        <v>3849</v>
      </c>
    </row>
    <row r="469" spans="1:7" x14ac:dyDescent="0.25">
      <c r="A469">
        <v>2017</v>
      </c>
      <c r="B469" s="7">
        <v>42972</v>
      </c>
      <c r="C469" t="s">
        <v>198</v>
      </c>
      <c r="D469" t="s">
        <v>608</v>
      </c>
      <c r="E469" t="s">
        <v>3741</v>
      </c>
      <c r="F469" t="s">
        <v>3858</v>
      </c>
      <c r="G469" t="s">
        <v>3858</v>
      </c>
    </row>
    <row r="470" spans="1:7" x14ac:dyDescent="0.25">
      <c r="A470">
        <v>2021</v>
      </c>
      <c r="B470" s="7">
        <v>44433</v>
      </c>
      <c r="C470" t="s">
        <v>232</v>
      </c>
      <c r="D470" t="s">
        <v>609</v>
      </c>
      <c r="E470" t="s">
        <v>3742</v>
      </c>
      <c r="F470" t="s">
        <v>3825</v>
      </c>
      <c r="G470" t="s">
        <v>3825</v>
      </c>
    </row>
    <row r="471" spans="1:7" x14ac:dyDescent="0.25">
      <c r="A471">
        <v>2021</v>
      </c>
      <c r="B471" s="7">
        <v>44433</v>
      </c>
      <c r="C471" t="s">
        <v>610</v>
      </c>
      <c r="D471" t="s">
        <v>611</v>
      </c>
      <c r="E471" t="s">
        <v>3752</v>
      </c>
      <c r="F471" t="s">
        <v>3825</v>
      </c>
      <c r="G471" t="s">
        <v>3825</v>
      </c>
    </row>
    <row r="472" spans="1:7" x14ac:dyDescent="0.25">
      <c r="A472">
        <v>2021</v>
      </c>
      <c r="B472" s="7">
        <v>44433</v>
      </c>
      <c r="C472" t="s">
        <v>612</v>
      </c>
      <c r="D472" t="s">
        <v>613</v>
      </c>
      <c r="E472" t="s">
        <v>3752</v>
      </c>
      <c r="F472" t="s">
        <v>3825</v>
      </c>
      <c r="G472" t="s">
        <v>3825</v>
      </c>
    </row>
    <row r="473" spans="1:7" x14ac:dyDescent="0.25">
      <c r="A473">
        <v>2021</v>
      </c>
      <c r="B473" s="7">
        <v>44433</v>
      </c>
      <c r="C473" t="s">
        <v>595</v>
      </c>
      <c r="D473" t="s">
        <v>614</v>
      </c>
      <c r="E473" t="s">
        <v>3741</v>
      </c>
      <c r="F473" t="s">
        <v>3867</v>
      </c>
      <c r="G473" t="s">
        <v>3867</v>
      </c>
    </row>
    <row r="474" spans="1:7" x14ac:dyDescent="0.25">
      <c r="A474">
        <v>2021</v>
      </c>
      <c r="B474" s="7">
        <v>44433</v>
      </c>
      <c r="C474" t="s">
        <v>615</v>
      </c>
      <c r="D474" t="s">
        <v>498</v>
      </c>
      <c r="E474" t="s">
        <v>3752</v>
      </c>
      <c r="F474" t="s">
        <v>3825</v>
      </c>
      <c r="G474" t="s">
        <v>3825</v>
      </c>
    </row>
    <row r="475" spans="1:7" x14ac:dyDescent="0.25">
      <c r="A475">
        <v>2014</v>
      </c>
      <c r="B475" s="7">
        <v>41877</v>
      </c>
      <c r="C475" t="s">
        <v>616</v>
      </c>
      <c r="D475" t="s">
        <v>617</v>
      </c>
      <c r="F475" t="s">
        <v>3825</v>
      </c>
      <c r="G475" t="s">
        <v>3825</v>
      </c>
    </row>
    <row r="476" spans="1:7" x14ac:dyDescent="0.25">
      <c r="A476">
        <v>2014</v>
      </c>
      <c r="B476" s="7">
        <v>41877</v>
      </c>
      <c r="C476" t="s">
        <v>618</v>
      </c>
      <c r="D476" t="s">
        <v>619</v>
      </c>
      <c r="F476" t="s">
        <v>3825</v>
      </c>
      <c r="G476" t="s">
        <v>3825</v>
      </c>
    </row>
    <row r="477" spans="1:7" x14ac:dyDescent="0.25">
      <c r="A477">
        <v>2014</v>
      </c>
      <c r="B477" s="7">
        <v>41877</v>
      </c>
      <c r="C477" t="s">
        <v>620</v>
      </c>
      <c r="D477" t="s">
        <v>513</v>
      </c>
      <c r="E477" t="s">
        <v>3741</v>
      </c>
      <c r="F477" t="s">
        <v>3824</v>
      </c>
      <c r="G477" t="s">
        <v>3824</v>
      </c>
    </row>
    <row r="478" spans="1:7" x14ac:dyDescent="0.25">
      <c r="A478">
        <v>2014</v>
      </c>
      <c r="B478" s="7">
        <v>41877</v>
      </c>
      <c r="C478" t="s">
        <v>621</v>
      </c>
      <c r="D478" t="s">
        <v>544</v>
      </c>
      <c r="F478" t="s">
        <v>3825</v>
      </c>
      <c r="G478" t="s">
        <v>3825</v>
      </c>
    </row>
    <row r="479" spans="1:7" x14ac:dyDescent="0.25">
      <c r="A479">
        <v>2014</v>
      </c>
      <c r="B479" s="7">
        <v>41877</v>
      </c>
      <c r="C479" t="s">
        <v>578</v>
      </c>
      <c r="D479" t="s">
        <v>622</v>
      </c>
      <c r="E479" t="s">
        <v>3753</v>
      </c>
      <c r="F479" t="s">
        <v>3825</v>
      </c>
      <c r="G479" t="s">
        <v>3825</v>
      </c>
    </row>
    <row r="480" spans="1:7" x14ac:dyDescent="0.25">
      <c r="A480">
        <v>2015</v>
      </c>
      <c r="B480" s="7">
        <v>42242</v>
      </c>
      <c r="C480" t="s">
        <v>623</v>
      </c>
      <c r="D480" t="s">
        <v>624</v>
      </c>
      <c r="E480" t="s">
        <v>3741</v>
      </c>
      <c r="F480" t="s">
        <v>3883</v>
      </c>
      <c r="G480" t="s">
        <v>3883</v>
      </c>
    </row>
    <row r="481" spans="1:7" x14ac:dyDescent="0.25">
      <c r="A481">
        <v>2016</v>
      </c>
      <c r="B481" s="7">
        <v>42608</v>
      </c>
      <c r="C481" t="s">
        <v>625</v>
      </c>
      <c r="D481" t="s">
        <v>626</v>
      </c>
      <c r="E481" t="s">
        <v>3752</v>
      </c>
      <c r="F481" t="s">
        <v>3825</v>
      </c>
      <c r="G481" t="s">
        <v>3825</v>
      </c>
    </row>
    <row r="482" spans="1:7" x14ac:dyDescent="0.25">
      <c r="A482">
        <v>2017</v>
      </c>
      <c r="B482" s="7">
        <v>42973</v>
      </c>
      <c r="C482" t="s">
        <v>627</v>
      </c>
      <c r="D482" t="s">
        <v>35</v>
      </c>
      <c r="E482" t="s">
        <v>3741</v>
      </c>
      <c r="F482" t="s">
        <v>3824</v>
      </c>
      <c r="G482" t="s">
        <v>3824</v>
      </c>
    </row>
    <row r="483" spans="1:7" x14ac:dyDescent="0.25">
      <c r="A483">
        <v>2017</v>
      </c>
      <c r="B483" s="7">
        <v>42973</v>
      </c>
      <c r="C483" t="s">
        <v>339</v>
      </c>
      <c r="D483" t="s">
        <v>628</v>
      </c>
      <c r="E483" t="s">
        <v>3741</v>
      </c>
      <c r="F483" t="s">
        <v>3827</v>
      </c>
      <c r="G483" t="s">
        <v>3827</v>
      </c>
    </row>
    <row r="484" spans="1:7" x14ac:dyDescent="0.25">
      <c r="A484">
        <v>2019</v>
      </c>
      <c r="B484" s="7">
        <v>43703</v>
      </c>
      <c r="C484" t="s">
        <v>442</v>
      </c>
      <c r="D484" t="s">
        <v>372</v>
      </c>
      <c r="E484" t="s">
        <v>3741</v>
      </c>
      <c r="F484" t="s">
        <v>3865</v>
      </c>
      <c r="G484" t="s">
        <v>3849</v>
      </c>
    </row>
    <row r="485" spans="1:7" x14ac:dyDescent="0.25">
      <c r="A485">
        <v>2019</v>
      </c>
      <c r="B485" s="7">
        <v>43703</v>
      </c>
      <c r="C485" t="s">
        <v>629</v>
      </c>
      <c r="D485" t="s">
        <v>630</v>
      </c>
      <c r="E485" t="s">
        <v>3741</v>
      </c>
      <c r="F485" t="s">
        <v>3886</v>
      </c>
      <c r="G485" t="s">
        <v>3886</v>
      </c>
    </row>
    <row r="486" spans="1:7" x14ac:dyDescent="0.25">
      <c r="A486">
        <v>2021</v>
      </c>
      <c r="B486" s="7">
        <v>44434</v>
      </c>
      <c r="C486" t="s">
        <v>267</v>
      </c>
      <c r="D486" t="s">
        <v>212</v>
      </c>
      <c r="E486" t="s">
        <v>3741</v>
      </c>
      <c r="F486" t="s">
        <v>3845</v>
      </c>
      <c r="G486" t="s">
        <v>3845</v>
      </c>
    </row>
    <row r="487" spans="1:7" x14ac:dyDescent="0.25">
      <c r="A487">
        <v>2021</v>
      </c>
      <c r="B487" s="7">
        <v>44434</v>
      </c>
      <c r="C487" t="s">
        <v>284</v>
      </c>
      <c r="D487" t="s">
        <v>631</v>
      </c>
      <c r="E487" t="s">
        <v>3742</v>
      </c>
      <c r="F487" t="s">
        <v>3825</v>
      </c>
      <c r="G487" t="s">
        <v>3825</v>
      </c>
    </row>
    <row r="488" spans="1:7" x14ac:dyDescent="0.25">
      <c r="A488">
        <v>2021</v>
      </c>
      <c r="B488" s="7">
        <v>44434</v>
      </c>
      <c r="C488" t="s">
        <v>330</v>
      </c>
      <c r="D488" t="s">
        <v>273</v>
      </c>
      <c r="E488" t="s">
        <v>3741</v>
      </c>
      <c r="F488" t="s">
        <v>3828</v>
      </c>
      <c r="G488" t="s">
        <v>3828</v>
      </c>
    </row>
    <row r="489" spans="1:7" x14ac:dyDescent="0.25">
      <c r="A489">
        <v>2021</v>
      </c>
      <c r="B489" s="7">
        <v>44434</v>
      </c>
      <c r="C489" t="s">
        <v>632</v>
      </c>
      <c r="D489" t="s">
        <v>633</v>
      </c>
      <c r="E489" t="s">
        <v>3741</v>
      </c>
      <c r="F489" t="s">
        <v>3848</v>
      </c>
      <c r="G489" t="s">
        <v>3848</v>
      </c>
    </row>
    <row r="490" spans="1:7" x14ac:dyDescent="0.25">
      <c r="A490">
        <v>2014</v>
      </c>
      <c r="B490" s="7">
        <v>41878</v>
      </c>
      <c r="C490" t="s">
        <v>481</v>
      </c>
      <c r="D490" t="s">
        <v>599</v>
      </c>
      <c r="E490" t="s">
        <v>3741</v>
      </c>
      <c r="F490" t="s">
        <v>3845</v>
      </c>
      <c r="G490" t="s">
        <v>3845</v>
      </c>
    </row>
    <row r="491" spans="1:7" x14ac:dyDescent="0.25">
      <c r="A491">
        <v>2018</v>
      </c>
      <c r="B491" s="7">
        <v>43339</v>
      </c>
      <c r="C491" t="s">
        <v>45</v>
      </c>
      <c r="D491" t="s">
        <v>289</v>
      </c>
      <c r="E491" t="s">
        <v>3745</v>
      </c>
      <c r="F491" t="s">
        <v>3825</v>
      </c>
      <c r="G491" t="s">
        <v>3825</v>
      </c>
    </row>
    <row r="492" spans="1:7" x14ac:dyDescent="0.25">
      <c r="A492">
        <v>2019</v>
      </c>
      <c r="B492" s="7">
        <v>43704</v>
      </c>
      <c r="C492" t="s">
        <v>597</v>
      </c>
      <c r="D492" t="s">
        <v>212</v>
      </c>
      <c r="E492" t="s">
        <v>3741</v>
      </c>
      <c r="F492" t="s">
        <v>3877</v>
      </c>
      <c r="G492" t="s">
        <v>3828</v>
      </c>
    </row>
    <row r="493" spans="1:7" x14ac:dyDescent="0.25">
      <c r="A493">
        <v>2021</v>
      </c>
      <c r="B493" s="7">
        <v>44435</v>
      </c>
      <c r="C493" t="s">
        <v>634</v>
      </c>
      <c r="D493" t="s">
        <v>280</v>
      </c>
      <c r="E493" t="s">
        <v>3742</v>
      </c>
      <c r="F493" t="s">
        <v>3825</v>
      </c>
      <c r="G493" t="s">
        <v>3825</v>
      </c>
    </row>
    <row r="494" spans="1:7" x14ac:dyDescent="0.25">
      <c r="A494">
        <v>2021</v>
      </c>
      <c r="B494" s="7">
        <v>44435</v>
      </c>
      <c r="C494" t="s">
        <v>5</v>
      </c>
      <c r="D494" t="s">
        <v>93</v>
      </c>
      <c r="E494" t="s">
        <v>3742</v>
      </c>
      <c r="F494" t="s">
        <v>3825</v>
      </c>
      <c r="G494" t="s">
        <v>3825</v>
      </c>
    </row>
    <row r="495" spans="1:7" x14ac:dyDescent="0.25">
      <c r="A495">
        <v>2018</v>
      </c>
      <c r="B495" s="7">
        <v>43340</v>
      </c>
      <c r="C495" t="s">
        <v>232</v>
      </c>
      <c r="D495" t="s">
        <v>635</v>
      </c>
      <c r="E495" t="s">
        <v>3742</v>
      </c>
      <c r="F495" t="s">
        <v>3825</v>
      </c>
      <c r="G495" t="s">
        <v>3825</v>
      </c>
    </row>
    <row r="496" spans="1:7" x14ac:dyDescent="0.25">
      <c r="A496">
        <v>2018</v>
      </c>
      <c r="B496" s="7">
        <v>43340</v>
      </c>
      <c r="C496" t="s">
        <v>636</v>
      </c>
      <c r="D496" t="s">
        <v>346</v>
      </c>
      <c r="E496" t="s">
        <v>3741</v>
      </c>
      <c r="F496" t="s">
        <v>3823</v>
      </c>
      <c r="G496" t="s">
        <v>3824</v>
      </c>
    </row>
    <row r="497" spans="1:7" x14ac:dyDescent="0.25">
      <c r="A497">
        <v>2021</v>
      </c>
      <c r="B497" s="7">
        <v>44436</v>
      </c>
      <c r="C497" t="s">
        <v>637</v>
      </c>
      <c r="D497" t="s">
        <v>638</v>
      </c>
      <c r="E497" t="s">
        <v>3751</v>
      </c>
      <c r="F497" t="s">
        <v>3825</v>
      </c>
      <c r="G497" t="s">
        <v>3825</v>
      </c>
    </row>
    <row r="498" spans="1:7" x14ac:dyDescent="0.25">
      <c r="A498">
        <v>2021</v>
      </c>
      <c r="B498" s="7">
        <v>44436</v>
      </c>
      <c r="C498" t="s">
        <v>639</v>
      </c>
      <c r="D498" t="s">
        <v>638</v>
      </c>
      <c r="E498" t="s">
        <v>3741</v>
      </c>
      <c r="F498" t="s">
        <v>3887</v>
      </c>
      <c r="G498" t="s">
        <v>3887</v>
      </c>
    </row>
    <row r="499" spans="1:7" x14ac:dyDescent="0.25">
      <c r="A499">
        <v>2021</v>
      </c>
      <c r="B499" s="7">
        <v>44436</v>
      </c>
      <c r="C499" t="s">
        <v>640</v>
      </c>
      <c r="D499" t="s">
        <v>641</v>
      </c>
      <c r="E499" t="s">
        <v>3751</v>
      </c>
      <c r="F499" t="s">
        <v>3825</v>
      </c>
      <c r="G499" t="s">
        <v>3825</v>
      </c>
    </row>
    <row r="500" spans="1:7" x14ac:dyDescent="0.25">
      <c r="A500">
        <v>2021</v>
      </c>
      <c r="B500" s="7">
        <v>44436</v>
      </c>
      <c r="C500" t="s">
        <v>232</v>
      </c>
      <c r="D500" t="s">
        <v>496</v>
      </c>
      <c r="E500" t="s">
        <v>3742</v>
      </c>
      <c r="F500" t="s">
        <v>3825</v>
      </c>
      <c r="G500" t="s">
        <v>3825</v>
      </c>
    </row>
    <row r="501" spans="1:7" x14ac:dyDescent="0.25">
      <c r="A501">
        <v>2021</v>
      </c>
      <c r="B501" s="7">
        <v>44436</v>
      </c>
      <c r="C501" t="s">
        <v>642</v>
      </c>
      <c r="D501" t="s">
        <v>643</v>
      </c>
      <c r="E501" t="s">
        <v>3751</v>
      </c>
      <c r="F501" t="s">
        <v>3825</v>
      </c>
      <c r="G501" t="s">
        <v>3825</v>
      </c>
    </row>
    <row r="502" spans="1:7" x14ac:dyDescent="0.25">
      <c r="A502">
        <v>2013</v>
      </c>
      <c r="B502" s="7">
        <v>41515</v>
      </c>
      <c r="C502" t="s">
        <v>387</v>
      </c>
      <c r="D502" t="s">
        <v>457</v>
      </c>
      <c r="E502" t="s">
        <v>3741</v>
      </c>
      <c r="F502" t="s">
        <v>3874</v>
      </c>
      <c r="G502" t="s">
        <v>3874</v>
      </c>
    </row>
    <row r="503" spans="1:7" x14ac:dyDescent="0.25">
      <c r="A503">
        <v>2013</v>
      </c>
      <c r="B503" s="7">
        <v>41515</v>
      </c>
      <c r="C503" t="s">
        <v>644</v>
      </c>
      <c r="D503" t="s">
        <v>581</v>
      </c>
      <c r="E503" t="s">
        <v>3752</v>
      </c>
      <c r="F503" t="s">
        <v>3825</v>
      </c>
      <c r="G503" t="s">
        <v>3825</v>
      </c>
    </row>
    <row r="504" spans="1:7" x14ac:dyDescent="0.25">
      <c r="A504">
        <v>2016</v>
      </c>
      <c r="B504" s="7">
        <v>42611</v>
      </c>
      <c r="C504" t="s">
        <v>160</v>
      </c>
      <c r="D504" t="s">
        <v>594</v>
      </c>
      <c r="E504" t="s">
        <v>3741</v>
      </c>
      <c r="F504" t="s">
        <v>3831</v>
      </c>
      <c r="G504" t="s">
        <v>3831</v>
      </c>
    </row>
    <row r="505" spans="1:7" x14ac:dyDescent="0.25">
      <c r="A505">
        <v>2016</v>
      </c>
      <c r="B505" s="7">
        <v>42611</v>
      </c>
      <c r="C505" t="s">
        <v>160</v>
      </c>
      <c r="D505" t="s">
        <v>9</v>
      </c>
      <c r="E505" t="s">
        <v>3741</v>
      </c>
      <c r="F505" t="s">
        <v>3831</v>
      </c>
      <c r="G505" t="s">
        <v>3831</v>
      </c>
    </row>
    <row r="506" spans="1:7" x14ac:dyDescent="0.25">
      <c r="A506">
        <v>2017</v>
      </c>
      <c r="B506" s="7">
        <v>42976</v>
      </c>
      <c r="C506" t="s">
        <v>328</v>
      </c>
      <c r="D506" t="s">
        <v>645</v>
      </c>
      <c r="E506" t="s">
        <v>3741</v>
      </c>
      <c r="F506" t="s">
        <v>3843</v>
      </c>
      <c r="G506" t="s">
        <v>3843</v>
      </c>
    </row>
    <row r="507" spans="1:7" x14ac:dyDescent="0.25">
      <c r="A507">
        <v>2018</v>
      </c>
      <c r="B507" s="7">
        <v>43341</v>
      </c>
      <c r="C507" t="s">
        <v>595</v>
      </c>
      <c r="D507" t="s">
        <v>646</v>
      </c>
      <c r="E507" t="s">
        <v>3741</v>
      </c>
      <c r="F507" t="s">
        <v>3867</v>
      </c>
      <c r="G507" t="s">
        <v>3867</v>
      </c>
    </row>
    <row r="508" spans="1:7" x14ac:dyDescent="0.25">
      <c r="A508">
        <v>2019</v>
      </c>
      <c r="B508" s="7">
        <v>43706</v>
      </c>
      <c r="C508" t="s">
        <v>647</v>
      </c>
      <c r="D508" t="s">
        <v>648</v>
      </c>
      <c r="E508" t="s">
        <v>3749</v>
      </c>
      <c r="F508" t="s">
        <v>3825</v>
      </c>
      <c r="G508" t="s">
        <v>3825</v>
      </c>
    </row>
    <row r="509" spans="1:7" x14ac:dyDescent="0.25">
      <c r="A509">
        <v>2019</v>
      </c>
      <c r="B509" s="7">
        <v>43706</v>
      </c>
      <c r="C509" t="s">
        <v>45</v>
      </c>
      <c r="D509" t="s">
        <v>398</v>
      </c>
      <c r="E509" t="s">
        <v>3745</v>
      </c>
      <c r="F509" t="s">
        <v>3825</v>
      </c>
      <c r="G509" t="s">
        <v>3825</v>
      </c>
    </row>
    <row r="510" spans="1:7" x14ac:dyDescent="0.25">
      <c r="A510">
        <v>2019</v>
      </c>
      <c r="B510" s="7">
        <v>43706</v>
      </c>
      <c r="C510" t="s">
        <v>649</v>
      </c>
      <c r="D510" t="s">
        <v>650</v>
      </c>
      <c r="E510" t="s">
        <v>3741</v>
      </c>
      <c r="F510" t="s">
        <v>3857</v>
      </c>
      <c r="G510" t="s">
        <v>3858</v>
      </c>
    </row>
    <row r="511" spans="1:7" x14ac:dyDescent="0.25">
      <c r="A511">
        <v>1999</v>
      </c>
      <c r="B511" s="7">
        <v>36375</v>
      </c>
      <c r="C511" t="s">
        <v>651</v>
      </c>
      <c r="D511" t="s">
        <v>42</v>
      </c>
      <c r="E511" t="s">
        <v>3752</v>
      </c>
      <c r="F511" t="s">
        <v>3825</v>
      </c>
      <c r="G511" t="s">
        <v>3825</v>
      </c>
    </row>
    <row r="512" spans="1:7" x14ac:dyDescent="0.25">
      <c r="A512">
        <v>2005</v>
      </c>
      <c r="B512" s="7">
        <v>38567</v>
      </c>
      <c r="C512" t="s">
        <v>375</v>
      </c>
      <c r="D512" t="s">
        <v>652</v>
      </c>
      <c r="E512" t="s">
        <v>3741</v>
      </c>
      <c r="F512" t="s">
        <v>3860</v>
      </c>
      <c r="G512" t="s">
        <v>3840</v>
      </c>
    </row>
    <row r="513" spans="1:7" x14ac:dyDescent="0.25">
      <c r="A513">
        <v>2013</v>
      </c>
      <c r="B513" s="7">
        <v>41489</v>
      </c>
      <c r="C513" t="s">
        <v>397</v>
      </c>
      <c r="D513" t="s">
        <v>69</v>
      </c>
      <c r="E513" t="s">
        <v>3741</v>
      </c>
      <c r="F513" t="s">
        <v>3877</v>
      </c>
      <c r="G513" t="s">
        <v>3828</v>
      </c>
    </row>
    <row r="514" spans="1:7" x14ac:dyDescent="0.25">
      <c r="A514">
        <v>2014</v>
      </c>
      <c r="B514" s="7">
        <v>41854</v>
      </c>
      <c r="C514" t="s">
        <v>454</v>
      </c>
      <c r="D514" t="s">
        <v>653</v>
      </c>
      <c r="E514" t="s">
        <v>3741</v>
      </c>
      <c r="F514" t="s">
        <v>3840</v>
      </c>
      <c r="G514" t="s">
        <v>3840</v>
      </c>
    </row>
    <row r="515" spans="1:7" x14ac:dyDescent="0.25">
      <c r="A515">
        <v>2015</v>
      </c>
      <c r="B515" s="7">
        <v>42219</v>
      </c>
      <c r="C515" t="s">
        <v>654</v>
      </c>
      <c r="D515" t="s">
        <v>655</v>
      </c>
      <c r="E515" t="s">
        <v>3741</v>
      </c>
      <c r="F515" t="s">
        <v>3864</v>
      </c>
      <c r="G515" t="s">
        <v>3864</v>
      </c>
    </row>
    <row r="516" spans="1:7" x14ac:dyDescent="0.25">
      <c r="A516">
        <v>2015</v>
      </c>
      <c r="B516" s="7">
        <v>42219</v>
      </c>
      <c r="C516" t="s">
        <v>36</v>
      </c>
      <c r="D516" t="s">
        <v>598</v>
      </c>
      <c r="E516" t="s">
        <v>3741</v>
      </c>
      <c r="F516" t="s">
        <v>3836</v>
      </c>
      <c r="G516" t="s">
        <v>3836</v>
      </c>
    </row>
    <row r="517" spans="1:7" x14ac:dyDescent="0.25">
      <c r="A517">
        <v>2016</v>
      </c>
      <c r="B517" s="7">
        <v>42585</v>
      </c>
      <c r="C517" t="s">
        <v>164</v>
      </c>
      <c r="D517" t="s">
        <v>656</v>
      </c>
      <c r="E517" t="s">
        <v>3741</v>
      </c>
      <c r="F517" t="s">
        <v>3848</v>
      </c>
      <c r="G517" t="s">
        <v>3848</v>
      </c>
    </row>
    <row r="518" spans="1:7" x14ac:dyDescent="0.25">
      <c r="A518">
        <v>2017</v>
      </c>
      <c r="B518" s="7">
        <v>42950</v>
      </c>
      <c r="C518" t="s">
        <v>189</v>
      </c>
      <c r="D518" t="s">
        <v>657</v>
      </c>
      <c r="E518" t="s">
        <v>3741</v>
      </c>
      <c r="F518" t="s">
        <v>3837</v>
      </c>
      <c r="G518" t="s">
        <v>3837</v>
      </c>
    </row>
    <row r="519" spans="1:7" x14ac:dyDescent="0.25">
      <c r="A519">
        <v>2017</v>
      </c>
      <c r="B519" s="7">
        <v>42950</v>
      </c>
      <c r="C519" t="s">
        <v>198</v>
      </c>
      <c r="D519" t="s">
        <v>33</v>
      </c>
      <c r="E519" t="s">
        <v>3741</v>
      </c>
      <c r="F519" t="s">
        <v>3858</v>
      </c>
      <c r="G519" t="s">
        <v>3858</v>
      </c>
    </row>
    <row r="520" spans="1:7" x14ac:dyDescent="0.25">
      <c r="A520">
        <v>2017</v>
      </c>
      <c r="B520" s="7">
        <v>42950</v>
      </c>
      <c r="C520" t="s">
        <v>246</v>
      </c>
      <c r="D520" t="s">
        <v>559</v>
      </c>
      <c r="E520" t="s">
        <v>3741</v>
      </c>
      <c r="F520" t="s">
        <v>3835</v>
      </c>
      <c r="G520" t="s">
        <v>3835</v>
      </c>
    </row>
    <row r="521" spans="1:7" x14ac:dyDescent="0.25">
      <c r="A521">
        <v>2018</v>
      </c>
      <c r="B521" s="7">
        <v>43315</v>
      </c>
      <c r="C521" t="s">
        <v>399</v>
      </c>
      <c r="D521" t="s">
        <v>658</v>
      </c>
      <c r="E521" t="s">
        <v>3741</v>
      </c>
      <c r="F521" t="s">
        <v>3878</v>
      </c>
      <c r="G521" t="s">
        <v>3827</v>
      </c>
    </row>
    <row r="522" spans="1:7" x14ac:dyDescent="0.25">
      <c r="A522">
        <v>2018</v>
      </c>
      <c r="B522" s="7">
        <v>43315</v>
      </c>
      <c r="C522" t="s">
        <v>387</v>
      </c>
      <c r="D522" t="s">
        <v>659</v>
      </c>
      <c r="E522" t="s">
        <v>3741</v>
      </c>
      <c r="F522" t="s">
        <v>3874</v>
      </c>
      <c r="G522" t="s">
        <v>3874</v>
      </c>
    </row>
    <row r="523" spans="1:7" x14ac:dyDescent="0.25">
      <c r="A523">
        <v>2018</v>
      </c>
      <c r="B523" s="7">
        <v>43315</v>
      </c>
      <c r="C523" t="s">
        <v>397</v>
      </c>
      <c r="D523" t="s">
        <v>457</v>
      </c>
      <c r="E523" t="s">
        <v>3741</v>
      </c>
      <c r="F523" t="s">
        <v>3877</v>
      </c>
      <c r="G523" t="s">
        <v>3828</v>
      </c>
    </row>
    <row r="524" spans="1:7" x14ac:dyDescent="0.25">
      <c r="A524">
        <v>2018</v>
      </c>
      <c r="B524" s="7">
        <v>43315</v>
      </c>
      <c r="C524" t="s">
        <v>74</v>
      </c>
      <c r="D524" t="s">
        <v>95</v>
      </c>
      <c r="E524" t="s">
        <v>3741</v>
      </c>
      <c r="F524" t="s">
        <v>3824</v>
      </c>
      <c r="G524" t="s">
        <v>3824</v>
      </c>
    </row>
    <row r="525" spans="1:7" x14ac:dyDescent="0.25">
      <c r="A525">
        <v>2019</v>
      </c>
      <c r="B525" s="7">
        <v>43680</v>
      </c>
      <c r="C525" t="s">
        <v>660</v>
      </c>
      <c r="D525" t="s">
        <v>661</v>
      </c>
      <c r="E525" t="s">
        <v>3741</v>
      </c>
      <c r="F525" t="s">
        <v>3888</v>
      </c>
      <c r="G525" t="s">
        <v>3888</v>
      </c>
    </row>
    <row r="526" spans="1:7" x14ac:dyDescent="0.25">
      <c r="A526">
        <v>2021</v>
      </c>
      <c r="B526" s="7">
        <v>44411</v>
      </c>
      <c r="C526" t="s">
        <v>105</v>
      </c>
      <c r="D526" t="s">
        <v>662</v>
      </c>
      <c r="E526" t="s">
        <v>3741</v>
      </c>
      <c r="F526" t="s">
        <v>3851</v>
      </c>
      <c r="G526" t="s">
        <v>3851</v>
      </c>
    </row>
    <row r="527" spans="1:7" x14ac:dyDescent="0.25">
      <c r="A527">
        <v>2021</v>
      </c>
      <c r="B527" s="7">
        <v>44411</v>
      </c>
      <c r="C527" t="s">
        <v>326</v>
      </c>
      <c r="D527" t="s">
        <v>663</v>
      </c>
      <c r="E527" t="s">
        <v>3741</v>
      </c>
      <c r="F527" t="s">
        <v>3849</v>
      </c>
      <c r="G527" t="s">
        <v>3849</v>
      </c>
    </row>
    <row r="528" spans="1:7" x14ac:dyDescent="0.25">
      <c r="A528">
        <v>2021</v>
      </c>
      <c r="B528" s="7">
        <v>44411</v>
      </c>
      <c r="C528" t="s">
        <v>321</v>
      </c>
      <c r="D528" t="s">
        <v>283</v>
      </c>
      <c r="E528" t="s">
        <v>3742</v>
      </c>
      <c r="F528" t="s">
        <v>3825</v>
      </c>
      <c r="G528" t="s">
        <v>3825</v>
      </c>
    </row>
    <row r="529" spans="1:7" x14ac:dyDescent="0.25">
      <c r="A529">
        <v>2021</v>
      </c>
      <c r="B529" s="7">
        <v>44411</v>
      </c>
      <c r="C529" t="s">
        <v>202</v>
      </c>
      <c r="D529" t="s">
        <v>664</v>
      </c>
      <c r="E529" t="s">
        <v>3741</v>
      </c>
      <c r="F529" t="s">
        <v>3842</v>
      </c>
      <c r="G529" t="s">
        <v>3842</v>
      </c>
    </row>
    <row r="530" spans="1:7" x14ac:dyDescent="0.25">
      <c r="A530">
        <v>2021</v>
      </c>
      <c r="B530" s="7">
        <v>44411</v>
      </c>
      <c r="C530" t="s">
        <v>543</v>
      </c>
      <c r="D530" t="s">
        <v>665</v>
      </c>
      <c r="E530" t="s">
        <v>3741</v>
      </c>
      <c r="F530" t="s">
        <v>3884</v>
      </c>
      <c r="G530" t="s">
        <v>3884</v>
      </c>
    </row>
    <row r="531" spans="1:7" x14ac:dyDescent="0.25">
      <c r="A531">
        <v>2021</v>
      </c>
      <c r="B531" s="7">
        <v>44411</v>
      </c>
      <c r="C531" t="s">
        <v>321</v>
      </c>
      <c r="D531" t="s">
        <v>666</v>
      </c>
      <c r="E531" t="s">
        <v>3742</v>
      </c>
      <c r="F531" t="s">
        <v>3825</v>
      </c>
      <c r="G531" t="s">
        <v>3825</v>
      </c>
    </row>
    <row r="532" spans="1:7" x14ac:dyDescent="0.25">
      <c r="A532">
        <v>2021</v>
      </c>
      <c r="B532" s="7">
        <v>44411</v>
      </c>
      <c r="C532" t="s">
        <v>43</v>
      </c>
      <c r="D532" t="s">
        <v>667</v>
      </c>
      <c r="E532" t="s">
        <v>3741</v>
      </c>
      <c r="F532" t="s">
        <v>3839</v>
      </c>
      <c r="G532" t="s">
        <v>3839</v>
      </c>
    </row>
    <row r="533" spans="1:7" x14ac:dyDescent="0.25">
      <c r="A533">
        <v>2021</v>
      </c>
      <c r="B533" s="7">
        <v>44411</v>
      </c>
      <c r="C533" t="s">
        <v>627</v>
      </c>
      <c r="D533" t="s">
        <v>305</v>
      </c>
      <c r="E533" t="s">
        <v>3741</v>
      </c>
      <c r="F533" t="s">
        <v>3824</v>
      </c>
      <c r="G533" t="s">
        <v>3824</v>
      </c>
    </row>
    <row r="534" spans="1:7" x14ac:dyDescent="0.25">
      <c r="A534">
        <v>2021</v>
      </c>
      <c r="B534" s="7">
        <v>44411</v>
      </c>
      <c r="C534" t="s">
        <v>593</v>
      </c>
      <c r="D534" t="s">
        <v>668</v>
      </c>
      <c r="E534" t="s">
        <v>3741</v>
      </c>
      <c r="F534" t="s">
        <v>3884</v>
      </c>
      <c r="G534" t="s">
        <v>3884</v>
      </c>
    </row>
    <row r="535" spans="1:7" x14ac:dyDescent="0.25">
      <c r="A535">
        <v>2021</v>
      </c>
      <c r="B535" s="7">
        <v>44411</v>
      </c>
      <c r="C535" t="s">
        <v>459</v>
      </c>
      <c r="D535" t="s">
        <v>280</v>
      </c>
      <c r="E535" t="s">
        <v>3741</v>
      </c>
      <c r="F535" t="s">
        <v>3827</v>
      </c>
      <c r="G535" t="s">
        <v>3827</v>
      </c>
    </row>
    <row r="536" spans="1:7" x14ac:dyDescent="0.25">
      <c r="A536">
        <v>2021</v>
      </c>
      <c r="B536" s="7">
        <v>44411</v>
      </c>
      <c r="C536" t="s">
        <v>321</v>
      </c>
      <c r="D536" t="s">
        <v>669</v>
      </c>
      <c r="E536" t="s">
        <v>3742</v>
      </c>
      <c r="F536" t="s">
        <v>3825</v>
      </c>
      <c r="G536" t="s">
        <v>3825</v>
      </c>
    </row>
    <row r="537" spans="1:7" x14ac:dyDescent="0.25">
      <c r="A537">
        <v>2021</v>
      </c>
      <c r="B537" s="7">
        <v>44411</v>
      </c>
      <c r="C537" t="s">
        <v>5</v>
      </c>
      <c r="D537" t="s">
        <v>670</v>
      </c>
      <c r="E537" t="s">
        <v>3742</v>
      </c>
      <c r="F537" t="s">
        <v>3825</v>
      </c>
      <c r="G537" t="s">
        <v>3825</v>
      </c>
    </row>
    <row r="538" spans="1:7" x14ac:dyDescent="0.25">
      <c r="A538">
        <v>2021</v>
      </c>
      <c r="B538" s="7">
        <v>44411</v>
      </c>
      <c r="C538" t="s">
        <v>158</v>
      </c>
      <c r="D538" t="s">
        <v>671</v>
      </c>
      <c r="E538" t="s">
        <v>3741</v>
      </c>
      <c r="F538" t="s">
        <v>3826</v>
      </c>
      <c r="G538" t="s">
        <v>3826</v>
      </c>
    </row>
    <row r="539" spans="1:7" x14ac:dyDescent="0.25">
      <c r="A539">
        <v>2021</v>
      </c>
      <c r="B539" s="7">
        <v>44411</v>
      </c>
      <c r="C539" t="s">
        <v>326</v>
      </c>
      <c r="D539" t="s">
        <v>672</v>
      </c>
      <c r="E539" t="s">
        <v>3741</v>
      </c>
      <c r="F539" t="s">
        <v>3849</v>
      </c>
      <c r="G539" t="s">
        <v>3849</v>
      </c>
    </row>
    <row r="540" spans="1:7" x14ac:dyDescent="0.25">
      <c r="A540">
        <v>2021</v>
      </c>
      <c r="B540" s="7">
        <v>44411</v>
      </c>
      <c r="C540" t="s">
        <v>431</v>
      </c>
      <c r="D540" t="s">
        <v>673</v>
      </c>
      <c r="E540" t="s">
        <v>3741</v>
      </c>
      <c r="F540" t="s">
        <v>3838</v>
      </c>
      <c r="G540" t="s">
        <v>3838</v>
      </c>
    </row>
    <row r="541" spans="1:7" x14ac:dyDescent="0.25">
      <c r="A541">
        <v>2021</v>
      </c>
      <c r="B541" s="7">
        <v>44411</v>
      </c>
      <c r="C541" t="s">
        <v>202</v>
      </c>
      <c r="D541" t="s">
        <v>674</v>
      </c>
      <c r="E541" t="s">
        <v>3741</v>
      </c>
      <c r="F541" t="s">
        <v>3842</v>
      </c>
      <c r="G541" t="s">
        <v>3842</v>
      </c>
    </row>
    <row r="542" spans="1:7" x14ac:dyDescent="0.25">
      <c r="A542">
        <v>2021</v>
      </c>
      <c r="B542" s="7">
        <v>44411</v>
      </c>
      <c r="C542" t="s">
        <v>593</v>
      </c>
      <c r="D542" t="s">
        <v>675</v>
      </c>
      <c r="E542" t="s">
        <v>3741</v>
      </c>
      <c r="F542" t="s">
        <v>3884</v>
      </c>
      <c r="G542" t="s">
        <v>3884</v>
      </c>
    </row>
    <row r="543" spans="1:7" x14ac:dyDescent="0.25">
      <c r="A543">
        <v>2021</v>
      </c>
      <c r="B543" s="7">
        <v>44411</v>
      </c>
      <c r="C543" t="s">
        <v>543</v>
      </c>
      <c r="D543" t="s">
        <v>676</v>
      </c>
      <c r="E543" t="s">
        <v>3741</v>
      </c>
      <c r="F543" t="s">
        <v>3884</v>
      </c>
      <c r="G543" t="s">
        <v>3884</v>
      </c>
    </row>
    <row r="544" spans="1:7" x14ac:dyDescent="0.25">
      <c r="A544">
        <v>2016</v>
      </c>
      <c r="B544" s="7">
        <v>42612</v>
      </c>
      <c r="C544" t="s">
        <v>677</v>
      </c>
      <c r="D544" t="s">
        <v>355</v>
      </c>
      <c r="E544" t="s">
        <v>3752</v>
      </c>
      <c r="F544" t="s">
        <v>3825</v>
      </c>
      <c r="G544" t="s">
        <v>3825</v>
      </c>
    </row>
    <row r="545" spans="1:7" x14ac:dyDescent="0.25">
      <c r="A545">
        <v>2016</v>
      </c>
      <c r="B545" s="7">
        <v>42612</v>
      </c>
      <c r="C545" t="s">
        <v>678</v>
      </c>
      <c r="D545" t="s">
        <v>679</v>
      </c>
      <c r="E545" t="s">
        <v>3752</v>
      </c>
      <c r="F545" t="s">
        <v>3825</v>
      </c>
      <c r="G545" t="s">
        <v>3825</v>
      </c>
    </row>
    <row r="546" spans="1:7" x14ac:dyDescent="0.25">
      <c r="A546">
        <v>2016</v>
      </c>
      <c r="B546" s="7">
        <v>42612</v>
      </c>
      <c r="C546" t="s">
        <v>680</v>
      </c>
      <c r="D546" t="s">
        <v>681</v>
      </c>
      <c r="E546" t="s">
        <v>3752</v>
      </c>
      <c r="F546" t="s">
        <v>3825</v>
      </c>
      <c r="G546" t="s">
        <v>3825</v>
      </c>
    </row>
    <row r="547" spans="1:7" x14ac:dyDescent="0.25">
      <c r="A547">
        <v>2017</v>
      </c>
      <c r="B547" s="7">
        <v>42977</v>
      </c>
      <c r="C547" t="s">
        <v>682</v>
      </c>
      <c r="D547" t="s">
        <v>209</v>
      </c>
      <c r="F547" t="s">
        <v>3825</v>
      </c>
      <c r="G547" t="s">
        <v>3825</v>
      </c>
    </row>
    <row r="548" spans="1:7" x14ac:dyDescent="0.25">
      <c r="A548">
        <v>2017</v>
      </c>
      <c r="B548" s="7">
        <v>42977</v>
      </c>
      <c r="C548" t="s">
        <v>683</v>
      </c>
      <c r="D548" t="s">
        <v>684</v>
      </c>
      <c r="F548" t="s">
        <v>3825</v>
      </c>
      <c r="G548" t="s">
        <v>3825</v>
      </c>
    </row>
    <row r="549" spans="1:7" x14ac:dyDescent="0.25">
      <c r="A549">
        <v>2017</v>
      </c>
      <c r="B549" s="7">
        <v>42977</v>
      </c>
      <c r="C549" t="s">
        <v>685</v>
      </c>
      <c r="D549" t="s">
        <v>686</v>
      </c>
      <c r="F549" t="s">
        <v>3825</v>
      </c>
      <c r="G549" t="s">
        <v>3825</v>
      </c>
    </row>
    <row r="550" spans="1:7" x14ac:dyDescent="0.25">
      <c r="A550">
        <v>2017</v>
      </c>
      <c r="B550" s="7">
        <v>42977</v>
      </c>
      <c r="C550" t="s">
        <v>687</v>
      </c>
      <c r="D550" t="s">
        <v>688</v>
      </c>
      <c r="F550" t="s">
        <v>3825</v>
      </c>
      <c r="G550" t="s">
        <v>3825</v>
      </c>
    </row>
    <row r="551" spans="1:7" x14ac:dyDescent="0.25">
      <c r="A551">
        <v>2017</v>
      </c>
      <c r="B551" s="7">
        <v>42977</v>
      </c>
      <c r="C551" t="s">
        <v>689</v>
      </c>
      <c r="D551" t="s">
        <v>690</v>
      </c>
      <c r="F551" t="s">
        <v>3825</v>
      </c>
      <c r="G551" t="s">
        <v>3825</v>
      </c>
    </row>
    <row r="552" spans="1:7" x14ac:dyDescent="0.25">
      <c r="A552">
        <v>2017</v>
      </c>
      <c r="B552" s="7">
        <v>42977</v>
      </c>
      <c r="C552" t="s">
        <v>691</v>
      </c>
      <c r="D552" t="s">
        <v>273</v>
      </c>
      <c r="F552" t="s">
        <v>3825</v>
      </c>
      <c r="G552" t="s">
        <v>3825</v>
      </c>
    </row>
    <row r="553" spans="1:7" x14ac:dyDescent="0.25">
      <c r="A553">
        <v>2018</v>
      </c>
      <c r="B553" s="7">
        <v>43342</v>
      </c>
      <c r="C553" t="s">
        <v>45</v>
      </c>
      <c r="D553" t="s">
        <v>692</v>
      </c>
      <c r="E553" t="s">
        <v>3745</v>
      </c>
      <c r="F553" t="s">
        <v>3825</v>
      </c>
      <c r="G553" t="s">
        <v>3825</v>
      </c>
    </row>
    <row r="554" spans="1:7" x14ac:dyDescent="0.25">
      <c r="A554">
        <v>2021</v>
      </c>
      <c r="B554" s="7">
        <v>44438</v>
      </c>
      <c r="C554" t="s">
        <v>627</v>
      </c>
      <c r="D554" t="s">
        <v>693</v>
      </c>
      <c r="E554" t="s">
        <v>3741</v>
      </c>
      <c r="F554" t="s">
        <v>3824</v>
      </c>
      <c r="G554" t="s">
        <v>3824</v>
      </c>
    </row>
    <row r="555" spans="1:7" x14ac:dyDescent="0.25">
      <c r="A555">
        <v>2016</v>
      </c>
      <c r="B555" s="7">
        <v>42613</v>
      </c>
      <c r="C555" t="s">
        <v>74</v>
      </c>
      <c r="D555" t="s">
        <v>694</v>
      </c>
      <c r="E555" t="s">
        <v>3741</v>
      </c>
      <c r="F555" t="s">
        <v>3824</v>
      </c>
      <c r="G555" t="s">
        <v>3824</v>
      </c>
    </row>
    <row r="556" spans="1:7" x14ac:dyDescent="0.25">
      <c r="A556">
        <v>2016</v>
      </c>
      <c r="B556" s="7">
        <v>42613</v>
      </c>
      <c r="C556" t="s">
        <v>124</v>
      </c>
      <c r="D556" t="s">
        <v>72</v>
      </c>
      <c r="E556" t="s">
        <v>3742</v>
      </c>
      <c r="F556" t="s">
        <v>3825</v>
      </c>
      <c r="G556" t="s">
        <v>3825</v>
      </c>
    </row>
    <row r="557" spans="1:7" x14ac:dyDescent="0.25">
      <c r="A557">
        <v>2017</v>
      </c>
      <c r="B557" s="7">
        <v>42978</v>
      </c>
      <c r="C557" t="s">
        <v>65</v>
      </c>
      <c r="D557" t="s">
        <v>695</v>
      </c>
      <c r="E557" t="s">
        <v>3741</v>
      </c>
      <c r="F557" t="s">
        <v>3842</v>
      </c>
      <c r="G557" t="s">
        <v>3842</v>
      </c>
    </row>
    <row r="558" spans="1:7" x14ac:dyDescent="0.25">
      <c r="A558">
        <v>2018</v>
      </c>
      <c r="B558" s="7">
        <v>43343</v>
      </c>
      <c r="C558" t="s">
        <v>245</v>
      </c>
      <c r="D558" t="s">
        <v>696</v>
      </c>
      <c r="E558" t="s">
        <v>3742</v>
      </c>
      <c r="F558" t="s">
        <v>3825</v>
      </c>
      <c r="G558" t="s">
        <v>3825</v>
      </c>
    </row>
    <row r="559" spans="1:7" x14ac:dyDescent="0.25">
      <c r="A559">
        <v>2018</v>
      </c>
      <c r="B559" s="7">
        <v>43343</v>
      </c>
      <c r="C559" t="s">
        <v>697</v>
      </c>
      <c r="D559" t="s">
        <v>698</v>
      </c>
      <c r="E559" t="s">
        <v>3752</v>
      </c>
      <c r="F559" t="s">
        <v>3825</v>
      </c>
      <c r="G559" t="s">
        <v>3825</v>
      </c>
    </row>
    <row r="560" spans="1:7" x14ac:dyDescent="0.25">
      <c r="A560">
        <v>2018</v>
      </c>
      <c r="B560" s="7">
        <v>43343</v>
      </c>
      <c r="C560" t="s">
        <v>232</v>
      </c>
      <c r="D560" t="s">
        <v>699</v>
      </c>
      <c r="E560" t="s">
        <v>3742</v>
      </c>
      <c r="F560" t="s">
        <v>3825</v>
      </c>
      <c r="G560" t="s">
        <v>3825</v>
      </c>
    </row>
    <row r="561" spans="1:7" x14ac:dyDescent="0.25">
      <c r="A561">
        <v>2018</v>
      </c>
      <c r="B561" s="7">
        <v>43343</v>
      </c>
      <c r="C561" t="s">
        <v>700</v>
      </c>
      <c r="D561" t="s">
        <v>701</v>
      </c>
      <c r="E561" t="s">
        <v>3752</v>
      </c>
      <c r="F561" t="s">
        <v>3825</v>
      </c>
      <c r="G561" t="s">
        <v>3825</v>
      </c>
    </row>
    <row r="562" spans="1:7" x14ac:dyDescent="0.25">
      <c r="A562">
        <v>2018</v>
      </c>
      <c r="B562" s="7">
        <v>43343</v>
      </c>
      <c r="C562" t="s">
        <v>702</v>
      </c>
      <c r="D562" t="s">
        <v>703</v>
      </c>
      <c r="E562" t="s">
        <v>3752</v>
      </c>
      <c r="F562" t="s">
        <v>3825</v>
      </c>
      <c r="G562" t="s">
        <v>3825</v>
      </c>
    </row>
    <row r="563" spans="1:7" x14ac:dyDescent="0.25">
      <c r="A563">
        <v>2018</v>
      </c>
      <c r="B563" s="7">
        <v>43343</v>
      </c>
      <c r="C563" t="s">
        <v>704</v>
      </c>
      <c r="D563" t="s">
        <v>705</v>
      </c>
      <c r="E563" t="s">
        <v>3752</v>
      </c>
      <c r="F563" t="s">
        <v>3825</v>
      </c>
      <c r="G563" t="s">
        <v>3825</v>
      </c>
    </row>
    <row r="564" spans="1:7" x14ac:dyDescent="0.25">
      <c r="A564">
        <v>2018</v>
      </c>
      <c r="B564" s="7">
        <v>43343</v>
      </c>
      <c r="C564" t="s">
        <v>87</v>
      </c>
      <c r="D564" t="s">
        <v>76</v>
      </c>
      <c r="E564" t="s">
        <v>3742</v>
      </c>
      <c r="F564" t="s">
        <v>3825</v>
      </c>
      <c r="G564" t="s">
        <v>3825</v>
      </c>
    </row>
    <row r="565" spans="1:7" x14ac:dyDescent="0.25">
      <c r="A565">
        <v>2021</v>
      </c>
      <c r="B565" s="7">
        <v>44439</v>
      </c>
      <c r="C565" t="s">
        <v>354</v>
      </c>
      <c r="D565" t="s">
        <v>156</v>
      </c>
      <c r="E565" t="s">
        <v>3741</v>
      </c>
      <c r="F565" t="s">
        <v>3864</v>
      </c>
      <c r="G565" t="s">
        <v>3864</v>
      </c>
    </row>
    <row r="566" spans="1:7" x14ac:dyDescent="0.25">
      <c r="A566">
        <v>2021</v>
      </c>
      <c r="B566" s="7">
        <v>44439</v>
      </c>
      <c r="C566" t="s">
        <v>454</v>
      </c>
      <c r="D566" t="s">
        <v>706</v>
      </c>
      <c r="E566" t="s">
        <v>3741</v>
      </c>
      <c r="F566" t="s">
        <v>3840</v>
      </c>
      <c r="G566" t="s">
        <v>3840</v>
      </c>
    </row>
    <row r="567" spans="1:7" x14ac:dyDescent="0.25">
      <c r="A567">
        <v>2021</v>
      </c>
      <c r="B567" s="7">
        <v>44439</v>
      </c>
      <c r="C567" t="s">
        <v>379</v>
      </c>
      <c r="D567" t="s">
        <v>496</v>
      </c>
      <c r="E567" t="s">
        <v>3741</v>
      </c>
      <c r="F567" t="s">
        <v>3849</v>
      </c>
      <c r="G567" t="s">
        <v>3849</v>
      </c>
    </row>
    <row r="568" spans="1:7" x14ac:dyDescent="0.25">
      <c r="A568">
        <v>2004</v>
      </c>
      <c r="B568" s="7">
        <v>38203</v>
      </c>
      <c r="C568" t="s">
        <v>707</v>
      </c>
      <c r="D568" t="s">
        <v>580</v>
      </c>
      <c r="E568" t="s">
        <v>3752</v>
      </c>
      <c r="F568" t="s">
        <v>3825</v>
      </c>
      <c r="G568" t="s">
        <v>3825</v>
      </c>
    </row>
    <row r="569" spans="1:7" x14ac:dyDescent="0.25">
      <c r="A569">
        <v>2016</v>
      </c>
      <c r="B569" s="7">
        <v>42586</v>
      </c>
      <c r="C569" t="s">
        <v>53</v>
      </c>
      <c r="D569" t="s">
        <v>708</v>
      </c>
      <c r="E569" t="s">
        <v>3741</v>
      </c>
      <c r="F569" t="s">
        <v>3835</v>
      </c>
      <c r="G569" t="s">
        <v>3835</v>
      </c>
    </row>
    <row r="570" spans="1:7" x14ac:dyDescent="0.25">
      <c r="A570">
        <v>2017</v>
      </c>
      <c r="B570" s="7">
        <v>42951</v>
      </c>
      <c r="C570" t="s">
        <v>565</v>
      </c>
      <c r="D570" t="s">
        <v>709</v>
      </c>
      <c r="E570" t="s">
        <v>3741</v>
      </c>
      <c r="F570" t="s">
        <v>3833</v>
      </c>
      <c r="G570" t="s">
        <v>3833</v>
      </c>
    </row>
    <row r="571" spans="1:7" x14ac:dyDescent="0.25">
      <c r="A571">
        <v>2017</v>
      </c>
      <c r="B571" s="7">
        <v>42951</v>
      </c>
      <c r="C571" t="s">
        <v>288</v>
      </c>
      <c r="D571" t="s">
        <v>392</v>
      </c>
      <c r="E571" t="s">
        <v>3741</v>
      </c>
      <c r="F571" t="s">
        <v>3867</v>
      </c>
      <c r="G571" t="s">
        <v>3867</v>
      </c>
    </row>
    <row r="572" spans="1:7" x14ac:dyDescent="0.25">
      <c r="A572">
        <v>2017</v>
      </c>
      <c r="B572" s="7">
        <v>42951</v>
      </c>
      <c r="C572" t="s">
        <v>379</v>
      </c>
      <c r="D572" t="s">
        <v>97</v>
      </c>
      <c r="E572" t="s">
        <v>3741</v>
      </c>
      <c r="F572" t="s">
        <v>3849</v>
      </c>
      <c r="G572" t="s">
        <v>3849</v>
      </c>
    </row>
    <row r="573" spans="1:7" x14ac:dyDescent="0.25">
      <c r="A573">
        <v>2021</v>
      </c>
      <c r="B573" s="7">
        <v>44412</v>
      </c>
      <c r="C573" t="s">
        <v>290</v>
      </c>
      <c r="D573" t="s">
        <v>710</v>
      </c>
      <c r="E573" t="s">
        <v>3742</v>
      </c>
      <c r="F573" t="s">
        <v>3825</v>
      </c>
      <c r="G573" t="s">
        <v>3825</v>
      </c>
    </row>
    <row r="574" spans="1:7" x14ac:dyDescent="0.25">
      <c r="A574">
        <v>2021</v>
      </c>
      <c r="B574" s="7">
        <v>44412</v>
      </c>
      <c r="C574" t="s">
        <v>408</v>
      </c>
      <c r="D574" t="s">
        <v>711</v>
      </c>
      <c r="E574" t="s">
        <v>3741</v>
      </c>
      <c r="F574" t="s">
        <v>3864</v>
      </c>
      <c r="G574" t="s">
        <v>3864</v>
      </c>
    </row>
    <row r="575" spans="1:7" x14ac:dyDescent="0.25">
      <c r="A575">
        <v>2021</v>
      </c>
      <c r="B575" s="7">
        <v>44412</v>
      </c>
      <c r="C575" t="s">
        <v>276</v>
      </c>
      <c r="D575" t="s">
        <v>712</v>
      </c>
      <c r="E575" t="s">
        <v>3742</v>
      </c>
      <c r="F575" t="s">
        <v>3825</v>
      </c>
      <c r="G575" t="s">
        <v>3825</v>
      </c>
    </row>
    <row r="576" spans="1:7" x14ac:dyDescent="0.25">
      <c r="A576">
        <v>2021</v>
      </c>
      <c r="B576" s="7">
        <v>44412</v>
      </c>
      <c r="C576" t="s">
        <v>345</v>
      </c>
      <c r="D576" t="s">
        <v>713</v>
      </c>
      <c r="E576" t="s">
        <v>3741</v>
      </c>
      <c r="F576" t="s">
        <v>3871</v>
      </c>
      <c r="G576" t="s">
        <v>3871</v>
      </c>
    </row>
    <row r="577" spans="1:7" x14ac:dyDescent="0.25">
      <c r="A577">
        <v>2021</v>
      </c>
      <c r="B577" s="7">
        <v>44412</v>
      </c>
      <c r="C577" t="s">
        <v>417</v>
      </c>
      <c r="D577" t="s">
        <v>714</v>
      </c>
      <c r="E577" t="s">
        <v>3741</v>
      </c>
      <c r="F577" t="s">
        <v>3831</v>
      </c>
      <c r="G577" t="s">
        <v>3831</v>
      </c>
    </row>
    <row r="578" spans="1:7" x14ac:dyDescent="0.25">
      <c r="A578">
        <v>2021</v>
      </c>
      <c r="B578" s="7">
        <v>44412</v>
      </c>
      <c r="C578" t="s">
        <v>395</v>
      </c>
      <c r="D578" t="s">
        <v>715</v>
      </c>
      <c r="E578" t="s">
        <v>3741</v>
      </c>
      <c r="F578" t="s">
        <v>3851</v>
      </c>
      <c r="G578" t="s">
        <v>3851</v>
      </c>
    </row>
    <row r="579" spans="1:7" x14ac:dyDescent="0.25">
      <c r="A579">
        <v>2021</v>
      </c>
      <c r="B579" s="7">
        <v>44412</v>
      </c>
      <c r="C579" t="s">
        <v>481</v>
      </c>
      <c r="D579" t="s">
        <v>716</v>
      </c>
      <c r="E579" t="s">
        <v>3741</v>
      </c>
      <c r="F579" t="s">
        <v>3845</v>
      </c>
      <c r="G579" t="s">
        <v>3845</v>
      </c>
    </row>
    <row r="580" spans="1:7" x14ac:dyDescent="0.25">
      <c r="A580">
        <v>2021</v>
      </c>
      <c r="B580" s="7">
        <v>44412</v>
      </c>
      <c r="C580" t="s">
        <v>717</v>
      </c>
      <c r="D580" t="s">
        <v>718</v>
      </c>
      <c r="E580" t="s">
        <v>3741</v>
      </c>
      <c r="F580" t="s">
        <v>3828</v>
      </c>
      <c r="G580" t="s">
        <v>3828</v>
      </c>
    </row>
    <row r="581" spans="1:7" x14ac:dyDescent="0.25">
      <c r="A581">
        <v>2021</v>
      </c>
      <c r="B581" s="7">
        <v>44412</v>
      </c>
      <c r="C581" t="s">
        <v>321</v>
      </c>
      <c r="D581" t="s">
        <v>719</v>
      </c>
      <c r="E581" t="s">
        <v>3742</v>
      </c>
      <c r="F581" t="s">
        <v>3825</v>
      </c>
      <c r="G581" t="s">
        <v>3825</v>
      </c>
    </row>
    <row r="582" spans="1:7" x14ac:dyDescent="0.25">
      <c r="A582">
        <v>2021</v>
      </c>
      <c r="B582" s="7">
        <v>44412</v>
      </c>
      <c r="C582" t="s">
        <v>380</v>
      </c>
      <c r="D582" t="s">
        <v>720</v>
      </c>
      <c r="E582" t="s">
        <v>3741</v>
      </c>
      <c r="F582" t="s">
        <v>3855</v>
      </c>
      <c r="G582" t="s">
        <v>3855</v>
      </c>
    </row>
    <row r="583" spans="1:7" x14ac:dyDescent="0.25">
      <c r="A583">
        <v>2021</v>
      </c>
      <c r="B583" s="7">
        <v>44412</v>
      </c>
      <c r="C583" t="s">
        <v>74</v>
      </c>
      <c r="D583" t="s">
        <v>721</v>
      </c>
      <c r="E583" t="s">
        <v>3741</v>
      </c>
      <c r="F583" t="s">
        <v>3824</v>
      </c>
      <c r="G583" t="s">
        <v>3824</v>
      </c>
    </row>
    <row r="584" spans="1:7" x14ac:dyDescent="0.25">
      <c r="A584">
        <v>2021</v>
      </c>
      <c r="B584" s="7">
        <v>44412</v>
      </c>
      <c r="C584" t="s">
        <v>620</v>
      </c>
      <c r="D584" t="s">
        <v>122</v>
      </c>
      <c r="E584" t="s">
        <v>3741</v>
      </c>
      <c r="F584" t="s">
        <v>3824</v>
      </c>
      <c r="G584" t="s">
        <v>3824</v>
      </c>
    </row>
    <row r="585" spans="1:7" x14ac:dyDescent="0.25">
      <c r="A585">
        <v>2021</v>
      </c>
      <c r="B585" s="7">
        <v>44412</v>
      </c>
      <c r="C585" t="s">
        <v>330</v>
      </c>
      <c r="D585" t="s">
        <v>722</v>
      </c>
      <c r="E585" t="s">
        <v>3741</v>
      </c>
      <c r="F585" t="s">
        <v>3828</v>
      </c>
      <c r="G585" t="s">
        <v>3828</v>
      </c>
    </row>
    <row r="586" spans="1:7" x14ac:dyDescent="0.25">
      <c r="A586">
        <v>2004</v>
      </c>
      <c r="B586" s="7">
        <v>38204</v>
      </c>
      <c r="C586" t="s">
        <v>723</v>
      </c>
      <c r="D586" t="s">
        <v>724</v>
      </c>
      <c r="E586" t="s">
        <v>3752</v>
      </c>
      <c r="F586" t="s">
        <v>3825</v>
      </c>
      <c r="G586" t="s">
        <v>3825</v>
      </c>
    </row>
    <row r="587" spans="1:7" x14ac:dyDescent="0.25">
      <c r="A587">
        <v>2014</v>
      </c>
      <c r="B587" s="7">
        <v>41856</v>
      </c>
      <c r="C587" t="s">
        <v>288</v>
      </c>
      <c r="D587" t="s">
        <v>525</v>
      </c>
      <c r="E587" t="s">
        <v>3741</v>
      </c>
      <c r="F587" t="s">
        <v>3867</v>
      </c>
      <c r="G587" t="s">
        <v>3867</v>
      </c>
    </row>
    <row r="588" spans="1:7" x14ac:dyDescent="0.25">
      <c r="A588">
        <v>2015</v>
      </c>
      <c r="B588" s="7">
        <v>42221</v>
      </c>
      <c r="C588" t="s">
        <v>540</v>
      </c>
      <c r="D588" t="s">
        <v>725</v>
      </c>
      <c r="E588" t="s">
        <v>3741</v>
      </c>
      <c r="F588" t="s">
        <v>3838</v>
      </c>
      <c r="G588" t="s">
        <v>3838</v>
      </c>
    </row>
    <row r="589" spans="1:7" x14ac:dyDescent="0.25">
      <c r="A589">
        <v>2018</v>
      </c>
      <c r="B589" s="7">
        <v>43317</v>
      </c>
      <c r="C589" t="s">
        <v>286</v>
      </c>
      <c r="D589" t="s">
        <v>256</v>
      </c>
      <c r="E589" t="s">
        <v>3742</v>
      </c>
      <c r="F589" t="s">
        <v>3825</v>
      </c>
      <c r="G589" t="s">
        <v>3825</v>
      </c>
    </row>
    <row r="590" spans="1:7" x14ac:dyDescent="0.25">
      <c r="A590">
        <v>2021</v>
      </c>
      <c r="B590" s="7">
        <v>44413</v>
      </c>
      <c r="C590" t="s">
        <v>391</v>
      </c>
      <c r="D590" t="s">
        <v>726</v>
      </c>
      <c r="E590" t="s">
        <v>3741</v>
      </c>
      <c r="F590" t="s">
        <v>3833</v>
      </c>
      <c r="G590" t="s">
        <v>3833</v>
      </c>
    </row>
    <row r="591" spans="1:7" x14ac:dyDescent="0.25">
      <c r="A591">
        <v>2021</v>
      </c>
      <c r="B591" s="7">
        <v>44413</v>
      </c>
      <c r="C591" t="s">
        <v>345</v>
      </c>
      <c r="D591" t="s">
        <v>727</v>
      </c>
      <c r="E591" t="s">
        <v>3741</v>
      </c>
      <c r="F591" t="s">
        <v>3871</v>
      </c>
      <c r="G591" t="s">
        <v>3871</v>
      </c>
    </row>
    <row r="592" spans="1:7" x14ac:dyDescent="0.25">
      <c r="A592">
        <v>2021</v>
      </c>
      <c r="B592" s="7">
        <v>44413</v>
      </c>
      <c r="C592" t="s">
        <v>292</v>
      </c>
      <c r="D592" t="s">
        <v>728</v>
      </c>
      <c r="E592" t="s">
        <v>3741</v>
      </c>
      <c r="F592" t="s">
        <v>3828</v>
      </c>
      <c r="G592" t="s">
        <v>3828</v>
      </c>
    </row>
    <row r="593" spans="1:7" x14ac:dyDescent="0.25">
      <c r="A593">
        <v>2021</v>
      </c>
      <c r="B593" s="7">
        <v>44413</v>
      </c>
      <c r="C593" t="s">
        <v>160</v>
      </c>
      <c r="D593" t="s">
        <v>282</v>
      </c>
      <c r="E593" t="s">
        <v>3741</v>
      </c>
      <c r="F593" t="s">
        <v>3831</v>
      </c>
      <c r="G593" t="s">
        <v>3831</v>
      </c>
    </row>
    <row r="594" spans="1:7" x14ac:dyDescent="0.25">
      <c r="A594">
        <v>2021</v>
      </c>
      <c r="B594" s="7">
        <v>44413</v>
      </c>
      <c r="C594" t="s">
        <v>43</v>
      </c>
      <c r="D594" t="s">
        <v>729</v>
      </c>
      <c r="E594" t="s">
        <v>3741</v>
      </c>
      <c r="F594" t="s">
        <v>3839</v>
      </c>
      <c r="G594" t="s">
        <v>3839</v>
      </c>
    </row>
    <row r="595" spans="1:7" x14ac:dyDescent="0.25">
      <c r="A595">
        <v>2021</v>
      </c>
      <c r="B595" s="7">
        <v>44413</v>
      </c>
      <c r="C595" t="s">
        <v>160</v>
      </c>
      <c r="D595" t="s">
        <v>287</v>
      </c>
      <c r="E595" t="s">
        <v>3741</v>
      </c>
      <c r="F595" t="s">
        <v>3831</v>
      </c>
      <c r="G595" t="s">
        <v>3831</v>
      </c>
    </row>
    <row r="596" spans="1:7" x14ac:dyDescent="0.25">
      <c r="A596">
        <v>2021</v>
      </c>
      <c r="B596" s="7">
        <v>44413</v>
      </c>
      <c r="C596" t="s">
        <v>172</v>
      </c>
      <c r="D596" t="s">
        <v>275</v>
      </c>
      <c r="E596" t="s">
        <v>3741</v>
      </c>
      <c r="F596" t="s">
        <v>3831</v>
      </c>
      <c r="G596" t="s">
        <v>3831</v>
      </c>
    </row>
    <row r="597" spans="1:7" x14ac:dyDescent="0.25">
      <c r="A597">
        <v>2021</v>
      </c>
      <c r="B597" s="7">
        <v>44413</v>
      </c>
      <c r="C597" t="s">
        <v>85</v>
      </c>
      <c r="D597" t="s">
        <v>730</v>
      </c>
      <c r="E597" t="s">
        <v>3741</v>
      </c>
      <c r="F597" t="s">
        <v>3829</v>
      </c>
      <c r="G597" t="s">
        <v>3829</v>
      </c>
    </row>
    <row r="598" spans="1:7" x14ac:dyDescent="0.25">
      <c r="A598">
        <v>2003</v>
      </c>
      <c r="B598" s="7">
        <v>37839</v>
      </c>
      <c r="C598" t="s">
        <v>731</v>
      </c>
      <c r="D598" t="s">
        <v>484</v>
      </c>
      <c r="E598" t="s">
        <v>3741</v>
      </c>
      <c r="F598" t="s">
        <v>3889</v>
      </c>
      <c r="G598" t="s">
        <v>3836</v>
      </c>
    </row>
    <row r="599" spans="1:7" x14ac:dyDescent="0.25">
      <c r="A599">
        <v>2004</v>
      </c>
      <c r="B599" s="7">
        <v>38205</v>
      </c>
      <c r="C599" t="s">
        <v>732</v>
      </c>
      <c r="D599" t="s">
        <v>496</v>
      </c>
      <c r="E599" t="s">
        <v>3752</v>
      </c>
      <c r="F599" t="s">
        <v>3825</v>
      </c>
      <c r="G599" t="s">
        <v>3825</v>
      </c>
    </row>
    <row r="600" spans="1:7" x14ac:dyDescent="0.25">
      <c r="A600">
        <v>2014</v>
      </c>
      <c r="B600" s="7">
        <v>41857</v>
      </c>
      <c r="C600" t="s">
        <v>733</v>
      </c>
      <c r="D600" t="s">
        <v>734</v>
      </c>
      <c r="E600" t="s">
        <v>3752</v>
      </c>
      <c r="F600" t="s">
        <v>3825</v>
      </c>
      <c r="G600" t="s">
        <v>3825</v>
      </c>
    </row>
    <row r="601" spans="1:7" x14ac:dyDescent="0.25">
      <c r="A601">
        <v>2014</v>
      </c>
      <c r="B601" s="7">
        <v>41857</v>
      </c>
      <c r="C601" t="s">
        <v>735</v>
      </c>
      <c r="D601" t="s">
        <v>736</v>
      </c>
      <c r="E601" t="s">
        <v>3752</v>
      </c>
      <c r="F601" t="s">
        <v>3825</v>
      </c>
      <c r="G601" t="s">
        <v>3825</v>
      </c>
    </row>
    <row r="602" spans="1:7" x14ac:dyDescent="0.25">
      <c r="A602">
        <v>2015</v>
      </c>
      <c r="B602" s="7">
        <v>42222</v>
      </c>
      <c r="C602" t="s">
        <v>328</v>
      </c>
      <c r="D602" t="s">
        <v>737</v>
      </c>
      <c r="E602" t="s">
        <v>3741</v>
      </c>
      <c r="F602" t="s">
        <v>3843</v>
      </c>
      <c r="G602" t="s">
        <v>3843</v>
      </c>
    </row>
    <row r="603" spans="1:7" x14ac:dyDescent="0.25">
      <c r="A603">
        <v>2018</v>
      </c>
      <c r="B603" s="7">
        <v>43318</v>
      </c>
      <c r="C603" t="s">
        <v>634</v>
      </c>
      <c r="D603" t="s">
        <v>549</v>
      </c>
      <c r="E603" t="s">
        <v>3742</v>
      </c>
      <c r="F603" t="s">
        <v>3825</v>
      </c>
      <c r="G603" t="s">
        <v>3825</v>
      </c>
    </row>
    <row r="604" spans="1:7" x14ac:dyDescent="0.25">
      <c r="A604">
        <v>2018</v>
      </c>
      <c r="B604" s="7">
        <v>43318</v>
      </c>
      <c r="C604" t="s">
        <v>336</v>
      </c>
      <c r="D604" t="s">
        <v>738</v>
      </c>
      <c r="E604" t="s">
        <v>3741</v>
      </c>
      <c r="F604" t="s">
        <v>3827</v>
      </c>
      <c r="G604" t="s">
        <v>3827</v>
      </c>
    </row>
    <row r="605" spans="1:7" x14ac:dyDescent="0.25">
      <c r="A605">
        <v>2018</v>
      </c>
      <c r="B605" s="7">
        <v>43318</v>
      </c>
      <c r="C605" t="s">
        <v>483</v>
      </c>
      <c r="D605" t="s">
        <v>739</v>
      </c>
      <c r="E605" t="s">
        <v>3741</v>
      </c>
      <c r="F605" t="s">
        <v>3836</v>
      </c>
      <c r="G605" t="s">
        <v>3836</v>
      </c>
    </row>
    <row r="606" spans="1:7" x14ac:dyDescent="0.25">
      <c r="A606">
        <v>2018</v>
      </c>
      <c r="B606" s="7">
        <v>43318</v>
      </c>
      <c r="C606" t="s">
        <v>354</v>
      </c>
      <c r="D606" t="s">
        <v>740</v>
      </c>
      <c r="E606" t="s">
        <v>3741</v>
      </c>
      <c r="F606" t="s">
        <v>3864</v>
      </c>
      <c r="G606" t="s">
        <v>3864</v>
      </c>
    </row>
    <row r="607" spans="1:7" x14ac:dyDescent="0.25">
      <c r="A607">
        <v>2019</v>
      </c>
      <c r="B607" s="7">
        <v>43683</v>
      </c>
      <c r="C607" t="s">
        <v>336</v>
      </c>
      <c r="D607" t="s">
        <v>741</v>
      </c>
      <c r="E607" t="s">
        <v>3741</v>
      </c>
      <c r="F607" t="s">
        <v>3827</v>
      </c>
      <c r="G607" t="s">
        <v>3827</v>
      </c>
    </row>
    <row r="608" spans="1:7" x14ac:dyDescent="0.25">
      <c r="A608">
        <v>2019</v>
      </c>
      <c r="B608" s="7">
        <v>43683</v>
      </c>
      <c r="C608" t="s">
        <v>731</v>
      </c>
      <c r="D608" t="s">
        <v>484</v>
      </c>
      <c r="E608" t="s">
        <v>3741</v>
      </c>
      <c r="F608" t="s">
        <v>3889</v>
      </c>
      <c r="G608" t="s">
        <v>3836</v>
      </c>
    </row>
    <row r="609" spans="1:7" x14ac:dyDescent="0.25">
      <c r="A609">
        <v>2019</v>
      </c>
      <c r="B609" s="7">
        <v>43683</v>
      </c>
      <c r="C609" t="s">
        <v>742</v>
      </c>
      <c r="D609" t="s">
        <v>743</v>
      </c>
      <c r="E609" t="s">
        <v>3741</v>
      </c>
      <c r="F609" t="s">
        <v>3871</v>
      </c>
      <c r="G609" t="s">
        <v>3871</v>
      </c>
    </row>
    <row r="610" spans="1:7" x14ac:dyDescent="0.25">
      <c r="A610">
        <v>2019</v>
      </c>
      <c r="B610" s="7">
        <v>43683</v>
      </c>
      <c r="C610" t="s">
        <v>744</v>
      </c>
      <c r="D610" t="s">
        <v>745</v>
      </c>
      <c r="E610" t="s">
        <v>3741</v>
      </c>
      <c r="F610" t="s">
        <v>3890</v>
      </c>
      <c r="G610" t="s">
        <v>3884</v>
      </c>
    </row>
    <row r="611" spans="1:7" x14ac:dyDescent="0.25">
      <c r="A611">
        <v>2019</v>
      </c>
      <c r="B611" s="7">
        <v>43683</v>
      </c>
      <c r="C611" t="s">
        <v>330</v>
      </c>
      <c r="D611" t="s">
        <v>746</v>
      </c>
      <c r="E611" t="s">
        <v>3741</v>
      </c>
      <c r="F611" t="s">
        <v>3828</v>
      </c>
      <c r="G611" t="s">
        <v>3828</v>
      </c>
    </row>
    <row r="612" spans="1:7" x14ac:dyDescent="0.25">
      <c r="A612">
        <v>2019</v>
      </c>
      <c r="B612" s="7">
        <v>43683</v>
      </c>
      <c r="C612" t="s">
        <v>747</v>
      </c>
      <c r="D612" t="s">
        <v>739</v>
      </c>
      <c r="E612" t="s">
        <v>3741</v>
      </c>
      <c r="F612" t="s">
        <v>3841</v>
      </c>
      <c r="G612" t="s">
        <v>3838</v>
      </c>
    </row>
    <row r="613" spans="1:7" x14ac:dyDescent="0.25">
      <c r="A613">
        <v>2021</v>
      </c>
      <c r="B613" s="7">
        <v>44414</v>
      </c>
      <c r="C613" t="s">
        <v>384</v>
      </c>
      <c r="D613" t="s">
        <v>748</v>
      </c>
      <c r="E613" t="s">
        <v>3741</v>
      </c>
      <c r="F613" t="s">
        <v>3848</v>
      </c>
      <c r="G613" t="s">
        <v>3848</v>
      </c>
    </row>
    <row r="614" spans="1:7" x14ac:dyDescent="0.25">
      <c r="A614">
        <v>2021</v>
      </c>
      <c r="B614" s="7">
        <v>44414</v>
      </c>
      <c r="C614" t="s">
        <v>749</v>
      </c>
      <c r="D614" t="s">
        <v>750</v>
      </c>
      <c r="E614" t="s">
        <v>3752</v>
      </c>
      <c r="F614" t="s">
        <v>3825</v>
      </c>
      <c r="G614" t="s">
        <v>3825</v>
      </c>
    </row>
    <row r="615" spans="1:7" x14ac:dyDescent="0.25">
      <c r="A615">
        <v>2021</v>
      </c>
      <c r="B615" s="7">
        <v>44414</v>
      </c>
      <c r="C615" t="s">
        <v>379</v>
      </c>
      <c r="D615" t="s">
        <v>446</v>
      </c>
      <c r="E615" t="s">
        <v>3741</v>
      </c>
      <c r="F615" t="s">
        <v>3849</v>
      </c>
      <c r="G615" t="s">
        <v>3849</v>
      </c>
    </row>
    <row r="616" spans="1:7" x14ac:dyDescent="0.25">
      <c r="A616">
        <v>2021</v>
      </c>
      <c r="B616" s="7">
        <v>44414</v>
      </c>
      <c r="C616" t="s">
        <v>518</v>
      </c>
      <c r="D616" t="s">
        <v>751</v>
      </c>
      <c r="E616" t="s">
        <v>3741</v>
      </c>
      <c r="F616" t="s">
        <v>3855</v>
      </c>
      <c r="G616" t="s">
        <v>3855</v>
      </c>
    </row>
    <row r="617" spans="1:7" x14ac:dyDescent="0.25">
      <c r="A617">
        <v>2021</v>
      </c>
      <c r="B617" s="7">
        <v>44414</v>
      </c>
      <c r="C617" t="s">
        <v>752</v>
      </c>
      <c r="D617" t="s">
        <v>753</v>
      </c>
      <c r="E617" t="s">
        <v>3741</v>
      </c>
      <c r="F617" t="s">
        <v>3828</v>
      </c>
      <c r="G617" t="s">
        <v>3828</v>
      </c>
    </row>
    <row r="618" spans="1:7" x14ac:dyDescent="0.25">
      <c r="A618">
        <v>2021</v>
      </c>
      <c r="B618" s="7">
        <v>44414</v>
      </c>
      <c r="C618" t="s">
        <v>12</v>
      </c>
      <c r="D618" t="s">
        <v>754</v>
      </c>
      <c r="E618" t="s">
        <v>3741</v>
      </c>
      <c r="F618" t="s">
        <v>3826</v>
      </c>
      <c r="G618" t="s">
        <v>3826</v>
      </c>
    </row>
    <row r="619" spans="1:7" x14ac:dyDescent="0.25">
      <c r="A619">
        <v>2021</v>
      </c>
      <c r="B619" s="7">
        <v>44414</v>
      </c>
      <c r="C619" t="s">
        <v>755</v>
      </c>
      <c r="D619" t="s">
        <v>708</v>
      </c>
      <c r="E619" t="s">
        <v>3751</v>
      </c>
      <c r="F619" t="s">
        <v>3825</v>
      </c>
      <c r="G619" t="s">
        <v>3825</v>
      </c>
    </row>
    <row r="620" spans="1:7" x14ac:dyDescent="0.25">
      <c r="A620">
        <v>2021</v>
      </c>
      <c r="B620" s="7">
        <v>44414</v>
      </c>
      <c r="C620" t="s">
        <v>85</v>
      </c>
      <c r="D620" t="s">
        <v>756</v>
      </c>
      <c r="E620" t="s">
        <v>3741</v>
      </c>
      <c r="F620" t="s">
        <v>3829</v>
      </c>
      <c r="G620" t="s">
        <v>3829</v>
      </c>
    </row>
    <row r="621" spans="1:7" x14ac:dyDescent="0.25">
      <c r="A621">
        <v>2021</v>
      </c>
      <c r="B621" s="7">
        <v>44414</v>
      </c>
      <c r="C621" t="s">
        <v>36</v>
      </c>
      <c r="D621" t="s">
        <v>757</v>
      </c>
      <c r="E621" t="s">
        <v>3741</v>
      </c>
      <c r="F621" t="s">
        <v>3836</v>
      </c>
      <c r="G621" t="s">
        <v>3836</v>
      </c>
    </row>
    <row r="622" spans="1:7" x14ac:dyDescent="0.25">
      <c r="A622">
        <v>2021</v>
      </c>
      <c r="B622" s="7">
        <v>44414</v>
      </c>
      <c r="C622" t="s">
        <v>758</v>
      </c>
      <c r="D622" t="s">
        <v>759</v>
      </c>
      <c r="E622" t="s">
        <v>3751</v>
      </c>
      <c r="F622" t="s">
        <v>3825</v>
      </c>
      <c r="G622" t="s">
        <v>3825</v>
      </c>
    </row>
    <row r="623" spans="1:7" x14ac:dyDescent="0.25">
      <c r="A623">
        <v>2021</v>
      </c>
      <c r="B623" s="7">
        <v>44414</v>
      </c>
      <c r="C623" t="s">
        <v>760</v>
      </c>
      <c r="D623" t="s">
        <v>761</v>
      </c>
      <c r="E623" t="s">
        <v>3741</v>
      </c>
      <c r="F623" t="s">
        <v>3874</v>
      </c>
      <c r="G623" t="s">
        <v>3874</v>
      </c>
    </row>
    <row r="624" spans="1:7" x14ac:dyDescent="0.25">
      <c r="A624">
        <v>2021</v>
      </c>
      <c r="B624" s="7">
        <v>44414</v>
      </c>
      <c r="C624" t="s">
        <v>24</v>
      </c>
      <c r="D624" t="s">
        <v>666</v>
      </c>
      <c r="E624" t="s">
        <v>3741</v>
      </c>
      <c r="F624" t="s">
        <v>3826</v>
      </c>
      <c r="G624" t="s">
        <v>3826</v>
      </c>
    </row>
    <row r="625" spans="1:7" x14ac:dyDescent="0.25">
      <c r="A625">
        <v>2021</v>
      </c>
      <c r="B625" s="7">
        <v>44414</v>
      </c>
      <c r="C625" t="s">
        <v>36</v>
      </c>
      <c r="D625" t="s">
        <v>762</v>
      </c>
      <c r="E625" t="s">
        <v>3741</v>
      </c>
      <c r="F625" t="s">
        <v>3836</v>
      </c>
      <c r="G625" t="s">
        <v>3836</v>
      </c>
    </row>
    <row r="626" spans="1:7" x14ac:dyDescent="0.25">
      <c r="A626">
        <v>2021</v>
      </c>
      <c r="B626" s="7">
        <v>44414</v>
      </c>
      <c r="C626" t="s">
        <v>763</v>
      </c>
      <c r="D626" t="s">
        <v>764</v>
      </c>
      <c r="E626" t="s">
        <v>3741</v>
      </c>
      <c r="F626" t="s">
        <v>3835</v>
      </c>
      <c r="G626" t="s">
        <v>3835</v>
      </c>
    </row>
    <row r="627" spans="1:7" x14ac:dyDescent="0.25">
      <c r="A627">
        <v>2021</v>
      </c>
      <c r="B627" s="7">
        <v>44414</v>
      </c>
      <c r="C627" t="s">
        <v>341</v>
      </c>
      <c r="D627" t="s">
        <v>765</v>
      </c>
      <c r="E627" t="s">
        <v>3741</v>
      </c>
      <c r="F627" t="s">
        <v>3839</v>
      </c>
      <c r="G627" t="s">
        <v>3839</v>
      </c>
    </row>
    <row r="628" spans="1:7" x14ac:dyDescent="0.25">
      <c r="A628">
        <v>2021</v>
      </c>
      <c r="B628" s="7">
        <v>44414</v>
      </c>
      <c r="C628" t="s">
        <v>98</v>
      </c>
      <c r="D628" t="s">
        <v>766</v>
      </c>
      <c r="E628" t="s">
        <v>3741</v>
      </c>
      <c r="F628" t="s">
        <v>3850</v>
      </c>
      <c r="G628" t="s">
        <v>3850</v>
      </c>
    </row>
    <row r="629" spans="1:7" x14ac:dyDescent="0.25">
      <c r="A629">
        <v>2021</v>
      </c>
      <c r="B629" s="7">
        <v>44414</v>
      </c>
      <c r="C629" t="s">
        <v>591</v>
      </c>
      <c r="D629" t="s">
        <v>47</v>
      </c>
      <c r="E629" t="s">
        <v>3741</v>
      </c>
      <c r="F629" t="s">
        <v>3849</v>
      </c>
      <c r="G629" t="s">
        <v>3849</v>
      </c>
    </row>
    <row r="630" spans="1:7" x14ac:dyDescent="0.25">
      <c r="A630">
        <v>2021</v>
      </c>
      <c r="B630" s="7">
        <v>44414</v>
      </c>
      <c r="C630" t="s">
        <v>379</v>
      </c>
      <c r="D630" t="s">
        <v>767</v>
      </c>
      <c r="E630" t="s">
        <v>3741</v>
      </c>
      <c r="F630" t="s">
        <v>3849</v>
      </c>
      <c r="G630" t="s">
        <v>3849</v>
      </c>
    </row>
    <row r="631" spans="1:7" x14ac:dyDescent="0.25">
      <c r="A631">
        <v>2021</v>
      </c>
      <c r="B631" s="7">
        <v>44414</v>
      </c>
      <c r="C631" t="s">
        <v>379</v>
      </c>
      <c r="D631" t="s">
        <v>734</v>
      </c>
      <c r="E631" t="s">
        <v>3741</v>
      </c>
      <c r="F631" t="s">
        <v>3849</v>
      </c>
      <c r="G631" t="s">
        <v>3849</v>
      </c>
    </row>
    <row r="632" spans="1:7" x14ac:dyDescent="0.25">
      <c r="A632">
        <v>2021</v>
      </c>
      <c r="B632" s="7">
        <v>44414</v>
      </c>
      <c r="C632" t="s">
        <v>768</v>
      </c>
      <c r="D632" t="s">
        <v>769</v>
      </c>
      <c r="E632" t="s">
        <v>3751</v>
      </c>
      <c r="F632" t="s">
        <v>3825</v>
      </c>
      <c r="G632" t="s">
        <v>3825</v>
      </c>
    </row>
    <row r="633" spans="1:7" x14ac:dyDescent="0.25">
      <c r="A633">
        <v>2021</v>
      </c>
      <c r="B633" s="7">
        <v>44414</v>
      </c>
      <c r="C633" t="s">
        <v>770</v>
      </c>
      <c r="D633" t="s">
        <v>771</v>
      </c>
      <c r="E633" t="s">
        <v>3751</v>
      </c>
      <c r="F633" t="s">
        <v>3825</v>
      </c>
      <c r="G633" t="s">
        <v>3825</v>
      </c>
    </row>
    <row r="634" spans="1:7" x14ac:dyDescent="0.25">
      <c r="A634">
        <v>2021</v>
      </c>
      <c r="B634" s="7">
        <v>44414</v>
      </c>
      <c r="C634" t="s">
        <v>65</v>
      </c>
      <c r="D634" t="s">
        <v>528</v>
      </c>
      <c r="E634" t="s">
        <v>3741</v>
      </c>
      <c r="F634" t="s">
        <v>3842</v>
      </c>
      <c r="G634" t="s">
        <v>3842</v>
      </c>
    </row>
    <row r="635" spans="1:7" x14ac:dyDescent="0.25">
      <c r="A635">
        <v>2021</v>
      </c>
      <c r="B635" s="7">
        <v>44414</v>
      </c>
      <c r="C635" t="s">
        <v>310</v>
      </c>
      <c r="D635" t="s">
        <v>772</v>
      </c>
      <c r="E635" t="s">
        <v>3741</v>
      </c>
      <c r="F635" t="s">
        <v>3858</v>
      </c>
      <c r="G635" t="s">
        <v>3858</v>
      </c>
    </row>
    <row r="636" spans="1:7" x14ac:dyDescent="0.25">
      <c r="A636">
        <v>2021</v>
      </c>
      <c r="B636" s="7">
        <v>44414</v>
      </c>
      <c r="C636" t="s">
        <v>417</v>
      </c>
      <c r="D636" t="s">
        <v>773</v>
      </c>
      <c r="E636" t="s">
        <v>3741</v>
      </c>
      <c r="F636" t="s">
        <v>3831</v>
      </c>
      <c r="G636" t="s">
        <v>3831</v>
      </c>
    </row>
    <row r="637" spans="1:7" x14ac:dyDescent="0.25">
      <c r="A637">
        <v>2021</v>
      </c>
      <c r="B637" s="7">
        <v>44414</v>
      </c>
      <c r="C637" t="s">
        <v>481</v>
      </c>
      <c r="D637" t="s">
        <v>774</v>
      </c>
      <c r="E637" t="s">
        <v>3741</v>
      </c>
      <c r="F637" t="s">
        <v>3845</v>
      </c>
      <c r="G637" t="s">
        <v>3845</v>
      </c>
    </row>
    <row r="638" spans="1:7" x14ac:dyDescent="0.25">
      <c r="A638">
        <v>2021</v>
      </c>
      <c r="B638" s="7">
        <v>44414</v>
      </c>
      <c r="C638" t="s">
        <v>775</v>
      </c>
      <c r="D638" t="s">
        <v>366</v>
      </c>
      <c r="E638" t="s">
        <v>3752</v>
      </c>
      <c r="F638" t="s">
        <v>3825</v>
      </c>
      <c r="G638" t="s">
        <v>3825</v>
      </c>
    </row>
    <row r="639" spans="1:7" x14ac:dyDescent="0.25">
      <c r="A639">
        <v>2021</v>
      </c>
      <c r="B639" s="7">
        <v>44414</v>
      </c>
      <c r="C639" t="s">
        <v>483</v>
      </c>
      <c r="D639" t="s">
        <v>304</v>
      </c>
      <c r="E639" t="s">
        <v>3741</v>
      </c>
      <c r="F639" t="s">
        <v>3836</v>
      </c>
      <c r="G639" t="s">
        <v>3836</v>
      </c>
    </row>
    <row r="640" spans="1:7" x14ac:dyDescent="0.25">
      <c r="A640">
        <v>2021</v>
      </c>
      <c r="B640" s="7">
        <v>44414</v>
      </c>
      <c r="C640" t="s">
        <v>776</v>
      </c>
      <c r="D640" t="s">
        <v>777</v>
      </c>
      <c r="E640" t="s">
        <v>3752</v>
      </c>
      <c r="F640" t="s">
        <v>3825</v>
      </c>
      <c r="G640" t="s">
        <v>3825</v>
      </c>
    </row>
    <row r="641" spans="1:7" x14ac:dyDescent="0.25">
      <c r="A641">
        <v>2021</v>
      </c>
      <c r="B641" s="7">
        <v>44414</v>
      </c>
      <c r="C641" t="s">
        <v>341</v>
      </c>
      <c r="D641" t="s">
        <v>778</v>
      </c>
      <c r="E641" t="s">
        <v>3741</v>
      </c>
      <c r="F641" t="s">
        <v>3839</v>
      </c>
      <c r="G641" t="s">
        <v>3839</v>
      </c>
    </row>
    <row r="642" spans="1:7" x14ac:dyDescent="0.25">
      <c r="A642">
        <v>2021</v>
      </c>
      <c r="B642" s="7">
        <v>44414</v>
      </c>
      <c r="C642" t="s">
        <v>379</v>
      </c>
      <c r="D642" t="s">
        <v>277</v>
      </c>
      <c r="E642" t="s">
        <v>3741</v>
      </c>
      <c r="F642" t="s">
        <v>3849</v>
      </c>
      <c r="G642" t="s">
        <v>3849</v>
      </c>
    </row>
    <row r="643" spans="1:7" x14ac:dyDescent="0.25">
      <c r="A643">
        <v>2021</v>
      </c>
      <c r="B643" s="7">
        <v>44414</v>
      </c>
      <c r="C643" t="s">
        <v>395</v>
      </c>
      <c r="D643" t="s">
        <v>207</v>
      </c>
      <c r="E643" t="s">
        <v>3741</v>
      </c>
      <c r="F643" t="s">
        <v>3851</v>
      </c>
      <c r="G643" t="s">
        <v>3851</v>
      </c>
    </row>
    <row r="644" spans="1:7" x14ac:dyDescent="0.25">
      <c r="A644">
        <v>2021</v>
      </c>
      <c r="B644" s="7">
        <v>44414</v>
      </c>
      <c r="C644" t="s">
        <v>779</v>
      </c>
      <c r="D644" t="s">
        <v>269</v>
      </c>
      <c r="E644" t="s">
        <v>3742</v>
      </c>
      <c r="F644" t="s">
        <v>3825</v>
      </c>
      <c r="G644" t="s">
        <v>3825</v>
      </c>
    </row>
    <row r="645" spans="1:7" x14ac:dyDescent="0.25">
      <c r="A645">
        <v>2021</v>
      </c>
      <c r="B645" s="7">
        <v>44414</v>
      </c>
      <c r="C645" t="s">
        <v>760</v>
      </c>
      <c r="D645" t="s">
        <v>780</v>
      </c>
      <c r="E645" t="s">
        <v>3741</v>
      </c>
      <c r="F645" t="s">
        <v>3874</v>
      </c>
      <c r="G645" t="s">
        <v>3874</v>
      </c>
    </row>
    <row r="646" spans="1:7" x14ac:dyDescent="0.25">
      <c r="A646">
        <v>2021</v>
      </c>
      <c r="B646" s="7">
        <v>44414</v>
      </c>
      <c r="C646" t="s">
        <v>483</v>
      </c>
      <c r="D646" t="s">
        <v>781</v>
      </c>
      <c r="E646" t="s">
        <v>3741</v>
      </c>
      <c r="F646" t="s">
        <v>3836</v>
      </c>
      <c r="G646" t="s">
        <v>3836</v>
      </c>
    </row>
    <row r="647" spans="1:7" x14ac:dyDescent="0.25">
      <c r="A647">
        <v>2021</v>
      </c>
      <c r="B647" s="7">
        <v>44414</v>
      </c>
      <c r="C647" t="s">
        <v>391</v>
      </c>
      <c r="D647" t="s">
        <v>782</v>
      </c>
      <c r="E647" t="s">
        <v>3741</v>
      </c>
      <c r="F647" t="s">
        <v>3833</v>
      </c>
      <c r="G647" t="s">
        <v>3833</v>
      </c>
    </row>
    <row r="648" spans="1:7" x14ac:dyDescent="0.25">
      <c r="A648">
        <v>2021</v>
      </c>
      <c r="B648" s="7">
        <v>44414</v>
      </c>
      <c r="C648" t="s">
        <v>760</v>
      </c>
      <c r="D648" t="s">
        <v>783</v>
      </c>
      <c r="E648" t="s">
        <v>3741</v>
      </c>
      <c r="F648" t="s">
        <v>3874</v>
      </c>
      <c r="G648" t="s">
        <v>3874</v>
      </c>
    </row>
    <row r="649" spans="1:7" x14ac:dyDescent="0.25">
      <c r="A649">
        <v>2021</v>
      </c>
      <c r="B649" s="7">
        <v>44414</v>
      </c>
      <c r="C649" t="s">
        <v>384</v>
      </c>
      <c r="D649" t="s">
        <v>784</v>
      </c>
      <c r="E649" t="s">
        <v>3741</v>
      </c>
      <c r="F649" t="s">
        <v>3848</v>
      </c>
      <c r="G649" t="s">
        <v>3848</v>
      </c>
    </row>
    <row r="650" spans="1:7" x14ac:dyDescent="0.25">
      <c r="A650">
        <v>2021</v>
      </c>
      <c r="B650" s="7">
        <v>44414</v>
      </c>
      <c r="C650" t="s">
        <v>439</v>
      </c>
      <c r="D650" t="s">
        <v>785</v>
      </c>
      <c r="E650" t="s">
        <v>3741</v>
      </c>
      <c r="F650" t="s">
        <v>3851</v>
      </c>
      <c r="G650" t="s">
        <v>3851</v>
      </c>
    </row>
    <row r="651" spans="1:7" x14ac:dyDescent="0.25">
      <c r="A651">
        <v>2021</v>
      </c>
      <c r="B651" s="7">
        <v>44414</v>
      </c>
      <c r="C651" t="s">
        <v>481</v>
      </c>
      <c r="D651" t="s">
        <v>786</v>
      </c>
      <c r="E651" t="s">
        <v>3741</v>
      </c>
      <c r="F651" t="s">
        <v>3845</v>
      </c>
      <c r="G651" t="s">
        <v>3845</v>
      </c>
    </row>
    <row r="652" spans="1:7" x14ac:dyDescent="0.25">
      <c r="A652">
        <v>2021</v>
      </c>
      <c r="B652" s="7">
        <v>44414</v>
      </c>
      <c r="C652" t="s">
        <v>468</v>
      </c>
      <c r="D652" t="s">
        <v>787</v>
      </c>
      <c r="E652" t="s">
        <v>3741</v>
      </c>
      <c r="F652" t="s">
        <v>3869</v>
      </c>
      <c r="G652" t="s">
        <v>3869</v>
      </c>
    </row>
    <row r="653" spans="1:7" x14ac:dyDescent="0.25">
      <c r="A653">
        <v>2021</v>
      </c>
      <c r="B653" s="7">
        <v>44414</v>
      </c>
      <c r="C653" t="s">
        <v>336</v>
      </c>
      <c r="D653" t="s">
        <v>788</v>
      </c>
      <c r="E653" t="s">
        <v>3741</v>
      </c>
      <c r="F653" t="s">
        <v>3827</v>
      </c>
      <c r="G653" t="s">
        <v>3827</v>
      </c>
    </row>
    <row r="654" spans="1:7" x14ac:dyDescent="0.25">
      <c r="A654">
        <v>2021</v>
      </c>
      <c r="B654" s="7">
        <v>44414</v>
      </c>
      <c r="C654" t="s">
        <v>789</v>
      </c>
      <c r="D654" t="s">
        <v>790</v>
      </c>
      <c r="E654" t="s">
        <v>3751</v>
      </c>
      <c r="F654" t="s">
        <v>3825</v>
      </c>
      <c r="G654" t="s">
        <v>3825</v>
      </c>
    </row>
    <row r="655" spans="1:7" x14ac:dyDescent="0.25">
      <c r="A655">
        <v>2021</v>
      </c>
      <c r="B655" s="7">
        <v>44414</v>
      </c>
      <c r="C655" t="s">
        <v>379</v>
      </c>
      <c r="D655" t="s">
        <v>791</v>
      </c>
      <c r="E655" t="s">
        <v>3741</v>
      </c>
      <c r="F655" t="s">
        <v>3849</v>
      </c>
      <c r="G655" t="s">
        <v>3849</v>
      </c>
    </row>
    <row r="656" spans="1:7" x14ac:dyDescent="0.25">
      <c r="A656">
        <v>2021</v>
      </c>
      <c r="B656" s="7">
        <v>44414</v>
      </c>
      <c r="C656" t="s">
        <v>468</v>
      </c>
      <c r="D656" t="s">
        <v>792</v>
      </c>
      <c r="E656" t="s">
        <v>3741</v>
      </c>
      <c r="F656" t="s">
        <v>3869</v>
      </c>
      <c r="G656" t="s">
        <v>3869</v>
      </c>
    </row>
    <row r="657" spans="1:7" x14ac:dyDescent="0.25">
      <c r="A657">
        <v>2021</v>
      </c>
      <c r="B657" s="7">
        <v>44414</v>
      </c>
      <c r="C657" t="s">
        <v>793</v>
      </c>
      <c r="D657" t="s">
        <v>794</v>
      </c>
      <c r="E657" t="s">
        <v>3752</v>
      </c>
      <c r="F657" t="s">
        <v>3825</v>
      </c>
      <c r="G657" t="s">
        <v>3825</v>
      </c>
    </row>
    <row r="658" spans="1:7" x14ac:dyDescent="0.25">
      <c r="A658">
        <v>2021</v>
      </c>
      <c r="B658" s="7">
        <v>44414</v>
      </c>
      <c r="C658" t="s">
        <v>795</v>
      </c>
      <c r="D658" t="s">
        <v>782</v>
      </c>
      <c r="E658" t="s">
        <v>3752</v>
      </c>
      <c r="F658" t="s">
        <v>3825</v>
      </c>
      <c r="G658" t="s">
        <v>3825</v>
      </c>
    </row>
    <row r="659" spans="1:7" x14ac:dyDescent="0.25">
      <c r="A659">
        <v>2021</v>
      </c>
      <c r="B659" s="7">
        <v>44414</v>
      </c>
      <c r="C659" t="s">
        <v>98</v>
      </c>
      <c r="D659" t="s">
        <v>796</v>
      </c>
      <c r="E659" t="s">
        <v>3741</v>
      </c>
      <c r="F659" t="s">
        <v>3850</v>
      </c>
      <c r="G659" t="s">
        <v>3850</v>
      </c>
    </row>
    <row r="660" spans="1:7" x14ac:dyDescent="0.25">
      <c r="A660">
        <v>2021</v>
      </c>
      <c r="B660" s="7">
        <v>44414</v>
      </c>
      <c r="C660" t="s">
        <v>245</v>
      </c>
      <c r="D660" t="s">
        <v>385</v>
      </c>
      <c r="E660" t="s">
        <v>3742</v>
      </c>
      <c r="F660" t="s">
        <v>3825</v>
      </c>
      <c r="G660" t="s">
        <v>3825</v>
      </c>
    </row>
    <row r="661" spans="1:7" x14ac:dyDescent="0.25">
      <c r="A661">
        <v>2021</v>
      </c>
      <c r="B661" s="7">
        <v>44414</v>
      </c>
      <c r="C661" t="s">
        <v>36</v>
      </c>
      <c r="D661" t="s">
        <v>312</v>
      </c>
      <c r="E661" t="s">
        <v>3741</v>
      </c>
      <c r="F661" t="s">
        <v>3836</v>
      </c>
      <c r="G661" t="s">
        <v>3836</v>
      </c>
    </row>
    <row r="662" spans="1:7" x14ac:dyDescent="0.25">
      <c r="A662">
        <v>2021</v>
      </c>
      <c r="B662" s="7">
        <v>44414</v>
      </c>
      <c r="C662" t="s">
        <v>797</v>
      </c>
      <c r="D662" t="s">
        <v>798</v>
      </c>
      <c r="E662" t="s">
        <v>3741</v>
      </c>
      <c r="F662" t="s">
        <v>3839</v>
      </c>
      <c r="G662" t="s">
        <v>3839</v>
      </c>
    </row>
    <row r="663" spans="1:7" x14ac:dyDescent="0.25">
      <c r="A663">
        <v>2021</v>
      </c>
      <c r="B663" s="7">
        <v>44414</v>
      </c>
      <c r="C663" t="s">
        <v>799</v>
      </c>
      <c r="D663" t="s">
        <v>381</v>
      </c>
      <c r="E663" t="s">
        <v>3751</v>
      </c>
      <c r="F663" t="s">
        <v>3825</v>
      </c>
      <c r="G663" t="s">
        <v>3825</v>
      </c>
    </row>
    <row r="664" spans="1:7" x14ac:dyDescent="0.25">
      <c r="A664">
        <v>2021</v>
      </c>
      <c r="B664" s="7">
        <v>44414</v>
      </c>
      <c r="C664" t="s">
        <v>36</v>
      </c>
      <c r="D664" t="s">
        <v>800</v>
      </c>
      <c r="E664" t="s">
        <v>3741</v>
      </c>
      <c r="F664" t="s">
        <v>3836</v>
      </c>
      <c r="G664" t="s">
        <v>3836</v>
      </c>
    </row>
    <row r="665" spans="1:7" x14ac:dyDescent="0.25">
      <c r="A665">
        <v>2021</v>
      </c>
      <c r="B665" s="7">
        <v>44414</v>
      </c>
      <c r="C665" t="s">
        <v>292</v>
      </c>
      <c r="D665" t="s">
        <v>801</v>
      </c>
      <c r="E665" t="s">
        <v>3741</v>
      </c>
      <c r="F665" t="s">
        <v>3828</v>
      </c>
      <c r="G665" t="s">
        <v>3828</v>
      </c>
    </row>
    <row r="666" spans="1:7" x14ac:dyDescent="0.25">
      <c r="A666">
        <v>2021</v>
      </c>
      <c r="B666" s="7">
        <v>44414</v>
      </c>
      <c r="C666" t="s">
        <v>431</v>
      </c>
      <c r="D666" t="s">
        <v>802</v>
      </c>
      <c r="E666" t="s">
        <v>3741</v>
      </c>
      <c r="F666" t="s">
        <v>3838</v>
      </c>
      <c r="G666" t="s">
        <v>3838</v>
      </c>
    </row>
    <row r="667" spans="1:7" x14ac:dyDescent="0.25">
      <c r="A667">
        <v>2021</v>
      </c>
      <c r="B667" s="7">
        <v>44414</v>
      </c>
      <c r="C667" t="s">
        <v>565</v>
      </c>
      <c r="D667" t="s">
        <v>281</v>
      </c>
      <c r="E667" t="s">
        <v>3741</v>
      </c>
      <c r="F667" t="s">
        <v>3833</v>
      </c>
      <c r="G667" t="s">
        <v>3833</v>
      </c>
    </row>
    <row r="668" spans="1:7" x14ac:dyDescent="0.25">
      <c r="A668">
        <v>2021</v>
      </c>
      <c r="B668" s="7">
        <v>44414</v>
      </c>
      <c r="C668" t="s">
        <v>454</v>
      </c>
      <c r="D668" t="s">
        <v>56</v>
      </c>
      <c r="E668" t="s">
        <v>3741</v>
      </c>
      <c r="F668" t="s">
        <v>3840</v>
      </c>
      <c r="G668" t="s">
        <v>3840</v>
      </c>
    </row>
    <row r="669" spans="1:7" x14ac:dyDescent="0.25">
      <c r="A669">
        <v>2021</v>
      </c>
      <c r="B669" s="7">
        <v>44414</v>
      </c>
      <c r="C669" t="s">
        <v>85</v>
      </c>
      <c r="D669" t="s">
        <v>803</v>
      </c>
      <c r="E669" t="s">
        <v>3741</v>
      </c>
      <c r="F669" t="s">
        <v>3829</v>
      </c>
      <c r="G669" t="s">
        <v>3829</v>
      </c>
    </row>
    <row r="670" spans="1:7" x14ac:dyDescent="0.25">
      <c r="A670">
        <v>2021</v>
      </c>
      <c r="B670" s="7">
        <v>44414</v>
      </c>
      <c r="C670" t="s">
        <v>593</v>
      </c>
      <c r="D670" t="s">
        <v>804</v>
      </c>
      <c r="E670" t="s">
        <v>3741</v>
      </c>
      <c r="F670" t="s">
        <v>3884</v>
      </c>
      <c r="G670" t="s">
        <v>3884</v>
      </c>
    </row>
    <row r="671" spans="1:7" x14ac:dyDescent="0.25">
      <c r="A671">
        <v>2021</v>
      </c>
      <c r="B671" s="7">
        <v>44414</v>
      </c>
      <c r="C671" t="s">
        <v>805</v>
      </c>
      <c r="D671" t="s">
        <v>806</v>
      </c>
      <c r="E671" t="s">
        <v>3741</v>
      </c>
      <c r="F671" t="s">
        <v>3891</v>
      </c>
      <c r="G671" t="s">
        <v>3891</v>
      </c>
    </row>
    <row r="672" spans="1:7" x14ac:dyDescent="0.25">
      <c r="A672">
        <v>2021</v>
      </c>
      <c r="B672" s="7">
        <v>44414</v>
      </c>
      <c r="C672" t="s">
        <v>807</v>
      </c>
      <c r="D672" t="s">
        <v>808</v>
      </c>
      <c r="E672" t="s">
        <v>3751</v>
      </c>
      <c r="F672" t="s">
        <v>3825</v>
      </c>
      <c r="G672" t="s">
        <v>3825</v>
      </c>
    </row>
    <row r="673" spans="1:7" x14ac:dyDescent="0.25">
      <c r="A673">
        <v>2021</v>
      </c>
      <c r="B673" s="7">
        <v>44414</v>
      </c>
      <c r="C673" t="s">
        <v>98</v>
      </c>
      <c r="D673" t="s">
        <v>809</v>
      </c>
      <c r="E673" t="s">
        <v>3741</v>
      </c>
      <c r="F673" t="s">
        <v>3850</v>
      </c>
      <c r="G673" t="s">
        <v>3850</v>
      </c>
    </row>
    <row r="674" spans="1:7" x14ac:dyDescent="0.25">
      <c r="A674">
        <v>2021</v>
      </c>
      <c r="B674" s="7">
        <v>44414</v>
      </c>
      <c r="C674" t="s">
        <v>591</v>
      </c>
      <c r="D674" t="s">
        <v>302</v>
      </c>
      <c r="E674" t="s">
        <v>3741</v>
      </c>
      <c r="F674" t="s">
        <v>3849</v>
      </c>
      <c r="G674" t="s">
        <v>3849</v>
      </c>
    </row>
    <row r="675" spans="1:7" x14ac:dyDescent="0.25">
      <c r="A675">
        <v>2021</v>
      </c>
      <c r="B675" s="7">
        <v>44414</v>
      </c>
      <c r="C675" t="s">
        <v>810</v>
      </c>
      <c r="D675" t="s">
        <v>811</v>
      </c>
      <c r="E675" t="s">
        <v>3752</v>
      </c>
      <c r="F675" t="s">
        <v>3825</v>
      </c>
      <c r="G675" t="s">
        <v>3825</v>
      </c>
    </row>
    <row r="676" spans="1:7" x14ac:dyDescent="0.25">
      <c r="A676">
        <v>2021</v>
      </c>
      <c r="B676" s="7">
        <v>44414</v>
      </c>
      <c r="C676" t="s">
        <v>812</v>
      </c>
      <c r="D676" t="s">
        <v>808</v>
      </c>
      <c r="E676" t="s">
        <v>3741</v>
      </c>
      <c r="F676" t="s">
        <v>3892</v>
      </c>
      <c r="G676" t="s">
        <v>3892</v>
      </c>
    </row>
    <row r="677" spans="1:7" x14ac:dyDescent="0.25">
      <c r="A677">
        <v>2021</v>
      </c>
      <c r="B677" s="7">
        <v>44414</v>
      </c>
      <c r="C677" t="s">
        <v>24</v>
      </c>
      <c r="D677" t="s">
        <v>813</v>
      </c>
      <c r="E677" t="s">
        <v>3741</v>
      </c>
      <c r="F677" t="s">
        <v>3826</v>
      </c>
      <c r="G677" t="s">
        <v>3826</v>
      </c>
    </row>
    <row r="678" spans="1:7" x14ac:dyDescent="0.25">
      <c r="A678">
        <v>2021</v>
      </c>
      <c r="B678" s="7">
        <v>44414</v>
      </c>
      <c r="C678" t="s">
        <v>814</v>
      </c>
      <c r="D678" t="s">
        <v>815</v>
      </c>
      <c r="E678" t="s">
        <v>3751</v>
      </c>
      <c r="F678" t="s">
        <v>3825</v>
      </c>
      <c r="G678" t="s">
        <v>3825</v>
      </c>
    </row>
    <row r="679" spans="1:7" x14ac:dyDescent="0.25">
      <c r="A679">
        <v>2021</v>
      </c>
      <c r="B679" s="7">
        <v>44414</v>
      </c>
      <c r="C679" t="s">
        <v>816</v>
      </c>
      <c r="D679" t="s">
        <v>418</v>
      </c>
      <c r="E679" t="s">
        <v>3751</v>
      </c>
      <c r="F679" t="s">
        <v>3825</v>
      </c>
      <c r="G679" t="s">
        <v>3825</v>
      </c>
    </row>
    <row r="680" spans="1:7" x14ac:dyDescent="0.25">
      <c r="A680">
        <v>2021</v>
      </c>
      <c r="B680" s="7">
        <v>44414</v>
      </c>
      <c r="C680" t="s">
        <v>620</v>
      </c>
      <c r="D680" t="s">
        <v>488</v>
      </c>
      <c r="E680" t="s">
        <v>3741</v>
      </c>
      <c r="F680" t="s">
        <v>3824</v>
      </c>
      <c r="G680" t="s">
        <v>3824</v>
      </c>
    </row>
    <row r="681" spans="1:7" x14ac:dyDescent="0.25">
      <c r="A681">
        <v>2021</v>
      </c>
      <c r="B681" s="7">
        <v>44414</v>
      </c>
      <c r="C681" t="s">
        <v>423</v>
      </c>
      <c r="D681" t="s">
        <v>817</v>
      </c>
      <c r="E681" t="s">
        <v>3741</v>
      </c>
      <c r="F681" t="s">
        <v>3869</v>
      </c>
      <c r="G681" t="s">
        <v>3869</v>
      </c>
    </row>
    <row r="682" spans="1:7" x14ac:dyDescent="0.25">
      <c r="A682">
        <v>2021</v>
      </c>
      <c r="B682" s="7">
        <v>44414</v>
      </c>
      <c r="C682" t="s">
        <v>818</v>
      </c>
      <c r="D682" t="s">
        <v>806</v>
      </c>
      <c r="E682" t="s">
        <v>3752</v>
      </c>
      <c r="F682" t="s">
        <v>3825</v>
      </c>
      <c r="G682" t="s">
        <v>3825</v>
      </c>
    </row>
    <row r="683" spans="1:7" x14ac:dyDescent="0.25">
      <c r="A683">
        <v>2021</v>
      </c>
      <c r="B683" s="7">
        <v>44414</v>
      </c>
      <c r="C683" t="s">
        <v>379</v>
      </c>
      <c r="D683" t="s">
        <v>372</v>
      </c>
      <c r="E683" t="s">
        <v>3741</v>
      </c>
      <c r="F683" t="s">
        <v>3849</v>
      </c>
      <c r="G683" t="s">
        <v>3849</v>
      </c>
    </row>
    <row r="684" spans="1:7" x14ac:dyDescent="0.25">
      <c r="A684">
        <v>2021</v>
      </c>
      <c r="B684" s="7">
        <v>44414</v>
      </c>
      <c r="C684" t="s">
        <v>12</v>
      </c>
      <c r="D684" t="s">
        <v>670</v>
      </c>
      <c r="E684" t="s">
        <v>3741</v>
      </c>
      <c r="F684" t="s">
        <v>3826</v>
      </c>
      <c r="G684" t="s">
        <v>3826</v>
      </c>
    </row>
    <row r="685" spans="1:7" x14ac:dyDescent="0.25">
      <c r="A685">
        <v>2021</v>
      </c>
      <c r="B685" s="7">
        <v>44414</v>
      </c>
      <c r="C685" t="s">
        <v>98</v>
      </c>
      <c r="D685" t="s">
        <v>819</v>
      </c>
      <c r="E685" t="s">
        <v>3741</v>
      </c>
      <c r="F685" t="s">
        <v>3850</v>
      </c>
      <c r="G685" t="s">
        <v>3850</v>
      </c>
    </row>
    <row r="686" spans="1:7" x14ac:dyDescent="0.25">
      <c r="A686">
        <v>2021</v>
      </c>
      <c r="B686" s="7">
        <v>44414</v>
      </c>
      <c r="C686" t="s">
        <v>717</v>
      </c>
      <c r="D686" t="s">
        <v>820</v>
      </c>
      <c r="E686" t="s">
        <v>3741</v>
      </c>
      <c r="F686" t="s">
        <v>3828</v>
      </c>
      <c r="G686" t="s">
        <v>3828</v>
      </c>
    </row>
    <row r="687" spans="1:7" x14ac:dyDescent="0.25">
      <c r="A687">
        <v>2009</v>
      </c>
      <c r="B687" s="7">
        <v>40032</v>
      </c>
      <c r="C687" t="s">
        <v>821</v>
      </c>
      <c r="D687" t="s">
        <v>451</v>
      </c>
      <c r="F687" t="s">
        <v>3825</v>
      </c>
      <c r="G687" t="s">
        <v>3825</v>
      </c>
    </row>
    <row r="688" spans="1:7" x14ac:dyDescent="0.25">
      <c r="A688">
        <v>2014</v>
      </c>
      <c r="B688" s="7">
        <v>41858</v>
      </c>
      <c r="C688" t="s">
        <v>483</v>
      </c>
      <c r="D688" t="s">
        <v>822</v>
      </c>
      <c r="E688" t="s">
        <v>3741</v>
      </c>
      <c r="F688" t="s">
        <v>3836</v>
      </c>
      <c r="G688" t="s">
        <v>3836</v>
      </c>
    </row>
    <row r="689" spans="1:7" x14ac:dyDescent="0.25">
      <c r="A689">
        <v>2015</v>
      </c>
      <c r="B689" s="7">
        <v>42223</v>
      </c>
      <c r="C689" t="s">
        <v>408</v>
      </c>
      <c r="D689" t="s">
        <v>823</v>
      </c>
      <c r="E689" t="s">
        <v>3741</v>
      </c>
      <c r="F689" t="s">
        <v>3864</v>
      </c>
      <c r="G689" t="s">
        <v>3864</v>
      </c>
    </row>
    <row r="690" spans="1:7" x14ac:dyDescent="0.25">
      <c r="A690">
        <v>2015</v>
      </c>
      <c r="B690" s="7">
        <v>42223</v>
      </c>
      <c r="C690" t="s">
        <v>408</v>
      </c>
      <c r="D690" t="s">
        <v>409</v>
      </c>
      <c r="E690" t="s">
        <v>3741</v>
      </c>
      <c r="F690" t="s">
        <v>3864</v>
      </c>
      <c r="G690" t="s">
        <v>3864</v>
      </c>
    </row>
    <row r="691" spans="1:7" x14ac:dyDescent="0.25">
      <c r="A691">
        <v>2015</v>
      </c>
      <c r="B691" s="7">
        <v>42223</v>
      </c>
      <c r="C691" t="s">
        <v>384</v>
      </c>
      <c r="D691" t="s">
        <v>437</v>
      </c>
      <c r="E691" t="s">
        <v>3741</v>
      </c>
      <c r="F691" t="s">
        <v>3848</v>
      </c>
      <c r="G691" t="s">
        <v>3848</v>
      </c>
    </row>
    <row r="692" spans="1:7" x14ac:dyDescent="0.25">
      <c r="A692">
        <v>2015</v>
      </c>
      <c r="B692" s="7">
        <v>42223</v>
      </c>
      <c r="C692" t="s">
        <v>408</v>
      </c>
      <c r="D692" t="s">
        <v>824</v>
      </c>
      <c r="E692" t="s">
        <v>3741</v>
      </c>
      <c r="F692" t="s">
        <v>3864</v>
      </c>
      <c r="G692" t="s">
        <v>3864</v>
      </c>
    </row>
    <row r="693" spans="1:7" x14ac:dyDescent="0.25">
      <c r="A693">
        <v>2016</v>
      </c>
      <c r="B693" s="7">
        <v>42589</v>
      </c>
      <c r="C693" t="s">
        <v>431</v>
      </c>
      <c r="D693" t="s">
        <v>560</v>
      </c>
      <c r="E693" t="s">
        <v>3741</v>
      </c>
      <c r="F693" t="s">
        <v>3838</v>
      </c>
      <c r="G693" t="s">
        <v>3838</v>
      </c>
    </row>
    <row r="694" spans="1:7" x14ac:dyDescent="0.25">
      <c r="A694">
        <v>2017</v>
      </c>
      <c r="B694" s="7">
        <v>42954</v>
      </c>
      <c r="C694" t="s">
        <v>384</v>
      </c>
      <c r="D694" t="s">
        <v>338</v>
      </c>
      <c r="E694" t="s">
        <v>3741</v>
      </c>
      <c r="F694" t="s">
        <v>3848</v>
      </c>
      <c r="G694" t="s">
        <v>3848</v>
      </c>
    </row>
    <row r="695" spans="1:7" x14ac:dyDescent="0.25">
      <c r="A695">
        <v>2017</v>
      </c>
      <c r="B695" s="7">
        <v>42954</v>
      </c>
      <c r="C695" t="s">
        <v>384</v>
      </c>
      <c r="D695" t="s">
        <v>825</v>
      </c>
      <c r="E695" t="s">
        <v>3741</v>
      </c>
      <c r="F695" t="s">
        <v>3848</v>
      </c>
      <c r="G695" t="s">
        <v>3848</v>
      </c>
    </row>
    <row r="696" spans="1:7" x14ac:dyDescent="0.25">
      <c r="A696">
        <v>2018</v>
      </c>
      <c r="B696" s="7">
        <v>43319</v>
      </c>
      <c r="C696" t="s">
        <v>826</v>
      </c>
      <c r="D696" t="s">
        <v>579</v>
      </c>
      <c r="E696" t="s">
        <v>3741</v>
      </c>
      <c r="F696" t="s">
        <v>3852</v>
      </c>
      <c r="G696" t="s">
        <v>3853</v>
      </c>
    </row>
    <row r="697" spans="1:7" x14ac:dyDescent="0.25">
      <c r="A697">
        <v>2018</v>
      </c>
      <c r="B697" s="7">
        <v>43319</v>
      </c>
      <c r="C697" t="s">
        <v>827</v>
      </c>
      <c r="D697" t="s">
        <v>828</v>
      </c>
      <c r="E697" t="s">
        <v>3752</v>
      </c>
      <c r="F697" t="s">
        <v>3825</v>
      </c>
      <c r="G697" t="s">
        <v>3825</v>
      </c>
    </row>
    <row r="698" spans="1:7" x14ac:dyDescent="0.25">
      <c r="A698">
        <v>2018</v>
      </c>
      <c r="B698" s="7">
        <v>43319</v>
      </c>
      <c r="C698" t="s">
        <v>742</v>
      </c>
      <c r="D698" t="s">
        <v>92</v>
      </c>
      <c r="E698" t="s">
        <v>3741</v>
      </c>
      <c r="F698" t="s">
        <v>3871</v>
      </c>
      <c r="G698" t="s">
        <v>3871</v>
      </c>
    </row>
    <row r="699" spans="1:7" x14ac:dyDescent="0.25">
      <c r="A699">
        <v>2018</v>
      </c>
      <c r="B699" s="7">
        <v>43319</v>
      </c>
      <c r="C699" t="s">
        <v>129</v>
      </c>
      <c r="D699" t="s">
        <v>79</v>
      </c>
      <c r="E699" t="s">
        <v>3741</v>
      </c>
      <c r="F699" t="s">
        <v>3842</v>
      </c>
      <c r="G699" t="s">
        <v>3842</v>
      </c>
    </row>
    <row r="700" spans="1:7" x14ac:dyDescent="0.25">
      <c r="A700">
        <v>2018</v>
      </c>
      <c r="B700" s="7">
        <v>43319</v>
      </c>
      <c r="C700" t="s">
        <v>829</v>
      </c>
      <c r="D700" t="s">
        <v>550</v>
      </c>
      <c r="E700" t="s">
        <v>3741</v>
      </c>
      <c r="F700" t="s">
        <v>3840</v>
      </c>
      <c r="G700" t="s">
        <v>3840</v>
      </c>
    </row>
    <row r="701" spans="1:7" x14ac:dyDescent="0.25">
      <c r="A701">
        <v>2018</v>
      </c>
      <c r="B701" s="7">
        <v>43319</v>
      </c>
      <c r="C701" t="s">
        <v>318</v>
      </c>
      <c r="D701" t="s">
        <v>830</v>
      </c>
      <c r="E701" t="s">
        <v>3741</v>
      </c>
      <c r="F701" t="s">
        <v>3864</v>
      </c>
      <c r="G701" t="s">
        <v>3864</v>
      </c>
    </row>
    <row r="702" spans="1:7" x14ac:dyDescent="0.25">
      <c r="A702">
        <v>2021</v>
      </c>
      <c r="B702" s="7">
        <v>44415</v>
      </c>
      <c r="C702" t="s">
        <v>831</v>
      </c>
      <c r="D702" t="s">
        <v>557</v>
      </c>
      <c r="E702" t="s">
        <v>3751</v>
      </c>
      <c r="F702" t="s">
        <v>3825</v>
      </c>
      <c r="G702" t="s">
        <v>3825</v>
      </c>
    </row>
    <row r="703" spans="1:7" x14ac:dyDescent="0.25">
      <c r="A703">
        <v>2021</v>
      </c>
      <c r="B703" s="7">
        <v>44415</v>
      </c>
      <c r="C703" t="s">
        <v>483</v>
      </c>
      <c r="D703" t="s">
        <v>832</v>
      </c>
      <c r="E703" t="s">
        <v>3741</v>
      </c>
      <c r="F703" t="s">
        <v>3836</v>
      </c>
      <c r="G703" t="s">
        <v>3836</v>
      </c>
    </row>
    <row r="704" spans="1:7" x14ac:dyDescent="0.25">
      <c r="A704">
        <v>2021</v>
      </c>
      <c r="B704" s="7">
        <v>44415</v>
      </c>
      <c r="C704" t="s">
        <v>833</v>
      </c>
      <c r="D704" t="s">
        <v>834</v>
      </c>
      <c r="E704" t="s">
        <v>3751</v>
      </c>
      <c r="F704" t="s">
        <v>3825</v>
      </c>
      <c r="G704" t="s">
        <v>3825</v>
      </c>
    </row>
    <row r="705" spans="1:7" x14ac:dyDescent="0.25">
      <c r="A705">
        <v>2021</v>
      </c>
      <c r="B705" s="7">
        <v>44415</v>
      </c>
      <c r="C705" t="s">
        <v>835</v>
      </c>
      <c r="D705" t="s">
        <v>836</v>
      </c>
      <c r="E705" t="s">
        <v>3752</v>
      </c>
      <c r="F705" t="s">
        <v>3825</v>
      </c>
      <c r="G705" t="s">
        <v>3825</v>
      </c>
    </row>
    <row r="706" spans="1:7" x14ac:dyDescent="0.25">
      <c r="A706">
        <v>2021</v>
      </c>
      <c r="B706" s="7">
        <v>44415</v>
      </c>
      <c r="C706" t="s">
        <v>837</v>
      </c>
      <c r="D706" t="s">
        <v>838</v>
      </c>
      <c r="E706" t="s">
        <v>3751</v>
      </c>
      <c r="F706" t="s">
        <v>3825</v>
      </c>
      <c r="G706" t="s">
        <v>3825</v>
      </c>
    </row>
    <row r="707" spans="1:7" x14ac:dyDescent="0.25">
      <c r="A707">
        <v>2021</v>
      </c>
      <c r="B707" s="7">
        <v>44415</v>
      </c>
      <c r="C707" t="s">
        <v>593</v>
      </c>
      <c r="D707" t="s">
        <v>581</v>
      </c>
      <c r="E707" t="s">
        <v>3741</v>
      </c>
      <c r="F707" t="s">
        <v>3884</v>
      </c>
      <c r="G707" t="s">
        <v>3884</v>
      </c>
    </row>
    <row r="708" spans="1:7" x14ac:dyDescent="0.25">
      <c r="A708">
        <v>2021</v>
      </c>
      <c r="B708" s="7">
        <v>44415</v>
      </c>
      <c r="C708" t="s">
        <v>839</v>
      </c>
      <c r="D708" t="s">
        <v>840</v>
      </c>
      <c r="E708" t="s">
        <v>3751</v>
      </c>
      <c r="F708" t="s">
        <v>3825</v>
      </c>
      <c r="G708" t="s">
        <v>3825</v>
      </c>
    </row>
    <row r="709" spans="1:7" x14ac:dyDescent="0.25">
      <c r="A709">
        <v>2021</v>
      </c>
      <c r="B709" s="7">
        <v>44415</v>
      </c>
      <c r="C709" t="s">
        <v>310</v>
      </c>
      <c r="D709" t="s">
        <v>841</v>
      </c>
      <c r="E709" t="s">
        <v>3741</v>
      </c>
      <c r="F709" t="s">
        <v>3858</v>
      </c>
      <c r="G709" t="s">
        <v>3858</v>
      </c>
    </row>
    <row r="710" spans="1:7" x14ac:dyDescent="0.25">
      <c r="A710">
        <v>2021</v>
      </c>
      <c r="B710" s="7">
        <v>44415</v>
      </c>
      <c r="C710" t="s">
        <v>842</v>
      </c>
      <c r="D710" t="s">
        <v>843</v>
      </c>
      <c r="E710" t="s">
        <v>3751</v>
      </c>
      <c r="F710" t="s">
        <v>3825</v>
      </c>
      <c r="G710" t="s">
        <v>3825</v>
      </c>
    </row>
    <row r="711" spans="1:7" x14ac:dyDescent="0.25">
      <c r="A711">
        <v>2021</v>
      </c>
      <c r="B711" s="7">
        <v>44415</v>
      </c>
      <c r="C711" t="s">
        <v>844</v>
      </c>
      <c r="D711" t="s">
        <v>504</v>
      </c>
      <c r="E711" t="s">
        <v>3751</v>
      </c>
      <c r="F711" t="s">
        <v>3825</v>
      </c>
      <c r="G711" t="s">
        <v>3825</v>
      </c>
    </row>
    <row r="712" spans="1:7" x14ac:dyDescent="0.25">
      <c r="A712">
        <v>2021</v>
      </c>
      <c r="B712" s="7">
        <v>44415</v>
      </c>
      <c r="C712" t="s">
        <v>845</v>
      </c>
      <c r="D712" t="s">
        <v>846</v>
      </c>
      <c r="E712" t="s">
        <v>3752</v>
      </c>
      <c r="F712" t="s">
        <v>3825</v>
      </c>
      <c r="G712" t="s">
        <v>3825</v>
      </c>
    </row>
    <row r="713" spans="1:7" x14ac:dyDescent="0.25">
      <c r="A713">
        <v>2021</v>
      </c>
      <c r="B713" s="7">
        <v>44415</v>
      </c>
      <c r="C713" t="s">
        <v>593</v>
      </c>
      <c r="D713" t="s">
        <v>847</v>
      </c>
      <c r="E713" t="s">
        <v>3741</v>
      </c>
      <c r="F713" t="s">
        <v>3884</v>
      </c>
      <c r="G713" t="s">
        <v>3884</v>
      </c>
    </row>
    <row r="714" spans="1:7" x14ac:dyDescent="0.25">
      <c r="A714">
        <v>2021</v>
      </c>
      <c r="B714" s="7">
        <v>44415</v>
      </c>
      <c r="C714" t="s">
        <v>848</v>
      </c>
      <c r="D714" t="s">
        <v>222</v>
      </c>
      <c r="E714" t="s">
        <v>3751</v>
      </c>
      <c r="F714" t="s">
        <v>3825</v>
      </c>
      <c r="G714" t="s">
        <v>3825</v>
      </c>
    </row>
    <row r="715" spans="1:7" x14ac:dyDescent="0.25">
      <c r="A715">
        <v>2021</v>
      </c>
      <c r="B715" s="7">
        <v>44415</v>
      </c>
      <c r="C715" t="s">
        <v>454</v>
      </c>
      <c r="D715" t="s">
        <v>849</v>
      </c>
      <c r="E715" t="s">
        <v>3741</v>
      </c>
      <c r="F715" t="s">
        <v>3840</v>
      </c>
      <c r="G715" t="s">
        <v>3840</v>
      </c>
    </row>
    <row r="716" spans="1:7" x14ac:dyDescent="0.25">
      <c r="A716">
        <v>2021</v>
      </c>
      <c r="B716" s="7">
        <v>44415</v>
      </c>
      <c r="C716" t="s">
        <v>85</v>
      </c>
      <c r="D716" t="s">
        <v>370</v>
      </c>
      <c r="E716" t="s">
        <v>3741</v>
      </c>
      <c r="F716" t="s">
        <v>3829</v>
      </c>
      <c r="G716" t="s">
        <v>3829</v>
      </c>
    </row>
    <row r="717" spans="1:7" x14ac:dyDescent="0.25">
      <c r="A717">
        <v>2021</v>
      </c>
      <c r="B717" s="7">
        <v>44415</v>
      </c>
      <c r="C717" t="s">
        <v>850</v>
      </c>
      <c r="D717" t="s">
        <v>851</v>
      </c>
      <c r="E717" t="s">
        <v>3751</v>
      </c>
      <c r="F717" t="s">
        <v>3825</v>
      </c>
      <c r="G717" t="s">
        <v>3825</v>
      </c>
    </row>
    <row r="718" spans="1:7" x14ac:dyDescent="0.25">
      <c r="A718">
        <v>2021</v>
      </c>
      <c r="B718" s="7">
        <v>44415</v>
      </c>
      <c r="C718" t="s">
        <v>829</v>
      </c>
      <c r="D718" t="s">
        <v>852</v>
      </c>
      <c r="E718" t="s">
        <v>3741</v>
      </c>
      <c r="F718" t="s">
        <v>3840</v>
      </c>
      <c r="G718" t="s">
        <v>3840</v>
      </c>
    </row>
    <row r="719" spans="1:7" x14ac:dyDescent="0.25">
      <c r="A719">
        <v>2021</v>
      </c>
      <c r="B719" s="7">
        <v>44415</v>
      </c>
      <c r="C719" t="s">
        <v>853</v>
      </c>
      <c r="D719" t="s">
        <v>854</v>
      </c>
      <c r="E719" t="s">
        <v>3751</v>
      </c>
      <c r="F719" t="s">
        <v>3825</v>
      </c>
      <c r="G719" t="s">
        <v>3825</v>
      </c>
    </row>
    <row r="720" spans="1:7" x14ac:dyDescent="0.25">
      <c r="A720">
        <v>2021</v>
      </c>
      <c r="B720" s="7">
        <v>44415</v>
      </c>
      <c r="C720" t="s">
        <v>855</v>
      </c>
      <c r="D720" t="s">
        <v>856</v>
      </c>
      <c r="E720" t="s">
        <v>3752</v>
      </c>
      <c r="F720" t="s">
        <v>3825</v>
      </c>
      <c r="G720" t="s">
        <v>3825</v>
      </c>
    </row>
    <row r="721" spans="1:7" x14ac:dyDescent="0.25">
      <c r="A721">
        <v>2021</v>
      </c>
      <c r="B721" s="7">
        <v>44415</v>
      </c>
      <c r="C721" t="s">
        <v>857</v>
      </c>
      <c r="D721" t="s">
        <v>858</v>
      </c>
      <c r="E721" t="s">
        <v>3752</v>
      </c>
      <c r="F721" t="s">
        <v>3825</v>
      </c>
      <c r="G721" t="s">
        <v>3825</v>
      </c>
    </row>
    <row r="722" spans="1:7" x14ac:dyDescent="0.25">
      <c r="A722">
        <v>2021</v>
      </c>
      <c r="B722" s="7">
        <v>44415</v>
      </c>
      <c r="C722" t="s">
        <v>859</v>
      </c>
      <c r="D722" t="s">
        <v>860</v>
      </c>
      <c r="E722" t="s">
        <v>3741</v>
      </c>
      <c r="F722" t="s">
        <v>3836</v>
      </c>
      <c r="G722" t="s">
        <v>3836</v>
      </c>
    </row>
    <row r="723" spans="1:7" x14ac:dyDescent="0.25">
      <c r="A723">
        <v>2021</v>
      </c>
      <c r="B723" s="7">
        <v>44415</v>
      </c>
      <c r="C723" t="s">
        <v>454</v>
      </c>
      <c r="D723" t="s">
        <v>62</v>
      </c>
      <c r="E723" t="s">
        <v>3741</v>
      </c>
      <c r="F723" t="s">
        <v>3840</v>
      </c>
      <c r="G723" t="s">
        <v>3840</v>
      </c>
    </row>
    <row r="724" spans="1:7" x14ac:dyDescent="0.25">
      <c r="A724">
        <v>2021</v>
      </c>
      <c r="B724" s="7">
        <v>44415</v>
      </c>
      <c r="C724" t="s">
        <v>36</v>
      </c>
      <c r="D724" t="s">
        <v>333</v>
      </c>
      <c r="E724" t="s">
        <v>3741</v>
      </c>
      <c r="F724" t="s">
        <v>3836</v>
      </c>
      <c r="G724" t="s">
        <v>3836</v>
      </c>
    </row>
    <row r="725" spans="1:7" x14ac:dyDescent="0.25">
      <c r="A725">
        <v>2021</v>
      </c>
      <c r="B725" s="7">
        <v>44415</v>
      </c>
      <c r="C725" t="s">
        <v>861</v>
      </c>
      <c r="D725" t="s">
        <v>838</v>
      </c>
      <c r="E725" t="s">
        <v>3752</v>
      </c>
      <c r="F725" t="s">
        <v>3825</v>
      </c>
      <c r="G725" t="s">
        <v>3825</v>
      </c>
    </row>
    <row r="726" spans="1:7" x14ac:dyDescent="0.25">
      <c r="A726">
        <v>2021</v>
      </c>
      <c r="B726" s="7">
        <v>44415</v>
      </c>
      <c r="C726" t="s">
        <v>862</v>
      </c>
      <c r="D726" t="s">
        <v>804</v>
      </c>
      <c r="E726" t="s">
        <v>3751</v>
      </c>
      <c r="F726" t="s">
        <v>3825</v>
      </c>
      <c r="G726" t="s">
        <v>3825</v>
      </c>
    </row>
    <row r="727" spans="1:7" x14ac:dyDescent="0.25">
      <c r="A727">
        <v>2021</v>
      </c>
      <c r="B727" s="7">
        <v>44415</v>
      </c>
      <c r="C727" t="s">
        <v>863</v>
      </c>
      <c r="D727" t="s">
        <v>864</v>
      </c>
      <c r="E727" t="s">
        <v>3741</v>
      </c>
      <c r="F727" t="s">
        <v>3893</v>
      </c>
      <c r="G727" t="s">
        <v>3893</v>
      </c>
    </row>
    <row r="728" spans="1:7" x14ac:dyDescent="0.25">
      <c r="A728">
        <v>2021</v>
      </c>
      <c r="B728" s="7">
        <v>44415</v>
      </c>
      <c r="C728" t="s">
        <v>423</v>
      </c>
      <c r="D728" t="s">
        <v>865</v>
      </c>
      <c r="E728" t="s">
        <v>3741</v>
      </c>
      <c r="F728" t="s">
        <v>3869</v>
      </c>
      <c r="G728" t="s">
        <v>3869</v>
      </c>
    </row>
    <row r="729" spans="1:7" x14ac:dyDescent="0.25">
      <c r="A729">
        <v>2021</v>
      </c>
      <c r="B729" s="7">
        <v>44415</v>
      </c>
      <c r="C729" t="s">
        <v>53</v>
      </c>
      <c r="D729" t="s">
        <v>866</v>
      </c>
      <c r="E729" t="s">
        <v>3741</v>
      </c>
      <c r="F729" t="s">
        <v>3835</v>
      </c>
      <c r="G729" t="s">
        <v>3835</v>
      </c>
    </row>
    <row r="730" spans="1:7" x14ac:dyDescent="0.25">
      <c r="A730">
        <v>2021</v>
      </c>
      <c r="B730" s="7">
        <v>44415</v>
      </c>
      <c r="C730" t="s">
        <v>867</v>
      </c>
      <c r="D730" t="s">
        <v>364</v>
      </c>
      <c r="E730" t="s">
        <v>3751</v>
      </c>
      <c r="F730" t="s">
        <v>3825</v>
      </c>
      <c r="G730" t="s">
        <v>3825</v>
      </c>
    </row>
    <row r="731" spans="1:7" x14ac:dyDescent="0.25">
      <c r="A731">
        <v>2021</v>
      </c>
      <c r="B731" s="7">
        <v>44415</v>
      </c>
      <c r="C731" t="s">
        <v>620</v>
      </c>
      <c r="D731" t="s">
        <v>147</v>
      </c>
      <c r="E731" t="s">
        <v>3741</v>
      </c>
      <c r="F731" t="s">
        <v>3824</v>
      </c>
      <c r="G731" t="s">
        <v>3824</v>
      </c>
    </row>
    <row r="732" spans="1:7" x14ac:dyDescent="0.25">
      <c r="A732">
        <v>2021</v>
      </c>
      <c r="B732" s="7">
        <v>44415</v>
      </c>
      <c r="C732" t="s">
        <v>868</v>
      </c>
      <c r="D732" t="s">
        <v>869</v>
      </c>
      <c r="E732" t="s">
        <v>3751</v>
      </c>
      <c r="F732" t="s">
        <v>3825</v>
      </c>
      <c r="G732" t="s">
        <v>3825</v>
      </c>
    </row>
    <row r="733" spans="1:7" x14ac:dyDescent="0.25">
      <c r="A733">
        <v>2021</v>
      </c>
      <c r="B733" s="7">
        <v>44415</v>
      </c>
      <c r="C733" t="s">
        <v>53</v>
      </c>
      <c r="D733" t="s">
        <v>870</v>
      </c>
      <c r="E733" t="s">
        <v>3741</v>
      </c>
      <c r="F733" t="s">
        <v>3835</v>
      </c>
      <c r="G733" t="s">
        <v>3835</v>
      </c>
    </row>
    <row r="734" spans="1:7" x14ac:dyDescent="0.25">
      <c r="A734">
        <v>2021</v>
      </c>
      <c r="B734" s="7">
        <v>44415</v>
      </c>
      <c r="C734" t="s">
        <v>871</v>
      </c>
      <c r="D734" t="s">
        <v>424</v>
      </c>
      <c r="E734" t="s">
        <v>3752</v>
      </c>
      <c r="F734" t="s">
        <v>3825</v>
      </c>
      <c r="G734" t="s">
        <v>3825</v>
      </c>
    </row>
    <row r="735" spans="1:7" x14ac:dyDescent="0.25">
      <c r="A735">
        <v>2021</v>
      </c>
      <c r="B735" s="7">
        <v>44415</v>
      </c>
      <c r="C735" t="s">
        <v>872</v>
      </c>
      <c r="D735" t="s">
        <v>424</v>
      </c>
      <c r="E735" t="s">
        <v>3751</v>
      </c>
      <c r="F735" t="s">
        <v>3825</v>
      </c>
      <c r="G735" t="s">
        <v>3825</v>
      </c>
    </row>
    <row r="736" spans="1:7" x14ac:dyDescent="0.25">
      <c r="A736">
        <v>2021</v>
      </c>
      <c r="B736" s="7">
        <v>44415</v>
      </c>
      <c r="C736" t="s">
        <v>873</v>
      </c>
      <c r="D736" t="s">
        <v>874</v>
      </c>
      <c r="E736" t="s">
        <v>3752</v>
      </c>
      <c r="F736" t="s">
        <v>3825</v>
      </c>
      <c r="G736" t="s">
        <v>3825</v>
      </c>
    </row>
    <row r="737" spans="1:7" x14ac:dyDescent="0.25">
      <c r="A737">
        <v>2021</v>
      </c>
      <c r="B737" s="7">
        <v>44415</v>
      </c>
      <c r="C737" t="s">
        <v>875</v>
      </c>
      <c r="D737" t="s">
        <v>874</v>
      </c>
      <c r="E737" t="s">
        <v>3741</v>
      </c>
      <c r="F737" t="s">
        <v>3894</v>
      </c>
      <c r="G737" t="s">
        <v>3894</v>
      </c>
    </row>
    <row r="738" spans="1:7" x14ac:dyDescent="0.25">
      <c r="A738">
        <v>2021</v>
      </c>
      <c r="B738" s="7">
        <v>44415</v>
      </c>
      <c r="C738" t="s">
        <v>478</v>
      </c>
      <c r="D738" t="s">
        <v>876</v>
      </c>
      <c r="E738" t="s">
        <v>3742</v>
      </c>
      <c r="F738" t="s">
        <v>3825</v>
      </c>
      <c r="G738" t="s">
        <v>3825</v>
      </c>
    </row>
    <row r="739" spans="1:7" x14ac:dyDescent="0.25">
      <c r="A739">
        <v>2021</v>
      </c>
      <c r="B739" s="7">
        <v>44415</v>
      </c>
      <c r="C739" t="s">
        <v>877</v>
      </c>
      <c r="D739" t="s">
        <v>864</v>
      </c>
      <c r="F739" t="s">
        <v>3825</v>
      </c>
      <c r="G739" t="s">
        <v>3825</v>
      </c>
    </row>
    <row r="740" spans="1:7" x14ac:dyDescent="0.25">
      <c r="A740">
        <v>2012</v>
      </c>
      <c r="B740" s="7">
        <v>41129</v>
      </c>
      <c r="C740" t="s">
        <v>489</v>
      </c>
      <c r="D740" t="s">
        <v>878</v>
      </c>
      <c r="E740" t="s">
        <v>3741</v>
      </c>
      <c r="F740" t="s">
        <v>3841</v>
      </c>
      <c r="G740" t="s">
        <v>3838</v>
      </c>
    </row>
    <row r="741" spans="1:7" x14ac:dyDescent="0.25">
      <c r="A741">
        <v>2014</v>
      </c>
      <c r="B741" s="7">
        <v>41859</v>
      </c>
      <c r="C741" t="s">
        <v>760</v>
      </c>
      <c r="D741" t="s">
        <v>879</v>
      </c>
      <c r="E741" t="s">
        <v>3741</v>
      </c>
      <c r="F741" t="s">
        <v>3874</v>
      </c>
      <c r="G741" t="s">
        <v>3874</v>
      </c>
    </row>
    <row r="742" spans="1:7" x14ac:dyDescent="0.25">
      <c r="A742">
        <v>2017</v>
      </c>
      <c r="B742" s="7">
        <v>42955</v>
      </c>
      <c r="C742" t="s">
        <v>164</v>
      </c>
      <c r="D742" t="s">
        <v>880</v>
      </c>
      <c r="E742" t="s">
        <v>3741</v>
      </c>
      <c r="F742" t="s">
        <v>3848</v>
      </c>
      <c r="G742" t="s">
        <v>3848</v>
      </c>
    </row>
    <row r="743" spans="1:7" x14ac:dyDescent="0.25">
      <c r="A743">
        <v>2017</v>
      </c>
      <c r="B743" s="7">
        <v>42955</v>
      </c>
      <c r="C743" t="s">
        <v>339</v>
      </c>
      <c r="D743" t="s">
        <v>449</v>
      </c>
      <c r="E743" t="s">
        <v>3741</v>
      </c>
      <c r="F743" t="s">
        <v>3827</v>
      </c>
      <c r="G743" t="s">
        <v>3827</v>
      </c>
    </row>
    <row r="744" spans="1:7" x14ac:dyDescent="0.25">
      <c r="A744">
        <v>2017</v>
      </c>
      <c r="B744" s="7">
        <v>42955</v>
      </c>
      <c r="C744" t="s">
        <v>164</v>
      </c>
      <c r="D744" t="s">
        <v>881</v>
      </c>
      <c r="E744" t="s">
        <v>3741</v>
      </c>
      <c r="F744" t="s">
        <v>3848</v>
      </c>
      <c r="G744" t="s">
        <v>3848</v>
      </c>
    </row>
    <row r="745" spans="1:7" x14ac:dyDescent="0.25">
      <c r="A745">
        <v>2018</v>
      </c>
      <c r="B745" s="7">
        <v>43320</v>
      </c>
      <c r="C745" t="s">
        <v>576</v>
      </c>
      <c r="D745" t="s">
        <v>882</v>
      </c>
      <c r="E745" t="s">
        <v>3741</v>
      </c>
      <c r="F745" t="s">
        <v>3866</v>
      </c>
      <c r="G745" t="s">
        <v>3837</v>
      </c>
    </row>
    <row r="746" spans="1:7" x14ac:dyDescent="0.25">
      <c r="A746">
        <v>2018</v>
      </c>
      <c r="B746" s="7">
        <v>43320</v>
      </c>
      <c r="C746" t="s">
        <v>399</v>
      </c>
      <c r="D746" t="s">
        <v>883</v>
      </c>
      <c r="E746" t="s">
        <v>3741</v>
      </c>
      <c r="F746" t="s">
        <v>3878</v>
      </c>
      <c r="G746" t="s">
        <v>3827</v>
      </c>
    </row>
    <row r="747" spans="1:7" x14ac:dyDescent="0.25">
      <c r="A747">
        <v>2021</v>
      </c>
      <c r="B747" s="7">
        <v>44416</v>
      </c>
      <c r="C747" t="s">
        <v>167</v>
      </c>
      <c r="D747" t="s">
        <v>884</v>
      </c>
      <c r="E747" t="s">
        <v>3741</v>
      </c>
      <c r="F747" t="s">
        <v>3848</v>
      </c>
      <c r="G747" t="s">
        <v>3848</v>
      </c>
    </row>
    <row r="748" spans="1:7" x14ac:dyDescent="0.25">
      <c r="A748">
        <v>2021</v>
      </c>
      <c r="B748" s="7">
        <v>44416</v>
      </c>
      <c r="C748" t="s">
        <v>38</v>
      </c>
      <c r="D748" t="s">
        <v>885</v>
      </c>
      <c r="E748" t="s">
        <v>3741</v>
      </c>
      <c r="F748" t="s">
        <v>3837</v>
      </c>
      <c r="G748" t="s">
        <v>3837</v>
      </c>
    </row>
    <row r="749" spans="1:7" x14ac:dyDescent="0.25">
      <c r="A749">
        <v>2021</v>
      </c>
      <c r="B749" s="7">
        <v>44416</v>
      </c>
      <c r="C749" t="s">
        <v>627</v>
      </c>
      <c r="D749" t="s">
        <v>886</v>
      </c>
      <c r="E749" t="s">
        <v>3741</v>
      </c>
      <c r="F749" t="s">
        <v>3824</v>
      </c>
      <c r="G749" t="s">
        <v>3824</v>
      </c>
    </row>
    <row r="750" spans="1:7" x14ac:dyDescent="0.25">
      <c r="A750">
        <v>2021</v>
      </c>
      <c r="B750" s="7">
        <v>44416</v>
      </c>
      <c r="C750" t="s">
        <v>481</v>
      </c>
      <c r="D750" t="s">
        <v>887</v>
      </c>
      <c r="E750" t="s">
        <v>3741</v>
      </c>
      <c r="F750" t="s">
        <v>3845</v>
      </c>
      <c r="G750" t="s">
        <v>3845</v>
      </c>
    </row>
    <row r="751" spans="1:7" x14ac:dyDescent="0.25">
      <c r="A751">
        <v>2021</v>
      </c>
      <c r="B751" s="7">
        <v>44416</v>
      </c>
      <c r="C751" t="s">
        <v>217</v>
      </c>
      <c r="D751" t="s">
        <v>269</v>
      </c>
      <c r="E751" t="s">
        <v>3741</v>
      </c>
      <c r="F751" t="s">
        <v>3850</v>
      </c>
      <c r="G751" t="s">
        <v>3850</v>
      </c>
    </row>
    <row r="752" spans="1:7" x14ac:dyDescent="0.25">
      <c r="A752">
        <v>2021</v>
      </c>
      <c r="B752" s="7">
        <v>44416</v>
      </c>
      <c r="C752" t="s">
        <v>888</v>
      </c>
      <c r="D752" t="s">
        <v>889</v>
      </c>
      <c r="E752" t="s">
        <v>3741</v>
      </c>
      <c r="F752" t="s">
        <v>3833</v>
      </c>
      <c r="G752" t="s">
        <v>3833</v>
      </c>
    </row>
    <row r="753" spans="1:7" x14ac:dyDescent="0.25">
      <c r="A753">
        <v>2021</v>
      </c>
      <c r="B753" s="7">
        <v>44416</v>
      </c>
      <c r="C753" t="s">
        <v>890</v>
      </c>
      <c r="D753" t="s">
        <v>891</v>
      </c>
      <c r="E753" t="s">
        <v>3741</v>
      </c>
      <c r="F753" t="s">
        <v>3887</v>
      </c>
      <c r="G753" t="s">
        <v>3887</v>
      </c>
    </row>
    <row r="754" spans="1:7" x14ac:dyDescent="0.25">
      <c r="A754">
        <v>2021</v>
      </c>
      <c r="B754" s="7">
        <v>44416</v>
      </c>
      <c r="C754" t="s">
        <v>892</v>
      </c>
      <c r="D754" t="s">
        <v>891</v>
      </c>
      <c r="E754" t="s">
        <v>3752</v>
      </c>
      <c r="F754" t="s">
        <v>3825</v>
      </c>
      <c r="G754" t="s">
        <v>3825</v>
      </c>
    </row>
    <row r="755" spans="1:7" x14ac:dyDescent="0.25">
      <c r="A755">
        <v>2021</v>
      </c>
      <c r="B755" s="7">
        <v>44416</v>
      </c>
      <c r="C755" t="s">
        <v>565</v>
      </c>
      <c r="D755" t="s">
        <v>893</v>
      </c>
      <c r="E755" t="s">
        <v>3741</v>
      </c>
      <c r="F755" t="s">
        <v>3833</v>
      </c>
      <c r="G755" t="s">
        <v>3833</v>
      </c>
    </row>
    <row r="756" spans="1:7" x14ac:dyDescent="0.25">
      <c r="A756">
        <v>2021</v>
      </c>
      <c r="B756" s="7">
        <v>44416</v>
      </c>
      <c r="C756" t="s">
        <v>894</v>
      </c>
      <c r="D756" t="s">
        <v>895</v>
      </c>
      <c r="E756" t="s">
        <v>3752</v>
      </c>
      <c r="F756" t="s">
        <v>3825</v>
      </c>
      <c r="G756" t="s">
        <v>3825</v>
      </c>
    </row>
    <row r="757" spans="1:7" x14ac:dyDescent="0.25">
      <c r="A757">
        <v>2021</v>
      </c>
      <c r="B757" s="7">
        <v>44416</v>
      </c>
      <c r="C757" t="s">
        <v>249</v>
      </c>
      <c r="D757" t="s">
        <v>836</v>
      </c>
      <c r="E757" t="s">
        <v>3741</v>
      </c>
      <c r="F757" t="s">
        <v>3853</v>
      </c>
      <c r="G757" t="s">
        <v>3853</v>
      </c>
    </row>
    <row r="758" spans="1:7" x14ac:dyDescent="0.25">
      <c r="A758">
        <v>2021</v>
      </c>
      <c r="B758" s="7">
        <v>44416</v>
      </c>
      <c r="C758" t="s">
        <v>102</v>
      </c>
      <c r="D758" t="s">
        <v>522</v>
      </c>
      <c r="E758" t="s">
        <v>3742</v>
      </c>
      <c r="F758" t="s">
        <v>3825</v>
      </c>
      <c r="G758" t="s">
        <v>3825</v>
      </c>
    </row>
    <row r="759" spans="1:7" x14ac:dyDescent="0.25">
      <c r="A759">
        <v>2021</v>
      </c>
      <c r="B759" s="7">
        <v>44416</v>
      </c>
      <c r="C759" t="s">
        <v>829</v>
      </c>
      <c r="D759" t="s">
        <v>896</v>
      </c>
      <c r="E759" t="s">
        <v>3741</v>
      </c>
      <c r="F759" t="s">
        <v>3840</v>
      </c>
      <c r="G759" t="s">
        <v>3840</v>
      </c>
    </row>
    <row r="760" spans="1:7" x14ac:dyDescent="0.25">
      <c r="A760">
        <v>2021</v>
      </c>
      <c r="B760" s="7">
        <v>44416</v>
      </c>
      <c r="C760" t="s">
        <v>98</v>
      </c>
      <c r="D760" t="s">
        <v>897</v>
      </c>
      <c r="E760" t="s">
        <v>3741</v>
      </c>
      <c r="F760" t="s">
        <v>3850</v>
      </c>
      <c r="G760" t="s">
        <v>3850</v>
      </c>
    </row>
    <row r="761" spans="1:7" x14ac:dyDescent="0.25">
      <c r="A761">
        <v>2021</v>
      </c>
      <c r="B761" s="7">
        <v>44416</v>
      </c>
      <c r="C761" t="s">
        <v>223</v>
      </c>
      <c r="D761" t="s">
        <v>898</v>
      </c>
      <c r="E761" t="s">
        <v>3741</v>
      </c>
      <c r="F761" t="s">
        <v>3829</v>
      </c>
      <c r="G761" t="s">
        <v>3829</v>
      </c>
    </row>
    <row r="762" spans="1:7" x14ac:dyDescent="0.25">
      <c r="A762">
        <v>2021</v>
      </c>
      <c r="B762" s="7">
        <v>44416</v>
      </c>
      <c r="C762" t="s">
        <v>454</v>
      </c>
      <c r="D762" t="s">
        <v>899</v>
      </c>
      <c r="E762" t="s">
        <v>3741</v>
      </c>
      <c r="F762" t="s">
        <v>3840</v>
      </c>
      <c r="G762" t="s">
        <v>3840</v>
      </c>
    </row>
    <row r="763" spans="1:7" x14ac:dyDescent="0.25">
      <c r="A763">
        <v>2021</v>
      </c>
      <c r="B763" s="7">
        <v>44416</v>
      </c>
      <c r="C763" t="s">
        <v>900</v>
      </c>
      <c r="D763" t="s">
        <v>885</v>
      </c>
      <c r="E763" t="s">
        <v>3752</v>
      </c>
      <c r="F763" t="s">
        <v>3825</v>
      </c>
      <c r="G763" t="s">
        <v>3825</v>
      </c>
    </row>
    <row r="764" spans="1:7" x14ac:dyDescent="0.25">
      <c r="A764">
        <v>2021</v>
      </c>
      <c r="B764" s="7">
        <v>44416</v>
      </c>
      <c r="C764" t="s">
        <v>249</v>
      </c>
      <c r="D764" t="s">
        <v>854</v>
      </c>
      <c r="E764" t="s">
        <v>3741</v>
      </c>
      <c r="F764" t="s">
        <v>3853</v>
      </c>
      <c r="G764" t="s">
        <v>3853</v>
      </c>
    </row>
    <row r="765" spans="1:7" x14ac:dyDescent="0.25">
      <c r="A765">
        <v>2021</v>
      </c>
      <c r="B765" s="7">
        <v>44416</v>
      </c>
      <c r="C765" t="s">
        <v>565</v>
      </c>
      <c r="D765" t="s">
        <v>283</v>
      </c>
      <c r="E765" t="s">
        <v>3741</v>
      </c>
      <c r="F765" t="s">
        <v>3833</v>
      </c>
      <c r="G765" t="s">
        <v>3833</v>
      </c>
    </row>
    <row r="766" spans="1:7" x14ac:dyDescent="0.25">
      <c r="A766">
        <v>2021</v>
      </c>
      <c r="B766" s="7">
        <v>44416</v>
      </c>
      <c r="C766" t="s">
        <v>565</v>
      </c>
      <c r="D766" t="s">
        <v>901</v>
      </c>
      <c r="E766" t="s">
        <v>3741</v>
      </c>
      <c r="F766" t="s">
        <v>3833</v>
      </c>
      <c r="G766" t="s">
        <v>3833</v>
      </c>
    </row>
    <row r="767" spans="1:7" x14ac:dyDescent="0.25">
      <c r="A767">
        <v>2010</v>
      </c>
      <c r="B767" s="7">
        <v>40399</v>
      </c>
      <c r="C767" t="s">
        <v>902</v>
      </c>
      <c r="D767" t="s">
        <v>93</v>
      </c>
      <c r="E767" t="s">
        <v>3741</v>
      </c>
      <c r="F767" t="s">
        <v>3895</v>
      </c>
      <c r="G767" t="s">
        <v>3871</v>
      </c>
    </row>
    <row r="768" spans="1:7" x14ac:dyDescent="0.25">
      <c r="A768">
        <v>2017</v>
      </c>
      <c r="B768" s="7">
        <v>42956</v>
      </c>
      <c r="C768" t="s">
        <v>292</v>
      </c>
      <c r="D768" t="s">
        <v>903</v>
      </c>
      <c r="E768" t="s">
        <v>3741</v>
      </c>
      <c r="F768" t="s">
        <v>3828</v>
      </c>
      <c r="G768" t="s">
        <v>3828</v>
      </c>
    </row>
    <row r="769" spans="1:7" x14ac:dyDescent="0.25">
      <c r="A769">
        <v>2019</v>
      </c>
      <c r="B769" s="7">
        <v>43686</v>
      </c>
      <c r="C769" t="s">
        <v>345</v>
      </c>
      <c r="D769" t="s">
        <v>904</v>
      </c>
      <c r="E769" t="s">
        <v>3741</v>
      </c>
      <c r="F769" t="s">
        <v>3871</v>
      </c>
      <c r="G769" t="s">
        <v>3871</v>
      </c>
    </row>
    <row r="770" spans="1:7" x14ac:dyDescent="0.25">
      <c r="A770">
        <v>2019</v>
      </c>
      <c r="B770" s="7">
        <v>43686</v>
      </c>
      <c r="C770" t="s">
        <v>545</v>
      </c>
      <c r="D770" t="s">
        <v>905</v>
      </c>
      <c r="E770" t="s">
        <v>3741</v>
      </c>
      <c r="F770" t="s">
        <v>3884</v>
      </c>
      <c r="G770" t="s">
        <v>3884</v>
      </c>
    </row>
    <row r="771" spans="1:7" x14ac:dyDescent="0.25">
      <c r="A771">
        <v>2021</v>
      </c>
      <c r="B771" s="7">
        <v>44417</v>
      </c>
      <c r="C771" t="s">
        <v>310</v>
      </c>
      <c r="D771" t="s">
        <v>838</v>
      </c>
      <c r="E771" t="s">
        <v>3741</v>
      </c>
      <c r="F771" t="s">
        <v>3858</v>
      </c>
      <c r="G771" t="s">
        <v>3858</v>
      </c>
    </row>
    <row r="772" spans="1:7" x14ac:dyDescent="0.25">
      <c r="A772">
        <v>2021</v>
      </c>
      <c r="B772" s="7">
        <v>44417</v>
      </c>
      <c r="C772" t="s">
        <v>336</v>
      </c>
      <c r="D772" t="s">
        <v>906</v>
      </c>
      <c r="E772" t="s">
        <v>3741</v>
      </c>
      <c r="F772" t="s">
        <v>3827</v>
      </c>
      <c r="G772" t="s">
        <v>3827</v>
      </c>
    </row>
    <row r="773" spans="1:7" x14ac:dyDescent="0.25">
      <c r="A773">
        <v>2021</v>
      </c>
      <c r="B773" s="7">
        <v>44417</v>
      </c>
      <c r="C773" t="s">
        <v>387</v>
      </c>
      <c r="D773" t="s">
        <v>285</v>
      </c>
      <c r="E773" t="s">
        <v>3741</v>
      </c>
      <c r="F773" t="s">
        <v>3874</v>
      </c>
      <c r="G773" t="s">
        <v>3874</v>
      </c>
    </row>
    <row r="774" spans="1:7" x14ac:dyDescent="0.25">
      <c r="A774">
        <v>2021</v>
      </c>
      <c r="B774" s="7">
        <v>44417</v>
      </c>
      <c r="C774" t="s">
        <v>336</v>
      </c>
      <c r="D774" t="s">
        <v>907</v>
      </c>
      <c r="E774" t="s">
        <v>3741</v>
      </c>
      <c r="F774" t="s">
        <v>3827</v>
      </c>
      <c r="G774" t="s">
        <v>3827</v>
      </c>
    </row>
    <row r="775" spans="1:7" x14ac:dyDescent="0.25">
      <c r="A775">
        <v>2021</v>
      </c>
      <c r="B775" s="7">
        <v>44417</v>
      </c>
      <c r="C775" t="s">
        <v>180</v>
      </c>
      <c r="D775" t="s">
        <v>908</v>
      </c>
      <c r="E775" t="s">
        <v>3741</v>
      </c>
      <c r="F775" t="s">
        <v>3853</v>
      </c>
      <c r="G775" t="s">
        <v>3853</v>
      </c>
    </row>
    <row r="776" spans="1:7" x14ac:dyDescent="0.25">
      <c r="A776">
        <v>2021</v>
      </c>
      <c r="B776" s="7">
        <v>44417</v>
      </c>
      <c r="C776" t="s">
        <v>292</v>
      </c>
      <c r="D776" t="s">
        <v>909</v>
      </c>
      <c r="E776" t="s">
        <v>3741</v>
      </c>
      <c r="F776" t="s">
        <v>3828</v>
      </c>
      <c r="G776" t="s">
        <v>3828</v>
      </c>
    </row>
    <row r="777" spans="1:7" x14ac:dyDescent="0.25">
      <c r="A777">
        <v>2021</v>
      </c>
      <c r="B777" s="7">
        <v>44417</v>
      </c>
      <c r="C777" t="s">
        <v>518</v>
      </c>
      <c r="D777" t="s">
        <v>910</v>
      </c>
      <c r="E777" t="s">
        <v>3741</v>
      </c>
      <c r="F777" t="s">
        <v>3855</v>
      </c>
      <c r="G777" t="s">
        <v>3855</v>
      </c>
    </row>
    <row r="778" spans="1:7" x14ac:dyDescent="0.25">
      <c r="A778">
        <v>2021</v>
      </c>
      <c r="B778" s="7">
        <v>44417</v>
      </c>
      <c r="C778" t="s">
        <v>194</v>
      </c>
      <c r="D778" t="s">
        <v>828</v>
      </c>
      <c r="E778" t="s">
        <v>3741</v>
      </c>
      <c r="F778" t="s">
        <v>3840</v>
      </c>
      <c r="G778" t="s">
        <v>3840</v>
      </c>
    </row>
    <row r="779" spans="1:7" x14ac:dyDescent="0.25">
      <c r="A779">
        <v>2021</v>
      </c>
      <c r="B779" s="7">
        <v>44417</v>
      </c>
      <c r="C779" t="s">
        <v>565</v>
      </c>
      <c r="D779" t="s">
        <v>123</v>
      </c>
      <c r="E779" t="s">
        <v>3741</v>
      </c>
      <c r="F779" t="s">
        <v>3833</v>
      </c>
      <c r="G779" t="s">
        <v>3833</v>
      </c>
    </row>
    <row r="780" spans="1:7" x14ac:dyDescent="0.25">
      <c r="A780">
        <v>2021</v>
      </c>
      <c r="B780" s="7">
        <v>44417</v>
      </c>
      <c r="C780" t="s">
        <v>336</v>
      </c>
      <c r="D780" t="s">
        <v>911</v>
      </c>
      <c r="E780" t="s">
        <v>3741</v>
      </c>
      <c r="F780" t="s">
        <v>3827</v>
      </c>
      <c r="G780" t="s">
        <v>3827</v>
      </c>
    </row>
    <row r="781" spans="1:7" x14ac:dyDescent="0.25">
      <c r="A781">
        <v>2021</v>
      </c>
      <c r="B781" s="7">
        <v>44417</v>
      </c>
      <c r="C781" t="s">
        <v>620</v>
      </c>
      <c r="D781" t="s">
        <v>912</v>
      </c>
      <c r="E781" t="s">
        <v>3741</v>
      </c>
      <c r="F781" t="s">
        <v>3824</v>
      </c>
      <c r="G781" t="s">
        <v>3824</v>
      </c>
    </row>
    <row r="782" spans="1:7" x14ac:dyDescent="0.25">
      <c r="A782">
        <v>2021</v>
      </c>
      <c r="B782" s="7">
        <v>44417</v>
      </c>
      <c r="C782" t="s">
        <v>384</v>
      </c>
      <c r="D782" t="s">
        <v>628</v>
      </c>
      <c r="E782" t="s">
        <v>3741</v>
      </c>
      <c r="F782" t="s">
        <v>3848</v>
      </c>
      <c r="G782" t="s">
        <v>3848</v>
      </c>
    </row>
    <row r="783" spans="1:7" x14ac:dyDescent="0.25">
      <c r="A783">
        <v>2021</v>
      </c>
      <c r="B783" s="7">
        <v>44417</v>
      </c>
      <c r="C783" t="s">
        <v>38</v>
      </c>
      <c r="D783" t="s">
        <v>869</v>
      </c>
      <c r="E783" t="s">
        <v>3741</v>
      </c>
      <c r="F783" t="s">
        <v>3837</v>
      </c>
      <c r="G783" t="s">
        <v>3837</v>
      </c>
    </row>
    <row r="784" spans="1:7" x14ac:dyDescent="0.25">
      <c r="A784">
        <v>2016</v>
      </c>
      <c r="B784" s="7">
        <v>42705</v>
      </c>
      <c r="C784" t="s">
        <v>913</v>
      </c>
      <c r="D784" t="s">
        <v>145</v>
      </c>
      <c r="E784" t="s">
        <v>3747</v>
      </c>
      <c r="F784" t="s">
        <v>3825</v>
      </c>
      <c r="G784" t="s">
        <v>3825</v>
      </c>
    </row>
    <row r="785" spans="1:7" x14ac:dyDescent="0.25">
      <c r="A785">
        <v>2016</v>
      </c>
      <c r="B785" s="7">
        <v>42705</v>
      </c>
      <c r="C785" t="s">
        <v>121</v>
      </c>
      <c r="D785" t="s">
        <v>628</v>
      </c>
      <c r="E785" t="s">
        <v>3747</v>
      </c>
      <c r="F785" t="s">
        <v>3825</v>
      </c>
      <c r="G785" t="s">
        <v>3825</v>
      </c>
    </row>
    <row r="786" spans="1:7" x14ac:dyDescent="0.25">
      <c r="A786">
        <v>2017</v>
      </c>
      <c r="B786" s="7">
        <v>43070</v>
      </c>
      <c r="C786" t="s">
        <v>914</v>
      </c>
      <c r="D786" t="s">
        <v>915</v>
      </c>
      <c r="E786" t="s">
        <v>3747</v>
      </c>
      <c r="F786" t="s">
        <v>3825</v>
      </c>
      <c r="G786" t="s">
        <v>3825</v>
      </c>
    </row>
    <row r="787" spans="1:7" x14ac:dyDescent="0.25">
      <c r="A787">
        <v>2018</v>
      </c>
      <c r="B787" s="7">
        <v>43435</v>
      </c>
      <c r="C787" t="s">
        <v>916</v>
      </c>
      <c r="D787" t="s">
        <v>917</v>
      </c>
      <c r="E787" t="s">
        <v>3747</v>
      </c>
      <c r="F787" t="s">
        <v>3825</v>
      </c>
      <c r="G787" t="s">
        <v>3825</v>
      </c>
    </row>
    <row r="788" spans="1:7" x14ac:dyDescent="0.25">
      <c r="A788">
        <v>2020</v>
      </c>
      <c r="B788" s="7">
        <v>44166</v>
      </c>
      <c r="C788" t="s">
        <v>245</v>
      </c>
      <c r="D788" t="s">
        <v>918</v>
      </c>
      <c r="E788" t="s">
        <v>3742</v>
      </c>
      <c r="F788" t="s">
        <v>3825</v>
      </c>
      <c r="G788" t="s">
        <v>3825</v>
      </c>
    </row>
    <row r="789" spans="1:7" x14ac:dyDescent="0.25">
      <c r="A789">
        <v>2020</v>
      </c>
      <c r="B789" s="7">
        <v>44166</v>
      </c>
      <c r="C789" t="s">
        <v>53</v>
      </c>
      <c r="D789" t="s">
        <v>919</v>
      </c>
      <c r="E789" t="s">
        <v>3741</v>
      </c>
      <c r="F789" t="s">
        <v>3835</v>
      </c>
      <c r="G789" t="s">
        <v>3835</v>
      </c>
    </row>
    <row r="790" spans="1:7" x14ac:dyDescent="0.25">
      <c r="A790">
        <v>2020</v>
      </c>
      <c r="B790" s="7">
        <v>44166</v>
      </c>
      <c r="C790" t="s">
        <v>380</v>
      </c>
      <c r="D790" t="s">
        <v>920</v>
      </c>
      <c r="E790" t="s">
        <v>3741</v>
      </c>
      <c r="F790" t="s">
        <v>3855</v>
      </c>
      <c r="G790" t="s">
        <v>3855</v>
      </c>
    </row>
    <row r="791" spans="1:7" x14ac:dyDescent="0.25">
      <c r="A791">
        <v>2020</v>
      </c>
      <c r="B791" s="7">
        <v>44166</v>
      </c>
      <c r="C791" t="s">
        <v>649</v>
      </c>
      <c r="D791" t="s">
        <v>305</v>
      </c>
      <c r="E791" t="s">
        <v>3741</v>
      </c>
      <c r="F791" t="s">
        <v>3857</v>
      </c>
      <c r="G791" t="s">
        <v>3858</v>
      </c>
    </row>
    <row r="792" spans="1:7" x14ac:dyDescent="0.25">
      <c r="A792">
        <v>2020</v>
      </c>
      <c r="B792" s="7">
        <v>44166</v>
      </c>
      <c r="C792" t="s">
        <v>921</v>
      </c>
      <c r="D792" t="s">
        <v>922</v>
      </c>
      <c r="E792" t="s">
        <v>3741</v>
      </c>
      <c r="F792" t="s">
        <v>3896</v>
      </c>
      <c r="G792" t="s">
        <v>3850</v>
      </c>
    </row>
    <row r="793" spans="1:7" x14ac:dyDescent="0.25">
      <c r="A793">
        <v>2020</v>
      </c>
      <c r="B793" s="7">
        <v>44166</v>
      </c>
      <c r="C793" t="s">
        <v>265</v>
      </c>
      <c r="D793" t="s">
        <v>923</v>
      </c>
      <c r="E793" t="s">
        <v>3742</v>
      </c>
      <c r="F793" t="s">
        <v>3825</v>
      </c>
      <c r="G793" t="s">
        <v>3825</v>
      </c>
    </row>
    <row r="794" spans="1:7" x14ac:dyDescent="0.25">
      <c r="A794">
        <v>2020</v>
      </c>
      <c r="B794" s="7">
        <v>44166</v>
      </c>
      <c r="C794" t="s">
        <v>924</v>
      </c>
      <c r="D794" t="s">
        <v>925</v>
      </c>
      <c r="E794" t="s">
        <v>3741</v>
      </c>
      <c r="F794" t="s">
        <v>3866</v>
      </c>
      <c r="G794" t="s">
        <v>3837</v>
      </c>
    </row>
    <row r="795" spans="1:7" x14ac:dyDescent="0.25">
      <c r="A795">
        <v>2020</v>
      </c>
      <c r="B795" s="7">
        <v>44166</v>
      </c>
      <c r="C795" t="s">
        <v>567</v>
      </c>
      <c r="D795" t="s">
        <v>469</v>
      </c>
      <c r="E795" t="s">
        <v>3741</v>
      </c>
      <c r="F795" t="s">
        <v>3876</v>
      </c>
      <c r="G795" t="s">
        <v>3826</v>
      </c>
    </row>
    <row r="796" spans="1:7" x14ac:dyDescent="0.25">
      <c r="A796">
        <v>2020</v>
      </c>
      <c r="B796" s="7">
        <v>44166</v>
      </c>
      <c r="C796" t="s">
        <v>921</v>
      </c>
      <c r="D796" t="s">
        <v>734</v>
      </c>
      <c r="E796" t="s">
        <v>3741</v>
      </c>
      <c r="F796" t="s">
        <v>3896</v>
      </c>
      <c r="G796" t="s">
        <v>3850</v>
      </c>
    </row>
    <row r="797" spans="1:7" x14ac:dyDescent="0.25">
      <c r="A797">
        <v>2020</v>
      </c>
      <c r="B797" s="7">
        <v>44166</v>
      </c>
      <c r="C797" t="s">
        <v>379</v>
      </c>
      <c r="D797" t="s">
        <v>617</v>
      </c>
      <c r="E797" t="s">
        <v>3741</v>
      </c>
      <c r="F797" t="s">
        <v>3849</v>
      </c>
      <c r="G797" t="s">
        <v>3849</v>
      </c>
    </row>
    <row r="798" spans="1:7" x14ac:dyDescent="0.25">
      <c r="A798">
        <v>2020</v>
      </c>
      <c r="B798" s="7">
        <v>44166</v>
      </c>
      <c r="C798" t="s">
        <v>352</v>
      </c>
      <c r="D798" t="s">
        <v>465</v>
      </c>
      <c r="E798" t="s">
        <v>3741</v>
      </c>
      <c r="F798" t="s">
        <v>3832</v>
      </c>
      <c r="G798" t="s">
        <v>3833</v>
      </c>
    </row>
    <row r="799" spans="1:7" x14ac:dyDescent="0.25">
      <c r="A799">
        <v>2020</v>
      </c>
      <c r="B799" s="7">
        <v>44166</v>
      </c>
      <c r="C799" t="s">
        <v>399</v>
      </c>
      <c r="D799" t="s">
        <v>364</v>
      </c>
      <c r="E799" t="s">
        <v>3741</v>
      </c>
      <c r="F799" t="s">
        <v>3878</v>
      </c>
      <c r="G799" t="s">
        <v>3827</v>
      </c>
    </row>
    <row r="800" spans="1:7" x14ac:dyDescent="0.25">
      <c r="A800">
        <v>2020</v>
      </c>
      <c r="B800" s="7">
        <v>44166</v>
      </c>
      <c r="C800" t="s">
        <v>921</v>
      </c>
      <c r="D800" t="s">
        <v>882</v>
      </c>
      <c r="E800" t="s">
        <v>3741</v>
      </c>
      <c r="F800" t="s">
        <v>3896</v>
      </c>
      <c r="G800" t="s">
        <v>3850</v>
      </c>
    </row>
    <row r="801" spans="1:7" x14ac:dyDescent="0.25">
      <c r="A801">
        <v>2020</v>
      </c>
      <c r="B801" s="7">
        <v>44166</v>
      </c>
      <c r="C801" t="s">
        <v>189</v>
      </c>
      <c r="D801" t="s">
        <v>539</v>
      </c>
      <c r="E801" t="s">
        <v>3741</v>
      </c>
      <c r="F801" t="s">
        <v>3837</v>
      </c>
      <c r="G801" t="s">
        <v>3837</v>
      </c>
    </row>
    <row r="802" spans="1:7" x14ac:dyDescent="0.25">
      <c r="A802">
        <v>2020</v>
      </c>
      <c r="B802" s="7">
        <v>44166</v>
      </c>
      <c r="C802" t="s">
        <v>339</v>
      </c>
      <c r="D802" t="s">
        <v>400</v>
      </c>
      <c r="E802" t="s">
        <v>3741</v>
      </c>
      <c r="F802" t="s">
        <v>3827</v>
      </c>
      <c r="G802" t="s">
        <v>3827</v>
      </c>
    </row>
    <row r="803" spans="1:7" x14ac:dyDescent="0.25">
      <c r="A803">
        <v>2020</v>
      </c>
      <c r="B803" s="7">
        <v>44166</v>
      </c>
      <c r="C803" t="s">
        <v>926</v>
      </c>
      <c r="D803" t="s">
        <v>137</v>
      </c>
      <c r="E803" t="s">
        <v>3741</v>
      </c>
      <c r="F803" t="s">
        <v>3878</v>
      </c>
      <c r="G803" t="s">
        <v>3827</v>
      </c>
    </row>
    <row r="804" spans="1:7" x14ac:dyDescent="0.25">
      <c r="A804">
        <v>2020</v>
      </c>
      <c r="B804" s="7">
        <v>44166</v>
      </c>
      <c r="C804" t="s">
        <v>98</v>
      </c>
      <c r="D804" t="s">
        <v>927</v>
      </c>
      <c r="E804" t="s">
        <v>3741</v>
      </c>
      <c r="F804" t="s">
        <v>3850</v>
      </c>
      <c r="G804" t="s">
        <v>3850</v>
      </c>
    </row>
    <row r="805" spans="1:7" x14ac:dyDescent="0.25">
      <c r="A805">
        <v>2020</v>
      </c>
      <c r="B805" s="7">
        <v>44166</v>
      </c>
      <c r="C805" t="s">
        <v>336</v>
      </c>
      <c r="D805" t="s">
        <v>928</v>
      </c>
      <c r="E805" t="s">
        <v>3741</v>
      </c>
      <c r="F805" t="s">
        <v>3827</v>
      </c>
      <c r="G805" t="s">
        <v>3827</v>
      </c>
    </row>
    <row r="806" spans="1:7" x14ac:dyDescent="0.25">
      <c r="A806">
        <v>2020</v>
      </c>
      <c r="B806" s="7">
        <v>44166</v>
      </c>
      <c r="C806" t="s">
        <v>921</v>
      </c>
      <c r="D806" t="s">
        <v>750</v>
      </c>
      <c r="E806" t="s">
        <v>3741</v>
      </c>
      <c r="F806" t="s">
        <v>3896</v>
      </c>
      <c r="G806" t="s">
        <v>3850</v>
      </c>
    </row>
    <row r="807" spans="1:7" x14ac:dyDescent="0.25">
      <c r="A807">
        <v>2020</v>
      </c>
      <c r="B807" s="7">
        <v>44166</v>
      </c>
      <c r="C807" t="s">
        <v>480</v>
      </c>
      <c r="D807" t="s">
        <v>458</v>
      </c>
      <c r="E807" t="s">
        <v>3741</v>
      </c>
      <c r="F807" t="s">
        <v>3857</v>
      </c>
      <c r="G807" t="s">
        <v>3858</v>
      </c>
    </row>
    <row r="808" spans="1:7" x14ac:dyDescent="0.25">
      <c r="A808">
        <v>2020</v>
      </c>
      <c r="B808" s="7">
        <v>44166</v>
      </c>
      <c r="C808" t="s">
        <v>198</v>
      </c>
      <c r="D808" t="s">
        <v>382</v>
      </c>
      <c r="E808" t="s">
        <v>3741</v>
      </c>
      <c r="F808" t="s">
        <v>3858</v>
      </c>
      <c r="G808" t="s">
        <v>3858</v>
      </c>
    </row>
    <row r="809" spans="1:7" x14ac:dyDescent="0.25">
      <c r="A809">
        <v>2020</v>
      </c>
      <c r="B809" s="7">
        <v>44166</v>
      </c>
      <c r="C809" t="s">
        <v>336</v>
      </c>
      <c r="D809" t="s">
        <v>929</v>
      </c>
      <c r="E809" t="s">
        <v>3741</v>
      </c>
      <c r="F809" t="s">
        <v>3827</v>
      </c>
      <c r="G809" t="s">
        <v>3827</v>
      </c>
    </row>
    <row r="810" spans="1:7" x14ac:dyDescent="0.25">
      <c r="A810">
        <v>2020</v>
      </c>
      <c r="B810" s="7">
        <v>44166</v>
      </c>
      <c r="C810" t="s">
        <v>336</v>
      </c>
      <c r="D810" t="s">
        <v>930</v>
      </c>
      <c r="E810" t="s">
        <v>3741</v>
      </c>
      <c r="F810" t="s">
        <v>3827</v>
      </c>
      <c r="G810" t="s">
        <v>3827</v>
      </c>
    </row>
    <row r="811" spans="1:7" x14ac:dyDescent="0.25">
      <c r="A811">
        <v>2008</v>
      </c>
      <c r="B811" s="7">
        <v>39792</v>
      </c>
      <c r="C811" t="s">
        <v>931</v>
      </c>
      <c r="D811" t="s">
        <v>617</v>
      </c>
      <c r="E811" t="s">
        <v>3752</v>
      </c>
      <c r="F811" t="s">
        <v>3825</v>
      </c>
      <c r="G811" t="s">
        <v>3825</v>
      </c>
    </row>
    <row r="812" spans="1:7" x14ac:dyDescent="0.25">
      <c r="A812">
        <v>2011</v>
      </c>
      <c r="B812" s="7">
        <v>40887</v>
      </c>
      <c r="C812" t="s">
        <v>932</v>
      </c>
      <c r="D812" t="s">
        <v>933</v>
      </c>
      <c r="E812" t="s">
        <v>3751</v>
      </c>
      <c r="F812" t="s">
        <v>3825</v>
      </c>
      <c r="G812" t="s">
        <v>3825</v>
      </c>
    </row>
    <row r="813" spans="1:7" x14ac:dyDescent="0.25">
      <c r="A813">
        <v>2011</v>
      </c>
      <c r="B813" s="7">
        <v>40887</v>
      </c>
      <c r="C813" t="s">
        <v>934</v>
      </c>
      <c r="D813" t="s">
        <v>300</v>
      </c>
      <c r="E813" t="s">
        <v>3751</v>
      </c>
      <c r="F813" t="s">
        <v>3825</v>
      </c>
      <c r="G813" t="s">
        <v>3825</v>
      </c>
    </row>
    <row r="814" spans="1:7" x14ac:dyDescent="0.25">
      <c r="A814">
        <v>2011</v>
      </c>
      <c r="B814" s="7">
        <v>40887</v>
      </c>
      <c r="C814" t="s">
        <v>921</v>
      </c>
      <c r="D814" t="s">
        <v>475</v>
      </c>
      <c r="E814" t="s">
        <v>3741</v>
      </c>
      <c r="F814" t="s">
        <v>3896</v>
      </c>
      <c r="G814" t="s">
        <v>3850</v>
      </c>
    </row>
    <row r="815" spans="1:7" x14ac:dyDescent="0.25">
      <c r="A815">
        <v>2011</v>
      </c>
      <c r="B815" s="7">
        <v>40887</v>
      </c>
      <c r="C815" t="s">
        <v>826</v>
      </c>
      <c r="D815" t="s">
        <v>6</v>
      </c>
      <c r="E815" t="s">
        <v>3741</v>
      </c>
      <c r="F815" t="s">
        <v>3852</v>
      </c>
      <c r="G815" t="s">
        <v>3853</v>
      </c>
    </row>
    <row r="816" spans="1:7" x14ac:dyDescent="0.25">
      <c r="A816">
        <v>2014</v>
      </c>
      <c r="B816" s="7">
        <v>41983</v>
      </c>
      <c r="C816" t="s">
        <v>935</v>
      </c>
      <c r="D816" t="s">
        <v>665</v>
      </c>
      <c r="F816" t="s">
        <v>3825</v>
      </c>
      <c r="G816" t="s">
        <v>3825</v>
      </c>
    </row>
    <row r="817" spans="1:7" x14ac:dyDescent="0.25">
      <c r="A817">
        <v>2014</v>
      </c>
      <c r="B817" s="7">
        <v>41983</v>
      </c>
      <c r="C817" t="s">
        <v>936</v>
      </c>
      <c r="D817" t="s">
        <v>937</v>
      </c>
      <c r="F817" t="s">
        <v>3825</v>
      </c>
      <c r="G817" t="s">
        <v>3825</v>
      </c>
    </row>
    <row r="818" spans="1:7" x14ac:dyDescent="0.25">
      <c r="A818">
        <v>2016</v>
      </c>
      <c r="B818" s="7">
        <v>42714</v>
      </c>
      <c r="C818" t="s">
        <v>938</v>
      </c>
      <c r="D818" t="s">
        <v>939</v>
      </c>
      <c r="E818" t="s">
        <v>3744</v>
      </c>
      <c r="F818" t="s">
        <v>3825</v>
      </c>
      <c r="G818" t="s">
        <v>3825</v>
      </c>
    </row>
    <row r="819" spans="1:7" x14ac:dyDescent="0.25">
      <c r="A819">
        <v>2016</v>
      </c>
      <c r="B819" s="7">
        <v>42714</v>
      </c>
      <c r="C819" t="s">
        <v>914</v>
      </c>
      <c r="D819" t="s">
        <v>940</v>
      </c>
      <c r="E819" t="s">
        <v>3747</v>
      </c>
      <c r="F819" t="s">
        <v>3825</v>
      </c>
      <c r="G819" t="s">
        <v>3825</v>
      </c>
    </row>
    <row r="820" spans="1:7" x14ac:dyDescent="0.25">
      <c r="A820">
        <v>2018</v>
      </c>
      <c r="B820" s="7">
        <v>43444</v>
      </c>
      <c r="C820" t="s">
        <v>941</v>
      </c>
      <c r="D820" t="s">
        <v>407</v>
      </c>
      <c r="E820" t="s">
        <v>3744</v>
      </c>
      <c r="F820" t="s">
        <v>3825</v>
      </c>
      <c r="G820" t="s">
        <v>3825</v>
      </c>
    </row>
    <row r="821" spans="1:7" x14ac:dyDescent="0.25">
      <c r="A821">
        <v>2018</v>
      </c>
      <c r="B821" s="7">
        <v>43444</v>
      </c>
      <c r="C821" t="s">
        <v>225</v>
      </c>
      <c r="D821" t="s">
        <v>942</v>
      </c>
      <c r="E821" t="s">
        <v>3741</v>
      </c>
      <c r="F821" t="s">
        <v>3864</v>
      </c>
      <c r="G821" t="s">
        <v>3864</v>
      </c>
    </row>
    <row r="822" spans="1:7" x14ac:dyDescent="0.25">
      <c r="A822">
        <v>2018</v>
      </c>
      <c r="B822" s="7">
        <v>43444</v>
      </c>
      <c r="C822" t="s">
        <v>295</v>
      </c>
      <c r="D822" t="s">
        <v>746</v>
      </c>
      <c r="E822" t="s">
        <v>3742</v>
      </c>
      <c r="F822" t="s">
        <v>3825</v>
      </c>
      <c r="G822" t="s">
        <v>3825</v>
      </c>
    </row>
    <row r="823" spans="1:7" x14ac:dyDescent="0.25">
      <c r="A823">
        <v>2018</v>
      </c>
      <c r="B823" s="7">
        <v>43444</v>
      </c>
      <c r="C823" t="s">
        <v>34</v>
      </c>
      <c r="D823" t="s">
        <v>109</v>
      </c>
      <c r="E823" t="s">
        <v>3744</v>
      </c>
      <c r="F823" t="s">
        <v>3825</v>
      </c>
      <c r="G823" t="s">
        <v>3825</v>
      </c>
    </row>
    <row r="824" spans="1:7" x14ac:dyDescent="0.25">
      <c r="A824">
        <v>2018</v>
      </c>
      <c r="B824" s="7">
        <v>43444</v>
      </c>
      <c r="C824" t="s">
        <v>387</v>
      </c>
      <c r="D824" t="s">
        <v>314</v>
      </c>
      <c r="E824" t="s">
        <v>3741</v>
      </c>
      <c r="F824" t="s">
        <v>3874</v>
      </c>
      <c r="G824" t="s">
        <v>3874</v>
      </c>
    </row>
    <row r="825" spans="1:7" x14ac:dyDescent="0.25">
      <c r="A825">
        <v>2020</v>
      </c>
      <c r="B825" s="7">
        <v>44175</v>
      </c>
      <c r="C825" t="s">
        <v>943</v>
      </c>
      <c r="D825" t="s">
        <v>944</v>
      </c>
      <c r="E825" t="s">
        <v>3741</v>
      </c>
      <c r="F825" t="s">
        <v>3858</v>
      </c>
      <c r="G825" t="s">
        <v>3858</v>
      </c>
    </row>
    <row r="826" spans="1:7" x14ac:dyDescent="0.25">
      <c r="A826">
        <v>2020</v>
      </c>
      <c r="B826" s="7">
        <v>44175</v>
      </c>
      <c r="C826" t="s">
        <v>926</v>
      </c>
      <c r="D826" t="s">
        <v>407</v>
      </c>
      <c r="E826" t="s">
        <v>3741</v>
      </c>
      <c r="F826" t="s">
        <v>3878</v>
      </c>
      <c r="G826" t="s">
        <v>3827</v>
      </c>
    </row>
    <row r="827" spans="1:7" x14ac:dyDescent="0.25">
      <c r="A827">
        <v>2020</v>
      </c>
      <c r="B827" s="7">
        <v>44175</v>
      </c>
      <c r="C827" t="s">
        <v>634</v>
      </c>
      <c r="D827" t="s">
        <v>400</v>
      </c>
      <c r="E827" t="s">
        <v>3742</v>
      </c>
      <c r="F827" t="s">
        <v>3825</v>
      </c>
      <c r="G827" t="s">
        <v>3825</v>
      </c>
    </row>
    <row r="828" spans="1:7" x14ac:dyDescent="0.25">
      <c r="A828">
        <v>2020</v>
      </c>
      <c r="B828" s="7">
        <v>44175</v>
      </c>
      <c r="C828" t="s">
        <v>945</v>
      </c>
      <c r="D828" t="s">
        <v>182</v>
      </c>
      <c r="E828" t="s">
        <v>3741</v>
      </c>
      <c r="F828" t="s">
        <v>3895</v>
      </c>
      <c r="G828" t="s">
        <v>3871</v>
      </c>
    </row>
    <row r="829" spans="1:7" x14ac:dyDescent="0.25">
      <c r="A829">
        <v>2021</v>
      </c>
      <c r="B829" s="7">
        <v>44540</v>
      </c>
      <c r="C829" t="s">
        <v>946</v>
      </c>
      <c r="D829" t="s">
        <v>712</v>
      </c>
      <c r="E829" t="s">
        <v>3741</v>
      </c>
      <c r="F829" t="s">
        <v>3897</v>
      </c>
      <c r="G829" t="s">
        <v>3875</v>
      </c>
    </row>
    <row r="830" spans="1:7" x14ac:dyDescent="0.25">
      <c r="A830">
        <v>2021</v>
      </c>
      <c r="B830" s="7">
        <v>44540</v>
      </c>
      <c r="C830" t="s">
        <v>946</v>
      </c>
      <c r="D830" t="s">
        <v>939</v>
      </c>
      <c r="E830" t="s">
        <v>3741</v>
      </c>
      <c r="F830" t="s">
        <v>3897</v>
      </c>
      <c r="G830" t="s">
        <v>3875</v>
      </c>
    </row>
    <row r="831" spans="1:7" x14ac:dyDescent="0.25">
      <c r="A831">
        <v>2016</v>
      </c>
      <c r="B831" s="7">
        <v>42715</v>
      </c>
      <c r="C831" t="s">
        <v>916</v>
      </c>
      <c r="D831" t="s">
        <v>939</v>
      </c>
      <c r="E831" t="s">
        <v>3747</v>
      </c>
      <c r="F831" t="s">
        <v>3825</v>
      </c>
      <c r="G831" t="s">
        <v>3825</v>
      </c>
    </row>
    <row r="832" spans="1:7" x14ac:dyDescent="0.25">
      <c r="A832">
        <v>2018</v>
      </c>
      <c r="B832" s="7">
        <v>43445</v>
      </c>
      <c r="C832" t="s">
        <v>947</v>
      </c>
      <c r="D832" t="s">
        <v>386</v>
      </c>
      <c r="E832" t="s">
        <v>3747</v>
      </c>
      <c r="F832" t="s">
        <v>3825</v>
      </c>
      <c r="G832" t="s">
        <v>3825</v>
      </c>
    </row>
    <row r="833" spans="1:7" x14ac:dyDescent="0.25">
      <c r="A833">
        <v>2018</v>
      </c>
      <c r="B833" s="7">
        <v>43445</v>
      </c>
      <c r="C833" t="s">
        <v>948</v>
      </c>
      <c r="D833" t="s">
        <v>949</v>
      </c>
      <c r="E833" t="s">
        <v>3744</v>
      </c>
      <c r="F833" t="s">
        <v>3825</v>
      </c>
      <c r="G833" t="s">
        <v>3825</v>
      </c>
    </row>
    <row r="834" spans="1:7" x14ac:dyDescent="0.25">
      <c r="A834">
        <v>2019</v>
      </c>
      <c r="B834" s="7">
        <v>43810</v>
      </c>
      <c r="C834" t="s">
        <v>276</v>
      </c>
      <c r="D834" t="s">
        <v>950</v>
      </c>
      <c r="E834" t="s">
        <v>3742</v>
      </c>
      <c r="F834" t="s">
        <v>3825</v>
      </c>
      <c r="G834" t="s">
        <v>3825</v>
      </c>
    </row>
    <row r="835" spans="1:7" x14ac:dyDescent="0.25">
      <c r="A835">
        <v>2019</v>
      </c>
      <c r="B835" s="7">
        <v>43810</v>
      </c>
      <c r="C835" t="s">
        <v>326</v>
      </c>
      <c r="D835" t="s">
        <v>951</v>
      </c>
      <c r="E835" t="s">
        <v>3741</v>
      </c>
      <c r="F835" t="s">
        <v>3849</v>
      </c>
      <c r="G835" t="s">
        <v>3849</v>
      </c>
    </row>
    <row r="836" spans="1:7" x14ac:dyDescent="0.25">
      <c r="A836">
        <v>2020</v>
      </c>
      <c r="B836" s="7">
        <v>44176</v>
      </c>
      <c r="C836" t="s">
        <v>952</v>
      </c>
      <c r="D836" t="s">
        <v>937</v>
      </c>
      <c r="E836" t="s">
        <v>3741</v>
      </c>
      <c r="F836" t="s">
        <v>3898</v>
      </c>
      <c r="G836" t="s">
        <v>3867</v>
      </c>
    </row>
    <row r="837" spans="1:7" x14ac:dyDescent="0.25">
      <c r="A837">
        <v>2020</v>
      </c>
      <c r="B837" s="7">
        <v>44176</v>
      </c>
      <c r="C837" t="s">
        <v>232</v>
      </c>
      <c r="D837" t="s">
        <v>953</v>
      </c>
      <c r="E837" t="s">
        <v>3742</v>
      </c>
      <c r="F837" t="s">
        <v>3825</v>
      </c>
      <c r="G837" t="s">
        <v>3825</v>
      </c>
    </row>
    <row r="838" spans="1:7" x14ac:dyDescent="0.25">
      <c r="A838">
        <v>2020</v>
      </c>
      <c r="B838" s="7">
        <v>44176</v>
      </c>
      <c r="C838" t="s">
        <v>177</v>
      </c>
      <c r="D838" t="s">
        <v>954</v>
      </c>
      <c r="E838" t="s">
        <v>3742</v>
      </c>
      <c r="F838" t="s">
        <v>3825</v>
      </c>
      <c r="G838" t="s">
        <v>3825</v>
      </c>
    </row>
    <row r="839" spans="1:7" x14ac:dyDescent="0.25">
      <c r="A839">
        <v>2020</v>
      </c>
      <c r="B839" s="7">
        <v>44176</v>
      </c>
      <c r="C839" t="s">
        <v>955</v>
      </c>
      <c r="D839" t="s">
        <v>645</v>
      </c>
      <c r="E839" t="s">
        <v>3741</v>
      </c>
      <c r="F839" t="s">
        <v>3847</v>
      </c>
      <c r="G839" t="s">
        <v>3848</v>
      </c>
    </row>
    <row r="840" spans="1:7" x14ac:dyDescent="0.25">
      <c r="A840">
        <v>2020</v>
      </c>
      <c r="B840" s="7">
        <v>44176</v>
      </c>
      <c r="C840" t="s">
        <v>956</v>
      </c>
      <c r="D840" t="s">
        <v>957</v>
      </c>
      <c r="E840" t="s">
        <v>3741</v>
      </c>
      <c r="F840" t="s">
        <v>3852</v>
      </c>
      <c r="G840" t="s">
        <v>3853</v>
      </c>
    </row>
    <row r="841" spans="1:7" x14ac:dyDescent="0.25">
      <c r="A841">
        <v>2021</v>
      </c>
      <c r="B841" s="7">
        <v>44541</v>
      </c>
      <c r="C841" t="s">
        <v>325</v>
      </c>
      <c r="D841" t="s">
        <v>482</v>
      </c>
      <c r="E841" t="s">
        <v>3744</v>
      </c>
      <c r="F841" t="s">
        <v>3825</v>
      </c>
      <c r="G841" t="s">
        <v>3825</v>
      </c>
    </row>
    <row r="842" spans="1:7" x14ac:dyDescent="0.25">
      <c r="A842">
        <v>2011</v>
      </c>
      <c r="B842" s="7">
        <v>40889</v>
      </c>
      <c r="C842" t="s">
        <v>445</v>
      </c>
      <c r="D842" t="s">
        <v>958</v>
      </c>
      <c r="E842" t="s">
        <v>3741</v>
      </c>
      <c r="F842" t="s">
        <v>3880</v>
      </c>
      <c r="G842" t="s">
        <v>3845</v>
      </c>
    </row>
    <row r="843" spans="1:7" x14ac:dyDescent="0.25">
      <c r="A843">
        <v>2011</v>
      </c>
      <c r="B843" s="7">
        <v>40889</v>
      </c>
      <c r="C843" t="s">
        <v>399</v>
      </c>
      <c r="D843" t="s">
        <v>600</v>
      </c>
      <c r="E843" t="s">
        <v>3741</v>
      </c>
      <c r="F843" t="s">
        <v>3878</v>
      </c>
      <c r="G843" t="s">
        <v>3827</v>
      </c>
    </row>
    <row r="844" spans="1:7" x14ac:dyDescent="0.25">
      <c r="A844">
        <v>2012</v>
      </c>
      <c r="B844" s="7">
        <v>41255</v>
      </c>
      <c r="C844" t="s">
        <v>34</v>
      </c>
      <c r="D844" t="s">
        <v>959</v>
      </c>
      <c r="E844" t="s">
        <v>3744</v>
      </c>
      <c r="F844" t="s">
        <v>3825</v>
      </c>
      <c r="G844" t="s">
        <v>3825</v>
      </c>
    </row>
    <row r="845" spans="1:7" x14ac:dyDescent="0.25">
      <c r="A845">
        <v>2012</v>
      </c>
      <c r="B845" s="7">
        <v>41255</v>
      </c>
      <c r="C845" t="s">
        <v>960</v>
      </c>
      <c r="D845" t="s">
        <v>736</v>
      </c>
      <c r="E845" t="s">
        <v>3747</v>
      </c>
      <c r="F845" t="s">
        <v>3825</v>
      </c>
      <c r="G845" t="s">
        <v>3825</v>
      </c>
    </row>
    <row r="846" spans="1:7" x14ac:dyDescent="0.25">
      <c r="A846">
        <v>2017</v>
      </c>
      <c r="B846" s="7">
        <v>43081</v>
      </c>
      <c r="C846" t="s">
        <v>961</v>
      </c>
      <c r="D846" t="s">
        <v>820</v>
      </c>
      <c r="E846" t="s">
        <v>3744</v>
      </c>
      <c r="F846" t="s">
        <v>3825</v>
      </c>
      <c r="G846" t="s">
        <v>3825</v>
      </c>
    </row>
    <row r="847" spans="1:7" x14ac:dyDescent="0.25">
      <c r="A847">
        <v>2017</v>
      </c>
      <c r="B847" s="7">
        <v>43081</v>
      </c>
      <c r="C847" t="s">
        <v>962</v>
      </c>
      <c r="D847" t="s">
        <v>820</v>
      </c>
      <c r="E847" t="s">
        <v>3747</v>
      </c>
      <c r="F847" t="s">
        <v>3825</v>
      </c>
      <c r="G847" t="s">
        <v>3825</v>
      </c>
    </row>
    <row r="848" spans="1:7" x14ac:dyDescent="0.25">
      <c r="A848">
        <v>2019</v>
      </c>
      <c r="B848" s="7">
        <v>43811</v>
      </c>
      <c r="C848" t="s">
        <v>245</v>
      </c>
      <c r="D848" t="s">
        <v>963</v>
      </c>
      <c r="E848" t="s">
        <v>3742</v>
      </c>
      <c r="F848" t="s">
        <v>3825</v>
      </c>
      <c r="G848" t="s">
        <v>3825</v>
      </c>
    </row>
    <row r="849" spans="1:7" x14ac:dyDescent="0.25">
      <c r="A849">
        <v>2019</v>
      </c>
      <c r="B849" s="7">
        <v>43811</v>
      </c>
      <c r="C849" t="s">
        <v>174</v>
      </c>
      <c r="D849" t="s">
        <v>964</v>
      </c>
      <c r="E849" t="s">
        <v>3742</v>
      </c>
      <c r="F849" t="s">
        <v>3825</v>
      </c>
      <c r="G849" t="s">
        <v>3825</v>
      </c>
    </row>
    <row r="850" spans="1:7" x14ac:dyDescent="0.25">
      <c r="A850">
        <v>2019</v>
      </c>
      <c r="B850" s="7">
        <v>43811</v>
      </c>
      <c r="C850" t="s">
        <v>246</v>
      </c>
      <c r="D850" t="s">
        <v>965</v>
      </c>
      <c r="E850" t="s">
        <v>3741</v>
      </c>
      <c r="F850" t="s">
        <v>3835</v>
      </c>
      <c r="G850" t="s">
        <v>3835</v>
      </c>
    </row>
    <row r="851" spans="1:7" x14ac:dyDescent="0.25">
      <c r="A851">
        <v>2019</v>
      </c>
      <c r="B851" s="7">
        <v>43811</v>
      </c>
      <c r="C851" t="s">
        <v>34</v>
      </c>
      <c r="D851" t="s">
        <v>966</v>
      </c>
      <c r="E851" t="s">
        <v>3744</v>
      </c>
      <c r="F851" t="s">
        <v>3825</v>
      </c>
      <c r="G851" t="s">
        <v>3825</v>
      </c>
    </row>
    <row r="852" spans="1:7" x14ac:dyDescent="0.25">
      <c r="A852">
        <v>2020</v>
      </c>
      <c r="B852" s="7">
        <v>44177</v>
      </c>
      <c r="C852" t="s">
        <v>967</v>
      </c>
      <c r="D852" t="s">
        <v>937</v>
      </c>
      <c r="E852" t="s">
        <v>3742</v>
      </c>
      <c r="F852" t="s">
        <v>3825</v>
      </c>
      <c r="G852" t="s">
        <v>3825</v>
      </c>
    </row>
    <row r="853" spans="1:7" x14ac:dyDescent="0.25">
      <c r="A853">
        <v>2020</v>
      </c>
      <c r="B853" s="7">
        <v>44177</v>
      </c>
      <c r="C853" t="s">
        <v>955</v>
      </c>
      <c r="D853" t="s">
        <v>968</v>
      </c>
      <c r="E853" t="s">
        <v>3741</v>
      </c>
      <c r="F853" t="s">
        <v>3847</v>
      </c>
      <c r="G853" t="s">
        <v>3848</v>
      </c>
    </row>
    <row r="854" spans="1:7" x14ac:dyDescent="0.25">
      <c r="A854">
        <v>2020</v>
      </c>
      <c r="B854" s="7">
        <v>44177</v>
      </c>
      <c r="C854" t="s">
        <v>177</v>
      </c>
      <c r="D854" t="s">
        <v>645</v>
      </c>
      <c r="E854" t="s">
        <v>3742</v>
      </c>
      <c r="F854" t="s">
        <v>3825</v>
      </c>
      <c r="G854" t="s">
        <v>3825</v>
      </c>
    </row>
    <row r="855" spans="1:7" x14ac:dyDescent="0.25">
      <c r="A855">
        <v>2021</v>
      </c>
      <c r="B855" s="7">
        <v>44542</v>
      </c>
      <c r="C855" t="s">
        <v>199</v>
      </c>
      <c r="D855" t="s">
        <v>536</v>
      </c>
      <c r="E855" t="s">
        <v>3747</v>
      </c>
      <c r="F855" t="s">
        <v>3825</v>
      </c>
      <c r="G855" t="s">
        <v>3825</v>
      </c>
    </row>
    <row r="856" spans="1:7" x14ac:dyDescent="0.25">
      <c r="A856">
        <v>2010</v>
      </c>
      <c r="B856" s="7">
        <v>40525</v>
      </c>
      <c r="C856" t="s">
        <v>100</v>
      </c>
      <c r="D856" t="s">
        <v>353</v>
      </c>
      <c r="E856" t="s">
        <v>3747</v>
      </c>
      <c r="F856" t="s">
        <v>3825</v>
      </c>
      <c r="G856" t="s">
        <v>3825</v>
      </c>
    </row>
    <row r="857" spans="1:7" x14ac:dyDescent="0.25">
      <c r="A857">
        <v>2011</v>
      </c>
      <c r="B857" s="7">
        <v>40890</v>
      </c>
      <c r="C857" t="s">
        <v>969</v>
      </c>
      <c r="D857" t="s">
        <v>69</v>
      </c>
      <c r="E857" t="s">
        <v>3741</v>
      </c>
      <c r="F857" t="s">
        <v>3863</v>
      </c>
      <c r="G857" t="s">
        <v>3864</v>
      </c>
    </row>
    <row r="858" spans="1:7" x14ac:dyDescent="0.25">
      <c r="A858">
        <v>2011</v>
      </c>
      <c r="B858" s="7">
        <v>40890</v>
      </c>
      <c r="C858" t="s">
        <v>970</v>
      </c>
      <c r="D858" t="s">
        <v>971</v>
      </c>
      <c r="F858" t="s">
        <v>3825</v>
      </c>
      <c r="G858" t="s">
        <v>3825</v>
      </c>
    </row>
    <row r="859" spans="1:7" x14ac:dyDescent="0.25">
      <c r="A859">
        <v>2011</v>
      </c>
      <c r="B859" s="7">
        <v>40890</v>
      </c>
      <c r="C859" t="s">
        <v>972</v>
      </c>
      <c r="D859" t="s">
        <v>451</v>
      </c>
      <c r="E859" t="s">
        <v>3752</v>
      </c>
      <c r="F859" t="s">
        <v>3825</v>
      </c>
      <c r="G859" t="s">
        <v>3825</v>
      </c>
    </row>
    <row r="860" spans="1:7" x14ac:dyDescent="0.25">
      <c r="A860">
        <v>2013</v>
      </c>
      <c r="B860" s="7">
        <v>41621</v>
      </c>
      <c r="C860" t="s">
        <v>973</v>
      </c>
      <c r="D860" t="s">
        <v>974</v>
      </c>
      <c r="E860" t="s">
        <v>3741</v>
      </c>
      <c r="F860" t="s">
        <v>3897</v>
      </c>
      <c r="G860" t="s">
        <v>3875</v>
      </c>
    </row>
    <row r="861" spans="1:7" x14ac:dyDescent="0.25">
      <c r="A861">
        <v>2014</v>
      </c>
      <c r="B861" s="7">
        <v>41986</v>
      </c>
      <c r="C861" t="s">
        <v>34</v>
      </c>
      <c r="D861" t="s">
        <v>817</v>
      </c>
      <c r="E861" t="s">
        <v>3744</v>
      </c>
      <c r="F861" t="s">
        <v>3825</v>
      </c>
      <c r="G861" t="s">
        <v>3825</v>
      </c>
    </row>
    <row r="862" spans="1:7" x14ac:dyDescent="0.25">
      <c r="A862">
        <v>2014</v>
      </c>
      <c r="B862" s="7">
        <v>41986</v>
      </c>
      <c r="C862" t="s">
        <v>34</v>
      </c>
      <c r="D862" t="s">
        <v>975</v>
      </c>
      <c r="E862" t="s">
        <v>3744</v>
      </c>
      <c r="F862" t="s">
        <v>3825</v>
      </c>
      <c r="G862" t="s">
        <v>3825</v>
      </c>
    </row>
    <row r="863" spans="1:7" x14ac:dyDescent="0.25">
      <c r="A863">
        <v>2017</v>
      </c>
      <c r="B863" s="7">
        <v>43082</v>
      </c>
      <c r="C863" t="s">
        <v>387</v>
      </c>
      <c r="D863" t="s">
        <v>659</v>
      </c>
      <c r="E863" t="s">
        <v>3741</v>
      </c>
      <c r="F863" t="s">
        <v>3874</v>
      </c>
      <c r="G863" t="s">
        <v>3874</v>
      </c>
    </row>
    <row r="864" spans="1:7" x14ac:dyDescent="0.25">
      <c r="A864">
        <v>2018</v>
      </c>
      <c r="B864" s="7">
        <v>43447</v>
      </c>
      <c r="C864" t="s">
        <v>177</v>
      </c>
      <c r="D864" t="s">
        <v>338</v>
      </c>
      <c r="E864" t="s">
        <v>3742</v>
      </c>
      <c r="F864" t="s">
        <v>3825</v>
      </c>
      <c r="G864" t="s">
        <v>3825</v>
      </c>
    </row>
    <row r="865" spans="1:7" x14ac:dyDescent="0.25">
      <c r="A865">
        <v>2018</v>
      </c>
      <c r="B865" s="7">
        <v>43447</v>
      </c>
      <c r="C865" t="s">
        <v>976</v>
      </c>
      <c r="D865" t="s">
        <v>977</v>
      </c>
      <c r="E865" t="s">
        <v>3746</v>
      </c>
      <c r="F865" t="s">
        <v>3825</v>
      </c>
      <c r="G865" t="s">
        <v>3825</v>
      </c>
    </row>
    <row r="866" spans="1:7" x14ac:dyDescent="0.25">
      <c r="A866">
        <v>2019</v>
      </c>
      <c r="B866" s="7">
        <v>43812</v>
      </c>
      <c r="C866" t="s">
        <v>978</v>
      </c>
      <c r="D866" t="s">
        <v>769</v>
      </c>
      <c r="E866" t="s">
        <v>3744</v>
      </c>
      <c r="F866" t="s">
        <v>3825</v>
      </c>
      <c r="G866" t="s">
        <v>3825</v>
      </c>
    </row>
    <row r="867" spans="1:7" x14ac:dyDescent="0.25">
      <c r="A867">
        <v>2020</v>
      </c>
      <c r="B867" s="7">
        <v>44178</v>
      </c>
      <c r="C867" t="s">
        <v>276</v>
      </c>
      <c r="D867" t="s">
        <v>237</v>
      </c>
      <c r="E867" t="s">
        <v>3742</v>
      </c>
      <c r="F867" t="s">
        <v>3825</v>
      </c>
      <c r="G867" t="s">
        <v>3825</v>
      </c>
    </row>
    <row r="868" spans="1:7" x14ac:dyDescent="0.25">
      <c r="A868">
        <v>2021</v>
      </c>
      <c r="B868" s="7">
        <v>44543</v>
      </c>
      <c r="C868" t="s">
        <v>979</v>
      </c>
      <c r="D868" t="s">
        <v>980</v>
      </c>
      <c r="E868" t="s">
        <v>3744</v>
      </c>
      <c r="F868" t="s">
        <v>3825</v>
      </c>
      <c r="G868" t="s">
        <v>3825</v>
      </c>
    </row>
    <row r="869" spans="1:7" x14ac:dyDescent="0.25">
      <c r="A869">
        <v>2007</v>
      </c>
      <c r="B869" s="7">
        <v>39430</v>
      </c>
      <c r="C869" t="s">
        <v>100</v>
      </c>
      <c r="D869" t="s">
        <v>981</v>
      </c>
      <c r="E869" t="s">
        <v>3747</v>
      </c>
      <c r="F869" t="s">
        <v>3825</v>
      </c>
      <c r="G869" t="s">
        <v>3825</v>
      </c>
    </row>
    <row r="870" spans="1:7" x14ac:dyDescent="0.25">
      <c r="A870">
        <v>2010</v>
      </c>
      <c r="B870" s="7">
        <v>40526</v>
      </c>
      <c r="C870" t="s">
        <v>982</v>
      </c>
      <c r="D870" t="s">
        <v>69</v>
      </c>
      <c r="E870" t="s">
        <v>3744</v>
      </c>
      <c r="F870" t="s">
        <v>3825</v>
      </c>
      <c r="G870" t="s">
        <v>3825</v>
      </c>
    </row>
    <row r="871" spans="1:7" x14ac:dyDescent="0.25">
      <c r="A871">
        <v>2011</v>
      </c>
      <c r="B871" s="7">
        <v>40891</v>
      </c>
      <c r="C871" t="s">
        <v>983</v>
      </c>
      <c r="D871" t="s">
        <v>984</v>
      </c>
      <c r="F871" t="s">
        <v>3825</v>
      </c>
      <c r="G871" t="s">
        <v>3825</v>
      </c>
    </row>
    <row r="872" spans="1:7" x14ac:dyDescent="0.25">
      <c r="A872">
        <v>2011</v>
      </c>
      <c r="B872" s="7">
        <v>40891</v>
      </c>
      <c r="C872" t="s">
        <v>442</v>
      </c>
      <c r="D872" t="s">
        <v>133</v>
      </c>
      <c r="E872" t="s">
        <v>3741</v>
      </c>
      <c r="F872" t="s">
        <v>3865</v>
      </c>
      <c r="G872" t="s">
        <v>3849</v>
      </c>
    </row>
    <row r="873" spans="1:7" x14ac:dyDescent="0.25">
      <c r="A873">
        <v>2011</v>
      </c>
      <c r="B873" s="7">
        <v>40891</v>
      </c>
      <c r="C873" t="s">
        <v>985</v>
      </c>
      <c r="D873" t="s">
        <v>780</v>
      </c>
      <c r="F873" t="s">
        <v>3825</v>
      </c>
      <c r="G873" t="s">
        <v>3825</v>
      </c>
    </row>
    <row r="874" spans="1:7" x14ac:dyDescent="0.25">
      <c r="A874">
        <v>2011</v>
      </c>
      <c r="B874" s="7">
        <v>40891</v>
      </c>
      <c r="C874" t="s">
        <v>902</v>
      </c>
      <c r="D874" t="s">
        <v>400</v>
      </c>
      <c r="E874" t="s">
        <v>3741</v>
      </c>
      <c r="F874" t="s">
        <v>3895</v>
      </c>
      <c r="G874" t="s">
        <v>3871</v>
      </c>
    </row>
    <row r="875" spans="1:7" x14ac:dyDescent="0.25">
      <c r="A875">
        <v>2011</v>
      </c>
      <c r="B875" s="7">
        <v>40891</v>
      </c>
      <c r="C875" t="s">
        <v>551</v>
      </c>
      <c r="D875" t="s">
        <v>692</v>
      </c>
      <c r="E875" t="s">
        <v>3741</v>
      </c>
      <c r="F875" t="s">
        <v>3830</v>
      </c>
      <c r="G875" t="s">
        <v>3831</v>
      </c>
    </row>
    <row r="876" spans="1:7" x14ac:dyDescent="0.25">
      <c r="A876">
        <v>2011</v>
      </c>
      <c r="B876" s="7">
        <v>40891</v>
      </c>
      <c r="C876" t="s">
        <v>232</v>
      </c>
      <c r="D876" t="s">
        <v>581</v>
      </c>
      <c r="E876" t="s">
        <v>3742</v>
      </c>
      <c r="F876" t="s">
        <v>3825</v>
      </c>
      <c r="G876" t="s">
        <v>3825</v>
      </c>
    </row>
    <row r="877" spans="1:7" x14ac:dyDescent="0.25">
      <c r="A877">
        <v>2011</v>
      </c>
      <c r="B877" s="7">
        <v>40891</v>
      </c>
      <c r="C877" t="s">
        <v>986</v>
      </c>
      <c r="D877" t="s">
        <v>156</v>
      </c>
      <c r="E877" t="s">
        <v>3752</v>
      </c>
      <c r="F877" t="s">
        <v>3825</v>
      </c>
      <c r="G877" t="s">
        <v>3825</v>
      </c>
    </row>
    <row r="878" spans="1:7" x14ac:dyDescent="0.25">
      <c r="A878">
        <v>2011</v>
      </c>
      <c r="B878" s="7">
        <v>40891</v>
      </c>
      <c r="C878" t="s">
        <v>987</v>
      </c>
      <c r="D878" t="s">
        <v>415</v>
      </c>
      <c r="F878" t="s">
        <v>3825</v>
      </c>
      <c r="G878" t="s">
        <v>3825</v>
      </c>
    </row>
    <row r="879" spans="1:7" x14ac:dyDescent="0.25">
      <c r="A879">
        <v>2013</v>
      </c>
      <c r="B879" s="7">
        <v>41622</v>
      </c>
      <c r="C879" t="s">
        <v>988</v>
      </c>
      <c r="D879" t="s">
        <v>989</v>
      </c>
      <c r="E879" t="s">
        <v>3744</v>
      </c>
      <c r="F879" t="s">
        <v>3825</v>
      </c>
      <c r="G879" t="s">
        <v>3825</v>
      </c>
    </row>
    <row r="880" spans="1:7" x14ac:dyDescent="0.25">
      <c r="A880">
        <v>2016</v>
      </c>
      <c r="B880" s="7">
        <v>42718</v>
      </c>
      <c r="C880" t="s">
        <v>948</v>
      </c>
      <c r="D880" t="s">
        <v>990</v>
      </c>
      <c r="E880" t="s">
        <v>3744</v>
      </c>
      <c r="F880" t="s">
        <v>3825</v>
      </c>
      <c r="G880" t="s">
        <v>3825</v>
      </c>
    </row>
    <row r="881" spans="1:7" x14ac:dyDescent="0.25">
      <c r="A881">
        <v>2016</v>
      </c>
      <c r="B881" s="7">
        <v>42718</v>
      </c>
      <c r="C881" t="s">
        <v>948</v>
      </c>
      <c r="D881" t="s">
        <v>991</v>
      </c>
      <c r="E881" t="s">
        <v>3744</v>
      </c>
      <c r="F881" t="s">
        <v>3825</v>
      </c>
      <c r="G881" t="s">
        <v>3825</v>
      </c>
    </row>
    <row r="882" spans="1:7" x14ac:dyDescent="0.25">
      <c r="A882">
        <v>2018</v>
      </c>
      <c r="B882" s="7">
        <v>43448</v>
      </c>
      <c r="C882" t="s">
        <v>992</v>
      </c>
      <c r="D882" t="s">
        <v>808</v>
      </c>
      <c r="E882" t="s">
        <v>3741</v>
      </c>
      <c r="F882" t="s">
        <v>3886</v>
      </c>
      <c r="G882" t="s">
        <v>3886</v>
      </c>
    </row>
    <row r="883" spans="1:7" x14ac:dyDescent="0.25">
      <c r="A883">
        <v>2018</v>
      </c>
      <c r="B883" s="7">
        <v>43448</v>
      </c>
      <c r="C883" t="s">
        <v>993</v>
      </c>
      <c r="D883" t="s">
        <v>386</v>
      </c>
      <c r="E883" t="s">
        <v>3744</v>
      </c>
      <c r="F883" t="s">
        <v>3825</v>
      </c>
      <c r="G883" t="s">
        <v>3825</v>
      </c>
    </row>
    <row r="884" spans="1:7" x14ac:dyDescent="0.25">
      <c r="A884">
        <v>2019</v>
      </c>
      <c r="B884" s="7">
        <v>43813</v>
      </c>
      <c r="C884" t="s">
        <v>994</v>
      </c>
      <c r="D884" t="s">
        <v>477</v>
      </c>
      <c r="E884" t="s">
        <v>3742</v>
      </c>
      <c r="F884" t="s">
        <v>3825</v>
      </c>
      <c r="G884" t="s">
        <v>3825</v>
      </c>
    </row>
    <row r="885" spans="1:7" x14ac:dyDescent="0.25">
      <c r="A885">
        <v>2020</v>
      </c>
      <c r="B885" s="7">
        <v>44179</v>
      </c>
      <c r="C885" t="s">
        <v>265</v>
      </c>
      <c r="D885" t="s">
        <v>216</v>
      </c>
      <c r="E885" t="s">
        <v>3742</v>
      </c>
      <c r="F885" t="s">
        <v>3825</v>
      </c>
      <c r="G885" t="s">
        <v>3825</v>
      </c>
    </row>
    <row r="886" spans="1:7" x14ac:dyDescent="0.25">
      <c r="A886">
        <v>2020</v>
      </c>
      <c r="B886" s="7">
        <v>44179</v>
      </c>
      <c r="C886" t="s">
        <v>5</v>
      </c>
      <c r="D886" t="s">
        <v>473</v>
      </c>
      <c r="E886" t="s">
        <v>3742</v>
      </c>
      <c r="F886" t="s">
        <v>3825</v>
      </c>
      <c r="G886" t="s">
        <v>3825</v>
      </c>
    </row>
    <row r="887" spans="1:7" x14ac:dyDescent="0.25">
      <c r="A887">
        <v>2020</v>
      </c>
      <c r="B887" s="7">
        <v>44179</v>
      </c>
      <c r="C887" t="s">
        <v>779</v>
      </c>
      <c r="D887" t="s">
        <v>995</v>
      </c>
      <c r="E887" t="s">
        <v>3742</v>
      </c>
      <c r="F887" t="s">
        <v>3825</v>
      </c>
      <c r="G887" t="s">
        <v>3825</v>
      </c>
    </row>
    <row r="888" spans="1:7" x14ac:dyDescent="0.25">
      <c r="A888">
        <v>2020</v>
      </c>
      <c r="B888" s="7">
        <v>44179</v>
      </c>
      <c r="C888" t="s">
        <v>265</v>
      </c>
      <c r="D888" t="s">
        <v>996</v>
      </c>
      <c r="E888" t="s">
        <v>3742</v>
      </c>
      <c r="F888" t="s">
        <v>3825</v>
      </c>
      <c r="G888" t="s">
        <v>3825</v>
      </c>
    </row>
    <row r="889" spans="1:7" x14ac:dyDescent="0.25">
      <c r="A889">
        <v>2020</v>
      </c>
      <c r="B889" s="7">
        <v>44179</v>
      </c>
      <c r="C889" t="s">
        <v>5</v>
      </c>
      <c r="D889" t="s">
        <v>738</v>
      </c>
      <c r="E889" t="s">
        <v>3742</v>
      </c>
      <c r="F889" t="s">
        <v>3825</v>
      </c>
      <c r="G889" t="s">
        <v>3825</v>
      </c>
    </row>
    <row r="890" spans="1:7" x14ac:dyDescent="0.25">
      <c r="A890">
        <v>2020</v>
      </c>
      <c r="B890" s="7">
        <v>44179</v>
      </c>
      <c r="C890" t="s">
        <v>997</v>
      </c>
      <c r="D890" t="s">
        <v>998</v>
      </c>
      <c r="E890" t="s">
        <v>3742</v>
      </c>
      <c r="F890" t="s">
        <v>3825</v>
      </c>
      <c r="G890" t="s">
        <v>3825</v>
      </c>
    </row>
    <row r="891" spans="1:7" x14ac:dyDescent="0.25">
      <c r="A891">
        <v>2020</v>
      </c>
      <c r="B891" s="7">
        <v>44179</v>
      </c>
      <c r="C891" t="s">
        <v>955</v>
      </c>
      <c r="D891" t="s">
        <v>999</v>
      </c>
      <c r="E891" t="s">
        <v>3741</v>
      </c>
      <c r="F891" t="s">
        <v>3847</v>
      </c>
      <c r="G891" t="s">
        <v>3848</v>
      </c>
    </row>
    <row r="892" spans="1:7" x14ac:dyDescent="0.25">
      <c r="A892">
        <v>2020</v>
      </c>
      <c r="B892" s="7">
        <v>44179</v>
      </c>
      <c r="C892" t="s">
        <v>177</v>
      </c>
      <c r="D892" t="s">
        <v>968</v>
      </c>
      <c r="E892" t="s">
        <v>3742</v>
      </c>
      <c r="F892" t="s">
        <v>3825</v>
      </c>
      <c r="G892" t="s">
        <v>3825</v>
      </c>
    </row>
    <row r="893" spans="1:7" x14ac:dyDescent="0.25">
      <c r="A893">
        <v>2021</v>
      </c>
      <c r="B893" s="7">
        <v>44544</v>
      </c>
      <c r="C893" t="s">
        <v>119</v>
      </c>
      <c r="D893" t="s">
        <v>482</v>
      </c>
      <c r="E893" t="s">
        <v>3747</v>
      </c>
      <c r="F893" t="s">
        <v>3825</v>
      </c>
      <c r="G893" t="s">
        <v>3825</v>
      </c>
    </row>
    <row r="894" spans="1:7" x14ac:dyDescent="0.25">
      <c r="A894">
        <v>2021</v>
      </c>
      <c r="B894" s="7">
        <v>44544</v>
      </c>
      <c r="C894" t="s">
        <v>1000</v>
      </c>
      <c r="D894" t="s">
        <v>980</v>
      </c>
      <c r="E894" t="s">
        <v>3747</v>
      </c>
      <c r="F894" t="s">
        <v>3825</v>
      </c>
      <c r="G894" t="s">
        <v>3825</v>
      </c>
    </row>
    <row r="895" spans="1:7" x14ac:dyDescent="0.25">
      <c r="A895">
        <v>2010</v>
      </c>
      <c r="B895" s="7">
        <v>40527</v>
      </c>
      <c r="C895" t="s">
        <v>1001</v>
      </c>
      <c r="D895" t="s">
        <v>1002</v>
      </c>
      <c r="E895" t="s">
        <v>3751</v>
      </c>
      <c r="F895" t="s">
        <v>3825</v>
      </c>
      <c r="G895" t="s">
        <v>3825</v>
      </c>
    </row>
    <row r="896" spans="1:7" x14ac:dyDescent="0.25">
      <c r="A896">
        <v>2011</v>
      </c>
      <c r="B896" s="7">
        <v>40892</v>
      </c>
      <c r="C896" t="s">
        <v>1003</v>
      </c>
      <c r="D896" t="s">
        <v>724</v>
      </c>
      <c r="E896" t="s">
        <v>3741</v>
      </c>
      <c r="F896" t="s">
        <v>3861</v>
      </c>
      <c r="G896" t="s">
        <v>3851</v>
      </c>
    </row>
    <row r="897" spans="1:7" x14ac:dyDescent="0.25">
      <c r="A897">
        <v>2014</v>
      </c>
      <c r="B897" s="7">
        <v>41988</v>
      </c>
      <c r="C897" t="s">
        <v>100</v>
      </c>
      <c r="D897" t="s">
        <v>817</v>
      </c>
      <c r="E897" t="s">
        <v>3747</v>
      </c>
      <c r="F897" t="s">
        <v>3825</v>
      </c>
      <c r="G897" t="s">
        <v>3825</v>
      </c>
    </row>
    <row r="898" spans="1:7" x14ac:dyDescent="0.25">
      <c r="A898">
        <v>2014</v>
      </c>
      <c r="B898" s="7">
        <v>41988</v>
      </c>
      <c r="C898" t="s">
        <v>100</v>
      </c>
      <c r="D898" t="s">
        <v>975</v>
      </c>
      <c r="E898" t="s">
        <v>3747</v>
      </c>
      <c r="F898" t="s">
        <v>3825</v>
      </c>
      <c r="G898" t="s">
        <v>3825</v>
      </c>
    </row>
    <row r="899" spans="1:7" x14ac:dyDescent="0.25">
      <c r="A899">
        <v>2016</v>
      </c>
      <c r="B899" s="7">
        <v>42719</v>
      </c>
      <c r="C899" t="s">
        <v>1004</v>
      </c>
      <c r="D899" t="s">
        <v>990</v>
      </c>
      <c r="E899" t="s">
        <v>3747</v>
      </c>
      <c r="F899" t="s">
        <v>3825</v>
      </c>
      <c r="G899" t="s">
        <v>3825</v>
      </c>
    </row>
    <row r="900" spans="1:7" x14ac:dyDescent="0.25">
      <c r="A900">
        <v>2016</v>
      </c>
      <c r="B900" s="7">
        <v>42719</v>
      </c>
      <c r="C900" t="s">
        <v>1005</v>
      </c>
      <c r="D900" t="s">
        <v>229</v>
      </c>
      <c r="E900" t="s">
        <v>3754</v>
      </c>
      <c r="F900" t="s">
        <v>3825</v>
      </c>
      <c r="G900" t="s">
        <v>3825</v>
      </c>
    </row>
    <row r="901" spans="1:7" x14ac:dyDescent="0.25">
      <c r="A901">
        <v>2016</v>
      </c>
      <c r="B901" s="7">
        <v>42719</v>
      </c>
      <c r="C901" t="s">
        <v>1004</v>
      </c>
      <c r="D901" t="s">
        <v>991</v>
      </c>
      <c r="E901" t="s">
        <v>3747</v>
      </c>
      <c r="F901" t="s">
        <v>3825</v>
      </c>
      <c r="G901" t="s">
        <v>3825</v>
      </c>
    </row>
    <row r="902" spans="1:7" x14ac:dyDescent="0.25">
      <c r="A902">
        <v>2018</v>
      </c>
      <c r="B902" s="7">
        <v>43449</v>
      </c>
      <c r="C902" t="s">
        <v>947</v>
      </c>
      <c r="D902" t="s">
        <v>386</v>
      </c>
      <c r="E902" t="s">
        <v>3747</v>
      </c>
      <c r="F902" t="s">
        <v>3825</v>
      </c>
      <c r="G902" t="s">
        <v>3825</v>
      </c>
    </row>
    <row r="903" spans="1:7" x14ac:dyDescent="0.25">
      <c r="A903">
        <v>2020</v>
      </c>
      <c r="B903" s="7">
        <v>44180</v>
      </c>
      <c r="C903" t="s">
        <v>356</v>
      </c>
      <c r="D903" t="s">
        <v>1006</v>
      </c>
      <c r="E903" t="s">
        <v>3742</v>
      </c>
      <c r="F903" t="s">
        <v>3825</v>
      </c>
      <c r="G903" t="s">
        <v>3825</v>
      </c>
    </row>
    <row r="904" spans="1:7" x14ac:dyDescent="0.25">
      <c r="A904">
        <v>2020</v>
      </c>
      <c r="B904" s="7">
        <v>44180</v>
      </c>
      <c r="C904" t="s">
        <v>234</v>
      </c>
      <c r="D904" t="s">
        <v>435</v>
      </c>
      <c r="E904" t="s">
        <v>3741</v>
      </c>
      <c r="F904" t="s">
        <v>3826</v>
      </c>
      <c r="G904" t="s">
        <v>3826</v>
      </c>
    </row>
    <row r="905" spans="1:7" x14ac:dyDescent="0.25">
      <c r="A905">
        <v>2020</v>
      </c>
      <c r="B905" s="7">
        <v>44180</v>
      </c>
      <c r="C905" t="s">
        <v>232</v>
      </c>
      <c r="D905" t="s">
        <v>1007</v>
      </c>
      <c r="E905" t="s">
        <v>3742</v>
      </c>
      <c r="F905" t="s">
        <v>3825</v>
      </c>
      <c r="G905" t="s">
        <v>3825</v>
      </c>
    </row>
    <row r="906" spans="1:7" x14ac:dyDescent="0.25">
      <c r="A906">
        <v>2020</v>
      </c>
      <c r="B906" s="7">
        <v>44180</v>
      </c>
      <c r="C906" t="s">
        <v>956</v>
      </c>
      <c r="D906" t="s">
        <v>1008</v>
      </c>
      <c r="E906" t="s">
        <v>3741</v>
      </c>
      <c r="F906" t="s">
        <v>3852</v>
      </c>
      <c r="G906" t="s">
        <v>3853</v>
      </c>
    </row>
    <row r="907" spans="1:7" x14ac:dyDescent="0.25">
      <c r="A907">
        <v>2020</v>
      </c>
      <c r="B907" s="7">
        <v>44180</v>
      </c>
      <c r="C907" t="s">
        <v>574</v>
      </c>
      <c r="D907" t="s">
        <v>1009</v>
      </c>
      <c r="E907" t="s">
        <v>3741</v>
      </c>
      <c r="F907" t="s">
        <v>3885</v>
      </c>
      <c r="G907" t="s">
        <v>3869</v>
      </c>
    </row>
    <row r="908" spans="1:7" x14ac:dyDescent="0.25">
      <c r="A908">
        <v>2021</v>
      </c>
      <c r="B908" s="7">
        <v>44545</v>
      </c>
      <c r="C908" t="s">
        <v>172</v>
      </c>
      <c r="D908" t="s">
        <v>282</v>
      </c>
      <c r="E908" t="s">
        <v>3741</v>
      </c>
      <c r="F908" t="s">
        <v>3831</v>
      </c>
      <c r="G908" t="s">
        <v>3831</v>
      </c>
    </row>
    <row r="909" spans="1:7" x14ac:dyDescent="0.25">
      <c r="A909">
        <v>2021</v>
      </c>
      <c r="B909" s="7">
        <v>44545</v>
      </c>
      <c r="C909" t="s">
        <v>175</v>
      </c>
      <c r="D909" t="s">
        <v>605</v>
      </c>
      <c r="E909" t="s">
        <v>3742</v>
      </c>
      <c r="F909" t="s">
        <v>3825</v>
      </c>
      <c r="G909" t="s">
        <v>3825</v>
      </c>
    </row>
    <row r="910" spans="1:7" x14ac:dyDescent="0.25">
      <c r="A910">
        <v>2011</v>
      </c>
      <c r="B910" s="7">
        <v>40893</v>
      </c>
      <c r="C910" t="s">
        <v>563</v>
      </c>
      <c r="D910" t="s">
        <v>581</v>
      </c>
      <c r="E910" t="s">
        <v>3741</v>
      </c>
      <c r="F910" t="s">
        <v>3862</v>
      </c>
      <c r="G910" t="s">
        <v>3839</v>
      </c>
    </row>
    <row r="911" spans="1:7" x14ac:dyDescent="0.25">
      <c r="A911">
        <v>2013</v>
      </c>
      <c r="B911" s="7">
        <v>41624</v>
      </c>
      <c r="C911" t="s">
        <v>826</v>
      </c>
      <c r="D911" t="s">
        <v>281</v>
      </c>
      <c r="E911" t="s">
        <v>3741</v>
      </c>
      <c r="F911" t="s">
        <v>3852</v>
      </c>
      <c r="G911" t="s">
        <v>3853</v>
      </c>
    </row>
    <row r="912" spans="1:7" x14ac:dyDescent="0.25">
      <c r="A912">
        <v>2013</v>
      </c>
      <c r="B912" s="7">
        <v>41624</v>
      </c>
      <c r="C912" t="s">
        <v>960</v>
      </c>
      <c r="D912" t="s">
        <v>461</v>
      </c>
      <c r="E912" t="s">
        <v>3747</v>
      </c>
      <c r="F912" t="s">
        <v>3825</v>
      </c>
      <c r="G912" t="s">
        <v>3825</v>
      </c>
    </row>
    <row r="913" spans="1:7" x14ac:dyDescent="0.25">
      <c r="A913">
        <v>2016</v>
      </c>
      <c r="B913" s="7">
        <v>42720</v>
      </c>
      <c r="C913" t="s">
        <v>267</v>
      </c>
      <c r="D913" t="s">
        <v>1010</v>
      </c>
      <c r="E913" t="s">
        <v>3741</v>
      </c>
      <c r="F913" t="s">
        <v>3845</v>
      </c>
      <c r="G913" t="s">
        <v>3845</v>
      </c>
    </row>
    <row r="914" spans="1:7" x14ac:dyDescent="0.25">
      <c r="A914">
        <v>2017</v>
      </c>
      <c r="B914" s="7">
        <v>43085</v>
      </c>
      <c r="C914" t="s">
        <v>34</v>
      </c>
      <c r="D914" t="s">
        <v>106</v>
      </c>
      <c r="E914" t="s">
        <v>3744</v>
      </c>
      <c r="F914" t="s">
        <v>3825</v>
      </c>
      <c r="G914" t="s">
        <v>3825</v>
      </c>
    </row>
    <row r="915" spans="1:7" x14ac:dyDescent="0.25">
      <c r="A915">
        <v>2018</v>
      </c>
      <c r="B915" s="7">
        <v>43450</v>
      </c>
      <c r="C915" t="s">
        <v>295</v>
      </c>
      <c r="D915" t="s">
        <v>830</v>
      </c>
      <c r="E915" t="s">
        <v>3742</v>
      </c>
      <c r="F915" t="s">
        <v>3825</v>
      </c>
      <c r="G915" t="s">
        <v>3825</v>
      </c>
    </row>
    <row r="916" spans="1:7" x14ac:dyDescent="0.25">
      <c r="A916">
        <v>2018</v>
      </c>
      <c r="B916" s="7">
        <v>43450</v>
      </c>
      <c r="C916" t="s">
        <v>100</v>
      </c>
      <c r="D916" t="s">
        <v>256</v>
      </c>
      <c r="E916" t="s">
        <v>3747</v>
      </c>
      <c r="F916" t="s">
        <v>3825</v>
      </c>
      <c r="G916" t="s">
        <v>3825</v>
      </c>
    </row>
    <row r="917" spans="1:7" x14ac:dyDescent="0.25">
      <c r="A917">
        <v>2018</v>
      </c>
      <c r="B917" s="7">
        <v>43450</v>
      </c>
      <c r="C917" t="s">
        <v>318</v>
      </c>
      <c r="D917" t="s">
        <v>746</v>
      </c>
      <c r="E917" t="s">
        <v>3741</v>
      </c>
      <c r="F917" t="s">
        <v>3864</v>
      </c>
      <c r="G917" t="s">
        <v>3864</v>
      </c>
    </row>
    <row r="918" spans="1:7" x14ac:dyDescent="0.25">
      <c r="A918">
        <v>2019</v>
      </c>
      <c r="B918" s="7">
        <v>43815</v>
      </c>
      <c r="C918" t="s">
        <v>34</v>
      </c>
      <c r="D918" t="s">
        <v>157</v>
      </c>
      <c r="E918" t="s">
        <v>3744</v>
      </c>
      <c r="F918" t="s">
        <v>3825</v>
      </c>
      <c r="G918" t="s">
        <v>3825</v>
      </c>
    </row>
    <row r="919" spans="1:7" x14ac:dyDescent="0.25">
      <c r="A919">
        <v>2020</v>
      </c>
      <c r="B919" s="7">
        <v>44181</v>
      </c>
      <c r="C919" t="s">
        <v>956</v>
      </c>
      <c r="D919" t="s">
        <v>1011</v>
      </c>
      <c r="E919" t="s">
        <v>3741</v>
      </c>
      <c r="F919" t="s">
        <v>3852</v>
      </c>
      <c r="G919" t="s">
        <v>3853</v>
      </c>
    </row>
    <row r="920" spans="1:7" x14ac:dyDescent="0.25">
      <c r="A920">
        <v>2020</v>
      </c>
      <c r="B920" s="7">
        <v>44181</v>
      </c>
      <c r="C920" t="s">
        <v>177</v>
      </c>
      <c r="D920" t="s">
        <v>999</v>
      </c>
      <c r="E920" t="s">
        <v>3742</v>
      </c>
      <c r="F920" t="s">
        <v>3825</v>
      </c>
      <c r="G920" t="s">
        <v>3825</v>
      </c>
    </row>
    <row r="921" spans="1:7" x14ac:dyDescent="0.25">
      <c r="A921">
        <v>2020</v>
      </c>
      <c r="B921" s="7">
        <v>44181</v>
      </c>
      <c r="C921" t="s">
        <v>68</v>
      </c>
      <c r="D921" t="s">
        <v>1012</v>
      </c>
      <c r="E921" t="s">
        <v>3742</v>
      </c>
      <c r="F921" t="s">
        <v>3825</v>
      </c>
      <c r="G921" t="s">
        <v>3825</v>
      </c>
    </row>
    <row r="922" spans="1:7" x14ac:dyDescent="0.25">
      <c r="A922">
        <v>2020</v>
      </c>
      <c r="B922" s="7">
        <v>44181</v>
      </c>
      <c r="C922" t="s">
        <v>568</v>
      </c>
      <c r="D922" t="s">
        <v>1013</v>
      </c>
      <c r="E922" t="s">
        <v>3741</v>
      </c>
      <c r="F922" t="s">
        <v>3859</v>
      </c>
      <c r="G922" t="s">
        <v>3829</v>
      </c>
    </row>
    <row r="923" spans="1:7" x14ac:dyDescent="0.25">
      <c r="A923">
        <v>2020</v>
      </c>
      <c r="B923" s="7">
        <v>44181</v>
      </c>
      <c r="C923" t="s">
        <v>232</v>
      </c>
      <c r="D923" t="s">
        <v>1008</v>
      </c>
      <c r="E923" t="s">
        <v>3742</v>
      </c>
      <c r="F923" t="s">
        <v>3825</v>
      </c>
      <c r="G923" t="s">
        <v>3825</v>
      </c>
    </row>
    <row r="924" spans="1:7" x14ac:dyDescent="0.25">
      <c r="A924">
        <v>2020</v>
      </c>
      <c r="B924" s="7">
        <v>44181</v>
      </c>
      <c r="C924" t="s">
        <v>955</v>
      </c>
      <c r="D924" t="s">
        <v>224</v>
      </c>
      <c r="E924" t="s">
        <v>3741</v>
      </c>
      <c r="F924" t="s">
        <v>3847</v>
      </c>
      <c r="G924" t="s">
        <v>3848</v>
      </c>
    </row>
    <row r="925" spans="1:7" x14ac:dyDescent="0.25">
      <c r="A925">
        <v>2020</v>
      </c>
      <c r="B925" s="7">
        <v>44181</v>
      </c>
      <c r="C925" t="s">
        <v>68</v>
      </c>
      <c r="D925" t="s">
        <v>940</v>
      </c>
      <c r="E925" t="s">
        <v>3742</v>
      </c>
      <c r="F925" t="s">
        <v>3825</v>
      </c>
      <c r="G925" t="s">
        <v>3825</v>
      </c>
    </row>
    <row r="926" spans="1:7" x14ac:dyDescent="0.25">
      <c r="A926">
        <v>2020</v>
      </c>
      <c r="B926" s="7">
        <v>44181</v>
      </c>
      <c r="C926" t="s">
        <v>352</v>
      </c>
      <c r="D926" t="s">
        <v>949</v>
      </c>
      <c r="E926" t="s">
        <v>3741</v>
      </c>
      <c r="F926" t="s">
        <v>3832</v>
      </c>
      <c r="G926" t="s">
        <v>3833</v>
      </c>
    </row>
    <row r="927" spans="1:7" x14ac:dyDescent="0.25">
      <c r="A927">
        <v>2021</v>
      </c>
      <c r="B927" s="7">
        <v>44546</v>
      </c>
      <c r="C927" t="s">
        <v>169</v>
      </c>
      <c r="D927" t="s">
        <v>1014</v>
      </c>
      <c r="E927" t="s">
        <v>3741</v>
      </c>
      <c r="F927" t="s">
        <v>3832</v>
      </c>
      <c r="G927" t="s">
        <v>3833</v>
      </c>
    </row>
    <row r="928" spans="1:7" x14ac:dyDescent="0.25">
      <c r="A928">
        <v>2021</v>
      </c>
      <c r="B928" s="7">
        <v>44546</v>
      </c>
      <c r="C928" t="s">
        <v>997</v>
      </c>
      <c r="D928" t="s">
        <v>27</v>
      </c>
      <c r="E928" t="s">
        <v>3742</v>
      </c>
      <c r="F928" t="s">
        <v>3825</v>
      </c>
      <c r="G928" t="s">
        <v>3825</v>
      </c>
    </row>
    <row r="929" spans="1:7" x14ac:dyDescent="0.25">
      <c r="A929">
        <v>2021</v>
      </c>
      <c r="B929" s="7">
        <v>44546</v>
      </c>
      <c r="C929" t="s">
        <v>1015</v>
      </c>
      <c r="D929" t="s">
        <v>1016</v>
      </c>
      <c r="E929" t="s">
        <v>3744</v>
      </c>
      <c r="F929" t="s">
        <v>3825</v>
      </c>
      <c r="G929" t="s">
        <v>3825</v>
      </c>
    </row>
    <row r="930" spans="1:7" x14ac:dyDescent="0.25">
      <c r="A930">
        <v>2021</v>
      </c>
      <c r="B930" s="7">
        <v>44546</v>
      </c>
      <c r="C930" t="s">
        <v>100</v>
      </c>
      <c r="D930" t="s">
        <v>1017</v>
      </c>
      <c r="E930" t="s">
        <v>3747</v>
      </c>
      <c r="F930" t="s">
        <v>3825</v>
      </c>
      <c r="G930" t="s">
        <v>3825</v>
      </c>
    </row>
    <row r="931" spans="1:7" x14ac:dyDescent="0.25">
      <c r="A931">
        <v>2004</v>
      </c>
      <c r="B931" s="7">
        <v>38338</v>
      </c>
      <c r="C931" t="s">
        <v>1018</v>
      </c>
      <c r="D931" t="s">
        <v>600</v>
      </c>
      <c r="E931" t="s">
        <v>3752</v>
      </c>
      <c r="F931" t="s">
        <v>3825</v>
      </c>
      <c r="G931" t="s">
        <v>3825</v>
      </c>
    </row>
    <row r="932" spans="1:7" x14ac:dyDescent="0.25">
      <c r="A932">
        <v>2009</v>
      </c>
      <c r="B932" s="7">
        <v>40164</v>
      </c>
      <c r="C932" t="s">
        <v>1003</v>
      </c>
      <c r="D932" t="s">
        <v>93</v>
      </c>
      <c r="E932" t="s">
        <v>3741</v>
      </c>
      <c r="F932" t="s">
        <v>3861</v>
      </c>
      <c r="G932" t="s">
        <v>3851</v>
      </c>
    </row>
    <row r="933" spans="1:7" x14ac:dyDescent="0.25">
      <c r="A933">
        <v>2015</v>
      </c>
      <c r="B933" s="7">
        <v>42355</v>
      </c>
      <c r="C933" t="s">
        <v>938</v>
      </c>
      <c r="D933" t="s">
        <v>13</v>
      </c>
      <c r="E933" t="s">
        <v>3744</v>
      </c>
      <c r="F933" t="s">
        <v>3825</v>
      </c>
      <c r="G933" t="s">
        <v>3825</v>
      </c>
    </row>
    <row r="934" spans="1:7" x14ac:dyDescent="0.25">
      <c r="A934">
        <v>2018</v>
      </c>
      <c r="B934" s="7">
        <v>43451</v>
      </c>
      <c r="C934" t="s">
        <v>1019</v>
      </c>
      <c r="D934" t="s">
        <v>156</v>
      </c>
      <c r="E934" t="s">
        <v>3752</v>
      </c>
      <c r="F934" t="s">
        <v>3825</v>
      </c>
      <c r="G934" t="s">
        <v>3825</v>
      </c>
    </row>
    <row r="935" spans="1:7" x14ac:dyDescent="0.25">
      <c r="A935">
        <v>2018</v>
      </c>
      <c r="B935" s="7">
        <v>43451</v>
      </c>
      <c r="C935" t="s">
        <v>68</v>
      </c>
      <c r="D935" t="s">
        <v>1020</v>
      </c>
      <c r="E935" t="s">
        <v>3742</v>
      </c>
      <c r="F935" t="s">
        <v>3825</v>
      </c>
      <c r="G935" t="s">
        <v>3825</v>
      </c>
    </row>
    <row r="936" spans="1:7" x14ac:dyDescent="0.25">
      <c r="A936">
        <v>2018</v>
      </c>
      <c r="B936" s="7">
        <v>43451</v>
      </c>
      <c r="C936" t="s">
        <v>148</v>
      </c>
      <c r="D936" t="s">
        <v>496</v>
      </c>
      <c r="E936" t="s">
        <v>3744</v>
      </c>
      <c r="F936" t="s">
        <v>3825</v>
      </c>
      <c r="G936" t="s">
        <v>3825</v>
      </c>
    </row>
    <row r="937" spans="1:7" x14ac:dyDescent="0.25">
      <c r="A937">
        <v>2018</v>
      </c>
      <c r="B937" s="7">
        <v>43451</v>
      </c>
      <c r="C937" t="s">
        <v>1021</v>
      </c>
      <c r="D937" t="s">
        <v>277</v>
      </c>
      <c r="E937" t="s">
        <v>3752</v>
      </c>
      <c r="F937" t="s">
        <v>3825</v>
      </c>
      <c r="G937" t="s">
        <v>3825</v>
      </c>
    </row>
    <row r="938" spans="1:7" x14ac:dyDescent="0.25">
      <c r="A938">
        <v>2018</v>
      </c>
      <c r="B938" s="7">
        <v>43451</v>
      </c>
      <c r="C938" t="s">
        <v>1022</v>
      </c>
      <c r="D938" t="s">
        <v>847</v>
      </c>
      <c r="E938" t="s">
        <v>3752</v>
      </c>
      <c r="F938" t="s">
        <v>3825</v>
      </c>
      <c r="G938" t="s">
        <v>3825</v>
      </c>
    </row>
    <row r="939" spans="1:7" x14ac:dyDescent="0.25">
      <c r="A939">
        <v>2019</v>
      </c>
      <c r="B939" s="7">
        <v>43816</v>
      </c>
      <c r="C939" t="s">
        <v>537</v>
      </c>
      <c r="D939" t="s">
        <v>1023</v>
      </c>
      <c r="E939" t="s">
        <v>3741</v>
      </c>
      <c r="F939" t="s">
        <v>3855</v>
      </c>
      <c r="G939" t="s">
        <v>3855</v>
      </c>
    </row>
    <row r="940" spans="1:7" x14ac:dyDescent="0.25">
      <c r="A940">
        <v>2019</v>
      </c>
      <c r="B940" s="7">
        <v>43816</v>
      </c>
      <c r="C940" t="s">
        <v>100</v>
      </c>
      <c r="D940" t="s">
        <v>157</v>
      </c>
      <c r="E940" t="s">
        <v>3747</v>
      </c>
      <c r="F940" t="s">
        <v>3825</v>
      </c>
      <c r="G940" t="s">
        <v>3825</v>
      </c>
    </row>
    <row r="941" spans="1:7" x14ac:dyDescent="0.25">
      <c r="A941">
        <v>2019</v>
      </c>
      <c r="B941" s="7">
        <v>43816</v>
      </c>
      <c r="C941" t="s">
        <v>241</v>
      </c>
      <c r="D941" t="s">
        <v>465</v>
      </c>
      <c r="E941" t="s">
        <v>3742</v>
      </c>
      <c r="F941" t="s">
        <v>3825</v>
      </c>
      <c r="G941" t="s">
        <v>3825</v>
      </c>
    </row>
    <row r="942" spans="1:7" x14ac:dyDescent="0.25">
      <c r="A942">
        <v>2020</v>
      </c>
      <c r="B942" s="7">
        <v>44182</v>
      </c>
      <c r="C942" t="s">
        <v>1024</v>
      </c>
      <c r="D942" t="s">
        <v>224</v>
      </c>
      <c r="E942" t="s">
        <v>3742</v>
      </c>
      <c r="F942" t="s">
        <v>3825</v>
      </c>
      <c r="G942" t="s">
        <v>3825</v>
      </c>
    </row>
    <row r="943" spans="1:7" x14ac:dyDescent="0.25">
      <c r="A943">
        <v>2020</v>
      </c>
      <c r="B943" s="7">
        <v>44182</v>
      </c>
      <c r="C943" t="s">
        <v>10</v>
      </c>
      <c r="D943" t="s">
        <v>206</v>
      </c>
      <c r="E943" t="s">
        <v>3742</v>
      </c>
      <c r="F943" t="s">
        <v>3825</v>
      </c>
      <c r="G943" t="s">
        <v>3825</v>
      </c>
    </row>
    <row r="944" spans="1:7" x14ac:dyDescent="0.25">
      <c r="A944">
        <v>2020</v>
      </c>
      <c r="B944" s="7">
        <v>44182</v>
      </c>
      <c r="C944" t="s">
        <v>345</v>
      </c>
      <c r="D944" t="s">
        <v>547</v>
      </c>
      <c r="E944" t="s">
        <v>3741</v>
      </c>
      <c r="F944" t="s">
        <v>3871</v>
      </c>
      <c r="G944" t="s">
        <v>3871</v>
      </c>
    </row>
    <row r="945" spans="1:7" x14ac:dyDescent="0.25">
      <c r="A945">
        <v>2021</v>
      </c>
      <c r="B945" s="7">
        <v>44547</v>
      </c>
      <c r="C945" t="s">
        <v>89</v>
      </c>
      <c r="D945" t="s">
        <v>1025</v>
      </c>
      <c r="E945" t="s">
        <v>3741</v>
      </c>
      <c r="F945" t="s">
        <v>3846</v>
      </c>
      <c r="G945" t="s">
        <v>3842</v>
      </c>
    </row>
    <row r="946" spans="1:7" x14ac:dyDescent="0.25">
      <c r="A946">
        <v>2021</v>
      </c>
      <c r="B946" s="7">
        <v>44547</v>
      </c>
      <c r="C946" t="s">
        <v>89</v>
      </c>
      <c r="D946" t="s">
        <v>453</v>
      </c>
      <c r="E946" t="s">
        <v>3741</v>
      </c>
      <c r="F946" t="s">
        <v>3846</v>
      </c>
      <c r="G946" t="s">
        <v>3842</v>
      </c>
    </row>
    <row r="947" spans="1:7" x14ac:dyDescent="0.25">
      <c r="A947">
        <v>2021</v>
      </c>
      <c r="B947" s="7">
        <v>44547</v>
      </c>
      <c r="C947" t="s">
        <v>89</v>
      </c>
      <c r="D947" t="s">
        <v>21</v>
      </c>
      <c r="E947" t="s">
        <v>3741</v>
      </c>
      <c r="F947" t="s">
        <v>3846</v>
      </c>
      <c r="G947" t="s">
        <v>3842</v>
      </c>
    </row>
    <row r="948" spans="1:7" x14ac:dyDescent="0.25">
      <c r="A948">
        <v>2021</v>
      </c>
      <c r="B948" s="7">
        <v>44547</v>
      </c>
      <c r="C948" t="s">
        <v>121</v>
      </c>
      <c r="D948" t="s">
        <v>122</v>
      </c>
      <c r="E948" t="s">
        <v>3747</v>
      </c>
      <c r="F948" t="s">
        <v>3825</v>
      </c>
      <c r="G948" t="s">
        <v>3825</v>
      </c>
    </row>
    <row r="949" spans="1:7" x14ac:dyDescent="0.25">
      <c r="A949">
        <v>2021</v>
      </c>
      <c r="B949" s="7">
        <v>44547</v>
      </c>
      <c r="C949" t="s">
        <v>200</v>
      </c>
      <c r="D949" t="s">
        <v>209</v>
      </c>
      <c r="E949" t="s">
        <v>3741</v>
      </c>
      <c r="F949" t="s">
        <v>3865</v>
      </c>
      <c r="G949" t="s">
        <v>3849</v>
      </c>
    </row>
    <row r="950" spans="1:7" x14ac:dyDescent="0.25">
      <c r="A950">
        <v>2021</v>
      </c>
      <c r="B950" s="7">
        <v>44547</v>
      </c>
      <c r="C950" t="s">
        <v>89</v>
      </c>
      <c r="D950" t="s">
        <v>1026</v>
      </c>
      <c r="E950" t="s">
        <v>3741</v>
      </c>
      <c r="F950" t="s">
        <v>3846</v>
      </c>
      <c r="G950" t="s">
        <v>3842</v>
      </c>
    </row>
    <row r="951" spans="1:7" x14ac:dyDescent="0.25">
      <c r="A951">
        <v>2021</v>
      </c>
      <c r="B951" s="7">
        <v>44547</v>
      </c>
      <c r="C951" t="s">
        <v>271</v>
      </c>
      <c r="D951" t="s">
        <v>118</v>
      </c>
      <c r="E951" t="s">
        <v>3741</v>
      </c>
      <c r="F951" t="s">
        <v>3859</v>
      </c>
      <c r="G951" t="s">
        <v>3829</v>
      </c>
    </row>
    <row r="952" spans="1:7" x14ac:dyDescent="0.25">
      <c r="A952">
        <v>2010</v>
      </c>
      <c r="B952" s="7">
        <v>40530</v>
      </c>
      <c r="C952" t="s">
        <v>1027</v>
      </c>
      <c r="D952" t="s">
        <v>915</v>
      </c>
      <c r="E952" t="s">
        <v>3752</v>
      </c>
      <c r="F952" t="s">
        <v>3825</v>
      </c>
      <c r="G952" t="s">
        <v>3825</v>
      </c>
    </row>
    <row r="953" spans="1:7" x14ac:dyDescent="0.25">
      <c r="A953">
        <v>2010</v>
      </c>
      <c r="B953" s="7">
        <v>40530</v>
      </c>
      <c r="C953" t="s">
        <v>1028</v>
      </c>
      <c r="D953" t="s">
        <v>1029</v>
      </c>
      <c r="E953" t="s">
        <v>3752</v>
      </c>
      <c r="F953" t="s">
        <v>3825</v>
      </c>
      <c r="G953" t="s">
        <v>3825</v>
      </c>
    </row>
    <row r="954" spans="1:7" x14ac:dyDescent="0.25">
      <c r="A954">
        <v>2010</v>
      </c>
      <c r="B954" s="7">
        <v>40530</v>
      </c>
      <c r="C954" t="s">
        <v>1030</v>
      </c>
      <c r="D954" t="s">
        <v>600</v>
      </c>
      <c r="E954" t="s">
        <v>3752</v>
      </c>
      <c r="F954" t="s">
        <v>3825</v>
      </c>
      <c r="G954" t="s">
        <v>3825</v>
      </c>
    </row>
    <row r="955" spans="1:7" x14ac:dyDescent="0.25">
      <c r="A955">
        <v>2014</v>
      </c>
      <c r="B955" s="7">
        <v>41991</v>
      </c>
      <c r="C955" t="s">
        <v>1031</v>
      </c>
      <c r="D955" t="s">
        <v>823</v>
      </c>
      <c r="F955" t="s">
        <v>3825</v>
      </c>
      <c r="G955" t="s">
        <v>3825</v>
      </c>
    </row>
    <row r="956" spans="1:7" x14ac:dyDescent="0.25">
      <c r="A956">
        <v>2014</v>
      </c>
      <c r="B956" s="7">
        <v>41991</v>
      </c>
      <c r="C956" t="s">
        <v>1032</v>
      </c>
      <c r="D956" t="s">
        <v>496</v>
      </c>
      <c r="F956" t="s">
        <v>3825</v>
      </c>
      <c r="G956" t="s">
        <v>3825</v>
      </c>
    </row>
    <row r="957" spans="1:7" x14ac:dyDescent="0.25">
      <c r="A957">
        <v>2014</v>
      </c>
      <c r="B957" s="7">
        <v>41991</v>
      </c>
      <c r="C957" t="s">
        <v>1033</v>
      </c>
      <c r="D957" t="s">
        <v>451</v>
      </c>
      <c r="F957" t="s">
        <v>3825</v>
      </c>
      <c r="G957" t="s">
        <v>3825</v>
      </c>
    </row>
    <row r="958" spans="1:7" x14ac:dyDescent="0.25">
      <c r="A958">
        <v>2014</v>
      </c>
      <c r="B958" s="7">
        <v>41991</v>
      </c>
      <c r="C958" t="s">
        <v>1034</v>
      </c>
      <c r="D958" t="s">
        <v>1035</v>
      </c>
      <c r="F958" t="s">
        <v>3825</v>
      </c>
      <c r="G958" t="s">
        <v>3825</v>
      </c>
    </row>
    <row r="959" spans="1:7" x14ac:dyDescent="0.25">
      <c r="A959">
        <v>2014</v>
      </c>
      <c r="B959" s="7">
        <v>41991</v>
      </c>
      <c r="C959" t="s">
        <v>1036</v>
      </c>
      <c r="D959" t="s">
        <v>690</v>
      </c>
      <c r="F959" t="s">
        <v>3825</v>
      </c>
      <c r="G959" t="s">
        <v>3825</v>
      </c>
    </row>
    <row r="960" spans="1:7" x14ac:dyDescent="0.25">
      <c r="A960">
        <v>2014</v>
      </c>
      <c r="B960" s="7">
        <v>41991</v>
      </c>
      <c r="C960" t="s">
        <v>1037</v>
      </c>
      <c r="D960" t="s">
        <v>584</v>
      </c>
      <c r="F960" t="s">
        <v>3825</v>
      </c>
      <c r="G960" t="s">
        <v>3825</v>
      </c>
    </row>
    <row r="961" spans="1:7" x14ac:dyDescent="0.25">
      <c r="A961">
        <v>2014</v>
      </c>
      <c r="B961" s="7">
        <v>41991</v>
      </c>
      <c r="C961" t="s">
        <v>1038</v>
      </c>
      <c r="D961" t="s">
        <v>1039</v>
      </c>
      <c r="F961" t="s">
        <v>3825</v>
      </c>
      <c r="G961" t="s">
        <v>3825</v>
      </c>
    </row>
    <row r="962" spans="1:7" x14ac:dyDescent="0.25">
      <c r="A962">
        <v>2017</v>
      </c>
      <c r="B962" s="7">
        <v>43087</v>
      </c>
      <c r="C962" t="s">
        <v>158</v>
      </c>
      <c r="D962" t="s">
        <v>1040</v>
      </c>
      <c r="E962" t="s">
        <v>3741</v>
      </c>
      <c r="F962" t="s">
        <v>3826</v>
      </c>
      <c r="G962" t="s">
        <v>3826</v>
      </c>
    </row>
    <row r="963" spans="1:7" x14ac:dyDescent="0.25">
      <c r="A963">
        <v>2017</v>
      </c>
      <c r="B963" s="7">
        <v>43087</v>
      </c>
      <c r="C963" t="s">
        <v>10</v>
      </c>
      <c r="D963" t="s">
        <v>143</v>
      </c>
      <c r="E963" t="s">
        <v>3742</v>
      </c>
      <c r="F963" t="s">
        <v>3825</v>
      </c>
      <c r="G963" t="s">
        <v>3825</v>
      </c>
    </row>
    <row r="964" spans="1:7" x14ac:dyDescent="0.25">
      <c r="A964">
        <v>2017</v>
      </c>
      <c r="B964" s="7">
        <v>43087</v>
      </c>
      <c r="C964" t="s">
        <v>470</v>
      </c>
      <c r="D964" t="s">
        <v>709</v>
      </c>
      <c r="E964" t="s">
        <v>3741</v>
      </c>
      <c r="F964" t="s">
        <v>3833</v>
      </c>
      <c r="G964" t="s">
        <v>3833</v>
      </c>
    </row>
    <row r="965" spans="1:7" x14ac:dyDescent="0.25">
      <c r="A965">
        <v>2017</v>
      </c>
      <c r="B965" s="7">
        <v>43087</v>
      </c>
      <c r="C965" t="s">
        <v>272</v>
      </c>
      <c r="D965" t="s">
        <v>351</v>
      </c>
      <c r="E965" t="s">
        <v>3746</v>
      </c>
      <c r="F965" t="s">
        <v>3825</v>
      </c>
      <c r="G965" t="s">
        <v>3825</v>
      </c>
    </row>
    <row r="966" spans="1:7" x14ac:dyDescent="0.25">
      <c r="A966">
        <v>2018</v>
      </c>
      <c r="B966" s="7">
        <v>43452</v>
      </c>
      <c r="C966" t="s">
        <v>252</v>
      </c>
      <c r="D966" t="s">
        <v>592</v>
      </c>
      <c r="E966" t="s">
        <v>3747</v>
      </c>
      <c r="F966" t="s">
        <v>3825</v>
      </c>
      <c r="G966" t="s">
        <v>3825</v>
      </c>
    </row>
    <row r="967" spans="1:7" x14ac:dyDescent="0.25">
      <c r="A967">
        <v>2018</v>
      </c>
      <c r="B967" s="7">
        <v>43452</v>
      </c>
      <c r="C967" t="s">
        <v>148</v>
      </c>
      <c r="D967" t="s">
        <v>592</v>
      </c>
      <c r="E967" t="s">
        <v>3744</v>
      </c>
      <c r="F967" t="s">
        <v>3825</v>
      </c>
      <c r="G967" t="s">
        <v>3825</v>
      </c>
    </row>
    <row r="968" spans="1:7" x14ac:dyDescent="0.25">
      <c r="A968">
        <v>2018</v>
      </c>
      <c r="B968" s="7">
        <v>43452</v>
      </c>
      <c r="C968" t="s">
        <v>34</v>
      </c>
      <c r="D968" t="s">
        <v>256</v>
      </c>
      <c r="E968" t="s">
        <v>3744</v>
      </c>
      <c r="F968" t="s">
        <v>3825</v>
      </c>
      <c r="G968" t="s">
        <v>3825</v>
      </c>
    </row>
    <row r="969" spans="1:7" x14ac:dyDescent="0.25">
      <c r="A969">
        <v>2018</v>
      </c>
      <c r="B969" s="7">
        <v>43452</v>
      </c>
      <c r="C969" t="s">
        <v>252</v>
      </c>
      <c r="D969" t="s">
        <v>496</v>
      </c>
      <c r="E969" t="s">
        <v>3747</v>
      </c>
      <c r="F969" t="s">
        <v>3825</v>
      </c>
      <c r="G969" t="s">
        <v>3825</v>
      </c>
    </row>
    <row r="970" spans="1:7" x14ac:dyDescent="0.25">
      <c r="A970">
        <v>2018</v>
      </c>
      <c r="B970" s="7">
        <v>43452</v>
      </c>
      <c r="C970" t="s">
        <v>284</v>
      </c>
      <c r="D970" t="s">
        <v>156</v>
      </c>
      <c r="E970" t="s">
        <v>3742</v>
      </c>
      <c r="F970" t="s">
        <v>3825</v>
      </c>
      <c r="G970" t="s">
        <v>3825</v>
      </c>
    </row>
    <row r="971" spans="1:7" x14ac:dyDescent="0.25">
      <c r="A971">
        <v>2018</v>
      </c>
      <c r="B971" s="7">
        <v>43452</v>
      </c>
      <c r="C971" t="s">
        <v>518</v>
      </c>
      <c r="D971" t="s">
        <v>656</v>
      </c>
      <c r="E971" t="s">
        <v>3741</v>
      </c>
      <c r="F971" t="s">
        <v>3855</v>
      </c>
      <c r="G971" t="s">
        <v>3855</v>
      </c>
    </row>
    <row r="972" spans="1:7" x14ac:dyDescent="0.25">
      <c r="A972">
        <v>2020</v>
      </c>
      <c r="B972" s="7">
        <v>44183</v>
      </c>
      <c r="C972" t="s">
        <v>191</v>
      </c>
      <c r="D972" t="s">
        <v>1013</v>
      </c>
      <c r="E972" t="s">
        <v>3742</v>
      </c>
      <c r="F972" t="s">
        <v>3825</v>
      </c>
      <c r="G972" t="s">
        <v>3825</v>
      </c>
    </row>
    <row r="973" spans="1:7" x14ac:dyDescent="0.25">
      <c r="A973">
        <v>2020</v>
      </c>
      <c r="B973" s="7">
        <v>44183</v>
      </c>
      <c r="C973" t="s">
        <v>356</v>
      </c>
      <c r="D973" t="s">
        <v>1009</v>
      </c>
      <c r="E973" t="s">
        <v>3742</v>
      </c>
      <c r="F973" t="s">
        <v>3825</v>
      </c>
      <c r="G973" t="s">
        <v>3825</v>
      </c>
    </row>
    <row r="974" spans="1:7" x14ac:dyDescent="0.25">
      <c r="A974">
        <v>2020</v>
      </c>
      <c r="B974" s="7">
        <v>44183</v>
      </c>
      <c r="C974" t="s">
        <v>1041</v>
      </c>
      <c r="D974" t="s">
        <v>918</v>
      </c>
      <c r="E974" t="s">
        <v>3741</v>
      </c>
      <c r="F974" t="s">
        <v>3830</v>
      </c>
      <c r="G974" t="s">
        <v>3831</v>
      </c>
    </row>
    <row r="975" spans="1:7" x14ac:dyDescent="0.25">
      <c r="A975">
        <v>2020</v>
      </c>
      <c r="B975" s="7">
        <v>44183</v>
      </c>
      <c r="C975" t="s">
        <v>952</v>
      </c>
      <c r="D975" t="s">
        <v>596</v>
      </c>
      <c r="E975" t="s">
        <v>3741</v>
      </c>
      <c r="F975" t="s">
        <v>3898</v>
      </c>
      <c r="G975" t="s">
        <v>3867</v>
      </c>
    </row>
    <row r="976" spans="1:7" x14ac:dyDescent="0.25">
      <c r="A976">
        <v>2020</v>
      </c>
      <c r="B976" s="7">
        <v>44183</v>
      </c>
      <c r="C976" t="s">
        <v>1042</v>
      </c>
      <c r="D976" t="s">
        <v>762</v>
      </c>
      <c r="E976" t="s">
        <v>3741</v>
      </c>
      <c r="F976" t="s">
        <v>3836</v>
      </c>
      <c r="G976" t="s">
        <v>3836</v>
      </c>
    </row>
    <row r="977" spans="1:7" x14ac:dyDescent="0.25">
      <c r="A977">
        <v>2020</v>
      </c>
      <c r="B977" s="7">
        <v>44183</v>
      </c>
      <c r="C977" t="s">
        <v>175</v>
      </c>
      <c r="D977" t="s">
        <v>173</v>
      </c>
      <c r="E977" t="s">
        <v>3742</v>
      </c>
      <c r="F977" t="s">
        <v>3825</v>
      </c>
      <c r="G977" t="s">
        <v>3825</v>
      </c>
    </row>
    <row r="978" spans="1:7" x14ac:dyDescent="0.25">
      <c r="A978">
        <v>2020</v>
      </c>
      <c r="B978" s="7">
        <v>44183</v>
      </c>
      <c r="C978" t="s">
        <v>1043</v>
      </c>
      <c r="D978" t="s">
        <v>1044</v>
      </c>
      <c r="E978" t="s">
        <v>3742</v>
      </c>
      <c r="F978" t="s">
        <v>3825</v>
      </c>
      <c r="G978" t="s">
        <v>3825</v>
      </c>
    </row>
    <row r="979" spans="1:7" x14ac:dyDescent="0.25">
      <c r="A979">
        <v>2020</v>
      </c>
      <c r="B979" s="7">
        <v>44183</v>
      </c>
      <c r="C979" t="s">
        <v>945</v>
      </c>
      <c r="D979" t="s">
        <v>1045</v>
      </c>
      <c r="E979" t="s">
        <v>3741</v>
      </c>
      <c r="F979" t="s">
        <v>3895</v>
      </c>
      <c r="G979" t="s">
        <v>3871</v>
      </c>
    </row>
    <row r="980" spans="1:7" x14ac:dyDescent="0.25">
      <c r="A980">
        <v>2020</v>
      </c>
      <c r="B980" s="7">
        <v>44183</v>
      </c>
      <c r="C980" t="s">
        <v>245</v>
      </c>
      <c r="D980" t="s">
        <v>1025</v>
      </c>
      <c r="E980" t="s">
        <v>3742</v>
      </c>
      <c r="F980" t="s">
        <v>3825</v>
      </c>
      <c r="G980" t="s">
        <v>3825</v>
      </c>
    </row>
    <row r="981" spans="1:7" x14ac:dyDescent="0.25">
      <c r="A981">
        <v>2020</v>
      </c>
      <c r="B981" s="7">
        <v>44183</v>
      </c>
      <c r="C981" t="s">
        <v>636</v>
      </c>
      <c r="D981" t="s">
        <v>1046</v>
      </c>
      <c r="E981" t="s">
        <v>3741</v>
      </c>
      <c r="F981" t="s">
        <v>3823</v>
      </c>
      <c r="G981" t="s">
        <v>3824</v>
      </c>
    </row>
    <row r="982" spans="1:7" x14ac:dyDescent="0.25">
      <c r="A982">
        <v>2020</v>
      </c>
      <c r="B982" s="7">
        <v>44183</v>
      </c>
      <c r="C982" t="s">
        <v>356</v>
      </c>
      <c r="D982" t="s">
        <v>737</v>
      </c>
      <c r="E982" t="s">
        <v>3742</v>
      </c>
      <c r="F982" t="s">
        <v>3825</v>
      </c>
      <c r="G982" t="s">
        <v>3825</v>
      </c>
    </row>
    <row r="983" spans="1:7" x14ac:dyDescent="0.25">
      <c r="A983">
        <v>2020</v>
      </c>
      <c r="B983" s="7">
        <v>44183</v>
      </c>
      <c r="C983" t="s">
        <v>634</v>
      </c>
      <c r="D983" t="s">
        <v>137</v>
      </c>
      <c r="E983" t="s">
        <v>3742</v>
      </c>
      <c r="F983" t="s">
        <v>3825</v>
      </c>
      <c r="G983" t="s">
        <v>3825</v>
      </c>
    </row>
    <row r="984" spans="1:7" x14ac:dyDescent="0.25">
      <c r="A984">
        <v>2020</v>
      </c>
      <c r="B984" s="7">
        <v>44183</v>
      </c>
      <c r="C984" t="s">
        <v>574</v>
      </c>
      <c r="D984" t="s">
        <v>737</v>
      </c>
      <c r="E984" t="s">
        <v>3741</v>
      </c>
      <c r="F984" t="s">
        <v>3885</v>
      </c>
      <c r="G984" t="s">
        <v>3869</v>
      </c>
    </row>
    <row r="985" spans="1:7" x14ac:dyDescent="0.25">
      <c r="A985">
        <v>2020</v>
      </c>
      <c r="B985" s="7">
        <v>44183</v>
      </c>
      <c r="C985" t="s">
        <v>265</v>
      </c>
      <c r="D985" t="s">
        <v>305</v>
      </c>
      <c r="E985" t="s">
        <v>3742</v>
      </c>
      <c r="F985" t="s">
        <v>3825</v>
      </c>
      <c r="G985" t="s">
        <v>3825</v>
      </c>
    </row>
    <row r="986" spans="1:7" x14ac:dyDescent="0.25">
      <c r="A986">
        <v>2020</v>
      </c>
      <c r="B986" s="7">
        <v>44183</v>
      </c>
      <c r="C986" t="s">
        <v>290</v>
      </c>
      <c r="D986" t="s">
        <v>39</v>
      </c>
      <c r="E986" t="s">
        <v>3742</v>
      </c>
      <c r="F986" t="s">
        <v>3825</v>
      </c>
      <c r="G986" t="s">
        <v>3825</v>
      </c>
    </row>
    <row r="987" spans="1:7" x14ac:dyDescent="0.25">
      <c r="A987">
        <v>2020</v>
      </c>
      <c r="B987" s="7">
        <v>44183</v>
      </c>
      <c r="C987" t="s">
        <v>1041</v>
      </c>
      <c r="D987" t="s">
        <v>1047</v>
      </c>
      <c r="E987" t="s">
        <v>3741</v>
      </c>
      <c r="F987" t="s">
        <v>3830</v>
      </c>
      <c r="G987" t="s">
        <v>3831</v>
      </c>
    </row>
    <row r="988" spans="1:7" x14ac:dyDescent="0.25">
      <c r="A988">
        <v>2020</v>
      </c>
      <c r="B988" s="7">
        <v>44183</v>
      </c>
      <c r="C988" t="s">
        <v>245</v>
      </c>
      <c r="D988" t="s">
        <v>106</v>
      </c>
      <c r="E988" t="s">
        <v>3742</v>
      </c>
      <c r="F988" t="s">
        <v>3825</v>
      </c>
      <c r="G988" t="s">
        <v>3825</v>
      </c>
    </row>
    <row r="989" spans="1:7" x14ac:dyDescent="0.25">
      <c r="A989">
        <v>2020</v>
      </c>
      <c r="B989" s="7">
        <v>44183</v>
      </c>
      <c r="C989" t="s">
        <v>574</v>
      </c>
      <c r="D989" t="s">
        <v>145</v>
      </c>
      <c r="E989" t="s">
        <v>3741</v>
      </c>
      <c r="F989" t="s">
        <v>3885</v>
      </c>
      <c r="G989" t="s">
        <v>3869</v>
      </c>
    </row>
    <row r="990" spans="1:7" x14ac:dyDescent="0.25">
      <c r="A990">
        <v>2020</v>
      </c>
      <c r="B990" s="7">
        <v>44183</v>
      </c>
      <c r="C990" t="s">
        <v>1048</v>
      </c>
      <c r="D990" t="s">
        <v>116</v>
      </c>
      <c r="E990" t="s">
        <v>3741</v>
      </c>
      <c r="F990" t="s">
        <v>3854</v>
      </c>
      <c r="G990" t="s">
        <v>3855</v>
      </c>
    </row>
    <row r="991" spans="1:7" x14ac:dyDescent="0.25">
      <c r="A991">
        <v>2021</v>
      </c>
      <c r="B991" s="7">
        <v>44548</v>
      </c>
      <c r="C991" t="s">
        <v>1049</v>
      </c>
      <c r="D991" t="s">
        <v>1050</v>
      </c>
      <c r="E991" t="s">
        <v>3746</v>
      </c>
      <c r="F991" t="s">
        <v>3825</v>
      </c>
      <c r="G991" t="s">
        <v>3825</v>
      </c>
    </row>
    <row r="992" spans="1:7" x14ac:dyDescent="0.25">
      <c r="A992">
        <v>2021</v>
      </c>
      <c r="B992" s="7">
        <v>44548</v>
      </c>
      <c r="C992" t="s">
        <v>169</v>
      </c>
      <c r="D992" t="s">
        <v>308</v>
      </c>
      <c r="E992" t="s">
        <v>3741</v>
      </c>
      <c r="F992" t="s">
        <v>3832</v>
      </c>
      <c r="G992" t="s">
        <v>3833</v>
      </c>
    </row>
    <row r="993" spans="1:7" x14ac:dyDescent="0.25">
      <c r="A993">
        <v>2021</v>
      </c>
      <c r="B993" s="7">
        <v>44548</v>
      </c>
      <c r="C993" t="s">
        <v>169</v>
      </c>
      <c r="D993" t="s">
        <v>319</v>
      </c>
      <c r="E993" t="s">
        <v>3741</v>
      </c>
      <c r="F993" t="s">
        <v>3832</v>
      </c>
      <c r="G993" t="s">
        <v>3833</v>
      </c>
    </row>
    <row r="994" spans="1:7" x14ac:dyDescent="0.25">
      <c r="A994">
        <v>2021</v>
      </c>
      <c r="B994" s="7">
        <v>44548</v>
      </c>
      <c r="C994" t="s">
        <v>1051</v>
      </c>
      <c r="D994" t="s">
        <v>1016</v>
      </c>
      <c r="E994" t="s">
        <v>3747</v>
      </c>
      <c r="F994" t="s">
        <v>3825</v>
      </c>
      <c r="G994" t="s">
        <v>3825</v>
      </c>
    </row>
    <row r="995" spans="1:7" x14ac:dyDescent="0.25">
      <c r="A995">
        <v>2021</v>
      </c>
      <c r="B995" s="7">
        <v>44548</v>
      </c>
      <c r="C995" t="s">
        <v>211</v>
      </c>
      <c r="D995" t="s">
        <v>1012</v>
      </c>
      <c r="E995" t="s">
        <v>3741</v>
      </c>
      <c r="F995" t="s">
        <v>3845</v>
      </c>
      <c r="G995" t="s">
        <v>3845</v>
      </c>
    </row>
    <row r="996" spans="1:7" x14ac:dyDescent="0.25">
      <c r="A996">
        <v>2021</v>
      </c>
      <c r="B996" s="7">
        <v>44548</v>
      </c>
      <c r="C996" t="s">
        <v>68</v>
      </c>
      <c r="D996" t="s">
        <v>564</v>
      </c>
      <c r="E996" t="s">
        <v>3742</v>
      </c>
      <c r="F996" t="s">
        <v>3825</v>
      </c>
      <c r="G996" t="s">
        <v>3825</v>
      </c>
    </row>
    <row r="997" spans="1:7" x14ac:dyDescent="0.25">
      <c r="A997">
        <v>2021</v>
      </c>
      <c r="B997" s="7">
        <v>44548</v>
      </c>
      <c r="C997" t="s">
        <v>1052</v>
      </c>
      <c r="D997" t="s">
        <v>159</v>
      </c>
      <c r="E997" t="s">
        <v>3741</v>
      </c>
      <c r="F997" t="s">
        <v>3856</v>
      </c>
      <c r="G997" t="s">
        <v>3843</v>
      </c>
    </row>
    <row r="998" spans="1:7" x14ac:dyDescent="0.25">
      <c r="A998">
        <v>2021</v>
      </c>
      <c r="B998" s="7">
        <v>44548</v>
      </c>
      <c r="C998" t="s">
        <v>153</v>
      </c>
      <c r="D998" t="s">
        <v>968</v>
      </c>
      <c r="E998" t="s">
        <v>3741</v>
      </c>
      <c r="F998" t="s">
        <v>3847</v>
      </c>
      <c r="G998" t="s">
        <v>3848</v>
      </c>
    </row>
    <row r="999" spans="1:7" x14ac:dyDescent="0.25">
      <c r="A999">
        <v>2008</v>
      </c>
      <c r="B999" s="7">
        <v>39801</v>
      </c>
      <c r="C999" t="s">
        <v>199</v>
      </c>
      <c r="D999" t="s">
        <v>93</v>
      </c>
      <c r="E999" t="s">
        <v>3747</v>
      </c>
      <c r="F999" t="s">
        <v>3825</v>
      </c>
      <c r="G999" t="s">
        <v>3825</v>
      </c>
    </row>
    <row r="1000" spans="1:7" x14ac:dyDescent="0.25">
      <c r="A1000">
        <v>2011</v>
      </c>
      <c r="B1000" s="7">
        <v>40896</v>
      </c>
      <c r="C1000" t="s">
        <v>1053</v>
      </c>
      <c r="D1000" t="s">
        <v>1054</v>
      </c>
      <c r="E1000" t="s">
        <v>3752</v>
      </c>
      <c r="F1000" t="s">
        <v>3825</v>
      </c>
      <c r="G1000" t="s">
        <v>3825</v>
      </c>
    </row>
    <row r="1001" spans="1:7" x14ac:dyDescent="0.25">
      <c r="A1001">
        <v>2012</v>
      </c>
      <c r="B1001" s="7">
        <v>41262</v>
      </c>
      <c r="C1001" t="s">
        <v>100</v>
      </c>
      <c r="D1001" t="s">
        <v>959</v>
      </c>
      <c r="E1001" t="s">
        <v>3747</v>
      </c>
      <c r="F1001" t="s">
        <v>3825</v>
      </c>
      <c r="G1001" t="s">
        <v>3825</v>
      </c>
    </row>
    <row r="1002" spans="1:7" x14ac:dyDescent="0.25">
      <c r="A1002">
        <v>2012</v>
      </c>
      <c r="B1002" s="7">
        <v>41262</v>
      </c>
      <c r="C1002" t="s">
        <v>146</v>
      </c>
      <c r="D1002" t="s">
        <v>441</v>
      </c>
      <c r="E1002" t="s">
        <v>3744</v>
      </c>
      <c r="F1002" t="s">
        <v>3825</v>
      </c>
      <c r="G1002" t="s">
        <v>3825</v>
      </c>
    </row>
    <row r="1003" spans="1:7" x14ac:dyDescent="0.25">
      <c r="A1003">
        <v>2014</v>
      </c>
      <c r="B1003" s="7">
        <v>41992</v>
      </c>
      <c r="C1003" t="s">
        <v>1055</v>
      </c>
      <c r="D1003" t="s">
        <v>971</v>
      </c>
      <c r="E1003" t="s">
        <v>3751</v>
      </c>
      <c r="F1003" t="s">
        <v>3825</v>
      </c>
      <c r="G1003" t="s">
        <v>3825</v>
      </c>
    </row>
    <row r="1004" spans="1:7" x14ac:dyDescent="0.25">
      <c r="A1004">
        <v>2014</v>
      </c>
      <c r="B1004" s="7">
        <v>41992</v>
      </c>
      <c r="C1004" t="s">
        <v>1056</v>
      </c>
      <c r="D1004" t="s">
        <v>1057</v>
      </c>
      <c r="E1004" t="s">
        <v>3751</v>
      </c>
      <c r="F1004" t="s">
        <v>3825</v>
      </c>
      <c r="G1004" t="s">
        <v>3825</v>
      </c>
    </row>
    <row r="1005" spans="1:7" x14ac:dyDescent="0.25">
      <c r="A1005">
        <v>2015</v>
      </c>
      <c r="B1005" s="7">
        <v>42357</v>
      </c>
      <c r="C1005" t="s">
        <v>938</v>
      </c>
      <c r="D1005" t="s">
        <v>788</v>
      </c>
      <c r="E1005" t="s">
        <v>3744</v>
      </c>
      <c r="F1005" t="s">
        <v>3825</v>
      </c>
      <c r="G1005" t="s">
        <v>3825</v>
      </c>
    </row>
    <row r="1006" spans="1:7" x14ac:dyDescent="0.25">
      <c r="A1006">
        <v>2017</v>
      </c>
      <c r="B1006" s="7">
        <v>43088</v>
      </c>
      <c r="C1006" t="s">
        <v>459</v>
      </c>
      <c r="D1006" t="s">
        <v>1058</v>
      </c>
      <c r="E1006" t="s">
        <v>3741</v>
      </c>
      <c r="F1006" t="s">
        <v>3827</v>
      </c>
      <c r="G1006" t="s">
        <v>3827</v>
      </c>
    </row>
    <row r="1007" spans="1:7" x14ac:dyDescent="0.25">
      <c r="A1007">
        <v>2017</v>
      </c>
      <c r="B1007" s="7">
        <v>43088</v>
      </c>
      <c r="C1007" t="s">
        <v>634</v>
      </c>
      <c r="D1007" t="s">
        <v>486</v>
      </c>
      <c r="E1007" t="s">
        <v>3742</v>
      </c>
      <c r="F1007" t="s">
        <v>3825</v>
      </c>
      <c r="G1007" t="s">
        <v>3825</v>
      </c>
    </row>
    <row r="1008" spans="1:7" x14ac:dyDescent="0.25">
      <c r="A1008">
        <v>2017</v>
      </c>
      <c r="B1008" s="7">
        <v>43088</v>
      </c>
      <c r="C1008" t="s">
        <v>997</v>
      </c>
      <c r="D1008" t="s">
        <v>560</v>
      </c>
      <c r="E1008" t="s">
        <v>3742</v>
      </c>
      <c r="F1008" t="s">
        <v>3825</v>
      </c>
      <c r="G1008" t="s">
        <v>3825</v>
      </c>
    </row>
    <row r="1009" spans="1:7" x14ac:dyDescent="0.25">
      <c r="A1009">
        <v>2017</v>
      </c>
      <c r="B1009" s="7">
        <v>43088</v>
      </c>
      <c r="C1009" t="s">
        <v>634</v>
      </c>
      <c r="D1009" t="s">
        <v>573</v>
      </c>
      <c r="E1009" t="s">
        <v>3742</v>
      </c>
      <c r="F1009" t="s">
        <v>3825</v>
      </c>
      <c r="G1009" t="s">
        <v>3825</v>
      </c>
    </row>
    <row r="1010" spans="1:7" x14ac:dyDescent="0.25">
      <c r="A1010">
        <v>2018</v>
      </c>
      <c r="B1010" s="7">
        <v>43453</v>
      </c>
      <c r="C1010" t="s">
        <v>34</v>
      </c>
      <c r="D1010" t="s">
        <v>1059</v>
      </c>
      <c r="E1010" t="s">
        <v>3744</v>
      </c>
      <c r="F1010" t="s">
        <v>3825</v>
      </c>
      <c r="G1010" t="s">
        <v>3825</v>
      </c>
    </row>
    <row r="1011" spans="1:7" x14ac:dyDescent="0.25">
      <c r="A1011">
        <v>2020</v>
      </c>
      <c r="B1011" s="7">
        <v>44184</v>
      </c>
      <c r="C1011" t="s">
        <v>241</v>
      </c>
      <c r="D1011" t="s">
        <v>116</v>
      </c>
      <c r="E1011" t="s">
        <v>3742</v>
      </c>
      <c r="F1011" t="s">
        <v>3825</v>
      </c>
      <c r="G1011" t="s">
        <v>3825</v>
      </c>
    </row>
    <row r="1012" spans="1:7" x14ac:dyDescent="0.25">
      <c r="A1012">
        <v>2020</v>
      </c>
      <c r="B1012" s="7">
        <v>44184</v>
      </c>
      <c r="C1012" t="s">
        <v>321</v>
      </c>
      <c r="D1012" t="s">
        <v>1060</v>
      </c>
      <c r="E1012" t="s">
        <v>3742</v>
      </c>
      <c r="F1012" t="s">
        <v>3825</v>
      </c>
      <c r="G1012" t="s">
        <v>3825</v>
      </c>
    </row>
    <row r="1013" spans="1:7" x14ac:dyDescent="0.25">
      <c r="A1013">
        <v>2020</v>
      </c>
      <c r="B1013" s="7">
        <v>44184</v>
      </c>
      <c r="C1013" t="s">
        <v>211</v>
      </c>
      <c r="D1013" t="s">
        <v>1061</v>
      </c>
      <c r="E1013" t="s">
        <v>3741</v>
      </c>
      <c r="F1013" t="s">
        <v>3845</v>
      </c>
      <c r="G1013" t="s">
        <v>3845</v>
      </c>
    </row>
    <row r="1014" spans="1:7" x14ac:dyDescent="0.25">
      <c r="A1014">
        <v>2020</v>
      </c>
      <c r="B1014" s="7">
        <v>44184</v>
      </c>
      <c r="C1014" t="s">
        <v>174</v>
      </c>
      <c r="D1014" t="s">
        <v>465</v>
      </c>
      <c r="E1014" t="s">
        <v>3742</v>
      </c>
      <c r="F1014" t="s">
        <v>3825</v>
      </c>
      <c r="G1014" t="s">
        <v>3825</v>
      </c>
    </row>
    <row r="1015" spans="1:7" x14ac:dyDescent="0.25">
      <c r="A1015">
        <v>2020</v>
      </c>
      <c r="B1015" s="7">
        <v>44184</v>
      </c>
      <c r="C1015" t="s">
        <v>87</v>
      </c>
      <c r="D1015" t="s">
        <v>1062</v>
      </c>
      <c r="E1015" t="s">
        <v>3742</v>
      </c>
      <c r="F1015" t="s">
        <v>3825</v>
      </c>
      <c r="G1015" t="s">
        <v>3825</v>
      </c>
    </row>
    <row r="1016" spans="1:7" x14ac:dyDescent="0.25">
      <c r="A1016">
        <v>2020</v>
      </c>
      <c r="B1016" s="7">
        <v>44184</v>
      </c>
      <c r="C1016" t="s">
        <v>321</v>
      </c>
      <c r="D1016" t="s">
        <v>1063</v>
      </c>
      <c r="E1016" t="s">
        <v>3742</v>
      </c>
      <c r="F1016" t="s">
        <v>3825</v>
      </c>
      <c r="G1016" t="s">
        <v>3825</v>
      </c>
    </row>
    <row r="1017" spans="1:7" x14ac:dyDescent="0.25">
      <c r="A1017">
        <v>2020</v>
      </c>
      <c r="B1017" s="7">
        <v>44184</v>
      </c>
      <c r="C1017" t="s">
        <v>232</v>
      </c>
      <c r="D1017" t="s">
        <v>1011</v>
      </c>
      <c r="E1017" t="s">
        <v>3742</v>
      </c>
      <c r="F1017" t="s">
        <v>3825</v>
      </c>
      <c r="G1017" t="s">
        <v>3825</v>
      </c>
    </row>
    <row r="1018" spans="1:7" x14ac:dyDescent="0.25">
      <c r="A1018">
        <v>2020</v>
      </c>
      <c r="B1018" s="7">
        <v>44184</v>
      </c>
      <c r="C1018" t="s">
        <v>321</v>
      </c>
      <c r="D1018" t="s">
        <v>27</v>
      </c>
      <c r="E1018" t="s">
        <v>3742</v>
      </c>
      <c r="F1018" t="s">
        <v>3825</v>
      </c>
      <c r="G1018" t="s">
        <v>3825</v>
      </c>
    </row>
    <row r="1019" spans="1:7" x14ac:dyDescent="0.25">
      <c r="A1019">
        <v>2020</v>
      </c>
      <c r="B1019" s="7">
        <v>44184</v>
      </c>
      <c r="C1019" t="s">
        <v>747</v>
      </c>
      <c r="D1019" t="s">
        <v>95</v>
      </c>
      <c r="E1019" t="s">
        <v>3741</v>
      </c>
      <c r="F1019" t="s">
        <v>3841</v>
      </c>
      <c r="G1019" t="s">
        <v>3838</v>
      </c>
    </row>
    <row r="1020" spans="1:7" x14ac:dyDescent="0.25">
      <c r="A1020">
        <v>2020</v>
      </c>
      <c r="B1020" s="7">
        <v>44184</v>
      </c>
      <c r="C1020" t="s">
        <v>634</v>
      </c>
      <c r="D1020" t="s">
        <v>407</v>
      </c>
      <c r="E1020" t="s">
        <v>3742</v>
      </c>
      <c r="F1020" t="s">
        <v>3825</v>
      </c>
      <c r="G1020" t="s">
        <v>3825</v>
      </c>
    </row>
    <row r="1021" spans="1:7" x14ac:dyDescent="0.25">
      <c r="A1021">
        <v>2020</v>
      </c>
      <c r="B1021" s="7">
        <v>44184</v>
      </c>
      <c r="C1021" t="s">
        <v>1064</v>
      </c>
      <c r="D1021" t="s">
        <v>1063</v>
      </c>
      <c r="E1021" t="s">
        <v>3741</v>
      </c>
      <c r="F1021" t="s">
        <v>3860</v>
      </c>
      <c r="G1021" t="s">
        <v>3840</v>
      </c>
    </row>
    <row r="1022" spans="1:7" x14ac:dyDescent="0.25">
      <c r="A1022">
        <v>2020</v>
      </c>
      <c r="B1022" s="7">
        <v>44184</v>
      </c>
      <c r="C1022" t="s">
        <v>10</v>
      </c>
      <c r="D1022" t="s">
        <v>1065</v>
      </c>
      <c r="E1022" t="s">
        <v>3742</v>
      </c>
      <c r="F1022" t="s">
        <v>3825</v>
      </c>
      <c r="G1022" t="s">
        <v>3825</v>
      </c>
    </row>
    <row r="1023" spans="1:7" x14ac:dyDescent="0.25">
      <c r="A1023">
        <v>2020</v>
      </c>
      <c r="B1023" s="7">
        <v>44184</v>
      </c>
      <c r="C1023" t="s">
        <v>286</v>
      </c>
      <c r="D1023" t="s">
        <v>95</v>
      </c>
      <c r="E1023" t="s">
        <v>3742</v>
      </c>
      <c r="F1023" t="s">
        <v>3825</v>
      </c>
      <c r="G1023" t="s">
        <v>3825</v>
      </c>
    </row>
    <row r="1024" spans="1:7" x14ac:dyDescent="0.25">
      <c r="A1024">
        <v>2020</v>
      </c>
      <c r="B1024" s="7">
        <v>44184</v>
      </c>
      <c r="C1024" t="s">
        <v>5</v>
      </c>
      <c r="D1024" t="s">
        <v>1046</v>
      </c>
      <c r="E1024" t="s">
        <v>3742</v>
      </c>
      <c r="F1024" t="s">
        <v>3825</v>
      </c>
      <c r="G1024" t="s">
        <v>3825</v>
      </c>
    </row>
    <row r="1025" spans="1:7" x14ac:dyDescent="0.25">
      <c r="A1025">
        <v>2020</v>
      </c>
      <c r="B1025" s="7">
        <v>44184</v>
      </c>
      <c r="C1025" t="s">
        <v>1043</v>
      </c>
      <c r="D1025" t="s">
        <v>270</v>
      </c>
      <c r="E1025" t="s">
        <v>3742</v>
      </c>
      <c r="F1025" t="s">
        <v>3825</v>
      </c>
      <c r="G1025" t="s">
        <v>3825</v>
      </c>
    </row>
    <row r="1026" spans="1:7" x14ac:dyDescent="0.25">
      <c r="A1026">
        <v>2020</v>
      </c>
      <c r="B1026" s="7">
        <v>44184</v>
      </c>
      <c r="C1026" t="s">
        <v>290</v>
      </c>
      <c r="D1026" t="s">
        <v>1066</v>
      </c>
      <c r="E1026" t="s">
        <v>3742</v>
      </c>
      <c r="F1026" t="s">
        <v>3825</v>
      </c>
      <c r="G1026" t="s">
        <v>3825</v>
      </c>
    </row>
    <row r="1027" spans="1:7" x14ac:dyDescent="0.25">
      <c r="A1027">
        <v>2020</v>
      </c>
      <c r="B1027" s="7">
        <v>44184</v>
      </c>
      <c r="C1027" t="s">
        <v>177</v>
      </c>
      <c r="D1027" t="s">
        <v>168</v>
      </c>
      <c r="E1027" t="s">
        <v>3742</v>
      </c>
      <c r="F1027" t="s">
        <v>3825</v>
      </c>
      <c r="G1027" t="s">
        <v>3825</v>
      </c>
    </row>
    <row r="1028" spans="1:7" x14ac:dyDescent="0.25">
      <c r="A1028">
        <v>2020</v>
      </c>
      <c r="B1028" s="7">
        <v>44184</v>
      </c>
      <c r="C1028" t="s">
        <v>478</v>
      </c>
      <c r="D1028" t="s">
        <v>1067</v>
      </c>
      <c r="E1028" t="s">
        <v>3742</v>
      </c>
      <c r="F1028" t="s">
        <v>3825</v>
      </c>
      <c r="G1028" t="s">
        <v>3825</v>
      </c>
    </row>
    <row r="1029" spans="1:7" x14ac:dyDescent="0.25">
      <c r="A1029">
        <v>2020</v>
      </c>
      <c r="B1029" s="7">
        <v>44184</v>
      </c>
      <c r="C1029" t="s">
        <v>967</v>
      </c>
      <c r="D1029" t="s">
        <v>243</v>
      </c>
      <c r="E1029" t="s">
        <v>3742</v>
      </c>
      <c r="F1029" t="s">
        <v>3825</v>
      </c>
      <c r="G1029" t="s">
        <v>3825</v>
      </c>
    </row>
    <row r="1030" spans="1:7" x14ac:dyDescent="0.25">
      <c r="A1030">
        <v>2020</v>
      </c>
      <c r="B1030" s="7">
        <v>44184</v>
      </c>
      <c r="C1030" t="s">
        <v>87</v>
      </c>
      <c r="D1030" t="s">
        <v>925</v>
      </c>
      <c r="E1030" t="s">
        <v>3742</v>
      </c>
      <c r="F1030" t="s">
        <v>3825</v>
      </c>
      <c r="G1030" t="s">
        <v>3825</v>
      </c>
    </row>
    <row r="1031" spans="1:7" x14ac:dyDescent="0.25">
      <c r="A1031">
        <v>2020</v>
      </c>
      <c r="B1031" s="7">
        <v>44184</v>
      </c>
      <c r="C1031" t="s">
        <v>561</v>
      </c>
      <c r="D1031" t="s">
        <v>1068</v>
      </c>
      <c r="E1031" t="s">
        <v>3741</v>
      </c>
      <c r="F1031" t="s">
        <v>3880</v>
      </c>
      <c r="G1031" t="s">
        <v>3845</v>
      </c>
    </row>
    <row r="1032" spans="1:7" x14ac:dyDescent="0.25">
      <c r="A1032">
        <v>2020</v>
      </c>
      <c r="B1032" s="7">
        <v>44184</v>
      </c>
      <c r="C1032" t="s">
        <v>967</v>
      </c>
      <c r="D1032" t="s">
        <v>596</v>
      </c>
      <c r="E1032" t="s">
        <v>3742</v>
      </c>
      <c r="F1032" t="s">
        <v>3825</v>
      </c>
      <c r="G1032" t="s">
        <v>3825</v>
      </c>
    </row>
    <row r="1033" spans="1:7" x14ac:dyDescent="0.25">
      <c r="A1033">
        <v>2020</v>
      </c>
      <c r="B1033" s="7">
        <v>44184</v>
      </c>
      <c r="C1033" t="s">
        <v>175</v>
      </c>
      <c r="D1033" t="s">
        <v>1047</v>
      </c>
      <c r="E1033" t="s">
        <v>3742</v>
      </c>
      <c r="F1033" t="s">
        <v>3825</v>
      </c>
      <c r="G1033" t="s">
        <v>3825</v>
      </c>
    </row>
    <row r="1034" spans="1:7" x14ac:dyDescent="0.25">
      <c r="A1034">
        <v>2020</v>
      </c>
      <c r="B1034" s="7">
        <v>44184</v>
      </c>
      <c r="C1034" t="s">
        <v>1043</v>
      </c>
      <c r="D1034" t="s">
        <v>139</v>
      </c>
      <c r="E1034" t="s">
        <v>3742</v>
      </c>
      <c r="F1034" t="s">
        <v>3825</v>
      </c>
      <c r="G1034" t="s">
        <v>3825</v>
      </c>
    </row>
    <row r="1035" spans="1:7" x14ac:dyDescent="0.25">
      <c r="A1035">
        <v>2020</v>
      </c>
      <c r="B1035" s="7">
        <v>44184</v>
      </c>
      <c r="C1035" t="s">
        <v>997</v>
      </c>
      <c r="D1035" t="s">
        <v>950</v>
      </c>
      <c r="E1035" t="s">
        <v>3742</v>
      </c>
      <c r="F1035" t="s">
        <v>3825</v>
      </c>
      <c r="G1035" t="s">
        <v>3825</v>
      </c>
    </row>
    <row r="1036" spans="1:7" x14ac:dyDescent="0.25">
      <c r="A1036">
        <v>2020</v>
      </c>
      <c r="B1036" s="7">
        <v>44184</v>
      </c>
      <c r="C1036" t="s">
        <v>191</v>
      </c>
      <c r="D1036" t="s">
        <v>285</v>
      </c>
      <c r="E1036" t="s">
        <v>3742</v>
      </c>
      <c r="F1036" t="s">
        <v>3825</v>
      </c>
      <c r="G1036" t="s">
        <v>3825</v>
      </c>
    </row>
    <row r="1037" spans="1:7" x14ac:dyDescent="0.25">
      <c r="A1037">
        <v>2020</v>
      </c>
      <c r="B1037" s="7">
        <v>44184</v>
      </c>
      <c r="C1037" t="s">
        <v>10</v>
      </c>
      <c r="D1037" t="s">
        <v>469</v>
      </c>
      <c r="E1037" t="s">
        <v>3742</v>
      </c>
      <c r="F1037" t="s">
        <v>3825</v>
      </c>
      <c r="G1037" t="s">
        <v>3825</v>
      </c>
    </row>
    <row r="1038" spans="1:7" x14ac:dyDescent="0.25">
      <c r="A1038">
        <v>2020</v>
      </c>
      <c r="B1038" s="7">
        <v>44184</v>
      </c>
      <c r="C1038" t="s">
        <v>924</v>
      </c>
      <c r="D1038" t="s">
        <v>1069</v>
      </c>
      <c r="E1038" t="s">
        <v>3741</v>
      </c>
      <c r="F1038" t="s">
        <v>3866</v>
      </c>
      <c r="G1038" t="s">
        <v>3837</v>
      </c>
    </row>
    <row r="1039" spans="1:7" x14ac:dyDescent="0.25">
      <c r="A1039">
        <v>2020</v>
      </c>
      <c r="B1039" s="7">
        <v>44184</v>
      </c>
      <c r="C1039" t="s">
        <v>63</v>
      </c>
      <c r="D1039" t="s">
        <v>1070</v>
      </c>
      <c r="E1039" t="s">
        <v>3741</v>
      </c>
      <c r="F1039" t="s">
        <v>3838</v>
      </c>
      <c r="G1039" t="s">
        <v>3838</v>
      </c>
    </row>
    <row r="1040" spans="1:7" x14ac:dyDescent="0.25">
      <c r="A1040">
        <v>2020</v>
      </c>
      <c r="B1040" s="7">
        <v>44184</v>
      </c>
      <c r="C1040" t="s">
        <v>174</v>
      </c>
      <c r="D1040" t="s">
        <v>949</v>
      </c>
      <c r="E1040" t="s">
        <v>3742</v>
      </c>
      <c r="F1040" t="s">
        <v>3825</v>
      </c>
      <c r="G1040" t="s">
        <v>3825</v>
      </c>
    </row>
    <row r="1041" spans="1:7" x14ac:dyDescent="0.25">
      <c r="A1041">
        <v>2020</v>
      </c>
      <c r="B1041" s="7">
        <v>44184</v>
      </c>
      <c r="C1041" t="s">
        <v>452</v>
      </c>
      <c r="D1041" t="s">
        <v>1071</v>
      </c>
      <c r="E1041" t="s">
        <v>3741</v>
      </c>
      <c r="F1041" t="s">
        <v>3846</v>
      </c>
      <c r="G1041" t="s">
        <v>3842</v>
      </c>
    </row>
    <row r="1042" spans="1:7" x14ac:dyDescent="0.25">
      <c r="A1042">
        <v>2020</v>
      </c>
      <c r="B1042" s="7">
        <v>44184</v>
      </c>
      <c r="C1042" t="s">
        <v>356</v>
      </c>
      <c r="D1042" t="s">
        <v>145</v>
      </c>
      <c r="E1042" t="s">
        <v>3742</v>
      </c>
      <c r="F1042" t="s">
        <v>3825</v>
      </c>
      <c r="G1042" t="s">
        <v>3825</v>
      </c>
    </row>
    <row r="1043" spans="1:7" x14ac:dyDescent="0.25">
      <c r="A1043">
        <v>2020</v>
      </c>
      <c r="B1043" s="7">
        <v>44184</v>
      </c>
      <c r="C1043" t="s">
        <v>87</v>
      </c>
      <c r="D1043" t="s">
        <v>1069</v>
      </c>
      <c r="E1043" t="s">
        <v>3742</v>
      </c>
      <c r="F1043" t="s">
        <v>3825</v>
      </c>
      <c r="G1043" t="s">
        <v>3825</v>
      </c>
    </row>
    <row r="1044" spans="1:7" x14ac:dyDescent="0.25">
      <c r="A1044">
        <v>2020</v>
      </c>
      <c r="B1044" s="7">
        <v>44184</v>
      </c>
      <c r="C1044" t="s">
        <v>102</v>
      </c>
      <c r="D1044" t="s">
        <v>1071</v>
      </c>
      <c r="E1044" t="s">
        <v>3742</v>
      </c>
      <c r="F1044" t="s">
        <v>3825</v>
      </c>
      <c r="G1044" t="s">
        <v>3825</v>
      </c>
    </row>
    <row r="1045" spans="1:7" x14ac:dyDescent="0.25">
      <c r="A1045">
        <v>2020</v>
      </c>
      <c r="B1045" s="7">
        <v>44184</v>
      </c>
      <c r="C1045" t="s">
        <v>124</v>
      </c>
      <c r="D1045" t="s">
        <v>79</v>
      </c>
      <c r="E1045" t="s">
        <v>3742</v>
      </c>
      <c r="F1045" t="s">
        <v>3825</v>
      </c>
      <c r="G1045" t="s">
        <v>3825</v>
      </c>
    </row>
    <row r="1046" spans="1:7" x14ac:dyDescent="0.25">
      <c r="A1046">
        <v>2020</v>
      </c>
      <c r="B1046" s="7">
        <v>44184</v>
      </c>
      <c r="C1046" t="s">
        <v>1072</v>
      </c>
      <c r="D1046" t="s">
        <v>656</v>
      </c>
      <c r="E1046" t="s">
        <v>3741</v>
      </c>
      <c r="F1046" t="s">
        <v>3834</v>
      </c>
      <c r="G1046" t="s">
        <v>3835</v>
      </c>
    </row>
    <row r="1047" spans="1:7" x14ac:dyDescent="0.25">
      <c r="A1047">
        <v>2020</v>
      </c>
      <c r="B1047" s="7">
        <v>44184</v>
      </c>
      <c r="C1047" t="s">
        <v>177</v>
      </c>
      <c r="D1047" t="s">
        <v>624</v>
      </c>
      <c r="E1047" t="s">
        <v>3742</v>
      </c>
      <c r="F1047" t="s">
        <v>3825</v>
      </c>
      <c r="G1047" t="s">
        <v>3825</v>
      </c>
    </row>
    <row r="1048" spans="1:7" x14ac:dyDescent="0.25">
      <c r="A1048">
        <v>2020</v>
      </c>
      <c r="B1048" s="7">
        <v>44184</v>
      </c>
      <c r="C1048" t="s">
        <v>102</v>
      </c>
      <c r="D1048" t="s">
        <v>90</v>
      </c>
      <c r="E1048" t="s">
        <v>3742</v>
      </c>
      <c r="F1048" t="s">
        <v>3825</v>
      </c>
      <c r="G1048" t="s">
        <v>3825</v>
      </c>
    </row>
    <row r="1049" spans="1:7" x14ac:dyDescent="0.25">
      <c r="A1049">
        <v>2020</v>
      </c>
      <c r="B1049" s="7">
        <v>44184</v>
      </c>
      <c r="C1049" t="s">
        <v>245</v>
      </c>
      <c r="D1049" t="s">
        <v>656</v>
      </c>
      <c r="E1049" t="s">
        <v>3742</v>
      </c>
      <c r="F1049" t="s">
        <v>3825</v>
      </c>
      <c r="G1049" t="s">
        <v>3825</v>
      </c>
    </row>
    <row r="1050" spans="1:7" x14ac:dyDescent="0.25">
      <c r="A1050">
        <v>2020</v>
      </c>
      <c r="B1050" s="7">
        <v>44184</v>
      </c>
      <c r="C1050" t="s">
        <v>87</v>
      </c>
      <c r="D1050" t="s">
        <v>539</v>
      </c>
      <c r="E1050" t="s">
        <v>3742</v>
      </c>
      <c r="F1050" t="s">
        <v>3825</v>
      </c>
      <c r="G1050" t="s">
        <v>3825</v>
      </c>
    </row>
    <row r="1051" spans="1:7" x14ac:dyDescent="0.25">
      <c r="A1051">
        <v>2020</v>
      </c>
      <c r="B1051" s="7">
        <v>44184</v>
      </c>
      <c r="C1051" t="s">
        <v>140</v>
      </c>
      <c r="D1051" t="s">
        <v>669</v>
      </c>
      <c r="E1051" t="s">
        <v>3746</v>
      </c>
      <c r="F1051" t="s">
        <v>3825</v>
      </c>
      <c r="G1051" t="s">
        <v>3825</v>
      </c>
    </row>
    <row r="1052" spans="1:7" x14ac:dyDescent="0.25">
      <c r="A1052">
        <v>2020</v>
      </c>
      <c r="B1052" s="7">
        <v>44184</v>
      </c>
      <c r="C1052" t="s">
        <v>102</v>
      </c>
      <c r="D1052" t="s">
        <v>1073</v>
      </c>
      <c r="E1052" t="s">
        <v>3742</v>
      </c>
      <c r="F1052" t="s">
        <v>3825</v>
      </c>
      <c r="G1052" t="s">
        <v>3825</v>
      </c>
    </row>
    <row r="1053" spans="1:7" x14ac:dyDescent="0.25">
      <c r="A1053">
        <v>2020</v>
      </c>
      <c r="B1053" s="7">
        <v>44184</v>
      </c>
      <c r="C1053" t="s">
        <v>470</v>
      </c>
      <c r="D1053" t="s">
        <v>324</v>
      </c>
      <c r="E1053" t="s">
        <v>3741</v>
      </c>
      <c r="F1053" t="s">
        <v>3833</v>
      </c>
      <c r="G1053" t="s">
        <v>3833</v>
      </c>
    </row>
    <row r="1054" spans="1:7" x14ac:dyDescent="0.25">
      <c r="A1054">
        <v>2020</v>
      </c>
      <c r="B1054" s="7">
        <v>44184</v>
      </c>
      <c r="C1054" t="s">
        <v>68</v>
      </c>
      <c r="D1054" t="s">
        <v>1068</v>
      </c>
      <c r="E1054" t="s">
        <v>3742</v>
      </c>
      <c r="F1054" t="s">
        <v>3825</v>
      </c>
      <c r="G1054" t="s">
        <v>3825</v>
      </c>
    </row>
    <row r="1055" spans="1:7" x14ac:dyDescent="0.25">
      <c r="A1055">
        <v>2020</v>
      </c>
      <c r="B1055" s="7">
        <v>44184</v>
      </c>
      <c r="C1055" t="s">
        <v>284</v>
      </c>
      <c r="D1055" t="s">
        <v>1074</v>
      </c>
      <c r="E1055" t="s">
        <v>3742</v>
      </c>
      <c r="F1055" t="s">
        <v>3825</v>
      </c>
      <c r="G1055" t="s">
        <v>3825</v>
      </c>
    </row>
    <row r="1056" spans="1:7" x14ac:dyDescent="0.25">
      <c r="A1056">
        <v>2020</v>
      </c>
      <c r="B1056" s="7">
        <v>44184</v>
      </c>
      <c r="C1056" t="s">
        <v>967</v>
      </c>
      <c r="D1056" t="s">
        <v>1075</v>
      </c>
      <c r="E1056" t="s">
        <v>3742</v>
      </c>
      <c r="F1056" t="s">
        <v>3825</v>
      </c>
      <c r="G1056" t="s">
        <v>3825</v>
      </c>
    </row>
    <row r="1057" spans="1:7" x14ac:dyDescent="0.25">
      <c r="A1057">
        <v>2020</v>
      </c>
      <c r="B1057" s="7">
        <v>44184</v>
      </c>
      <c r="C1057" t="s">
        <v>232</v>
      </c>
      <c r="D1057" t="s">
        <v>957</v>
      </c>
      <c r="E1057" t="s">
        <v>3742</v>
      </c>
      <c r="F1057" t="s">
        <v>3825</v>
      </c>
      <c r="G1057" t="s">
        <v>3825</v>
      </c>
    </row>
    <row r="1058" spans="1:7" x14ac:dyDescent="0.25">
      <c r="A1058">
        <v>2020</v>
      </c>
      <c r="B1058" s="7">
        <v>44184</v>
      </c>
      <c r="C1058" t="s">
        <v>68</v>
      </c>
      <c r="D1058" t="s">
        <v>1076</v>
      </c>
      <c r="E1058" t="s">
        <v>3742</v>
      </c>
      <c r="F1058" t="s">
        <v>3825</v>
      </c>
      <c r="G1058" t="s">
        <v>3825</v>
      </c>
    </row>
    <row r="1059" spans="1:7" x14ac:dyDescent="0.25">
      <c r="A1059">
        <v>2020</v>
      </c>
      <c r="B1059" s="7">
        <v>44184</v>
      </c>
      <c r="C1059" t="s">
        <v>102</v>
      </c>
      <c r="D1059" t="s">
        <v>66</v>
      </c>
      <c r="E1059" t="s">
        <v>3742</v>
      </c>
      <c r="F1059" t="s">
        <v>3825</v>
      </c>
      <c r="G1059" t="s">
        <v>3825</v>
      </c>
    </row>
    <row r="1060" spans="1:7" x14ac:dyDescent="0.25">
      <c r="A1060">
        <v>2020</v>
      </c>
      <c r="B1060" s="7">
        <v>44184</v>
      </c>
      <c r="C1060" t="s">
        <v>1043</v>
      </c>
      <c r="D1060" t="s">
        <v>182</v>
      </c>
      <c r="E1060" t="s">
        <v>3742</v>
      </c>
      <c r="F1060" t="s">
        <v>3825</v>
      </c>
      <c r="G1060" t="s">
        <v>3825</v>
      </c>
    </row>
    <row r="1061" spans="1:7" x14ac:dyDescent="0.25">
      <c r="A1061">
        <v>2020</v>
      </c>
      <c r="B1061" s="7">
        <v>44184</v>
      </c>
      <c r="C1061" t="s">
        <v>268</v>
      </c>
      <c r="D1061" t="s">
        <v>21</v>
      </c>
      <c r="E1061" t="s">
        <v>3742</v>
      </c>
      <c r="F1061" t="s">
        <v>3825</v>
      </c>
      <c r="G1061" t="s">
        <v>3825</v>
      </c>
    </row>
    <row r="1062" spans="1:7" x14ac:dyDescent="0.25">
      <c r="A1062">
        <v>2020</v>
      </c>
      <c r="B1062" s="7">
        <v>44184</v>
      </c>
      <c r="C1062" t="s">
        <v>175</v>
      </c>
      <c r="D1062" t="s">
        <v>918</v>
      </c>
      <c r="E1062" t="s">
        <v>3742</v>
      </c>
      <c r="F1062" t="s">
        <v>3825</v>
      </c>
      <c r="G1062" t="s">
        <v>3825</v>
      </c>
    </row>
    <row r="1063" spans="1:7" x14ac:dyDescent="0.25">
      <c r="A1063">
        <v>2020</v>
      </c>
      <c r="B1063" s="7">
        <v>44184</v>
      </c>
      <c r="C1063" t="s">
        <v>1077</v>
      </c>
      <c r="D1063" t="s">
        <v>1078</v>
      </c>
      <c r="E1063" t="s">
        <v>3742</v>
      </c>
      <c r="F1063" t="s">
        <v>3825</v>
      </c>
      <c r="G1063" t="s">
        <v>3825</v>
      </c>
    </row>
    <row r="1064" spans="1:7" x14ac:dyDescent="0.25">
      <c r="A1064">
        <v>2020</v>
      </c>
      <c r="B1064" s="7">
        <v>44184</v>
      </c>
      <c r="C1064" t="s">
        <v>5</v>
      </c>
      <c r="D1064" t="s">
        <v>337</v>
      </c>
      <c r="E1064" t="s">
        <v>3742</v>
      </c>
      <c r="F1064" t="s">
        <v>3825</v>
      </c>
      <c r="G1064" t="s">
        <v>3825</v>
      </c>
    </row>
    <row r="1065" spans="1:7" x14ac:dyDescent="0.25">
      <c r="A1065">
        <v>2020</v>
      </c>
      <c r="B1065" s="7">
        <v>44184</v>
      </c>
      <c r="C1065" t="s">
        <v>175</v>
      </c>
      <c r="D1065" t="s">
        <v>1079</v>
      </c>
      <c r="E1065" t="s">
        <v>3742</v>
      </c>
      <c r="F1065" t="s">
        <v>3825</v>
      </c>
      <c r="G1065" t="s">
        <v>3825</v>
      </c>
    </row>
    <row r="1066" spans="1:7" x14ac:dyDescent="0.25">
      <c r="A1066">
        <v>2020</v>
      </c>
      <c r="B1066" s="7">
        <v>44184</v>
      </c>
      <c r="C1066" t="s">
        <v>478</v>
      </c>
      <c r="D1066" t="s">
        <v>1080</v>
      </c>
      <c r="E1066" t="s">
        <v>3742</v>
      </c>
      <c r="F1066" t="s">
        <v>3825</v>
      </c>
      <c r="G1066" t="s">
        <v>3825</v>
      </c>
    </row>
    <row r="1067" spans="1:7" x14ac:dyDescent="0.25">
      <c r="A1067">
        <v>2020</v>
      </c>
      <c r="B1067" s="7">
        <v>44184</v>
      </c>
      <c r="C1067" t="s">
        <v>321</v>
      </c>
      <c r="D1067" t="s">
        <v>23</v>
      </c>
      <c r="E1067" t="s">
        <v>3742</v>
      </c>
      <c r="F1067" t="s">
        <v>3825</v>
      </c>
      <c r="G1067" t="s">
        <v>3825</v>
      </c>
    </row>
    <row r="1068" spans="1:7" x14ac:dyDescent="0.25">
      <c r="A1068">
        <v>2020</v>
      </c>
      <c r="B1068" s="7">
        <v>44184</v>
      </c>
      <c r="C1068" t="s">
        <v>1043</v>
      </c>
      <c r="D1068" t="s">
        <v>1045</v>
      </c>
      <c r="E1068" t="s">
        <v>3742</v>
      </c>
      <c r="F1068" t="s">
        <v>3825</v>
      </c>
      <c r="G1068" t="s">
        <v>3825</v>
      </c>
    </row>
    <row r="1069" spans="1:7" x14ac:dyDescent="0.25">
      <c r="A1069">
        <v>2021</v>
      </c>
      <c r="B1069" s="7">
        <v>44549</v>
      </c>
      <c r="C1069" t="s">
        <v>627</v>
      </c>
      <c r="D1069" t="s">
        <v>168</v>
      </c>
      <c r="E1069" t="s">
        <v>3741</v>
      </c>
      <c r="F1069" t="s">
        <v>3824</v>
      </c>
      <c r="G1069" t="s">
        <v>3824</v>
      </c>
    </row>
    <row r="1070" spans="1:7" x14ac:dyDescent="0.25">
      <c r="A1070">
        <v>2021</v>
      </c>
      <c r="B1070" s="7">
        <v>44549</v>
      </c>
      <c r="C1070" t="s">
        <v>5</v>
      </c>
      <c r="D1070" t="s">
        <v>693</v>
      </c>
      <c r="E1070" t="s">
        <v>3742</v>
      </c>
      <c r="F1070" t="s">
        <v>3825</v>
      </c>
      <c r="G1070" t="s">
        <v>3825</v>
      </c>
    </row>
    <row r="1071" spans="1:7" x14ac:dyDescent="0.25">
      <c r="A1071">
        <v>2021</v>
      </c>
      <c r="B1071" s="7">
        <v>44549</v>
      </c>
      <c r="C1071" t="s">
        <v>155</v>
      </c>
      <c r="D1071" t="s">
        <v>1081</v>
      </c>
      <c r="E1071" t="s">
        <v>3741</v>
      </c>
      <c r="F1071" t="s">
        <v>3863</v>
      </c>
      <c r="G1071" t="s">
        <v>3864</v>
      </c>
    </row>
    <row r="1072" spans="1:7" x14ac:dyDescent="0.25">
      <c r="A1072">
        <v>2007</v>
      </c>
      <c r="B1072" s="7">
        <v>39418</v>
      </c>
      <c r="C1072" t="s">
        <v>1082</v>
      </c>
      <c r="D1072" t="s">
        <v>1029</v>
      </c>
      <c r="E1072" t="s">
        <v>3747</v>
      </c>
      <c r="F1072" t="s">
        <v>3825</v>
      </c>
      <c r="G1072" t="s">
        <v>3825</v>
      </c>
    </row>
    <row r="1073" spans="1:7" x14ac:dyDescent="0.25">
      <c r="A1073">
        <v>2008</v>
      </c>
      <c r="B1073" s="7">
        <v>39784</v>
      </c>
      <c r="C1073" t="s">
        <v>146</v>
      </c>
      <c r="D1073" t="s">
        <v>93</v>
      </c>
      <c r="E1073" t="s">
        <v>3744</v>
      </c>
      <c r="F1073" t="s">
        <v>3825</v>
      </c>
      <c r="G1073" t="s">
        <v>3825</v>
      </c>
    </row>
    <row r="1074" spans="1:7" x14ac:dyDescent="0.25">
      <c r="A1074">
        <v>2016</v>
      </c>
      <c r="B1074" s="7">
        <v>42706</v>
      </c>
      <c r="C1074" t="s">
        <v>1083</v>
      </c>
      <c r="D1074" t="s">
        <v>628</v>
      </c>
      <c r="E1074" t="s">
        <v>3744</v>
      </c>
      <c r="F1074" t="s">
        <v>3825</v>
      </c>
      <c r="G1074" t="s">
        <v>3825</v>
      </c>
    </row>
    <row r="1075" spans="1:7" x14ac:dyDescent="0.25">
      <c r="A1075">
        <v>2018</v>
      </c>
      <c r="B1075" s="7">
        <v>43436</v>
      </c>
      <c r="C1075" t="s">
        <v>63</v>
      </c>
      <c r="D1075" t="s">
        <v>376</v>
      </c>
      <c r="E1075" t="s">
        <v>3741</v>
      </c>
      <c r="F1075" t="s">
        <v>3838</v>
      </c>
      <c r="G1075" t="s">
        <v>3838</v>
      </c>
    </row>
    <row r="1076" spans="1:7" x14ac:dyDescent="0.25">
      <c r="A1076">
        <v>2018</v>
      </c>
      <c r="B1076" s="7">
        <v>43436</v>
      </c>
      <c r="C1076" t="s">
        <v>63</v>
      </c>
      <c r="D1076" t="s">
        <v>1084</v>
      </c>
      <c r="E1076" t="s">
        <v>3741</v>
      </c>
      <c r="F1076" t="s">
        <v>3838</v>
      </c>
      <c r="G1076" t="s">
        <v>3838</v>
      </c>
    </row>
    <row r="1077" spans="1:7" x14ac:dyDescent="0.25">
      <c r="A1077">
        <v>2018</v>
      </c>
      <c r="B1077" s="7">
        <v>43436</v>
      </c>
      <c r="C1077" t="s">
        <v>286</v>
      </c>
      <c r="D1077" t="s">
        <v>1085</v>
      </c>
      <c r="E1077" t="s">
        <v>3742</v>
      </c>
      <c r="F1077" t="s">
        <v>3825</v>
      </c>
      <c r="G1077" t="s">
        <v>3825</v>
      </c>
    </row>
    <row r="1078" spans="1:7" x14ac:dyDescent="0.25">
      <c r="A1078">
        <v>2020</v>
      </c>
      <c r="B1078" s="7">
        <v>44167</v>
      </c>
      <c r="C1078" t="s">
        <v>1086</v>
      </c>
      <c r="D1078" t="s">
        <v>995</v>
      </c>
      <c r="E1078" t="s">
        <v>3741</v>
      </c>
      <c r="F1078" t="s">
        <v>3896</v>
      </c>
      <c r="G1078" t="s">
        <v>3850</v>
      </c>
    </row>
    <row r="1079" spans="1:7" x14ac:dyDescent="0.25">
      <c r="A1079">
        <v>2020</v>
      </c>
      <c r="B1079" s="7">
        <v>44167</v>
      </c>
      <c r="C1079" t="s">
        <v>620</v>
      </c>
      <c r="D1079" t="s">
        <v>1087</v>
      </c>
      <c r="E1079" t="s">
        <v>3741</v>
      </c>
      <c r="F1079" t="s">
        <v>3824</v>
      </c>
      <c r="G1079" t="s">
        <v>3824</v>
      </c>
    </row>
    <row r="1080" spans="1:7" x14ac:dyDescent="0.25">
      <c r="A1080">
        <v>2020</v>
      </c>
      <c r="B1080" s="7">
        <v>44167</v>
      </c>
      <c r="C1080" t="s">
        <v>1072</v>
      </c>
      <c r="D1080" t="s">
        <v>486</v>
      </c>
      <c r="E1080" t="s">
        <v>3741</v>
      </c>
      <c r="F1080" t="s">
        <v>3834</v>
      </c>
      <c r="G1080" t="s">
        <v>3835</v>
      </c>
    </row>
    <row r="1081" spans="1:7" x14ac:dyDescent="0.25">
      <c r="A1081">
        <v>2020</v>
      </c>
      <c r="B1081" s="7">
        <v>44167</v>
      </c>
      <c r="C1081" t="s">
        <v>354</v>
      </c>
      <c r="D1081" t="s">
        <v>1088</v>
      </c>
      <c r="E1081" t="s">
        <v>3741</v>
      </c>
      <c r="F1081" t="s">
        <v>3864</v>
      </c>
      <c r="G1081" t="s">
        <v>3864</v>
      </c>
    </row>
    <row r="1082" spans="1:7" x14ac:dyDescent="0.25">
      <c r="A1082">
        <v>2020</v>
      </c>
      <c r="B1082" s="7">
        <v>44167</v>
      </c>
      <c r="C1082" t="s">
        <v>245</v>
      </c>
      <c r="D1082" t="s">
        <v>1045</v>
      </c>
      <c r="E1082" t="s">
        <v>3742</v>
      </c>
      <c r="F1082" t="s">
        <v>3825</v>
      </c>
      <c r="G1082" t="s">
        <v>3825</v>
      </c>
    </row>
    <row r="1083" spans="1:7" x14ac:dyDescent="0.25">
      <c r="A1083">
        <v>2020</v>
      </c>
      <c r="B1083" s="7">
        <v>44167</v>
      </c>
      <c r="C1083" t="s">
        <v>220</v>
      </c>
      <c r="D1083" t="s">
        <v>224</v>
      </c>
      <c r="E1083" t="s">
        <v>3741</v>
      </c>
      <c r="F1083" t="s">
        <v>3850</v>
      </c>
      <c r="G1083" t="s">
        <v>3850</v>
      </c>
    </row>
    <row r="1084" spans="1:7" x14ac:dyDescent="0.25">
      <c r="A1084">
        <v>2020</v>
      </c>
      <c r="B1084" s="7">
        <v>44167</v>
      </c>
      <c r="C1084" t="s">
        <v>1089</v>
      </c>
      <c r="D1084" t="s">
        <v>1090</v>
      </c>
      <c r="E1084" t="s">
        <v>3741</v>
      </c>
      <c r="F1084" t="s">
        <v>3859</v>
      </c>
      <c r="G1084" t="s">
        <v>3829</v>
      </c>
    </row>
    <row r="1085" spans="1:7" x14ac:dyDescent="0.25">
      <c r="A1085">
        <v>2020</v>
      </c>
      <c r="B1085" s="7">
        <v>44167</v>
      </c>
      <c r="C1085" t="s">
        <v>945</v>
      </c>
      <c r="D1085" t="s">
        <v>1044</v>
      </c>
      <c r="E1085" t="s">
        <v>3741</v>
      </c>
      <c r="F1085" t="s">
        <v>3895</v>
      </c>
      <c r="G1085" t="s">
        <v>3871</v>
      </c>
    </row>
    <row r="1086" spans="1:7" x14ac:dyDescent="0.25">
      <c r="A1086">
        <v>2020</v>
      </c>
      <c r="B1086" s="7">
        <v>44167</v>
      </c>
      <c r="C1086" t="s">
        <v>1091</v>
      </c>
      <c r="D1086" t="s">
        <v>708</v>
      </c>
      <c r="E1086" t="s">
        <v>3752</v>
      </c>
      <c r="F1086" t="s">
        <v>3825</v>
      </c>
      <c r="G1086" t="s">
        <v>3825</v>
      </c>
    </row>
    <row r="1087" spans="1:7" x14ac:dyDescent="0.25">
      <c r="A1087">
        <v>2020</v>
      </c>
      <c r="B1087" s="7">
        <v>44167</v>
      </c>
      <c r="C1087" t="s">
        <v>1092</v>
      </c>
      <c r="D1087" t="s">
        <v>1093</v>
      </c>
      <c r="E1087" t="s">
        <v>3752</v>
      </c>
      <c r="F1087" t="s">
        <v>3825</v>
      </c>
      <c r="G1087" t="s">
        <v>3825</v>
      </c>
    </row>
    <row r="1088" spans="1:7" x14ac:dyDescent="0.25">
      <c r="A1088">
        <v>2012</v>
      </c>
      <c r="B1088" s="7">
        <v>41263</v>
      </c>
      <c r="C1088" t="s">
        <v>199</v>
      </c>
      <c r="D1088" t="s">
        <v>441</v>
      </c>
      <c r="E1088" t="s">
        <v>3747</v>
      </c>
      <c r="F1088" t="s">
        <v>3825</v>
      </c>
      <c r="G1088" t="s">
        <v>3825</v>
      </c>
    </row>
    <row r="1089" spans="1:7" x14ac:dyDescent="0.25">
      <c r="A1089">
        <v>2012</v>
      </c>
      <c r="B1089" s="7">
        <v>41263</v>
      </c>
      <c r="C1089" t="s">
        <v>73</v>
      </c>
      <c r="D1089" t="s">
        <v>1094</v>
      </c>
      <c r="E1089" t="s">
        <v>3747</v>
      </c>
      <c r="F1089" t="s">
        <v>3825</v>
      </c>
      <c r="G1089" t="s">
        <v>3825</v>
      </c>
    </row>
    <row r="1090" spans="1:7" x14ac:dyDescent="0.25">
      <c r="A1090">
        <v>2015</v>
      </c>
      <c r="B1090" s="7">
        <v>42358</v>
      </c>
      <c r="C1090" t="s">
        <v>916</v>
      </c>
      <c r="D1090" t="s">
        <v>788</v>
      </c>
      <c r="E1090" t="s">
        <v>3747</v>
      </c>
      <c r="F1090" t="s">
        <v>3825</v>
      </c>
      <c r="G1090" t="s">
        <v>3825</v>
      </c>
    </row>
    <row r="1091" spans="1:7" x14ac:dyDescent="0.25">
      <c r="A1091">
        <v>2015</v>
      </c>
      <c r="B1091" s="7">
        <v>42358</v>
      </c>
      <c r="C1091" t="s">
        <v>916</v>
      </c>
      <c r="D1091" t="s">
        <v>13</v>
      </c>
      <c r="E1091" t="s">
        <v>3747</v>
      </c>
      <c r="F1091" t="s">
        <v>3825</v>
      </c>
      <c r="G1091" t="s">
        <v>3825</v>
      </c>
    </row>
    <row r="1092" spans="1:7" x14ac:dyDescent="0.25">
      <c r="A1092">
        <v>2018</v>
      </c>
      <c r="B1092" s="7">
        <v>43454</v>
      </c>
      <c r="C1092" t="s">
        <v>241</v>
      </c>
      <c r="D1092" t="s">
        <v>256</v>
      </c>
      <c r="E1092" t="s">
        <v>3742</v>
      </c>
      <c r="F1092" t="s">
        <v>3825</v>
      </c>
      <c r="G1092" t="s">
        <v>3825</v>
      </c>
    </row>
    <row r="1093" spans="1:7" x14ac:dyDescent="0.25">
      <c r="A1093">
        <v>2020</v>
      </c>
      <c r="B1093" s="7">
        <v>44185</v>
      </c>
      <c r="C1093" t="s">
        <v>1095</v>
      </c>
      <c r="D1093" t="s">
        <v>989</v>
      </c>
      <c r="E1093" t="s">
        <v>3741</v>
      </c>
      <c r="F1093" t="s">
        <v>3869</v>
      </c>
      <c r="G1093" t="s">
        <v>3869</v>
      </c>
    </row>
    <row r="1094" spans="1:7" x14ac:dyDescent="0.25">
      <c r="A1094">
        <v>2020</v>
      </c>
      <c r="B1094" s="7">
        <v>44185</v>
      </c>
      <c r="C1094" t="s">
        <v>1096</v>
      </c>
      <c r="D1094" t="s">
        <v>815</v>
      </c>
      <c r="E1094" t="s">
        <v>3741</v>
      </c>
      <c r="F1094" t="s">
        <v>3849</v>
      </c>
      <c r="G1094" t="s">
        <v>3849</v>
      </c>
    </row>
    <row r="1095" spans="1:7" x14ac:dyDescent="0.25">
      <c r="A1095">
        <v>2020</v>
      </c>
      <c r="B1095" s="7">
        <v>44185</v>
      </c>
      <c r="C1095" t="s">
        <v>779</v>
      </c>
      <c r="D1095" t="s">
        <v>1097</v>
      </c>
      <c r="E1095" t="s">
        <v>3742</v>
      </c>
      <c r="F1095" t="s">
        <v>3825</v>
      </c>
      <c r="G1095" t="s">
        <v>3825</v>
      </c>
    </row>
    <row r="1096" spans="1:7" x14ac:dyDescent="0.25">
      <c r="A1096">
        <v>2021</v>
      </c>
      <c r="B1096" s="7">
        <v>44550</v>
      </c>
      <c r="C1096" t="s">
        <v>1098</v>
      </c>
      <c r="D1096" t="s">
        <v>712</v>
      </c>
      <c r="E1096" t="s">
        <v>3741</v>
      </c>
      <c r="F1096" t="s">
        <v>3897</v>
      </c>
      <c r="G1096" t="s">
        <v>3875</v>
      </c>
    </row>
    <row r="1097" spans="1:7" x14ac:dyDescent="0.25">
      <c r="A1097">
        <v>2021</v>
      </c>
      <c r="B1097" s="7">
        <v>44550</v>
      </c>
      <c r="C1097" t="s">
        <v>1099</v>
      </c>
      <c r="D1097" t="s">
        <v>49</v>
      </c>
      <c r="E1097" t="s">
        <v>3741</v>
      </c>
      <c r="F1097" t="s">
        <v>3878</v>
      </c>
      <c r="G1097" t="s">
        <v>3827</v>
      </c>
    </row>
    <row r="1098" spans="1:7" x14ac:dyDescent="0.25">
      <c r="A1098">
        <v>2021</v>
      </c>
      <c r="B1098" s="7">
        <v>44550</v>
      </c>
      <c r="C1098" t="s">
        <v>1052</v>
      </c>
      <c r="D1098" t="s">
        <v>878</v>
      </c>
      <c r="E1098" t="s">
        <v>3741</v>
      </c>
      <c r="F1098" t="s">
        <v>3856</v>
      </c>
      <c r="G1098" t="s">
        <v>3843</v>
      </c>
    </row>
    <row r="1099" spans="1:7" x14ac:dyDescent="0.25">
      <c r="A1099">
        <v>2013</v>
      </c>
      <c r="B1099" s="7">
        <v>41629</v>
      </c>
      <c r="C1099" t="s">
        <v>960</v>
      </c>
      <c r="D1099" t="s">
        <v>989</v>
      </c>
      <c r="E1099" t="s">
        <v>3747</v>
      </c>
      <c r="F1099" t="s">
        <v>3825</v>
      </c>
      <c r="G1099" t="s">
        <v>3825</v>
      </c>
    </row>
    <row r="1100" spans="1:7" x14ac:dyDescent="0.25">
      <c r="A1100">
        <v>2017</v>
      </c>
      <c r="B1100" s="7">
        <v>43090</v>
      </c>
      <c r="C1100" t="s">
        <v>350</v>
      </c>
      <c r="D1100" t="s">
        <v>1100</v>
      </c>
      <c r="E1100" t="s">
        <v>3741</v>
      </c>
      <c r="F1100" t="s">
        <v>3869</v>
      </c>
      <c r="G1100" t="s">
        <v>3869</v>
      </c>
    </row>
    <row r="1101" spans="1:7" x14ac:dyDescent="0.25">
      <c r="A1101">
        <v>2017</v>
      </c>
      <c r="B1101" s="7">
        <v>43090</v>
      </c>
      <c r="C1101" t="s">
        <v>30</v>
      </c>
      <c r="D1101" t="s">
        <v>209</v>
      </c>
      <c r="E1101" t="s">
        <v>3744</v>
      </c>
      <c r="F1101" t="s">
        <v>3825</v>
      </c>
      <c r="G1101" t="s">
        <v>3825</v>
      </c>
    </row>
    <row r="1102" spans="1:7" x14ac:dyDescent="0.25">
      <c r="A1102">
        <v>2017</v>
      </c>
      <c r="B1102" s="7">
        <v>43090</v>
      </c>
      <c r="C1102" t="s">
        <v>73</v>
      </c>
      <c r="D1102" t="s">
        <v>209</v>
      </c>
      <c r="E1102" t="s">
        <v>3747</v>
      </c>
      <c r="F1102" t="s">
        <v>3825</v>
      </c>
      <c r="G1102" t="s">
        <v>3825</v>
      </c>
    </row>
    <row r="1103" spans="1:7" x14ac:dyDescent="0.25">
      <c r="A1103">
        <v>2018</v>
      </c>
      <c r="B1103" s="7">
        <v>43455</v>
      </c>
      <c r="C1103" t="s">
        <v>518</v>
      </c>
      <c r="D1103" t="s">
        <v>338</v>
      </c>
      <c r="E1103" t="s">
        <v>3741</v>
      </c>
      <c r="F1103" t="s">
        <v>3855</v>
      </c>
      <c r="G1103" t="s">
        <v>3855</v>
      </c>
    </row>
    <row r="1104" spans="1:7" x14ac:dyDescent="0.25">
      <c r="A1104">
        <v>2020</v>
      </c>
      <c r="B1104" s="7">
        <v>44186</v>
      </c>
      <c r="C1104" t="s">
        <v>943</v>
      </c>
      <c r="D1104" t="s">
        <v>917</v>
      </c>
      <c r="E1104" t="s">
        <v>3741</v>
      </c>
      <c r="F1104" t="s">
        <v>3858</v>
      </c>
      <c r="G1104" t="s">
        <v>3858</v>
      </c>
    </row>
    <row r="1105" spans="1:7" x14ac:dyDescent="0.25">
      <c r="A1105">
        <v>2020</v>
      </c>
      <c r="B1105" s="7">
        <v>44186</v>
      </c>
      <c r="C1105" t="s">
        <v>1101</v>
      </c>
      <c r="D1105" t="s">
        <v>1102</v>
      </c>
      <c r="E1105" t="s">
        <v>3741</v>
      </c>
      <c r="F1105" t="s">
        <v>3842</v>
      </c>
      <c r="G1105" t="s">
        <v>3842</v>
      </c>
    </row>
    <row r="1106" spans="1:7" x14ac:dyDescent="0.25">
      <c r="A1106">
        <v>2020</v>
      </c>
      <c r="B1106" s="7">
        <v>44186</v>
      </c>
      <c r="C1106" t="s">
        <v>245</v>
      </c>
      <c r="D1106" t="s">
        <v>386</v>
      </c>
      <c r="E1106" t="s">
        <v>3742</v>
      </c>
      <c r="F1106" t="s">
        <v>3825</v>
      </c>
      <c r="G1106" t="s">
        <v>3825</v>
      </c>
    </row>
    <row r="1107" spans="1:7" x14ac:dyDescent="0.25">
      <c r="A1107">
        <v>2020</v>
      </c>
      <c r="B1107" s="7">
        <v>44186</v>
      </c>
      <c r="C1107" t="s">
        <v>556</v>
      </c>
      <c r="D1107" t="s">
        <v>619</v>
      </c>
      <c r="E1107" t="s">
        <v>3741</v>
      </c>
      <c r="F1107" t="s">
        <v>3840</v>
      </c>
      <c r="G1107" t="s">
        <v>3840</v>
      </c>
    </row>
    <row r="1108" spans="1:7" x14ac:dyDescent="0.25">
      <c r="A1108">
        <v>2020</v>
      </c>
      <c r="B1108" s="7">
        <v>44186</v>
      </c>
      <c r="C1108" t="s">
        <v>423</v>
      </c>
      <c r="D1108" t="s">
        <v>329</v>
      </c>
      <c r="E1108" t="s">
        <v>3741</v>
      </c>
      <c r="F1108" t="s">
        <v>3869</v>
      </c>
      <c r="G1108" t="s">
        <v>3869</v>
      </c>
    </row>
    <row r="1109" spans="1:7" x14ac:dyDescent="0.25">
      <c r="A1109">
        <v>2020</v>
      </c>
      <c r="B1109" s="7">
        <v>44186</v>
      </c>
      <c r="C1109" t="s">
        <v>464</v>
      </c>
      <c r="D1109" t="s">
        <v>1066</v>
      </c>
      <c r="E1109" t="s">
        <v>3741</v>
      </c>
      <c r="F1109" t="s">
        <v>3839</v>
      </c>
      <c r="G1109" t="s">
        <v>3839</v>
      </c>
    </row>
    <row r="1110" spans="1:7" x14ac:dyDescent="0.25">
      <c r="A1110">
        <v>2020</v>
      </c>
      <c r="B1110" s="7">
        <v>44186</v>
      </c>
      <c r="C1110" t="s">
        <v>191</v>
      </c>
      <c r="D1110" t="s">
        <v>186</v>
      </c>
      <c r="E1110" t="s">
        <v>3742</v>
      </c>
      <c r="F1110" t="s">
        <v>3825</v>
      </c>
      <c r="G1110" t="s">
        <v>3825</v>
      </c>
    </row>
    <row r="1111" spans="1:7" x14ac:dyDescent="0.25">
      <c r="A1111">
        <v>2020</v>
      </c>
      <c r="B1111" s="7">
        <v>44186</v>
      </c>
      <c r="C1111" t="s">
        <v>1101</v>
      </c>
      <c r="D1111" t="s">
        <v>1103</v>
      </c>
      <c r="E1111" t="s">
        <v>3741</v>
      </c>
      <c r="F1111" t="s">
        <v>3842</v>
      </c>
      <c r="G1111" t="s">
        <v>3842</v>
      </c>
    </row>
    <row r="1112" spans="1:7" x14ac:dyDescent="0.25">
      <c r="A1112">
        <v>2020</v>
      </c>
      <c r="B1112" s="7">
        <v>44186</v>
      </c>
      <c r="C1112" t="s">
        <v>1104</v>
      </c>
      <c r="D1112" t="s">
        <v>285</v>
      </c>
      <c r="E1112" t="s">
        <v>3748</v>
      </c>
      <c r="F1112" t="s">
        <v>3899</v>
      </c>
      <c r="G1112" t="s">
        <v>3899</v>
      </c>
    </row>
    <row r="1113" spans="1:7" x14ac:dyDescent="0.25">
      <c r="A1113">
        <v>2020</v>
      </c>
      <c r="B1113" s="7">
        <v>44186</v>
      </c>
      <c r="C1113" t="s">
        <v>334</v>
      </c>
      <c r="D1113" t="s">
        <v>1105</v>
      </c>
      <c r="E1113" t="s">
        <v>3741</v>
      </c>
      <c r="F1113" t="s">
        <v>3867</v>
      </c>
      <c r="G1113" t="s">
        <v>3867</v>
      </c>
    </row>
    <row r="1114" spans="1:7" x14ac:dyDescent="0.25">
      <c r="A1114">
        <v>2021</v>
      </c>
      <c r="B1114" s="7">
        <v>44551</v>
      </c>
      <c r="C1114" t="s">
        <v>57</v>
      </c>
      <c r="D1114" t="s">
        <v>1106</v>
      </c>
      <c r="E1114" t="s">
        <v>3741</v>
      </c>
      <c r="F1114" t="s">
        <v>3841</v>
      </c>
      <c r="G1114" t="s">
        <v>3838</v>
      </c>
    </row>
    <row r="1115" spans="1:7" x14ac:dyDescent="0.25">
      <c r="A1115">
        <v>2021</v>
      </c>
      <c r="B1115" s="7">
        <v>44551</v>
      </c>
      <c r="C1115" t="s">
        <v>91</v>
      </c>
      <c r="D1115" t="s">
        <v>171</v>
      </c>
      <c r="E1115" t="s">
        <v>3741</v>
      </c>
      <c r="F1115" t="s">
        <v>3837</v>
      </c>
      <c r="G1115" t="s">
        <v>3837</v>
      </c>
    </row>
    <row r="1116" spans="1:7" x14ac:dyDescent="0.25">
      <c r="A1116">
        <v>2021</v>
      </c>
      <c r="B1116" s="7">
        <v>44551</v>
      </c>
      <c r="C1116" t="s">
        <v>1099</v>
      </c>
      <c r="D1116" t="s">
        <v>698</v>
      </c>
      <c r="E1116" t="s">
        <v>3741</v>
      </c>
      <c r="F1116" t="s">
        <v>3878</v>
      </c>
      <c r="G1116" t="s">
        <v>3827</v>
      </c>
    </row>
    <row r="1117" spans="1:7" x14ac:dyDescent="0.25">
      <c r="A1117">
        <v>2021</v>
      </c>
      <c r="B1117" s="7">
        <v>44551</v>
      </c>
      <c r="C1117" t="s">
        <v>169</v>
      </c>
      <c r="D1117" t="s">
        <v>307</v>
      </c>
      <c r="E1117" t="s">
        <v>3741</v>
      </c>
      <c r="F1117" t="s">
        <v>3832</v>
      </c>
      <c r="G1117" t="s">
        <v>3833</v>
      </c>
    </row>
    <row r="1118" spans="1:7" x14ac:dyDescent="0.25">
      <c r="A1118">
        <v>2021</v>
      </c>
      <c r="B1118" s="7">
        <v>44551</v>
      </c>
      <c r="C1118" t="s">
        <v>153</v>
      </c>
      <c r="D1118" t="s">
        <v>1078</v>
      </c>
      <c r="E1118" t="s">
        <v>3741</v>
      </c>
      <c r="F1118" t="s">
        <v>3847</v>
      </c>
      <c r="G1118" t="s">
        <v>3848</v>
      </c>
    </row>
    <row r="1119" spans="1:7" x14ac:dyDescent="0.25">
      <c r="A1119">
        <v>2021</v>
      </c>
      <c r="B1119" s="7">
        <v>44551</v>
      </c>
      <c r="C1119" t="s">
        <v>276</v>
      </c>
      <c r="D1119" t="s">
        <v>331</v>
      </c>
      <c r="E1119" t="s">
        <v>3742</v>
      </c>
      <c r="F1119" t="s">
        <v>3825</v>
      </c>
      <c r="G1119" t="s">
        <v>3825</v>
      </c>
    </row>
    <row r="1120" spans="1:7" x14ac:dyDescent="0.25">
      <c r="A1120">
        <v>2021</v>
      </c>
      <c r="B1120" s="7">
        <v>44551</v>
      </c>
      <c r="C1120" t="s">
        <v>153</v>
      </c>
      <c r="D1120" t="s">
        <v>825</v>
      </c>
      <c r="E1120" t="s">
        <v>3741</v>
      </c>
      <c r="F1120" t="s">
        <v>3847</v>
      </c>
      <c r="G1120" t="s">
        <v>3848</v>
      </c>
    </row>
    <row r="1121" spans="1:7" x14ac:dyDescent="0.25">
      <c r="A1121">
        <v>2021</v>
      </c>
      <c r="B1121" s="7">
        <v>44551</v>
      </c>
      <c r="C1121" t="s">
        <v>1107</v>
      </c>
      <c r="D1121" t="s">
        <v>192</v>
      </c>
      <c r="E1121" t="s">
        <v>3741</v>
      </c>
      <c r="F1121" t="s">
        <v>3895</v>
      </c>
      <c r="G1121" t="s">
        <v>3871</v>
      </c>
    </row>
    <row r="1122" spans="1:7" x14ac:dyDescent="0.25">
      <c r="A1122">
        <v>2021</v>
      </c>
      <c r="B1122" s="7">
        <v>44551</v>
      </c>
      <c r="C1122" t="s">
        <v>57</v>
      </c>
      <c r="D1122" t="s">
        <v>337</v>
      </c>
      <c r="E1122" t="s">
        <v>3741</v>
      </c>
      <c r="F1122" t="s">
        <v>3841</v>
      </c>
      <c r="G1122" t="s">
        <v>3838</v>
      </c>
    </row>
    <row r="1123" spans="1:7" x14ac:dyDescent="0.25">
      <c r="A1123">
        <v>2021</v>
      </c>
      <c r="B1123" s="7">
        <v>44551</v>
      </c>
      <c r="C1123" t="s">
        <v>144</v>
      </c>
      <c r="D1123" t="s">
        <v>1108</v>
      </c>
      <c r="E1123" t="s">
        <v>3741</v>
      </c>
      <c r="F1123" t="s">
        <v>3857</v>
      </c>
      <c r="G1123" t="s">
        <v>3858</v>
      </c>
    </row>
    <row r="1124" spans="1:7" x14ac:dyDescent="0.25">
      <c r="A1124">
        <v>2021</v>
      </c>
      <c r="B1124" s="7">
        <v>44551</v>
      </c>
      <c r="C1124" t="s">
        <v>326</v>
      </c>
      <c r="D1124" t="s">
        <v>1109</v>
      </c>
      <c r="E1124" t="s">
        <v>3741</v>
      </c>
      <c r="F1124" t="s">
        <v>3849</v>
      </c>
      <c r="G1124" t="s">
        <v>3849</v>
      </c>
    </row>
    <row r="1125" spans="1:7" x14ac:dyDescent="0.25">
      <c r="A1125">
        <v>2021</v>
      </c>
      <c r="B1125" s="7">
        <v>44551</v>
      </c>
      <c r="C1125" t="s">
        <v>200</v>
      </c>
      <c r="D1125" t="s">
        <v>1110</v>
      </c>
      <c r="E1125" t="s">
        <v>3741</v>
      </c>
      <c r="F1125" t="s">
        <v>3865</v>
      </c>
      <c r="G1125" t="s">
        <v>3849</v>
      </c>
    </row>
    <row r="1126" spans="1:7" x14ac:dyDescent="0.25">
      <c r="A1126">
        <v>2021</v>
      </c>
      <c r="B1126" s="7">
        <v>44551</v>
      </c>
      <c r="C1126" t="s">
        <v>89</v>
      </c>
      <c r="D1126" t="s">
        <v>137</v>
      </c>
      <c r="E1126" t="s">
        <v>3741</v>
      </c>
      <c r="F1126" t="s">
        <v>3846</v>
      </c>
      <c r="G1126" t="s">
        <v>3842</v>
      </c>
    </row>
    <row r="1127" spans="1:7" x14ac:dyDescent="0.25">
      <c r="A1127">
        <v>2021</v>
      </c>
      <c r="B1127" s="7">
        <v>44551</v>
      </c>
      <c r="C1127" t="s">
        <v>89</v>
      </c>
      <c r="D1127" t="s">
        <v>114</v>
      </c>
      <c r="E1127" t="s">
        <v>3741</v>
      </c>
      <c r="F1127" t="s">
        <v>3846</v>
      </c>
      <c r="G1127" t="s">
        <v>3842</v>
      </c>
    </row>
    <row r="1128" spans="1:7" x14ac:dyDescent="0.25">
      <c r="A1128">
        <v>2021</v>
      </c>
      <c r="B1128" s="7">
        <v>44551</v>
      </c>
      <c r="C1128" t="s">
        <v>1107</v>
      </c>
      <c r="D1128" t="s">
        <v>305</v>
      </c>
      <c r="E1128" t="s">
        <v>3741</v>
      </c>
      <c r="F1128" t="s">
        <v>3895</v>
      </c>
      <c r="G1128" t="s">
        <v>3871</v>
      </c>
    </row>
    <row r="1129" spans="1:7" x14ac:dyDescent="0.25">
      <c r="A1129">
        <v>2009</v>
      </c>
      <c r="B1129" s="7">
        <v>40169</v>
      </c>
      <c r="C1129" t="s">
        <v>245</v>
      </c>
      <c r="D1129" t="s">
        <v>1111</v>
      </c>
      <c r="E1129" t="s">
        <v>3742</v>
      </c>
      <c r="F1129" t="s">
        <v>3825</v>
      </c>
      <c r="G1129" t="s">
        <v>3825</v>
      </c>
    </row>
    <row r="1130" spans="1:7" x14ac:dyDescent="0.25">
      <c r="A1130">
        <v>2011</v>
      </c>
      <c r="B1130" s="7">
        <v>40899</v>
      </c>
      <c r="C1130" t="s">
        <v>1112</v>
      </c>
      <c r="D1130" t="s">
        <v>349</v>
      </c>
      <c r="E1130" t="s">
        <v>3752</v>
      </c>
      <c r="F1130" t="s">
        <v>3825</v>
      </c>
      <c r="G1130" t="s">
        <v>3825</v>
      </c>
    </row>
    <row r="1131" spans="1:7" x14ac:dyDescent="0.25">
      <c r="A1131">
        <v>2012</v>
      </c>
      <c r="B1131" s="7">
        <v>41265</v>
      </c>
      <c r="C1131" t="s">
        <v>100</v>
      </c>
      <c r="D1131" t="s">
        <v>193</v>
      </c>
      <c r="E1131" t="s">
        <v>3747</v>
      </c>
      <c r="F1131" t="s">
        <v>3825</v>
      </c>
      <c r="G1131" t="s">
        <v>3825</v>
      </c>
    </row>
    <row r="1132" spans="1:7" x14ac:dyDescent="0.25">
      <c r="A1132">
        <v>2012</v>
      </c>
      <c r="B1132" s="7">
        <v>41265</v>
      </c>
      <c r="C1132" t="s">
        <v>241</v>
      </c>
      <c r="D1132" t="s">
        <v>1111</v>
      </c>
      <c r="E1132" t="s">
        <v>3742</v>
      </c>
      <c r="F1132" t="s">
        <v>3825</v>
      </c>
      <c r="G1132" t="s">
        <v>3825</v>
      </c>
    </row>
    <row r="1133" spans="1:7" x14ac:dyDescent="0.25">
      <c r="A1133">
        <v>2014</v>
      </c>
      <c r="B1133" s="7">
        <v>41995</v>
      </c>
      <c r="C1133" t="s">
        <v>779</v>
      </c>
      <c r="D1133" t="s">
        <v>1113</v>
      </c>
      <c r="E1133" t="s">
        <v>3742</v>
      </c>
      <c r="F1133" t="s">
        <v>3825</v>
      </c>
      <c r="G1133" t="s">
        <v>3825</v>
      </c>
    </row>
    <row r="1134" spans="1:7" x14ac:dyDescent="0.25">
      <c r="A1134">
        <v>2015</v>
      </c>
      <c r="B1134" s="7">
        <v>42360</v>
      </c>
      <c r="C1134" t="s">
        <v>259</v>
      </c>
      <c r="D1134" t="s">
        <v>1114</v>
      </c>
      <c r="E1134" t="s">
        <v>3747</v>
      </c>
      <c r="F1134" t="s">
        <v>3825</v>
      </c>
      <c r="G1134" t="s">
        <v>3825</v>
      </c>
    </row>
    <row r="1135" spans="1:7" x14ac:dyDescent="0.25">
      <c r="A1135">
        <v>2017</v>
      </c>
      <c r="B1135" s="7">
        <v>43091</v>
      </c>
      <c r="C1135" t="s">
        <v>284</v>
      </c>
      <c r="D1135" t="s">
        <v>170</v>
      </c>
      <c r="E1135" t="s">
        <v>3742</v>
      </c>
      <c r="F1135" t="s">
        <v>3825</v>
      </c>
      <c r="G1135" t="s">
        <v>3825</v>
      </c>
    </row>
    <row r="1136" spans="1:7" x14ac:dyDescent="0.25">
      <c r="A1136">
        <v>2017</v>
      </c>
      <c r="B1136" s="7">
        <v>43091</v>
      </c>
      <c r="C1136" t="s">
        <v>356</v>
      </c>
      <c r="D1136" t="s">
        <v>1115</v>
      </c>
      <c r="E1136" t="s">
        <v>3742</v>
      </c>
      <c r="F1136" t="s">
        <v>3825</v>
      </c>
      <c r="G1136" t="s">
        <v>3825</v>
      </c>
    </row>
    <row r="1137" spans="1:7" x14ac:dyDescent="0.25">
      <c r="A1137">
        <v>2017</v>
      </c>
      <c r="B1137" s="7">
        <v>43091</v>
      </c>
      <c r="C1137" t="s">
        <v>100</v>
      </c>
      <c r="D1137" t="s">
        <v>106</v>
      </c>
      <c r="E1137" t="s">
        <v>3747</v>
      </c>
      <c r="F1137" t="s">
        <v>3825</v>
      </c>
      <c r="G1137" t="s">
        <v>3825</v>
      </c>
    </row>
    <row r="1138" spans="1:7" x14ac:dyDescent="0.25">
      <c r="A1138">
        <v>2018</v>
      </c>
      <c r="B1138" s="7">
        <v>43456</v>
      </c>
      <c r="C1138" t="s">
        <v>1004</v>
      </c>
      <c r="D1138" t="s">
        <v>949</v>
      </c>
      <c r="E1138" t="s">
        <v>3747</v>
      </c>
      <c r="F1138" t="s">
        <v>3825</v>
      </c>
      <c r="G1138" t="s">
        <v>3825</v>
      </c>
    </row>
    <row r="1139" spans="1:7" x14ac:dyDescent="0.25">
      <c r="A1139">
        <v>2020</v>
      </c>
      <c r="B1139" s="7">
        <v>44187</v>
      </c>
      <c r="C1139" t="s">
        <v>470</v>
      </c>
      <c r="D1139" t="s">
        <v>465</v>
      </c>
      <c r="E1139" t="s">
        <v>3741</v>
      </c>
      <c r="F1139" t="s">
        <v>3833</v>
      </c>
      <c r="G1139" t="s">
        <v>3833</v>
      </c>
    </row>
    <row r="1140" spans="1:7" x14ac:dyDescent="0.25">
      <c r="A1140">
        <v>2021</v>
      </c>
      <c r="B1140" s="7">
        <v>44552</v>
      </c>
      <c r="C1140" t="s">
        <v>1116</v>
      </c>
      <c r="D1140" t="s">
        <v>1045</v>
      </c>
      <c r="E1140" t="s">
        <v>3741</v>
      </c>
      <c r="F1140" t="s">
        <v>3889</v>
      </c>
      <c r="G1140" t="s">
        <v>3836</v>
      </c>
    </row>
    <row r="1141" spans="1:7" x14ac:dyDescent="0.25">
      <c r="A1141">
        <v>2021</v>
      </c>
      <c r="B1141" s="7">
        <v>44552</v>
      </c>
      <c r="C1141" t="s">
        <v>271</v>
      </c>
      <c r="D1141" t="s">
        <v>1117</v>
      </c>
      <c r="E1141" t="s">
        <v>3741</v>
      </c>
      <c r="F1141" t="s">
        <v>3859</v>
      </c>
      <c r="G1141" t="s">
        <v>3829</v>
      </c>
    </row>
    <row r="1142" spans="1:7" x14ac:dyDescent="0.25">
      <c r="A1142">
        <v>2021</v>
      </c>
      <c r="B1142" s="7">
        <v>44552</v>
      </c>
      <c r="C1142" t="s">
        <v>14</v>
      </c>
      <c r="D1142" t="s">
        <v>1118</v>
      </c>
      <c r="E1142" t="s">
        <v>3741</v>
      </c>
      <c r="F1142" t="s">
        <v>3877</v>
      </c>
      <c r="G1142" t="s">
        <v>3828</v>
      </c>
    </row>
    <row r="1143" spans="1:7" x14ac:dyDescent="0.25">
      <c r="A1143">
        <v>2021</v>
      </c>
      <c r="B1143" s="7">
        <v>44552</v>
      </c>
      <c r="C1143" t="s">
        <v>115</v>
      </c>
      <c r="D1143" t="s">
        <v>1119</v>
      </c>
      <c r="E1143" t="s">
        <v>3741</v>
      </c>
      <c r="F1143" t="s">
        <v>3854</v>
      </c>
      <c r="G1143" t="s">
        <v>3855</v>
      </c>
    </row>
    <row r="1144" spans="1:7" x14ac:dyDescent="0.25">
      <c r="A1144">
        <v>2021</v>
      </c>
      <c r="B1144" s="7">
        <v>44552</v>
      </c>
      <c r="C1144" t="s">
        <v>946</v>
      </c>
      <c r="D1144" t="s">
        <v>131</v>
      </c>
      <c r="E1144" t="s">
        <v>3741</v>
      </c>
      <c r="F1144" t="s">
        <v>3897</v>
      </c>
      <c r="G1144" t="s">
        <v>3875</v>
      </c>
    </row>
    <row r="1145" spans="1:7" x14ac:dyDescent="0.25">
      <c r="A1145">
        <v>2021</v>
      </c>
      <c r="B1145" s="7">
        <v>44552</v>
      </c>
      <c r="C1145" t="s">
        <v>1099</v>
      </c>
      <c r="D1145" t="s">
        <v>1120</v>
      </c>
      <c r="E1145" t="s">
        <v>3741</v>
      </c>
      <c r="F1145" t="s">
        <v>3878</v>
      </c>
      <c r="G1145" t="s">
        <v>3827</v>
      </c>
    </row>
    <row r="1146" spans="1:7" x14ac:dyDescent="0.25">
      <c r="A1146">
        <v>2021</v>
      </c>
      <c r="B1146" s="7">
        <v>44552</v>
      </c>
      <c r="C1146" t="s">
        <v>271</v>
      </c>
      <c r="D1146" t="s">
        <v>1044</v>
      </c>
      <c r="E1146" t="s">
        <v>3741</v>
      </c>
      <c r="F1146" t="s">
        <v>3859</v>
      </c>
      <c r="G1146" t="s">
        <v>3829</v>
      </c>
    </row>
    <row r="1147" spans="1:7" x14ac:dyDescent="0.25">
      <c r="A1147">
        <v>2021</v>
      </c>
      <c r="B1147" s="7">
        <v>44552</v>
      </c>
      <c r="C1147" t="s">
        <v>57</v>
      </c>
      <c r="D1147" t="s">
        <v>1009</v>
      </c>
      <c r="E1147" t="s">
        <v>3741</v>
      </c>
      <c r="F1147" t="s">
        <v>3841</v>
      </c>
      <c r="G1147" t="s">
        <v>3838</v>
      </c>
    </row>
    <row r="1148" spans="1:7" x14ac:dyDescent="0.25">
      <c r="A1148">
        <v>2021</v>
      </c>
      <c r="B1148" s="7">
        <v>44552</v>
      </c>
      <c r="C1148" t="s">
        <v>298</v>
      </c>
      <c r="D1148" t="s">
        <v>329</v>
      </c>
      <c r="E1148" t="s">
        <v>3741</v>
      </c>
      <c r="F1148" t="s">
        <v>3860</v>
      </c>
      <c r="G1148" t="s">
        <v>3840</v>
      </c>
    </row>
    <row r="1149" spans="1:7" x14ac:dyDescent="0.25">
      <c r="A1149">
        <v>2021</v>
      </c>
      <c r="B1149" s="7">
        <v>44552</v>
      </c>
      <c r="C1149" t="s">
        <v>298</v>
      </c>
      <c r="D1149" t="s">
        <v>1121</v>
      </c>
      <c r="E1149" t="s">
        <v>3741</v>
      </c>
      <c r="F1149" t="s">
        <v>3860</v>
      </c>
      <c r="G1149" t="s">
        <v>3840</v>
      </c>
    </row>
    <row r="1150" spans="1:7" x14ac:dyDescent="0.25">
      <c r="A1150">
        <v>2021</v>
      </c>
      <c r="B1150" s="7">
        <v>44552</v>
      </c>
      <c r="C1150" t="s">
        <v>946</v>
      </c>
      <c r="D1150" t="s">
        <v>327</v>
      </c>
      <c r="E1150" t="s">
        <v>3741</v>
      </c>
      <c r="F1150" t="s">
        <v>3897</v>
      </c>
      <c r="G1150" t="s">
        <v>3875</v>
      </c>
    </row>
    <row r="1151" spans="1:7" x14ac:dyDescent="0.25">
      <c r="A1151">
        <v>2021</v>
      </c>
      <c r="B1151" s="7">
        <v>44552</v>
      </c>
      <c r="C1151" t="s">
        <v>3</v>
      </c>
      <c r="D1151" t="s">
        <v>822</v>
      </c>
      <c r="E1151" t="s">
        <v>3741</v>
      </c>
      <c r="F1151" t="s">
        <v>3823</v>
      </c>
      <c r="G1151" t="s">
        <v>3824</v>
      </c>
    </row>
    <row r="1152" spans="1:7" x14ac:dyDescent="0.25">
      <c r="A1152">
        <v>2021</v>
      </c>
      <c r="B1152" s="7">
        <v>44552</v>
      </c>
      <c r="C1152" t="s">
        <v>14</v>
      </c>
      <c r="D1152" t="s">
        <v>1122</v>
      </c>
      <c r="E1152" t="s">
        <v>3741</v>
      </c>
      <c r="F1152" t="s">
        <v>3877</v>
      </c>
      <c r="G1152" t="s">
        <v>3828</v>
      </c>
    </row>
    <row r="1153" spans="1:7" x14ac:dyDescent="0.25">
      <c r="A1153">
        <v>2021</v>
      </c>
      <c r="B1153" s="7">
        <v>44552</v>
      </c>
      <c r="C1153" t="s">
        <v>298</v>
      </c>
      <c r="D1153" t="s">
        <v>1123</v>
      </c>
      <c r="E1153" t="s">
        <v>3741</v>
      </c>
      <c r="F1153" t="s">
        <v>3860</v>
      </c>
      <c r="G1153" t="s">
        <v>3840</v>
      </c>
    </row>
    <row r="1154" spans="1:7" x14ac:dyDescent="0.25">
      <c r="A1154">
        <v>2021</v>
      </c>
      <c r="B1154" s="7">
        <v>44552</v>
      </c>
      <c r="C1154" t="s">
        <v>1052</v>
      </c>
      <c r="D1154" t="s">
        <v>530</v>
      </c>
      <c r="E1154" t="s">
        <v>3741</v>
      </c>
      <c r="F1154" t="s">
        <v>3856</v>
      </c>
      <c r="G1154" t="s">
        <v>3843</v>
      </c>
    </row>
    <row r="1155" spans="1:7" x14ac:dyDescent="0.25">
      <c r="A1155">
        <v>2011</v>
      </c>
      <c r="B1155" s="7">
        <v>40900</v>
      </c>
      <c r="C1155" t="s">
        <v>826</v>
      </c>
      <c r="D1155" t="s">
        <v>1124</v>
      </c>
      <c r="E1155" t="s">
        <v>3741</v>
      </c>
      <c r="F1155" t="s">
        <v>3852</v>
      </c>
      <c r="G1155" t="s">
        <v>3853</v>
      </c>
    </row>
    <row r="1156" spans="1:7" x14ac:dyDescent="0.25">
      <c r="A1156">
        <v>2015</v>
      </c>
      <c r="B1156" s="7">
        <v>42361</v>
      </c>
      <c r="C1156" t="s">
        <v>518</v>
      </c>
      <c r="D1156" t="s">
        <v>1125</v>
      </c>
      <c r="E1156" t="s">
        <v>3741</v>
      </c>
      <c r="F1156" t="s">
        <v>3855</v>
      </c>
      <c r="G1156" t="s">
        <v>3855</v>
      </c>
    </row>
    <row r="1157" spans="1:7" x14ac:dyDescent="0.25">
      <c r="A1157">
        <v>2017</v>
      </c>
      <c r="B1157" s="7">
        <v>43092</v>
      </c>
      <c r="C1157" t="s">
        <v>350</v>
      </c>
      <c r="D1157" t="s">
        <v>1079</v>
      </c>
      <c r="E1157" t="s">
        <v>3741</v>
      </c>
      <c r="F1157" t="s">
        <v>3869</v>
      </c>
      <c r="G1157" t="s">
        <v>3869</v>
      </c>
    </row>
    <row r="1158" spans="1:7" x14ac:dyDescent="0.25">
      <c r="A1158">
        <v>2018</v>
      </c>
      <c r="B1158" s="7">
        <v>43457</v>
      </c>
      <c r="C1158" t="s">
        <v>100</v>
      </c>
      <c r="D1158" t="s">
        <v>1059</v>
      </c>
      <c r="E1158" t="s">
        <v>3747</v>
      </c>
      <c r="F1158" t="s">
        <v>3825</v>
      </c>
      <c r="G1158" t="s">
        <v>3825</v>
      </c>
    </row>
    <row r="1159" spans="1:7" x14ac:dyDescent="0.25">
      <c r="A1159">
        <v>2019</v>
      </c>
      <c r="B1159" s="7">
        <v>43822</v>
      </c>
      <c r="C1159" t="s">
        <v>1126</v>
      </c>
      <c r="D1159" t="s">
        <v>1127</v>
      </c>
      <c r="E1159" t="s">
        <v>3752</v>
      </c>
      <c r="F1159" t="s">
        <v>3825</v>
      </c>
      <c r="G1159" t="s">
        <v>3825</v>
      </c>
    </row>
    <row r="1160" spans="1:7" x14ac:dyDescent="0.25">
      <c r="A1160">
        <v>2019</v>
      </c>
      <c r="B1160" s="7">
        <v>43822</v>
      </c>
      <c r="C1160" t="s">
        <v>1128</v>
      </c>
      <c r="D1160" t="s">
        <v>143</v>
      </c>
      <c r="E1160" t="s">
        <v>3741</v>
      </c>
      <c r="F1160" t="s">
        <v>3855</v>
      </c>
      <c r="G1160" t="s">
        <v>3855</v>
      </c>
    </row>
    <row r="1161" spans="1:7" x14ac:dyDescent="0.25">
      <c r="A1161">
        <v>2019</v>
      </c>
      <c r="B1161" s="7">
        <v>43822</v>
      </c>
      <c r="C1161" t="s">
        <v>1129</v>
      </c>
      <c r="D1161" t="s">
        <v>607</v>
      </c>
      <c r="E1161" t="s">
        <v>3752</v>
      </c>
      <c r="F1161" t="s">
        <v>3825</v>
      </c>
      <c r="G1161" t="s">
        <v>3825</v>
      </c>
    </row>
    <row r="1162" spans="1:7" x14ac:dyDescent="0.25">
      <c r="A1162">
        <v>2021</v>
      </c>
      <c r="B1162" s="7">
        <v>44553</v>
      </c>
      <c r="C1162" t="s">
        <v>14</v>
      </c>
      <c r="D1162" t="s">
        <v>364</v>
      </c>
      <c r="E1162" t="s">
        <v>3741</v>
      </c>
      <c r="F1162" t="s">
        <v>3877</v>
      </c>
      <c r="G1162" t="s">
        <v>3828</v>
      </c>
    </row>
    <row r="1163" spans="1:7" x14ac:dyDescent="0.25">
      <c r="A1163">
        <v>2021</v>
      </c>
      <c r="B1163" s="7">
        <v>44553</v>
      </c>
      <c r="C1163" t="s">
        <v>301</v>
      </c>
      <c r="D1163" t="s">
        <v>1130</v>
      </c>
      <c r="E1163" t="s">
        <v>3741</v>
      </c>
      <c r="F1163" t="s">
        <v>3862</v>
      </c>
      <c r="G1163" t="s">
        <v>3839</v>
      </c>
    </row>
    <row r="1164" spans="1:7" x14ac:dyDescent="0.25">
      <c r="A1164">
        <v>2021</v>
      </c>
      <c r="B1164" s="7">
        <v>44553</v>
      </c>
      <c r="C1164" t="s">
        <v>1099</v>
      </c>
      <c r="D1164" t="s">
        <v>182</v>
      </c>
      <c r="E1164" t="s">
        <v>3741</v>
      </c>
      <c r="F1164" t="s">
        <v>3878</v>
      </c>
      <c r="G1164" t="s">
        <v>3827</v>
      </c>
    </row>
    <row r="1165" spans="1:7" x14ac:dyDescent="0.25">
      <c r="A1165">
        <v>2021</v>
      </c>
      <c r="B1165" s="7">
        <v>44553</v>
      </c>
      <c r="C1165" t="s">
        <v>1131</v>
      </c>
      <c r="D1165" t="s">
        <v>1080</v>
      </c>
      <c r="E1165" t="s">
        <v>3741</v>
      </c>
      <c r="F1165" t="s">
        <v>3876</v>
      </c>
      <c r="G1165" t="s">
        <v>3826</v>
      </c>
    </row>
    <row r="1166" spans="1:7" x14ac:dyDescent="0.25">
      <c r="A1166">
        <v>2021</v>
      </c>
      <c r="B1166" s="7">
        <v>44553</v>
      </c>
      <c r="C1166" t="s">
        <v>1099</v>
      </c>
      <c r="D1166" t="s">
        <v>701</v>
      </c>
      <c r="E1166" t="s">
        <v>3741</v>
      </c>
      <c r="F1166" t="s">
        <v>3878</v>
      </c>
      <c r="G1166" t="s">
        <v>3827</v>
      </c>
    </row>
    <row r="1167" spans="1:7" x14ac:dyDescent="0.25">
      <c r="A1167">
        <v>2021</v>
      </c>
      <c r="B1167" s="7">
        <v>44553</v>
      </c>
      <c r="C1167" t="s">
        <v>1132</v>
      </c>
      <c r="D1167" t="s">
        <v>1133</v>
      </c>
      <c r="E1167" t="s">
        <v>3741</v>
      </c>
      <c r="F1167" t="s">
        <v>3896</v>
      </c>
      <c r="G1167" t="s">
        <v>3850</v>
      </c>
    </row>
    <row r="1168" spans="1:7" x14ac:dyDescent="0.25">
      <c r="A1168">
        <v>2021</v>
      </c>
      <c r="B1168" s="7">
        <v>44553</v>
      </c>
      <c r="C1168" t="s">
        <v>1099</v>
      </c>
      <c r="D1168" t="s">
        <v>524</v>
      </c>
      <c r="E1168" t="s">
        <v>3741</v>
      </c>
      <c r="F1168" t="s">
        <v>3878</v>
      </c>
      <c r="G1168" t="s">
        <v>3827</v>
      </c>
    </row>
    <row r="1169" spans="1:7" x14ac:dyDescent="0.25">
      <c r="A1169">
        <v>2021</v>
      </c>
      <c r="B1169" s="7">
        <v>44553</v>
      </c>
      <c r="C1169" t="s">
        <v>153</v>
      </c>
      <c r="D1169" t="s">
        <v>564</v>
      </c>
      <c r="E1169" t="s">
        <v>3741</v>
      </c>
      <c r="F1169" t="s">
        <v>3847</v>
      </c>
      <c r="G1169" t="s">
        <v>3848</v>
      </c>
    </row>
    <row r="1170" spans="1:7" x14ac:dyDescent="0.25">
      <c r="A1170">
        <v>2011</v>
      </c>
      <c r="B1170" s="7">
        <v>40901</v>
      </c>
      <c r="C1170" t="s">
        <v>1134</v>
      </c>
      <c r="D1170" t="s">
        <v>646</v>
      </c>
      <c r="E1170" t="s">
        <v>3752</v>
      </c>
      <c r="F1170" t="s">
        <v>3825</v>
      </c>
      <c r="G1170" t="s">
        <v>3825</v>
      </c>
    </row>
    <row r="1171" spans="1:7" x14ac:dyDescent="0.25">
      <c r="A1171">
        <v>2014</v>
      </c>
      <c r="B1171" s="7">
        <v>41997</v>
      </c>
      <c r="C1171" t="s">
        <v>1135</v>
      </c>
      <c r="D1171" t="s">
        <v>93</v>
      </c>
      <c r="E1171" t="s">
        <v>3752</v>
      </c>
      <c r="F1171" t="s">
        <v>3825</v>
      </c>
      <c r="G1171" t="s">
        <v>3825</v>
      </c>
    </row>
    <row r="1172" spans="1:7" x14ac:dyDescent="0.25">
      <c r="A1172">
        <v>2015</v>
      </c>
      <c r="B1172" s="7">
        <v>42362</v>
      </c>
      <c r="C1172" t="s">
        <v>1136</v>
      </c>
      <c r="D1172" t="s">
        <v>581</v>
      </c>
      <c r="E1172" t="s">
        <v>3752</v>
      </c>
      <c r="F1172" t="s">
        <v>3825</v>
      </c>
      <c r="G1172" t="s">
        <v>3825</v>
      </c>
    </row>
    <row r="1173" spans="1:7" x14ac:dyDescent="0.25">
      <c r="A1173">
        <v>2015</v>
      </c>
      <c r="B1173" s="7">
        <v>42362</v>
      </c>
      <c r="C1173" t="s">
        <v>1137</v>
      </c>
      <c r="D1173" t="s">
        <v>1046</v>
      </c>
      <c r="E1173" t="s">
        <v>3752</v>
      </c>
      <c r="F1173" t="s">
        <v>3825</v>
      </c>
      <c r="G1173" t="s">
        <v>3825</v>
      </c>
    </row>
    <row r="1174" spans="1:7" x14ac:dyDescent="0.25">
      <c r="A1174">
        <v>2018</v>
      </c>
      <c r="B1174" s="7">
        <v>43458</v>
      </c>
      <c r="C1174" t="s">
        <v>267</v>
      </c>
      <c r="D1174" t="s">
        <v>156</v>
      </c>
      <c r="E1174" t="s">
        <v>3741</v>
      </c>
      <c r="F1174" t="s">
        <v>3845</v>
      </c>
      <c r="G1174" t="s">
        <v>3845</v>
      </c>
    </row>
    <row r="1175" spans="1:7" x14ac:dyDescent="0.25">
      <c r="A1175">
        <v>2019</v>
      </c>
      <c r="B1175" s="7">
        <v>43823</v>
      </c>
      <c r="C1175" t="s">
        <v>468</v>
      </c>
      <c r="D1175" t="s">
        <v>305</v>
      </c>
      <c r="E1175" t="s">
        <v>3741</v>
      </c>
      <c r="F1175" t="s">
        <v>3869</v>
      </c>
      <c r="G1175" t="s">
        <v>3869</v>
      </c>
    </row>
    <row r="1176" spans="1:7" x14ac:dyDescent="0.25">
      <c r="A1176">
        <v>2019</v>
      </c>
      <c r="B1176" s="7">
        <v>43823</v>
      </c>
      <c r="C1176" t="s">
        <v>356</v>
      </c>
      <c r="D1176" t="s">
        <v>412</v>
      </c>
      <c r="E1176" t="s">
        <v>3742</v>
      </c>
      <c r="F1176" t="s">
        <v>3825</v>
      </c>
      <c r="G1176" t="s">
        <v>3825</v>
      </c>
    </row>
    <row r="1177" spans="1:7" x14ac:dyDescent="0.25">
      <c r="A1177">
        <v>2020</v>
      </c>
      <c r="B1177" s="7">
        <v>44189</v>
      </c>
      <c r="C1177" t="s">
        <v>223</v>
      </c>
      <c r="D1177" t="s">
        <v>186</v>
      </c>
      <c r="E1177" t="s">
        <v>3741</v>
      </c>
      <c r="F1177" t="s">
        <v>3829</v>
      </c>
      <c r="G1177" t="s">
        <v>3829</v>
      </c>
    </row>
    <row r="1178" spans="1:7" x14ac:dyDescent="0.25">
      <c r="A1178">
        <v>2021</v>
      </c>
      <c r="B1178" s="7">
        <v>44554</v>
      </c>
      <c r="C1178" t="s">
        <v>298</v>
      </c>
      <c r="D1178" t="s">
        <v>494</v>
      </c>
      <c r="E1178" t="s">
        <v>3741</v>
      </c>
      <c r="F1178" t="s">
        <v>3860</v>
      </c>
      <c r="G1178" t="s">
        <v>3840</v>
      </c>
    </row>
    <row r="1179" spans="1:7" x14ac:dyDescent="0.25">
      <c r="A1179">
        <v>2021</v>
      </c>
      <c r="B1179" s="7">
        <v>44554</v>
      </c>
      <c r="C1179" t="s">
        <v>200</v>
      </c>
      <c r="D1179" t="s">
        <v>939</v>
      </c>
      <c r="E1179" t="s">
        <v>3741</v>
      </c>
      <c r="F1179" t="s">
        <v>3865</v>
      </c>
      <c r="G1179" t="s">
        <v>3849</v>
      </c>
    </row>
    <row r="1180" spans="1:7" x14ac:dyDescent="0.25">
      <c r="A1180">
        <v>2021</v>
      </c>
      <c r="B1180" s="7">
        <v>44554</v>
      </c>
      <c r="C1180" t="s">
        <v>200</v>
      </c>
      <c r="D1180" t="s">
        <v>402</v>
      </c>
      <c r="E1180" t="s">
        <v>3741</v>
      </c>
      <c r="F1180" t="s">
        <v>3865</v>
      </c>
      <c r="G1180" t="s">
        <v>3849</v>
      </c>
    </row>
    <row r="1181" spans="1:7" x14ac:dyDescent="0.25">
      <c r="A1181">
        <v>2012</v>
      </c>
      <c r="B1181" s="7">
        <v>41268</v>
      </c>
      <c r="C1181" t="s">
        <v>489</v>
      </c>
      <c r="D1181" t="s">
        <v>1111</v>
      </c>
      <c r="E1181" t="s">
        <v>3741</v>
      </c>
      <c r="F1181" t="s">
        <v>3841</v>
      </c>
      <c r="G1181" t="s">
        <v>3838</v>
      </c>
    </row>
    <row r="1182" spans="1:7" x14ac:dyDescent="0.25">
      <c r="A1182">
        <v>2012</v>
      </c>
      <c r="B1182" s="7">
        <v>41268</v>
      </c>
      <c r="C1182" t="s">
        <v>1138</v>
      </c>
      <c r="D1182" t="s">
        <v>579</v>
      </c>
      <c r="E1182" t="s">
        <v>3741</v>
      </c>
      <c r="F1182" t="s">
        <v>3854</v>
      </c>
      <c r="G1182" t="s">
        <v>3855</v>
      </c>
    </row>
    <row r="1183" spans="1:7" x14ac:dyDescent="0.25">
      <c r="A1183">
        <v>2012</v>
      </c>
      <c r="B1183" s="7">
        <v>41268</v>
      </c>
      <c r="C1183" t="s">
        <v>1138</v>
      </c>
      <c r="D1183" t="s">
        <v>891</v>
      </c>
      <c r="E1183" t="s">
        <v>3741</v>
      </c>
      <c r="F1183" t="s">
        <v>3854</v>
      </c>
      <c r="G1183" t="s">
        <v>3855</v>
      </c>
    </row>
    <row r="1184" spans="1:7" x14ac:dyDescent="0.25">
      <c r="A1184">
        <v>2021</v>
      </c>
      <c r="B1184" s="7">
        <v>44555</v>
      </c>
      <c r="C1184" t="s">
        <v>1132</v>
      </c>
      <c r="D1184" t="s">
        <v>473</v>
      </c>
      <c r="E1184" t="s">
        <v>3741</v>
      </c>
      <c r="F1184" t="s">
        <v>3896</v>
      </c>
      <c r="G1184" t="s">
        <v>3850</v>
      </c>
    </row>
    <row r="1185" spans="1:7" x14ac:dyDescent="0.25">
      <c r="A1185">
        <v>2021</v>
      </c>
      <c r="B1185" s="7">
        <v>44555</v>
      </c>
      <c r="C1185" t="s">
        <v>113</v>
      </c>
      <c r="D1185" t="s">
        <v>928</v>
      </c>
      <c r="E1185" t="s">
        <v>3741</v>
      </c>
      <c r="F1185" t="s">
        <v>3852</v>
      </c>
      <c r="G1185" t="s">
        <v>3853</v>
      </c>
    </row>
    <row r="1186" spans="1:7" x14ac:dyDescent="0.25">
      <c r="A1186">
        <v>2021</v>
      </c>
      <c r="B1186" s="7">
        <v>44555</v>
      </c>
      <c r="C1186" t="s">
        <v>14</v>
      </c>
      <c r="D1186" t="s">
        <v>694</v>
      </c>
      <c r="E1186" t="s">
        <v>3741</v>
      </c>
      <c r="F1186" t="s">
        <v>3877</v>
      </c>
      <c r="G1186" t="s">
        <v>3828</v>
      </c>
    </row>
    <row r="1187" spans="1:7" x14ac:dyDescent="0.25">
      <c r="A1187">
        <v>2021</v>
      </c>
      <c r="B1187" s="7">
        <v>44555</v>
      </c>
      <c r="C1187" t="s">
        <v>1052</v>
      </c>
      <c r="D1187" t="s">
        <v>95</v>
      </c>
      <c r="E1187" t="s">
        <v>3741</v>
      </c>
      <c r="F1187" t="s">
        <v>3856</v>
      </c>
      <c r="G1187" t="s">
        <v>3843</v>
      </c>
    </row>
    <row r="1188" spans="1:7" x14ac:dyDescent="0.25">
      <c r="A1188">
        <v>2021</v>
      </c>
      <c r="B1188" s="7">
        <v>44555</v>
      </c>
      <c r="C1188" t="s">
        <v>1132</v>
      </c>
      <c r="D1188" t="s">
        <v>1139</v>
      </c>
      <c r="E1188" t="s">
        <v>3741</v>
      </c>
      <c r="F1188" t="s">
        <v>3896</v>
      </c>
      <c r="G1188" t="s">
        <v>3850</v>
      </c>
    </row>
    <row r="1189" spans="1:7" x14ac:dyDescent="0.25">
      <c r="A1189">
        <v>2021</v>
      </c>
      <c r="B1189" s="7">
        <v>44555</v>
      </c>
      <c r="C1189" t="s">
        <v>113</v>
      </c>
      <c r="D1189" t="s">
        <v>1011</v>
      </c>
      <c r="E1189" t="s">
        <v>3741</v>
      </c>
      <c r="F1189" t="s">
        <v>3852</v>
      </c>
      <c r="G1189" t="s">
        <v>3853</v>
      </c>
    </row>
    <row r="1190" spans="1:7" x14ac:dyDescent="0.25">
      <c r="A1190">
        <v>2021</v>
      </c>
      <c r="B1190" s="7">
        <v>44555</v>
      </c>
      <c r="C1190" t="s">
        <v>1052</v>
      </c>
      <c r="D1190" t="s">
        <v>415</v>
      </c>
      <c r="E1190" t="s">
        <v>3741</v>
      </c>
      <c r="F1190" t="s">
        <v>3856</v>
      </c>
      <c r="G1190" t="s">
        <v>3843</v>
      </c>
    </row>
    <row r="1191" spans="1:7" x14ac:dyDescent="0.25">
      <c r="A1191">
        <v>2013</v>
      </c>
      <c r="B1191" s="7">
        <v>41634</v>
      </c>
      <c r="C1191" t="s">
        <v>34</v>
      </c>
      <c r="D1191" t="s">
        <v>205</v>
      </c>
      <c r="E1191" t="s">
        <v>3744</v>
      </c>
      <c r="F1191" t="s">
        <v>3825</v>
      </c>
      <c r="G1191" t="s">
        <v>3825</v>
      </c>
    </row>
    <row r="1192" spans="1:7" x14ac:dyDescent="0.25">
      <c r="A1192">
        <v>2014</v>
      </c>
      <c r="B1192" s="7">
        <v>41999</v>
      </c>
      <c r="C1192" t="s">
        <v>68</v>
      </c>
      <c r="D1192" t="s">
        <v>599</v>
      </c>
      <c r="E1192" t="s">
        <v>3742</v>
      </c>
      <c r="F1192" t="s">
        <v>3825</v>
      </c>
      <c r="G1192" t="s">
        <v>3825</v>
      </c>
    </row>
    <row r="1193" spans="1:7" x14ac:dyDescent="0.25">
      <c r="A1193">
        <v>2014</v>
      </c>
      <c r="B1193" s="7">
        <v>41999</v>
      </c>
      <c r="C1193" t="s">
        <v>267</v>
      </c>
      <c r="D1193" t="s">
        <v>1113</v>
      </c>
      <c r="E1193" t="s">
        <v>3741</v>
      </c>
      <c r="F1193" t="s">
        <v>3845</v>
      </c>
      <c r="G1193" t="s">
        <v>3845</v>
      </c>
    </row>
    <row r="1194" spans="1:7" x14ac:dyDescent="0.25">
      <c r="A1194">
        <v>2017</v>
      </c>
      <c r="B1194" s="7">
        <v>43095</v>
      </c>
      <c r="C1194" t="s">
        <v>34</v>
      </c>
      <c r="D1194" t="s">
        <v>791</v>
      </c>
      <c r="E1194" t="s">
        <v>3744</v>
      </c>
      <c r="F1194" t="s">
        <v>3825</v>
      </c>
      <c r="G1194" t="s">
        <v>3825</v>
      </c>
    </row>
    <row r="1195" spans="1:7" x14ac:dyDescent="0.25">
      <c r="A1195">
        <v>2019</v>
      </c>
      <c r="B1195" s="7">
        <v>43825</v>
      </c>
      <c r="C1195" t="s">
        <v>1128</v>
      </c>
      <c r="D1195" t="s">
        <v>1140</v>
      </c>
      <c r="E1195" t="s">
        <v>3741</v>
      </c>
      <c r="F1195" t="s">
        <v>3855</v>
      </c>
      <c r="G1195" t="s">
        <v>3855</v>
      </c>
    </row>
    <row r="1196" spans="1:7" x14ac:dyDescent="0.25">
      <c r="A1196">
        <v>2021</v>
      </c>
      <c r="B1196" s="7">
        <v>44556</v>
      </c>
      <c r="C1196" t="s">
        <v>634</v>
      </c>
      <c r="D1196" t="s">
        <v>460</v>
      </c>
      <c r="E1196" t="s">
        <v>3742</v>
      </c>
      <c r="F1196" t="s">
        <v>3825</v>
      </c>
      <c r="G1196" t="s">
        <v>3825</v>
      </c>
    </row>
    <row r="1197" spans="1:7" x14ac:dyDescent="0.25">
      <c r="A1197">
        <v>2021</v>
      </c>
      <c r="B1197" s="7">
        <v>44556</v>
      </c>
      <c r="C1197" t="s">
        <v>213</v>
      </c>
      <c r="D1197" t="s">
        <v>1141</v>
      </c>
      <c r="E1197" t="s">
        <v>3741</v>
      </c>
      <c r="F1197" t="s">
        <v>3861</v>
      </c>
      <c r="G1197" t="s">
        <v>3851</v>
      </c>
    </row>
    <row r="1198" spans="1:7" x14ac:dyDescent="0.25">
      <c r="A1198">
        <v>2021</v>
      </c>
      <c r="B1198" s="7">
        <v>44556</v>
      </c>
      <c r="C1198" t="s">
        <v>208</v>
      </c>
      <c r="D1198" t="s">
        <v>93</v>
      </c>
      <c r="E1198" t="s">
        <v>3741</v>
      </c>
      <c r="F1198" t="s">
        <v>3866</v>
      </c>
      <c r="G1198" t="s">
        <v>3837</v>
      </c>
    </row>
    <row r="1199" spans="1:7" x14ac:dyDescent="0.25">
      <c r="A1199">
        <v>2021</v>
      </c>
      <c r="B1199" s="7">
        <v>44556</v>
      </c>
      <c r="C1199" t="s">
        <v>1132</v>
      </c>
      <c r="D1199" t="s">
        <v>927</v>
      </c>
      <c r="E1199" t="s">
        <v>3741</v>
      </c>
      <c r="F1199" t="s">
        <v>3896</v>
      </c>
      <c r="G1199" t="s">
        <v>3850</v>
      </c>
    </row>
    <row r="1200" spans="1:7" x14ac:dyDescent="0.25">
      <c r="A1200">
        <v>2021</v>
      </c>
      <c r="B1200" s="7">
        <v>44556</v>
      </c>
      <c r="C1200" t="s">
        <v>472</v>
      </c>
      <c r="D1200" t="s">
        <v>712</v>
      </c>
      <c r="E1200" t="s">
        <v>3741</v>
      </c>
      <c r="F1200" t="s">
        <v>3875</v>
      </c>
      <c r="G1200" t="s">
        <v>3875</v>
      </c>
    </row>
    <row r="1201" spans="1:7" x14ac:dyDescent="0.25">
      <c r="A1201">
        <v>2021</v>
      </c>
      <c r="B1201" s="7">
        <v>44556</v>
      </c>
      <c r="C1201" t="s">
        <v>208</v>
      </c>
      <c r="D1201" t="s">
        <v>485</v>
      </c>
      <c r="E1201" t="s">
        <v>3741</v>
      </c>
      <c r="F1201" t="s">
        <v>3866</v>
      </c>
      <c r="G1201" t="s">
        <v>3837</v>
      </c>
    </row>
    <row r="1202" spans="1:7" x14ac:dyDescent="0.25">
      <c r="A1202">
        <v>2021</v>
      </c>
      <c r="B1202" s="7">
        <v>44556</v>
      </c>
      <c r="C1202" t="s">
        <v>213</v>
      </c>
      <c r="D1202" t="s">
        <v>1142</v>
      </c>
      <c r="E1202" t="s">
        <v>3741</v>
      </c>
      <c r="F1202" t="s">
        <v>3861</v>
      </c>
      <c r="G1202" t="s">
        <v>3851</v>
      </c>
    </row>
    <row r="1203" spans="1:7" x14ac:dyDescent="0.25">
      <c r="A1203">
        <v>2021</v>
      </c>
      <c r="B1203" s="7">
        <v>44556</v>
      </c>
      <c r="C1203" t="s">
        <v>213</v>
      </c>
      <c r="D1203" t="s">
        <v>1143</v>
      </c>
      <c r="E1203" t="s">
        <v>3741</v>
      </c>
      <c r="F1203" t="s">
        <v>3861</v>
      </c>
      <c r="G1203" t="s">
        <v>3851</v>
      </c>
    </row>
    <row r="1204" spans="1:7" x14ac:dyDescent="0.25">
      <c r="A1204">
        <v>2021</v>
      </c>
      <c r="B1204" s="7">
        <v>44556</v>
      </c>
      <c r="C1204" t="s">
        <v>144</v>
      </c>
      <c r="D1204" t="s">
        <v>1144</v>
      </c>
      <c r="E1204" t="s">
        <v>3741</v>
      </c>
      <c r="F1204" t="s">
        <v>3857</v>
      </c>
      <c r="G1204" t="s">
        <v>3858</v>
      </c>
    </row>
    <row r="1205" spans="1:7" x14ac:dyDescent="0.25">
      <c r="A1205">
        <v>2011</v>
      </c>
      <c r="B1205" s="7">
        <v>40904</v>
      </c>
      <c r="C1205" t="s">
        <v>1145</v>
      </c>
      <c r="D1205" t="s">
        <v>958</v>
      </c>
      <c r="E1205" t="s">
        <v>3741</v>
      </c>
      <c r="F1205" t="s">
        <v>3847</v>
      </c>
      <c r="G1205" t="s">
        <v>3848</v>
      </c>
    </row>
    <row r="1206" spans="1:7" x14ac:dyDescent="0.25">
      <c r="A1206">
        <v>2016</v>
      </c>
      <c r="B1206" s="7">
        <v>42731</v>
      </c>
      <c r="C1206" t="s">
        <v>634</v>
      </c>
      <c r="D1206" t="s">
        <v>255</v>
      </c>
      <c r="E1206" t="s">
        <v>3742</v>
      </c>
      <c r="F1206" t="s">
        <v>3825</v>
      </c>
      <c r="G1206" t="s">
        <v>3825</v>
      </c>
    </row>
    <row r="1207" spans="1:7" x14ac:dyDescent="0.25">
      <c r="A1207">
        <v>2017</v>
      </c>
      <c r="B1207" s="7">
        <v>43096</v>
      </c>
      <c r="C1207" t="s">
        <v>1146</v>
      </c>
      <c r="D1207" t="s">
        <v>123</v>
      </c>
      <c r="E1207" t="s">
        <v>3747</v>
      </c>
      <c r="F1207" t="s">
        <v>3825</v>
      </c>
      <c r="G1207" t="s">
        <v>3825</v>
      </c>
    </row>
    <row r="1208" spans="1:7" x14ac:dyDescent="0.25">
      <c r="A1208">
        <v>2017</v>
      </c>
      <c r="B1208" s="7">
        <v>43096</v>
      </c>
      <c r="C1208" t="s">
        <v>100</v>
      </c>
      <c r="D1208" t="s">
        <v>791</v>
      </c>
      <c r="E1208" t="s">
        <v>3747</v>
      </c>
      <c r="F1208" t="s">
        <v>3825</v>
      </c>
      <c r="G1208" t="s">
        <v>3825</v>
      </c>
    </row>
    <row r="1209" spans="1:7" x14ac:dyDescent="0.25">
      <c r="A1209">
        <v>2017</v>
      </c>
      <c r="B1209" s="7">
        <v>43096</v>
      </c>
      <c r="C1209" t="s">
        <v>1147</v>
      </c>
      <c r="D1209" t="s">
        <v>123</v>
      </c>
      <c r="E1209" t="s">
        <v>3744</v>
      </c>
      <c r="F1209" t="s">
        <v>3825</v>
      </c>
      <c r="G1209" t="s">
        <v>3825</v>
      </c>
    </row>
    <row r="1210" spans="1:7" x14ac:dyDescent="0.25">
      <c r="A1210">
        <v>2018</v>
      </c>
      <c r="B1210" s="7">
        <v>43461</v>
      </c>
      <c r="C1210" t="s">
        <v>997</v>
      </c>
      <c r="D1210" t="s">
        <v>990</v>
      </c>
      <c r="E1210" t="s">
        <v>3742</v>
      </c>
      <c r="F1210" t="s">
        <v>3825</v>
      </c>
      <c r="G1210" t="s">
        <v>3825</v>
      </c>
    </row>
    <row r="1211" spans="1:7" x14ac:dyDescent="0.25">
      <c r="A1211">
        <v>2018</v>
      </c>
      <c r="B1211" s="7">
        <v>43461</v>
      </c>
      <c r="C1211" t="s">
        <v>245</v>
      </c>
      <c r="D1211" t="s">
        <v>444</v>
      </c>
      <c r="E1211" t="s">
        <v>3742</v>
      </c>
      <c r="F1211" t="s">
        <v>3825</v>
      </c>
      <c r="G1211" t="s">
        <v>3825</v>
      </c>
    </row>
    <row r="1212" spans="1:7" x14ac:dyDescent="0.25">
      <c r="A1212">
        <v>2018</v>
      </c>
      <c r="B1212" s="7">
        <v>43461</v>
      </c>
      <c r="C1212" t="s">
        <v>343</v>
      </c>
      <c r="D1212" t="s">
        <v>1148</v>
      </c>
      <c r="E1212" t="s">
        <v>3741</v>
      </c>
      <c r="F1212" t="s">
        <v>3875</v>
      </c>
      <c r="G1212" t="s">
        <v>3875</v>
      </c>
    </row>
    <row r="1213" spans="1:7" x14ac:dyDescent="0.25">
      <c r="A1213">
        <v>2019</v>
      </c>
      <c r="B1213" s="7">
        <v>43826</v>
      </c>
      <c r="C1213" t="s">
        <v>211</v>
      </c>
      <c r="D1213" t="s">
        <v>1149</v>
      </c>
      <c r="E1213" t="s">
        <v>3741</v>
      </c>
      <c r="F1213" t="s">
        <v>3845</v>
      </c>
      <c r="G1213" t="s">
        <v>3845</v>
      </c>
    </row>
    <row r="1214" spans="1:7" x14ac:dyDescent="0.25">
      <c r="A1214">
        <v>2019</v>
      </c>
      <c r="B1214" s="7">
        <v>43826</v>
      </c>
      <c r="C1214" t="s">
        <v>1049</v>
      </c>
      <c r="D1214" t="s">
        <v>1150</v>
      </c>
      <c r="E1214" t="s">
        <v>3746</v>
      </c>
      <c r="F1214" t="s">
        <v>3825</v>
      </c>
      <c r="G1214" t="s">
        <v>3825</v>
      </c>
    </row>
    <row r="1215" spans="1:7" x14ac:dyDescent="0.25">
      <c r="A1215">
        <v>2019</v>
      </c>
      <c r="B1215" s="7">
        <v>43826</v>
      </c>
      <c r="C1215" t="s">
        <v>45</v>
      </c>
      <c r="D1215" t="s">
        <v>1151</v>
      </c>
      <c r="E1215" t="s">
        <v>3745</v>
      </c>
      <c r="F1215" t="s">
        <v>3825</v>
      </c>
      <c r="G1215" t="s">
        <v>3825</v>
      </c>
    </row>
    <row r="1216" spans="1:7" x14ac:dyDescent="0.25">
      <c r="A1216">
        <v>2020</v>
      </c>
      <c r="B1216" s="7">
        <v>44192</v>
      </c>
      <c r="C1216" t="s">
        <v>220</v>
      </c>
      <c r="D1216" t="s">
        <v>386</v>
      </c>
      <c r="E1216" t="s">
        <v>3741</v>
      </c>
      <c r="F1216" t="s">
        <v>3850</v>
      </c>
      <c r="G1216" t="s">
        <v>3850</v>
      </c>
    </row>
    <row r="1217" spans="1:7" x14ac:dyDescent="0.25">
      <c r="A1217">
        <v>2021</v>
      </c>
      <c r="B1217" s="7">
        <v>44557</v>
      </c>
      <c r="C1217" t="s">
        <v>26</v>
      </c>
      <c r="D1217" t="s">
        <v>1014</v>
      </c>
      <c r="E1217" t="s">
        <v>3741</v>
      </c>
      <c r="F1217" t="s">
        <v>3832</v>
      </c>
      <c r="G1217" t="s">
        <v>3833</v>
      </c>
    </row>
    <row r="1218" spans="1:7" x14ac:dyDescent="0.25">
      <c r="A1218">
        <v>2021</v>
      </c>
      <c r="B1218" s="7">
        <v>44557</v>
      </c>
      <c r="C1218" t="s">
        <v>113</v>
      </c>
      <c r="D1218" t="s">
        <v>1067</v>
      </c>
      <c r="E1218" t="s">
        <v>3741</v>
      </c>
      <c r="F1218" t="s">
        <v>3852</v>
      </c>
      <c r="G1218" t="s">
        <v>3853</v>
      </c>
    </row>
    <row r="1219" spans="1:7" x14ac:dyDescent="0.25">
      <c r="A1219">
        <v>2021</v>
      </c>
      <c r="B1219" s="7">
        <v>44557</v>
      </c>
      <c r="C1219" t="s">
        <v>181</v>
      </c>
      <c r="D1219" t="s">
        <v>1152</v>
      </c>
      <c r="E1219" t="s">
        <v>3741</v>
      </c>
      <c r="F1219" t="s">
        <v>3834</v>
      </c>
      <c r="G1219" t="s">
        <v>3835</v>
      </c>
    </row>
    <row r="1220" spans="1:7" x14ac:dyDescent="0.25">
      <c r="A1220">
        <v>2021</v>
      </c>
      <c r="B1220" s="7">
        <v>44557</v>
      </c>
      <c r="C1220" t="s">
        <v>115</v>
      </c>
      <c r="D1220" t="s">
        <v>519</v>
      </c>
      <c r="E1220" t="s">
        <v>3741</v>
      </c>
      <c r="F1220" t="s">
        <v>3854</v>
      </c>
      <c r="G1220" t="s">
        <v>3855</v>
      </c>
    </row>
    <row r="1221" spans="1:7" x14ac:dyDescent="0.25">
      <c r="A1221">
        <v>2021</v>
      </c>
      <c r="B1221" s="7">
        <v>44557</v>
      </c>
      <c r="C1221" t="s">
        <v>175</v>
      </c>
      <c r="D1221" t="s">
        <v>1153</v>
      </c>
      <c r="E1221" t="s">
        <v>3742</v>
      </c>
      <c r="F1221" t="s">
        <v>3825</v>
      </c>
      <c r="G1221" t="s">
        <v>3825</v>
      </c>
    </row>
    <row r="1222" spans="1:7" x14ac:dyDescent="0.25">
      <c r="A1222">
        <v>2021</v>
      </c>
      <c r="B1222" s="7">
        <v>44557</v>
      </c>
      <c r="C1222" t="s">
        <v>160</v>
      </c>
      <c r="D1222" t="s">
        <v>287</v>
      </c>
      <c r="E1222" t="s">
        <v>3741</v>
      </c>
      <c r="F1222" t="s">
        <v>3831</v>
      </c>
      <c r="G1222" t="s">
        <v>3831</v>
      </c>
    </row>
    <row r="1223" spans="1:7" x14ac:dyDescent="0.25">
      <c r="A1223">
        <v>2021</v>
      </c>
      <c r="B1223" s="7">
        <v>44557</v>
      </c>
      <c r="C1223" t="s">
        <v>1107</v>
      </c>
      <c r="D1223" t="s">
        <v>231</v>
      </c>
      <c r="E1223" t="s">
        <v>3741</v>
      </c>
      <c r="F1223" t="s">
        <v>3895</v>
      </c>
      <c r="G1223" t="s">
        <v>3871</v>
      </c>
    </row>
    <row r="1224" spans="1:7" x14ac:dyDescent="0.25">
      <c r="A1224">
        <v>2021</v>
      </c>
      <c r="B1224" s="7">
        <v>44557</v>
      </c>
      <c r="C1224" t="s">
        <v>165</v>
      </c>
      <c r="D1224" t="s">
        <v>453</v>
      </c>
      <c r="E1224" t="s">
        <v>3741</v>
      </c>
      <c r="F1224" t="s">
        <v>3846</v>
      </c>
      <c r="G1224" t="s">
        <v>3842</v>
      </c>
    </row>
    <row r="1225" spans="1:7" x14ac:dyDescent="0.25">
      <c r="A1225">
        <v>2021</v>
      </c>
      <c r="B1225" s="7">
        <v>44557</v>
      </c>
      <c r="C1225" t="s">
        <v>1154</v>
      </c>
      <c r="D1225" t="s">
        <v>740</v>
      </c>
      <c r="E1225" t="s">
        <v>3741</v>
      </c>
      <c r="F1225" t="s">
        <v>3873</v>
      </c>
      <c r="G1225" t="s">
        <v>3874</v>
      </c>
    </row>
    <row r="1226" spans="1:7" x14ac:dyDescent="0.25">
      <c r="A1226">
        <v>2021</v>
      </c>
      <c r="B1226" s="7">
        <v>44557</v>
      </c>
      <c r="C1226" t="s">
        <v>14</v>
      </c>
      <c r="D1226" t="s">
        <v>331</v>
      </c>
      <c r="E1226" t="s">
        <v>3741</v>
      </c>
      <c r="F1226" t="s">
        <v>3877</v>
      </c>
      <c r="G1226" t="s">
        <v>3828</v>
      </c>
    </row>
    <row r="1227" spans="1:7" x14ac:dyDescent="0.25">
      <c r="A1227">
        <v>2021</v>
      </c>
      <c r="B1227" s="7">
        <v>44557</v>
      </c>
      <c r="C1227" t="s">
        <v>165</v>
      </c>
      <c r="D1227" t="s">
        <v>1025</v>
      </c>
      <c r="E1227" t="s">
        <v>3741</v>
      </c>
      <c r="F1227" t="s">
        <v>3846</v>
      </c>
      <c r="G1227" t="s">
        <v>3842</v>
      </c>
    </row>
    <row r="1228" spans="1:7" x14ac:dyDescent="0.25">
      <c r="A1228">
        <v>2021</v>
      </c>
      <c r="B1228" s="7">
        <v>44557</v>
      </c>
      <c r="C1228" t="s">
        <v>1155</v>
      </c>
      <c r="D1228" t="s">
        <v>93</v>
      </c>
      <c r="E1228" t="s">
        <v>3742</v>
      </c>
      <c r="F1228" t="s">
        <v>3825</v>
      </c>
      <c r="G1228" t="s">
        <v>3825</v>
      </c>
    </row>
    <row r="1229" spans="1:7" x14ac:dyDescent="0.25">
      <c r="A1229">
        <v>2021</v>
      </c>
      <c r="B1229" s="7">
        <v>44557</v>
      </c>
      <c r="C1229" t="s">
        <v>181</v>
      </c>
      <c r="D1229" t="s">
        <v>257</v>
      </c>
      <c r="E1229" t="s">
        <v>3741</v>
      </c>
      <c r="F1229" t="s">
        <v>3834</v>
      </c>
      <c r="G1229" t="s">
        <v>3835</v>
      </c>
    </row>
    <row r="1230" spans="1:7" x14ac:dyDescent="0.25">
      <c r="A1230">
        <v>2021</v>
      </c>
      <c r="B1230" s="7">
        <v>44557</v>
      </c>
      <c r="C1230" t="s">
        <v>181</v>
      </c>
      <c r="D1230" t="s">
        <v>31</v>
      </c>
      <c r="E1230" t="s">
        <v>3741</v>
      </c>
      <c r="F1230" t="s">
        <v>3834</v>
      </c>
      <c r="G1230" t="s">
        <v>3835</v>
      </c>
    </row>
    <row r="1231" spans="1:7" x14ac:dyDescent="0.25">
      <c r="A1231">
        <v>2014</v>
      </c>
      <c r="B1231" s="7">
        <v>42001</v>
      </c>
      <c r="C1231" t="s">
        <v>1156</v>
      </c>
      <c r="D1231" t="s">
        <v>599</v>
      </c>
      <c r="E1231" t="s">
        <v>3748</v>
      </c>
      <c r="F1231" t="s">
        <v>3900</v>
      </c>
      <c r="G1231" t="s">
        <v>3900</v>
      </c>
    </row>
    <row r="1232" spans="1:7" x14ac:dyDescent="0.25">
      <c r="A1232">
        <v>2014</v>
      </c>
      <c r="B1232" s="7">
        <v>42001</v>
      </c>
      <c r="C1232" t="s">
        <v>34</v>
      </c>
      <c r="D1232" t="s">
        <v>998</v>
      </c>
      <c r="E1232" t="s">
        <v>3744</v>
      </c>
      <c r="F1232" t="s">
        <v>3825</v>
      </c>
      <c r="G1232" t="s">
        <v>3825</v>
      </c>
    </row>
    <row r="1233" spans="1:7" x14ac:dyDescent="0.25">
      <c r="A1233">
        <v>2015</v>
      </c>
      <c r="B1233" s="7">
        <v>42366</v>
      </c>
      <c r="C1233" t="s">
        <v>146</v>
      </c>
      <c r="D1233" t="s">
        <v>907</v>
      </c>
      <c r="E1233" t="s">
        <v>3744</v>
      </c>
      <c r="F1233" t="s">
        <v>3825</v>
      </c>
      <c r="G1233" t="s">
        <v>3825</v>
      </c>
    </row>
    <row r="1234" spans="1:7" x14ac:dyDescent="0.25">
      <c r="A1234">
        <v>2017</v>
      </c>
      <c r="B1234" s="7">
        <v>43097</v>
      </c>
      <c r="C1234" t="s">
        <v>274</v>
      </c>
      <c r="D1234" t="s">
        <v>9</v>
      </c>
      <c r="E1234" t="s">
        <v>3746</v>
      </c>
      <c r="F1234" t="s">
        <v>3825</v>
      </c>
      <c r="G1234" t="s">
        <v>3825</v>
      </c>
    </row>
    <row r="1235" spans="1:7" x14ac:dyDescent="0.25">
      <c r="A1235">
        <v>2017</v>
      </c>
      <c r="B1235" s="7">
        <v>43097</v>
      </c>
      <c r="C1235" t="s">
        <v>267</v>
      </c>
      <c r="D1235" t="s">
        <v>1076</v>
      </c>
      <c r="E1235" t="s">
        <v>3741</v>
      </c>
      <c r="F1235" t="s">
        <v>3845</v>
      </c>
      <c r="G1235" t="s">
        <v>3845</v>
      </c>
    </row>
    <row r="1236" spans="1:7" x14ac:dyDescent="0.25">
      <c r="A1236">
        <v>2018</v>
      </c>
      <c r="B1236" s="7">
        <v>43462</v>
      </c>
      <c r="C1236" t="s">
        <v>34</v>
      </c>
      <c r="D1236" t="s">
        <v>1059</v>
      </c>
      <c r="E1236" t="s">
        <v>3744</v>
      </c>
      <c r="F1236" t="s">
        <v>3825</v>
      </c>
      <c r="G1236" t="s">
        <v>3825</v>
      </c>
    </row>
    <row r="1237" spans="1:7" x14ac:dyDescent="0.25">
      <c r="A1237">
        <v>2018</v>
      </c>
      <c r="B1237" s="7">
        <v>43462</v>
      </c>
      <c r="C1237" t="s">
        <v>34</v>
      </c>
      <c r="D1237" t="s">
        <v>1157</v>
      </c>
      <c r="E1237" t="s">
        <v>3744</v>
      </c>
      <c r="F1237" t="s">
        <v>3825</v>
      </c>
      <c r="G1237" t="s">
        <v>3825</v>
      </c>
    </row>
    <row r="1238" spans="1:7" x14ac:dyDescent="0.25">
      <c r="A1238">
        <v>2018</v>
      </c>
      <c r="B1238" s="7">
        <v>43462</v>
      </c>
      <c r="C1238" t="s">
        <v>246</v>
      </c>
      <c r="D1238" t="s">
        <v>650</v>
      </c>
      <c r="E1238" t="s">
        <v>3741</v>
      </c>
      <c r="F1238" t="s">
        <v>3835</v>
      </c>
      <c r="G1238" t="s">
        <v>3835</v>
      </c>
    </row>
    <row r="1239" spans="1:7" x14ac:dyDescent="0.25">
      <c r="A1239">
        <v>2019</v>
      </c>
      <c r="B1239" s="7">
        <v>43827</v>
      </c>
      <c r="C1239" t="s">
        <v>34</v>
      </c>
      <c r="D1239" t="s">
        <v>1158</v>
      </c>
      <c r="E1239" t="s">
        <v>3744</v>
      </c>
      <c r="F1239" t="s">
        <v>3825</v>
      </c>
      <c r="G1239" t="s">
        <v>3825</v>
      </c>
    </row>
    <row r="1240" spans="1:7" x14ac:dyDescent="0.25">
      <c r="A1240">
        <v>2021</v>
      </c>
      <c r="B1240" s="7">
        <v>44558</v>
      </c>
      <c r="C1240" t="s">
        <v>115</v>
      </c>
      <c r="D1240" t="s">
        <v>1159</v>
      </c>
      <c r="E1240" t="s">
        <v>3741</v>
      </c>
      <c r="F1240" t="s">
        <v>3854</v>
      </c>
      <c r="G1240" t="s">
        <v>3855</v>
      </c>
    </row>
    <row r="1241" spans="1:7" x14ac:dyDescent="0.25">
      <c r="A1241">
        <v>2021</v>
      </c>
      <c r="B1241" s="7">
        <v>44558</v>
      </c>
      <c r="C1241" t="s">
        <v>213</v>
      </c>
      <c r="D1241" t="s">
        <v>324</v>
      </c>
      <c r="E1241" t="s">
        <v>3741</v>
      </c>
      <c r="F1241" t="s">
        <v>3861</v>
      </c>
      <c r="G1241" t="s">
        <v>3851</v>
      </c>
    </row>
    <row r="1242" spans="1:7" x14ac:dyDescent="0.25">
      <c r="A1242">
        <v>2021</v>
      </c>
      <c r="B1242" s="7">
        <v>44558</v>
      </c>
      <c r="C1242" t="s">
        <v>1132</v>
      </c>
      <c r="D1242" t="s">
        <v>118</v>
      </c>
      <c r="E1242" t="s">
        <v>3741</v>
      </c>
      <c r="F1242" t="s">
        <v>3896</v>
      </c>
      <c r="G1242" t="s">
        <v>3850</v>
      </c>
    </row>
    <row r="1243" spans="1:7" x14ac:dyDescent="0.25">
      <c r="A1243">
        <v>2021</v>
      </c>
      <c r="B1243" s="7">
        <v>44558</v>
      </c>
      <c r="C1243" t="s">
        <v>208</v>
      </c>
      <c r="D1243" t="s">
        <v>520</v>
      </c>
      <c r="E1243" t="s">
        <v>3741</v>
      </c>
      <c r="F1243" t="s">
        <v>3866</v>
      </c>
      <c r="G1243" t="s">
        <v>3837</v>
      </c>
    </row>
    <row r="1244" spans="1:7" x14ac:dyDescent="0.25">
      <c r="A1244">
        <v>2021</v>
      </c>
      <c r="B1244" s="7">
        <v>44558</v>
      </c>
      <c r="C1244" t="s">
        <v>1160</v>
      </c>
      <c r="D1244" t="s">
        <v>605</v>
      </c>
      <c r="E1244" t="s">
        <v>3741</v>
      </c>
      <c r="F1244" t="s">
        <v>3880</v>
      </c>
      <c r="G1244" t="s">
        <v>3845</v>
      </c>
    </row>
    <row r="1245" spans="1:7" x14ac:dyDescent="0.25">
      <c r="A1245">
        <v>2021</v>
      </c>
      <c r="B1245" s="7">
        <v>44558</v>
      </c>
      <c r="C1245" t="s">
        <v>115</v>
      </c>
      <c r="D1245" t="s">
        <v>27</v>
      </c>
      <c r="E1245" t="s">
        <v>3741</v>
      </c>
      <c r="F1245" t="s">
        <v>3854</v>
      </c>
      <c r="G1245" t="s">
        <v>3855</v>
      </c>
    </row>
    <row r="1246" spans="1:7" x14ac:dyDescent="0.25">
      <c r="A1246">
        <v>2021</v>
      </c>
      <c r="B1246" s="7">
        <v>44558</v>
      </c>
      <c r="C1246" t="s">
        <v>1132</v>
      </c>
      <c r="D1246" t="s">
        <v>1161</v>
      </c>
      <c r="E1246" t="s">
        <v>3741</v>
      </c>
      <c r="F1246" t="s">
        <v>3896</v>
      </c>
      <c r="G1246" t="s">
        <v>3850</v>
      </c>
    </row>
    <row r="1247" spans="1:7" x14ac:dyDescent="0.25">
      <c r="A1247">
        <v>2007</v>
      </c>
      <c r="B1247" s="7">
        <v>39445</v>
      </c>
      <c r="C1247" t="s">
        <v>1162</v>
      </c>
      <c r="D1247" t="s">
        <v>1163</v>
      </c>
      <c r="E1247" t="s">
        <v>3752</v>
      </c>
      <c r="F1247" t="s">
        <v>3825</v>
      </c>
      <c r="G1247" t="s">
        <v>3825</v>
      </c>
    </row>
    <row r="1248" spans="1:7" x14ac:dyDescent="0.25">
      <c r="A1248">
        <v>2007</v>
      </c>
      <c r="B1248" s="7">
        <v>39445</v>
      </c>
      <c r="C1248" t="s">
        <v>1164</v>
      </c>
      <c r="D1248" t="s">
        <v>110</v>
      </c>
      <c r="E1248" t="s">
        <v>3752</v>
      </c>
      <c r="F1248" t="s">
        <v>3825</v>
      </c>
      <c r="G1248" t="s">
        <v>3825</v>
      </c>
    </row>
    <row r="1249" spans="1:7" x14ac:dyDescent="0.25">
      <c r="A1249">
        <v>2009</v>
      </c>
      <c r="B1249" s="7">
        <v>40176</v>
      </c>
      <c r="C1249" t="s">
        <v>132</v>
      </c>
      <c r="D1249" t="s">
        <v>392</v>
      </c>
      <c r="E1249" t="s">
        <v>3744</v>
      </c>
      <c r="F1249" t="s">
        <v>3825</v>
      </c>
      <c r="G1249" t="s">
        <v>3825</v>
      </c>
    </row>
    <row r="1250" spans="1:7" x14ac:dyDescent="0.25">
      <c r="A1250">
        <v>2009</v>
      </c>
      <c r="B1250" s="7">
        <v>40176</v>
      </c>
      <c r="C1250" t="s">
        <v>1165</v>
      </c>
      <c r="D1250" t="s">
        <v>93</v>
      </c>
      <c r="E1250" t="s">
        <v>3742</v>
      </c>
      <c r="F1250" t="s">
        <v>3825</v>
      </c>
      <c r="G1250" t="s">
        <v>3825</v>
      </c>
    </row>
    <row r="1251" spans="1:7" x14ac:dyDescent="0.25">
      <c r="A1251">
        <v>2013</v>
      </c>
      <c r="B1251" s="7">
        <v>41637</v>
      </c>
      <c r="C1251" t="s">
        <v>34</v>
      </c>
      <c r="D1251" t="s">
        <v>728</v>
      </c>
      <c r="E1251" t="s">
        <v>3744</v>
      </c>
      <c r="F1251" t="s">
        <v>3825</v>
      </c>
      <c r="G1251" t="s">
        <v>3825</v>
      </c>
    </row>
    <row r="1252" spans="1:7" x14ac:dyDescent="0.25">
      <c r="A1252">
        <v>2016</v>
      </c>
      <c r="B1252" s="7">
        <v>42733</v>
      </c>
      <c r="C1252" t="s">
        <v>997</v>
      </c>
      <c r="D1252" t="s">
        <v>505</v>
      </c>
      <c r="E1252" t="s">
        <v>3742</v>
      </c>
      <c r="F1252" t="s">
        <v>3825</v>
      </c>
      <c r="G1252" t="s">
        <v>3825</v>
      </c>
    </row>
    <row r="1253" spans="1:7" x14ac:dyDescent="0.25">
      <c r="A1253">
        <v>2016</v>
      </c>
      <c r="B1253" s="7">
        <v>42733</v>
      </c>
      <c r="C1253" t="s">
        <v>1166</v>
      </c>
      <c r="D1253" t="s">
        <v>553</v>
      </c>
      <c r="E1253" t="s">
        <v>3744</v>
      </c>
      <c r="F1253" t="s">
        <v>3825</v>
      </c>
      <c r="G1253" t="s">
        <v>3825</v>
      </c>
    </row>
    <row r="1254" spans="1:7" x14ac:dyDescent="0.25">
      <c r="A1254">
        <v>2018</v>
      </c>
      <c r="B1254" s="7">
        <v>43463</v>
      </c>
      <c r="C1254" t="s">
        <v>100</v>
      </c>
      <c r="D1254" t="s">
        <v>1059</v>
      </c>
      <c r="E1254" t="s">
        <v>3747</v>
      </c>
      <c r="F1254" t="s">
        <v>3825</v>
      </c>
      <c r="G1254" t="s">
        <v>3825</v>
      </c>
    </row>
    <row r="1255" spans="1:7" x14ac:dyDescent="0.25">
      <c r="A1255">
        <v>2018</v>
      </c>
      <c r="B1255" s="7">
        <v>43463</v>
      </c>
      <c r="C1255" t="s">
        <v>34</v>
      </c>
      <c r="D1255" t="s">
        <v>701</v>
      </c>
      <c r="E1255" t="s">
        <v>3744</v>
      </c>
      <c r="F1255" t="s">
        <v>3825</v>
      </c>
      <c r="G1255" t="s">
        <v>3825</v>
      </c>
    </row>
    <row r="1256" spans="1:7" x14ac:dyDescent="0.25">
      <c r="A1256">
        <v>2021</v>
      </c>
      <c r="B1256" s="7">
        <v>44559</v>
      </c>
      <c r="C1256" t="s">
        <v>1132</v>
      </c>
      <c r="D1256" t="s">
        <v>1167</v>
      </c>
      <c r="E1256" t="s">
        <v>3741</v>
      </c>
      <c r="F1256" t="s">
        <v>3896</v>
      </c>
      <c r="G1256" t="s">
        <v>3850</v>
      </c>
    </row>
    <row r="1257" spans="1:7" x14ac:dyDescent="0.25">
      <c r="A1257">
        <v>2021</v>
      </c>
      <c r="B1257" s="7">
        <v>44559</v>
      </c>
      <c r="C1257" t="s">
        <v>1099</v>
      </c>
      <c r="D1257" t="s">
        <v>209</v>
      </c>
      <c r="E1257" t="s">
        <v>3741</v>
      </c>
      <c r="F1257" t="s">
        <v>3878</v>
      </c>
      <c r="G1257" t="s">
        <v>3827</v>
      </c>
    </row>
    <row r="1258" spans="1:7" x14ac:dyDescent="0.25">
      <c r="A1258">
        <v>2021</v>
      </c>
      <c r="B1258" s="7">
        <v>44559</v>
      </c>
      <c r="C1258" t="s">
        <v>181</v>
      </c>
      <c r="D1258" t="s">
        <v>29</v>
      </c>
      <c r="E1258" t="s">
        <v>3741</v>
      </c>
      <c r="F1258" t="s">
        <v>3834</v>
      </c>
      <c r="G1258" t="s">
        <v>3835</v>
      </c>
    </row>
    <row r="1259" spans="1:7" x14ac:dyDescent="0.25">
      <c r="A1259">
        <v>2021</v>
      </c>
      <c r="B1259" s="7">
        <v>44559</v>
      </c>
      <c r="C1259" t="s">
        <v>14</v>
      </c>
      <c r="D1259" t="s">
        <v>1150</v>
      </c>
      <c r="E1259" t="s">
        <v>3741</v>
      </c>
      <c r="F1259" t="s">
        <v>3877</v>
      </c>
      <c r="G1259" t="s">
        <v>3828</v>
      </c>
    </row>
    <row r="1260" spans="1:7" x14ac:dyDescent="0.25">
      <c r="A1260">
        <v>2021</v>
      </c>
      <c r="B1260" s="7">
        <v>44559</v>
      </c>
      <c r="C1260" t="s">
        <v>57</v>
      </c>
      <c r="D1260" t="s">
        <v>739</v>
      </c>
      <c r="E1260" t="s">
        <v>3741</v>
      </c>
      <c r="F1260" t="s">
        <v>3841</v>
      </c>
      <c r="G1260" t="s">
        <v>3838</v>
      </c>
    </row>
    <row r="1261" spans="1:7" x14ac:dyDescent="0.25">
      <c r="A1261">
        <v>2021</v>
      </c>
      <c r="B1261" s="7">
        <v>44559</v>
      </c>
      <c r="C1261" t="s">
        <v>14</v>
      </c>
      <c r="D1261" t="s">
        <v>1168</v>
      </c>
      <c r="E1261" t="s">
        <v>3741</v>
      </c>
      <c r="F1261" t="s">
        <v>3877</v>
      </c>
      <c r="G1261" t="s">
        <v>3828</v>
      </c>
    </row>
    <row r="1262" spans="1:7" x14ac:dyDescent="0.25">
      <c r="A1262">
        <v>2021</v>
      </c>
      <c r="B1262" s="7">
        <v>44559</v>
      </c>
      <c r="C1262" t="s">
        <v>115</v>
      </c>
      <c r="D1262" t="s">
        <v>1153</v>
      </c>
      <c r="E1262" t="s">
        <v>3741</v>
      </c>
      <c r="F1262" t="s">
        <v>3854</v>
      </c>
      <c r="G1262" t="s">
        <v>3855</v>
      </c>
    </row>
    <row r="1263" spans="1:7" x14ac:dyDescent="0.25">
      <c r="A1263">
        <v>2021</v>
      </c>
      <c r="B1263" s="7">
        <v>44559</v>
      </c>
      <c r="C1263" t="s">
        <v>26</v>
      </c>
      <c r="D1263" t="s">
        <v>319</v>
      </c>
      <c r="E1263" t="s">
        <v>3741</v>
      </c>
      <c r="F1263" t="s">
        <v>3832</v>
      </c>
      <c r="G1263" t="s">
        <v>3833</v>
      </c>
    </row>
    <row r="1264" spans="1:7" x14ac:dyDescent="0.25">
      <c r="A1264">
        <v>2021</v>
      </c>
      <c r="B1264" s="7">
        <v>44559</v>
      </c>
      <c r="C1264" t="s">
        <v>144</v>
      </c>
      <c r="D1264" t="s">
        <v>308</v>
      </c>
      <c r="E1264" t="s">
        <v>3741</v>
      </c>
      <c r="F1264" t="s">
        <v>3857</v>
      </c>
      <c r="G1264" t="s">
        <v>3858</v>
      </c>
    </row>
    <row r="1265" spans="1:7" x14ac:dyDescent="0.25">
      <c r="A1265">
        <v>2004</v>
      </c>
      <c r="B1265" s="7">
        <v>38324</v>
      </c>
      <c r="C1265" t="s">
        <v>1169</v>
      </c>
      <c r="D1265" t="s">
        <v>1029</v>
      </c>
      <c r="E1265" t="s">
        <v>3752</v>
      </c>
      <c r="F1265" t="s">
        <v>3825</v>
      </c>
      <c r="G1265" t="s">
        <v>3825</v>
      </c>
    </row>
    <row r="1266" spans="1:7" x14ac:dyDescent="0.25">
      <c r="A1266">
        <v>2010</v>
      </c>
      <c r="B1266" s="7">
        <v>40515</v>
      </c>
      <c r="C1266" t="s">
        <v>397</v>
      </c>
      <c r="D1266" t="s">
        <v>475</v>
      </c>
      <c r="E1266" t="s">
        <v>3741</v>
      </c>
      <c r="F1266" t="s">
        <v>3877</v>
      </c>
      <c r="G1266" t="s">
        <v>3828</v>
      </c>
    </row>
    <row r="1267" spans="1:7" x14ac:dyDescent="0.25">
      <c r="A1267">
        <v>2013</v>
      </c>
      <c r="B1267" s="7">
        <v>41611</v>
      </c>
      <c r="C1267" t="s">
        <v>100</v>
      </c>
      <c r="D1267" t="s">
        <v>205</v>
      </c>
      <c r="E1267" t="s">
        <v>3747</v>
      </c>
      <c r="F1267" t="s">
        <v>3825</v>
      </c>
      <c r="G1267" t="s">
        <v>3825</v>
      </c>
    </row>
    <row r="1268" spans="1:7" x14ac:dyDescent="0.25">
      <c r="A1268">
        <v>2015</v>
      </c>
      <c r="B1268" s="7">
        <v>42341</v>
      </c>
      <c r="C1268" t="s">
        <v>30</v>
      </c>
      <c r="D1268" t="s">
        <v>907</v>
      </c>
      <c r="E1268" t="s">
        <v>3744</v>
      </c>
      <c r="F1268" t="s">
        <v>3825</v>
      </c>
      <c r="G1268" t="s">
        <v>3825</v>
      </c>
    </row>
    <row r="1269" spans="1:7" x14ac:dyDescent="0.25">
      <c r="A1269">
        <v>2018</v>
      </c>
      <c r="B1269" s="7">
        <v>43437</v>
      </c>
      <c r="C1269" t="s">
        <v>100</v>
      </c>
      <c r="D1269" t="s">
        <v>256</v>
      </c>
      <c r="E1269" t="s">
        <v>3747</v>
      </c>
      <c r="F1269" t="s">
        <v>3825</v>
      </c>
      <c r="G1269" t="s">
        <v>3825</v>
      </c>
    </row>
    <row r="1270" spans="1:7" x14ac:dyDescent="0.25">
      <c r="A1270">
        <v>2019</v>
      </c>
      <c r="B1270" s="7">
        <v>43802</v>
      </c>
      <c r="C1270" t="s">
        <v>34</v>
      </c>
      <c r="D1270" t="s">
        <v>477</v>
      </c>
      <c r="E1270" t="s">
        <v>3744</v>
      </c>
      <c r="F1270" t="s">
        <v>3825</v>
      </c>
      <c r="G1270" t="s">
        <v>3825</v>
      </c>
    </row>
    <row r="1271" spans="1:7" x14ac:dyDescent="0.25">
      <c r="A1271">
        <v>2020</v>
      </c>
      <c r="B1271" s="7">
        <v>44168</v>
      </c>
      <c r="C1271" t="s">
        <v>434</v>
      </c>
      <c r="D1271" t="s">
        <v>258</v>
      </c>
      <c r="E1271" t="s">
        <v>3741</v>
      </c>
      <c r="F1271" t="s">
        <v>3834</v>
      </c>
      <c r="G1271" t="s">
        <v>3835</v>
      </c>
    </row>
    <row r="1272" spans="1:7" x14ac:dyDescent="0.25">
      <c r="A1272">
        <v>2020</v>
      </c>
      <c r="B1272" s="7">
        <v>44168</v>
      </c>
      <c r="C1272" t="s">
        <v>591</v>
      </c>
      <c r="D1272" t="s">
        <v>1170</v>
      </c>
      <c r="E1272" t="s">
        <v>3741</v>
      </c>
      <c r="F1272" t="s">
        <v>3849</v>
      </c>
      <c r="G1272" t="s">
        <v>3849</v>
      </c>
    </row>
    <row r="1273" spans="1:7" x14ac:dyDescent="0.25">
      <c r="A1273">
        <v>2020</v>
      </c>
      <c r="B1273" s="7">
        <v>44168</v>
      </c>
      <c r="C1273" t="s">
        <v>85</v>
      </c>
      <c r="D1273" t="s">
        <v>1171</v>
      </c>
      <c r="E1273" t="s">
        <v>3741</v>
      </c>
      <c r="F1273" t="s">
        <v>3829</v>
      </c>
      <c r="G1273" t="s">
        <v>3829</v>
      </c>
    </row>
    <row r="1274" spans="1:7" x14ac:dyDescent="0.25">
      <c r="A1274">
        <v>2020</v>
      </c>
      <c r="B1274" s="7">
        <v>44168</v>
      </c>
      <c r="C1274" t="s">
        <v>945</v>
      </c>
      <c r="D1274" t="s">
        <v>139</v>
      </c>
      <c r="E1274" t="s">
        <v>3741</v>
      </c>
      <c r="F1274" t="s">
        <v>3895</v>
      </c>
      <c r="G1274" t="s">
        <v>3871</v>
      </c>
    </row>
    <row r="1275" spans="1:7" x14ac:dyDescent="0.25">
      <c r="A1275">
        <v>2021</v>
      </c>
      <c r="B1275" s="7">
        <v>44533</v>
      </c>
      <c r="C1275" t="s">
        <v>24</v>
      </c>
      <c r="D1275" t="s">
        <v>1172</v>
      </c>
      <c r="E1275" t="s">
        <v>3741</v>
      </c>
      <c r="F1275" t="s">
        <v>3826</v>
      </c>
      <c r="G1275" t="s">
        <v>3826</v>
      </c>
    </row>
    <row r="1276" spans="1:7" x14ac:dyDescent="0.25">
      <c r="A1276">
        <v>2021</v>
      </c>
      <c r="B1276" s="7">
        <v>44533</v>
      </c>
      <c r="C1276" t="s">
        <v>10</v>
      </c>
      <c r="D1276" t="s">
        <v>236</v>
      </c>
      <c r="E1276" t="s">
        <v>3742</v>
      </c>
      <c r="F1276" t="s">
        <v>3825</v>
      </c>
      <c r="G1276" t="s">
        <v>3825</v>
      </c>
    </row>
    <row r="1277" spans="1:7" x14ac:dyDescent="0.25">
      <c r="A1277">
        <v>2021</v>
      </c>
      <c r="B1277" s="7">
        <v>44533</v>
      </c>
      <c r="C1277" t="s">
        <v>189</v>
      </c>
      <c r="D1277" t="s">
        <v>296</v>
      </c>
      <c r="E1277" t="s">
        <v>3741</v>
      </c>
      <c r="F1277" t="s">
        <v>3837</v>
      </c>
      <c r="G1277" t="s">
        <v>3837</v>
      </c>
    </row>
    <row r="1278" spans="1:7" x14ac:dyDescent="0.25">
      <c r="A1278">
        <v>2014</v>
      </c>
      <c r="B1278" s="7">
        <v>42003</v>
      </c>
      <c r="C1278" t="s">
        <v>34</v>
      </c>
      <c r="D1278" t="s">
        <v>975</v>
      </c>
      <c r="E1278" t="s">
        <v>3744</v>
      </c>
      <c r="F1278" t="s">
        <v>3825</v>
      </c>
      <c r="G1278" t="s">
        <v>3825</v>
      </c>
    </row>
    <row r="1279" spans="1:7" x14ac:dyDescent="0.25">
      <c r="A1279">
        <v>2015</v>
      </c>
      <c r="B1279" s="7">
        <v>42368</v>
      </c>
      <c r="C1279" t="s">
        <v>34</v>
      </c>
      <c r="D1279" t="s">
        <v>598</v>
      </c>
      <c r="E1279" t="s">
        <v>3744</v>
      </c>
      <c r="F1279" t="s">
        <v>3825</v>
      </c>
      <c r="G1279" t="s">
        <v>3825</v>
      </c>
    </row>
    <row r="1280" spans="1:7" x14ac:dyDescent="0.25">
      <c r="A1280">
        <v>2018</v>
      </c>
      <c r="B1280" s="7">
        <v>43464</v>
      </c>
      <c r="C1280" t="s">
        <v>100</v>
      </c>
      <c r="D1280" t="s">
        <v>1157</v>
      </c>
      <c r="E1280" t="s">
        <v>3747</v>
      </c>
      <c r="F1280" t="s">
        <v>3825</v>
      </c>
      <c r="G1280" t="s">
        <v>3825</v>
      </c>
    </row>
    <row r="1281" spans="1:7" x14ac:dyDescent="0.25">
      <c r="A1281">
        <v>2018</v>
      </c>
      <c r="B1281" s="7">
        <v>43464</v>
      </c>
      <c r="C1281" t="s">
        <v>961</v>
      </c>
      <c r="D1281" t="s">
        <v>1173</v>
      </c>
      <c r="E1281" t="s">
        <v>3744</v>
      </c>
      <c r="F1281" t="s">
        <v>3825</v>
      </c>
      <c r="G1281" t="s">
        <v>3825</v>
      </c>
    </row>
    <row r="1282" spans="1:7" x14ac:dyDescent="0.25">
      <c r="A1282">
        <v>2018</v>
      </c>
      <c r="B1282" s="7">
        <v>43464</v>
      </c>
      <c r="C1282" t="s">
        <v>431</v>
      </c>
      <c r="D1282" t="s">
        <v>322</v>
      </c>
      <c r="E1282" t="s">
        <v>3741</v>
      </c>
      <c r="F1282" t="s">
        <v>3838</v>
      </c>
      <c r="G1282" t="s">
        <v>3838</v>
      </c>
    </row>
    <row r="1283" spans="1:7" x14ac:dyDescent="0.25">
      <c r="A1283">
        <v>2018</v>
      </c>
      <c r="B1283" s="7">
        <v>43464</v>
      </c>
      <c r="C1283" t="s">
        <v>295</v>
      </c>
      <c r="D1283" t="s">
        <v>942</v>
      </c>
      <c r="E1283" t="s">
        <v>3742</v>
      </c>
      <c r="F1283" t="s">
        <v>3825</v>
      </c>
      <c r="G1283" t="s">
        <v>3825</v>
      </c>
    </row>
    <row r="1284" spans="1:7" x14ac:dyDescent="0.25">
      <c r="A1284">
        <v>2018</v>
      </c>
      <c r="B1284" s="7">
        <v>43464</v>
      </c>
      <c r="C1284" t="s">
        <v>232</v>
      </c>
      <c r="D1284" t="s">
        <v>239</v>
      </c>
      <c r="E1284" t="s">
        <v>3742</v>
      </c>
      <c r="F1284" t="s">
        <v>3825</v>
      </c>
      <c r="G1284" t="s">
        <v>3825</v>
      </c>
    </row>
    <row r="1285" spans="1:7" x14ac:dyDescent="0.25">
      <c r="A1285">
        <v>2018</v>
      </c>
      <c r="B1285" s="7">
        <v>43464</v>
      </c>
      <c r="C1285" t="s">
        <v>100</v>
      </c>
      <c r="D1285" t="s">
        <v>701</v>
      </c>
      <c r="E1285" t="s">
        <v>3747</v>
      </c>
      <c r="F1285" t="s">
        <v>3825</v>
      </c>
      <c r="G1285" t="s">
        <v>3825</v>
      </c>
    </row>
    <row r="1286" spans="1:7" x14ac:dyDescent="0.25">
      <c r="A1286">
        <v>2021</v>
      </c>
      <c r="B1286" s="7">
        <v>44560</v>
      </c>
      <c r="C1286" t="s">
        <v>1116</v>
      </c>
      <c r="D1286" t="s">
        <v>1174</v>
      </c>
      <c r="E1286" t="s">
        <v>3741</v>
      </c>
      <c r="F1286" t="s">
        <v>3889</v>
      </c>
      <c r="G1286" t="s">
        <v>3836</v>
      </c>
    </row>
    <row r="1287" spans="1:7" x14ac:dyDescent="0.25">
      <c r="A1287">
        <v>2021</v>
      </c>
      <c r="B1287" s="7">
        <v>44560</v>
      </c>
      <c r="C1287" t="s">
        <v>1154</v>
      </c>
      <c r="D1287" t="s">
        <v>571</v>
      </c>
      <c r="E1287" t="s">
        <v>3741</v>
      </c>
      <c r="F1287" t="s">
        <v>3873</v>
      </c>
      <c r="G1287" t="s">
        <v>3874</v>
      </c>
    </row>
    <row r="1288" spans="1:7" x14ac:dyDescent="0.25">
      <c r="A1288">
        <v>2021</v>
      </c>
      <c r="B1288" s="7">
        <v>44560</v>
      </c>
      <c r="C1288" t="s">
        <v>113</v>
      </c>
      <c r="D1288" t="s">
        <v>1175</v>
      </c>
      <c r="E1288" t="s">
        <v>3741</v>
      </c>
      <c r="F1288" t="s">
        <v>3852</v>
      </c>
      <c r="G1288" t="s">
        <v>3853</v>
      </c>
    </row>
    <row r="1289" spans="1:7" x14ac:dyDescent="0.25">
      <c r="A1289">
        <v>2021</v>
      </c>
      <c r="B1289" s="7">
        <v>44560</v>
      </c>
      <c r="C1289" t="s">
        <v>1116</v>
      </c>
      <c r="D1289" t="s">
        <v>1176</v>
      </c>
      <c r="E1289" t="s">
        <v>3741</v>
      </c>
      <c r="F1289" t="s">
        <v>3889</v>
      </c>
      <c r="G1289" t="s">
        <v>3836</v>
      </c>
    </row>
    <row r="1290" spans="1:7" x14ac:dyDescent="0.25">
      <c r="A1290">
        <v>2021</v>
      </c>
      <c r="B1290" s="7">
        <v>44560</v>
      </c>
      <c r="C1290" t="s">
        <v>946</v>
      </c>
      <c r="D1290" t="s">
        <v>116</v>
      </c>
      <c r="E1290" t="s">
        <v>3741</v>
      </c>
      <c r="F1290" t="s">
        <v>3897</v>
      </c>
      <c r="G1290" t="s">
        <v>3875</v>
      </c>
    </row>
    <row r="1291" spans="1:7" x14ac:dyDescent="0.25">
      <c r="A1291">
        <v>2021</v>
      </c>
      <c r="B1291" s="7">
        <v>44560</v>
      </c>
      <c r="C1291" t="s">
        <v>115</v>
      </c>
      <c r="D1291" t="s">
        <v>534</v>
      </c>
      <c r="E1291" t="s">
        <v>3741</v>
      </c>
      <c r="F1291" t="s">
        <v>3854</v>
      </c>
      <c r="G1291" t="s">
        <v>3855</v>
      </c>
    </row>
    <row r="1292" spans="1:7" x14ac:dyDescent="0.25">
      <c r="A1292">
        <v>2021</v>
      </c>
      <c r="B1292" s="7">
        <v>44560</v>
      </c>
      <c r="C1292" t="s">
        <v>22</v>
      </c>
      <c r="D1292" t="s">
        <v>280</v>
      </c>
      <c r="E1292" t="s">
        <v>3741</v>
      </c>
      <c r="F1292" t="s">
        <v>3830</v>
      </c>
      <c r="G1292" t="s">
        <v>3831</v>
      </c>
    </row>
    <row r="1293" spans="1:7" x14ac:dyDescent="0.25">
      <c r="A1293">
        <v>2021</v>
      </c>
      <c r="B1293" s="7">
        <v>44560</v>
      </c>
      <c r="C1293" t="s">
        <v>155</v>
      </c>
      <c r="D1293" t="s">
        <v>1081</v>
      </c>
      <c r="E1293" t="s">
        <v>3741</v>
      </c>
      <c r="F1293" t="s">
        <v>3863</v>
      </c>
      <c r="G1293" t="s">
        <v>3864</v>
      </c>
    </row>
    <row r="1294" spans="1:7" x14ac:dyDescent="0.25">
      <c r="A1294">
        <v>2011</v>
      </c>
      <c r="B1294" s="7">
        <v>40908</v>
      </c>
      <c r="C1294" t="s">
        <v>1177</v>
      </c>
      <c r="D1294" t="s">
        <v>577</v>
      </c>
      <c r="E1294" t="s">
        <v>3742</v>
      </c>
      <c r="F1294" t="s">
        <v>3825</v>
      </c>
      <c r="G1294" t="s">
        <v>3825</v>
      </c>
    </row>
    <row r="1295" spans="1:7" x14ac:dyDescent="0.25">
      <c r="A1295">
        <v>2012</v>
      </c>
      <c r="B1295" s="7">
        <v>41274</v>
      </c>
      <c r="C1295" t="s">
        <v>34</v>
      </c>
      <c r="D1295" t="s">
        <v>300</v>
      </c>
      <c r="E1295" t="s">
        <v>3744</v>
      </c>
      <c r="F1295" t="s">
        <v>3825</v>
      </c>
      <c r="G1295" t="s">
        <v>3825</v>
      </c>
    </row>
    <row r="1296" spans="1:7" x14ac:dyDescent="0.25">
      <c r="A1296">
        <v>2014</v>
      </c>
      <c r="B1296" s="7">
        <v>42004</v>
      </c>
      <c r="C1296" t="s">
        <v>100</v>
      </c>
      <c r="D1296" t="s">
        <v>998</v>
      </c>
      <c r="E1296" t="s">
        <v>3747</v>
      </c>
      <c r="F1296" t="s">
        <v>3825</v>
      </c>
      <c r="G1296" t="s">
        <v>3825</v>
      </c>
    </row>
    <row r="1297" spans="1:7" x14ac:dyDescent="0.25">
      <c r="A1297">
        <v>2017</v>
      </c>
      <c r="B1297" s="7">
        <v>43100</v>
      </c>
      <c r="C1297" t="s">
        <v>268</v>
      </c>
      <c r="D1297" t="s">
        <v>1178</v>
      </c>
      <c r="E1297" t="s">
        <v>3742</v>
      </c>
      <c r="F1297" t="s">
        <v>3825</v>
      </c>
      <c r="G1297" t="s">
        <v>3825</v>
      </c>
    </row>
    <row r="1298" spans="1:7" x14ac:dyDescent="0.25">
      <c r="A1298">
        <v>2017</v>
      </c>
      <c r="B1298" s="7">
        <v>43100</v>
      </c>
      <c r="C1298" t="s">
        <v>1042</v>
      </c>
      <c r="D1298" t="s">
        <v>643</v>
      </c>
      <c r="E1298" t="s">
        <v>3741</v>
      </c>
      <c r="F1298" t="s">
        <v>3836</v>
      </c>
      <c r="G1298" t="s">
        <v>3836</v>
      </c>
    </row>
    <row r="1299" spans="1:7" x14ac:dyDescent="0.25">
      <c r="A1299">
        <v>2019</v>
      </c>
      <c r="B1299" s="7">
        <v>43830</v>
      </c>
      <c r="C1299" t="s">
        <v>978</v>
      </c>
      <c r="D1299" t="s">
        <v>769</v>
      </c>
      <c r="E1299" t="s">
        <v>3744</v>
      </c>
      <c r="F1299" t="s">
        <v>3825</v>
      </c>
      <c r="G1299" t="s">
        <v>3825</v>
      </c>
    </row>
    <row r="1300" spans="1:7" x14ac:dyDescent="0.25">
      <c r="A1300">
        <v>2021</v>
      </c>
      <c r="B1300" s="7">
        <v>44561</v>
      </c>
      <c r="C1300" t="s">
        <v>1116</v>
      </c>
      <c r="D1300" t="s">
        <v>1065</v>
      </c>
      <c r="E1300" t="s">
        <v>3741</v>
      </c>
      <c r="F1300" t="s">
        <v>3889</v>
      </c>
      <c r="G1300" t="s">
        <v>3836</v>
      </c>
    </row>
    <row r="1301" spans="1:7" x14ac:dyDescent="0.25">
      <c r="A1301">
        <v>2021</v>
      </c>
      <c r="B1301" s="7">
        <v>44561</v>
      </c>
      <c r="C1301" t="s">
        <v>153</v>
      </c>
      <c r="D1301" t="s">
        <v>1078</v>
      </c>
      <c r="E1301" t="s">
        <v>3741</v>
      </c>
      <c r="F1301" t="s">
        <v>3847</v>
      </c>
      <c r="G1301" t="s">
        <v>3848</v>
      </c>
    </row>
    <row r="1302" spans="1:7" x14ac:dyDescent="0.25">
      <c r="A1302">
        <v>2021</v>
      </c>
      <c r="B1302" s="7">
        <v>44561</v>
      </c>
      <c r="C1302" t="s">
        <v>165</v>
      </c>
      <c r="D1302" t="s">
        <v>137</v>
      </c>
      <c r="E1302" t="s">
        <v>3741</v>
      </c>
      <c r="F1302" t="s">
        <v>3846</v>
      </c>
      <c r="G1302" t="s">
        <v>3842</v>
      </c>
    </row>
    <row r="1303" spans="1:7" x14ac:dyDescent="0.25">
      <c r="A1303">
        <v>2021</v>
      </c>
      <c r="B1303" s="7">
        <v>44561</v>
      </c>
      <c r="C1303" t="s">
        <v>1099</v>
      </c>
      <c r="D1303" t="s">
        <v>698</v>
      </c>
      <c r="E1303" t="s">
        <v>3741</v>
      </c>
      <c r="F1303" t="s">
        <v>3878</v>
      </c>
      <c r="G1303" t="s">
        <v>3827</v>
      </c>
    </row>
    <row r="1304" spans="1:7" x14ac:dyDescent="0.25">
      <c r="A1304">
        <v>2021</v>
      </c>
      <c r="B1304" s="7">
        <v>44561</v>
      </c>
      <c r="C1304" t="s">
        <v>155</v>
      </c>
      <c r="D1304" t="s">
        <v>305</v>
      </c>
      <c r="E1304" t="s">
        <v>3741</v>
      </c>
      <c r="F1304" t="s">
        <v>3863</v>
      </c>
      <c r="G1304" t="s">
        <v>3864</v>
      </c>
    </row>
    <row r="1305" spans="1:7" x14ac:dyDescent="0.25">
      <c r="A1305">
        <v>2021</v>
      </c>
      <c r="B1305" s="7">
        <v>44561</v>
      </c>
      <c r="C1305" t="s">
        <v>1154</v>
      </c>
      <c r="D1305" t="s">
        <v>1179</v>
      </c>
      <c r="E1305" t="s">
        <v>3741</v>
      </c>
      <c r="F1305" t="s">
        <v>3873</v>
      </c>
      <c r="G1305" t="s">
        <v>3874</v>
      </c>
    </row>
    <row r="1306" spans="1:7" x14ac:dyDescent="0.25">
      <c r="A1306">
        <v>2021</v>
      </c>
      <c r="B1306" s="7">
        <v>44561</v>
      </c>
      <c r="C1306" t="s">
        <v>165</v>
      </c>
      <c r="D1306" t="s">
        <v>114</v>
      </c>
      <c r="E1306" t="s">
        <v>3741</v>
      </c>
      <c r="F1306" t="s">
        <v>3846</v>
      </c>
      <c r="G1306" t="s">
        <v>3842</v>
      </c>
    </row>
    <row r="1307" spans="1:7" x14ac:dyDescent="0.25">
      <c r="A1307">
        <v>2021</v>
      </c>
      <c r="B1307" s="7">
        <v>44561</v>
      </c>
      <c r="C1307" t="s">
        <v>1099</v>
      </c>
      <c r="D1307" t="s">
        <v>49</v>
      </c>
      <c r="E1307" t="s">
        <v>3741</v>
      </c>
      <c r="F1307" t="s">
        <v>3878</v>
      </c>
      <c r="G1307" t="s">
        <v>3827</v>
      </c>
    </row>
    <row r="1308" spans="1:7" x14ac:dyDescent="0.25">
      <c r="A1308">
        <v>2021</v>
      </c>
      <c r="B1308" s="7">
        <v>44561</v>
      </c>
      <c r="C1308" t="s">
        <v>1116</v>
      </c>
      <c r="D1308" t="s">
        <v>1180</v>
      </c>
      <c r="E1308" t="s">
        <v>3741</v>
      </c>
      <c r="F1308" t="s">
        <v>3889</v>
      </c>
      <c r="G1308" t="s">
        <v>3836</v>
      </c>
    </row>
    <row r="1309" spans="1:7" x14ac:dyDescent="0.25">
      <c r="A1309">
        <v>2021</v>
      </c>
      <c r="B1309" s="7">
        <v>44561</v>
      </c>
      <c r="C1309" t="s">
        <v>57</v>
      </c>
      <c r="D1309" t="s">
        <v>746</v>
      </c>
      <c r="E1309" t="s">
        <v>3741</v>
      </c>
      <c r="F1309" t="s">
        <v>3841</v>
      </c>
      <c r="G1309" t="s">
        <v>3838</v>
      </c>
    </row>
    <row r="1310" spans="1:7" x14ac:dyDescent="0.25">
      <c r="A1310">
        <v>2021</v>
      </c>
      <c r="B1310" s="7">
        <v>44561</v>
      </c>
      <c r="C1310" t="s">
        <v>153</v>
      </c>
      <c r="D1310" t="s">
        <v>825</v>
      </c>
      <c r="E1310" t="s">
        <v>3741</v>
      </c>
      <c r="F1310" t="s">
        <v>3847</v>
      </c>
      <c r="G1310" t="s">
        <v>3848</v>
      </c>
    </row>
    <row r="1311" spans="1:7" x14ac:dyDescent="0.25">
      <c r="A1311">
        <v>2021</v>
      </c>
      <c r="B1311" s="7">
        <v>44561</v>
      </c>
      <c r="C1311" t="s">
        <v>1132</v>
      </c>
      <c r="D1311" t="s">
        <v>1181</v>
      </c>
      <c r="E1311" t="s">
        <v>3741</v>
      </c>
      <c r="F1311" t="s">
        <v>3896</v>
      </c>
      <c r="G1311" t="s">
        <v>3850</v>
      </c>
    </row>
    <row r="1312" spans="1:7" x14ac:dyDescent="0.25">
      <c r="A1312">
        <v>2021</v>
      </c>
      <c r="B1312" s="7">
        <v>44561</v>
      </c>
      <c r="C1312" t="s">
        <v>144</v>
      </c>
      <c r="D1312" t="s">
        <v>307</v>
      </c>
      <c r="E1312" t="s">
        <v>3741</v>
      </c>
      <c r="F1312" t="s">
        <v>3857</v>
      </c>
      <c r="G1312" t="s">
        <v>3858</v>
      </c>
    </row>
    <row r="1313" spans="1:7" x14ac:dyDescent="0.25">
      <c r="A1313">
        <v>2021</v>
      </c>
      <c r="B1313" s="7">
        <v>44561</v>
      </c>
      <c r="C1313" t="s">
        <v>1116</v>
      </c>
      <c r="D1313" t="s">
        <v>192</v>
      </c>
      <c r="E1313" t="s">
        <v>3741</v>
      </c>
      <c r="F1313" t="s">
        <v>3889</v>
      </c>
      <c r="G1313" t="s">
        <v>3836</v>
      </c>
    </row>
    <row r="1314" spans="1:7" x14ac:dyDescent="0.25">
      <c r="A1314">
        <v>2021</v>
      </c>
      <c r="B1314" s="7">
        <v>44561</v>
      </c>
      <c r="C1314" t="s">
        <v>22</v>
      </c>
      <c r="D1314" t="s">
        <v>957</v>
      </c>
      <c r="E1314" t="s">
        <v>3741</v>
      </c>
      <c r="F1314" t="s">
        <v>3830</v>
      </c>
      <c r="G1314" t="s">
        <v>3831</v>
      </c>
    </row>
    <row r="1315" spans="1:7" x14ac:dyDescent="0.25">
      <c r="A1315">
        <v>2013</v>
      </c>
      <c r="B1315" s="7">
        <v>41612</v>
      </c>
      <c r="C1315" t="s">
        <v>988</v>
      </c>
      <c r="D1315" t="s">
        <v>461</v>
      </c>
      <c r="E1315" t="s">
        <v>3744</v>
      </c>
      <c r="F1315" t="s">
        <v>3825</v>
      </c>
      <c r="G1315" t="s">
        <v>3825</v>
      </c>
    </row>
    <row r="1316" spans="1:7" x14ac:dyDescent="0.25">
      <c r="A1316">
        <v>2014</v>
      </c>
      <c r="B1316" s="7">
        <v>41977</v>
      </c>
      <c r="C1316" t="s">
        <v>189</v>
      </c>
      <c r="D1316" t="s">
        <v>1124</v>
      </c>
      <c r="E1316" t="s">
        <v>3741</v>
      </c>
      <c r="F1316" t="s">
        <v>3837</v>
      </c>
      <c r="G1316" t="s">
        <v>3837</v>
      </c>
    </row>
    <row r="1317" spans="1:7" x14ac:dyDescent="0.25">
      <c r="A1317">
        <v>2014</v>
      </c>
      <c r="B1317" s="7">
        <v>41977</v>
      </c>
      <c r="C1317" t="s">
        <v>1182</v>
      </c>
      <c r="D1317" t="s">
        <v>197</v>
      </c>
      <c r="E1317" t="s">
        <v>3744</v>
      </c>
      <c r="F1317" t="s">
        <v>3825</v>
      </c>
      <c r="G1317" t="s">
        <v>3825</v>
      </c>
    </row>
    <row r="1318" spans="1:7" x14ac:dyDescent="0.25">
      <c r="A1318">
        <v>2015</v>
      </c>
      <c r="B1318" s="7">
        <v>42342</v>
      </c>
      <c r="C1318" t="s">
        <v>146</v>
      </c>
      <c r="D1318" t="s">
        <v>911</v>
      </c>
      <c r="E1318" t="s">
        <v>3744</v>
      </c>
      <c r="F1318" t="s">
        <v>3825</v>
      </c>
      <c r="G1318" t="s">
        <v>3825</v>
      </c>
    </row>
    <row r="1319" spans="1:7" x14ac:dyDescent="0.25">
      <c r="A1319">
        <v>2017</v>
      </c>
      <c r="B1319" s="7">
        <v>43073</v>
      </c>
      <c r="C1319" t="s">
        <v>1147</v>
      </c>
      <c r="D1319" t="s">
        <v>1183</v>
      </c>
      <c r="E1319" t="s">
        <v>3744</v>
      </c>
      <c r="F1319" t="s">
        <v>3825</v>
      </c>
      <c r="G1319" t="s">
        <v>3825</v>
      </c>
    </row>
    <row r="1320" spans="1:7" x14ac:dyDescent="0.25">
      <c r="A1320">
        <v>2017</v>
      </c>
      <c r="B1320" s="7">
        <v>43073</v>
      </c>
      <c r="C1320" t="s">
        <v>1146</v>
      </c>
      <c r="D1320" t="s">
        <v>1183</v>
      </c>
      <c r="E1320" t="s">
        <v>3747</v>
      </c>
      <c r="F1320" t="s">
        <v>3825</v>
      </c>
      <c r="G1320" t="s">
        <v>3825</v>
      </c>
    </row>
    <row r="1321" spans="1:7" x14ac:dyDescent="0.25">
      <c r="A1321">
        <v>2017</v>
      </c>
      <c r="B1321" s="7">
        <v>43073</v>
      </c>
      <c r="C1321" t="s">
        <v>1147</v>
      </c>
      <c r="D1321" t="s">
        <v>655</v>
      </c>
      <c r="E1321" t="s">
        <v>3744</v>
      </c>
      <c r="F1321" t="s">
        <v>3825</v>
      </c>
      <c r="G1321" t="s">
        <v>3825</v>
      </c>
    </row>
    <row r="1322" spans="1:7" x14ac:dyDescent="0.25">
      <c r="A1322">
        <v>2017</v>
      </c>
      <c r="B1322" s="7">
        <v>43073</v>
      </c>
      <c r="C1322" t="s">
        <v>1146</v>
      </c>
      <c r="D1322" t="s">
        <v>655</v>
      </c>
      <c r="E1322" t="s">
        <v>3747</v>
      </c>
      <c r="F1322" t="s">
        <v>3825</v>
      </c>
      <c r="G1322" t="s">
        <v>3825</v>
      </c>
    </row>
    <row r="1323" spans="1:7" x14ac:dyDescent="0.25">
      <c r="A1323">
        <v>2018</v>
      </c>
      <c r="B1323" s="7">
        <v>43438</v>
      </c>
      <c r="C1323" t="s">
        <v>978</v>
      </c>
      <c r="D1323" t="s">
        <v>222</v>
      </c>
      <c r="E1323" t="s">
        <v>3744</v>
      </c>
      <c r="F1323" t="s">
        <v>3825</v>
      </c>
      <c r="G1323" t="s">
        <v>3825</v>
      </c>
    </row>
    <row r="1324" spans="1:7" x14ac:dyDescent="0.25">
      <c r="A1324">
        <v>2018</v>
      </c>
      <c r="B1324" s="7">
        <v>43438</v>
      </c>
      <c r="C1324" t="s">
        <v>993</v>
      </c>
      <c r="D1324" t="s">
        <v>386</v>
      </c>
      <c r="E1324" t="s">
        <v>3744</v>
      </c>
      <c r="F1324" t="s">
        <v>3825</v>
      </c>
      <c r="G1324" t="s">
        <v>3825</v>
      </c>
    </row>
    <row r="1325" spans="1:7" x14ac:dyDescent="0.25">
      <c r="A1325">
        <v>2018</v>
      </c>
      <c r="B1325" s="7">
        <v>43438</v>
      </c>
      <c r="C1325" t="s">
        <v>68</v>
      </c>
      <c r="D1325" t="s">
        <v>564</v>
      </c>
      <c r="E1325" t="s">
        <v>3742</v>
      </c>
      <c r="F1325" t="s">
        <v>3825</v>
      </c>
      <c r="G1325" t="s">
        <v>3825</v>
      </c>
    </row>
    <row r="1326" spans="1:7" x14ac:dyDescent="0.25">
      <c r="A1326">
        <v>2018</v>
      </c>
      <c r="B1326" s="7">
        <v>43438</v>
      </c>
      <c r="C1326" t="s">
        <v>978</v>
      </c>
      <c r="D1326" t="s">
        <v>754</v>
      </c>
      <c r="E1326" t="s">
        <v>3744</v>
      </c>
      <c r="F1326" t="s">
        <v>3825</v>
      </c>
      <c r="G1326" t="s">
        <v>3825</v>
      </c>
    </row>
    <row r="1327" spans="1:7" x14ac:dyDescent="0.25">
      <c r="A1327">
        <v>2018</v>
      </c>
      <c r="B1327" s="7">
        <v>43438</v>
      </c>
      <c r="C1327" t="s">
        <v>204</v>
      </c>
      <c r="D1327" t="s">
        <v>923</v>
      </c>
      <c r="E1327" t="s">
        <v>3741</v>
      </c>
      <c r="F1327" t="s">
        <v>3853</v>
      </c>
      <c r="G1327" t="s">
        <v>3853</v>
      </c>
    </row>
    <row r="1328" spans="1:7" x14ac:dyDescent="0.25">
      <c r="A1328">
        <v>2019</v>
      </c>
      <c r="B1328" s="7">
        <v>43803</v>
      </c>
      <c r="C1328" t="s">
        <v>100</v>
      </c>
      <c r="D1328" t="s">
        <v>477</v>
      </c>
      <c r="E1328" t="s">
        <v>3747</v>
      </c>
      <c r="F1328" t="s">
        <v>3825</v>
      </c>
      <c r="G1328" t="s">
        <v>3825</v>
      </c>
    </row>
    <row r="1329" spans="1:7" x14ac:dyDescent="0.25">
      <c r="A1329">
        <v>2020</v>
      </c>
      <c r="B1329" s="7">
        <v>44169</v>
      </c>
      <c r="C1329" t="s">
        <v>450</v>
      </c>
      <c r="D1329" t="s">
        <v>44</v>
      </c>
      <c r="E1329" t="s">
        <v>3741</v>
      </c>
      <c r="F1329" t="s">
        <v>3865</v>
      </c>
      <c r="G1329" t="s">
        <v>3849</v>
      </c>
    </row>
    <row r="1330" spans="1:7" x14ac:dyDescent="0.25">
      <c r="A1330">
        <v>2020</v>
      </c>
      <c r="B1330" s="7">
        <v>44169</v>
      </c>
      <c r="C1330" t="s">
        <v>1184</v>
      </c>
      <c r="D1330" t="s">
        <v>79</v>
      </c>
      <c r="E1330" t="s">
        <v>3741</v>
      </c>
      <c r="F1330" t="s">
        <v>3856</v>
      </c>
      <c r="G1330" t="s">
        <v>3843</v>
      </c>
    </row>
    <row r="1331" spans="1:7" x14ac:dyDescent="0.25">
      <c r="A1331">
        <v>2020</v>
      </c>
      <c r="B1331" s="7">
        <v>44169</v>
      </c>
      <c r="C1331" t="s">
        <v>434</v>
      </c>
      <c r="D1331" t="s">
        <v>386</v>
      </c>
      <c r="E1331" t="s">
        <v>3741</v>
      </c>
      <c r="F1331" t="s">
        <v>3834</v>
      </c>
      <c r="G1331" t="s">
        <v>3835</v>
      </c>
    </row>
    <row r="1332" spans="1:7" x14ac:dyDescent="0.25">
      <c r="A1332">
        <v>2020</v>
      </c>
      <c r="B1332" s="7">
        <v>44169</v>
      </c>
      <c r="C1332" t="s">
        <v>924</v>
      </c>
      <c r="D1332" t="s">
        <v>1062</v>
      </c>
      <c r="E1332" t="s">
        <v>3741</v>
      </c>
      <c r="F1332" t="s">
        <v>3866</v>
      </c>
      <c r="G1332" t="s">
        <v>3837</v>
      </c>
    </row>
    <row r="1333" spans="1:7" x14ac:dyDescent="0.25">
      <c r="A1333">
        <v>2020</v>
      </c>
      <c r="B1333" s="7">
        <v>44169</v>
      </c>
      <c r="C1333" t="s">
        <v>1185</v>
      </c>
      <c r="D1333" t="s">
        <v>21</v>
      </c>
      <c r="E1333" t="s">
        <v>3741</v>
      </c>
      <c r="F1333" t="s">
        <v>3889</v>
      </c>
      <c r="G1333" t="s">
        <v>3836</v>
      </c>
    </row>
    <row r="1334" spans="1:7" x14ac:dyDescent="0.25">
      <c r="A1334">
        <v>2021</v>
      </c>
      <c r="B1334" s="7">
        <v>44534</v>
      </c>
      <c r="C1334" t="s">
        <v>155</v>
      </c>
      <c r="D1334" t="s">
        <v>1081</v>
      </c>
      <c r="E1334" t="s">
        <v>3741</v>
      </c>
      <c r="F1334" t="s">
        <v>3863</v>
      </c>
      <c r="G1334" t="s">
        <v>3864</v>
      </c>
    </row>
    <row r="1335" spans="1:7" x14ac:dyDescent="0.25">
      <c r="A1335">
        <v>2014</v>
      </c>
      <c r="B1335" s="7">
        <v>41978</v>
      </c>
      <c r="C1335" t="s">
        <v>1186</v>
      </c>
      <c r="D1335" t="s">
        <v>197</v>
      </c>
      <c r="E1335" t="s">
        <v>3747</v>
      </c>
      <c r="F1335" t="s">
        <v>3825</v>
      </c>
      <c r="G1335" t="s">
        <v>3825</v>
      </c>
    </row>
    <row r="1336" spans="1:7" x14ac:dyDescent="0.25">
      <c r="A1336">
        <v>2015</v>
      </c>
      <c r="B1336" s="7">
        <v>42343</v>
      </c>
      <c r="C1336" t="s">
        <v>132</v>
      </c>
      <c r="D1336" t="s">
        <v>1114</v>
      </c>
      <c r="E1336" t="s">
        <v>3744</v>
      </c>
      <c r="F1336" t="s">
        <v>3825</v>
      </c>
      <c r="G1336" t="s">
        <v>3825</v>
      </c>
    </row>
    <row r="1337" spans="1:7" x14ac:dyDescent="0.25">
      <c r="A1337">
        <v>2016</v>
      </c>
      <c r="B1337" s="7">
        <v>42709</v>
      </c>
      <c r="C1337" t="s">
        <v>1166</v>
      </c>
      <c r="D1337" t="s">
        <v>145</v>
      </c>
      <c r="E1337" t="s">
        <v>3744</v>
      </c>
      <c r="F1337" t="s">
        <v>3825</v>
      </c>
      <c r="G1337" t="s">
        <v>3825</v>
      </c>
    </row>
    <row r="1338" spans="1:7" x14ac:dyDescent="0.25">
      <c r="A1338">
        <v>2016</v>
      </c>
      <c r="B1338" s="7">
        <v>42709</v>
      </c>
      <c r="C1338" t="s">
        <v>913</v>
      </c>
      <c r="D1338" t="s">
        <v>145</v>
      </c>
      <c r="E1338" t="s">
        <v>3747</v>
      </c>
      <c r="F1338" t="s">
        <v>3825</v>
      </c>
      <c r="G1338" t="s">
        <v>3825</v>
      </c>
    </row>
    <row r="1339" spans="1:7" x14ac:dyDescent="0.25">
      <c r="A1339">
        <v>2016</v>
      </c>
      <c r="B1339" s="7">
        <v>42709</v>
      </c>
      <c r="C1339" t="s">
        <v>68</v>
      </c>
      <c r="D1339" t="s">
        <v>1010</v>
      </c>
      <c r="E1339" t="s">
        <v>3742</v>
      </c>
      <c r="F1339" t="s">
        <v>3825</v>
      </c>
      <c r="G1339" t="s">
        <v>3825</v>
      </c>
    </row>
    <row r="1340" spans="1:7" x14ac:dyDescent="0.25">
      <c r="A1340">
        <v>2016</v>
      </c>
      <c r="B1340" s="7">
        <v>42709</v>
      </c>
      <c r="C1340" t="s">
        <v>978</v>
      </c>
      <c r="D1340" t="s">
        <v>864</v>
      </c>
      <c r="E1340" t="s">
        <v>3744</v>
      </c>
      <c r="F1340" t="s">
        <v>3825</v>
      </c>
      <c r="G1340" t="s">
        <v>3825</v>
      </c>
    </row>
    <row r="1341" spans="1:7" x14ac:dyDescent="0.25">
      <c r="A1341">
        <v>2018</v>
      </c>
      <c r="B1341" s="7">
        <v>43439</v>
      </c>
      <c r="C1341" t="s">
        <v>91</v>
      </c>
      <c r="D1341" t="s">
        <v>1085</v>
      </c>
      <c r="E1341" t="s">
        <v>3741</v>
      </c>
      <c r="F1341" t="s">
        <v>3837</v>
      </c>
      <c r="G1341" t="s">
        <v>3837</v>
      </c>
    </row>
    <row r="1342" spans="1:7" x14ac:dyDescent="0.25">
      <c r="A1342">
        <v>2020</v>
      </c>
      <c r="B1342" s="7">
        <v>44170</v>
      </c>
      <c r="C1342" t="s">
        <v>245</v>
      </c>
      <c r="D1342" t="s">
        <v>258</v>
      </c>
      <c r="E1342" t="s">
        <v>3742</v>
      </c>
      <c r="F1342" t="s">
        <v>3825</v>
      </c>
      <c r="G1342" t="s">
        <v>3825</v>
      </c>
    </row>
    <row r="1343" spans="1:7" x14ac:dyDescent="0.25">
      <c r="A1343">
        <v>2020</v>
      </c>
      <c r="B1343" s="7">
        <v>44170</v>
      </c>
      <c r="C1343" t="s">
        <v>1072</v>
      </c>
      <c r="D1343" t="s">
        <v>29</v>
      </c>
      <c r="E1343" t="s">
        <v>3741</v>
      </c>
      <c r="F1343" t="s">
        <v>3834</v>
      </c>
      <c r="G1343" t="s">
        <v>3835</v>
      </c>
    </row>
    <row r="1344" spans="1:7" x14ac:dyDescent="0.25">
      <c r="A1344">
        <v>2004</v>
      </c>
      <c r="B1344" s="7">
        <v>38327</v>
      </c>
      <c r="C1344" t="s">
        <v>1187</v>
      </c>
      <c r="D1344" t="s">
        <v>498</v>
      </c>
      <c r="E1344" t="s">
        <v>3752</v>
      </c>
      <c r="F1344" t="s">
        <v>3825</v>
      </c>
      <c r="G1344" t="s">
        <v>3825</v>
      </c>
    </row>
    <row r="1345" spans="1:7" x14ac:dyDescent="0.25">
      <c r="A1345">
        <v>2007</v>
      </c>
      <c r="B1345" s="7">
        <v>39422</v>
      </c>
      <c r="C1345" t="s">
        <v>34</v>
      </c>
      <c r="D1345" t="s">
        <v>981</v>
      </c>
      <c r="E1345" t="s">
        <v>3744</v>
      </c>
      <c r="F1345" t="s">
        <v>3825</v>
      </c>
      <c r="G1345" t="s">
        <v>3825</v>
      </c>
    </row>
    <row r="1346" spans="1:7" x14ac:dyDescent="0.25">
      <c r="A1346">
        <v>2012</v>
      </c>
      <c r="B1346" s="7">
        <v>41249</v>
      </c>
      <c r="C1346" t="s">
        <v>988</v>
      </c>
      <c r="D1346" t="s">
        <v>736</v>
      </c>
      <c r="E1346" t="s">
        <v>3744</v>
      </c>
      <c r="F1346" t="s">
        <v>3825</v>
      </c>
      <c r="G1346" t="s">
        <v>3825</v>
      </c>
    </row>
    <row r="1347" spans="1:7" x14ac:dyDescent="0.25">
      <c r="A1347">
        <v>2015</v>
      </c>
      <c r="B1347" s="7">
        <v>42344</v>
      </c>
      <c r="C1347" t="s">
        <v>73</v>
      </c>
      <c r="D1347" t="s">
        <v>907</v>
      </c>
      <c r="E1347" t="s">
        <v>3747</v>
      </c>
      <c r="F1347" t="s">
        <v>3825</v>
      </c>
      <c r="G1347" t="s">
        <v>3825</v>
      </c>
    </row>
    <row r="1348" spans="1:7" x14ac:dyDescent="0.25">
      <c r="A1348">
        <v>2015</v>
      </c>
      <c r="B1348" s="7">
        <v>42344</v>
      </c>
      <c r="C1348" t="s">
        <v>132</v>
      </c>
      <c r="D1348" t="s">
        <v>1114</v>
      </c>
      <c r="E1348" t="s">
        <v>3744</v>
      </c>
      <c r="F1348" t="s">
        <v>3825</v>
      </c>
      <c r="G1348" t="s">
        <v>3825</v>
      </c>
    </row>
    <row r="1349" spans="1:7" x14ac:dyDescent="0.25">
      <c r="A1349">
        <v>2015</v>
      </c>
      <c r="B1349" s="7">
        <v>42344</v>
      </c>
      <c r="C1349" t="s">
        <v>199</v>
      </c>
      <c r="D1349" t="s">
        <v>911</v>
      </c>
      <c r="E1349" t="s">
        <v>3747</v>
      </c>
      <c r="F1349" t="s">
        <v>3825</v>
      </c>
      <c r="G1349" t="s">
        <v>3825</v>
      </c>
    </row>
    <row r="1350" spans="1:7" x14ac:dyDescent="0.25">
      <c r="A1350">
        <v>2018</v>
      </c>
      <c r="B1350" s="7">
        <v>43440</v>
      </c>
      <c r="C1350" t="s">
        <v>34</v>
      </c>
      <c r="D1350" t="s">
        <v>256</v>
      </c>
      <c r="E1350" t="s">
        <v>3744</v>
      </c>
      <c r="F1350" t="s">
        <v>3825</v>
      </c>
      <c r="G1350" t="s">
        <v>3825</v>
      </c>
    </row>
    <row r="1351" spans="1:7" x14ac:dyDescent="0.25">
      <c r="A1351">
        <v>2018</v>
      </c>
      <c r="B1351" s="7">
        <v>43440</v>
      </c>
      <c r="C1351" t="s">
        <v>961</v>
      </c>
      <c r="D1351" t="s">
        <v>559</v>
      </c>
      <c r="E1351" t="s">
        <v>3744</v>
      </c>
      <c r="F1351" t="s">
        <v>3825</v>
      </c>
      <c r="G1351" t="s">
        <v>3825</v>
      </c>
    </row>
    <row r="1352" spans="1:7" x14ac:dyDescent="0.25">
      <c r="A1352">
        <v>2018</v>
      </c>
      <c r="B1352" s="7">
        <v>43440</v>
      </c>
      <c r="C1352" t="s">
        <v>211</v>
      </c>
      <c r="D1352" t="s">
        <v>564</v>
      </c>
      <c r="E1352" t="s">
        <v>3741</v>
      </c>
      <c r="F1352" t="s">
        <v>3845</v>
      </c>
      <c r="G1352" t="s">
        <v>3845</v>
      </c>
    </row>
    <row r="1353" spans="1:7" x14ac:dyDescent="0.25">
      <c r="A1353">
        <v>2018</v>
      </c>
      <c r="B1353" s="7">
        <v>43440</v>
      </c>
      <c r="C1353" t="s">
        <v>1049</v>
      </c>
      <c r="D1353" t="s">
        <v>296</v>
      </c>
      <c r="E1353" t="s">
        <v>3746</v>
      </c>
      <c r="F1353" t="s">
        <v>3825</v>
      </c>
      <c r="G1353" t="s">
        <v>3825</v>
      </c>
    </row>
    <row r="1354" spans="1:7" x14ac:dyDescent="0.25">
      <c r="A1354">
        <v>2020</v>
      </c>
      <c r="B1354" s="7">
        <v>44171</v>
      </c>
      <c r="C1354" t="s">
        <v>245</v>
      </c>
      <c r="D1354" t="s">
        <v>29</v>
      </c>
      <c r="E1354" t="s">
        <v>3742</v>
      </c>
      <c r="F1354" t="s">
        <v>3825</v>
      </c>
      <c r="G1354" t="s">
        <v>3825</v>
      </c>
    </row>
    <row r="1355" spans="1:7" x14ac:dyDescent="0.25">
      <c r="A1355">
        <v>2020</v>
      </c>
      <c r="B1355" s="7">
        <v>44171</v>
      </c>
      <c r="C1355" t="s">
        <v>636</v>
      </c>
      <c r="D1355" t="s">
        <v>118</v>
      </c>
      <c r="E1355" t="s">
        <v>3741</v>
      </c>
      <c r="F1355" t="s">
        <v>3823</v>
      </c>
      <c r="G1355" t="s">
        <v>3824</v>
      </c>
    </row>
    <row r="1356" spans="1:7" x14ac:dyDescent="0.25">
      <c r="A1356">
        <v>2021</v>
      </c>
      <c r="B1356" s="7">
        <v>44536</v>
      </c>
      <c r="C1356" t="s">
        <v>34</v>
      </c>
      <c r="D1356" t="s">
        <v>1017</v>
      </c>
      <c r="E1356" t="s">
        <v>3744</v>
      </c>
      <c r="F1356" t="s">
        <v>3825</v>
      </c>
      <c r="G1356" t="s">
        <v>3825</v>
      </c>
    </row>
    <row r="1357" spans="1:7" x14ac:dyDescent="0.25">
      <c r="A1357">
        <v>2021</v>
      </c>
      <c r="B1357" s="7">
        <v>44536</v>
      </c>
      <c r="C1357" t="s">
        <v>979</v>
      </c>
      <c r="D1357" t="s">
        <v>980</v>
      </c>
      <c r="E1357" t="s">
        <v>3744</v>
      </c>
      <c r="F1357" t="s">
        <v>3825</v>
      </c>
      <c r="G1357" t="s">
        <v>3825</v>
      </c>
    </row>
    <row r="1358" spans="1:7" x14ac:dyDescent="0.25">
      <c r="A1358">
        <v>2012</v>
      </c>
      <c r="B1358" s="7">
        <v>41250</v>
      </c>
      <c r="C1358" t="s">
        <v>132</v>
      </c>
      <c r="D1358" t="s">
        <v>409</v>
      </c>
      <c r="E1358" t="s">
        <v>3744</v>
      </c>
      <c r="F1358" t="s">
        <v>3825</v>
      </c>
      <c r="G1358" t="s">
        <v>3825</v>
      </c>
    </row>
    <row r="1359" spans="1:7" x14ac:dyDescent="0.25">
      <c r="A1359">
        <v>2012</v>
      </c>
      <c r="B1359" s="7">
        <v>41250</v>
      </c>
      <c r="C1359" t="s">
        <v>30</v>
      </c>
      <c r="D1359" t="s">
        <v>1094</v>
      </c>
      <c r="E1359" t="s">
        <v>3744</v>
      </c>
      <c r="F1359" t="s">
        <v>3825</v>
      </c>
      <c r="G1359" t="s">
        <v>3825</v>
      </c>
    </row>
    <row r="1360" spans="1:7" x14ac:dyDescent="0.25">
      <c r="A1360">
        <v>2016</v>
      </c>
      <c r="B1360" s="7">
        <v>42711</v>
      </c>
      <c r="C1360" t="s">
        <v>914</v>
      </c>
      <c r="D1360" t="s">
        <v>864</v>
      </c>
      <c r="E1360" t="s">
        <v>3747</v>
      </c>
      <c r="F1360" t="s">
        <v>3825</v>
      </c>
      <c r="G1360" t="s">
        <v>3825</v>
      </c>
    </row>
    <row r="1361" spans="1:7" x14ac:dyDescent="0.25">
      <c r="A1361">
        <v>2016</v>
      </c>
      <c r="B1361" s="7">
        <v>42711</v>
      </c>
      <c r="C1361" t="s">
        <v>121</v>
      </c>
      <c r="D1361" t="s">
        <v>628</v>
      </c>
      <c r="E1361" t="s">
        <v>3747</v>
      </c>
      <c r="F1361" t="s">
        <v>3825</v>
      </c>
      <c r="G1361" t="s">
        <v>3825</v>
      </c>
    </row>
    <row r="1362" spans="1:7" x14ac:dyDescent="0.25">
      <c r="A1362">
        <v>2017</v>
      </c>
      <c r="B1362" s="7">
        <v>43076</v>
      </c>
      <c r="C1362" t="s">
        <v>174</v>
      </c>
      <c r="D1362" t="s">
        <v>1040</v>
      </c>
      <c r="E1362" t="s">
        <v>3742</v>
      </c>
      <c r="F1362" t="s">
        <v>3825</v>
      </c>
      <c r="G1362" t="s">
        <v>3825</v>
      </c>
    </row>
    <row r="1363" spans="1:7" x14ac:dyDescent="0.25">
      <c r="A1363">
        <v>2017</v>
      </c>
      <c r="B1363" s="7">
        <v>43076</v>
      </c>
      <c r="C1363" t="s">
        <v>284</v>
      </c>
      <c r="D1363" t="s">
        <v>643</v>
      </c>
      <c r="E1363" t="s">
        <v>3742</v>
      </c>
      <c r="F1363" t="s">
        <v>3825</v>
      </c>
      <c r="G1363" t="s">
        <v>3825</v>
      </c>
    </row>
    <row r="1364" spans="1:7" x14ac:dyDescent="0.25">
      <c r="A1364">
        <v>2017</v>
      </c>
      <c r="B1364" s="7">
        <v>43076</v>
      </c>
      <c r="C1364" t="s">
        <v>1188</v>
      </c>
      <c r="D1364" t="s">
        <v>110</v>
      </c>
      <c r="E1364" t="s">
        <v>3752</v>
      </c>
      <c r="F1364" t="s">
        <v>3825</v>
      </c>
      <c r="G1364" t="s">
        <v>3825</v>
      </c>
    </row>
    <row r="1365" spans="1:7" x14ac:dyDescent="0.25">
      <c r="A1365">
        <v>2017</v>
      </c>
      <c r="B1365" s="7">
        <v>43076</v>
      </c>
      <c r="C1365" t="s">
        <v>1189</v>
      </c>
      <c r="D1365" t="s">
        <v>882</v>
      </c>
      <c r="E1365" t="s">
        <v>3752</v>
      </c>
      <c r="F1365" t="s">
        <v>3825</v>
      </c>
      <c r="G1365" t="s">
        <v>3825</v>
      </c>
    </row>
    <row r="1366" spans="1:7" x14ac:dyDescent="0.25">
      <c r="A1366">
        <v>2017</v>
      </c>
      <c r="B1366" s="7">
        <v>43076</v>
      </c>
      <c r="C1366" t="s">
        <v>61</v>
      </c>
      <c r="D1366" t="s">
        <v>170</v>
      </c>
      <c r="E1366" t="s">
        <v>3746</v>
      </c>
      <c r="F1366" t="s">
        <v>3825</v>
      </c>
      <c r="G1366" t="s">
        <v>3825</v>
      </c>
    </row>
    <row r="1367" spans="1:7" x14ac:dyDescent="0.25">
      <c r="A1367">
        <v>2017</v>
      </c>
      <c r="B1367" s="7">
        <v>43076</v>
      </c>
      <c r="C1367" t="s">
        <v>1190</v>
      </c>
      <c r="D1367" t="s">
        <v>1191</v>
      </c>
      <c r="E1367" t="s">
        <v>3752</v>
      </c>
      <c r="F1367" t="s">
        <v>3825</v>
      </c>
      <c r="G1367" t="s">
        <v>3825</v>
      </c>
    </row>
    <row r="1368" spans="1:7" x14ac:dyDescent="0.25">
      <c r="A1368">
        <v>2017</v>
      </c>
      <c r="B1368" s="7">
        <v>43076</v>
      </c>
      <c r="C1368" t="s">
        <v>1192</v>
      </c>
      <c r="D1368" t="s">
        <v>1065</v>
      </c>
      <c r="E1368" t="s">
        <v>3752</v>
      </c>
      <c r="F1368" t="s">
        <v>3825</v>
      </c>
      <c r="G1368" t="s">
        <v>3825</v>
      </c>
    </row>
    <row r="1369" spans="1:7" x14ac:dyDescent="0.25">
      <c r="A1369">
        <v>2018</v>
      </c>
      <c r="B1369" s="7">
        <v>43441</v>
      </c>
      <c r="C1369" t="s">
        <v>1193</v>
      </c>
      <c r="D1369" t="s">
        <v>671</v>
      </c>
      <c r="E1369" t="s">
        <v>3751</v>
      </c>
      <c r="F1369" t="s">
        <v>3825</v>
      </c>
      <c r="G1369" t="s">
        <v>3825</v>
      </c>
    </row>
    <row r="1370" spans="1:7" x14ac:dyDescent="0.25">
      <c r="A1370">
        <v>2018</v>
      </c>
      <c r="B1370" s="7">
        <v>43441</v>
      </c>
      <c r="C1370" t="s">
        <v>1194</v>
      </c>
      <c r="D1370" t="s">
        <v>440</v>
      </c>
      <c r="E1370" t="s">
        <v>3751</v>
      </c>
      <c r="F1370" t="s">
        <v>3825</v>
      </c>
      <c r="G1370" t="s">
        <v>3825</v>
      </c>
    </row>
    <row r="1371" spans="1:7" x14ac:dyDescent="0.25">
      <c r="A1371">
        <v>2018</v>
      </c>
      <c r="B1371" s="7">
        <v>43441</v>
      </c>
      <c r="C1371" t="s">
        <v>1195</v>
      </c>
      <c r="D1371" t="s">
        <v>670</v>
      </c>
      <c r="E1371" t="s">
        <v>3751</v>
      </c>
      <c r="F1371" t="s">
        <v>3825</v>
      </c>
      <c r="G1371" t="s">
        <v>3825</v>
      </c>
    </row>
    <row r="1372" spans="1:7" x14ac:dyDescent="0.25">
      <c r="A1372">
        <v>2018</v>
      </c>
      <c r="B1372" s="7">
        <v>43441</v>
      </c>
      <c r="C1372" t="s">
        <v>1196</v>
      </c>
      <c r="D1372" t="s">
        <v>828</v>
      </c>
      <c r="E1372" t="s">
        <v>3751</v>
      </c>
      <c r="F1372" t="s">
        <v>3825</v>
      </c>
      <c r="G1372" t="s">
        <v>3825</v>
      </c>
    </row>
    <row r="1373" spans="1:7" x14ac:dyDescent="0.25">
      <c r="A1373">
        <v>2018</v>
      </c>
      <c r="B1373" s="7">
        <v>43441</v>
      </c>
      <c r="C1373" t="s">
        <v>1197</v>
      </c>
      <c r="D1373" t="s">
        <v>1198</v>
      </c>
      <c r="E1373" t="s">
        <v>3751</v>
      </c>
      <c r="F1373" t="s">
        <v>3825</v>
      </c>
      <c r="G1373" t="s">
        <v>3825</v>
      </c>
    </row>
    <row r="1374" spans="1:7" x14ac:dyDescent="0.25">
      <c r="A1374">
        <v>2018</v>
      </c>
      <c r="B1374" s="7">
        <v>43441</v>
      </c>
      <c r="C1374" t="s">
        <v>1199</v>
      </c>
      <c r="D1374" t="s">
        <v>247</v>
      </c>
      <c r="E1374" t="s">
        <v>3751</v>
      </c>
      <c r="F1374" t="s">
        <v>3825</v>
      </c>
      <c r="G1374" t="s">
        <v>3825</v>
      </c>
    </row>
    <row r="1375" spans="1:7" x14ac:dyDescent="0.25">
      <c r="A1375">
        <v>2018</v>
      </c>
      <c r="B1375" s="7">
        <v>43441</v>
      </c>
      <c r="C1375" t="s">
        <v>1200</v>
      </c>
      <c r="D1375" t="s">
        <v>1201</v>
      </c>
      <c r="E1375" t="s">
        <v>3751</v>
      </c>
      <c r="F1375" t="s">
        <v>3825</v>
      </c>
      <c r="G1375" t="s">
        <v>3825</v>
      </c>
    </row>
    <row r="1376" spans="1:7" x14ac:dyDescent="0.25">
      <c r="A1376">
        <v>2018</v>
      </c>
      <c r="B1376" s="7">
        <v>43441</v>
      </c>
      <c r="C1376" t="s">
        <v>1202</v>
      </c>
      <c r="D1376" t="s">
        <v>1203</v>
      </c>
      <c r="E1376" t="s">
        <v>3741</v>
      </c>
      <c r="F1376" t="s">
        <v>3874</v>
      </c>
      <c r="G1376" t="s">
        <v>3874</v>
      </c>
    </row>
    <row r="1377" spans="1:7" x14ac:dyDescent="0.25">
      <c r="A1377">
        <v>2020</v>
      </c>
      <c r="B1377" s="7">
        <v>44172</v>
      </c>
      <c r="C1377" t="s">
        <v>5</v>
      </c>
      <c r="D1377" t="s">
        <v>118</v>
      </c>
      <c r="E1377" t="s">
        <v>3742</v>
      </c>
      <c r="F1377" t="s">
        <v>3825</v>
      </c>
      <c r="G1377" t="s">
        <v>3825</v>
      </c>
    </row>
    <row r="1378" spans="1:7" x14ac:dyDescent="0.25">
      <c r="A1378">
        <v>2020</v>
      </c>
      <c r="B1378" s="7">
        <v>44172</v>
      </c>
      <c r="C1378" t="s">
        <v>91</v>
      </c>
      <c r="D1378" t="s">
        <v>1204</v>
      </c>
      <c r="E1378" t="s">
        <v>3741</v>
      </c>
      <c r="F1378" t="s">
        <v>3837</v>
      </c>
      <c r="G1378" t="s">
        <v>3837</v>
      </c>
    </row>
    <row r="1379" spans="1:7" x14ac:dyDescent="0.25">
      <c r="A1379">
        <v>2021</v>
      </c>
      <c r="B1379" s="7">
        <v>44537</v>
      </c>
      <c r="C1379" t="s">
        <v>1205</v>
      </c>
      <c r="D1379" t="s">
        <v>1206</v>
      </c>
      <c r="E1379" t="s">
        <v>3744</v>
      </c>
      <c r="F1379" t="s">
        <v>3825</v>
      </c>
      <c r="G1379" t="s">
        <v>3825</v>
      </c>
    </row>
    <row r="1380" spans="1:7" x14ac:dyDescent="0.25">
      <c r="A1380">
        <v>2006</v>
      </c>
      <c r="B1380" s="7">
        <v>39059</v>
      </c>
      <c r="C1380" t="s">
        <v>1207</v>
      </c>
      <c r="D1380" t="s">
        <v>801</v>
      </c>
      <c r="E1380" t="s">
        <v>3747</v>
      </c>
      <c r="F1380" t="s">
        <v>3825</v>
      </c>
      <c r="G1380" t="s">
        <v>3825</v>
      </c>
    </row>
    <row r="1381" spans="1:7" x14ac:dyDescent="0.25">
      <c r="A1381">
        <v>2016</v>
      </c>
      <c r="B1381" s="7">
        <v>42712</v>
      </c>
      <c r="C1381" t="s">
        <v>391</v>
      </c>
      <c r="D1381" t="s">
        <v>808</v>
      </c>
      <c r="E1381" t="s">
        <v>3741</v>
      </c>
      <c r="F1381" t="s">
        <v>3833</v>
      </c>
      <c r="G1381" t="s">
        <v>3833</v>
      </c>
    </row>
    <row r="1382" spans="1:7" x14ac:dyDescent="0.25">
      <c r="A1382">
        <v>2016</v>
      </c>
      <c r="B1382" s="7">
        <v>42712</v>
      </c>
      <c r="C1382" t="s">
        <v>174</v>
      </c>
      <c r="D1382" t="s">
        <v>145</v>
      </c>
      <c r="E1382" t="s">
        <v>3742</v>
      </c>
      <c r="F1382" t="s">
        <v>3825</v>
      </c>
      <c r="G1382" t="s">
        <v>3825</v>
      </c>
    </row>
    <row r="1383" spans="1:7" x14ac:dyDescent="0.25">
      <c r="A1383">
        <v>2017</v>
      </c>
      <c r="B1383" s="7">
        <v>43077</v>
      </c>
      <c r="C1383" t="s">
        <v>994</v>
      </c>
      <c r="D1383" t="s">
        <v>1208</v>
      </c>
      <c r="E1383" t="s">
        <v>3742</v>
      </c>
      <c r="F1383" t="s">
        <v>3825</v>
      </c>
      <c r="G1383" t="s">
        <v>3825</v>
      </c>
    </row>
    <row r="1384" spans="1:7" x14ac:dyDescent="0.25">
      <c r="A1384">
        <v>2017</v>
      </c>
      <c r="B1384" s="7">
        <v>43077</v>
      </c>
      <c r="C1384" t="s">
        <v>1202</v>
      </c>
      <c r="D1384" t="s">
        <v>564</v>
      </c>
      <c r="E1384" t="s">
        <v>3741</v>
      </c>
      <c r="F1384" t="s">
        <v>3874</v>
      </c>
      <c r="G1384" t="s">
        <v>3874</v>
      </c>
    </row>
    <row r="1385" spans="1:7" x14ac:dyDescent="0.25">
      <c r="A1385">
        <v>2019</v>
      </c>
      <c r="B1385" s="7">
        <v>43807</v>
      </c>
      <c r="C1385" t="s">
        <v>962</v>
      </c>
      <c r="D1385" t="s">
        <v>355</v>
      </c>
      <c r="E1385" t="s">
        <v>3747</v>
      </c>
      <c r="F1385" t="s">
        <v>3825</v>
      </c>
      <c r="G1385" t="s">
        <v>3825</v>
      </c>
    </row>
    <row r="1386" spans="1:7" x14ac:dyDescent="0.25">
      <c r="A1386">
        <v>2020</v>
      </c>
      <c r="B1386" s="7">
        <v>44173</v>
      </c>
      <c r="C1386" t="s">
        <v>1072</v>
      </c>
      <c r="D1386" t="s">
        <v>757</v>
      </c>
      <c r="E1386" t="s">
        <v>3741</v>
      </c>
      <c r="F1386" t="s">
        <v>3834</v>
      </c>
      <c r="G1386" t="s">
        <v>3835</v>
      </c>
    </row>
    <row r="1387" spans="1:7" x14ac:dyDescent="0.25">
      <c r="A1387">
        <v>2020</v>
      </c>
      <c r="B1387" s="7">
        <v>44173</v>
      </c>
      <c r="C1387" t="s">
        <v>246</v>
      </c>
      <c r="D1387" t="s">
        <v>323</v>
      </c>
      <c r="E1387" t="s">
        <v>3741</v>
      </c>
      <c r="F1387" t="s">
        <v>3835</v>
      </c>
      <c r="G1387" t="s">
        <v>3835</v>
      </c>
    </row>
    <row r="1388" spans="1:7" x14ac:dyDescent="0.25">
      <c r="A1388">
        <v>2020</v>
      </c>
      <c r="B1388" s="7">
        <v>44173</v>
      </c>
      <c r="C1388" t="s">
        <v>1209</v>
      </c>
      <c r="D1388" t="s">
        <v>1210</v>
      </c>
      <c r="F1388" t="s">
        <v>3825</v>
      </c>
      <c r="G1388" t="s">
        <v>3825</v>
      </c>
    </row>
    <row r="1389" spans="1:7" x14ac:dyDescent="0.25">
      <c r="A1389">
        <v>2020</v>
      </c>
      <c r="B1389" s="7">
        <v>44173</v>
      </c>
      <c r="C1389" t="s">
        <v>1211</v>
      </c>
      <c r="D1389" t="s">
        <v>147</v>
      </c>
      <c r="F1389" t="s">
        <v>3825</v>
      </c>
      <c r="G1389" t="s">
        <v>3825</v>
      </c>
    </row>
    <row r="1390" spans="1:7" x14ac:dyDescent="0.25">
      <c r="A1390">
        <v>2020</v>
      </c>
      <c r="B1390" s="7">
        <v>44173</v>
      </c>
      <c r="C1390" t="s">
        <v>1212</v>
      </c>
      <c r="D1390" t="s">
        <v>1213</v>
      </c>
      <c r="F1390" t="s">
        <v>3825</v>
      </c>
      <c r="G1390" t="s">
        <v>3825</v>
      </c>
    </row>
    <row r="1391" spans="1:7" x14ac:dyDescent="0.25">
      <c r="A1391">
        <v>2020</v>
      </c>
      <c r="B1391" s="7">
        <v>44173</v>
      </c>
      <c r="C1391" t="s">
        <v>1214</v>
      </c>
      <c r="D1391" t="s">
        <v>1215</v>
      </c>
      <c r="F1391" t="s">
        <v>3825</v>
      </c>
      <c r="G1391" t="s">
        <v>3825</v>
      </c>
    </row>
    <row r="1392" spans="1:7" x14ac:dyDescent="0.25">
      <c r="A1392">
        <v>2020</v>
      </c>
      <c r="B1392" s="7">
        <v>44173</v>
      </c>
      <c r="C1392" t="s">
        <v>1216</v>
      </c>
      <c r="D1392" t="s">
        <v>1217</v>
      </c>
      <c r="F1392" t="s">
        <v>3825</v>
      </c>
      <c r="G1392" t="s">
        <v>3825</v>
      </c>
    </row>
    <row r="1393" spans="1:7" x14ac:dyDescent="0.25">
      <c r="A1393">
        <v>2021</v>
      </c>
      <c r="B1393" s="7">
        <v>44538</v>
      </c>
      <c r="C1393" t="s">
        <v>146</v>
      </c>
      <c r="D1393" t="s">
        <v>536</v>
      </c>
      <c r="E1393" t="s">
        <v>3744</v>
      </c>
      <c r="F1393" t="s">
        <v>3825</v>
      </c>
      <c r="G1393" t="s">
        <v>3825</v>
      </c>
    </row>
    <row r="1394" spans="1:7" x14ac:dyDescent="0.25">
      <c r="A1394">
        <v>2021</v>
      </c>
      <c r="B1394" s="7">
        <v>44538</v>
      </c>
      <c r="C1394" t="s">
        <v>1000</v>
      </c>
      <c r="D1394" t="s">
        <v>980</v>
      </c>
      <c r="E1394" t="s">
        <v>3747</v>
      </c>
      <c r="F1394" t="s">
        <v>3825</v>
      </c>
      <c r="G1394" t="s">
        <v>3825</v>
      </c>
    </row>
    <row r="1395" spans="1:7" x14ac:dyDescent="0.25">
      <c r="A1395">
        <v>2021</v>
      </c>
      <c r="B1395" s="7">
        <v>44538</v>
      </c>
      <c r="C1395" t="s">
        <v>154</v>
      </c>
      <c r="D1395" t="s">
        <v>1206</v>
      </c>
      <c r="E1395" t="s">
        <v>3747</v>
      </c>
      <c r="F1395" t="s">
        <v>3825</v>
      </c>
      <c r="G1395" t="s">
        <v>3825</v>
      </c>
    </row>
    <row r="1396" spans="1:7" x14ac:dyDescent="0.25">
      <c r="A1396">
        <v>2011</v>
      </c>
      <c r="B1396" s="7">
        <v>40886</v>
      </c>
      <c r="C1396" t="s">
        <v>969</v>
      </c>
      <c r="D1396" t="s">
        <v>594</v>
      </c>
      <c r="E1396" t="s">
        <v>3741</v>
      </c>
      <c r="F1396" t="s">
        <v>3863</v>
      </c>
      <c r="G1396" t="s">
        <v>3864</v>
      </c>
    </row>
    <row r="1397" spans="1:7" x14ac:dyDescent="0.25">
      <c r="A1397">
        <v>2011</v>
      </c>
      <c r="B1397" s="7">
        <v>40886</v>
      </c>
      <c r="C1397" t="s">
        <v>399</v>
      </c>
      <c r="D1397" t="s">
        <v>1035</v>
      </c>
      <c r="E1397" t="s">
        <v>3741</v>
      </c>
      <c r="F1397" t="s">
        <v>3878</v>
      </c>
      <c r="G1397" t="s">
        <v>3827</v>
      </c>
    </row>
    <row r="1398" spans="1:7" x14ac:dyDescent="0.25">
      <c r="A1398">
        <v>2011</v>
      </c>
      <c r="B1398" s="7">
        <v>40886</v>
      </c>
      <c r="C1398" t="s">
        <v>290</v>
      </c>
      <c r="D1398" t="s">
        <v>958</v>
      </c>
      <c r="E1398" t="s">
        <v>3742</v>
      </c>
      <c r="F1398" t="s">
        <v>3825</v>
      </c>
      <c r="G1398" t="s">
        <v>3825</v>
      </c>
    </row>
    <row r="1399" spans="1:7" x14ac:dyDescent="0.25">
      <c r="A1399">
        <v>2011</v>
      </c>
      <c r="B1399" s="7">
        <v>40886</v>
      </c>
      <c r="C1399" t="s">
        <v>1218</v>
      </c>
      <c r="D1399" t="s">
        <v>577</v>
      </c>
      <c r="E1399" t="s">
        <v>3741</v>
      </c>
      <c r="F1399" t="s">
        <v>3901</v>
      </c>
      <c r="G1399" t="s">
        <v>3902</v>
      </c>
    </row>
    <row r="1400" spans="1:7" x14ac:dyDescent="0.25">
      <c r="A1400">
        <v>2011</v>
      </c>
      <c r="B1400" s="7">
        <v>40886</v>
      </c>
      <c r="C1400" t="s">
        <v>284</v>
      </c>
      <c r="D1400" t="s">
        <v>600</v>
      </c>
      <c r="E1400" t="s">
        <v>3742</v>
      </c>
      <c r="F1400" t="s">
        <v>3825</v>
      </c>
      <c r="G1400" t="s">
        <v>3825</v>
      </c>
    </row>
    <row r="1401" spans="1:7" x14ac:dyDescent="0.25">
      <c r="A1401">
        <v>2012</v>
      </c>
      <c r="B1401" s="7">
        <v>41252</v>
      </c>
      <c r="C1401" t="s">
        <v>259</v>
      </c>
      <c r="D1401" t="s">
        <v>409</v>
      </c>
      <c r="E1401" t="s">
        <v>3747</v>
      </c>
      <c r="F1401" t="s">
        <v>3825</v>
      </c>
      <c r="G1401" t="s">
        <v>3825</v>
      </c>
    </row>
    <row r="1402" spans="1:7" x14ac:dyDescent="0.25">
      <c r="A1402">
        <v>2013</v>
      </c>
      <c r="B1402" s="7">
        <v>41617</v>
      </c>
      <c r="C1402" t="s">
        <v>1219</v>
      </c>
      <c r="D1402" t="s">
        <v>736</v>
      </c>
      <c r="E1402" t="s">
        <v>3752</v>
      </c>
      <c r="F1402" t="s">
        <v>3825</v>
      </c>
      <c r="G1402" t="s">
        <v>3825</v>
      </c>
    </row>
    <row r="1403" spans="1:7" x14ac:dyDescent="0.25">
      <c r="A1403">
        <v>2013</v>
      </c>
      <c r="B1403" s="7">
        <v>41617</v>
      </c>
      <c r="C1403" t="s">
        <v>1220</v>
      </c>
      <c r="D1403" t="s">
        <v>792</v>
      </c>
      <c r="E1403" t="s">
        <v>3752</v>
      </c>
      <c r="F1403" t="s">
        <v>3825</v>
      </c>
      <c r="G1403" t="s">
        <v>3825</v>
      </c>
    </row>
    <row r="1404" spans="1:7" x14ac:dyDescent="0.25">
      <c r="A1404">
        <v>2013</v>
      </c>
      <c r="B1404" s="7">
        <v>41617</v>
      </c>
      <c r="C1404" t="s">
        <v>1221</v>
      </c>
      <c r="D1404" t="s">
        <v>353</v>
      </c>
      <c r="E1404" t="s">
        <v>3752</v>
      </c>
      <c r="F1404" t="s">
        <v>3825</v>
      </c>
      <c r="G1404" t="s">
        <v>3825</v>
      </c>
    </row>
    <row r="1405" spans="1:7" x14ac:dyDescent="0.25">
      <c r="A1405">
        <v>2016</v>
      </c>
      <c r="B1405" s="7">
        <v>42713</v>
      </c>
      <c r="C1405" t="s">
        <v>978</v>
      </c>
      <c r="D1405" t="s">
        <v>940</v>
      </c>
      <c r="E1405" t="s">
        <v>3744</v>
      </c>
      <c r="F1405" t="s">
        <v>3825</v>
      </c>
      <c r="G1405" t="s">
        <v>3825</v>
      </c>
    </row>
    <row r="1406" spans="1:7" x14ac:dyDescent="0.25">
      <c r="A1406">
        <v>2016</v>
      </c>
      <c r="B1406" s="7">
        <v>42713</v>
      </c>
      <c r="C1406" t="s">
        <v>87</v>
      </c>
      <c r="D1406" t="s">
        <v>346</v>
      </c>
      <c r="E1406" t="s">
        <v>3742</v>
      </c>
      <c r="F1406" t="s">
        <v>3825</v>
      </c>
      <c r="G1406" t="s">
        <v>3825</v>
      </c>
    </row>
    <row r="1407" spans="1:7" x14ac:dyDescent="0.25">
      <c r="A1407">
        <v>2020</v>
      </c>
      <c r="B1407" s="7">
        <v>44174</v>
      </c>
      <c r="C1407" t="s">
        <v>1222</v>
      </c>
      <c r="D1407" t="s">
        <v>319</v>
      </c>
      <c r="E1407" t="s">
        <v>3741</v>
      </c>
      <c r="F1407" t="s">
        <v>3885</v>
      </c>
      <c r="G1407" t="s">
        <v>3869</v>
      </c>
    </row>
    <row r="1408" spans="1:7" x14ac:dyDescent="0.25">
      <c r="A1408">
        <v>2020</v>
      </c>
      <c r="B1408" s="7">
        <v>44174</v>
      </c>
      <c r="C1408" t="s">
        <v>245</v>
      </c>
      <c r="D1408" t="s">
        <v>757</v>
      </c>
      <c r="E1408" t="s">
        <v>3742</v>
      </c>
      <c r="F1408" t="s">
        <v>3825</v>
      </c>
      <c r="G1408" t="s">
        <v>3825</v>
      </c>
    </row>
    <row r="1409" spans="1:7" x14ac:dyDescent="0.25">
      <c r="A1409">
        <v>2020</v>
      </c>
      <c r="B1409" s="7">
        <v>44174</v>
      </c>
      <c r="C1409" t="s">
        <v>654</v>
      </c>
      <c r="D1409" t="s">
        <v>679</v>
      </c>
      <c r="E1409" t="s">
        <v>3741</v>
      </c>
      <c r="F1409" t="s">
        <v>3864</v>
      </c>
      <c r="G1409" t="s">
        <v>3864</v>
      </c>
    </row>
    <row r="1410" spans="1:7" x14ac:dyDescent="0.25">
      <c r="A1410">
        <v>2020</v>
      </c>
      <c r="B1410" s="7">
        <v>44174</v>
      </c>
      <c r="C1410" t="s">
        <v>177</v>
      </c>
      <c r="D1410" t="s">
        <v>1223</v>
      </c>
      <c r="E1410" t="s">
        <v>3742</v>
      </c>
      <c r="F1410" t="s">
        <v>3825</v>
      </c>
      <c r="G1410" t="s">
        <v>3825</v>
      </c>
    </row>
    <row r="1411" spans="1:7" x14ac:dyDescent="0.25">
      <c r="A1411">
        <v>2020</v>
      </c>
      <c r="B1411" s="7">
        <v>44174</v>
      </c>
      <c r="C1411" t="s">
        <v>53</v>
      </c>
      <c r="D1411" t="s">
        <v>1215</v>
      </c>
      <c r="E1411" t="s">
        <v>3741</v>
      </c>
      <c r="F1411" t="s">
        <v>3835</v>
      </c>
      <c r="G1411" t="s">
        <v>3835</v>
      </c>
    </row>
    <row r="1412" spans="1:7" x14ac:dyDescent="0.25">
      <c r="A1412">
        <v>2020</v>
      </c>
      <c r="B1412" s="7">
        <v>44174</v>
      </c>
      <c r="C1412" t="s">
        <v>955</v>
      </c>
      <c r="D1412" t="s">
        <v>954</v>
      </c>
      <c r="E1412" t="s">
        <v>3741</v>
      </c>
      <c r="F1412" t="s">
        <v>3847</v>
      </c>
      <c r="G1412" t="s">
        <v>3848</v>
      </c>
    </row>
    <row r="1413" spans="1:7" x14ac:dyDescent="0.25">
      <c r="A1413">
        <v>2007</v>
      </c>
      <c r="B1413" s="7">
        <v>39114</v>
      </c>
      <c r="C1413" t="s">
        <v>1207</v>
      </c>
      <c r="D1413" t="s">
        <v>400</v>
      </c>
      <c r="E1413" t="s">
        <v>3747</v>
      </c>
      <c r="F1413" t="s">
        <v>3825</v>
      </c>
      <c r="G1413" t="s">
        <v>3825</v>
      </c>
    </row>
    <row r="1414" spans="1:7" x14ac:dyDescent="0.25">
      <c r="A1414">
        <v>2008</v>
      </c>
      <c r="B1414" s="7">
        <v>39479</v>
      </c>
      <c r="C1414" t="s">
        <v>130</v>
      </c>
      <c r="D1414" t="s">
        <v>881</v>
      </c>
      <c r="E1414" t="s">
        <v>3747</v>
      </c>
      <c r="F1414" t="s">
        <v>3825</v>
      </c>
      <c r="G1414" t="s">
        <v>3825</v>
      </c>
    </row>
    <row r="1415" spans="1:7" x14ac:dyDescent="0.25">
      <c r="A1415">
        <v>2008</v>
      </c>
      <c r="B1415" s="7">
        <v>39479</v>
      </c>
      <c r="C1415" t="s">
        <v>1224</v>
      </c>
      <c r="D1415" t="s">
        <v>1225</v>
      </c>
      <c r="F1415" t="s">
        <v>3825</v>
      </c>
      <c r="G1415" t="s">
        <v>3825</v>
      </c>
    </row>
    <row r="1416" spans="1:7" x14ac:dyDescent="0.25">
      <c r="A1416">
        <v>2008</v>
      </c>
      <c r="B1416" s="7">
        <v>39479</v>
      </c>
      <c r="C1416" t="s">
        <v>1226</v>
      </c>
      <c r="D1416" t="s">
        <v>1227</v>
      </c>
      <c r="F1416" t="s">
        <v>3825</v>
      </c>
      <c r="G1416" t="s">
        <v>3825</v>
      </c>
    </row>
    <row r="1417" spans="1:7" x14ac:dyDescent="0.25">
      <c r="A1417">
        <v>2011</v>
      </c>
      <c r="B1417" s="7">
        <v>40575</v>
      </c>
      <c r="C1417" t="s">
        <v>34</v>
      </c>
      <c r="D1417" t="s">
        <v>581</v>
      </c>
      <c r="E1417" t="s">
        <v>3744</v>
      </c>
      <c r="F1417" t="s">
        <v>3825</v>
      </c>
      <c r="G1417" t="s">
        <v>3825</v>
      </c>
    </row>
    <row r="1418" spans="1:7" x14ac:dyDescent="0.25">
      <c r="A1418">
        <v>2014</v>
      </c>
      <c r="B1418" s="7">
        <v>41671</v>
      </c>
      <c r="C1418" t="s">
        <v>1228</v>
      </c>
      <c r="D1418" t="s">
        <v>92</v>
      </c>
      <c r="E1418" t="s">
        <v>3750</v>
      </c>
      <c r="F1418" t="s">
        <v>3825</v>
      </c>
      <c r="G1418" t="s">
        <v>3825</v>
      </c>
    </row>
    <row r="1419" spans="1:7" x14ac:dyDescent="0.25">
      <c r="A1419">
        <v>2014</v>
      </c>
      <c r="B1419" s="7">
        <v>41671</v>
      </c>
      <c r="C1419" t="s">
        <v>1186</v>
      </c>
      <c r="D1419" t="s">
        <v>97</v>
      </c>
      <c r="E1419" t="s">
        <v>3747</v>
      </c>
      <c r="F1419" t="s">
        <v>3825</v>
      </c>
      <c r="G1419" t="s">
        <v>3825</v>
      </c>
    </row>
    <row r="1420" spans="1:7" x14ac:dyDescent="0.25">
      <c r="A1420">
        <v>2014</v>
      </c>
      <c r="B1420" s="7">
        <v>41671</v>
      </c>
      <c r="C1420" t="s">
        <v>1229</v>
      </c>
      <c r="D1420" t="s">
        <v>97</v>
      </c>
      <c r="E1420" t="s">
        <v>3750</v>
      </c>
      <c r="F1420" t="s">
        <v>3825</v>
      </c>
      <c r="G1420" t="s">
        <v>3825</v>
      </c>
    </row>
    <row r="1421" spans="1:7" x14ac:dyDescent="0.25">
      <c r="A1421">
        <v>2014</v>
      </c>
      <c r="B1421" s="7">
        <v>41671</v>
      </c>
      <c r="C1421" t="s">
        <v>34</v>
      </c>
      <c r="D1421" t="s">
        <v>253</v>
      </c>
      <c r="E1421" t="s">
        <v>3744</v>
      </c>
      <c r="F1421" t="s">
        <v>3825</v>
      </c>
      <c r="G1421" t="s">
        <v>3825</v>
      </c>
    </row>
    <row r="1422" spans="1:7" x14ac:dyDescent="0.25">
      <c r="A1422">
        <v>2015</v>
      </c>
      <c r="B1422" s="7">
        <v>42036</v>
      </c>
      <c r="C1422" t="s">
        <v>960</v>
      </c>
      <c r="D1422" t="s">
        <v>788</v>
      </c>
      <c r="E1422" t="s">
        <v>3747</v>
      </c>
      <c r="F1422" t="s">
        <v>3825</v>
      </c>
      <c r="G1422" t="s">
        <v>3825</v>
      </c>
    </row>
    <row r="1423" spans="1:7" x14ac:dyDescent="0.25">
      <c r="A1423">
        <v>2018</v>
      </c>
      <c r="B1423" s="7">
        <v>43132</v>
      </c>
      <c r="C1423" t="s">
        <v>284</v>
      </c>
      <c r="D1423" t="s">
        <v>231</v>
      </c>
      <c r="E1423" t="s">
        <v>3742</v>
      </c>
      <c r="F1423" t="s">
        <v>3825</v>
      </c>
      <c r="G1423" t="s">
        <v>3825</v>
      </c>
    </row>
    <row r="1424" spans="1:7" x14ac:dyDescent="0.25">
      <c r="A1424">
        <v>2018</v>
      </c>
      <c r="B1424" s="7">
        <v>43132</v>
      </c>
      <c r="C1424" t="s">
        <v>1230</v>
      </c>
      <c r="D1424" t="s">
        <v>1231</v>
      </c>
      <c r="E1424" t="s">
        <v>3752</v>
      </c>
      <c r="F1424" t="s">
        <v>3825</v>
      </c>
      <c r="G1424" t="s">
        <v>3825</v>
      </c>
    </row>
    <row r="1425" spans="1:7" x14ac:dyDescent="0.25">
      <c r="A1425">
        <v>2018</v>
      </c>
      <c r="B1425" s="7">
        <v>43132</v>
      </c>
      <c r="C1425" t="s">
        <v>1232</v>
      </c>
      <c r="D1425" t="s">
        <v>1233</v>
      </c>
      <c r="E1425" t="s">
        <v>3752</v>
      </c>
      <c r="F1425" t="s">
        <v>3825</v>
      </c>
      <c r="G1425" t="s">
        <v>3825</v>
      </c>
    </row>
    <row r="1426" spans="1:7" x14ac:dyDescent="0.25">
      <c r="A1426">
        <v>2018</v>
      </c>
      <c r="B1426" s="7">
        <v>43132</v>
      </c>
      <c r="C1426" t="s">
        <v>1234</v>
      </c>
      <c r="D1426" t="s">
        <v>823</v>
      </c>
      <c r="E1426" t="s">
        <v>3752</v>
      </c>
      <c r="F1426" t="s">
        <v>3825</v>
      </c>
      <c r="G1426" t="s">
        <v>3825</v>
      </c>
    </row>
    <row r="1427" spans="1:7" x14ac:dyDescent="0.25">
      <c r="A1427">
        <v>2018</v>
      </c>
      <c r="B1427" s="7">
        <v>43132</v>
      </c>
      <c r="C1427" t="s">
        <v>1235</v>
      </c>
      <c r="D1427" t="s">
        <v>769</v>
      </c>
      <c r="E1427" t="s">
        <v>3752</v>
      </c>
      <c r="F1427" t="s">
        <v>3825</v>
      </c>
      <c r="G1427" t="s">
        <v>3825</v>
      </c>
    </row>
    <row r="1428" spans="1:7" x14ac:dyDescent="0.25">
      <c r="A1428">
        <v>2018</v>
      </c>
      <c r="B1428" s="7">
        <v>43132</v>
      </c>
      <c r="C1428" t="s">
        <v>993</v>
      </c>
      <c r="D1428" t="s">
        <v>1058</v>
      </c>
      <c r="E1428" t="s">
        <v>3744</v>
      </c>
      <c r="F1428" t="s">
        <v>3825</v>
      </c>
      <c r="G1428" t="s">
        <v>3825</v>
      </c>
    </row>
    <row r="1429" spans="1:7" x14ac:dyDescent="0.25">
      <c r="A1429">
        <v>2018</v>
      </c>
      <c r="B1429" s="7">
        <v>43132</v>
      </c>
      <c r="C1429" t="s">
        <v>1236</v>
      </c>
      <c r="D1429" t="s">
        <v>915</v>
      </c>
      <c r="E1429" t="s">
        <v>3752</v>
      </c>
      <c r="F1429" t="s">
        <v>3825</v>
      </c>
      <c r="G1429" t="s">
        <v>3825</v>
      </c>
    </row>
    <row r="1430" spans="1:7" x14ac:dyDescent="0.25">
      <c r="A1430">
        <v>2018</v>
      </c>
      <c r="B1430" s="7">
        <v>43132</v>
      </c>
      <c r="C1430" t="s">
        <v>997</v>
      </c>
      <c r="D1430" t="s">
        <v>646</v>
      </c>
      <c r="E1430" t="s">
        <v>3742</v>
      </c>
      <c r="F1430" t="s">
        <v>3825</v>
      </c>
      <c r="G1430" t="s">
        <v>3825</v>
      </c>
    </row>
    <row r="1431" spans="1:7" x14ac:dyDescent="0.25">
      <c r="A1431">
        <v>2019</v>
      </c>
      <c r="B1431" s="7">
        <v>43497</v>
      </c>
      <c r="C1431" t="s">
        <v>30</v>
      </c>
      <c r="D1431" t="s">
        <v>635</v>
      </c>
      <c r="E1431" t="s">
        <v>3744</v>
      </c>
      <c r="F1431" t="s">
        <v>3825</v>
      </c>
      <c r="G1431" t="s">
        <v>3825</v>
      </c>
    </row>
    <row r="1432" spans="1:7" x14ac:dyDescent="0.25">
      <c r="A1432">
        <v>2019</v>
      </c>
      <c r="B1432" s="7">
        <v>43497</v>
      </c>
      <c r="C1432" t="s">
        <v>997</v>
      </c>
      <c r="D1432" t="s">
        <v>446</v>
      </c>
      <c r="E1432" t="s">
        <v>3742</v>
      </c>
      <c r="F1432" t="s">
        <v>3825</v>
      </c>
      <c r="G1432" t="s">
        <v>3825</v>
      </c>
    </row>
    <row r="1433" spans="1:7" x14ac:dyDescent="0.25">
      <c r="A1433">
        <v>2019</v>
      </c>
      <c r="B1433" s="7">
        <v>43497</v>
      </c>
      <c r="C1433" t="s">
        <v>1237</v>
      </c>
      <c r="D1433" t="s">
        <v>588</v>
      </c>
      <c r="E1433" t="s">
        <v>3752</v>
      </c>
      <c r="F1433" t="s">
        <v>3825</v>
      </c>
      <c r="G1433" t="s">
        <v>3825</v>
      </c>
    </row>
    <row r="1434" spans="1:7" x14ac:dyDescent="0.25">
      <c r="A1434">
        <v>2019</v>
      </c>
      <c r="B1434" s="7">
        <v>43497</v>
      </c>
      <c r="C1434" t="s">
        <v>1166</v>
      </c>
      <c r="D1434" t="s">
        <v>316</v>
      </c>
      <c r="E1434" t="s">
        <v>3744</v>
      </c>
      <c r="F1434" t="s">
        <v>3825</v>
      </c>
      <c r="G1434" t="s">
        <v>3825</v>
      </c>
    </row>
    <row r="1435" spans="1:7" x14ac:dyDescent="0.25">
      <c r="A1435">
        <v>2020</v>
      </c>
      <c r="B1435" s="7">
        <v>43862</v>
      </c>
      <c r="C1435" t="s">
        <v>271</v>
      </c>
      <c r="D1435" t="s">
        <v>569</v>
      </c>
      <c r="E1435" t="s">
        <v>3741</v>
      </c>
      <c r="F1435" t="s">
        <v>3859</v>
      </c>
      <c r="G1435" t="s">
        <v>3829</v>
      </c>
    </row>
    <row r="1436" spans="1:7" x14ac:dyDescent="0.25">
      <c r="A1436">
        <v>2021</v>
      </c>
      <c r="B1436" s="7">
        <v>44228</v>
      </c>
      <c r="C1436" t="s">
        <v>941</v>
      </c>
      <c r="D1436" t="s">
        <v>1238</v>
      </c>
      <c r="E1436" t="s">
        <v>3744</v>
      </c>
      <c r="F1436" t="s">
        <v>3825</v>
      </c>
      <c r="G1436" t="s">
        <v>3825</v>
      </c>
    </row>
    <row r="1437" spans="1:7" x14ac:dyDescent="0.25">
      <c r="A1437">
        <v>2022</v>
      </c>
      <c r="B1437" s="7">
        <v>44593</v>
      </c>
      <c r="C1437" t="s">
        <v>1239</v>
      </c>
      <c r="D1437" t="s">
        <v>159</v>
      </c>
      <c r="E1437" t="s">
        <v>3741</v>
      </c>
      <c r="F1437" t="s">
        <v>3873</v>
      </c>
      <c r="G1437" t="s">
        <v>3874</v>
      </c>
    </row>
    <row r="1438" spans="1:7" x14ac:dyDescent="0.25">
      <c r="A1438">
        <v>2015</v>
      </c>
      <c r="B1438" s="7">
        <v>42045</v>
      </c>
      <c r="C1438" t="s">
        <v>1240</v>
      </c>
      <c r="D1438" t="s">
        <v>1057</v>
      </c>
      <c r="E1438" t="s">
        <v>3752</v>
      </c>
      <c r="F1438" t="s">
        <v>3825</v>
      </c>
      <c r="G1438" t="s">
        <v>3825</v>
      </c>
    </row>
    <row r="1439" spans="1:7" x14ac:dyDescent="0.25">
      <c r="A1439">
        <v>2015</v>
      </c>
      <c r="B1439" s="7">
        <v>42045</v>
      </c>
      <c r="C1439" t="s">
        <v>1241</v>
      </c>
      <c r="D1439" t="s">
        <v>1242</v>
      </c>
      <c r="E1439" t="s">
        <v>3752</v>
      </c>
      <c r="F1439" t="s">
        <v>3825</v>
      </c>
      <c r="G1439" t="s">
        <v>3825</v>
      </c>
    </row>
    <row r="1440" spans="1:7" x14ac:dyDescent="0.25">
      <c r="A1440">
        <v>2015</v>
      </c>
      <c r="B1440" s="7">
        <v>42045</v>
      </c>
      <c r="C1440" t="s">
        <v>1243</v>
      </c>
      <c r="D1440" t="s">
        <v>572</v>
      </c>
      <c r="E1440" t="s">
        <v>3752</v>
      </c>
      <c r="F1440" t="s">
        <v>3825</v>
      </c>
      <c r="G1440" t="s">
        <v>3825</v>
      </c>
    </row>
    <row r="1441" spans="1:7" x14ac:dyDescent="0.25">
      <c r="A1441">
        <v>2015</v>
      </c>
      <c r="B1441" s="7">
        <v>42045</v>
      </c>
      <c r="C1441" t="s">
        <v>1244</v>
      </c>
      <c r="D1441" t="s">
        <v>743</v>
      </c>
      <c r="E1441" t="s">
        <v>3752</v>
      </c>
      <c r="F1441" t="s">
        <v>3825</v>
      </c>
      <c r="G1441" t="s">
        <v>3825</v>
      </c>
    </row>
    <row r="1442" spans="1:7" x14ac:dyDescent="0.25">
      <c r="A1442">
        <v>2017</v>
      </c>
      <c r="B1442" s="7">
        <v>42776</v>
      </c>
      <c r="C1442" t="s">
        <v>1083</v>
      </c>
      <c r="D1442" t="s">
        <v>656</v>
      </c>
      <c r="E1442" t="s">
        <v>3744</v>
      </c>
      <c r="F1442" t="s">
        <v>3825</v>
      </c>
      <c r="G1442" t="s">
        <v>3825</v>
      </c>
    </row>
    <row r="1443" spans="1:7" x14ac:dyDescent="0.25">
      <c r="A1443">
        <v>2017</v>
      </c>
      <c r="B1443" s="7">
        <v>42776</v>
      </c>
      <c r="C1443" t="s">
        <v>1083</v>
      </c>
      <c r="D1443" t="s">
        <v>564</v>
      </c>
      <c r="E1443" t="s">
        <v>3744</v>
      </c>
      <c r="F1443" t="s">
        <v>3825</v>
      </c>
      <c r="G1443" t="s">
        <v>3825</v>
      </c>
    </row>
    <row r="1444" spans="1:7" x14ac:dyDescent="0.25">
      <c r="A1444">
        <v>2018</v>
      </c>
      <c r="B1444" s="7">
        <v>43141</v>
      </c>
      <c r="C1444" t="s">
        <v>634</v>
      </c>
      <c r="D1444" t="s">
        <v>133</v>
      </c>
      <c r="E1444" t="s">
        <v>3742</v>
      </c>
      <c r="F1444" t="s">
        <v>3825</v>
      </c>
      <c r="G1444" t="s">
        <v>3825</v>
      </c>
    </row>
    <row r="1445" spans="1:7" x14ac:dyDescent="0.25">
      <c r="A1445">
        <v>2018</v>
      </c>
      <c r="B1445" s="7">
        <v>43141</v>
      </c>
      <c r="C1445" t="s">
        <v>232</v>
      </c>
      <c r="D1445" t="s">
        <v>1035</v>
      </c>
      <c r="E1445" t="s">
        <v>3742</v>
      </c>
      <c r="F1445" t="s">
        <v>3825</v>
      </c>
      <c r="G1445" t="s">
        <v>3825</v>
      </c>
    </row>
    <row r="1446" spans="1:7" x14ac:dyDescent="0.25">
      <c r="A1446">
        <v>2018</v>
      </c>
      <c r="B1446" s="7">
        <v>43141</v>
      </c>
      <c r="C1446" t="s">
        <v>87</v>
      </c>
      <c r="D1446" t="s">
        <v>1245</v>
      </c>
      <c r="E1446" t="s">
        <v>3742</v>
      </c>
      <c r="F1446" t="s">
        <v>3825</v>
      </c>
      <c r="G1446" t="s">
        <v>3825</v>
      </c>
    </row>
    <row r="1447" spans="1:7" x14ac:dyDescent="0.25">
      <c r="A1447">
        <v>2018</v>
      </c>
      <c r="B1447" s="7">
        <v>43141</v>
      </c>
      <c r="C1447" t="s">
        <v>87</v>
      </c>
      <c r="D1447" t="s">
        <v>170</v>
      </c>
      <c r="E1447" t="s">
        <v>3742</v>
      </c>
      <c r="F1447" t="s">
        <v>3825</v>
      </c>
      <c r="G1447" t="s">
        <v>3825</v>
      </c>
    </row>
    <row r="1448" spans="1:7" x14ac:dyDescent="0.25">
      <c r="A1448">
        <v>2018</v>
      </c>
      <c r="B1448" s="7">
        <v>43141</v>
      </c>
      <c r="C1448" t="s">
        <v>356</v>
      </c>
      <c r="D1448" t="s">
        <v>510</v>
      </c>
      <c r="E1448" t="s">
        <v>3742</v>
      </c>
      <c r="F1448" t="s">
        <v>3825</v>
      </c>
      <c r="G1448" t="s">
        <v>3825</v>
      </c>
    </row>
    <row r="1449" spans="1:7" x14ac:dyDescent="0.25">
      <c r="A1449">
        <v>2019</v>
      </c>
      <c r="B1449" s="7">
        <v>43506</v>
      </c>
      <c r="C1449" t="s">
        <v>1246</v>
      </c>
      <c r="D1449" t="s">
        <v>659</v>
      </c>
      <c r="E1449" t="s">
        <v>3741</v>
      </c>
      <c r="F1449" t="s">
        <v>3895</v>
      </c>
      <c r="G1449" t="s">
        <v>3871</v>
      </c>
    </row>
    <row r="1450" spans="1:7" x14ac:dyDescent="0.25">
      <c r="A1450">
        <v>2019</v>
      </c>
      <c r="B1450" s="7">
        <v>43506</v>
      </c>
      <c r="C1450" t="s">
        <v>140</v>
      </c>
      <c r="D1450" t="s">
        <v>1247</v>
      </c>
      <c r="E1450" t="s">
        <v>3746</v>
      </c>
      <c r="F1450" t="s">
        <v>3825</v>
      </c>
      <c r="G1450" t="s">
        <v>3825</v>
      </c>
    </row>
    <row r="1451" spans="1:7" x14ac:dyDescent="0.25">
      <c r="A1451">
        <v>2019</v>
      </c>
      <c r="B1451" s="7">
        <v>43506</v>
      </c>
      <c r="C1451" t="s">
        <v>339</v>
      </c>
      <c r="D1451" t="s">
        <v>658</v>
      </c>
      <c r="E1451" t="s">
        <v>3741</v>
      </c>
      <c r="F1451" t="s">
        <v>3827</v>
      </c>
      <c r="G1451" t="s">
        <v>3827</v>
      </c>
    </row>
    <row r="1452" spans="1:7" x14ac:dyDescent="0.25">
      <c r="A1452">
        <v>2019</v>
      </c>
      <c r="B1452" s="7">
        <v>43506</v>
      </c>
      <c r="C1452" t="s">
        <v>160</v>
      </c>
      <c r="D1452" t="s">
        <v>1172</v>
      </c>
      <c r="E1452" t="s">
        <v>3741</v>
      </c>
      <c r="F1452" t="s">
        <v>3831</v>
      </c>
      <c r="G1452" t="s">
        <v>3831</v>
      </c>
    </row>
    <row r="1453" spans="1:7" x14ac:dyDescent="0.25">
      <c r="A1453">
        <v>2019</v>
      </c>
      <c r="B1453" s="7">
        <v>43506</v>
      </c>
      <c r="C1453" t="s">
        <v>1248</v>
      </c>
      <c r="D1453" t="s">
        <v>579</v>
      </c>
      <c r="E1453" t="s">
        <v>3748</v>
      </c>
      <c r="F1453" t="s">
        <v>3903</v>
      </c>
      <c r="G1453" t="s">
        <v>3903</v>
      </c>
    </row>
    <row r="1454" spans="1:7" x14ac:dyDescent="0.25">
      <c r="A1454">
        <v>2020</v>
      </c>
      <c r="B1454" s="7">
        <v>43871</v>
      </c>
      <c r="C1454" t="s">
        <v>34</v>
      </c>
      <c r="D1454" t="s">
        <v>966</v>
      </c>
      <c r="E1454" t="s">
        <v>3744</v>
      </c>
      <c r="F1454" t="s">
        <v>3825</v>
      </c>
      <c r="G1454" t="s">
        <v>3825</v>
      </c>
    </row>
    <row r="1455" spans="1:7" x14ac:dyDescent="0.25">
      <c r="A1455">
        <v>2020</v>
      </c>
      <c r="B1455" s="7">
        <v>43871</v>
      </c>
      <c r="C1455" t="s">
        <v>10</v>
      </c>
      <c r="D1455" t="s">
        <v>1249</v>
      </c>
      <c r="E1455" t="s">
        <v>3742</v>
      </c>
      <c r="F1455" t="s">
        <v>3825</v>
      </c>
      <c r="G1455" t="s">
        <v>3825</v>
      </c>
    </row>
    <row r="1456" spans="1:7" x14ac:dyDescent="0.25">
      <c r="A1456">
        <v>2020</v>
      </c>
      <c r="B1456" s="7">
        <v>43871</v>
      </c>
      <c r="C1456" t="s">
        <v>284</v>
      </c>
      <c r="D1456" t="s">
        <v>822</v>
      </c>
      <c r="E1456" t="s">
        <v>3742</v>
      </c>
      <c r="F1456" t="s">
        <v>3825</v>
      </c>
      <c r="G1456" t="s">
        <v>3825</v>
      </c>
    </row>
    <row r="1457" spans="1:7" x14ac:dyDescent="0.25">
      <c r="A1457">
        <v>2020</v>
      </c>
      <c r="B1457" s="7">
        <v>43871</v>
      </c>
      <c r="C1457" t="s">
        <v>1250</v>
      </c>
      <c r="D1457" t="s">
        <v>1251</v>
      </c>
      <c r="E1457" t="s">
        <v>3741</v>
      </c>
      <c r="F1457" t="s">
        <v>3826</v>
      </c>
      <c r="G1457" t="s">
        <v>3826</v>
      </c>
    </row>
    <row r="1458" spans="1:7" x14ac:dyDescent="0.25">
      <c r="A1458">
        <v>2022</v>
      </c>
      <c r="B1458" s="7">
        <v>44602</v>
      </c>
      <c r="C1458" t="s">
        <v>1252</v>
      </c>
      <c r="D1458" t="s">
        <v>8</v>
      </c>
      <c r="F1458" t="s">
        <v>3825</v>
      </c>
      <c r="G1458" t="s">
        <v>3825</v>
      </c>
    </row>
    <row r="1459" spans="1:7" x14ac:dyDescent="0.25">
      <c r="A1459">
        <v>2022</v>
      </c>
      <c r="B1459" s="7">
        <v>44602</v>
      </c>
      <c r="C1459" t="s">
        <v>102</v>
      </c>
      <c r="D1459" t="s">
        <v>449</v>
      </c>
      <c r="E1459" t="s">
        <v>3742</v>
      </c>
      <c r="F1459" t="s">
        <v>3825</v>
      </c>
      <c r="G1459" t="s">
        <v>3825</v>
      </c>
    </row>
    <row r="1460" spans="1:7" x14ac:dyDescent="0.25">
      <c r="A1460">
        <v>2022</v>
      </c>
      <c r="B1460" s="7">
        <v>44602</v>
      </c>
      <c r="C1460" t="s">
        <v>68</v>
      </c>
      <c r="D1460" t="s">
        <v>212</v>
      </c>
      <c r="E1460" t="s">
        <v>3742</v>
      </c>
      <c r="F1460" t="s">
        <v>3825</v>
      </c>
      <c r="G1460" t="s">
        <v>3825</v>
      </c>
    </row>
    <row r="1461" spans="1:7" x14ac:dyDescent="0.25">
      <c r="A1461">
        <v>2022</v>
      </c>
      <c r="B1461" s="7">
        <v>44602</v>
      </c>
      <c r="C1461" t="s">
        <v>1253</v>
      </c>
      <c r="D1461" t="s">
        <v>922</v>
      </c>
      <c r="E1461" t="s">
        <v>3751</v>
      </c>
      <c r="F1461" t="s">
        <v>3825</v>
      </c>
      <c r="G1461" t="s">
        <v>3825</v>
      </c>
    </row>
    <row r="1462" spans="1:7" x14ac:dyDescent="0.25">
      <c r="A1462">
        <v>2022</v>
      </c>
      <c r="B1462" s="7">
        <v>44602</v>
      </c>
      <c r="C1462" t="s">
        <v>191</v>
      </c>
      <c r="D1462" t="s">
        <v>1171</v>
      </c>
      <c r="E1462" t="s">
        <v>3742</v>
      </c>
      <c r="F1462" t="s">
        <v>3825</v>
      </c>
      <c r="G1462" t="s">
        <v>3825</v>
      </c>
    </row>
    <row r="1463" spans="1:7" x14ac:dyDescent="0.25">
      <c r="A1463">
        <v>2022</v>
      </c>
      <c r="B1463" s="7">
        <v>44602</v>
      </c>
      <c r="C1463" t="s">
        <v>1254</v>
      </c>
      <c r="D1463" t="s">
        <v>463</v>
      </c>
      <c r="E1463" t="s">
        <v>3752</v>
      </c>
      <c r="F1463" t="s">
        <v>3825</v>
      </c>
      <c r="G1463" t="s">
        <v>3825</v>
      </c>
    </row>
    <row r="1464" spans="1:7" x14ac:dyDescent="0.25">
      <c r="A1464">
        <v>2022</v>
      </c>
      <c r="B1464" s="7">
        <v>44602</v>
      </c>
      <c r="C1464" t="s">
        <v>1255</v>
      </c>
      <c r="D1464" t="s">
        <v>808</v>
      </c>
      <c r="E1464" t="s">
        <v>3752</v>
      </c>
      <c r="F1464" t="s">
        <v>3825</v>
      </c>
      <c r="G1464" t="s">
        <v>3825</v>
      </c>
    </row>
    <row r="1465" spans="1:7" x14ac:dyDescent="0.25">
      <c r="A1465">
        <v>2022</v>
      </c>
      <c r="B1465" s="7">
        <v>44602</v>
      </c>
      <c r="C1465" t="s">
        <v>1256</v>
      </c>
      <c r="D1465" t="s">
        <v>794</v>
      </c>
      <c r="F1465" t="s">
        <v>3825</v>
      </c>
      <c r="G1465" t="s">
        <v>3825</v>
      </c>
    </row>
    <row r="1466" spans="1:7" x14ac:dyDescent="0.25">
      <c r="A1466">
        <v>2022</v>
      </c>
      <c r="B1466" s="7">
        <v>44602</v>
      </c>
      <c r="C1466" t="s">
        <v>1257</v>
      </c>
      <c r="D1466" t="s">
        <v>598</v>
      </c>
      <c r="F1466" t="s">
        <v>3825</v>
      </c>
      <c r="G1466" t="s">
        <v>3825</v>
      </c>
    </row>
    <row r="1467" spans="1:7" x14ac:dyDescent="0.25">
      <c r="A1467">
        <v>2022</v>
      </c>
      <c r="B1467" s="7">
        <v>44602</v>
      </c>
      <c r="C1467" t="s">
        <v>1258</v>
      </c>
      <c r="D1467" t="s">
        <v>449</v>
      </c>
      <c r="F1467" t="s">
        <v>3825</v>
      </c>
      <c r="G1467" t="s">
        <v>3825</v>
      </c>
    </row>
    <row r="1468" spans="1:7" x14ac:dyDescent="0.25">
      <c r="A1468">
        <v>2022</v>
      </c>
      <c r="B1468" s="7">
        <v>44602</v>
      </c>
      <c r="C1468" t="s">
        <v>102</v>
      </c>
      <c r="D1468" t="s">
        <v>1259</v>
      </c>
      <c r="E1468" t="s">
        <v>3742</v>
      </c>
      <c r="F1468" t="s">
        <v>3825</v>
      </c>
      <c r="G1468" t="s">
        <v>3825</v>
      </c>
    </row>
    <row r="1469" spans="1:7" x14ac:dyDescent="0.25">
      <c r="A1469">
        <v>2022</v>
      </c>
      <c r="B1469" s="7">
        <v>44602</v>
      </c>
      <c r="C1469" t="s">
        <v>1260</v>
      </c>
      <c r="D1469" t="s">
        <v>1261</v>
      </c>
      <c r="E1469" t="s">
        <v>3752</v>
      </c>
      <c r="F1469" t="s">
        <v>3825</v>
      </c>
      <c r="G1469" t="s">
        <v>3825</v>
      </c>
    </row>
    <row r="1470" spans="1:7" x14ac:dyDescent="0.25">
      <c r="A1470">
        <v>2022</v>
      </c>
      <c r="B1470" s="7">
        <v>44602</v>
      </c>
      <c r="C1470" t="s">
        <v>1262</v>
      </c>
      <c r="D1470" t="s">
        <v>1263</v>
      </c>
      <c r="E1470" t="s">
        <v>3752</v>
      </c>
      <c r="F1470" t="s">
        <v>3825</v>
      </c>
      <c r="G1470" t="s">
        <v>3825</v>
      </c>
    </row>
    <row r="1471" spans="1:7" x14ac:dyDescent="0.25">
      <c r="A1471">
        <v>2022</v>
      </c>
      <c r="B1471" s="7">
        <v>44602</v>
      </c>
      <c r="C1471" t="s">
        <v>1264</v>
      </c>
      <c r="D1471" t="s">
        <v>796</v>
      </c>
      <c r="E1471" t="s">
        <v>3751</v>
      </c>
      <c r="F1471" t="s">
        <v>3825</v>
      </c>
      <c r="G1471" t="s">
        <v>3825</v>
      </c>
    </row>
    <row r="1472" spans="1:7" x14ac:dyDescent="0.25">
      <c r="A1472">
        <v>2022</v>
      </c>
      <c r="B1472" s="7">
        <v>44602</v>
      </c>
      <c r="C1472" t="s">
        <v>947</v>
      </c>
      <c r="D1472" t="s">
        <v>323</v>
      </c>
      <c r="E1472" t="s">
        <v>3747</v>
      </c>
      <c r="F1472" t="s">
        <v>3825</v>
      </c>
      <c r="G1472" t="s">
        <v>3825</v>
      </c>
    </row>
    <row r="1473" spans="1:7" x14ac:dyDescent="0.25">
      <c r="A1473">
        <v>2022</v>
      </c>
      <c r="B1473" s="7">
        <v>44602</v>
      </c>
      <c r="C1473" t="s">
        <v>245</v>
      </c>
      <c r="D1473" t="s">
        <v>669</v>
      </c>
      <c r="E1473" t="s">
        <v>3742</v>
      </c>
      <c r="F1473" t="s">
        <v>3825</v>
      </c>
      <c r="G1473" t="s">
        <v>3825</v>
      </c>
    </row>
    <row r="1474" spans="1:7" x14ac:dyDescent="0.25">
      <c r="A1474">
        <v>2022</v>
      </c>
      <c r="B1474" s="7">
        <v>44602</v>
      </c>
      <c r="C1474" t="s">
        <v>1265</v>
      </c>
      <c r="D1474" t="s">
        <v>790</v>
      </c>
      <c r="E1474" t="s">
        <v>3752</v>
      </c>
      <c r="F1474" t="s">
        <v>3825</v>
      </c>
      <c r="G1474" t="s">
        <v>3825</v>
      </c>
    </row>
    <row r="1475" spans="1:7" x14ac:dyDescent="0.25">
      <c r="A1475">
        <v>2022</v>
      </c>
      <c r="B1475" s="7">
        <v>44602</v>
      </c>
      <c r="C1475" t="s">
        <v>1266</v>
      </c>
      <c r="D1475" t="s">
        <v>1267</v>
      </c>
      <c r="E1475" t="s">
        <v>3752</v>
      </c>
      <c r="F1475" t="s">
        <v>3825</v>
      </c>
      <c r="G1475" t="s">
        <v>3825</v>
      </c>
    </row>
    <row r="1476" spans="1:7" x14ac:dyDescent="0.25">
      <c r="A1476">
        <v>2022</v>
      </c>
      <c r="B1476" s="7">
        <v>44602</v>
      </c>
      <c r="C1476" t="s">
        <v>321</v>
      </c>
      <c r="D1476" t="s">
        <v>214</v>
      </c>
      <c r="E1476" t="s">
        <v>3742</v>
      </c>
      <c r="F1476" t="s">
        <v>3825</v>
      </c>
      <c r="G1476" t="s">
        <v>3825</v>
      </c>
    </row>
    <row r="1477" spans="1:7" x14ac:dyDescent="0.25">
      <c r="A1477">
        <v>2022</v>
      </c>
      <c r="B1477" s="7">
        <v>44602</v>
      </c>
      <c r="C1477" t="s">
        <v>1268</v>
      </c>
      <c r="D1477" t="s">
        <v>1088</v>
      </c>
      <c r="F1477" t="s">
        <v>3825</v>
      </c>
      <c r="G1477" t="s">
        <v>3825</v>
      </c>
    </row>
    <row r="1478" spans="1:7" x14ac:dyDescent="0.25">
      <c r="A1478">
        <v>2022</v>
      </c>
      <c r="B1478" s="7">
        <v>44602</v>
      </c>
      <c r="C1478" t="s">
        <v>1269</v>
      </c>
      <c r="D1478" t="s">
        <v>721</v>
      </c>
      <c r="F1478" t="s">
        <v>3825</v>
      </c>
      <c r="G1478" t="s">
        <v>3825</v>
      </c>
    </row>
    <row r="1479" spans="1:7" x14ac:dyDescent="0.25">
      <c r="A1479">
        <v>2022</v>
      </c>
      <c r="B1479" s="7">
        <v>44602</v>
      </c>
      <c r="C1479" t="s">
        <v>1270</v>
      </c>
      <c r="D1479" t="s">
        <v>1271</v>
      </c>
      <c r="E1479" t="s">
        <v>3751</v>
      </c>
      <c r="F1479" t="s">
        <v>3825</v>
      </c>
      <c r="G1479" t="s">
        <v>3825</v>
      </c>
    </row>
    <row r="1480" spans="1:7" x14ac:dyDescent="0.25">
      <c r="A1480">
        <v>2022</v>
      </c>
      <c r="B1480" s="7">
        <v>44602</v>
      </c>
      <c r="C1480" t="s">
        <v>1272</v>
      </c>
      <c r="D1480" t="s">
        <v>851</v>
      </c>
      <c r="E1480" t="s">
        <v>3752</v>
      </c>
      <c r="F1480" t="s">
        <v>3825</v>
      </c>
      <c r="G1480" t="s">
        <v>3825</v>
      </c>
    </row>
    <row r="1481" spans="1:7" x14ac:dyDescent="0.25">
      <c r="A1481">
        <v>2022</v>
      </c>
      <c r="B1481" s="7">
        <v>44602</v>
      </c>
      <c r="C1481" t="s">
        <v>1273</v>
      </c>
      <c r="D1481" t="s">
        <v>1274</v>
      </c>
      <c r="F1481" t="s">
        <v>3825</v>
      </c>
      <c r="G1481" t="s">
        <v>3825</v>
      </c>
    </row>
    <row r="1482" spans="1:7" x14ac:dyDescent="0.25">
      <c r="A1482">
        <v>2022</v>
      </c>
      <c r="B1482" s="7">
        <v>44602</v>
      </c>
      <c r="C1482" t="s">
        <v>1275</v>
      </c>
      <c r="D1482" t="s">
        <v>759</v>
      </c>
      <c r="E1482" t="s">
        <v>3752</v>
      </c>
      <c r="F1482" t="s">
        <v>3825</v>
      </c>
      <c r="G1482" t="s">
        <v>3825</v>
      </c>
    </row>
    <row r="1483" spans="1:7" x14ac:dyDescent="0.25">
      <c r="A1483">
        <v>2022</v>
      </c>
      <c r="B1483" s="7">
        <v>44602</v>
      </c>
      <c r="C1483" t="s">
        <v>1276</v>
      </c>
      <c r="D1483" t="s">
        <v>1105</v>
      </c>
      <c r="F1483" t="s">
        <v>3825</v>
      </c>
      <c r="G1483" t="s">
        <v>3825</v>
      </c>
    </row>
    <row r="1484" spans="1:7" x14ac:dyDescent="0.25">
      <c r="A1484">
        <v>2022</v>
      </c>
      <c r="B1484" s="7">
        <v>44602</v>
      </c>
      <c r="C1484" t="s">
        <v>1277</v>
      </c>
      <c r="D1484" t="s">
        <v>1278</v>
      </c>
      <c r="F1484" t="s">
        <v>3825</v>
      </c>
      <c r="G1484" t="s">
        <v>3825</v>
      </c>
    </row>
    <row r="1485" spans="1:7" x14ac:dyDescent="0.25">
      <c r="A1485">
        <v>2022</v>
      </c>
      <c r="B1485" s="7">
        <v>44602</v>
      </c>
      <c r="C1485" t="s">
        <v>284</v>
      </c>
      <c r="D1485" t="s">
        <v>783</v>
      </c>
      <c r="E1485" t="s">
        <v>3742</v>
      </c>
      <c r="F1485" t="s">
        <v>3825</v>
      </c>
      <c r="G1485" t="s">
        <v>3825</v>
      </c>
    </row>
    <row r="1486" spans="1:7" x14ac:dyDescent="0.25">
      <c r="A1486">
        <v>2022</v>
      </c>
      <c r="B1486" s="7">
        <v>44602</v>
      </c>
      <c r="C1486" t="s">
        <v>1279</v>
      </c>
      <c r="D1486" t="s">
        <v>1280</v>
      </c>
      <c r="E1486" t="s">
        <v>3752</v>
      </c>
      <c r="F1486" t="s">
        <v>3825</v>
      </c>
      <c r="G1486" t="s">
        <v>3825</v>
      </c>
    </row>
    <row r="1487" spans="1:7" x14ac:dyDescent="0.25">
      <c r="A1487">
        <v>2022</v>
      </c>
      <c r="B1487" s="7">
        <v>44602</v>
      </c>
      <c r="C1487" t="s">
        <v>1281</v>
      </c>
      <c r="D1487" t="s">
        <v>581</v>
      </c>
      <c r="E1487" t="s">
        <v>3752</v>
      </c>
      <c r="F1487" t="s">
        <v>3825</v>
      </c>
      <c r="G1487" t="s">
        <v>3825</v>
      </c>
    </row>
    <row r="1488" spans="1:7" x14ac:dyDescent="0.25">
      <c r="A1488">
        <v>2022</v>
      </c>
      <c r="B1488" s="7">
        <v>44602</v>
      </c>
      <c r="C1488" t="s">
        <v>102</v>
      </c>
      <c r="D1488" t="s">
        <v>226</v>
      </c>
      <c r="E1488" t="s">
        <v>3742</v>
      </c>
      <c r="F1488" t="s">
        <v>3825</v>
      </c>
      <c r="G1488" t="s">
        <v>3825</v>
      </c>
    </row>
    <row r="1489" spans="1:7" x14ac:dyDescent="0.25">
      <c r="A1489">
        <v>2022</v>
      </c>
      <c r="B1489" s="7">
        <v>44602</v>
      </c>
      <c r="C1489" t="s">
        <v>1282</v>
      </c>
      <c r="D1489" t="s">
        <v>1283</v>
      </c>
      <c r="F1489" t="s">
        <v>3825</v>
      </c>
      <c r="G1489" t="s">
        <v>3825</v>
      </c>
    </row>
    <row r="1490" spans="1:7" x14ac:dyDescent="0.25">
      <c r="A1490">
        <v>2022</v>
      </c>
      <c r="B1490" s="7">
        <v>44602</v>
      </c>
      <c r="C1490" t="s">
        <v>1284</v>
      </c>
      <c r="D1490" t="s">
        <v>570</v>
      </c>
      <c r="E1490" t="s">
        <v>3752</v>
      </c>
      <c r="F1490" t="s">
        <v>3825</v>
      </c>
      <c r="G1490" t="s">
        <v>3825</v>
      </c>
    </row>
    <row r="1491" spans="1:7" x14ac:dyDescent="0.25">
      <c r="A1491">
        <v>2022</v>
      </c>
      <c r="B1491" s="7">
        <v>44602</v>
      </c>
      <c r="C1491" t="s">
        <v>1285</v>
      </c>
      <c r="D1491" t="s">
        <v>813</v>
      </c>
      <c r="E1491" t="s">
        <v>3751</v>
      </c>
      <c r="F1491" t="s">
        <v>3825</v>
      </c>
      <c r="G1491" t="s">
        <v>3825</v>
      </c>
    </row>
    <row r="1492" spans="1:7" x14ac:dyDescent="0.25">
      <c r="A1492">
        <v>2022</v>
      </c>
      <c r="B1492" s="7">
        <v>44602</v>
      </c>
      <c r="C1492" t="s">
        <v>634</v>
      </c>
      <c r="D1492" t="s">
        <v>323</v>
      </c>
      <c r="E1492" t="s">
        <v>3742</v>
      </c>
      <c r="F1492" t="s">
        <v>3825</v>
      </c>
      <c r="G1492" t="s">
        <v>3825</v>
      </c>
    </row>
    <row r="1493" spans="1:7" x14ac:dyDescent="0.25">
      <c r="A1493">
        <v>2022</v>
      </c>
      <c r="B1493" s="7">
        <v>44602</v>
      </c>
      <c r="C1493" t="s">
        <v>1286</v>
      </c>
      <c r="D1493" t="s">
        <v>461</v>
      </c>
      <c r="E1493" t="s">
        <v>3752</v>
      </c>
      <c r="F1493" t="s">
        <v>3825</v>
      </c>
      <c r="G1493" t="s">
        <v>3825</v>
      </c>
    </row>
    <row r="1494" spans="1:7" x14ac:dyDescent="0.25">
      <c r="A1494">
        <v>2022</v>
      </c>
      <c r="B1494" s="7">
        <v>44602</v>
      </c>
      <c r="C1494" t="s">
        <v>1287</v>
      </c>
      <c r="D1494" t="s">
        <v>1288</v>
      </c>
      <c r="E1494" t="s">
        <v>3751</v>
      </c>
      <c r="F1494" t="s">
        <v>3825</v>
      </c>
      <c r="G1494" t="s">
        <v>3825</v>
      </c>
    </row>
    <row r="1495" spans="1:7" x14ac:dyDescent="0.25">
      <c r="A1495">
        <v>2022</v>
      </c>
      <c r="B1495" s="7">
        <v>44602</v>
      </c>
      <c r="C1495" t="s">
        <v>1289</v>
      </c>
      <c r="D1495" t="s">
        <v>214</v>
      </c>
      <c r="F1495" t="s">
        <v>3825</v>
      </c>
      <c r="G1495" t="s">
        <v>3825</v>
      </c>
    </row>
    <row r="1496" spans="1:7" x14ac:dyDescent="0.25">
      <c r="A1496">
        <v>2022</v>
      </c>
      <c r="B1496" s="7">
        <v>44602</v>
      </c>
      <c r="C1496" t="s">
        <v>1290</v>
      </c>
      <c r="D1496" t="s">
        <v>874</v>
      </c>
      <c r="E1496" t="s">
        <v>3752</v>
      </c>
      <c r="F1496" t="s">
        <v>3825</v>
      </c>
      <c r="G1496" t="s">
        <v>3825</v>
      </c>
    </row>
    <row r="1497" spans="1:7" x14ac:dyDescent="0.25">
      <c r="A1497">
        <v>2022</v>
      </c>
      <c r="B1497" s="7">
        <v>44602</v>
      </c>
      <c r="C1497" t="s">
        <v>191</v>
      </c>
      <c r="D1497" t="s">
        <v>1291</v>
      </c>
      <c r="E1497" t="s">
        <v>3742</v>
      </c>
      <c r="F1497" t="s">
        <v>3825</v>
      </c>
      <c r="G1497" t="s">
        <v>3825</v>
      </c>
    </row>
    <row r="1498" spans="1:7" x14ac:dyDescent="0.25">
      <c r="A1498">
        <v>2022</v>
      </c>
      <c r="B1498" s="7">
        <v>44602</v>
      </c>
      <c r="C1498" t="s">
        <v>174</v>
      </c>
      <c r="D1498" t="s">
        <v>283</v>
      </c>
      <c r="E1498" t="s">
        <v>3742</v>
      </c>
      <c r="F1498" t="s">
        <v>3825</v>
      </c>
      <c r="G1498" t="s">
        <v>3825</v>
      </c>
    </row>
    <row r="1499" spans="1:7" x14ac:dyDescent="0.25">
      <c r="A1499">
        <v>2022</v>
      </c>
      <c r="B1499" s="7">
        <v>44602</v>
      </c>
      <c r="C1499" t="s">
        <v>155</v>
      </c>
      <c r="D1499" t="s">
        <v>109</v>
      </c>
      <c r="E1499" t="s">
        <v>3741</v>
      </c>
      <c r="F1499" t="s">
        <v>3863</v>
      </c>
      <c r="G1499" t="s">
        <v>3864</v>
      </c>
    </row>
    <row r="1500" spans="1:7" x14ac:dyDescent="0.25">
      <c r="A1500">
        <v>2022</v>
      </c>
      <c r="B1500" s="7">
        <v>44602</v>
      </c>
      <c r="C1500" t="s">
        <v>1292</v>
      </c>
      <c r="D1500" t="s">
        <v>1293</v>
      </c>
      <c r="F1500" t="s">
        <v>3825</v>
      </c>
      <c r="G1500" t="s">
        <v>3825</v>
      </c>
    </row>
    <row r="1501" spans="1:7" x14ac:dyDescent="0.25">
      <c r="A1501">
        <v>2022</v>
      </c>
      <c r="B1501" s="7">
        <v>44602</v>
      </c>
      <c r="C1501" t="s">
        <v>246</v>
      </c>
      <c r="D1501" t="s">
        <v>1294</v>
      </c>
      <c r="E1501" t="s">
        <v>3741</v>
      </c>
      <c r="F1501" t="s">
        <v>3835</v>
      </c>
      <c r="G1501" t="s">
        <v>3835</v>
      </c>
    </row>
    <row r="1502" spans="1:7" x14ac:dyDescent="0.25">
      <c r="A1502">
        <v>2022</v>
      </c>
      <c r="B1502" s="7">
        <v>44602</v>
      </c>
      <c r="C1502" t="s">
        <v>1295</v>
      </c>
      <c r="D1502" t="s">
        <v>666</v>
      </c>
      <c r="E1502" t="s">
        <v>3751</v>
      </c>
      <c r="F1502" t="s">
        <v>3825</v>
      </c>
      <c r="G1502" t="s">
        <v>3825</v>
      </c>
    </row>
    <row r="1503" spans="1:7" x14ac:dyDescent="0.25">
      <c r="A1503">
        <v>2022</v>
      </c>
      <c r="B1503" s="7">
        <v>44602</v>
      </c>
      <c r="C1503" t="s">
        <v>1296</v>
      </c>
      <c r="D1503" t="s">
        <v>411</v>
      </c>
      <c r="F1503" t="s">
        <v>3825</v>
      </c>
      <c r="G1503" t="s">
        <v>3825</v>
      </c>
    </row>
    <row r="1504" spans="1:7" x14ac:dyDescent="0.25">
      <c r="A1504">
        <v>2022</v>
      </c>
      <c r="B1504" s="7">
        <v>44602</v>
      </c>
      <c r="C1504" t="s">
        <v>68</v>
      </c>
      <c r="D1504" t="s">
        <v>974</v>
      </c>
      <c r="E1504" t="s">
        <v>3742</v>
      </c>
      <c r="F1504" t="s">
        <v>3825</v>
      </c>
      <c r="G1504" t="s">
        <v>3825</v>
      </c>
    </row>
    <row r="1505" spans="1:7" x14ac:dyDescent="0.25">
      <c r="A1505">
        <v>2022</v>
      </c>
      <c r="B1505" s="7">
        <v>44602</v>
      </c>
      <c r="C1505" t="s">
        <v>1297</v>
      </c>
      <c r="D1505" t="s">
        <v>1298</v>
      </c>
      <c r="E1505" t="s">
        <v>3751</v>
      </c>
      <c r="F1505" t="s">
        <v>3825</v>
      </c>
      <c r="G1505" t="s">
        <v>3825</v>
      </c>
    </row>
    <row r="1506" spans="1:7" x14ac:dyDescent="0.25">
      <c r="A1506">
        <v>2014</v>
      </c>
      <c r="B1506" s="7">
        <v>41681</v>
      </c>
      <c r="C1506" t="s">
        <v>34</v>
      </c>
      <c r="D1506" t="s">
        <v>253</v>
      </c>
      <c r="E1506" t="s">
        <v>3744</v>
      </c>
      <c r="F1506" t="s">
        <v>3825</v>
      </c>
      <c r="G1506" t="s">
        <v>3825</v>
      </c>
    </row>
    <row r="1507" spans="1:7" x14ac:dyDescent="0.25">
      <c r="A1507">
        <v>2015</v>
      </c>
      <c r="B1507" s="7">
        <v>42046</v>
      </c>
      <c r="C1507" t="s">
        <v>960</v>
      </c>
      <c r="D1507" t="s">
        <v>788</v>
      </c>
      <c r="E1507" t="s">
        <v>3747</v>
      </c>
      <c r="F1507" t="s">
        <v>3825</v>
      </c>
      <c r="G1507" t="s">
        <v>3825</v>
      </c>
    </row>
    <row r="1508" spans="1:7" x14ac:dyDescent="0.25">
      <c r="A1508">
        <v>2016</v>
      </c>
      <c r="B1508" s="7">
        <v>42411</v>
      </c>
      <c r="C1508" t="s">
        <v>988</v>
      </c>
      <c r="D1508" t="s">
        <v>70</v>
      </c>
      <c r="E1508" t="s">
        <v>3744</v>
      </c>
      <c r="F1508" t="s">
        <v>3825</v>
      </c>
      <c r="G1508" t="s">
        <v>3825</v>
      </c>
    </row>
    <row r="1509" spans="1:7" x14ac:dyDescent="0.25">
      <c r="A1509">
        <v>2017</v>
      </c>
      <c r="B1509" s="7">
        <v>42777</v>
      </c>
      <c r="C1509" t="s">
        <v>121</v>
      </c>
      <c r="D1509" t="s">
        <v>656</v>
      </c>
      <c r="E1509" t="s">
        <v>3747</v>
      </c>
      <c r="F1509" t="s">
        <v>3825</v>
      </c>
      <c r="G1509" t="s">
        <v>3825</v>
      </c>
    </row>
    <row r="1510" spans="1:7" x14ac:dyDescent="0.25">
      <c r="A1510">
        <v>2018</v>
      </c>
      <c r="B1510" s="7">
        <v>43142</v>
      </c>
      <c r="C1510" t="s">
        <v>1299</v>
      </c>
      <c r="D1510" t="s">
        <v>1079</v>
      </c>
      <c r="E1510" t="s">
        <v>3741</v>
      </c>
      <c r="F1510" t="s">
        <v>3885</v>
      </c>
      <c r="G1510" t="s">
        <v>3869</v>
      </c>
    </row>
    <row r="1511" spans="1:7" x14ac:dyDescent="0.25">
      <c r="A1511">
        <v>2018</v>
      </c>
      <c r="B1511" s="7">
        <v>43142</v>
      </c>
      <c r="C1511" t="s">
        <v>191</v>
      </c>
      <c r="D1511" t="s">
        <v>530</v>
      </c>
      <c r="E1511" t="s">
        <v>3742</v>
      </c>
      <c r="F1511" t="s">
        <v>3825</v>
      </c>
      <c r="G1511" t="s">
        <v>3825</v>
      </c>
    </row>
    <row r="1512" spans="1:7" x14ac:dyDescent="0.25">
      <c r="A1512">
        <v>2019</v>
      </c>
      <c r="B1512" s="7">
        <v>43507</v>
      </c>
      <c r="C1512" t="s">
        <v>994</v>
      </c>
      <c r="D1512" t="s">
        <v>958</v>
      </c>
      <c r="E1512" t="s">
        <v>3742</v>
      </c>
      <c r="F1512" t="s">
        <v>3825</v>
      </c>
      <c r="G1512" t="s">
        <v>3825</v>
      </c>
    </row>
    <row r="1513" spans="1:7" x14ac:dyDescent="0.25">
      <c r="A1513">
        <v>2019</v>
      </c>
      <c r="B1513" s="7">
        <v>43507</v>
      </c>
      <c r="C1513" t="s">
        <v>41</v>
      </c>
      <c r="D1513" t="s">
        <v>1065</v>
      </c>
      <c r="E1513" t="s">
        <v>3741</v>
      </c>
      <c r="F1513" t="s">
        <v>3838</v>
      </c>
      <c r="G1513" t="s">
        <v>3838</v>
      </c>
    </row>
    <row r="1514" spans="1:7" x14ac:dyDescent="0.25">
      <c r="A1514">
        <v>2019</v>
      </c>
      <c r="B1514" s="7">
        <v>43507</v>
      </c>
      <c r="C1514" t="s">
        <v>153</v>
      </c>
      <c r="D1514" t="s">
        <v>1300</v>
      </c>
      <c r="E1514" t="s">
        <v>3741</v>
      </c>
      <c r="F1514" t="s">
        <v>3847</v>
      </c>
      <c r="G1514" t="s">
        <v>3848</v>
      </c>
    </row>
    <row r="1515" spans="1:7" x14ac:dyDescent="0.25">
      <c r="A1515">
        <v>2019</v>
      </c>
      <c r="B1515" s="7">
        <v>43507</v>
      </c>
      <c r="C1515" t="s">
        <v>274</v>
      </c>
      <c r="D1515" t="s">
        <v>1301</v>
      </c>
      <c r="E1515" t="s">
        <v>3746</v>
      </c>
      <c r="F1515" t="s">
        <v>3825</v>
      </c>
      <c r="G1515" t="s">
        <v>3825</v>
      </c>
    </row>
    <row r="1516" spans="1:7" x14ac:dyDescent="0.25">
      <c r="A1516">
        <v>2020</v>
      </c>
      <c r="B1516" s="7">
        <v>43872</v>
      </c>
      <c r="C1516" t="s">
        <v>634</v>
      </c>
      <c r="D1516" t="s">
        <v>738</v>
      </c>
      <c r="E1516" t="s">
        <v>3742</v>
      </c>
      <c r="F1516" t="s">
        <v>3825</v>
      </c>
      <c r="G1516" t="s">
        <v>3825</v>
      </c>
    </row>
    <row r="1517" spans="1:7" x14ac:dyDescent="0.25">
      <c r="A1517">
        <v>2020</v>
      </c>
      <c r="B1517" s="7">
        <v>43872</v>
      </c>
      <c r="C1517" t="s">
        <v>34</v>
      </c>
      <c r="D1517" t="s">
        <v>1173</v>
      </c>
      <c r="E1517" t="s">
        <v>3744</v>
      </c>
      <c r="F1517" t="s">
        <v>3825</v>
      </c>
      <c r="G1517" t="s">
        <v>3825</v>
      </c>
    </row>
    <row r="1518" spans="1:7" x14ac:dyDescent="0.25">
      <c r="A1518">
        <v>2020</v>
      </c>
      <c r="B1518" s="7">
        <v>43872</v>
      </c>
      <c r="C1518" t="s">
        <v>16</v>
      </c>
      <c r="D1518" t="s">
        <v>624</v>
      </c>
      <c r="E1518" t="s">
        <v>3741</v>
      </c>
      <c r="F1518" t="s">
        <v>3827</v>
      </c>
      <c r="G1518" t="s">
        <v>3827</v>
      </c>
    </row>
    <row r="1519" spans="1:7" x14ac:dyDescent="0.25">
      <c r="A1519">
        <v>2022</v>
      </c>
      <c r="B1519" s="7">
        <v>44603</v>
      </c>
      <c r="C1519" t="s">
        <v>245</v>
      </c>
      <c r="D1519" t="s">
        <v>966</v>
      </c>
      <c r="E1519" t="s">
        <v>3742</v>
      </c>
      <c r="F1519" t="s">
        <v>3825</v>
      </c>
      <c r="G1519" t="s">
        <v>3825</v>
      </c>
    </row>
    <row r="1520" spans="1:7" x14ac:dyDescent="0.25">
      <c r="A1520">
        <v>2022</v>
      </c>
      <c r="B1520" s="7">
        <v>44603</v>
      </c>
      <c r="C1520" t="s">
        <v>328</v>
      </c>
      <c r="D1520" t="s">
        <v>1106</v>
      </c>
      <c r="E1520" t="s">
        <v>3741</v>
      </c>
      <c r="F1520" t="s">
        <v>3843</v>
      </c>
      <c r="G1520" t="s">
        <v>3843</v>
      </c>
    </row>
    <row r="1521" spans="1:7" x14ac:dyDescent="0.25">
      <c r="A1521">
        <v>2022</v>
      </c>
      <c r="B1521" s="7">
        <v>44603</v>
      </c>
      <c r="C1521" t="s">
        <v>121</v>
      </c>
      <c r="D1521" t="s">
        <v>122</v>
      </c>
      <c r="E1521" t="s">
        <v>3747</v>
      </c>
      <c r="F1521" t="s">
        <v>3825</v>
      </c>
      <c r="G1521" t="s">
        <v>3825</v>
      </c>
    </row>
    <row r="1522" spans="1:7" x14ac:dyDescent="0.25">
      <c r="A1522">
        <v>2022</v>
      </c>
      <c r="B1522" s="7">
        <v>44603</v>
      </c>
      <c r="C1522" t="s">
        <v>423</v>
      </c>
      <c r="D1522" t="s">
        <v>564</v>
      </c>
      <c r="E1522" t="s">
        <v>3741</v>
      </c>
      <c r="F1522" t="s">
        <v>3869</v>
      </c>
      <c r="G1522" t="s">
        <v>3869</v>
      </c>
    </row>
    <row r="1523" spans="1:7" x14ac:dyDescent="0.25">
      <c r="A1523">
        <v>2022</v>
      </c>
      <c r="B1523" s="7">
        <v>44603</v>
      </c>
      <c r="C1523" t="s">
        <v>1302</v>
      </c>
      <c r="D1523" t="s">
        <v>219</v>
      </c>
      <c r="E1523" t="s">
        <v>3746</v>
      </c>
      <c r="F1523" t="s">
        <v>3825</v>
      </c>
      <c r="G1523" t="s">
        <v>3825</v>
      </c>
    </row>
    <row r="1524" spans="1:7" x14ac:dyDescent="0.25">
      <c r="A1524">
        <v>2014</v>
      </c>
      <c r="B1524" s="7">
        <v>41682</v>
      </c>
      <c r="C1524" t="s">
        <v>100</v>
      </c>
      <c r="D1524" t="s">
        <v>253</v>
      </c>
      <c r="E1524" t="s">
        <v>3747</v>
      </c>
      <c r="F1524" t="s">
        <v>3825</v>
      </c>
      <c r="G1524" t="s">
        <v>3825</v>
      </c>
    </row>
    <row r="1525" spans="1:7" x14ac:dyDescent="0.25">
      <c r="A1525">
        <v>2018</v>
      </c>
      <c r="B1525" s="7">
        <v>43143</v>
      </c>
      <c r="C1525" t="s">
        <v>230</v>
      </c>
      <c r="D1525" t="s">
        <v>405</v>
      </c>
      <c r="E1525" t="s">
        <v>3741</v>
      </c>
      <c r="F1525" t="s">
        <v>3824</v>
      </c>
      <c r="G1525" t="s">
        <v>3824</v>
      </c>
    </row>
    <row r="1526" spans="1:7" x14ac:dyDescent="0.25">
      <c r="A1526">
        <v>2018</v>
      </c>
      <c r="B1526" s="7">
        <v>43143</v>
      </c>
      <c r="C1526" t="s">
        <v>1239</v>
      </c>
      <c r="D1526" t="s">
        <v>918</v>
      </c>
      <c r="E1526" t="s">
        <v>3741</v>
      </c>
      <c r="F1526" t="s">
        <v>3873</v>
      </c>
      <c r="G1526" t="s">
        <v>3874</v>
      </c>
    </row>
    <row r="1527" spans="1:7" x14ac:dyDescent="0.25">
      <c r="A1527">
        <v>2018</v>
      </c>
      <c r="B1527" s="7">
        <v>43143</v>
      </c>
      <c r="C1527" t="s">
        <v>978</v>
      </c>
      <c r="D1527" t="s">
        <v>222</v>
      </c>
      <c r="E1527" t="s">
        <v>3744</v>
      </c>
      <c r="F1527" t="s">
        <v>3825</v>
      </c>
      <c r="G1527" t="s">
        <v>3825</v>
      </c>
    </row>
    <row r="1528" spans="1:7" x14ac:dyDescent="0.25">
      <c r="A1528">
        <v>2018</v>
      </c>
      <c r="B1528" s="7">
        <v>43143</v>
      </c>
      <c r="C1528" t="s">
        <v>80</v>
      </c>
      <c r="D1528" t="s">
        <v>1035</v>
      </c>
      <c r="E1528" t="s">
        <v>3741</v>
      </c>
      <c r="F1528" t="s">
        <v>3845</v>
      </c>
      <c r="G1528" t="s">
        <v>3845</v>
      </c>
    </row>
    <row r="1529" spans="1:7" x14ac:dyDescent="0.25">
      <c r="A1529">
        <v>2018</v>
      </c>
      <c r="B1529" s="7">
        <v>43143</v>
      </c>
      <c r="C1529" t="s">
        <v>914</v>
      </c>
      <c r="D1529" t="s">
        <v>222</v>
      </c>
      <c r="E1529" t="s">
        <v>3747</v>
      </c>
      <c r="F1529" t="s">
        <v>3825</v>
      </c>
      <c r="G1529" t="s">
        <v>3825</v>
      </c>
    </row>
    <row r="1530" spans="1:7" x14ac:dyDescent="0.25">
      <c r="A1530">
        <v>2018</v>
      </c>
      <c r="B1530" s="7">
        <v>43143</v>
      </c>
      <c r="C1530" t="s">
        <v>914</v>
      </c>
      <c r="D1530" t="s">
        <v>998</v>
      </c>
      <c r="E1530" t="s">
        <v>3747</v>
      </c>
      <c r="F1530" t="s">
        <v>3825</v>
      </c>
      <c r="G1530" t="s">
        <v>3825</v>
      </c>
    </row>
    <row r="1531" spans="1:7" x14ac:dyDescent="0.25">
      <c r="A1531">
        <v>2018</v>
      </c>
      <c r="B1531" s="7">
        <v>43143</v>
      </c>
      <c r="C1531" t="s">
        <v>68</v>
      </c>
      <c r="D1531" t="s">
        <v>1010</v>
      </c>
      <c r="E1531" t="s">
        <v>3742</v>
      </c>
      <c r="F1531" t="s">
        <v>3825</v>
      </c>
      <c r="G1531" t="s">
        <v>3825</v>
      </c>
    </row>
    <row r="1532" spans="1:7" x14ac:dyDescent="0.25">
      <c r="A1532">
        <v>2018</v>
      </c>
      <c r="B1532" s="7">
        <v>43143</v>
      </c>
      <c r="C1532" t="s">
        <v>978</v>
      </c>
      <c r="D1532" t="s">
        <v>998</v>
      </c>
      <c r="E1532" t="s">
        <v>3744</v>
      </c>
      <c r="F1532" t="s">
        <v>3825</v>
      </c>
      <c r="G1532" t="s">
        <v>3825</v>
      </c>
    </row>
    <row r="1533" spans="1:7" x14ac:dyDescent="0.25">
      <c r="A1533">
        <v>2020</v>
      </c>
      <c r="B1533" s="7">
        <v>43873</v>
      </c>
      <c r="C1533" t="s">
        <v>1154</v>
      </c>
      <c r="D1533" t="s">
        <v>626</v>
      </c>
      <c r="E1533" t="s">
        <v>3741</v>
      </c>
      <c r="F1533" t="s">
        <v>3873</v>
      </c>
      <c r="G1533" t="s">
        <v>3874</v>
      </c>
    </row>
    <row r="1534" spans="1:7" x14ac:dyDescent="0.25">
      <c r="A1534">
        <v>2020</v>
      </c>
      <c r="B1534" s="7">
        <v>43873</v>
      </c>
      <c r="C1534" t="s">
        <v>272</v>
      </c>
      <c r="D1534" t="s">
        <v>746</v>
      </c>
      <c r="E1534" t="s">
        <v>3746</v>
      </c>
      <c r="F1534" t="s">
        <v>3825</v>
      </c>
      <c r="G1534" t="s">
        <v>3825</v>
      </c>
    </row>
    <row r="1535" spans="1:7" x14ac:dyDescent="0.25">
      <c r="A1535">
        <v>2021</v>
      </c>
      <c r="B1535" s="7">
        <v>44239</v>
      </c>
      <c r="C1535" t="s">
        <v>211</v>
      </c>
      <c r="D1535" t="s">
        <v>1303</v>
      </c>
      <c r="E1535" t="s">
        <v>3741</v>
      </c>
      <c r="F1535" t="s">
        <v>3845</v>
      </c>
      <c r="G1535" t="s">
        <v>3845</v>
      </c>
    </row>
    <row r="1536" spans="1:7" x14ac:dyDescent="0.25">
      <c r="A1536">
        <v>2022</v>
      </c>
      <c r="B1536" s="7">
        <v>44604</v>
      </c>
      <c r="C1536" t="s">
        <v>393</v>
      </c>
      <c r="D1536" t="s">
        <v>1304</v>
      </c>
      <c r="E1536" t="s">
        <v>3741</v>
      </c>
      <c r="F1536" t="s">
        <v>3827</v>
      </c>
      <c r="G1536" t="s">
        <v>3827</v>
      </c>
    </row>
    <row r="1537" spans="1:7" x14ac:dyDescent="0.25">
      <c r="A1537">
        <v>2022</v>
      </c>
      <c r="B1537" s="7">
        <v>44604</v>
      </c>
      <c r="C1537" t="s">
        <v>1083</v>
      </c>
      <c r="D1537" t="s">
        <v>122</v>
      </c>
      <c r="E1537" t="s">
        <v>3744</v>
      </c>
      <c r="F1537" t="s">
        <v>3825</v>
      </c>
      <c r="G1537" t="s">
        <v>3825</v>
      </c>
    </row>
    <row r="1538" spans="1:7" x14ac:dyDescent="0.25">
      <c r="A1538">
        <v>2022</v>
      </c>
      <c r="B1538" s="7">
        <v>44604</v>
      </c>
      <c r="C1538" t="s">
        <v>1305</v>
      </c>
      <c r="D1538" t="s">
        <v>474</v>
      </c>
      <c r="E1538" t="s">
        <v>3746</v>
      </c>
      <c r="F1538" t="s">
        <v>3825</v>
      </c>
      <c r="G1538" t="s">
        <v>3825</v>
      </c>
    </row>
    <row r="1539" spans="1:7" x14ac:dyDescent="0.25">
      <c r="A1539">
        <v>2009</v>
      </c>
      <c r="B1539" s="7">
        <v>39857</v>
      </c>
      <c r="C1539" t="s">
        <v>1306</v>
      </c>
      <c r="D1539" t="s">
        <v>557</v>
      </c>
      <c r="F1539" t="s">
        <v>3825</v>
      </c>
      <c r="G1539" t="s">
        <v>3825</v>
      </c>
    </row>
    <row r="1540" spans="1:7" x14ac:dyDescent="0.25">
      <c r="A1540">
        <v>2017</v>
      </c>
      <c r="B1540" s="7">
        <v>42779</v>
      </c>
      <c r="C1540" t="s">
        <v>1307</v>
      </c>
      <c r="D1540" t="s">
        <v>1308</v>
      </c>
      <c r="F1540" t="s">
        <v>3825</v>
      </c>
      <c r="G1540" t="s">
        <v>3825</v>
      </c>
    </row>
    <row r="1541" spans="1:7" x14ac:dyDescent="0.25">
      <c r="A1541">
        <v>2017</v>
      </c>
      <c r="B1541" s="7">
        <v>42779</v>
      </c>
      <c r="C1541" t="s">
        <v>1309</v>
      </c>
      <c r="D1541" t="s">
        <v>750</v>
      </c>
      <c r="F1541" t="s">
        <v>3825</v>
      </c>
      <c r="G1541" t="s">
        <v>3825</v>
      </c>
    </row>
    <row r="1542" spans="1:7" x14ac:dyDescent="0.25">
      <c r="A1542">
        <v>2017</v>
      </c>
      <c r="B1542" s="7">
        <v>42779</v>
      </c>
      <c r="C1542" t="s">
        <v>1310</v>
      </c>
      <c r="D1542" t="s">
        <v>1311</v>
      </c>
      <c r="F1542" t="s">
        <v>3825</v>
      </c>
      <c r="G1542" t="s">
        <v>3825</v>
      </c>
    </row>
    <row r="1543" spans="1:7" x14ac:dyDescent="0.25">
      <c r="A1543">
        <v>2017</v>
      </c>
      <c r="B1543" s="7">
        <v>42779</v>
      </c>
      <c r="C1543" t="s">
        <v>1312</v>
      </c>
      <c r="D1543" t="s">
        <v>1059</v>
      </c>
      <c r="F1543" t="s">
        <v>3825</v>
      </c>
      <c r="G1543" t="s">
        <v>3825</v>
      </c>
    </row>
    <row r="1544" spans="1:7" x14ac:dyDescent="0.25">
      <c r="A1544">
        <v>2017</v>
      </c>
      <c r="B1544" s="7">
        <v>42779</v>
      </c>
      <c r="C1544" t="s">
        <v>914</v>
      </c>
      <c r="D1544" t="s">
        <v>1313</v>
      </c>
      <c r="E1544" t="s">
        <v>3747</v>
      </c>
      <c r="F1544" t="s">
        <v>3825</v>
      </c>
      <c r="G1544" t="s">
        <v>3825</v>
      </c>
    </row>
    <row r="1545" spans="1:7" x14ac:dyDescent="0.25">
      <c r="A1545">
        <v>2018</v>
      </c>
      <c r="B1545" s="7">
        <v>43144</v>
      </c>
      <c r="C1545" t="s">
        <v>34</v>
      </c>
      <c r="D1545" t="s">
        <v>1079</v>
      </c>
      <c r="E1545" t="s">
        <v>3744</v>
      </c>
      <c r="F1545" t="s">
        <v>3825</v>
      </c>
      <c r="G1545" t="s">
        <v>3825</v>
      </c>
    </row>
    <row r="1546" spans="1:7" x14ac:dyDescent="0.25">
      <c r="A1546">
        <v>2019</v>
      </c>
      <c r="B1546" s="7">
        <v>43509</v>
      </c>
      <c r="C1546" t="s">
        <v>55</v>
      </c>
      <c r="D1546" t="s">
        <v>958</v>
      </c>
      <c r="E1546" t="s">
        <v>3741</v>
      </c>
      <c r="F1546" t="s">
        <v>3840</v>
      </c>
      <c r="G1546" t="s">
        <v>3840</v>
      </c>
    </row>
    <row r="1547" spans="1:7" x14ac:dyDescent="0.25">
      <c r="A1547">
        <v>2019</v>
      </c>
      <c r="B1547" s="7">
        <v>43509</v>
      </c>
      <c r="C1547" t="s">
        <v>249</v>
      </c>
      <c r="D1547" t="s">
        <v>562</v>
      </c>
      <c r="E1547" t="s">
        <v>3741</v>
      </c>
      <c r="F1547" t="s">
        <v>3853</v>
      </c>
      <c r="G1547" t="s">
        <v>3853</v>
      </c>
    </row>
    <row r="1548" spans="1:7" x14ac:dyDescent="0.25">
      <c r="A1548">
        <v>2019</v>
      </c>
      <c r="B1548" s="7">
        <v>43509</v>
      </c>
      <c r="C1548" t="s">
        <v>196</v>
      </c>
      <c r="D1548" t="s">
        <v>463</v>
      </c>
      <c r="E1548" t="s">
        <v>3741</v>
      </c>
      <c r="F1548" t="s">
        <v>3851</v>
      </c>
      <c r="G1548" t="s">
        <v>3851</v>
      </c>
    </row>
    <row r="1549" spans="1:7" x14ac:dyDescent="0.25">
      <c r="A1549">
        <v>2020</v>
      </c>
      <c r="B1549" s="7">
        <v>43874</v>
      </c>
      <c r="C1549" t="s">
        <v>30</v>
      </c>
      <c r="D1549" t="s">
        <v>739</v>
      </c>
      <c r="E1549" t="s">
        <v>3744</v>
      </c>
      <c r="F1549" t="s">
        <v>3825</v>
      </c>
      <c r="G1549" t="s">
        <v>3825</v>
      </c>
    </row>
    <row r="1550" spans="1:7" x14ac:dyDescent="0.25">
      <c r="A1550">
        <v>2020</v>
      </c>
      <c r="B1550" s="7">
        <v>43874</v>
      </c>
      <c r="C1550" t="s">
        <v>30</v>
      </c>
      <c r="D1550" t="s">
        <v>1314</v>
      </c>
      <c r="E1550" t="s">
        <v>3744</v>
      </c>
      <c r="F1550" t="s">
        <v>3825</v>
      </c>
      <c r="G1550" t="s">
        <v>3825</v>
      </c>
    </row>
    <row r="1551" spans="1:7" x14ac:dyDescent="0.25">
      <c r="A1551">
        <v>2021</v>
      </c>
      <c r="B1551" s="7">
        <v>44240</v>
      </c>
      <c r="C1551" t="s">
        <v>1043</v>
      </c>
      <c r="D1551" t="s">
        <v>1315</v>
      </c>
      <c r="E1551" t="s">
        <v>3742</v>
      </c>
      <c r="F1551" t="s">
        <v>3825</v>
      </c>
      <c r="G1551" t="s">
        <v>3825</v>
      </c>
    </row>
    <row r="1552" spans="1:7" x14ac:dyDescent="0.25">
      <c r="A1552">
        <v>2022</v>
      </c>
      <c r="B1552" s="7">
        <v>44605</v>
      </c>
      <c r="C1552" t="s">
        <v>164</v>
      </c>
      <c r="D1552" t="s">
        <v>344</v>
      </c>
      <c r="E1552" t="s">
        <v>3741</v>
      </c>
      <c r="F1552" t="s">
        <v>3848</v>
      </c>
      <c r="G1552" t="s">
        <v>3848</v>
      </c>
    </row>
    <row r="1553" spans="1:7" x14ac:dyDescent="0.25">
      <c r="A1553">
        <v>2011</v>
      </c>
      <c r="B1553" s="7">
        <v>40588</v>
      </c>
      <c r="C1553" t="s">
        <v>100</v>
      </c>
      <c r="D1553" t="s">
        <v>281</v>
      </c>
      <c r="E1553" t="s">
        <v>3747</v>
      </c>
      <c r="F1553" t="s">
        <v>3825</v>
      </c>
      <c r="G1553" t="s">
        <v>3825</v>
      </c>
    </row>
    <row r="1554" spans="1:7" x14ac:dyDescent="0.25">
      <c r="A1554">
        <v>2017</v>
      </c>
      <c r="B1554" s="7">
        <v>42780</v>
      </c>
      <c r="C1554" t="s">
        <v>142</v>
      </c>
      <c r="D1554" t="s">
        <v>37</v>
      </c>
      <c r="E1554" t="s">
        <v>3741</v>
      </c>
      <c r="F1554" t="s">
        <v>3862</v>
      </c>
      <c r="G1554" t="s">
        <v>3839</v>
      </c>
    </row>
    <row r="1555" spans="1:7" x14ac:dyDescent="0.25">
      <c r="A1555">
        <v>2017</v>
      </c>
      <c r="B1555" s="7">
        <v>42780</v>
      </c>
      <c r="C1555" t="s">
        <v>1316</v>
      </c>
      <c r="D1555" t="s">
        <v>1271</v>
      </c>
      <c r="E1555" t="s">
        <v>3752</v>
      </c>
      <c r="F1555" t="s">
        <v>3825</v>
      </c>
      <c r="G1555" t="s">
        <v>3825</v>
      </c>
    </row>
    <row r="1556" spans="1:7" x14ac:dyDescent="0.25">
      <c r="A1556">
        <v>2017</v>
      </c>
      <c r="B1556" s="7">
        <v>42780</v>
      </c>
      <c r="C1556" t="s">
        <v>1317</v>
      </c>
      <c r="D1556" t="s">
        <v>1318</v>
      </c>
      <c r="E1556" t="s">
        <v>3752</v>
      </c>
      <c r="F1556" t="s">
        <v>3825</v>
      </c>
      <c r="G1556" t="s">
        <v>3825</v>
      </c>
    </row>
    <row r="1557" spans="1:7" x14ac:dyDescent="0.25">
      <c r="A1557">
        <v>2017</v>
      </c>
      <c r="B1557" s="7">
        <v>42780</v>
      </c>
      <c r="C1557" t="s">
        <v>1319</v>
      </c>
      <c r="D1557" t="s">
        <v>1023</v>
      </c>
      <c r="E1557" t="s">
        <v>3752</v>
      </c>
      <c r="F1557" t="s">
        <v>3825</v>
      </c>
      <c r="G1557" t="s">
        <v>3825</v>
      </c>
    </row>
    <row r="1558" spans="1:7" x14ac:dyDescent="0.25">
      <c r="A1558">
        <v>2018</v>
      </c>
      <c r="B1558" s="7">
        <v>43145</v>
      </c>
      <c r="C1558" t="s">
        <v>1320</v>
      </c>
      <c r="D1558" t="s">
        <v>1321</v>
      </c>
      <c r="E1558" t="s">
        <v>3741</v>
      </c>
      <c r="F1558" t="s">
        <v>3866</v>
      </c>
      <c r="G1558" t="s">
        <v>3837</v>
      </c>
    </row>
    <row r="1559" spans="1:7" x14ac:dyDescent="0.25">
      <c r="A1559">
        <v>2018</v>
      </c>
      <c r="B1559" s="7">
        <v>43145</v>
      </c>
      <c r="C1559" t="s">
        <v>68</v>
      </c>
      <c r="D1559" t="s">
        <v>1322</v>
      </c>
      <c r="E1559" t="s">
        <v>3742</v>
      </c>
      <c r="F1559" t="s">
        <v>3825</v>
      </c>
      <c r="G1559" t="s">
        <v>3825</v>
      </c>
    </row>
    <row r="1560" spans="1:7" x14ac:dyDescent="0.25">
      <c r="A1560">
        <v>2018</v>
      </c>
      <c r="B1560" s="7">
        <v>43145</v>
      </c>
      <c r="C1560" t="s">
        <v>100</v>
      </c>
      <c r="D1560" t="s">
        <v>1079</v>
      </c>
      <c r="E1560" t="s">
        <v>3747</v>
      </c>
      <c r="F1560" t="s">
        <v>3825</v>
      </c>
      <c r="G1560" t="s">
        <v>3825</v>
      </c>
    </row>
    <row r="1561" spans="1:7" x14ac:dyDescent="0.25">
      <c r="A1561">
        <v>2018</v>
      </c>
      <c r="B1561" s="7">
        <v>43145</v>
      </c>
      <c r="C1561" t="s">
        <v>80</v>
      </c>
      <c r="D1561" t="s">
        <v>530</v>
      </c>
      <c r="E1561" t="s">
        <v>3741</v>
      </c>
      <c r="F1561" t="s">
        <v>3845</v>
      </c>
      <c r="G1561" t="s">
        <v>3845</v>
      </c>
    </row>
    <row r="1562" spans="1:7" x14ac:dyDescent="0.25">
      <c r="A1562">
        <v>2019</v>
      </c>
      <c r="B1562" s="7">
        <v>43510</v>
      </c>
      <c r="C1562" t="s">
        <v>181</v>
      </c>
      <c r="D1562" t="s">
        <v>31</v>
      </c>
      <c r="E1562" t="s">
        <v>3741</v>
      </c>
      <c r="F1562" t="s">
        <v>3834</v>
      </c>
      <c r="G1562" t="s">
        <v>3835</v>
      </c>
    </row>
    <row r="1563" spans="1:7" x14ac:dyDescent="0.25">
      <c r="A1563">
        <v>2022</v>
      </c>
      <c r="B1563" s="7">
        <v>44606</v>
      </c>
      <c r="C1563" t="s">
        <v>1049</v>
      </c>
      <c r="D1563" t="s">
        <v>120</v>
      </c>
      <c r="E1563" t="s">
        <v>3746</v>
      </c>
      <c r="F1563" t="s">
        <v>3825</v>
      </c>
      <c r="G1563" t="s">
        <v>3825</v>
      </c>
    </row>
    <row r="1564" spans="1:7" x14ac:dyDescent="0.25">
      <c r="A1564">
        <v>2022</v>
      </c>
      <c r="B1564" s="7">
        <v>44606</v>
      </c>
      <c r="C1564" t="s">
        <v>34</v>
      </c>
      <c r="D1564" t="s">
        <v>428</v>
      </c>
      <c r="E1564" t="s">
        <v>3744</v>
      </c>
      <c r="F1564" t="s">
        <v>3825</v>
      </c>
      <c r="G1564" t="s">
        <v>3825</v>
      </c>
    </row>
    <row r="1565" spans="1:7" x14ac:dyDescent="0.25">
      <c r="A1565">
        <v>2022</v>
      </c>
      <c r="B1565" s="7">
        <v>44606</v>
      </c>
      <c r="C1565" t="s">
        <v>68</v>
      </c>
      <c r="D1565" t="s">
        <v>463</v>
      </c>
      <c r="E1565" t="s">
        <v>3742</v>
      </c>
      <c r="F1565" t="s">
        <v>3825</v>
      </c>
      <c r="G1565" t="s">
        <v>3825</v>
      </c>
    </row>
    <row r="1566" spans="1:7" x14ac:dyDescent="0.25">
      <c r="A1566">
        <v>2022</v>
      </c>
      <c r="B1566" s="7">
        <v>44606</v>
      </c>
      <c r="C1566" t="s">
        <v>967</v>
      </c>
      <c r="D1566" t="s">
        <v>794</v>
      </c>
      <c r="E1566" t="s">
        <v>3742</v>
      </c>
      <c r="F1566" t="s">
        <v>3825</v>
      </c>
      <c r="G1566" t="s">
        <v>3825</v>
      </c>
    </row>
    <row r="1567" spans="1:7" x14ac:dyDescent="0.25">
      <c r="A1567">
        <v>2022</v>
      </c>
      <c r="B1567" s="7">
        <v>44606</v>
      </c>
      <c r="C1567" t="s">
        <v>1000</v>
      </c>
      <c r="D1567" t="s">
        <v>1045</v>
      </c>
      <c r="E1567" t="s">
        <v>3747</v>
      </c>
      <c r="F1567" t="s">
        <v>3825</v>
      </c>
      <c r="G1567" t="s">
        <v>3825</v>
      </c>
    </row>
    <row r="1568" spans="1:7" x14ac:dyDescent="0.25">
      <c r="A1568">
        <v>2021</v>
      </c>
      <c r="B1568" s="7">
        <v>44242</v>
      </c>
      <c r="C1568" t="s">
        <v>129</v>
      </c>
      <c r="D1568" t="s">
        <v>656</v>
      </c>
      <c r="E1568" t="s">
        <v>3741</v>
      </c>
      <c r="F1568" t="s">
        <v>3842</v>
      </c>
      <c r="G1568" t="s">
        <v>3842</v>
      </c>
    </row>
    <row r="1569" spans="1:7" x14ac:dyDescent="0.25">
      <c r="A1569">
        <v>2022</v>
      </c>
      <c r="B1569" s="7">
        <v>44607</v>
      </c>
      <c r="C1569" t="s">
        <v>263</v>
      </c>
      <c r="D1569" t="s">
        <v>876</v>
      </c>
      <c r="E1569" t="s">
        <v>3746</v>
      </c>
      <c r="F1569" t="s">
        <v>3825</v>
      </c>
      <c r="G1569" t="s">
        <v>3825</v>
      </c>
    </row>
    <row r="1570" spans="1:7" x14ac:dyDescent="0.25">
      <c r="A1570">
        <v>2022</v>
      </c>
      <c r="B1570" s="7">
        <v>44607</v>
      </c>
      <c r="C1570" t="s">
        <v>325</v>
      </c>
      <c r="D1570" t="s">
        <v>120</v>
      </c>
      <c r="E1570" t="s">
        <v>3744</v>
      </c>
      <c r="F1570" t="s">
        <v>3825</v>
      </c>
      <c r="G1570" t="s">
        <v>3825</v>
      </c>
    </row>
    <row r="1571" spans="1:7" x14ac:dyDescent="0.25">
      <c r="A1571">
        <v>2022</v>
      </c>
      <c r="B1571" s="7">
        <v>44607</v>
      </c>
      <c r="C1571" t="s">
        <v>1042</v>
      </c>
      <c r="D1571" t="s">
        <v>1323</v>
      </c>
      <c r="E1571" t="s">
        <v>3741</v>
      </c>
      <c r="F1571" t="s">
        <v>3836</v>
      </c>
      <c r="G1571" t="s">
        <v>3836</v>
      </c>
    </row>
    <row r="1572" spans="1:7" x14ac:dyDescent="0.25">
      <c r="A1572">
        <v>2022</v>
      </c>
      <c r="B1572" s="7">
        <v>44607</v>
      </c>
      <c r="C1572" t="s">
        <v>1324</v>
      </c>
      <c r="D1572" t="s">
        <v>498</v>
      </c>
      <c r="E1572" t="s">
        <v>3741</v>
      </c>
      <c r="F1572" t="s">
        <v>3871</v>
      </c>
      <c r="G1572" t="s">
        <v>3871</v>
      </c>
    </row>
    <row r="1573" spans="1:7" x14ac:dyDescent="0.25">
      <c r="A1573">
        <v>2022</v>
      </c>
      <c r="B1573" s="7">
        <v>44607</v>
      </c>
      <c r="C1573" t="s">
        <v>1325</v>
      </c>
      <c r="D1573" t="s">
        <v>1174</v>
      </c>
      <c r="E1573" t="s">
        <v>3741</v>
      </c>
      <c r="F1573" t="s">
        <v>3889</v>
      </c>
      <c r="G1573" t="s">
        <v>3836</v>
      </c>
    </row>
    <row r="1574" spans="1:7" x14ac:dyDescent="0.25">
      <c r="A1574">
        <v>2006</v>
      </c>
      <c r="B1574" s="7">
        <v>38764</v>
      </c>
      <c r="C1574" t="s">
        <v>1326</v>
      </c>
      <c r="D1574" t="s">
        <v>1076</v>
      </c>
      <c r="E1574" t="s">
        <v>3744</v>
      </c>
      <c r="F1574" t="s">
        <v>3825</v>
      </c>
      <c r="G1574" t="s">
        <v>3825</v>
      </c>
    </row>
    <row r="1575" spans="1:7" x14ac:dyDescent="0.25">
      <c r="A1575">
        <v>2016</v>
      </c>
      <c r="B1575" s="7">
        <v>42416</v>
      </c>
      <c r="C1575" t="s">
        <v>1327</v>
      </c>
      <c r="D1575" t="s">
        <v>13</v>
      </c>
      <c r="E1575" t="s">
        <v>3752</v>
      </c>
      <c r="F1575" t="s">
        <v>3825</v>
      </c>
      <c r="G1575" t="s">
        <v>3825</v>
      </c>
    </row>
    <row r="1576" spans="1:7" x14ac:dyDescent="0.25">
      <c r="A1576">
        <v>2016</v>
      </c>
      <c r="B1576" s="7">
        <v>42416</v>
      </c>
      <c r="C1576" t="s">
        <v>1328</v>
      </c>
      <c r="D1576" t="s">
        <v>407</v>
      </c>
      <c r="E1576" t="s">
        <v>3751</v>
      </c>
      <c r="F1576" t="s">
        <v>3825</v>
      </c>
      <c r="G1576" t="s">
        <v>3825</v>
      </c>
    </row>
    <row r="1577" spans="1:7" x14ac:dyDescent="0.25">
      <c r="A1577">
        <v>2016</v>
      </c>
      <c r="B1577" s="7">
        <v>42416</v>
      </c>
      <c r="C1577" t="s">
        <v>1329</v>
      </c>
      <c r="D1577" t="s">
        <v>1330</v>
      </c>
      <c r="E1577" t="s">
        <v>3751</v>
      </c>
      <c r="F1577" t="s">
        <v>3825</v>
      </c>
      <c r="G1577" t="s">
        <v>3825</v>
      </c>
    </row>
    <row r="1578" spans="1:7" x14ac:dyDescent="0.25">
      <c r="A1578">
        <v>2016</v>
      </c>
      <c r="B1578" s="7">
        <v>42416</v>
      </c>
      <c r="C1578" t="s">
        <v>1331</v>
      </c>
      <c r="D1578" t="s">
        <v>1332</v>
      </c>
      <c r="E1578" t="s">
        <v>3752</v>
      </c>
      <c r="F1578" t="s">
        <v>3825</v>
      </c>
      <c r="G1578" t="s">
        <v>3825</v>
      </c>
    </row>
    <row r="1579" spans="1:7" x14ac:dyDescent="0.25">
      <c r="A1579">
        <v>2016</v>
      </c>
      <c r="B1579" s="7">
        <v>42416</v>
      </c>
      <c r="C1579" t="s">
        <v>1333</v>
      </c>
      <c r="D1579" t="s">
        <v>302</v>
      </c>
      <c r="E1579" t="s">
        <v>3751</v>
      </c>
      <c r="F1579" t="s">
        <v>3825</v>
      </c>
      <c r="G1579" t="s">
        <v>3825</v>
      </c>
    </row>
    <row r="1580" spans="1:7" x14ac:dyDescent="0.25">
      <c r="A1580">
        <v>2016</v>
      </c>
      <c r="B1580" s="7">
        <v>42416</v>
      </c>
      <c r="C1580" t="s">
        <v>1334</v>
      </c>
      <c r="D1580" t="s">
        <v>131</v>
      </c>
      <c r="E1580" t="s">
        <v>3752</v>
      </c>
      <c r="F1580" t="s">
        <v>3825</v>
      </c>
      <c r="G1580" t="s">
        <v>3825</v>
      </c>
    </row>
    <row r="1581" spans="1:7" x14ac:dyDescent="0.25">
      <c r="A1581">
        <v>2016</v>
      </c>
      <c r="B1581" s="7">
        <v>42416</v>
      </c>
      <c r="C1581" t="s">
        <v>1335</v>
      </c>
      <c r="D1581" t="s">
        <v>705</v>
      </c>
      <c r="E1581" t="s">
        <v>3751</v>
      </c>
      <c r="F1581" t="s">
        <v>3825</v>
      </c>
      <c r="G1581" t="s">
        <v>3825</v>
      </c>
    </row>
    <row r="1582" spans="1:7" x14ac:dyDescent="0.25">
      <c r="A1582">
        <v>2017</v>
      </c>
      <c r="B1582" s="7">
        <v>42782</v>
      </c>
      <c r="C1582" t="s">
        <v>34</v>
      </c>
      <c r="D1582" t="s">
        <v>256</v>
      </c>
      <c r="E1582" t="s">
        <v>3744</v>
      </c>
      <c r="F1582" t="s">
        <v>3825</v>
      </c>
      <c r="G1582" t="s">
        <v>3825</v>
      </c>
    </row>
    <row r="1583" spans="1:7" x14ac:dyDescent="0.25">
      <c r="A1583">
        <v>2017</v>
      </c>
      <c r="B1583" s="7">
        <v>42782</v>
      </c>
      <c r="C1583" t="s">
        <v>34</v>
      </c>
      <c r="D1583" t="s">
        <v>203</v>
      </c>
      <c r="E1583" t="s">
        <v>3744</v>
      </c>
      <c r="F1583" t="s">
        <v>3825</v>
      </c>
      <c r="G1583" t="s">
        <v>3825</v>
      </c>
    </row>
    <row r="1584" spans="1:7" x14ac:dyDescent="0.25">
      <c r="A1584">
        <v>2020</v>
      </c>
      <c r="B1584" s="7">
        <v>43877</v>
      </c>
      <c r="C1584" t="s">
        <v>45</v>
      </c>
      <c r="D1584" t="s">
        <v>1029</v>
      </c>
      <c r="E1584" t="s">
        <v>3745</v>
      </c>
      <c r="F1584" t="s">
        <v>3825</v>
      </c>
      <c r="G1584" t="s">
        <v>3825</v>
      </c>
    </row>
    <row r="1585" spans="1:7" x14ac:dyDescent="0.25">
      <c r="A1585">
        <v>2021</v>
      </c>
      <c r="B1585" s="7">
        <v>44243</v>
      </c>
      <c r="C1585" t="s">
        <v>565</v>
      </c>
      <c r="D1585" t="s">
        <v>1336</v>
      </c>
      <c r="E1585" t="s">
        <v>3741</v>
      </c>
      <c r="F1585" t="s">
        <v>3833</v>
      </c>
      <c r="G1585" t="s">
        <v>3833</v>
      </c>
    </row>
    <row r="1586" spans="1:7" x14ac:dyDescent="0.25">
      <c r="A1586">
        <v>2022</v>
      </c>
      <c r="B1586" s="7">
        <v>44608</v>
      </c>
      <c r="C1586" t="s">
        <v>24</v>
      </c>
      <c r="D1586" t="s">
        <v>283</v>
      </c>
      <c r="E1586" t="s">
        <v>3741</v>
      </c>
      <c r="F1586" t="s">
        <v>3826</v>
      </c>
      <c r="G1586" t="s">
        <v>3826</v>
      </c>
    </row>
    <row r="1587" spans="1:7" x14ac:dyDescent="0.25">
      <c r="A1587">
        <v>2022</v>
      </c>
      <c r="B1587" s="7">
        <v>44608</v>
      </c>
      <c r="C1587" t="s">
        <v>350</v>
      </c>
      <c r="D1587" t="s">
        <v>1067</v>
      </c>
      <c r="E1587" t="s">
        <v>3741</v>
      </c>
      <c r="F1587" t="s">
        <v>3869</v>
      </c>
      <c r="G1587" t="s">
        <v>3869</v>
      </c>
    </row>
    <row r="1588" spans="1:7" x14ac:dyDescent="0.25">
      <c r="A1588">
        <v>2012</v>
      </c>
      <c r="B1588" s="7">
        <v>40956</v>
      </c>
      <c r="C1588" t="s">
        <v>1145</v>
      </c>
      <c r="D1588" t="s">
        <v>1337</v>
      </c>
      <c r="E1588" t="s">
        <v>3741</v>
      </c>
      <c r="F1588" t="s">
        <v>3847</v>
      </c>
      <c r="G1588" t="s">
        <v>3848</v>
      </c>
    </row>
    <row r="1589" spans="1:7" x14ac:dyDescent="0.25">
      <c r="A1589">
        <v>2017</v>
      </c>
      <c r="B1589" s="7">
        <v>42783</v>
      </c>
      <c r="C1589" t="s">
        <v>34</v>
      </c>
      <c r="D1589" t="s">
        <v>37</v>
      </c>
      <c r="E1589" t="s">
        <v>3744</v>
      </c>
      <c r="F1589" t="s">
        <v>3825</v>
      </c>
      <c r="G1589" t="s">
        <v>3825</v>
      </c>
    </row>
    <row r="1590" spans="1:7" x14ac:dyDescent="0.25">
      <c r="A1590">
        <v>2021</v>
      </c>
      <c r="B1590" s="7">
        <v>44244</v>
      </c>
      <c r="C1590" t="s">
        <v>34</v>
      </c>
      <c r="D1590" t="s">
        <v>1338</v>
      </c>
      <c r="E1590" t="s">
        <v>3744</v>
      </c>
      <c r="F1590" t="s">
        <v>3825</v>
      </c>
      <c r="G1590" t="s">
        <v>3825</v>
      </c>
    </row>
    <row r="1591" spans="1:7" x14ac:dyDescent="0.25">
      <c r="A1591">
        <v>2021</v>
      </c>
      <c r="B1591" s="7">
        <v>44244</v>
      </c>
      <c r="C1591" t="s">
        <v>34</v>
      </c>
      <c r="D1591" t="s">
        <v>1339</v>
      </c>
      <c r="E1591" t="s">
        <v>3744</v>
      </c>
      <c r="F1591" t="s">
        <v>3825</v>
      </c>
      <c r="G1591" t="s">
        <v>3825</v>
      </c>
    </row>
    <row r="1592" spans="1:7" x14ac:dyDescent="0.25">
      <c r="A1592">
        <v>2022</v>
      </c>
      <c r="B1592" s="7">
        <v>44609</v>
      </c>
      <c r="C1592" t="s">
        <v>191</v>
      </c>
      <c r="D1592" t="s">
        <v>224</v>
      </c>
      <c r="E1592" t="s">
        <v>3742</v>
      </c>
      <c r="F1592" t="s">
        <v>3825</v>
      </c>
      <c r="G1592" t="s">
        <v>3825</v>
      </c>
    </row>
    <row r="1593" spans="1:7" x14ac:dyDescent="0.25">
      <c r="A1593">
        <v>2022</v>
      </c>
      <c r="B1593" s="7">
        <v>44609</v>
      </c>
      <c r="C1593" t="s">
        <v>175</v>
      </c>
      <c r="D1593" t="s">
        <v>834</v>
      </c>
      <c r="E1593" t="s">
        <v>3742</v>
      </c>
      <c r="F1593" t="s">
        <v>3825</v>
      </c>
      <c r="G1593" t="s">
        <v>3825</v>
      </c>
    </row>
    <row r="1594" spans="1:7" x14ac:dyDescent="0.25">
      <c r="A1594">
        <v>2010</v>
      </c>
      <c r="B1594" s="7">
        <v>40227</v>
      </c>
      <c r="C1594" t="s">
        <v>1340</v>
      </c>
      <c r="D1594" t="s">
        <v>1308</v>
      </c>
      <c r="E1594" t="s">
        <v>3752</v>
      </c>
      <c r="F1594" t="s">
        <v>3825</v>
      </c>
      <c r="G1594" t="s">
        <v>3825</v>
      </c>
    </row>
    <row r="1595" spans="1:7" x14ac:dyDescent="0.25">
      <c r="A1595">
        <v>2010</v>
      </c>
      <c r="B1595" s="7">
        <v>40227</v>
      </c>
      <c r="C1595" t="s">
        <v>1341</v>
      </c>
      <c r="D1595" t="s">
        <v>443</v>
      </c>
      <c r="E1595" t="s">
        <v>3752</v>
      </c>
      <c r="F1595" t="s">
        <v>3825</v>
      </c>
      <c r="G1595" t="s">
        <v>3825</v>
      </c>
    </row>
    <row r="1596" spans="1:7" x14ac:dyDescent="0.25">
      <c r="A1596">
        <v>2010</v>
      </c>
      <c r="B1596" s="7">
        <v>40227</v>
      </c>
      <c r="C1596" t="s">
        <v>1342</v>
      </c>
      <c r="D1596" t="s">
        <v>209</v>
      </c>
      <c r="F1596" t="s">
        <v>3825</v>
      </c>
      <c r="G1596" t="s">
        <v>3825</v>
      </c>
    </row>
    <row r="1597" spans="1:7" x14ac:dyDescent="0.25">
      <c r="A1597">
        <v>2010</v>
      </c>
      <c r="B1597" s="7">
        <v>40227</v>
      </c>
      <c r="C1597" t="s">
        <v>1343</v>
      </c>
      <c r="D1597" t="s">
        <v>229</v>
      </c>
      <c r="E1597" t="s">
        <v>3752</v>
      </c>
      <c r="F1597" t="s">
        <v>3825</v>
      </c>
      <c r="G1597" t="s">
        <v>3825</v>
      </c>
    </row>
    <row r="1598" spans="1:7" x14ac:dyDescent="0.25">
      <c r="A1598">
        <v>2016</v>
      </c>
      <c r="B1598" s="7">
        <v>42418</v>
      </c>
      <c r="C1598" t="s">
        <v>1344</v>
      </c>
      <c r="D1598" t="s">
        <v>974</v>
      </c>
      <c r="F1598" t="s">
        <v>3825</v>
      </c>
      <c r="G1598" t="s">
        <v>3825</v>
      </c>
    </row>
    <row r="1599" spans="1:7" x14ac:dyDescent="0.25">
      <c r="A1599">
        <v>2016</v>
      </c>
      <c r="B1599" s="7">
        <v>42418</v>
      </c>
      <c r="C1599" t="s">
        <v>1345</v>
      </c>
      <c r="D1599" t="s">
        <v>706</v>
      </c>
      <c r="E1599" t="s">
        <v>3751</v>
      </c>
      <c r="F1599" t="s">
        <v>3825</v>
      </c>
      <c r="G1599" t="s">
        <v>3825</v>
      </c>
    </row>
    <row r="1600" spans="1:7" x14ac:dyDescent="0.25">
      <c r="A1600">
        <v>2016</v>
      </c>
      <c r="B1600" s="7">
        <v>42418</v>
      </c>
      <c r="C1600" t="s">
        <v>1346</v>
      </c>
      <c r="D1600" t="s">
        <v>1347</v>
      </c>
      <c r="E1600" t="s">
        <v>3752</v>
      </c>
      <c r="F1600" t="s">
        <v>3825</v>
      </c>
      <c r="G1600" t="s">
        <v>3825</v>
      </c>
    </row>
    <row r="1601" spans="1:7" x14ac:dyDescent="0.25">
      <c r="A1601">
        <v>2016</v>
      </c>
      <c r="B1601" s="7">
        <v>42418</v>
      </c>
      <c r="C1601" t="s">
        <v>960</v>
      </c>
      <c r="D1601" t="s">
        <v>70</v>
      </c>
      <c r="E1601" t="s">
        <v>3747</v>
      </c>
      <c r="F1601" t="s">
        <v>3825</v>
      </c>
      <c r="G1601" t="s">
        <v>3825</v>
      </c>
    </row>
    <row r="1602" spans="1:7" x14ac:dyDescent="0.25">
      <c r="A1602">
        <v>2016</v>
      </c>
      <c r="B1602" s="7">
        <v>42418</v>
      </c>
      <c r="C1602" t="s">
        <v>1348</v>
      </c>
      <c r="D1602" t="s">
        <v>4</v>
      </c>
      <c r="E1602" t="s">
        <v>3751</v>
      </c>
      <c r="F1602" t="s">
        <v>3825</v>
      </c>
      <c r="G1602" t="s">
        <v>3825</v>
      </c>
    </row>
    <row r="1603" spans="1:7" x14ac:dyDescent="0.25">
      <c r="A1603">
        <v>2016</v>
      </c>
      <c r="B1603" s="7">
        <v>42418</v>
      </c>
      <c r="C1603" t="s">
        <v>1349</v>
      </c>
      <c r="D1603" t="s">
        <v>1118</v>
      </c>
      <c r="E1603" t="s">
        <v>3752</v>
      </c>
      <c r="F1603" t="s">
        <v>3825</v>
      </c>
      <c r="G1603" t="s">
        <v>3825</v>
      </c>
    </row>
    <row r="1604" spans="1:7" x14ac:dyDescent="0.25">
      <c r="A1604">
        <v>2016</v>
      </c>
      <c r="B1604" s="7">
        <v>42418</v>
      </c>
      <c r="C1604" t="s">
        <v>5</v>
      </c>
      <c r="D1604" t="s">
        <v>157</v>
      </c>
      <c r="E1604" t="s">
        <v>3742</v>
      </c>
      <c r="F1604" t="s">
        <v>3825</v>
      </c>
      <c r="G1604" t="s">
        <v>3825</v>
      </c>
    </row>
    <row r="1605" spans="1:7" x14ac:dyDescent="0.25">
      <c r="A1605">
        <v>2016</v>
      </c>
      <c r="B1605" s="7">
        <v>42418</v>
      </c>
      <c r="C1605" t="s">
        <v>1350</v>
      </c>
      <c r="D1605" t="s">
        <v>46</v>
      </c>
      <c r="E1605" t="s">
        <v>3751</v>
      </c>
      <c r="F1605" t="s">
        <v>3825</v>
      </c>
      <c r="G1605" t="s">
        <v>3825</v>
      </c>
    </row>
    <row r="1606" spans="1:7" x14ac:dyDescent="0.25">
      <c r="A1606">
        <v>2016</v>
      </c>
      <c r="B1606" s="7">
        <v>42418</v>
      </c>
      <c r="C1606" t="s">
        <v>1351</v>
      </c>
      <c r="D1606" t="s">
        <v>579</v>
      </c>
      <c r="E1606" t="s">
        <v>3751</v>
      </c>
      <c r="F1606" t="s">
        <v>3825</v>
      </c>
      <c r="G1606" t="s">
        <v>3825</v>
      </c>
    </row>
    <row r="1607" spans="1:7" x14ac:dyDescent="0.25">
      <c r="A1607">
        <v>2016</v>
      </c>
      <c r="B1607" s="7">
        <v>42418</v>
      </c>
      <c r="C1607" t="s">
        <v>1352</v>
      </c>
      <c r="D1607" t="s">
        <v>1353</v>
      </c>
      <c r="E1607" t="s">
        <v>3752</v>
      </c>
      <c r="F1607" t="s">
        <v>3825</v>
      </c>
      <c r="G1607" t="s">
        <v>3825</v>
      </c>
    </row>
    <row r="1608" spans="1:7" x14ac:dyDescent="0.25">
      <c r="A1608">
        <v>2016</v>
      </c>
      <c r="B1608" s="7">
        <v>42418</v>
      </c>
      <c r="C1608" t="s">
        <v>1354</v>
      </c>
      <c r="D1608" t="s">
        <v>1261</v>
      </c>
      <c r="E1608" t="s">
        <v>3751</v>
      </c>
      <c r="F1608" t="s">
        <v>3825</v>
      </c>
      <c r="G1608" t="s">
        <v>3825</v>
      </c>
    </row>
    <row r="1609" spans="1:7" x14ac:dyDescent="0.25">
      <c r="A1609">
        <v>2016</v>
      </c>
      <c r="B1609" s="7">
        <v>42418</v>
      </c>
      <c r="C1609" t="s">
        <v>1165</v>
      </c>
      <c r="D1609" t="s">
        <v>1355</v>
      </c>
      <c r="E1609" t="s">
        <v>3742</v>
      </c>
      <c r="F1609" t="s">
        <v>3825</v>
      </c>
      <c r="G1609" t="s">
        <v>3825</v>
      </c>
    </row>
    <row r="1610" spans="1:7" x14ac:dyDescent="0.25">
      <c r="A1610">
        <v>2016</v>
      </c>
      <c r="B1610" s="7">
        <v>42418</v>
      </c>
      <c r="C1610" t="s">
        <v>1356</v>
      </c>
      <c r="D1610" t="s">
        <v>125</v>
      </c>
      <c r="E1610" t="s">
        <v>3751</v>
      </c>
      <c r="F1610" t="s">
        <v>3825</v>
      </c>
      <c r="G1610" t="s">
        <v>3825</v>
      </c>
    </row>
    <row r="1611" spans="1:7" x14ac:dyDescent="0.25">
      <c r="A1611">
        <v>2016</v>
      </c>
      <c r="B1611" s="7">
        <v>42418</v>
      </c>
      <c r="C1611" t="s">
        <v>1357</v>
      </c>
      <c r="D1611" t="s">
        <v>559</v>
      </c>
      <c r="F1611" t="s">
        <v>3825</v>
      </c>
      <c r="G1611" t="s">
        <v>3825</v>
      </c>
    </row>
    <row r="1612" spans="1:7" x14ac:dyDescent="0.25">
      <c r="A1612">
        <v>2016</v>
      </c>
      <c r="B1612" s="7">
        <v>42418</v>
      </c>
      <c r="C1612" t="s">
        <v>1358</v>
      </c>
      <c r="D1612" t="s">
        <v>1359</v>
      </c>
      <c r="F1612" t="s">
        <v>3825</v>
      </c>
      <c r="G1612" t="s">
        <v>3825</v>
      </c>
    </row>
    <row r="1613" spans="1:7" x14ac:dyDescent="0.25">
      <c r="A1613">
        <v>2016</v>
      </c>
      <c r="B1613" s="7">
        <v>42418</v>
      </c>
      <c r="C1613" t="s">
        <v>1360</v>
      </c>
      <c r="D1613" t="s">
        <v>722</v>
      </c>
      <c r="E1613" t="s">
        <v>3752</v>
      </c>
      <c r="F1613" t="s">
        <v>3825</v>
      </c>
      <c r="G1613" t="s">
        <v>3825</v>
      </c>
    </row>
    <row r="1614" spans="1:7" x14ac:dyDescent="0.25">
      <c r="A1614">
        <v>2016</v>
      </c>
      <c r="B1614" s="7">
        <v>42418</v>
      </c>
      <c r="C1614" t="s">
        <v>1361</v>
      </c>
      <c r="D1614" t="s">
        <v>412</v>
      </c>
      <c r="E1614" t="s">
        <v>3752</v>
      </c>
      <c r="F1614" t="s">
        <v>3825</v>
      </c>
      <c r="G1614" t="s">
        <v>3825</v>
      </c>
    </row>
    <row r="1615" spans="1:7" x14ac:dyDescent="0.25">
      <c r="A1615">
        <v>2016</v>
      </c>
      <c r="B1615" s="7">
        <v>42418</v>
      </c>
      <c r="C1615" t="s">
        <v>1165</v>
      </c>
      <c r="D1615" t="s">
        <v>114</v>
      </c>
      <c r="E1615" t="s">
        <v>3742</v>
      </c>
      <c r="F1615" t="s">
        <v>3825</v>
      </c>
      <c r="G1615" t="s">
        <v>3825</v>
      </c>
    </row>
    <row r="1616" spans="1:7" x14ac:dyDescent="0.25">
      <c r="A1616">
        <v>2016</v>
      </c>
      <c r="B1616" s="7">
        <v>42418</v>
      </c>
      <c r="C1616" t="s">
        <v>1362</v>
      </c>
      <c r="D1616" t="s">
        <v>781</v>
      </c>
      <c r="E1616" t="s">
        <v>3752</v>
      </c>
      <c r="F1616" t="s">
        <v>3825</v>
      </c>
      <c r="G1616" t="s">
        <v>3825</v>
      </c>
    </row>
    <row r="1617" spans="1:7" x14ac:dyDescent="0.25">
      <c r="A1617">
        <v>2016</v>
      </c>
      <c r="B1617" s="7">
        <v>42418</v>
      </c>
      <c r="C1617" t="s">
        <v>1363</v>
      </c>
      <c r="D1617" t="s">
        <v>1355</v>
      </c>
      <c r="E1617" t="s">
        <v>3751</v>
      </c>
      <c r="F1617" t="s">
        <v>3825</v>
      </c>
      <c r="G1617" t="s">
        <v>3825</v>
      </c>
    </row>
    <row r="1618" spans="1:7" x14ac:dyDescent="0.25">
      <c r="A1618">
        <v>2019</v>
      </c>
      <c r="B1618" s="7">
        <v>43514</v>
      </c>
      <c r="C1618" t="s">
        <v>134</v>
      </c>
      <c r="D1618" t="s">
        <v>971</v>
      </c>
      <c r="E1618" t="s">
        <v>3741</v>
      </c>
      <c r="F1618" t="s">
        <v>3859</v>
      </c>
      <c r="G1618" t="s">
        <v>3829</v>
      </c>
    </row>
    <row r="1619" spans="1:7" x14ac:dyDescent="0.25">
      <c r="A1619">
        <v>2020</v>
      </c>
      <c r="B1619" s="7">
        <v>43879</v>
      </c>
      <c r="C1619" t="s">
        <v>779</v>
      </c>
      <c r="D1619" t="s">
        <v>382</v>
      </c>
      <c r="E1619" t="s">
        <v>3742</v>
      </c>
      <c r="F1619" t="s">
        <v>3825</v>
      </c>
      <c r="G1619" t="s">
        <v>3825</v>
      </c>
    </row>
    <row r="1620" spans="1:7" x14ac:dyDescent="0.25">
      <c r="A1620">
        <v>2020</v>
      </c>
      <c r="B1620" s="7">
        <v>43879</v>
      </c>
      <c r="C1620" t="s">
        <v>34</v>
      </c>
      <c r="D1620" t="s">
        <v>966</v>
      </c>
      <c r="E1620" t="s">
        <v>3744</v>
      </c>
      <c r="F1620" t="s">
        <v>3825</v>
      </c>
      <c r="G1620" t="s">
        <v>3825</v>
      </c>
    </row>
    <row r="1621" spans="1:7" x14ac:dyDescent="0.25">
      <c r="A1621">
        <v>2020</v>
      </c>
      <c r="B1621" s="7">
        <v>43879</v>
      </c>
      <c r="C1621" t="s">
        <v>1160</v>
      </c>
      <c r="D1621" t="s">
        <v>412</v>
      </c>
      <c r="E1621" t="s">
        <v>3741</v>
      </c>
      <c r="F1621" t="s">
        <v>3880</v>
      </c>
      <c r="G1621" t="s">
        <v>3845</v>
      </c>
    </row>
    <row r="1622" spans="1:7" x14ac:dyDescent="0.25">
      <c r="A1622">
        <v>2020</v>
      </c>
      <c r="B1622" s="7">
        <v>43879</v>
      </c>
      <c r="C1622" t="s">
        <v>967</v>
      </c>
      <c r="D1622" t="s">
        <v>69</v>
      </c>
      <c r="E1622" t="s">
        <v>3742</v>
      </c>
      <c r="F1622" t="s">
        <v>3825</v>
      </c>
      <c r="G1622" t="s">
        <v>3825</v>
      </c>
    </row>
    <row r="1623" spans="1:7" x14ac:dyDescent="0.25">
      <c r="A1623">
        <v>2003</v>
      </c>
      <c r="B1623" s="7">
        <v>37671</v>
      </c>
      <c r="C1623" t="s">
        <v>1364</v>
      </c>
      <c r="D1623" t="s">
        <v>42</v>
      </c>
      <c r="E1623" t="s">
        <v>3752</v>
      </c>
      <c r="F1623" t="s">
        <v>3825</v>
      </c>
      <c r="G1623" t="s">
        <v>3825</v>
      </c>
    </row>
    <row r="1624" spans="1:7" x14ac:dyDescent="0.25">
      <c r="A1624">
        <v>2004</v>
      </c>
      <c r="B1624" s="7">
        <v>38036</v>
      </c>
      <c r="C1624" t="s">
        <v>1365</v>
      </c>
      <c r="D1624" t="s">
        <v>1366</v>
      </c>
      <c r="F1624" t="s">
        <v>3825</v>
      </c>
      <c r="G1624" t="s">
        <v>3825</v>
      </c>
    </row>
    <row r="1625" spans="1:7" x14ac:dyDescent="0.25">
      <c r="A1625">
        <v>2004</v>
      </c>
      <c r="B1625" s="7">
        <v>38036</v>
      </c>
      <c r="C1625" t="s">
        <v>1367</v>
      </c>
      <c r="D1625" t="s">
        <v>1113</v>
      </c>
      <c r="E1625" t="s">
        <v>3751</v>
      </c>
      <c r="F1625" t="s">
        <v>3825</v>
      </c>
      <c r="G1625" t="s">
        <v>3825</v>
      </c>
    </row>
    <row r="1626" spans="1:7" x14ac:dyDescent="0.25">
      <c r="A1626">
        <v>2004</v>
      </c>
      <c r="B1626" s="7">
        <v>38036</v>
      </c>
      <c r="C1626" t="s">
        <v>1368</v>
      </c>
      <c r="D1626" t="s">
        <v>1231</v>
      </c>
      <c r="E1626" t="s">
        <v>3751</v>
      </c>
      <c r="F1626" t="s">
        <v>3825</v>
      </c>
      <c r="G1626" t="s">
        <v>3825</v>
      </c>
    </row>
    <row r="1627" spans="1:7" x14ac:dyDescent="0.25">
      <c r="A1627">
        <v>2008</v>
      </c>
      <c r="B1627" s="7">
        <v>39497</v>
      </c>
      <c r="C1627" t="s">
        <v>1369</v>
      </c>
      <c r="D1627" t="s">
        <v>883</v>
      </c>
      <c r="F1627" t="s">
        <v>3825</v>
      </c>
      <c r="G1627" t="s">
        <v>3825</v>
      </c>
    </row>
    <row r="1628" spans="1:7" x14ac:dyDescent="0.25">
      <c r="A1628">
        <v>2008</v>
      </c>
      <c r="B1628" s="7">
        <v>39497</v>
      </c>
      <c r="C1628" t="s">
        <v>1370</v>
      </c>
      <c r="D1628" t="s">
        <v>240</v>
      </c>
      <c r="F1628" t="s">
        <v>3825</v>
      </c>
      <c r="G1628" t="s">
        <v>3825</v>
      </c>
    </row>
    <row r="1629" spans="1:7" x14ac:dyDescent="0.25">
      <c r="A1629">
        <v>2008</v>
      </c>
      <c r="B1629" s="7">
        <v>39497</v>
      </c>
      <c r="C1629" t="s">
        <v>1371</v>
      </c>
      <c r="D1629" t="s">
        <v>703</v>
      </c>
      <c r="F1629" t="s">
        <v>3825</v>
      </c>
      <c r="G1629" t="s">
        <v>3825</v>
      </c>
    </row>
    <row r="1630" spans="1:7" x14ac:dyDescent="0.25">
      <c r="A1630">
        <v>2009</v>
      </c>
      <c r="B1630" s="7">
        <v>39863</v>
      </c>
      <c r="C1630" t="s">
        <v>1372</v>
      </c>
      <c r="D1630" t="s">
        <v>806</v>
      </c>
      <c r="E1630" t="s">
        <v>3751</v>
      </c>
      <c r="F1630" t="s">
        <v>3825</v>
      </c>
      <c r="G1630" t="s">
        <v>3825</v>
      </c>
    </row>
    <row r="1631" spans="1:7" x14ac:dyDescent="0.25">
      <c r="A1631">
        <v>2009</v>
      </c>
      <c r="B1631" s="7">
        <v>39863</v>
      </c>
      <c r="C1631" t="s">
        <v>1373</v>
      </c>
      <c r="D1631" t="s">
        <v>69</v>
      </c>
      <c r="E1631" t="s">
        <v>3751</v>
      </c>
      <c r="F1631" t="s">
        <v>3825</v>
      </c>
      <c r="G1631" t="s">
        <v>3825</v>
      </c>
    </row>
    <row r="1632" spans="1:7" x14ac:dyDescent="0.25">
      <c r="A1632">
        <v>2009</v>
      </c>
      <c r="B1632" s="7">
        <v>39863</v>
      </c>
      <c r="C1632" t="s">
        <v>1374</v>
      </c>
      <c r="D1632" t="s">
        <v>507</v>
      </c>
      <c r="E1632" t="s">
        <v>3752</v>
      </c>
      <c r="F1632" t="s">
        <v>3825</v>
      </c>
      <c r="G1632" t="s">
        <v>3825</v>
      </c>
    </row>
    <row r="1633" spans="1:7" x14ac:dyDescent="0.25">
      <c r="A1633">
        <v>2009</v>
      </c>
      <c r="B1633" s="7">
        <v>39863</v>
      </c>
      <c r="C1633" t="s">
        <v>1375</v>
      </c>
      <c r="D1633" t="s">
        <v>1010</v>
      </c>
      <c r="E1633" t="s">
        <v>3752</v>
      </c>
      <c r="F1633" t="s">
        <v>3825</v>
      </c>
      <c r="G1633" t="s">
        <v>3825</v>
      </c>
    </row>
    <row r="1634" spans="1:7" x14ac:dyDescent="0.25">
      <c r="A1634">
        <v>2009</v>
      </c>
      <c r="B1634" s="7">
        <v>39863</v>
      </c>
      <c r="C1634" t="s">
        <v>1376</v>
      </c>
      <c r="D1634" t="s">
        <v>1377</v>
      </c>
      <c r="E1634" t="s">
        <v>3752</v>
      </c>
      <c r="F1634" t="s">
        <v>3825</v>
      </c>
      <c r="G1634" t="s">
        <v>3825</v>
      </c>
    </row>
    <row r="1635" spans="1:7" x14ac:dyDescent="0.25">
      <c r="A1635">
        <v>2014</v>
      </c>
      <c r="B1635" s="7">
        <v>41689</v>
      </c>
      <c r="C1635" t="s">
        <v>1378</v>
      </c>
      <c r="D1635" t="s">
        <v>767</v>
      </c>
      <c r="E1635" t="s">
        <v>3752</v>
      </c>
      <c r="F1635" t="s">
        <v>3825</v>
      </c>
      <c r="G1635" t="s">
        <v>3825</v>
      </c>
    </row>
    <row r="1636" spans="1:7" x14ac:dyDescent="0.25">
      <c r="A1636">
        <v>2014</v>
      </c>
      <c r="B1636" s="7">
        <v>41689</v>
      </c>
      <c r="C1636" t="s">
        <v>1379</v>
      </c>
      <c r="D1636" t="s">
        <v>253</v>
      </c>
      <c r="E1636" t="s">
        <v>3752</v>
      </c>
      <c r="F1636" t="s">
        <v>3825</v>
      </c>
      <c r="G1636" t="s">
        <v>3825</v>
      </c>
    </row>
    <row r="1637" spans="1:7" x14ac:dyDescent="0.25">
      <c r="A1637">
        <v>2014</v>
      </c>
      <c r="B1637" s="7">
        <v>41689</v>
      </c>
      <c r="C1637" t="s">
        <v>1380</v>
      </c>
      <c r="D1637" t="s">
        <v>580</v>
      </c>
      <c r="E1637" t="s">
        <v>3752</v>
      </c>
      <c r="F1637" t="s">
        <v>3825</v>
      </c>
      <c r="G1637" t="s">
        <v>3825</v>
      </c>
    </row>
    <row r="1638" spans="1:7" x14ac:dyDescent="0.25">
      <c r="A1638">
        <v>2015</v>
      </c>
      <c r="B1638" s="7">
        <v>42054</v>
      </c>
      <c r="C1638" t="s">
        <v>1381</v>
      </c>
      <c r="D1638" t="s">
        <v>1382</v>
      </c>
      <c r="E1638" t="s">
        <v>3751</v>
      </c>
      <c r="F1638" t="s">
        <v>3825</v>
      </c>
      <c r="G1638" t="s">
        <v>3825</v>
      </c>
    </row>
    <row r="1639" spans="1:7" x14ac:dyDescent="0.25">
      <c r="A1639">
        <v>2015</v>
      </c>
      <c r="B1639" s="7">
        <v>42054</v>
      </c>
      <c r="C1639" t="s">
        <v>1383</v>
      </c>
      <c r="D1639" t="s">
        <v>881</v>
      </c>
      <c r="E1639" t="s">
        <v>3752</v>
      </c>
      <c r="F1639" t="s">
        <v>3825</v>
      </c>
      <c r="G1639" t="s">
        <v>3825</v>
      </c>
    </row>
    <row r="1640" spans="1:7" x14ac:dyDescent="0.25">
      <c r="A1640">
        <v>2015</v>
      </c>
      <c r="B1640" s="7">
        <v>42054</v>
      </c>
      <c r="C1640" t="s">
        <v>1384</v>
      </c>
      <c r="D1640" t="s">
        <v>374</v>
      </c>
      <c r="F1640" t="s">
        <v>3825</v>
      </c>
      <c r="G1640" t="s">
        <v>3825</v>
      </c>
    </row>
    <row r="1641" spans="1:7" x14ac:dyDescent="0.25">
      <c r="A1641">
        <v>2015</v>
      </c>
      <c r="B1641" s="7">
        <v>42054</v>
      </c>
      <c r="C1641" t="s">
        <v>1385</v>
      </c>
      <c r="D1641" t="s">
        <v>463</v>
      </c>
      <c r="E1641" t="s">
        <v>3751</v>
      </c>
      <c r="F1641" t="s">
        <v>3825</v>
      </c>
      <c r="G1641" t="s">
        <v>3825</v>
      </c>
    </row>
    <row r="1642" spans="1:7" x14ac:dyDescent="0.25">
      <c r="A1642">
        <v>2015</v>
      </c>
      <c r="B1642" s="7">
        <v>42054</v>
      </c>
      <c r="C1642" t="s">
        <v>1386</v>
      </c>
      <c r="D1642" t="s">
        <v>1176</v>
      </c>
      <c r="E1642" t="s">
        <v>3752</v>
      </c>
      <c r="F1642" t="s">
        <v>3825</v>
      </c>
      <c r="G1642" t="s">
        <v>3825</v>
      </c>
    </row>
    <row r="1643" spans="1:7" x14ac:dyDescent="0.25">
      <c r="A1643">
        <v>2015</v>
      </c>
      <c r="B1643" s="7">
        <v>42054</v>
      </c>
      <c r="C1643" t="s">
        <v>1387</v>
      </c>
      <c r="D1643" t="s">
        <v>342</v>
      </c>
      <c r="E1643" t="s">
        <v>3752</v>
      </c>
      <c r="F1643" t="s">
        <v>3825</v>
      </c>
      <c r="G1643" t="s">
        <v>3825</v>
      </c>
    </row>
    <row r="1644" spans="1:7" x14ac:dyDescent="0.25">
      <c r="A1644">
        <v>2015</v>
      </c>
      <c r="B1644" s="7">
        <v>42054</v>
      </c>
      <c r="C1644" t="s">
        <v>1388</v>
      </c>
      <c r="D1644" t="s">
        <v>794</v>
      </c>
      <c r="E1644" t="s">
        <v>3751</v>
      </c>
      <c r="F1644" t="s">
        <v>3825</v>
      </c>
      <c r="G1644" t="s">
        <v>3825</v>
      </c>
    </row>
    <row r="1645" spans="1:7" x14ac:dyDescent="0.25">
      <c r="A1645">
        <v>2015</v>
      </c>
      <c r="B1645" s="7">
        <v>42054</v>
      </c>
      <c r="C1645" t="s">
        <v>1389</v>
      </c>
      <c r="D1645" t="s">
        <v>870</v>
      </c>
      <c r="E1645" t="s">
        <v>3751</v>
      </c>
      <c r="F1645" t="s">
        <v>3825</v>
      </c>
      <c r="G1645" t="s">
        <v>3825</v>
      </c>
    </row>
    <row r="1646" spans="1:7" x14ac:dyDescent="0.25">
      <c r="A1646">
        <v>2015</v>
      </c>
      <c r="B1646" s="7">
        <v>42054</v>
      </c>
      <c r="C1646" t="s">
        <v>1390</v>
      </c>
      <c r="D1646" t="s">
        <v>1391</v>
      </c>
      <c r="E1646" t="s">
        <v>3752</v>
      </c>
      <c r="F1646" t="s">
        <v>3825</v>
      </c>
      <c r="G1646" t="s">
        <v>3825</v>
      </c>
    </row>
    <row r="1647" spans="1:7" x14ac:dyDescent="0.25">
      <c r="A1647">
        <v>2015</v>
      </c>
      <c r="B1647" s="7">
        <v>42054</v>
      </c>
      <c r="C1647" t="s">
        <v>87</v>
      </c>
      <c r="D1647" t="s">
        <v>581</v>
      </c>
      <c r="E1647" t="s">
        <v>3742</v>
      </c>
      <c r="F1647" t="s">
        <v>3825</v>
      </c>
      <c r="G1647" t="s">
        <v>3825</v>
      </c>
    </row>
    <row r="1648" spans="1:7" x14ac:dyDescent="0.25">
      <c r="A1648">
        <v>2015</v>
      </c>
      <c r="B1648" s="7">
        <v>42054</v>
      </c>
      <c r="C1648" t="s">
        <v>278</v>
      </c>
      <c r="D1648" t="s">
        <v>99</v>
      </c>
      <c r="E1648" t="s">
        <v>3741</v>
      </c>
      <c r="F1648" t="s">
        <v>3871</v>
      </c>
      <c r="G1648" t="s">
        <v>3871</v>
      </c>
    </row>
    <row r="1649" spans="1:7" x14ac:dyDescent="0.25">
      <c r="A1649">
        <v>2015</v>
      </c>
      <c r="B1649" s="7">
        <v>42054</v>
      </c>
      <c r="C1649" t="s">
        <v>1392</v>
      </c>
      <c r="D1649" t="s">
        <v>954</v>
      </c>
      <c r="E1649" t="s">
        <v>3751</v>
      </c>
      <c r="F1649" t="s">
        <v>3825</v>
      </c>
      <c r="G1649" t="s">
        <v>3825</v>
      </c>
    </row>
    <row r="1650" spans="1:7" x14ac:dyDescent="0.25">
      <c r="A1650">
        <v>2015</v>
      </c>
      <c r="B1650" s="7">
        <v>42054</v>
      </c>
      <c r="C1650" t="s">
        <v>1393</v>
      </c>
      <c r="D1650" t="s">
        <v>525</v>
      </c>
      <c r="E1650" t="s">
        <v>3741</v>
      </c>
      <c r="F1650" t="s">
        <v>3852</v>
      </c>
      <c r="G1650" t="s">
        <v>3853</v>
      </c>
    </row>
    <row r="1651" spans="1:7" x14ac:dyDescent="0.25">
      <c r="A1651">
        <v>2015</v>
      </c>
      <c r="B1651" s="7">
        <v>42054</v>
      </c>
      <c r="C1651" t="s">
        <v>1394</v>
      </c>
      <c r="D1651" t="s">
        <v>42</v>
      </c>
      <c r="E1651" t="s">
        <v>3751</v>
      </c>
      <c r="F1651" t="s">
        <v>3825</v>
      </c>
      <c r="G1651" t="s">
        <v>3825</v>
      </c>
    </row>
    <row r="1652" spans="1:7" x14ac:dyDescent="0.25">
      <c r="A1652">
        <v>2015</v>
      </c>
      <c r="B1652" s="7">
        <v>42054</v>
      </c>
      <c r="C1652" t="s">
        <v>1395</v>
      </c>
      <c r="D1652" t="s">
        <v>409</v>
      </c>
      <c r="F1652" t="s">
        <v>3825</v>
      </c>
      <c r="G1652" t="s">
        <v>3825</v>
      </c>
    </row>
    <row r="1653" spans="1:7" x14ac:dyDescent="0.25">
      <c r="A1653">
        <v>2015</v>
      </c>
      <c r="B1653" s="7">
        <v>42054</v>
      </c>
      <c r="C1653" t="s">
        <v>1396</v>
      </c>
      <c r="D1653" t="s">
        <v>879</v>
      </c>
      <c r="E1653" t="s">
        <v>3751</v>
      </c>
      <c r="F1653" t="s">
        <v>3825</v>
      </c>
      <c r="G1653" t="s">
        <v>3825</v>
      </c>
    </row>
    <row r="1654" spans="1:7" x14ac:dyDescent="0.25">
      <c r="A1654">
        <v>2015</v>
      </c>
      <c r="B1654" s="7">
        <v>42054</v>
      </c>
      <c r="C1654" t="s">
        <v>1397</v>
      </c>
      <c r="D1654" t="s">
        <v>209</v>
      </c>
      <c r="E1654" t="s">
        <v>3751</v>
      </c>
      <c r="F1654" t="s">
        <v>3825</v>
      </c>
      <c r="G1654" t="s">
        <v>3825</v>
      </c>
    </row>
    <row r="1655" spans="1:7" x14ac:dyDescent="0.25">
      <c r="A1655">
        <v>2015</v>
      </c>
      <c r="B1655" s="7">
        <v>42054</v>
      </c>
      <c r="C1655" t="s">
        <v>1398</v>
      </c>
      <c r="D1655" t="s">
        <v>974</v>
      </c>
      <c r="E1655" t="s">
        <v>3751</v>
      </c>
      <c r="F1655" t="s">
        <v>3825</v>
      </c>
      <c r="G1655" t="s">
        <v>3825</v>
      </c>
    </row>
    <row r="1656" spans="1:7" x14ac:dyDescent="0.25">
      <c r="A1656">
        <v>2015</v>
      </c>
      <c r="B1656" s="7">
        <v>42054</v>
      </c>
      <c r="C1656" t="s">
        <v>1399</v>
      </c>
      <c r="D1656" t="s">
        <v>581</v>
      </c>
      <c r="F1656" t="s">
        <v>3825</v>
      </c>
      <c r="G1656" t="s">
        <v>3825</v>
      </c>
    </row>
    <row r="1657" spans="1:7" x14ac:dyDescent="0.25">
      <c r="A1657">
        <v>2015</v>
      </c>
      <c r="B1657" s="7">
        <v>42054</v>
      </c>
      <c r="C1657" t="s">
        <v>1400</v>
      </c>
      <c r="D1657" t="s">
        <v>696</v>
      </c>
      <c r="E1657" t="s">
        <v>3751</v>
      </c>
      <c r="F1657" t="s">
        <v>3825</v>
      </c>
      <c r="G1657" t="s">
        <v>3825</v>
      </c>
    </row>
    <row r="1658" spans="1:7" x14ac:dyDescent="0.25">
      <c r="A1658">
        <v>2015</v>
      </c>
      <c r="B1658" s="7">
        <v>42054</v>
      </c>
      <c r="C1658" t="s">
        <v>1401</v>
      </c>
      <c r="D1658" t="s">
        <v>741</v>
      </c>
      <c r="E1658" t="s">
        <v>3751</v>
      </c>
      <c r="F1658" t="s">
        <v>3825</v>
      </c>
      <c r="G1658" t="s">
        <v>3825</v>
      </c>
    </row>
    <row r="1659" spans="1:7" x14ac:dyDescent="0.25">
      <c r="A1659">
        <v>2015</v>
      </c>
      <c r="B1659" s="7">
        <v>42054</v>
      </c>
      <c r="C1659" t="s">
        <v>341</v>
      </c>
      <c r="D1659" t="s">
        <v>35</v>
      </c>
      <c r="E1659" t="s">
        <v>3741</v>
      </c>
      <c r="F1659" t="s">
        <v>3839</v>
      </c>
      <c r="G1659" t="s">
        <v>3839</v>
      </c>
    </row>
    <row r="1660" spans="1:7" x14ac:dyDescent="0.25">
      <c r="A1660">
        <v>2015</v>
      </c>
      <c r="B1660" s="7">
        <v>42054</v>
      </c>
      <c r="C1660" t="s">
        <v>1402</v>
      </c>
      <c r="D1660" t="s">
        <v>756</v>
      </c>
      <c r="E1660" t="s">
        <v>3752</v>
      </c>
      <c r="F1660" t="s">
        <v>3825</v>
      </c>
      <c r="G1660" t="s">
        <v>3825</v>
      </c>
    </row>
    <row r="1661" spans="1:7" x14ac:dyDescent="0.25">
      <c r="A1661">
        <v>2015</v>
      </c>
      <c r="B1661" s="7">
        <v>42054</v>
      </c>
      <c r="C1661" t="s">
        <v>1403</v>
      </c>
      <c r="D1661" t="s">
        <v>1404</v>
      </c>
      <c r="E1661" t="s">
        <v>3751</v>
      </c>
      <c r="F1661" t="s">
        <v>3825</v>
      </c>
      <c r="G1661" t="s">
        <v>3825</v>
      </c>
    </row>
    <row r="1662" spans="1:7" x14ac:dyDescent="0.25">
      <c r="A1662">
        <v>2015</v>
      </c>
      <c r="B1662" s="7">
        <v>42054</v>
      </c>
      <c r="C1662" t="s">
        <v>1405</v>
      </c>
      <c r="D1662" t="s">
        <v>382</v>
      </c>
      <c r="E1662" t="s">
        <v>3751</v>
      </c>
      <c r="F1662" t="s">
        <v>3825</v>
      </c>
      <c r="G1662" t="s">
        <v>3825</v>
      </c>
    </row>
    <row r="1663" spans="1:7" x14ac:dyDescent="0.25">
      <c r="A1663">
        <v>2015</v>
      </c>
      <c r="B1663" s="7">
        <v>42054</v>
      </c>
      <c r="C1663" t="s">
        <v>1406</v>
      </c>
      <c r="D1663" t="s">
        <v>226</v>
      </c>
      <c r="E1663" t="s">
        <v>3751</v>
      </c>
      <c r="F1663" t="s">
        <v>3825</v>
      </c>
      <c r="G1663" t="s">
        <v>3825</v>
      </c>
    </row>
    <row r="1664" spans="1:7" x14ac:dyDescent="0.25">
      <c r="A1664">
        <v>2015</v>
      </c>
      <c r="B1664" s="7">
        <v>42054</v>
      </c>
      <c r="C1664" t="s">
        <v>1407</v>
      </c>
      <c r="D1664" t="s">
        <v>659</v>
      </c>
      <c r="E1664" t="s">
        <v>3752</v>
      </c>
      <c r="F1664" t="s">
        <v>3825</v>
      </c>
      <c r="G1664" t="s">
        <v>3825</v>
      </c>
    </row>
    <row r="1665" spans="1:7" x14ac:dyDescent="0.25">
      <c r="A1665">
        <v>2015</v>
      </c>
      <c r="B1665" s="7">
        <v>42054</v>
      </c>
      <c r="C1665" t="s">
        <v>1408</v>
      </c>
      <c r="D1665" t="s">
        <v>1409</v>
      </c>
      <c r="E1665" t="s">
        <v>3751</v>
      </c>
      <c r="F1665" t="s">
        <v>3825</v>
      </c>
      <c r="G1665" t="s">
        <v>3825</v>
      </c>
    </row>
    <row r="1666" spans="1:7" x14ac:dyDescent="0.25">
      <c r="A1666">
        <v>2015</v>
      </c>
      <c r="B1666" s="7">
        <v>42054</v>
      </c>
      <c r="C1666" t="s">
        <v>1410</v>
      </c>
      <c r="D1666" t="s">
        <v>541</v>
      </c>
      <c r="E1666" t="s">
        <v>3751</v>
      </c>
      <c r="F1666" t="s">
        <v>3825</v>
      </c>
      <c r="G1666" t="s">
        <v>3825</v>
      </c>
    </row>
    <row r="1667" spans="1:7" x14ac:dyDescent="0.25">
      <c r="A1667">
        <v>2015</v>
      </c>
      <c r="B1667" s="7">
        <v>42054</v>
      </c>
      <c r="C1667" t="s">
        <v>1411</v>
      </c>
      <c r="D1667" t="s">
        <v>701</v>
      </c>
      <c r="E1667" t="s">
        <v>3751</v>
      </c>
      <c r="F1667" t="s">
        <v>3825</v>
      </c>
      <c r="G1667" t="s">
        <v>3825</v>
      </c>
    </row>
    <row r="1668" spans="1:7" x14ac:dyDescent="0.25">
      <c r="A1668">
        <v>2015</v>
      </c>
      <c r="B1668" s="7">
        <v>42054</v>
      </c>
      <c r="C1668" t="s">
        <v>1412</v>
      </c>
      <c r="D1668" t="s">
        <v>912</v>
      </c>
      <c r="E1668" t="s">
        <v>3752</v>
      </c>
      <c r="F1668" t="s">
        <v>3825</v>
      </c>
      <c r="G1668" t="s">
        <v>3825</v>
      </c>
    </row>
    <row r="1669" spans="1:7" x14ac:dyDescent="0.25">
      <c r="A1669">
        <v>2015</v>
      </c>
      <c r="B1669" s="7">
        <v>42054</v>
      </c>
      <c r="C1669" t="s">
        <v>1413</v>
      </c>
      <c r="D1669" t="s">
        <v>1414</v>
      </c>
      <c r="E1669" t="s">
        <v>3751</v>
      </c>
      <c r="F1669" t="s">
        <v>3825</v>
      </c>
      <c r="G1669" t="s">
        <v>3825</v>
      </c>
    </row>
    <row r="1670" spans="1:7" x14ac:dyDescent="0.25">
      <c r="A1670">
        <v>2015</v>
      </c>
      <c r="B1670" s="7">
        <v>42054</v>
      </c>
      <c r="C1670" t="s">
        <v>1415</v>
      </c>
      <c r="D1670" t="s">
        <v>411</v>
      </c>
      <c r="E1670" t="s">
        <v>3752</v>
      </c>
      <c r="F1670" t="s">
        <v>3825</v>
      </c>
      <c r="G1670" t="s">
        <v>3825</v>
      </c>
    </row>
    <row r="1671" spans="1:7" x14ac:dyDescent="0.25">
      <c r="A1671">
        <v>2020</v>
      </c>
      <c r="B1671" s="7">
        <v>43880</v>
      </c>
      <c r="C1671" t="s">
        <v>34</v>
      </c>
      <c r="D1671" t="s">
        <v>1173</v>
      </c>
      <c r="E1671" t="s">
        <v>3744</v>
      </c>
      <c r="F1671" t="s">
        <v>3825</v>
      </c>
      <c r="G1671" t="s">
        <v>3825</v>
      </c>
    </row>
    <row r="1672" spans="1:7" x14ac:dyDescent="0.25">
      <c r="A1672">
        <v>2020</v>
      </c>
      <c r="B1672" s="7">
        <v>43880</v>
      </c>
      <c r="C1672" t="s">
        <v>34</v>
      </c>
      <c r="D1672" t="s">
        <v>1330</v>
      </c>
      <c r="E1672" t="s">
        <v>3744</v>
      </c>
      <c r="F1672" t="s">
        <v>3825</v>
      </c>
      <c r="G1672" t="s">
        <v>3825</v>
      </c>
    </row>
    <row r="1673" spans="1:7" x14ac:dyDescent="0.25">
      <c r="A1673">
        <v>2021</v>
      </c>
      <c r="B1673" s="7">
        <v>44246</v>
      </c>
      <c r="C1673" t="s">
        <v>211</v>
      </c>
      <c r="D1673" t="s">
        <v>206</v>
      </c>
      <c r="E1673" t="s">
        <v>3741</v>
      </c>
      <c r="F1673" t="s">
        <v>3845</v>
      </c>
      <c r="G1673" t="s">
        <v>3845</v>
      </c>
    </row>
    <row r="1674" spans="1:7" x14ac:dyDescent="0.25">
      <c r="A1674">
        <v>2022</v>
      </c>
      <c r="B1674" s="7">
        <v>44611</v>
      </c>
      <c r="C1674" t="s">
        <v>997</v>
      </c>
      <c r="D1674" t="s">
        <v>712</v>
      </c>
      <c r="E1674" t="s">
        <v>3742</v>
      </c>
      <c r="F1674" t="s">
        <v>3825</v>
      </c>
      <c r="G1674" t="s">
        <v>3825</v>
      </c>
    </row>
    <row r="1675" spans="1:7" x14ac:dyDescent="0.25">
      <c r="A1675">
        <v>2022</v>
      </c>
      <c r="B1675" s="7">
        <v>44611</v>
      </c>
      <c r="C1675" t="s">
        <v>286</v>
      </c>
      <c r="D1675" t="s">
        <v>1206</v>
      </c>
      <c r="E1675" t="s">
        <v>3742</v>
      </c>
      <c r="F1675" t="s">
        <v>3825</v>
      </c>
      <c r="G1675" t="s">
        <v>3825</v>
      </c>
    </row>
    <row r="1676" spans="1:7" x14ac:dyDescent="0.25">
      <c r="A1676">
        <v>2022</v>
      </c>
      <c r="B1676" s="7">
        <v>44611</v>
      </c>
      <c r="C1676" t="s">
        <v>472</v>
      </c>
      <c r="D1676" t="s">
        <v>834</v>
      </c>
      <c r="E1676" t="s">
        <v>3741</v>
      </c>
      <c r="F1676" t="s">
        <v>3875</v>
      </c>
      <c r="G1676" t="s">
        <v>3875</v>
      </c>
    </row>
    <row r="1677" spans="1:7" x14ac:dyDescent="0.25">
      <c r="A1677">
        <v>2012</v>
      </c>
      <c r="B1677" s="7">
        <v>40941</v>
      </c>
      <c r="C1677" t="s">
        <v>1416</v>
      </c>
      <c r="D1677" t="s">
        <v>581</v>
      </c>
      <c r="E1677" t="s">
        <v>3741</v>
      </c>
      <c r="F1677" t="s">
        <v>3846</v>
      </c>
      <c r="G1677" t="s">
        <v>3842</v>
      </c>
    </row>
    <row r="1678" spans="1:7" x14ac:dyDescent="0.25">
      <c r="A1678">
        <v>2014</v>
      </c>
      <c r="B1678" s="7">
        <v>41672</v>
      </c>
      <c r="C1678" t="s">
        <v>100</v>
      </c>
      <c r="D1678" t="s">
        <v>253</v>
      </c>
      <c r="E1678" t="s">
        <v>3747</v>
      </c>
      <c r="F1678" t="s">
        <v>3825</v>
      </c>
      <c r="G1678" t="s">
        <v>3825</v>
      </c>
    </row>
    <row r="1679" spans="1:7" x14ac:dyDescent="0.25">
      <c r="A1679">
        <v>2015</v>
      </c>
      <c r="B1679" s="7">
        <v>42037</v>
      </c>
      <c r="C1679" t="s">
        <v>142</v>
      </c>
      <c r="D1679" t="s">
        <v>35</v>
      </c>
      <c r="E1679" t="s">
        <v>3741</v>
      </c>
      <c r="F1679" t="s">
        <v>3862</v>
      </c>
      <c r="G1679" t="s">
        <v>3839</v>
      </c>
    </row>
    <row r="1680" spans="1:7" x14ac:dyDescent="0.25">
      <c r="A1680">
        <v>2015</v>
      </c>
      <c r="B1680" s="7">
        <v>42037</v>
      </c>
      <c r="C1680" t="s">
        <v>113</v>
      </c>
      <c r="D1680" t="s">
        <v>525</v>
      </c>
      <c r="E1680" t="s">
        <v>3741</v>
      </c>
      <c r="F1680" t="s">
        <v>3852</v>
      </c>
      <c r="G1680" t="s">
        <v>3853</v>
      </c>
    </row>
    <row r="1681" spans="1:7" x14ac:dyDescent="0.25">
      <c r="A1681">
        <v>2017</v>
      </c>
      <c r="B1681" s="7">
        <v>42768</v>
      </c>
      <c r="C1681" t="s">
        <v>1417</v>
      </c>
      <c r="D1681" t="s">
        <v>541</v>
      </c>
      <c r="E1681" t="s">
        <v>3752</v>
      </c>
      <c r="F1681" t="s">
        <v>3825</v>
      </c>
      <c r="G1681" t="s">
        <v>3825</v>
      </c>
    </row>
    <row r="1682" spans="1:7" x14ac:dyDescent="0.25">
      <c r="A1682">
        <v>2018</v>
      </c>
      <c r="B1682" s="7">
        <v>43133</v>
      </c>
      <c r="C1682" t="s">
        <v>1154</v>
      </c>
      <c r="D1682" t="s">
        <v>918</v>
      </c>
      <c r="E1682" t="s">
        <v>3741</v>
      </c>
      <c r="F1682" t="s">
        <v>3873</v>
      </c>
      <c r="G1682" t="s">
        <v>3874</v>
      </c>
    </row>
    <row r="1683" spans="1:7" x14ac:dyDescent="0.25">
      <c r="A1683">
        <v>2018</v>
      </c>
      <c r="B1683" s="7">
        <v>43133</v>
      </c>
      <c r="C1683" t="s">
        <v>947</v>
      </c>
      <c r="D1683" t="s">
        <v>1058</v>
      </c>
      <c r="E1683" t="s">
        <v>3747</v>
      </c>
      <c r="F1683" t="s">
        <v>3825</v>
      </c>
      <c r="G1683" t="s">
        <v>3825</v>
      </c>
    </row>
    <row r="1684" spans="1:7" x14ac:dyDescent="0.25">
      <c r="A1684">
        <v>2019</v>
      </c>
      <c r="B1684" s="7">
        <v>43498</v>
      </c>
      <c r="C1684" t="s">
        <v>947</v>
      </c>
      <c r="D1684" t="s">
        <v>849</v>
      </c>
      <c r="E1684" t="s">
        <v>3747</v>
      </c>
      <c r="F1684" t="s">
        <v>3825</v>
      </c>
      <c r="G1684" t="s">
        <v>3825</v>
      </c>
    </row>
    <row r="1685" spans="1:7" x14ac:dyDescent="0.25">
      <c r="A1685">
        <v>2019</v>
      </c>
      <c r="B1685" s="7">
        <v>43498</v>
      </c>
      <c r="C1685" t="s">
        <v>73</v>
      </c>
      <c r="D1685" t="s">
        <v>635</v>
      </c>
      <c r="E1685" t="s">
        <v>3747</v>
      </c>
      <c r="F1685" t="s">
        <v>3825</v>
      </c>
      <c r="G1685" t="s">
        <v>3825</v>
      </c>
    </row>
    <row r="1686" spans="1:7" x14ac:dyDescent="0.25">
      <c r="A1686">
        <v>2019</v>
      </c>
      <c r="B1686" s="7">
        <v>43498</v>
      </c>
      <c r="C1686" t="s">
        <v>913</v>
      </c>
      <c r="D1686" t="s">
        <v>316</v>
      </c>
      <c r="E1686" t="s">
        <v>3747</v>
      </c>
      <c r="F1686" t="s">
        <v>3825</v>
      </c>
      <c r="G1686" t="s">
        <v>3825</v>
      </c>
    </row>
    <row r="1687" spans="1:7" x14ac:dyDescent="0.25">
      <c r="A1687">
        <v>2002</v>
      </c>
      <c r="B1687" s="7">
        <v>37307</v>
      </c>
      <c r="C1687" t="s">
        <v>1418</v>
      </c>
      <c r="D1687" t="s">
        <v>530</v>
      </c>
      <c r="E1687" t="s">
        <v>3752</v>
      </c>
      <c r="F1687" t="s">
        <v>3825</v>
      </c>
      <c r="G1687" t="s">
        <v>3825</v>
      </c>
    </row>
    <row r="1688" spans="1:7" x14ac:dyDescent="0.25">
      <c r="A1688">
        <v>2012</v>
      </c>
      <c r="B1688" s="7">
        <v>40959</v>
      </c>
      <c r="C1688" t="s">
        <v>100</v>
      </c>
      <c r="D1688" t="s">
        <v>1419</v>
      </c>
      <c r="E1688" t="s">
        <v>3747</v>
      </c>
      <c r="F1688" t="s">
        <v>3825</v>
      </c>
      <c r="G1688" t="s">
        <v>3825</v>
      </c>
    </row>
    <row r="1689" spans="1:7" x14ac:dyDescent="0.25">
      <c r="A1689">
        <v>2013</v>
      </c>
      <c r="B1689" s="7">
        <v>41325</v>
      </c>
      <c r="C1689" t="s">
        <v>1420</v>
      </c>
      <c r="D1689" t="s">
        <v>1421</v>
      </c>
      <c r="E1689" t="s">
        <v>3752</v>
      </c>
      <c r="F1689" t="s">
        <v>3825</v>
      </c>
      <c r="G1689" t="s">
        <v>3825</v>
      </c>
    </row>
    <row r="1690" spans="1:7" x14ac:dyDescent="0.25">
      <c r="A1690">
        <v>2013</v>
      </c>
      <c r="B1690" s="7">
        <v>41325</v>
      </c>
      <c r="C1690" t="s">
        <v>1422</v>
      </c>
      <c r="D1690" t="s">
        <v>353</v>
      </c>
      <c r="E1690" t="s">
        <v>3752</v>
      </c>
      <c r="F1690" t="s">
        <v>3825</v>
      </c>
      <c r="G1690" t="s">
        <v>3825</v>
      </c>
    </row>
    <row r="1691" spans="1:7" x14ac:dyDescent="0.25">
      <c r="A1691">
        <v>2014</v>
      </c>
      <c r="B1691" s="7">
        <v>41690</v>
      </c>
      <c r="C1691" t="s">
        <v>1423</v>
      </c>
      <c r="D1691" t="s">
        <v>981</v>
      </c>
      <c r="E1691" t="s">
        <v>3752</v>
      </c>
      <c r="F1691" t="s">
        <v>3825</v>
      </c>
      <c r="G1691" t="s">
        <v>3825</v>
      </c>
    </row>
    <row r="1692" spans="1:7" x14ac:dyDescent="0.25">
      <c r="A1692">
        <v>2014</v>
      </c>
      <c r="B1692" s="7">
        <v>41690</v>
      </c>
      <c r="C1692" t="s">
        <v>1424</v>
      </c>
      <c r="D1692" t="s">
        <v>881</v>
      </c>
      <c r="E1692" t="s">
        <v>3752</v>
      </c>
      <c r="F1692" t="s">
        <v>3825</v>
      </c>
      <c r="G1692" t="s">
        <v>3825</v>
      </c>
    </row>
    <row r="1693" spans="1:7" x14ac:dyDescent="0.25">
      <c r="A1693">
        <v>2014</v>
      </c>
      <c r="B1693" s="7">
        <v>41690</v>
      </c>
      <c r="C1693" t="s">
        <v>1425</v>
      </c>
      <c r="D1693" t="s">
        <v>1426</v>
      </c>
      <c r="E1693" t="s">
        <v>3752</v>
      </c>
      <c r="F1693" t="s">
        <v>3825</v>
      </c>
      <c r="G1693" t="s">
        <v>3825</v>
      </c>
    </row>
    <row r="1694" spans="1:7" x14ac:dyDescent="0.25">
      <c r="A1694">
        <v>2014</v>
      </c>
      <c r="B1694" s="7">
        <v>41690</v>
      </c>
      <c r="C1694" t="s">
        <v>1427</v>
      </c>
      <c r="D1694" t="s">
        <v>1428</v>
      </c>
      <c r="E1694" t="s">
        <v>3752</v>
      </c>
      <c r="F1694" t="s">
        <v>3825</v>
      </c>
      <c r="G1694" t="s">
        <v>3825</v>
      </c>
    </row>
    <row r="1695" spans="1:7" x14ac:dyDescent="0.25">
      <c r="A1695">
        <v>2015</v>
      </c>
      <c r="B1695" s="7">
        <v>42055</v>
      </c>
      <c r="C1695" t="s">
        <v>271</v>
      </c>
      <c r="D1695" t="s">
        <v>86</v>
      </c>
      <c r="E1695" t="s">
        <v>3741</v>
      </c>
      <c r="F1695" t="s">
        <v>3859</v>
      </c>
      <c r="G1695" t="s">
        <v>3829</v>
      </c>
    </row>
    <row r="1696" spans="1:7" x14ac:dyDescent="0.25">
      <c r="A1696">
        <v>2015</v>
      </c>
      <c r="B1696" s="7">
        <v>42055</v>
      </c>
      <c r="C1696" t="s">
        <v>166</v>
      </c>
      <c r="D1696" t="s">
        <v>114</v>
      </c>
      <c r="E1696" t="s">
        <v>3741</v>
      </c>
      <c r="F1696" t="s">
        <v>3823</v>
      </c>
      <c r="G1696" t="s">
        <v>3824</v>
      </c>
    </row>
    <row r="1697" spans="1:7" x14ac:dyDescent="0.25">
      <c r="A1697">
        <v>2015</v>
      </c>
      <c r="B1697" s="7">
        <v>42055</v>
      </c>
      <c r="C1697" t="s">
        <v>34</v>
      </c>
      <c r="D1697" t="s">
        <v>35</v>
      </c>
      <c r="E1697" t="s">
        <v>3744</v>
      </c>
      <c r="F1697" t="s">
        <v>3825</v>
      </c>
      <c r="G1697" t="s">
        <v>3825</v>
      </c>
    </row>
    <row r="1698" spans="1:7" x14ac:dyDescent="0.25">
      <c r="A1698">
        <v>2017</v>
      </c>
      <c r="B1698" s="7">
        <v>42786</v>
      </c>
      <c r="C1698" t="s">
        <v>1429</v>
      </c>
      <c r="D1698" t="s">
        <v>1430</v>
      </c>
      <c r="F1698" t="s">
        <v>3825</v>
      </c>
      <c r="G1698" t="s">
        <v>3825</v>
      </c>
    </row>
    <row r="1699" spans="1:7" x14ac:dyDescent="0.25">
      <c r="A1699">
        <v>2017</v>
      </c>
      <c r="B1699" s="7">
        <v>42786</v>
      </c>
      <c r="C1699" t="s">
        <v>1431</v>
      </c>
      <c r="D1699" t="s">
        <v>419</v>
      </c>
      <c r="F1699" t="s">
        <v>3825</v>
      </c>
      <c r="G1699" t="s">
        <v>3825</v>
      </c>
    </row>
    <row r="1700" spans="1:7" x14ac:dyDescent="0.25">
      <c r="A1700">
        <v>2017</v>
      </c>
      <c r="B1700" s="7">
        <v>42786</v>
      </c>
      <c r="C1700" t="s">
        <v>1432</v>
      </c>
      <c r="D1700" t="s">
        <v>291</v>
      </c>
      <c r="F1700" t="s">
        <v>3825</v>
      </c>
      <c r="G1700" t="s">
        <v>3825</v>
      </c>
    </row>
    <row r="1701" spans="1:7" x14ac:dyDescent="0.25">
      <c r="A1701">
        <v>2017</v>
      </c>
      <c r="B1701" s="7">
        <v>42786</v>
      </c>
      <c r="C1701" t="s">
        <v>1433</v>
      </c>
      <c r="D1701" t="s">
        <v>1046</v>
      </c>
      <c r="F1701" t="s">
        <v>3825</v>
      </c>
      <c r="G1701" t="s">
        <v>3825</v>
      </c>
    </row>
    <row r="1702" spans="1:7" x14ac:dyDescent="0.25">
      <c r="A1702">
        <v>2017</v>
      </c>
      <c r="B1702" s="7">
        <v>42786</v>
      </c>
      <c r="C1702" t="s">
        <v>1434</v>
      </c>
      <c r="D1702" t="s">
        <v>109</v>
      </c>
      <c r="F1702" t="s">
        <v>3825</v>
      </c>
      <c r="G1702" t="s">
        <v>3825</v>
      </c>
    </row>
    <row r="1703" spans="1:7" x14ac:dyDescent="0.25">
      <c r="A1703">
        <v>2017</v>
      </c>
      <c r="B1703" s="7">
        <v>42786</v>
      </c>
      <c r="C1703" t="s">
        <v>1435</v>
      </c>
      <c r="D1703" t="s">
        <v>1436</v>
      </c>
      <c r="F1703" t="s">
        <v>3825</v>
      </c>
      <c r="G1703" t="s">
        <v>3825</v>
      </c>
    </row>
    <row r="1704" spans="1:7" x14ac:dyDescent="0.25">
      <c r="A1704">
        <v>2017</v>
      </c>
      <c r="B1704" s="7">
        <v>42786</v>
      </c>
      <c r="C1704" t="s">
        <v>1437</v>
      </c>
      <c r="D1704" t="s">
        <v>1014</v>
      </c>
      <c r="F1704" t="s">
        <v>3825</v>
      </c>
      <c r="G1704" t="s">
        <v>3825</v>
      </c>
    </row>
    <row r="1705" spans="1:7" x14ac:dyDescent="0.25">
      <c r="A1705">
        <v>2018</v>
      </c>
      <c r="B1705" s="7">
        <v>43151</v>
      </c>
      <c r="C1705" t="s">
        <v>34</v>
      </c>
      <c r="D1705" t="s">
        <v>1079</v>
      </c>
      <c r="E1705" t="s">
        <v>3744</v>
      </c>
      <c r="F1705" t="s">
        <v>3825</v>
      </c>
      <c r="G1705" t="s">
        <v>3825</v>
      </c>
    </row>
    <row r="1706" spans="1:7" x14ac:dyDescent="0.25">
      <c r="A1706">
        <v>2018</v>
      </c>
      <c r="B1706" s="7">
        <v>43151</v>
      </c>
      <c r="C1706" t="s">
        <v>100</v>
      </c>
      <c r="D1706" t="s">
        <v>1079</v>
      </c>
      <c r="E1706" t="s">
        <v>3747</v>
      </c>
      <c r="F1706" t="s">
        <v>3825</v>
      </c>
      <c r="G1706" t="s">
        <v>3825</v>
      </c>
    </row>
    <row r="1707" spans="1:7" x14ac:dyDescent="0.25">
      <c r="A1707">
        <v>2018</v>
      </c>
      <c r="B1707" s="7">
        <v>43151</v>
      </c>
      <c r="C1707" t="s">
        <v>89</v>
      </c>
      <c r="D1707" t="s">
        <v>1245</v>
      </c>
      <c r="E1707" t="s">
        <v>3741</v>
      </c>
      <c r="F1707" t="s">
        <v>3846</v>
      </c>
      <c r="G1707" t="s">
        <v>3842</v>
      </c>
    </row>
    <row r="1708" spans="1:7" x14ac:dyDescent="0.25">
      <c r="A1708">
        <v>2019</v>
      </c>
      <c r="B1708" s="7">
        <v>43516</v>
      </c>
      <c r="C1708" t="s">
        <v>298</v>
      </c>
      <c r="D1708" t="s">
        <v>443</v>
      </c>
      <c r="E1708" t="s">
        <v>3741</v>
      </c>
      <c r="F1708" t="s">
        <v>3860</v>
      </c>
      <c r="G1708" t="s">
        <v>3840</v>
      </c>
    </row>
    <row r="1709" spans="1:7" x14ac:dyDescent="0.25">
      <c r="A1709">
        <v>2019</v>
      </c>
      <c r="B1709" s="7">
        <v>43516</v>
      </c>
      <c r="C1709" t="s">
        <v>272</v>
      </c>
      <c r="D1709" t="s">
        <v>566</v>
      </c>
      <c r="E1709" t="s">
        <v>3746</v>
      </c>
      <c r="F1709" t="s">
        <v>3825</v>
      </c>
      <c r="G1709" t="s">
        <v>3825</v>
      </c>
    </row>
    <row r="1710" spans="1:7" x14ac:dyDescent="0.25">
      <c r="A1710">
        <v>2019</v>
      </c>
      <c r="B1710" s="7">
        <v>43516</v>
      </c>
      <c r="C1710" t="s">
        <v>34</v>
      </c>
      <c r="D1710" t="s">
        <v>740</v>
      </c>
      <c r="E1710" t="s">
        <v>3744</v>
      </c>
      <c r="F1710" t="s">
        <v>3825</v>
      </c>
      <c r="G1710" t="s">
        <v>3825</v>
      </c>
    </row>
    <row r="1711" spans="1:7" x14ac:dyDescent="0.25">
      <c r="A1711">
        <v>2019</v>
      </c>
      <c r="B1711" s="7">
        <v>43516</v>
      </c>
      <c r="C1711" t="s">
        <v>1116</v>
      </c>
      <c r="D1711" t="s">
        <v>740</v>
      </c>
      <c r="E1711" t="s">
        <v>3741</v>
      </c>
      <c r="F1711" t="s">
        <v>3889</v>
      </c>
      <c r="G1711" t="s">
        <v>3836</v>
      </c>
    </row>
    <row r="1712" spans="1:7" x14ac:dyDescent="0.25">
      <c r="A1712">
        <v>2019</v>
      </c>
      <c r="B1712" s="7">
        <v>43516</v>
      </c>
      <c r="C1712" t="s">
        <v>1438</v>
      </c>
      <c r="D1712" t="s">
        <v>781</v>
      </c>
      <c r="E1712" t="s">
        <v>3741</v>
      </c>
      <c r="F1712" t="s">
        <v>3835</v>
      </c>
      <c r="G1712" t="s">
        <v>3835</v>
      </c>
    </row>
    <row r="1713" spans="1:7" x14ac:dyDescent="0.25">
      <c r="A1713">
        <v>2019</v>
      </c>
      <c r="B1713" s="7">
        <v>43516</v>
      </c>
      <c r="C1713" t="s">
        <v>153</v>
      </c>
      <c r="D1713" t="s">
        <v>1060</v>
      </c>
      <c r="E1713" t="s">
        <v>3741</v>
      </c>
      <c r="F1713" t="s">
        <v>3847</v>
      </c>
      <c r="G1713" t="s">
        <v>3848</v>
      </c>
    </row>
    <row r="1714" spans="1:7" x14ac:dyDescent="0.25">
      <c r="A1714">
        <v>2019</v>
      </c>
      <c r="B1714" s="7">
        <v>43516</v>
      </c>
      <c r="C1714" t="s">
        <v>14</v>
      </c>
      <c r="D1714" t="s">
        <v>1439</v>
      </c>
      <c r="E1714" t="s">
        <v>3741</v>
      </c>
      <c r="F1714" t="s">
        <v>3877</v>
      </c>
      <c r="G1714" t="s">
        <v>3828</v>
      </c>
    </row>
    <row r="1715" spans="1:7" x14ac:dyDescent="0.25">
      <c r="A1715">
        <v>2020</v>
      </c>
      <c r="B1715" s="7">
        <v>43881</v>
      </c>
      <c r="C1715" t="s">
        <v>184</v>
      </c>
      <c r="D1715" t="s">
        <v>382</v>
      </c>
      <c r="E1715" t="s">
        <v>3741</v>
      </c>
      <c r="F1715" t="s">
        <v>3858</v>
      </c>
      <c r="G1715" t="s">
        <v>3858</v>
      </c>
    </row>
    <row r="1716" spans="1:7" x14ac:dyDescent="0.25">
      <c r="A1716">
        <v>2020</v>
      </c>
      <c r="B1716" s="7">
        <v>43881</v>
      </c>
      <c r="C1716" t="s">
        <v>100</v>
      </c>
      <c r="D1716" t="s">
        <v>1093</v>
      </c>
      <c r="E1716" t="s">
        <v>3747</v>
      </c>
      <c r="F1716" t="s">
        <v>3825</v>
      </c>
      <c r="G1716" t="s">
        <v>3825</v>
      </c>
    </row>
    <row r="1717" spans="1:7" x14ac:dyDescent="0.25">
      <c r="A1717">
        <v>2020</v>
      </c>
      <c r="B1717" s="7">
        <v>43881</v>
      </c>
      <c r="C1717" t="s">
        <v>34</v>
      </c>
      <c r="D1717" t="s">
        <v>1093</v>
      </c>
      <c r="E1717" t="s">
        <v>3744</v>
      </c>
      <c r="F1717" t="s">
        <v>3825</v>
      </c>
      <c r="G1717" t="s">
        <v>3825</v>
      </c>
    </row>
    <row r="1718" spans="1:7" x14ac:dyDescent="0.25">
      <c r="A1718">
        <v>2020</v>
      </c>
      <c r="B1718" s="7">
        <v>43881</v>
      </c>
      <c r="C1718" t="s">
        <v>80</v>
      </c>
      <c r="D1718" t="s">
        <v>69</v>
      </c>
      <c r="E1718" t="s">
        <v>3741</v>
      </c>
      <c r="F1718" t="s">
        <v>3845</v>
      </c>
      <c r="G1718" t="s">
        <v>3845</v>
      </c>
    </row>
    <row r="1719" spans="1:7" x14ac:dyDescent="0.25">
      <c r="A1719">
        <v>2006</v>
      </c>
      <c r="B1719" s="7">
        <v>38769</v>
      </c>
      <c r="C1719" t="s">
        <v>1440</v>
      </c>
      <c r="D1719" t="s">
        <v>1076</v>
      </c>
      <c r="E1719" t="s">
        <v>3747</v>
      </c>
      <c r="F1719" t="s">
        <v>3825</v>
      </c>
      <c r="G1719" t="s">
        <v>3825</v>
      </c>
    </row>
    <row r="1720" spans="1:7" x14ac:dyDescent="0.25">
      <c r="A1720">
        <v>2008</v>
      </c>
      <c r="B1720" s="7">
        <v>39499</v>
      </c>
      <c r="C1720" t="s">
        <v>1441</v>
      </c>
      <c r="D1720" t="s">
        <v>1076</v>
      </c>
      <c r="E1720" t="s">
        <v>3752</v>
      </c>
      <c r="F1720" t="s">
        <v>3825</v>
      </c>
      <c r="G1720" t="s">
        <v>3825</v>
      </c>
    </row>
    <row r="1721" spans="1:7" x14ac:dyDescent="0.25">
      <c r="A1721">
        <v>2008</v>
      </c>
      <c r="B1721" s="7">
        <v>39499</v>
      </c>
      <c r="C1721" t="s">
        <v>1442</v>
      </c>
      <c r="D1721" t="s">
        <v>147</v>
      </c>
      <c r="E1721" t="s">
        <v>3751</v>
      </c>
      <c r="F1721" t="s">
        <v>3825</v>
      </c>
      <c r="G1721" t="s">
        <v>3825</v>
      </c>
    </row>
    <row r="1722" spans="1:7" x14ac:dyDescent="0.25">
      <c r="A1722">
        <v>2013</v>
      </c>
      <c r="B1722" s="7">
        <v>41326</v>
      </c>
      <c r="C1722" t="s">
        <v>1443</v>
      </c>
      <c r="D1722" t="s">
        <v>240</v>
      </c>
      <c r="E1722" t="s">
        <v>3752</v>
      </c>
      <c r="F1722" t="s">
        <v>3825</v>
      </c>
      <c r="G1722" t="s">
        <v>3825</v>
      </c>
    </row>
    <row r="1723" spans="1:7" x14ac:dyDescent="0.25">
      <c r="A1723">
        <v>2013</v>
      </c>
      <c r="B1723" s="7">
        <v>41326</v>
      </c>
      <c r="C1723" t="s">
        <v>1444</v>
      </c>
      <c r="D1723" t="s">
        <v>133</v>
      </c>
      <c r="E1723" t="s">
        <v>3752</v>
      </c>
      <c r="F1723" t="s">
        <v>3825</v>
      </c>
      <c r="G1723" t="s">
        <v>3825</v>
      </c>
    </row>
    <row r="1724" spans="1:7" x14ac:dyDescent="0.25">
      <c r="A1724">
        <v>2013</v>
      </c>
      <c r="B1724" s="7">
        <v>41326</v>
      </c>
      <c r="C1724" t="s">
        <v>1445</v>
      </c>
      <c r="D1724" t="s">
        <v>659</v>
      </c>
      <c r="E1724" t="s">
        <v>3752</v>
      </c>
      <c r="F1724" t="s">
        <v>3825</v>
      </c>
      <c r="G1724" t="s">
        <v>3825</v>
      </c>
    </row>
    <row r="1725" spans="1:7" x14ac:dyDescent="0.25">
      <c r="A1725">
        <v>2013</v>
      </c>
      <c r="B1725" s="7">
        <v>41326</v>
      </c>
      <c r="C1725" t="s">
        <v>1446</v>
      </c>
      <c r="D1725" t="s">
        <v>1447</v>
      </c>
      <c r="E1725" t="s">
        <v>3752</v>
      </c>
      <c r="F1725" t="s">
        <v>3825</v>
      </c>
      <c r="G1725" t="s">
        <v>3825</v>
      </c>
    </row>
    <row r="1726" spans="1:7" x14ac:dyDescent="0.25">
      <c r="A1726">
        <v>2013</v>
      </c>
      <c r="B1726" s="7">
        <v>41326</v>
      </c>
      <c r="C1726" t="s">
        <v>1448</v>
      </c>
      <c r="D1726" t="s">
        <v>1419</v>
      </c>
      <c r="E1726" t="s">
        <v>3752</v>
      </c>
      <c r="F1726" t="s">
        <v>3825</v>
      </c>
      <c r="G1726" t="s">
        <v>3825</v>
      </c>
    </row>
    <row r="1727" spans="1:7" x14ac:dyDescent="0.25">
      <c r="A1727">
        <v>2013</v>
      </c>
      <c r="B1727" s="7">
        <v>41326</v>
      </c>
      <c r="C1727" t="s">
        <v>1449</v>
      </c>
      <c r="D1727" t="s">
        <v>581</v>
      </c>
      <c r="E1727" t="s">
        <v>3752</v>
      </c>
      <c r="F1727" t="s">
        <v>3825</v>
      </c>
      <c r="G1727" t="s">
        <v>3825</v>
      </c>
    </row>
    <row r="1728" spans="1:7" x14ac:dyDescent="0.25">
      <c r="A1728">
        <v>2013</v>
      </c>
      <c r="B1728" s="7">
        <v>41326</v>
      </c>
      <c r="C1728" t="s">
        <v>1450</v>
      </c>
      <c r="D1728" t="s">
        <v>1332</v>
      </c>
      <c r="E1728" t="s">
        <v>3752</v>
      </c>
      <c r="F1728" t="s">
        <v>3825</v>
      </c>
      <c r="G1728" t="s">
        <v>3825</v>
      </c>
    </row>
    <row r="1729" spans="1:7" x14ac:dyDescent="0.25">
      <c r="A1729">
        <v>2015</v>
      </c>
      <c r="B1729" s="7">
        <v>42056</v>
      </c>
      <c r="C1729" t="s">
        <v>356</v>
      </c>
      <c r="D1729" t="s">
        <v>42</v>
      </c>
      <c r="E1729" t="s">
        <v>3742</v>
      </c>
      <c r="F1729" t="s">
        <v>3825</v>
      </c>
      <c r="G1729" t="s">
        <v>3825</v>
      </c>
    </row>
    <row r="1730" spans="1:7" x14ac:dyDescent="0.25">
      <c r="A1730">
        <v>2015</v>
      </c>
      <c r="B1730" s="7">
        <v>42056</v>
      </c>
      <c r="C1730" t="s">
        <v>1451</v>
      </c>
      <c r="D1730" t="s">
        <v>581</v>
      </c>
      <c r="E1730" t="s">
        <v>3748</v>
      </c>
      <c r="F1730" t="s">
        <v>3904</v>
      </c>
      <c r="G1730" t="s">
        <v>3904</v>
      </c>
    </row>
    <row r="1731" spans="1:7" x14ac:dyDescent="0.25">
      <c r="A1731">
        <v>2017</v>
      </c>
      <c r="B1731" s="7">
        <v>42787</v>
      </c>
      <c r="C1731" t="s">
        <v>100</v>
      </c>
      <c r="D1731" t="s">
        <v>37</v>
      </c>
      <c r="E1731" t="s">
        <v>3747</v>
      </c>
      <c r="F1731" t="s">
        <v>3825</v>
      </c>
      <c r="G1731" t="s">
        <v>3825</v>
      </c>
    </row>
    <row r="1732" spans="1:7" x14ac:dyDescent="0.25">
      <c r="A1732">
        <v>2017</v>
      </c>
      <c r="B1732" s="7">
        <v>42787</v>
      </c>
      <c r="C1732" t="s">
        <v>100</v>
      </c>
      <c r="D1732" t="s">
        <v>203</v>
      </c>
      <c r="E1732" t="s">
        <v>3747</v>
      </c>
      <c r="F1732" t="s">
        <v>3825</v>
      </c>
      <c r="G1732" t="s">
        <v>3825</v>
      </c>
    </row>
    <row r="1733" spans="1:7" x14ac:dyDescent="0.25">
      <c r="A1733">
        <v>2017</v>
      </c>
      <c r="B1733" s="7">
        <v>42787</v>
      </c>
      <c r="C1733" t="s">
        <v>100</v>
      </c>
      <c r="D1733" t="s">
        <v>256</v>
      </c>
      <c r="E1733" t="s">
        <v>3747</v>
      </c>
      <c r="F1733" t="s">
        <v>3825</v>
      </c>
      <c r="G1733" t="s">
        <v>3825</v>
      </c>
    </row>
    <row r="1734" spans="1:7" x14ac:dyDescent="0.25">
      <c r="A1734">
        <v>2018</v>
      </c>
      <c r="B1734" s="7">
        <v>43152</v>
      </c>
      <c r="C1734" t="s">
        <v>153</v>
      </c>
      <c r="D1734" t="s">
        <v>1322</v>
      </c>
      <c r="E1734" t="s">
        <v>3741</v>
      </c>
      <c r="F1734" t="s">
        <v>3847</v>
      </c>
      <c r="G1734" t="s">
        <v>3848</v>
      </c>
    </row>
    <row r="1735" spans="1:7" x14ac:dyDescent="0.25">
      <c r="A1735">
        <v>2018</v>
      </c>
      <c r="B1735" s="7">
        <v>43152</v>
      </c>
      <c r="C1735" t="s">
        <v>208</v>
      </c>
      <c r="D1735" t="s">
        <v>1452</v>
      </c>
      <c r="E1735" t="s">
        <v>3741</v>
      </c>
      <c r="F1735" t="s">
        <v>3866</v>
      </c>
      <c r="G1735" t="s">
        <v>3837</v>
      </c>
    </row>
    <row r="1736" spans="1:7" x14ac:dyDescent="0.25">
      <c r="A1736">
        <v>2018</v>
      </c>
      <c r="B1736" s="7">
        <v>43152</v>
      </c>
      <c r="C1736" t="s">
        <v>22</v>
      </c>
      <c r="D1736" t="s">
        <v>1453</v>
      </c>
      <c r="E1736" t="s">
        <v>3741</v>
      </c>
      <c r="F1736" t="s">
        <v>3830</v>
      </c>
      <c r="G1736" t="s">
        <v>3831</v>
      </c>
    </row>
    <row r="1737" spans="1:7" x14ac:dyDescent="0.25">
      <c r="A1737">
        <v>2018</v>
      </c>
      <c r="B1737" s="7">
        <v>43152</v>
      </c>
      <c r="C1737" t="s">
        <v>1154</v>
      </c>
      <c r="D1737" t="s">
        <v>319</v>
      </c>
      <c r="E1737" t="s">
        <v>3741</v>
      </c>
      <c r="F1737" t="s">
        <v>3873</v>
      </c>
      <c r="G1737" t="s">
        <v>3874</v>
      </c>
    </row>
    <row r="1738" spans="1:7" x14ac:dyDescent="0.25">
      <c r="A1738">
        <v>2019</v>
      </c>
      <c r="B1738" s="7">
        <v>43517</v>
      </c>
      <c r="C1738" t="s">
        <v>384</v>
      </c>
      <c r="D1738" t="s">
        <v>1300</v>
      </c>
      <c r="E1738" t="s">
        <v>3741</v>
      </c>
      <c r="F1738" t="s">
        <v>3848</v>
      </c>
      <c r="G1738" t="s">
        <v>3848</v>
      </c>
    </row>
    <row r="1739" spans="1:7" x14ac:dyDescent="0.25">
      <c r="A1739">
        <v>2019</v>
      </c>
      <c r="B1739" s="7">
        <v>43517</v>
      </c>
      <c r="C1739" t="s">
        <v>1154</v>
      </c>
      <c r="D1739" t="s">
        <v>1303</v>
      </c>
      <c r="E1739" t="s">
        <v>3741</v>
      </c>
      <c r="F1739" t="s">
        <v>3873</v>
      </c>
      <c r="G1739" t="s">
        <v>3874</v>
      </c>
    </row>
    <row r="1740" spans="1:7" x14ac:dyDescent="0.25">
      <c r="A1740">
        <v>2020</v>
      </c>
      <c r="B1740" s="7">
        <v>43882</v>
      </c>
      <c r="C1740" t="s">
        <v>779</v>
      </c>
      <c r="D1740" t="s">
        <v>781</v>
      </c>
      <c r="E1740" t="s">
        <v>3742</v>
      </c>
      <c r="F1740" t="s">
        <v>3825</v>
      </c>
      <c r="G1740" t="s">
        <v>3825</v>
      </c>
    </row>
    <row r="1741" spans="1:7" x14ac:dyDescent="0.25">
      <c r="A1741">
        <v>2020</v>
      </c>
      <c r="B1741" s="7">
        <v>43882</v>
      </c>
      <c r="C1741" t="s">
        <v>73</v>
      </c>
      <c r="D1741" t="s">
        <v>739</v>
      </c>
      <c r="E1741" t="s">
        <v>3747</v>
      </c>
      <c r="F1741" t="s">
        <v>3825</v>
      </c>
      <c r="G1741" t="s">
        <v>3825</v>
      </c>
    </row>
    <row r="1742" spans="1:7" x14ac:dyDescent="0.25">
      <c r="A1742">
        <v>2020</v>
      </c>
      <c r="B1742" s="7">
        <v>43882</v>
      </c>
      <c r="C1742" t="s">
        <v>113</v>
      </c>
      <c r="D1742" t="s">
        <v>233</v>
      </c>
      <c r="E1742" t="s">
        <v>3741</v>
      </c>
      <c r="F1742" t="s">
        <v>3852</v>
      </c>
      <c r="G1742" t="s">
        <v>3853</v>
      </c>
    </row>
    <row r="1743" spans="1:7" x14ac:dyDescent="0.25">
      <c r="A1743">
        <v>2020</v>
      </c>
      <c r="B1743" s="7">
        <v>43882</v>
      </c>
      <c r="C1743" t="s">
        <v>1454</v>
      </c>
      <c r="D1743" t="s">
        <v>745</v>
      </c>
      <c r="E1743" t="s">
        <v>3741</v>
      </c>
      <c r="F1743" t="s">
        <v>3890</v>
      </c>
      <c r="G1743" t="s">
        <v>3884</v>
      </c>
    </row>
    <row r="1744" spans="1:7" x14ac:dyDescent="0.25">
      <c r="A1744">
        <v>2020</v>
      </c>
      <c r="B1744" s="7">
        <v>43882</v>
      </c>
      <c r="C1744" t="s">
        <v>1132</v>
      </c>
      <c r="D1744" t="s">
        <v>473</v>
      </c>
      <c r="E1744" t="s">
        <v>3741</v>
      </c>
      <c r="F1744" t="s">
        <v>3896</v>
      </c>
      <c r="G1744" t="s">
        <v>3850</v>
      </c>
    </row>
    <row r="1745" spans="1:7" x14ac:dyDescent="0.25">
      <c r="A1745">
        <v>2021</v>
      </c>
      <c r="B1745" s="7">
        <v>44248</v>
      </c>
      <c r="C1745" t="s">
        <v>199</v>
      </c>
      <c r="D1745" t="s">
        <v>1455</v>
      </c>
      <c r="E1745" t="s">
        <v>3747</v>
      </c>
      <c r="F1745" t="s">
        <v>3825</v>
      </c>
      <c r="G1745" t="s">
        <v>3825</v>
      </c>
    </row>
    <row r="1746" spans="1:7" x14ac:dyDescent="0.25">
      <c r="A1746">
        <v>2022</v>
      </c>
      <c r="B1746" s="7">
        <v>44613</v>
      </c>
      <c r="C1746" t="s">
        <v>1456</v>
      </c>
      <c r="D1746" t="s">
        <v>662</v>
      </c>
      <c r="E1746" t="s">
        <v>3746</v>
      </c>
      <c r="F1746" t="s">
        <v>3825</v>
      </c>
      <c r="G1746" t="s">
        <v>3825</v>
      </c>
    </row>
    <row r="1747" spans="1:7" x14ac:dyDescent="0.25">
      <c r="A1747">
        <v>2022</v>
      </c>
      <c r="B1747" s="7">
        <v>44613</v>
      </c>
      <c r="C1747" t="s">
        <v>1165</v>
      </c>
      <c r="D1747" t="s">
        <v>1238</v>
      </c>
      <c r="E1747" t="s">
        <v>3742</v>
      </c>
      <c r="F1747" t="s">
        <v>3825</v>
      </c>
      <c r="G1747" t="s">
        <v>3825</v>
      </c>
    </row>
    <row r="1748" spans="1:7" x14ac:dyDescent="0.25">
      <c r="A1748">
        <v>2006</v>
      </c>
      <c r="B1748" s="7">
        <v>38770</v>
      </c>
      <c r="C1748" t="s">
        <v>1457</v>
      </c>
      <c r="D1748" t="s">
        <v>277</v>
      </c>
      <c r="E1748" t="s">
        <v>3752</v>
      </c>
      <c r="F1748" t="s">
        <v>3825</v>
      </c>
      <c r="G1748" t="s">
        <v>3825</v>
      </c>
    </row>
    <row r="1749" spans="1:7" x14ac:dyDescent="0.25">
      <c r="A1749">
        <v>2011</v>
      </c>
      <c r="B1749" s="7">
        <v>40596</v>
      </c>
      <c r="C1749" t="s">
        <v>1458</v>
      </c>
      <c r="D1749" t="s">
        <v>648</v>
      </c>
      <c r="F1749" t="s">
        <v>3825</v>
      </c>
      <c r="G1749" t="s">
        <v>3825</v>
      </c>
    </row>
    <row r="1750" spans="1:7" x14ac:dyDescent="0.25">
      <c r="A1750">
        <v>2011</v>
      </c>
      <c r="B1750" s="7">
        <v>40596</v>
      </c>
      <c r="C1750" t="s">
        <v>1459</v>
      </c>
      <c r="D1750" t="s">
        <v>446</v>
      </c>
      <c r="E1750" t="s">
        <v>3751</v>
      </c>
      <c r="F1750" t="s">
        <v>3825</v>
      </c>
      <c r="G1750" t="s">
        <v>3825</v>
      </c>
    </row>
    <row r="1751" spans="1:7" x14ac:dyDescent="0.25">
      <c r="A1751">
        <v>2011</v>
      </c>
      <c r="B1751" s="7">
        <v>40596</v>
      </c>
      <c r="C1751" t="s">
        <v>1460</v>
      </c>
      <c r="D1751" t="s">
        <v>1461</v>
      </c>
      <c r="E1751" t="s">
        <v>3751</v>
      </c>
      <c r="F1751" t="s">
        <v>3825</v>
      </c>
      <c r="G1751" t="s">
        <v>3825</v>
      </c>
    </row>
    <row r="1752" spans="1:7" x14ac:dyDescent="0.25">
      <c r="A1752">
        <v>2011</v>
      </c>
      <c r="B1752" s="7">
        <v>40596</v>
      </c>
      <c r="C1752" t="s">
        <v>1462</v>
      </c>
      <c r="D1752" t="s">
        <v>1463</v>
      </c>
      <c r="F1752" t="s">
        <v>3825</v>
      </c>
      <c r="G1752" t="s">
        <v>3825</v>
      </c>
    </row>
    <row r="1753" spans="1:7" x14ac:dyDescent="0.25">
      <c r="A1753">
        <v>2011</v>
      </c>
      <c r="B1753" s="7">
        <v>40596</v>
      </c>
      <c r="C1753" t="s">
        <v>1464</v>
      </c>
      <c r="D1753" t="s">
        <v>1465</v>
      </c>
      <c r="F1753" t="s">
        <v>3825</v>
      </c>
      <c r="G1753" t="s">
        <v>3825</v>
      </c>
    </row>
    <row r="1754" spans="1:7" x14ac:dyDescent="0.25">
      <c r="A1754">
        <v>2011</v>
      </c>
      <c r="B1754" s="7">
        <v>40596</v>
      </c>
      <c r="C1754" t="s">
        <v>1466</v>
      </c>
      <c r="D1754" t="s">
        <v>281</v>
      </c>
      <c r="E1754" t="s">
        <v>3752</v>
      </c>
      <c r="F1754" t="s">
        <v>3825</v>
      </c>
      <c r="G1754" t="s">
        <v>3825</v>
      </c>
    </row>
    <row r="1755" spans="1:7" x14ac:dyDescent="0.25">
      <c r="A1755">
        <v>2011</v>
      </c>
      <c r="B1755" s="7">
        <v>40596</v>
      </c>
      <c r="C1755" t="s">
        <v>1467</v>
      </c>
      <c r="D1755" t="s">
        <v>1468</v>
      </c>
      <c r="F1755" t="s">
        <v>3825</v>
      </c>
      <c r="G1755" t="s">
        <v>3825</v>
      </c>
    </row>
    <row r="1756" spans="1:7" x14ac:dyDescent="0.25">
      <c r="A1756">
        <v>2011</v>
      </c>
      <c r="B1756" s="7">
        <v>40596</v>
      </c>
      <c r="C1756" t="s">
        <v>1469</v>
      </c>
      <c r="D1756" t="s">
        <v>971</v>
      </c>
      <c r="E1756" t="s">
        <v>3751</v>
      </c>
      <c r="F1756" t="s">
        <v>3825</v>
      </c>
      <c r="G1756" t="s">
        <v>3825</v>
      </c>
    </row>
    <row r="1757" spans="1:7" x14ac:dyDescent="0.25">
      <c r="A1757">
        <v>2011</v>
      </c>
      <c r="B1757" s="7">
        <v>40596</v>
      </c>
      <c r="C1757" t="s">
        <v>1470</v>
      </c>
      <c r="D1757" t="s">
        <v>655</v>
      </c>
      <c r="F1757" t="s">
        <v>3825</v>
      </c>
      <c r="G1757" t="s">
        <v>3825</v>
      </c>
    </row>
    <row r="1758" spans="1:7" x14ac:dyDescent="0.25">
      <c r="A1758">
        <v>2011</v>
      </c>
      <c r="B1758" s="7">
        <v>40596</v>
      </c>
      <c r="C1758" t="s">
        <v>1471</v>
      </c>
      <c r="D1758" t="s">
        <v>756</v>
      </c>
      <c r="E1758" t="s">
        <v>3751</v>
      </c>
      <c r="F1758" t="s">
        <v>3825</v>
      </c>
      <c r="G1758" t="s">
        <v>3825</v>
      </c>
    </row>
    <row r="1759" spans="1:7" x14ac:dyDescent="0.25">
      <c r="A1759">
        <v>2011</v>
      </c>
      <c r="B1759" s="7">
        <v>40596</v>
      </c>
      <c r="C1759" t="s">
        <v>1472</v>
      </c>
      <c r="D1759" t="s">
        <v>361</v>
      </c>
      <c r="F1759" t="s">
        <v>3825</v>
      </c>
      <c r="G1759" t="s">
        <v>3825</v>
      </c>
    </row>
    <row r="1760" spans="1:7" x14ac:dyDescent="0.25">
      <c r="A1760">
        <v>2011</v>
      </c>
      <c r="B1760" s="7">
        <v>40596</v>
      </c>
      <c r="C1760" t="s">
        <v>1473</v>
      </c>
      <c r="D1760" t="s">
        <v>1474</v>
      </c>
      <c r="E1760" t="s">
        <v>3751</v>
      </c>
      <c r="F1760" t="s">
        <v>3825</v>
      </c>
      <c r="G1760" t="s">
        <v>3825</v>
      </c>
    </row>
    <row r="1761" spans="1:7" x14ac:dyDescent="0.25">
      <c r="A1761">
        <v>2016</v>
      </c>
      <c r="B1761" s="7">
        <v>42422</v>
      </c>
      <c r="C1761" t="s">
        <v>1475</v>
      </c>
      <c r="D1761" t="s">
        <v>1355</v>
      </c>
      <c r="E1761" t="s">
        <v>3741</v>
      </c>
      <c r="F1761" t="s">
        <v>3839</v>
      </c>
      <c r="G1761" t="s">
        <v>3839</v>
      </c>
    </row>
    <row r="1762" spans="1:7" x14ac:dyDescent="0.25">
      <c r="A1762">
        <v>2016</v>
      </c>
      <c r="B1762" s="7">
        <v>42422</v>
      </c>
      <c r="C1762" t="s">
        <v>634</v>
      </c>
      <c r="D1762" t="s">
        <v>1300</v>
      </c>
      <c r="E1762" t="s">
        <v>3742</v>
      </c>
      <c r="F1762" t="s">
        <v>3825</v>
      </c>
      <c r="G1762" t="s">
        <v>3825</v>
      </c>
    </row>
    <row r="1763" spans="1:7" x14ac:dyDescent="0.25">
      <c r="A1763">
        <v>2016</v>
      </c>
      <c r="B1763" s="7">
        <v>42422</v>
      </c>
      <c r="C1763" t="s">
        <v>153</v>
      </c>
      <c r="D1763" t="s">
        <v>1476</v>
      </c>
      <c r="E1763" t="s">
        <v>3741</v>
      </c>
      <c r="F1763" t="s">
        <v>3847</v>
      </c>
      <c r="G1763" t="s">
        <v>3848</v>
      </c>
    </row>
    <row r="1764" spans="1:7" x14ac:dyDescent="0.25">
      <c r="A1764">
        <v>2016</v>
      </c>
      <c r="B1764" s="7">
        <v>42422</v>
      </c>
      <c r="C1764" t="s">
        <v>408</v>
      </c>
      <c r="D1764" t="s">
        <v>157</v>
      </c>
      <c r="E1764" t="s">
        <v>3741</v>
      </c>
      <c r="F1764" t="s">
        <v>3864</v>
      </c>
      <c r="G1764" t="s">
        <v>3864</v>
      </c>
    </row>
    <row r="1765" spans="1:7" x14ac:dyDescent="0.25">
      <c r="A1765">
        <v>2017</v>
      </c>
      <c r="B1765" s="7">
        <v>42788</v>
      </c>
      <c r="C1765" t="s">
        <v>1477</v>
      </c>
      <c r="D1765" t="s">
        <v>802</v>
      </c>
      <c r="E1765" t="s">
        <v>3752</v>
      </c>
      <c r="F1765" t="s">
        <v>3825</v>
      </c>
      <c r="G1765" t="s">
        <v>3825</v>
      </c>
    </row>
    <row r="1766" spans="1:7" x14ac:dyDescent="0.25">
      <c r="A1766">
        <v>2017</v>
      </c>
      <c r="B1766" s="7">
        <v>42788</v>
      </c>
      <c r="C1766" t="s">
        <v>1478</v>
      </c>
      <c r="D1766" t="s">
        <v>131</v>
      </c>
      <c r="F1766" t="s">
        <v>3825</v>
      </c>
      <c r="G1766" t="s">
        <v>3825</v>
      </c>
    </row>
    <row r="1767" spans="1:7" x14ac:dyDescent="0.25">
      <c r="A1767">
        <v>2017</v>
      </c>
      <c r="B1767" s="7">
        <v>42788</v>
      </c>
      <c r="C1767" t="s">
        <v>1479</v>
      </c>
      <c r="D1767" t="s">
        <v>1480</v>
      </c>
      <c r="E1767" t="s">
        <v>3752</v>
      </c>
      <c r="F1767" t="s">
        <v>3825</v>
      </c>
      <c r="G1767" t="s">
        <v>3825</v>
      </c>
    </row>
    <row r="1768" spans="1:7" x14ac:dyDescent="0.25">
      <c r="A1768">
        <v>2017</v>
      </c>
      <c r="B1768" s="7">
        <v>42788</v>
      </c>
      <c r="C1768" t="s">
        <v>1481</v>
      </c>
      <c r="D1768" t="s">
        <v>906</v>
      </c>
      <c r="F1768" t="s">
        <v>3825</v>
      </c>
      <c r="G1768" t="s">
        <v>3825</v>
      </c>
    </row>
    <row r="1769" spans="1:7" x14ac:dyDescent="0.25">
      <c r="A1769">
        <v>2017</v>
      </c>
      <c r="B1769" s="7">
        <v>42788</v>
      </c>
      <c r="C1769" t="s">
        <v>161</v>
      </c>
      <c r="D1769" t="s">
        <v>1482</v>
      </c>
      <c r="E1769" t="s">
        <v>3741</v>
      </c>
      <c r="F1769" t="s">
        <v>3841</v>
      </c>
      <c r="G1769" t="s">
        <v>3838</v>
      </c>
    </row>
    <row r="1770" spans="1:7" x14ac:dyDescent="0.25">
      <c r="A1770">
        <v>2017</v>
      </c>
      <c r="B1770" s="7">
        <v>42788</v>
      </c>
      <c r="C1770" t="s">
        <v>1483</v>
      </c>
      <c r="D1770" t="s">
        <v>1484</v>
      </c>
      <c r="E1770" t="s">
        <v>3752</v>
      </c>
      <c r="F1770" t="s">
        <v>3825</v>
      </c>
      <c r="G1770" t="s">
        <v>3825</v>
      </c>
    </row>
    <row r="1771" spans="1:7" x14ac:dyDescent="0.25">
      <c r="A1771">
        <v>2018</v>
      </c>
      <c r="B1771" s="7">
        <v>43153</v>
      </c>
      <c r="C1771" t="s">
        <v>14</v>
      </c>
      <c r="D1771" t="s">
        <v>486</v>
      </c>
      <c r="E1771" t="s">
        <v>3741</v>
      </c>
      <c r="F1771" t="s">
        <v>3877</v>
      </c>
      <c r="G1771" t="s">
        <v>3828</v>
      </c>
    </row>
    <row r="1772" spans="1:7" x14ac:dyDescent="0.25">
      <c r="A1772">
        <v>2018</v>
      </c>
      <c r="B1772" s="7">
        <v>43153</v>
      </c>
      <c r="C1772" t="s">
        <v>34</v>
      </c>
      <c r="D1772" t="s">
        <v>269</v>
      </c>
      <c r="E1772" t="s">
        <v>3744</v>
      </c>
      <c r="F1772" t="s">
        <v>3825</v>
      </c>
      <c r="G1772" t="s">
        <v>3825</v>
      </c>
    </row>
    <row r="1773" spans="1:7" x14ac:dyDescent="0.25">
      <c r="A1773">
        <v>2018</v>
      </c>
      <c r="B1773" s="7">
        <v>43153</v>
      </c>
      <c r="C1773" t="s">
        <v>34</v>
      </c>
      <c r="D1773" t="s">
        <v>1103</v>
      </c>
      <c r="E1773" t="s">
        <v>3744</v>
      </c>
      <c r="F1773" t="s">
        <v>3825</v>
      </c>
      <c r="G1773" t="s">
        <v>3825</v>
      </c>
    </row>
    <row r="1774" spans="1:7" x14ac:dyDescent="0.25">
      <c r="A1774">
        <v>2019</v>
      </c>
      <c r="B1774" s="7">
        <v>43518</v>
      </c>
      <c r="C1774" t="s">
        <v>100</v>
      </c>
      <c r="D1774" t="s">
        <v>740</v>
      </c>
      <c r="E1774" t="s">
        <v>3747</v>
      </c>
      <c r="F1774" t="s">
        <v>3825</v>
      </c>
      <c r="G1774" t="s">
        <v>3825</v>
      </c>
    </row>
    <row r="1775" spans="1:7" x14ac:dyDescent="0.25">
      <c r="A1775">
        <v>2019</v>
      </c>
      <c r="B1775" s="7">
        <v>43518</v>
      </c>
      <c r="C1775" t="s">
        <v>1160</v>
      </c>
      <c r="D1775" t="s">
        <v>11</v>
      </c>
      <c r="E1775" t="s">
        <v>3741</v>
      </c>
      <c r="F1775" t="s">
        <v>3880</v>
      </c>
      <c r="G1775" t="s">
        <v>3845</v>
      </c>
    </row>
    <row r="1776" spans="1:7" x14ac:dyDescent="0.25">
      <c r="A1776">
        <v>2019</v>
      </c>
      <c r="B1776" s="7">
        <v>43518</v>
      </c>
      <c r="C1776" t="s">
        <v>1160</v>
      </c>
      <c r="D1776" t="s">
        <v>465</v>
      </c>
      <c r="E1776" t="s">
        <v>3741</v>
      </c>
      <c r="F1776" t="s">
        <v>3880</v>
      </c>
      <c r="G1776" t="s">
        <v>3845</v>
      </c>
    </row>
    <row r="1777" spans="1:7" x14ac:dyDescent="0.25">
      <c r="A1777">
        <v>2019</v>
      </c>
      <c r="B1777" s="7">
        <v>43518</v>
      </c>
      <c r="C1777" t="s">
        <v>34</v>
      </c>
      <c r="D1777" t="s">
        <v>465</v>
      </c>
      <c r="E1777" t="s">
        <v>3744</v>
      </c>
      <c r="F1777" t="s">
        <v>3825</v>
      </c>
      <c r="G1777" t="s">
        <v>3825</v>
      </c>
    </row>
    <row r="1778" spans="1:7" x14ac:dyDescent="0.25">
      <c r="A1778">
        <v>2020</v>
      </c>
      <c r="B1778" s="7">
        <v>43883</v>
      </c>
      <c r="C1778" t="s">
        <v>1132</v>
      </c>
      <c r="D1778" t="s">
        <v>104</v>
      </c>
      <c r="E1778" t="s">
        <v>3741</v>
      </c>
      <c r="F1778" t="s">
        <v>3896</v>
      </c>
      <c r="G1778" t="s">
        <v>3850</v>
      </c>
    </row>
    <row r="1779" spans="1:7" x14ac:dyDescent="0.25">
      <c r="A1779">
        <v>2021</v>
      </c>
      <c r="B1779" s="7">
        <v>44249</v>
      </c>
      <c r="C1779" t="s">
        <v>87</v>
      </c>
      <c r="D1779" t="s">
        <v>1485</v>
      </c>
      <c r="E1779" t="s">
        <v>3742</v>
      </c>
      <c r="F1779" t="s">
        <v>3825</v>
      </c>
      <c r="G1779" t="s">
        <v>3825</v>
      </c>
    </row>
    <row r="1780" spans="1:7" x14ac:dyDescent="0.25">
      <c r="A1780">
        <v>2022</v>
      </c>
      <c r="B1780" s="7">
        <v>44614</v>
      </c>
      <c r="C1780" t="s">
        <v>213</v>
      </c>
      <c r="D1780" t="s">
        <v>214</v>
      </c>
      <c r="E1780" t="s">
        <v>3741</v>
      </c>
      <c r="F1780" t="s">
        <v>3861</v>
      </c>
      <c r="G1780" t="s">
        <v>3851</v>
      </c>
    </row>
    <row r="1781" spans="1:7" x14ac:dyDescent="0.25">
      <c r="A1781">
        <v>2022</v>
      </c>
      <c r="B1781" s="7">
        <v>44614</v>
      </c>
      <c r="C1781" t="s">
        <v>246</v>
      </c>
      <c r="D1781" t="s">
        <v>257</v>
      </c>
      <c r="E1781" t="s">
        <v>3741</v>
      </c>
      <c r="F1781" t="s">
        <v>3835</v>
      </c>
      <c r="G1781" t="s">
        <v>3835</v>
      </c>
    </row>
    <row r="1782" spans="1:7" x14ac:dyDescent="0.25">
      <c r="A1782">
        <v>2022</v>
      </c>
      <c r="B1782" s="7">
        <v>44614</v>
      </c>
      <c r="C1782" t="s">
        <v>565</v>
      </c>
      <c r="D1782" t="s">
        <v>794</v>
      </c>
      <c r="E1782" t="s">
        <v>3741</v>
      </c>
      <c r="F1782" t="s">
        <v>3833</v>
      </c>
      <c r="G1782" t="s">
        <v>3833</v>
      </c>
    </row>
    <row r="1783" spans="1:7" x14ac:dyDescent="0.25">
      <c r="A1783">
        <v>2022</v>
      </c>
      <c r="B1783" s="7">
        <v>44614</v>
      </c>
      <c r="C1783" t="s">
        <v>105</v>
      </c>
      <c r="D1783" t="s">
        <v>1142</v>
      </c>
      <c r="E1783" t="s">
        <v>3741</v>
      </c>
      <c r="F1783" t="s">
        <v>3851</v>
      </c>
      <c r="G1783" t="s">
        <v>3851</v>
      </c>
    </row>
    <row r="1784" spans="1:7" x14ac:dyDescent="0.25">
      <c r="A1784">
        <v>2022</v>
      </c>
      <c r="B1784" s="7">
        <v>44614</v>
      </c>
      <c r="C1784" t="s">
        <v>174</v>
      </c>
      <c r="D1784" t="s">
        <v>811</v>
      </c>
      <c r="E1784" t="s">
        <v>3742</v>
      </c>
      <c r="F1784" t="s">
        <v>3825</v>
      </c>
      <c r="G1784" t="s">
        <v>3825</v>
      </c>
    </row>
    <row r="1785" spans="1:7" x14ac:dyDescent="0.25">
      <c r="A1785">
        <v>2011</v>
      </c>
      <c r="B1785" s="7">
        <v>40597</v>
      </c>
      <c r="C1785" t="s">
        <v>1486</v>
      </c>
      <c r="D1785" t="s">
        <v>883</v>
      </c>
      <c r="E1785" t="s">
        <v>3752</v>
      </c>
      <c r="F1785" t="s">
        <v>3825</v>
      </c>
      <c r="G1785" t="s">
        <v>3825</v>
      </c>
    </row>
    <row r="1786" spans="1:7" x14ac:dyDescent="0.25">
      <c r="A1786">
        <v>2011</v>
      </c>
      <c r="B1786" s="7">
        <v>40597</v>
      </c>
      <c r="C1786" t="s">
        <v>1487</v>
      </c>
      <c r="D1786" t="s">
        <v>909</v>
      </c>
      <c r="E1786" t="s">
        <v>3752</v>
      </c>
      <c r="F1786" t="s">
        <v>3825</v>
      </c>
      <c r="G1786" t="s">
        <v>3825</v>
      </c>
    </row>
    <row r="1787" spans="1:7" x14ac:dyDescent="0.25">
      <c r="A1787">
        <v>2011</v>
      </c>
      <c r="B1787" s="7">
        <v>40597</v>
      </c>
      <c r="C1787" t="s">
        <v>1488</v>
      </c>
      <c r="D1787" t="s">
        <v>463</v>
      </c>
      <c r="E1787" t="s">
        <v>3752</v>
      </c>
      <c r="F1787" t="s">
        <v>3825</v>
      </c>
      <c r="G1787" t="s">
        <v>3825</v>
      </c>
    </row>
    <row r="1788" spans="1:7" x14ac:dyDescent="0.25">
      <c r="A1788">
        <v>2011</v>
      </c>
      <c r="B1788" s="7">
        <v>40597</v>
      </c>
      <c r="C1788" t="s">
        <v>1489</v>
      </c>
      <c r="D1788" t="s">
        <v>1035</v>
      </c>
      <c r="E1788" t="s">
        <v>3752</v>
      </c>
      <c r="F1788" t="s">
        <v>3825</v>
      </c>
      <c r="G1788" t="s">
        <v>3825</v>
      </c>
    </row>
    <row r="1789" spans="1:7" x14ac:dyDescent="0.25">
      <c r="A1789">
        <v>2011</v>
      </c>
      <c r="B1789" s="7">
        <v>40597</v>
      </c>
      <c r="C1789" t="s">
        <v>1490</v>
      </c>
      <c r="D1789" t="s">
        <v>240</v>
      </c>
      <c r="E1789" t="s">
        <v>3752</v>
      </c>
      <c r="F1789" t="s">
        <v>3825</v>
      </c>
      <c r="G1789" t="s">
        <v>3825</v>
      </c>
    </row>
    <row r="1790" spans="1:7" x14ac:dyDescent="0.25">
      <c r="A1790">
        <v>2011</v>
      </c>
      <c r="B1790" s="7">
        <v>40597</v>
      </c>
      <c r="C1790" t="s">
        <v>1491</v>
      </c>
      <c r="D1790" t="s">
        <v>1492</v>
      </c>
      <c r="E1790" t="s">
        <v>3752</v>
      </c>
      <c r="F1790" t="s">
        <v>3825</v>
      </c>
      <c r="G1790" t="s">
        <v>3825</v>
      </c>
    </row>
    <row r="1791" spans="1:7" x14ac:dyDescent="0.25">
      <c r="A1791">
        <v>2011</v>
      </c>
      <c r="B1791" s="7">
        <v>40597</v>
      </c>
      <c r="C1791" t="s">
        <v>1493</v>
      </c>
      <c r="D1791" t="s">
        <v>661</v>
      </c>
      <c r="E1791" t="s">
        <v>3752</v>
      </c>
      <c r="F1791" t="s">
        <v>3825</v>
      </c>
      <c r="G1791" t="s">
        <v>3825</v>
      </c>
    </row>
    <row r="1792" spans="1:7" x14ac:dyDescent="0.25">
      <c r="A1792">
        <v>2017</v>
      </c>
      <c r="B1792" s="7">
        <v>42789</v>
      </c>
      <c r="C1792" t="s">
        <v>87</v>
      </c>
      <c r="D1792" t="s">
        <v>11</v>
      </c>
      <c r="E1792" t="s">
        <v>3742</v>
      </c>
      <c r="F1792" t="s">
        <v>3825</v>
      </c>
      <c r="G1792" t="s">
        <v>3825</v>
      </c>
    </row>
    <row r="1793" spans="1:7" x14ac:dyDescent="0.25">
      <c r="A1793">
        <v>2017</v>
      </c>
      <c r="B1793" s="7">
        <v>42789</v>
      </c>
      <c r="C1793" t="s">
        <v>1494</v>
      </c>
      <c r="D1793" t="s">
        <v>628</v>
      </c>
      <c r="F1793" t="s">
        <v>3825</v>
      </c>
      <c r="G1793" t="s">
        <v>3825</v>
      </c>
    </row>
    <row r="1794" spans="1:7" x14ac:dyDescent="0.25">
      <c r="A1794">
        <v>2017</v>
      </c>
      <c r="B1794" s="7">
        <v>42789</v>
      </c>
      <c r="C1794" t="s">
        <v>1495</v>
      </c>
      <c r="D1794" t="s">
        <v>1496</v>
      </c>
      <c r="E1794" t="s">
        <v>3752</v>
      </c>
      <c r="F1794" t="s">
        <v>3825</v>
      </c>
      <c r="G1794" t="s">
        <v>3825</v>
      </c>
    </row>
    <row r="1795" spans="1:7" x14ac:dyDescent="0.25">
      <c r="A1795">
        <v>2017</v>
      </c>
      <c r="B1795" s="7">
        <v>42789</v>
      </c>
      <c r="C1795" t="s">
        <v>1497</v>
      </c>
      <c r="D1795" t="s">
        <v>1498</v>
      </c>
      <c r="F1795" t="s">
        <v>3825</v>
      </c>
      <c r="G1795" t="s">
        <v>3825</v>
      </c>
    </row>
    <row r="1796" spans="1:7" x14ac:dyDescent="0.25">
      <c r="A1796">
        <v>2017</v>
      </c>
      <c r="B1796" s="7">
        <v>42789</v>
      </c>
      <c r="C1796" t="s">
        <v>1499</v>
      </c>
      <c r="D1796" t="s">
        <v>761</v>
      </c>
      <c r="E1796" t="s">
        <v>3752</v>
      </c>
      <c r="F1796" t="s">
        <v>3825</v>
      </c>
      <c r="G1796" t="s">
        <v>3825</v>
      </c>
    </row>
    <row r="1797" spans="1:7" x14ac:dyDescent="0.25">
      <c r="A1797">
        <v>2017</v>
      </c>
      <c r="B1797" s="7">
        <v>42789</v>
      </c>
      <c r="C1797" t="s">
        <v>1500</v>
      </c>
      <c r="D1797" t="s">
        <v>1120</v>
      </c>
      <c r="E1797" t="s">
        <v>3752</v>
      </c>
      <c r="F1797" t="s">
        <v>3825</v>
      </c>
      <c r="G1797" t="s">
        <v>3825</v>
      </c>
    </row>
    <row r="1798" spans="1:7" x14ac:dyDescent="0.25">
      <c r="A1798">
        <v>2017</v>
      </c>
      <c r="B1798" s="7">
        <v>42789</v>
      </c>
      <c r="C1798" t="s">
        <v>1501</v>
      </c>
      <c r="D1798" t="s">
        <v>1502</v>
      </c>
      <c r="F1798" t="s">
        <v>3825</v>
      </c>
      <c r="G1798" t="s">
        <v>3825</v>
      </c>
    </row>
    <row r="1799" spans="1:7" x14ac:dyDescent="0.25">
      <c r="A1799">
        <v>2017</v>
      </c>
      <c r="B1799" s="7">
        <v>42789</v>
      </c>
      <c r="C1799" t="s">
        <v>1503</v>
      </c>
      <c r="D1799" t="s">
        <v>1504</v>
      </c>
      <c r="E1799" t="s">
        <v>3752</v>
      </c>
      <c r="F1799" t="s">
        <v>3825</v>
      </c>
      <c r="G1799" t="s">
        <v>3825</v>
      </c>
    </row>
    <row r="1800" spans="1:7" x14ac:dyDescent="0.25">
      <c r="A1800">
        <v>2017</v>
      </c>
      <c r="B1800" s="7">
        <v>42789</v>
      </c>
      <c r="C1800" t="s">
        <v>1505</v>
      </c>
      <c r="D1800" t="s">
        <v>864</v>
      </c>
      <c r="E1800" t="s">
        <v>3752</v>
      </c>
      <c r="F1800" t="s">
        <v>3825</v>
      </c>
      <c r="G1800" t="s">
        <v>3825</v>
      </c>
    </row>
    <row r="1801" spans="1:7" x14ac:dyDescent="0.25">
      <c r="A1801">
        <v>2017</v>
      </c>
      <c r="B1801" s="7">
        <v>42789</v>
      </c>
      <c r="C1801" t="s">
        <v>1506</v>
      </c>
      <c r="D1801" t="s">
        <v>1507</v>
      </c>
      <c r="E1801" t="s">
        <v>3752</v>
      </c>
      <c r="F1801" t="s">
        <v>3825</v>
      </c>
      <c r="G1801" t="s">
        <v>3825</v>
      </c>
    </row>
    <row r="1802" spans="1:7" x14ac:dyDescent="0.25">
      <c r="A1802">
        <v>2017</v>
      </c>
      <c r="B1802" s="7">
        <v>42789</v>
      </c>
      <c r="C1802" t="s">
        <v>5</v>
      </c>
      <c r="D1802" t="s">
        <v>656</v>
      </c>
      <c r="E1802" t="s">
        <v>3742</v>
      </c>
      <c r="F1802" t="s">
        <v>3825</v>
      </c>
      <c r="G1802" t="s">
        <v>3825</v>
      </c>
    </row>
    <row r="1803" spans="1:7" x14ac:dyDescent="0.25">
      <c r="A1803">
        <v>2017</v>
      </c>
      <c r="B1803" s="7">
        <v>42789</v>
      </c>
      <c r="C1803" t="s">
        <v>1508</v>
      </c>
      <c r="D1803" t="s">
        <v>507</v>
      </c>
      <c r="E1803" t="s">
        <v>3752</v>
      </c>
      <c r="F1803" t="s">
        <v>3825</v>
      </c>
      <c r="G1803" t="s">
        <v>3825</v>
      </c>
    </row>
    <row r="1804" spans="1:7" x14ac:dyDescent="0.25">
      <c r="A1804">
        <v>2017</v>
      </c>
      <c r="B1804" s="7">
        <v>42789</v>
      </c>
      <c r="C1804" t="s">
        <v>1509</v>
      </c>
      <c r="D1804" t="s">
        <v>1203</v>
      </c>
      <c r="F1804" t="s">
        <v>3825</v>
      </c>
      <c r="G1804" t="s">
        <v>3825</v>
      </c>
    </row>
    <row r="1805" spans="1:7" x14ac:dyDescent="0.25">
      <c r="A1805">
        <v>2017</v>
      </c>
      <c r="B1805" s="7">
        <v>42789</v>
      </c>
      <c r="C1805" t="s">
        <v>1510</v>
      </c>
      <c r="D1805" t="s">
        <v>337</v>
      </c>
      <c r="F1805" t="s">
        <v>3825</v>
      </c>
      <c r="G1805" t="s">
        <v>3825</v>
      </c>
    </row>
    <row r="1806" spans="1:7" x14ac:dyDescent="0.25">
      <c r="A1806">
        <v>2017</v>
      </c>
      <c r="B1806" s="7">
        <v>42789</v>
      </c>
      <c r="C1806" t="s">
        <v>1511</v>
      </c>
      <c r="D1806" t="s">
        <v>416</v>
      </c>
      <c r="E1806" t="s">
        <v>3752</v>
      </c>
      <c r="F1806" t="s">
        <v>3825</v>
      </c>
      <c r="G1806" t="s">
        <v>3825</v>
      </c>
    </row>
    <row r="1807" spans="1:7" x14ac:dyDescent="0.25">
      <c r="A1807">
        <v>2017</v>
      </c>
      <c r="B1807" s="7">
        <v>42789</v>
      </c>
      <c r="C1807" t="s">
        <v>1512</v>
      </c>
      <c r="D1807" t="s">
        <v>801</v>
      </c>
      <c r="E1807" t="s">
        <v>3752</v>
      </c>
      <c r="F1807" t="s">
        <v>3825</v>
      </c>
      <c r="G1807" t="s">
        <v>3825</v>
      </c>
    </row>
    <row r="1808" spans="1:7" x14ac:dyDescent="0.25">
      <c r="A1808">
        <v>2017</v>
      </c>
      <c r="B1808" s="7">
        <v>42789</v>
      </c>
      <c r="C1808" t="s">
        <v>1513</v>
      </c>
      <c r="D1808" t="s">
        <v>681</v>
      </c>
      <c r="E1808" t="s">
        <v>3752</v>
      </c>
      <c r="F1808" t="s">
        <v>3825</v>
      </c>
      <c r="G1808" t="s">
        <v>3825</v>
      </c>
    </row>
    <row r="1809" spans="1:7" x14ac:dyDescent="0.25">
      <c r="A1809">
        <v>2017</v>
      </c>
      <c r="B1809" s="7">
        <v>42789</v>
      </c>
      <c r="C1809" t="s">
        <v>1514</v>
      </c>
      <c r="D1809" t="s">
        <v>879</v>
      </c>
      <c r="E1809" t="s">
        <v>3752</v>
      </c>
      <c r="F1809" t="s">
        <v>3825</v>
      </c>
      <c r="G1809" t="s">
        <v>3825</v>
      </c>
    </row>
    <row r="1810" spans="1:7" x14ac:dyDescent="0.25">
      <c r="A1810">
        <v>2017</v>
      </c>
      <c r="B1810" s="7">
        <v>42789</v>
      </c>
      <c r="C1810" t="s">
        <v>1515</v>
      </c>
      <c r="D1810" t="s">
        <v>971</v>
      </c>
      <c r="E1810" t="s">
        <v>3752</v>
      </c>
      <c r="F1810" t="s">
        <v>3825</v>
      </c>
      <c r="G1810" t="s">
        <v>3825</v>
      </c>
    </row>
    <row r="1811" spans="1:7" x14ac:dyDescent="0.25">
      <c r="A1811">
        <v>2017</v>
      </c>
      <c r="B1811" s="7">
        <v>42789</v>
      </c>
      <c r="C1811" t="s">
        <v>1516</v>
      </c>
      <c r="D1811" t="s">
        <v>333</v>
      </c>
      <c r="E1811" t="s">
        <v>3752</v>
      </c>
      <c r="F1811" t="s">
        <v>3825</v>
      </c>
      <c r="G1811" t="s">
        <v>3825</v>
      </c>
    </row>
    <row r="1812" spans="1:7" x14ac:dyDescent="0.25">
      <c r="A1812">
        <v>2017</v>
      </c>
      <c r="B1812" s="7">
        <v>42789</v>
      </c>
      <c r="C1812" t="s">
        <v>1517</v>
      </c>
      <c r="D1812" t="s">
        <v>622</v>
      </c>
      <c r="E1812" t="s">
        <v>3752</v>
      </c>
      <c r="F1812" t="s">
        <v>3825</v>
      </c>
      <c r="G1812" t="s">
        <v>3825</v>
      </c>
    </row>
    <row r="1813" spans="1:7" x14ac:dyDescent="0.25">
      <c r="A1813">
        <v>2018</v>
      </c>
      <c r="B1813" s="7">
        <v>43154</v>
      </c>
      <c r="C1813" t="s">
        <v>115</v>
      </c>
      <c r="D1813" t="s">
        <v>881</v>
      </c>
      <c r="E1813" t="s">
        <v>3741</v>
      </c>
      <c r="F1813" t="s">
        <v>3854</v>
      </c>
      <c r="G1813" t="s">
        <v>3855</v>
      </c>
    </row>
    <row r="1814" spans="1:7" x14ac:dyDescent="0.25">
      <c r="A1814">
        <v>2018</v>
      </c>
      <c r="B1814" s="7">
        <v>43154</v>
      </c>
      <c r="C1814" t="s">
        <v>100</v>
      </c>
      <c r="D1814" t="s">
        <v>1103</v>
      </c>
      <c r="E1814" t="s">
        <v>3747</v>
      </c>
      <c r="F1814" t="s">
        <v>3825</v>
      </c>
      <c r="G1814" t="s">
        <v>3825</v>
      </c>
    </row>
    <row r="1815" spans="1:7" x14ac:dyDescent="0.25">
      <c r="A1815">
        <v>2020</v>
      </c>
      <c r="B1815" s="7">
        <v>43884</v>
      </c>
      <c r="C1815" t="s">
        <v>301</v>
      </c>
      <c r="D1815" t="s">
        <v>1249</v>
      </c>
      <c r="E1815" t="s">
        <v>3741</v>
      </c>
      <c r="F1815" t="s">
        <v>3862</v>
      </c>
      <c r="G1815" t="s">
        <v>3839</v>
      </c>
    </row>
    <row r="1816" spans="1:7" x14ac:dyDescent="0.25">
      <c r="A1816">
        <v>2020</v>
      </c>
      <c r="B1816" s="7">
        <v>43884</v>
      </c>
      <c r="C1816" t="s">
        <v>96</v>
      </c>
      <c r="D1816" t="s">
        <v>781</v>
      </c>
      <c r="E1816" t="s">
        <v>3741</v>
      </c>
      <c r="F1816" t="s">
        <v>3849</v>
      </c>
      <c r="G1816" t="s">
        <v>3849</v>
      </c>
    </row>
    <row r="1817" spans="1:7" x14ac:dyDescent="0.25">
      <c r="A1817">
        <v>2021</v>
      </c>
      <c r="B1817" s="7">
        <v>44250</v>
      </c>
      <c r="C1817" t="s">
        <v>174</v>
      </c>
      <c r="D1817" t="s">
        <v>1336</v>
      </c>
      <c r="E1817" t="s">
        <v>3742</v>
      </c>
      <c r="F1817" t="s">
        <v>3825</v>
      </c>
      <c r="G1817" t="s">
        <v>3825</v>
      </c>
    </row>
    <row r="1818" spans="1:7" x14ac:dyDescent="0.25">
      <c r="A1818">
        <v>2021</v>
      </c>
      <c r="B1818" s="7">
        <v>44250</v>
      </c>
      <c r="C1818" t="s">
        <v>174</v>
      </c>
      <c r="D1818" t="s">
        <v>964</v>
      </c>
      <c r="E1818" t="s">
        <v>3742</v>
      </c>
      <c r="F1818" t="s">
        <v>3825</v>
      </c>
      <c r="G1818" t="s">
        <v>3825</v>
      </c>
    </row>
    <row r="1819" spans="1:7" x14ac:dyDescent="0.25">
      <c r="A1819">
        <v>2021</v>
      </c>
      <c r="B1819" s="7">
        <v>44250</v>
      </c>
      <c r="C1819" t="s">
        <v>68</v>
      </c>
      <c r="D1819" t="s">
        <v>109</v>
      </c>
      <c r="E1819" t="s">
        <v>3742</v>
      </c>
      <c r="F1819" t="s">
        <v>3825</v>
      </c>
      <c r="G1819" t="s">
        <v>3825</v>
      </c>
    </row>
    <row r="1820" spans="1:7" x14ac:dyDescent="0.25">
      <c r="A1820">
        <v>2021</v>
      </c>
      <c r="B1820" s="7">
        <v>44250</v>
      </c>
      <c r="C1820" t="s">
        <v>284</v>
      </c>
      <c r="D1820" t="s">
        <v>135</v>
      </c>
      <c r="E1820" t="s">
        <v>3742</v>
      </c>
      <c r="F1820" t="s">
        <v>3825</v>
      </c>
      <c r="G1820" t="s">
        <v>3825</v>
      </c>
    </row>
    <row r="1821" spans="1:7" x14ac:dyDescent="0.25">
      <c r="A1821">
        <v>2021</v>
      </c>
      <c r="B1821" s="7">
        <v>44250</v>
      </c>
      <c r="C1821" t="s">
        <v>174</v>
      </c>
      <c r="D1821" t="s">
        <v>998</v>
      </c>
      <c r="E1821" t="s">
        <v>3742</v>
      </c>
      <c r="F1821" t="s">
        <v>3825</v>
      </c>
      <c r="G1821" t="s">
        <v>3825</v>
      </c>
    </row>
    <row r="1822" spans="1:7" x14ac:dyDescent="0.25">
      <c r="A1822">
        <v>2022</v>
      </c>
      <c r="B1822" s="7">
        <v>44615</v>
      </c>
      <c r="C1822" t="s">
        <v>1052</v>
      </c>
      <c r="D1822" t="s">
        <v>904</v>
      </c>
      <c r="E1822" t="s">
        <v>3741</v>
      </c>
      <c r="F1822" t="s">
        <v>3856</v>
      </c>
      <c r="G1822" t="s">
        <v>3843</v>
      </c>
    </row>
    <row r="1823" spans="1:7" x14ac:dyDescent="0.25">
      <c r="A1823">
        <v>2022</v>
      </c>
      <c r="B1823" s="7">
        <v>44615</v>
      </c>
      <c r="C1823" t="s">
        <v>1052</v>
      </c>
      <c r="D1823" t="s">
        <v>216</v>
      </c>
      <c r="E1823" t="s">
        <v>3741</v>
      </c>
      <c r="F1823" t="s">
        <v>3856</v>
      </c>
      <c r="G1823" t="s">
        <v>3843</v>
      </c>
    </row>
    <row r="1824" spans="1:7" x14ac:dyDescent="0.25">
      <c r="A1824">
        <v>2005</v>
      </c>
      <c r="B1824" s="7">
        <v>38407</v>
      </c>
      <c r="C1824" t="s">
        <v>1518</v>
      </c>
      <c r="D1824" t="s">
        <v>881</v>
      </c>
      <c r="E1824" t="s">
        <v>3752</v>
      </c>
      <c r="F1824" t="s">
        <v>3825</v>
      </c>
      <c r="G1824" t="s">
        <v>3825</v>
      </c>
    </row>
    <row r="1825" spans="1:7" x14ac:dyDescent="0.25">
      <c r="A1825">
        <v>2005</v>
      </c>
      <c r="B1825" s="7">
        <v>38407</v>
      </c>
      <c r="C1825" t="s">
        <v>1519</v>
      </c>
      <c r="D1825" t="s">
        <v>496</v>
      </c>
      <c r="E1825" t="s">
        <v>3752</v>
      </c>
      <c r="F1825" t="s">
        <v>3825</v>
      </c>
      <c r="G1825" t="s">
        <v>3825</v>
      </c>
    </row>
    <row r="1826" spans="1:7" x14ac:dyDescent="0.25">
      <c r="A1826">
        <v>2010</v>
      </c>
      <c r="B1826" s="7">
        <v>40233</v>
      </c>
      <c r="C1826" t="s">
        <v>961</v>
      </c>
      <c r="D1826" t="s">
        <v>147</v>
      </c>
      <c r="E1826" t="s">
        <v>3744</v>
      </c>
      <c r="F1826" t="s">
        <v>3825</v>
      </c>
      <c r="G1826" t="s">
        <v>3825</v>
      </c>
    </row>
    <row r="1827" spans="1:7" x14ac:dyDescent="0.25">
      <c r="A1827">
        <v>2011</v>
      </c>
      <c r="B1827" s="7">
        <v>40598</v>
      </c>
      <c r="C1827" t="s">
        <v>1520</v>
      </c>
      <c r="D1827" t="s">
        <v>581</v>
      </c>
      <c r="E1827" t="s">
        <v>3752</v>
      </c>
      <c r="F1827" t="s">
        <v>3825</v>
      </c>
      <c r="G1827" t="s">
        <v>3825</v>
      </c>
    </row>
    <row r="1828" spans="1:7" x14ac:dyDescent="0.25">
      <c r="A1828">
        <v>2011</v>
      </c>
      <c r="B1828" s="7">
        <v>40598</v>
      </c>
      <c r="C1828" t="s">
        <v>1521</v>
      </c>
      <c r="D1828" t="s">
        <v>1124</v>
      </c>
      <c r="E1828" t="s">
        <v>3752</v>
      </c>
      <c r="F1828" t="s">
        <v>3825</v>
      </c>
      <c r="G1828" t="s">
        <v>3825</v>
      </c>
    </row>
    <row r="1829" spans="1:7" x14ac:dyDescent="0.25">
      <c r="A1829">
        <v>2011</v>
      </c>
      <c r="B1829" s="7">
        <v>40598</v>
      </c>
      <c r="C1829" t="s">
        <v>1522</v>
      </c>
      <c r="D1829" t="s">
        <v>69</v>
      </c>
      <c r="E1829" t="s">
        <v>3752</v>
      </c>
      <c r="F1829" t="s">
        <v>3825</v>
      </c>
      <c r="G1829" t="s">
        <v>3825</v>
      </c>
    </row>
    <row r="1830" spans="1:7" x14ac:dyDescent="0.25">
      <c r="A1830">
        <v>2011</v>
      </c>
      <c r="B1830" s="7">
        <v>40598</v>
      </c>
      <c r="C1830" t="s">
        <v>1523</v>
      </c>
      <c r="D1830" t="s">
        <v>981</v>
      </c>
      <c r="E1830" t="s">
        <v>3752</v>
      </c>
      <c r="F1830" t="s">
        <v>3825</v>
      </c>
      <c r="G1830" t="s">
        <v>3825</v>
      </c>
    </row>
    <row r="1831" spans="1:7" x14ac:dyDescent="0.25">
      <c r="A1831">
        <v>2011</v>
      </c>
      <c r="B1831" s="7">
        <v>40598</v>
      </c>
      <c r="C1831" t="s">
        <v>1524</v>
      </c>
      <c r="D1831" t="s">
        <v>573</v>
      </c>
      <c r="E1831" t="s">
        <v>3752</v>
      </c>
      <c r="F1831" t="s">
        <v>3825</v>
      </c>
      <c r="G1831" t="s">
        <v>3825</v>
      </c>
    </row>
    <row r="1832" spans="1:7" x14ac:dyDescent="0.25">
      <c r="A1832">
        <v>2011</v>
      </c>
      <c r="B1832" s="7">
        <v>40598</v>
      </c>
      <c r="C1832" t="s">
        <v>1525</v>
      </c>
      <c r="D1832" t="s">
        <v>684</v>
      </c>
      <c r="E1832" t="s">
        <v>3752</v>
      </c>
      <c r="F1832" t="s">
        <v>3825</v>
      </c>
      <c r="G1832" t="s">
        <v>3825</v>
      </c>
    </row>
    <row r="1833" spans="1:7" x14ac:dyDescent="0.25">
      <c r="A1833">
        <v>2011</v>
      </c>
      <c r="B1833" s="7">
        <v>40598</v>
      </c>
      <c r="C1833" t="s">
        <v>1526</v>
      </c>
      <c r="D1833" t="s">
        <v>794</v>
      </c>
      <c r="E1833" t="s">
        <v>3752</v>
      </c>
      <c r="F1833" t="s">
        <v>3825</v>
      </c>
      <c r="G1833" t="s">
        <v>3825</v>
      </c>
    </row>
    <row r="1834" spans="1:7" x14ac:dyDescent="0.25">
      <c r="A1834">
        <v>2011</v>
      </c>
      <c r="B1834" s="7">
        <v>40598</v>
      </c>
      <c r="C1834" t="s">
        <v>1527</v>
      </c>
      <c r="D1834" t="s">
        <v>975</v>
      </c>
      <c r="E1834" t="s">
        <v>3752</v>
      </c>
      <c r="F1834" t="s">
        <v>3825</v>
      </c>
      <c r="G1834" t="s">
        <v>3825</v>
      </c>
    </row>
    <row r="1835" spans="1:7" x14ac:dyDescent="0.25">
      <c r="A1835">
        <v>2011</v>
      </c>
      <c r="B1835" s="7">
        <v>40598</v>
      </c>
      <c r="C1835" t="s">
        <v>1528</v>
      </c>
      <c r="D1835" t="s">
        <v>1332</v>
      </c>
      <c r="E1835" t="s">
        <v>3752</v>
      </c>
      <c r="F1835" t="s">
        <v>3825</v>
      </c>
      <c r="G1835" t="s">
        <v>3825</v>
      </c>
    </row>
    <row r="1836" spans="1:7" x14ac:dyDescent="0.25">
      <c r="A1836">
        <v>2011</v>
      </c>
      <c r="B1836" s="7">
        <v>40598</v>
      </c>
      <c r="C1836" t="s">
        <v>1529</v>
      </c>
      <c r="D1836" t="s">
        <v>915</v>
      </c>
      <c r="E1836" t="s">
        <v>3752</v>
      </c>
      <c r="F1836" t="s">
        <v>3825</v>
      </c>
      <c r="G1836" t="s">
        <v>3825</v>
      </c>
    </row>
    <row r="1837" spans="1:7" x14ac:dyDescent="0.25">
      <c r="A1837">
        <v>2011</v>
      </c>
      <c r="B1837" s="7">
        <v>40598</v>
      </c>
      <c r="C1837" t="s">
        <v>1530</v>
      </c>
      <c r="D1837" t="s">
        <v>412</v>
      </c>
      <c r="E1837" t="s">
        <v>3752</v>
      </c>
      <c r="F1837" t="s">
        <v>3825</v>
      </c>
      <c r="G1837" t="s">
        <v>3825</v>
      </c>
    </row>
    <row r="1838" spans="1:7" x14ac:dyDescent="0.25">
      <c r="A1838">
        <v>2011</v>
      </c>
      <c r="B1838" s="7">
        <v>40598</v>
      </c>
      <c r="C1838" t="s">
        <v>1531</v>
      </c>
      <c r="D1838" t="s">
        <v>42</v>
      </c>
      <c r="E1838" t="s">
        <v>3752</v>
      </c>
      <c r="F1838" t="s">
        <v>3825</v>
      </c>
      <c r="G1838" t="s">
        <v>3825</v>
      </c>
    </row>
    <row r="1839" spans="1:7" x14ac:dyDescent="0.25">
      <c r="A1839">
        <v>2011</v>
      </c>
      <c r="B1839" s="7">
        <v>40598</v>
      </c>
      <c r="C1839" t="s">
        <v>1532</v>
      </c>
      <c r="D1839" t="s">
        <v>1336</v>
      </c>
      <c r="E1839" t="s">
        <v>3752</v>
      </c>
      <c r="F1839" t="s">
        <v>3825</v>
      </c>
      <c r="G1839" t="s">
        <v>3825</v>
      </c>
    </row>
    <row r="1840" spans="1:7" x14ac:dyDescent="0.25">
      <c r="A1840">
        <v>2015</v>
      </c>
      <c r="B1840" s="7">
        <v>42059</v>
      </c>
      <c r="C1840" t="s">
        <v>1299</v>
      </c>
      <c r="D1840" t="s">
        <v>532</v>
      </c>
      <c r="E1840" t="s">
        <v>3741</v>
      </c>
      <c r="F1840" t="s">
        <v>3885</v>
      </c>
      <c r="G1840" t="s">
        <v>3869</v>
      </c>
    </row>
    <row r="1841" spans="1:7" x14ac:dyDescent="0.25">
      <c r="A1841">
        <v>2015</v>
      </c>
      <c r="B1841" s="7">
        <v>42059</v>
      </c>
      <c r="C1841" t="s">
        <v>540</v>
      </c>
      <c r="D1841" t="s">
        <v>42</v>
      </c>
      <c r="E1841" t="s">
        <v>3741</v>
      </c>
      <c r="F1841" t="s">
        <v>3838</v>
      </c>
      <c r="G1841" t="s">
        <v>3838</v>
      </c>
    </row>
    <row r="1842" spans="1:7" x14ac:dyDescent="0.25">
      <c r="A1842">
        <v>2015</v>
      </c>
      <c r="B1842" s="7">
        <v>42059</v>
      </c>
      <c r="C1842" t="s">
        <v>1533</v>
      </c>
      <c r="D1842" t="s">
        <v>114</v>
      </c>
      <c r="E1842" t="s">
        <v>3754</v>
      </c>
      <c r="F1842" t="s">
        <v>3825</v>
      </c>
      <c r="G1842" t="s">
        <v>3825</v>
      </c>
    </row>
    <row r="1843" spans="1:7" x14ac:dyDescent="0.25">
      <c r="A1843">
        <v>2016</v>
      </c>
      <c r="B1843" s="7">
        <v>42424</v>
      </c>
      <c r="C1843" t="s">
        <v>1534</v>
      </c>
      <c r="D1843" t="s">
        <v>1300</v>
      </c>
      <c r="E1843" t="s">
        <v>3748</v>
      </c>
      <c r="F1843" t="s">
        <v>3905</v>
      </c>
      <c r="G1843" t="s">
        <v>3905</v>
      </c>
    </row>
    <row r="1844" spans="1:7" x14ac:dyDescent="0.25">
      <c r="A1844">
        <v>2017</v>
      </c>
      <c r="B1844" s="7">
        <v>42790</v>
      </c>
      <c r="C1844" t="s">
        <v>208</v>
      </c>
      <c r="D1844" t="s">
        <v>1535</v>
      </c>
      <c r="E1844" t="s">
        <v>3741</v>
      </c>
      <c r="F1844" t="s">
        <v>3866</v>
      </c>
      <c r="G1844" t="s">
        <v>3837</v>
      </c>
    </row>
    <row r="1845" spans="1:7" x14ac:dyDescent="0.25">
      <c r="A1845">
        <v>2017</v>
      </c>
      <c r="B1845" s="7">
        <v>42790</v>
      </c>
      <c r="C1845" t="s">
        <v>1454</v>
      </c>
      <c r="D1845" t="s">
        <v>1536</v>
      </c>
      <c r="E1845" t="s">
        <v>3741</v>
      </c>
      <c r="F1845" t="s">
        <v>3890</v>
      </c>
      <c r="G1845" t="s">
        <v>3884</v>
      </c>
    </row>
    <row r="1846" spans="1:7" x14ac:dyDescent="0.25">
      <c r="A1846">
        <v>2017</v>
      </c>
      <c r="B1846" s="7">
        <v>42790</v>
      </c>
      <c r="C1846" t="s">
        <v>284</v>
      </c>
      <c r="D1846" t="s">
        <v>622</v>
      </c>
      <c r="E1846" t="s">
        <v>3742</v>
      </c>
      <c r="F1846" t="s">
        <v>3825</v>
      </c>
      <c r="G1846" t="s">
        <v>3825</v>
      </c>
    </row>
    <row r="1847" spans="1:7" x14ac:dyDescent="0.25">
      <c r="A1847">
        <v>2018</v>
      </c>
      <c r="B1847" s="7">
        <v>43155</v>
      </c>
      <c r="C1847" t="s">
        <v>1537</v>
      </c>
      <c r="D1847" t="s">
        <v>1079</v>
      </c>
      <c r="E1847" t="s">
        <v>3741</v>
      </c>
      <c r="F1847" t="s">
        <v>3885</v>
      </c>
      <c r="G1847" t="s">
        <v>3869</v>
      </c>
    </row>
    <row r="1848" spans="1:7" x14ac:dyDescent="0.25">
      <c r="A1848">
        <v>2018</v>
      </c>
      <c r="B1848" s="7">
        <v>43155</v>
      </c>
      <c r="C1848" t="s">
        <v>34</v>
      </c>
      <c r="D1848" t="s">
        <v>1103</v>
      </c>
      <c r="E1848" t="s">
        <v>3744</v>
      </c>
      <c r="F1848" t="s">
        <v>3825</v>
      </c>
      <c r="G1848" t="s">
        <v>3825</v>
      </c>
    </row>
    <row r="1849" spans="1:7" x14ac:dyDescent="0.25">
      <c r="A1849">
        <v>2020</v>
      </c>
      <c r="B1849" s="7">
        <v>43885</v>
      </c>
      <c r="C1849" t="s">
        <v>100</v>
      </c>
      <c r="D1849" t="s">
        <v>1330</v>
      </c>
      <c r="E1849" t="s">
        <v>3747</v>
      </c>
      <c r="F1849" t="s">
        <v>3825</v>
      </c>
      <c r="G1849" t="s">
        <v>3825</v>
      </c>
    </row>
    <row r="1850" spans="1:7" x14ac:dyDescent="0.25">
      <c r="A1850">
        <v>2020</v>
      </c>
      <c r="B1850" s="7">
        <v>43885</v>
      </c>
      <c r="C1850" t="s">
        <v>276</v>
      </c>
      <c r="D1850" t="s">
        <v>109</v>
      </c>
      <c r="E1850" t="s">
        <v>3742</v>
      </c>
      <c r="F1850" t="s">
        <v>3825</v>
      </c>
      <c r="G1850" t="s">
        <v>3825</v>
      </c>
    </row>
    <row r="1851" spans="1:7" x14ac:dyDescent="0.25">
      <c r="A1851">
        <v>2021</v>
      </c>
      <c r="B1851" s="7">
        <v>44251</v>
      </c>
      <c r="C1851" t="s">
        <v>276</v>
      </c>
      <c r="D1851" t="s">
        <v>44</v>
      </c>
      <c r="E1851" t="s">
        <v>3742</v>
      </c>
      <c r="F1851" t="s">
        <v>3825</v>
      </c>
      <c r="G1851" t="s">
        <v>3825</v>
      </c>
    </row>
    <row r="1852" spans="1:7" x14ac:dyDescent="0.25">
      <c r="A1852">
        <v>2021</v>
      </c>
      <c r="B1852" s="7">
        <v>44251</v>
      </c>
      <c r="C1852" t="s">
        <v>191</v>
      </c>
      <c r="D1852" t="s">
        <v>1090</v>
      </c>
      <c r="E1852" t="s">
        <v>3742</v>
      </c>
      <c r="F1852" t="s">
        <v>3825</v>
      </c>
      <c r="G1852" t="s">
        <v>3825</v>
      </c>
    </row>
    <row r="1853" spans="1:7" x14ac:dyDescent="0.25">
      <c r="A1853">
        <v>2021</v>
      </c>
      <c r="B1853" s="7">
        <v>44251</v>
      </c>
      <c r="C1853" t="s">
        <v>286</v>
      </c>
      <c r="D1853" t="s">
        <v>1070</v>
      </c>
      <c r="E1853" t="s">
        <v>3742</v>
      </c>
      <c r="F1853" t="s">
        <v>3825</v>
      </c>
      <c r="G1853" t="s">
        <v>3825</v>
      </c>
    </row>
    <row r="1854" spans="1:7" x14ac:dyDescent="0.25">
      <c r="A1854">
        <v>2021</v>
      </c>
      <c r="B1854" s="7">
        <v>44251</v>
      </c>
      <c r="C1854" t="s">
        <v>63</v>
      </c>
      <c r="D1854" t="s">
        <v>1061</v>
      </c>
      <c r="E1854" t="s">
        <v>3741</v>
      </c>
      <c r="F1854" t="s">
        <v>3838</v>
      </c>
      <c r="G1854" t="s">
        <v>3838</v>
      </c>
    </row>
    <row r="1855" spans="1:7" x14ac:dyDescent="0.25">
      <c r="A1855">
        <v>2021</v>
      </c>
      <c r="B1855" s="7">
        <v>44251</v>
      </c>
      <c r="C1855" t="s">
        <v>169</v>
      </c>
      <c r="D1855" t="s">
        <v>270</v>
      </c>
      <c r="E1855" t="s">
        <v>3741</v>
      </c>
      <c r="F1855" t="s">
        <v>3832</v>
      </c>
      <c r="G1855" t="s">
        <v>3833</v>
      </c>
    </row>
    <row r="1856" spans="1:7" x14ac:dyDescent="0.25">
      <c r="A1856">
        <v>2021</v>
      </c>
      <c r="B1856" s="7">
        <v>44251</v>
      </c>
      <c r="C1856" t="s">
        <v>208</v>
      </c>
      <c r="D1856" t="s">
        <v>1485</v>
      </c>
      <c r="E1856" t="s">
        <v>3741</v>
      </c>
      <c r="F1856" t="s">
        <v>3866</v>
      </c>
      <c r="G1856" t="s">
        <v>3837</v>
      </c>
    </row>
    <row r="1857" spans="1:7" x14ac:dyDescent="0.25">
      <c r="A1857">
        <v>2021</v>
      </c>
      <c r="B1857" s="7">
        <v>44251</v>
      </c>
      <c r="C1857" t="s">
        <v>356</v>
      </c>
      <c r="D1857" t="s">
        <v>319</v>
      </c>
      <c r="E1857" t="s">
        <v>3742</v>
      </c>
      <c r="F1857" t="s">
        <v>3825</v>
      </c>
      <c r="G1857" t="s">
        <v>3825</v>
      </c>
    </row>
    <row r="1858" spans="1:7" x14ac:dyDescent="0.25">
      <c r="A1858">
        <v>2022</v>
      </c>
      <c r="B1858" s="7">
        <v>44616</v>
      </c>
      <c r="C1858" t="s">
        <v>3</v>
      </c>
      <c r="D1858" t="s">
        <v>930</v>
      </c>
      <c r="E1858" t="s">
        <v>3741</v>
      </c>
      <c r="F1858" t="s">
        <v>3823</v>
      </c>
      <c r="G1858" t="s">
        <v>3824</v>
      </c>
    </row>
    <row r="1859" spans="1:7" x14ac:dyDescent="0.25">
      <c r="A1859">
        <v>2022</v>
      </c>
      <c r="B1859" s="7">
        <v>44616</v>
      </c>
      <c r="C1859" t="s">
        <v>24</v>
      </c>
      <c r="D1859" t="s">
        <v>811</v>
      </c>
      <c r="E1859" t="s">
        <v>3741</v>
      </c>
      <c r="F1859" t="s">
        <v>3826</v>
      </c>
      <c r="G1859" t="s">
        <v>3826</v>
      </c>
    </row>
    <row r="1860" spans="1:7" x14ac:dyDescent="0.25">
      <c r="A1860">
        <v>2014</v>
      </c>
      <c r="B1860" s="7">
        <v>41695</v>
      </c>
      <c r="C1860" t="s">
        <v>89</v>
      </c>
      <c r="D1860" t="s">
        <v>304</v>
      </c>
      <c r="E1860" t="s">
        <v>3741</v>
      </c>
      <c r="F1860" t="s">
        <v>3846</v>
      </c>
      <c r="G1860" t="s">
        <v>3842</v>
      </c>
    </row>
    <row r="1861" spans="1:7" x14ac:dyDescent="0.25">
      <c r="A1861">
        <v>2014</v>
      </c>
      <c r="B1861" s="7">
        <v>41695</v>
      </c>
      <c r="C1861" t="s">
        <v>1116</v>
      </c>
      <c r="D1861" t="s">
        <v>76</v>
      </c>
      <c r="E1861" t="s">
        <v>3741</v>
      </c>
      <c r="F1861" t="s">
        <v>3889</v>
      </c>
      <c r="G1861" t="s">
        <v>3836</v>
      </c>
    </row>
    <row r="1862" spans="1:7" x14ac:dyDescent="0.25">
      <c r="A1862">
        <v>2016</v>
      </c>
      <c r="B1862" s="7">
        <v>42425</v>
      </c>
      <c r="C1862" t="s">
        <v>174</v>
      </c>
      <c r="D1862" t="s">
        <v>530</v>
      </c>
      <c r="E1862" t="s">
        <v>3742</v>
      </c>
      <c r="F1862" t="s">
        <v>3825</v>
      </c>
      <c r="G1862" t="s">
        <v>3825</v>
      </c>
    </row>
    <row r="1863" spans="1:7" x14ac:dyDescent="0.25">
      <c r="A1863">
        <v>2017</v>
      </c>
      <c r="B1863" s="7">
        <v>42791</v>
      </c>
      <c r="C1863" t="s">
        <v>87</v>
      </c>
      <c r="D1863" t="s">
        <v>291</v>
      </c>
      <c r="E1863" t="s">
        <v>3742</v>
      </c>
      <c r="F1863" t="s">
        <v>3825</v>
      </c>
      <c r="G1863" t="s">
        <v>3825</v>
      </c>
    </row>
    <row r="1864" spans="1:7" x14ac:dyDescent="0.25">
      <c r="A1864">
        <v>2017</v>
      </c>
      <c r="B1864" s="7">
        <v>42791</v>
      </c>
      <c r="C1864" t="s">
        <v>1131</v>
      </c>
      <c r="D1864" t="s">
        <v>39</v>
      </c>
      <c r="E1864" t="s">
        <v>3741</v>
      </c>
      <c r="F1864" t="s">
        <v>3876</v>
      </c>
      <c r="G1864" t="s">
        <v>3826</v>
      </c>
    </row>
    <row r="1865" spans="1:7" x14ac:dyDescent="0.25">
      <c r="A1865">
        <v>2018</v>
      </c>
      <c r="B1865" s="7">
        <v>43156</v>
      </c>
      <c r="C1865" t="s">
        <v>100</v>
      </c>
      <c r="D1865" t="s">
        <v>1103</v>
      </c>
      <c r="E1865" t="s">
        <v>3747</v>
      </c>
      <c r="F1865" t="s">
        <v>3825</v>
      </c>
      <c r="G1865" t="s">
        <v>3825</v>
      </c>
    </row>
    <row r="1866" spans="1:7" x14ac:dyDescent="0.25">
      <c r="A1866">
        <v>2019</v>
      </c>
      <c r="B1866" s="7">
        <v>43521</v>
      </c>
      <c r="C1866" t="s">
        <v>1131</v>
      </c>
      <c r="D1866" t="s">
        <v>659</v>
      </c>
      <c r="E1866" t="s">
        <v>3741</v>
      </c>
      <c r="F1866" t="s">
        <v>3876</v>
      </c>
      <c r="G1866" t="s">
        <v>3826</v>
      </c>
    </row>
    <row r="1867" spans="1:7" x14ac:dyDescent="0.25">
      <c r="A1867">
        <v>2019</v>
      </c>
      <c r="B1867" s="7">
        <v>43521</v>
      </c>
      <c r="C1867" t="s">
        <v>100</v>
      </c>
      <c r="D1867" t="s">
        <v>465</v>
      </c>
      <c r="E1867" t="s">
        <v>3747</v>
      </c>
      <c r="F1867" t="s">
        <v>3825</v>
      </c>
      <c r="G1867" t="s">
        <v>3825</v>
      </c>
    </row>
    <row r="1868" spans="1:7" x14ac:dyDescent="0.25">
      <c r="A1868">
        <v>2021</v>
      </c>
      <c r="B1868" s="7">
        <v>44252</v>
      </c>
      <c r="C1868" t="s">
        <v>271</v>
      </c>
      <c r="D1868" t="s">
        <v>95</v>
      </c>
      <c r="E1868" t="s">
        <v>3741</v>
      </c>
      <c r="F1868" t="s">
        <v>3859</v>
      </c>
      <c r="G1868" t="s">
        <v>3829</v>
      </c>
    </row>
    <row r="1869" spans="1:7" x14ac:dyDescent="0.25">
      <c r="A1869">
        <v>2021</v>
      </c>
      <c r="B1869" s="7">
        <v>44252</v>
      </c>
      <c r="C1869" t="s">
        <v>1051</v>
      </c>
      <c r="D1869" t="s">
        <v>1016</v>
      </c>
      <c r="E1869" t="s">
        <v>3747</v>
      </c>
      <c r="F1869" t="s">
        <v>3825</v>
      </c>
      <c r="G1869" t="s">
        <v>3825</v>
      </c>
    </row>
    <row r="1870" spans="1:7" x14ac:dyDescent="0.25">
      <c r="A1870">
        <v>2021</v>
      </c>
      <c r="B1870" s="7">
        <v>44252</v>
      </c>
      <c r="C1870" t="s">
        <v>1538</v>
      </c>
      <c r="D1870" t="s">
        <v>1391</v>
      </c>
      <c r="E1870" t="s">
        <v>3749</v>
      </c>
      <c r="F1870" t="s">
        <v>3825</v>
      </c>
      <c r="G1870" t="s">
        <v>3825</v>
      </c>
    </row>
    <row r="1871" spans="1:7" x14ac:dyDescent="0.25">
      <c r="A1871">
        <v>2022</v>
      </c>
      <c r="B1871" s="7">
        <v>44617</v>
      </c>
      <c r="C1871" t="s">
        <v>354</v>
      </c>
      <c r="D1871" t="s">
        <v>109</v>
      </c>
      <c r="E1871" t="s">
        <v>3741</v>
      </c>
      <c r="F1871" t="s">
        <v>3864</v>
      </c>
      <c r="G1871" t="s">
        <v>3864</v>
      </c>
    </row>
    <row r="1872" spans="1:7" x14ac:dyDescent="0.25">
      <c r="A1872">
        <v>2022</v>
      </c>
      <c r="B1872" s="7">
        <v>44617</v>
      </c>
      <c r="C1872" t="s">
        <v>459</v>
      </c>
      <c r="D1872" t="s">
        <v>1108</v>
      </c>
      <c r="E1872" t="s">
        <v>3741</v>
      </c>
      <c r="F1872" t="s">
        <v>3827</v>
      </c>
      <c r="G1872" t="s">
        <v>3827</v>
      </c>
    </row>
    <row r="1873" spans="1:7" x14ac:dyDescent="0.25">
      <c r="A1873">
        <v>2022</v>
      </c>
      <c r="B1873" s="7">
        <v>44617</v>
      </c>
      <c r="C1873" t="s">
        <v>34</v>
      </c>
      <c r="D1873" t="s">
        <v>1539</v>
      </c>
      <c r="E1873" t="s">
        <v>3744</v>
      </c>
      <c r="F1873" t="s">
        <v>3825</v>
      </c>
      <c r="G1873" t="s">
        <v>3825</v>
      </c>
    </row>
    <row r="1874" spans="1:7" x14ac:dyDescent="0.25">
      <c r="A1874">
        <v>2010</v>
      </c>
      <c r="B1874" s="7">
        <v>40235</v>
      </c>
      <c r="C1874" t="s">
        <v>1540</v>
      </c>
      <c r="D1874" t="s">
        <v>1111</v>
      </c>
      <c r="E1874" t="s">
        <v>3741</v>
      </c>
      <c r="F1874" t="s">
        <v>3906</v>
      </c>
      <c r="G1874" t="s">
        <v>3906</v>
      </c>
    </row>
    <row r="1875" spans="1:7" x14ac:dyDescent="0.25">
      <c r="A1875">
        <v>2015</v>
      </c>
      <c r="B1875" s="7">
        <v>42061</v>
      </c>
      <c r="C1875" t="s">
        <v>1116</v>
      </c>
      <c r="D1875" t="s">
        <v>880</v>
      </c>
      <c r="E1875" t="s">
        <v>3741</v>
      </c>
      <c r="F1875" t="s">
        <v>3889</v>
      </c>
      <c r="G1875" t="s">
        <v>3836</v>
      </c>
    </row>
    <row r="1876" spans="1:7" x14ac:dyDescent="0.25">
      <c r="A1876">
        <v>2017</v>
      </c>
      <c r="B1876" s="7">
        <v>42792</v>
      </c>
      <c r="C1876" t="s">
        <v>1099</v>
      </c>
      <c r="D1876" t="s">
        <v>44</v>
      </c>
      <c r="E1876" t="s">
        <v>3741</v>
      </c>
      <c r="F1876" t="s">
        <v>3878</v>
      </c>
      <c r="G1876" t="s">
        <v>3827</v>
      </c>
    </row>
    <row r="1877" spans="1:7" x14ac:dyDescent="0.25">
      <c r="A1877">
        <v>2018</v>
      </c>
      <c r="B1877" s="7">
        <v>43157</v>
      </c>
      <c r="C1877" t="s">
        <v>994</v>
      </c>
      <c r="D1877" t="s">
        <v>131</v>
      </c>
      <c r="E1877" t="s">
        <v>3742</v>
      </c>
      <c r="F1877" t="s">
        <v>3825</v>
      </c>
      <c r="G1877" t="s">
        <v>3825</v>
      </c>
    </row>
    <row r="1878" spans="1:7" x14ac:dyDescent="0.25">
      <c r="A1878">
        <v>2018</v>
      </c>
      <c r="B1878" s="7">
        <v>43157</v>
      </c>
      <c r="C1878" t="s">
        <v>189</v>
      </c>
      <c r="D1878" t="s">
        <v>1321</v>
      </c>
      <c r="E1878" t="s">
        <v>3741</v>
      </c>
      <c r="F1878" t="s">
        <v>3837</v>
      </c>
      <c r="G1878" t="s">
        <v>3837</v>
      </c>
    </row>
    <row r="1879" spans="1:7" x14ac:dyDescent="0.25">
      <c r="A1879">
        <v>2018</v>
      </c>
      <c r="B1879" s="7">
        <v>43157</v>
      </c>
      <c r="C1879" t="s">
        <v>1099</v>
      </c>
      <c r="D1879" t="s">
        <v>31</v>
      </c>
      <c r="E1879" t="s">
        <v>3741</v>
      </c>
      <c r="F1879" t="s">
        <v>3878</v>
      </c>
      <c r="G1879" t="s">
        <v>3827</v>
      </c>
    </row>
    <row r="1880" spans="1:7" x14ac:dyDescent="0.25">
      <c r="A1880">
        <v>2019</v>
      </c>
      <c r="B1880" s="7">
        <v>43522</v>
      </c>
      <c r="C1880" t="s">
        <v>34</v>
      </c>
      <c r="D1880" t="s">
        <v>740</v>
      </c>
      <c r="E1880" t="s">
        <v>3744</v>
      </c>
      <c r="F1880" t="s">
        <v>3825</v>
      </c>
      <c r="G1880" t="s">
        <v>3825</v>
      </c>
    </row>
    <row r="1881" spans="1:7" x14ac:dyDescent="0.25">
      <c r="A1881">
        <v>2019</v>
      </c>
      <c r="B1881" s="7">
        <v>43522</v>
      </c>
      <c r="C1881" t="s">
        <v>169</v>
      </c>
      <c r="D1881" t="s">
        <v>1541</v>
      </c>
      <c r="E1881" t="s">
        <v>3741</v>
      </c>
      <c r="F1881" t="s">
        <v>3832</v>
      </c>
      <c r="G1881" t="s">
        <v>3833</v>
      </c>
    </row>
    <row r="1882" spans="1:7" x14ac:dyDescent="0.25">
      <c r="A1882">
        <v>2019</v>
      </c>
      <c r="B1882" s="7">
        <v>43522</v>
      </c>
      <c r="C1882" t="s">
        <v>34</v>
      </c>
      <c r="D1882" t="s">
        <v>465</v>
      </c>
      <c r="E1882" t="s">
        <v>3744</v>
      </c>
      <c r="F1882" t="s">
        <v>3825</v>
      </c>
      <c r="G1882" t="s">
        <v>3825</v>
      </c>
    </row>
    <row r="1883" spans="1:7" x14ac:dyDescent="0.25">
      <c r="A1883">
        <v>2020</v>
      </c>
      <c r="B1883" s="7">
        <v>43887</v>
      </c>
      <c r="C1883" t="s">
        <v>914</v>
      </c>
      <c r="D1883" t="s">
        <v>1542</v>
      </c>
      <c r="E1883" t="s">
        <v>3747</v>
      </c>
      <c r="F1883" t="s">
        <v>3825</v>
      </c>
      <c r="G1883" t="s">
        <v>3825</v>
      </c>
    </row>
    <row r="1884" spans="1:7" x14ac:dyDescent="0.25">
      <c r="A1884">
        <v>2020</v>
      </c>
      <c r="B1884" s="7">
        <v>43887</v>
      </c>
      <c r="C1884" t="s">
        <v>1543</v>
      </c>
      <c r="D1884" t="s">
        <v>791</v>
      </c>
      <c r="E1884" t="s">
        <v>3749</v>
      </c>
      <c r="F1884" t="s">
        <v>3825</v>
      </c>
      <c r="G1884" t="s">
        <v>3825</v>
      </c>
    </row>
    <row r="1885" spans="1:7" x14ac:dyDescent="0.25">
      <c r="A1885">
        <v>2020</v>
      </c>
      <c r="B1885" s="7">
        <v>43887</v>
      </c>
      <c r="C1885" t="s">
        <v>961</v>
      </c>
      <c r="D1885" t="s">
        <v>1544</v>
      </c>
      <c r="E1885" t="s">
        <v>3744</v>
      </c>
      <c r="F1885" t="s">
        <v>3825</v>
      </c>
      <c r="G1885" t="s">
        <v>3825</v>
      </c>
    </row>
    <row r="1886" spans="1:7" x14ac:dyDescent="0.25">
      <c r="A1886">
        <v>2020</v>
      </c>
      <c r="B1886" s="7">
        <v>43887</v>
      </c>
      <c r="C1886" t="s">
        <v>978</v>
      </c>
      <c r="D1886" t="s">
        <v>1542</v>
      </c>
      <c r="E1886" t="s">
        <v>3744</v>
      </c>
      <c r="F1886" t="s">
        <v>3825</v>
      </c>
      <c r="G1886" t="s">
        <v>3825</v>
      </c>
    </row>
    <row r="1887" spans="1:7" x14ac:dyDescent="0.25">
      <c r="A1887">
        <v>2021</v>
      </c>
      <c r="B1887" s="7">
        <v>44253</v>
      </c>
      <c r="C1887" t="s">
        <v>169</v>
      </c>
      <c r="D1887" t="s">
        <v>964</v>
      </c>
      <c r="E1887" t="s">
        <v>3741</v>
      </c>
      <c r="F1887" t="s">
        <v>3832</v>
      </c>
      <c r="G1887" t="s">
        <v>3833</v>
      </c>
    </row>
    <row r="1888" spans="1:7" x14ac:dyDescent="0.25">
      <c r="A1888">
        <v>2021</v>
      </c>
      <c r="B1888" s="7">
        <v>44253</v>
      </c>
      <c r="C1888" t="s">
        <v>200</v>
      </c>
      <c r="D1888" t="s">
        <v>135</v>
      </c>
      <c r="E1888" t="s">
        <v>3741</v>
      </c>
      <c r="F1888" t="s">
        <v>3865</v>
      </c>
      <c r="G1888" t="s">
        <v>3849</v>
      </c>
    </row>
    <row r="1889" spans="1:7" x14ac:dyDescent="0.25">
      <c r="A1889">
        <v>2021</v>
      </c>
      <c r="B1889" s="7">
        <v>44253</v>
      </c>
      <c r="C1889" t="s">
        <v>40</v>
      </c>
      <c r="D1889" t="s">
        <v>104</v>
      </c>
      <c r="E1889" t="s">
        <v>3744</v>
      </c>
      <c r="F1889" t="s">
        <v>3825</v>
      </c>
      <c r="G1889" t="s">
        <v>3825</v>
      </c>
    </row>
    <row r="1890" spans="1:7" x14ac:dyDescent="0.25">
      <c r="A1890">
        <v>2021</v>
      </c>
      <c r="B1890" s="7">
        <v>44253</v>
      </c>
      <c r="C1890" t="s">
        <v>1146</v>
      </c>
      <c r="D1890" t="s">
        <v>1267</v>
      </c>
      <c r="E1890" t="s">
        <v>3747</v>
      </c>
      <c r="F1890" t="s">
        <v>3825</v>
      </c>
      <c r="G1890" t="s">
        <v>3825</v>
      </c>
    </row>
    <row r="1891" spans="1:7" x14ac:dyDescent="0.25">
      <c r="A1891">
        <v>2021</v>
      </c>
      <c r="B1891" s="7">
        <v>44253</v>
      </c>
      <c r="C1891" t="s">
        <v>298</v>
      </c>
      <c r="D1891" t="s">
        <v>104</v>
      </c>
      <c r="E1891" t="s">
        <v>3741</v>
      </c>
      <c r="F1891" t="s">
        <v>3860</v>
      </c>
      <c r="G1891" t="s">
        <v>3840</v>
      </c>
    </row>
    <row r="1892" spans="1:7" x14ac:dyDescent="0.25">
      <c r="A1892">
        <v>2021</v>
      </c>
      <c r="B1892" s="7">
        <v>44253</v>
      </c>
      <c r="C1892" t="s">
        <v>169</v>
      </c>
      <c r="D1892" t="s">
        <v>1336</v>
      </c>
      <c r="E1892" t="s">
        <v>3741</v>
      </c>
      <c r="F1892" t="s">
        <v>3832</v>
      </c>
      <c r="G1892" t="s">
        <v>3833</v>
      </c>
    </row>
    <row r="1893" spans="1:7" x14ac:dyDescent="0.25">
      <c r="A1893">
        <v>2022</v>
      </c>
      <c r="B1893" s="7">
        <v>44618</v>
      </c>
      <c r="C1893" t="s">
        <v>100</v>
      </c>
      <c r="D1893" t="s">
        <v>1539</v>
      </c>
      <c r="E1893" t="s">
        <v>3747</v>
      </c>
      <c r="F1893" t="s">
        <v>3825</v>
      </c>
      <c r="G1893" t="s">
        <v>3825</v>
      </c>
    </row>
    <row r="1894" spans="1:7" x14ac:dyDescent="0.25">
      <c r="A1894">
        <v>2022</v>
      </c>
      <c r="B1894" s="7">
        <v>44618</v>
      </c>
      <c r="C1894" t="s">
        <v>1116</v>
      </c>
      <c r="D1894" t="s">
        <v>1174</v>
      </c>
      <c r="E1894" t="s">
        <v>3741</v>
      </c>
      <c r="F1894" t="s">
        <v>3889</v>
      </c>
      <c r="G1894" t="s">
        <v>3836</v>
      </c>
    </row>
    <row r="1895" spans="1:7" x14ac:dyDescent="0.25">
      <c r="A1895">
        <v>2022</v>
      </c>
      <c r="B1895" s="7">
        <v>44618</v>
      </c>
      <c r="C1895" t="s">
        <v>57</v>
      </c>
      <c r="D1895" t="s">
        <v>114</v>
      </c>
      <c r="E1895" t="s">
        <v>3741</v>
      </c>
      <c r="F1895" t="s">
        <v>3841</v>
      </c>
      <c r="G1895" t="s">
        <v>3838</v>
      </c>
    </row>
    <row r="1896" spans="1:7" x14ac:dyDescent="0.25">
      <c r="A1896">
        <v>2022</v>
      </c>
      <c r="B1896" s="7">
        <v>44618</v>
      </c>
      <c r="C1896" t="s">
        <v>967</v>
      </c>
      <c r="D1896" t="s">
        <v>895</v>
      </c>
      <c r="E1896" t="s">
        <v>3742</v>
      </c>
      <c r="F1896" t="s">
        <v>3825</v>
      </c>
      <c r="G1896" t="s">
        <v>3825</v>
      </c>
    </row>
    <row r="1897" spans="1:7" x14ac:dyDescent="0.25">
      <c r="A1897">
        <v>2012</v>
      </c>
      <c r="B1897" s="7">
        <v>40966</v>
      </c>
      <c r="C1897" t="s">
        <v>1545</v>
      </c>
      <c r="D1897" t="s">
        <v>1076</v>
      </c>
      <c r="E1897" t="s">
        <v>3741</v>
      </c>
      <c r="F1897" t="s">
        <v>3907</v>
      </c>
      <c r="G1897" t="s">
        <v>3907</v>
      </c>
    </row>
    <row r="1898" spans="1:7" x14ac:dyDescent="0.25">
      <c r="A1898">
        <v>2014</v>
      </c>
      <c r="B1898" s="7">
        <v>41697</v>
      </c>
      <c r="C1898" t="s">
        <v>108</v>
      </c>
      <c r="D1898" t="s">
        <v>109</v>
      </c>
      <c r="E1898" t="s">
        <v>3749</v>
      </c>
      <c r="F1898" t="s">
        <v>3825</v>
      </c>
      <c r="G1898" t="s">
        <v>3825</v>
      </c>
    </row>
    <row r="1899" spans="1:7" x14ac:dyDescent="0.25">
      <c r="A1899">
        <v>2014</v>
      </c>
      <c r="B1899" s="7">
        <v>41697</v>
      </c>
      <c r="C1899" t="s">
        <v>993</v>
      </c>
      <c r="D1899" t="s">
        <v>690</v>
      </c>
      <c r="E1899" t="s">
        <v>3744</v>
      </c>
      <c r="F1899" t="s">
        <v>3825</v>
      </c>
      <c r="G1899" t="s">
        <v>3825</v>
      </c>
    </row>
    <row r="1900" spans="1:7" x14ac:dyDescent="0.25">
      <c r="A1900">
        <v>2014</v>
      </c>
      <c r="B1900" s="7">
        <v>41697</v>
      </c>
      <c r="C1900" t="s">
        <v>191</v>
      </c>
      <c r="D1900" t="s">
        <v>1476</v>
      </c>
      <c r="E1900" t="s">
        <v>3742</v>
      </c>
      <c r="F1900" t="s">
        <v>3825</v>
      </c>
      <c r="G1900" t="s">
        <v>3825</v>
      </c>
    </row>
    <row r="1901" spans="1:7" x14ac:dyDescent="0.25">
      <c r="A1901">
        <v>2014</v>
      </c>
      <c r="B1901" s="7">
        <v>41697</v>
      </c>
      <c r="C1901" t="s">
        <v>292</v>
      </c>
      <c r="D1901" t="s">
        <v>422</v>
      </c>
      <c r="E1901" t="s">
        <v>3741</v>
      </c>
      <c r="F1901" t="s">
        <v>3828</v>
      </c>
      <c r="G1901" t="s">
        <v>3828</v>
      </c>
    </row>
    <row r="1902" spans="1:7" x14ac:dyDescent="0.25">
      <c r="A1902">
        <v>2016</v>
      </c>
      <c r="B1902" s="7">
        <v>42427</v>
      </c>
      <c r="C1902" t="s">
        <v>303</v>
      </c>
      <c r="D1902" t="s">
        <v>530</v>
      </c>
      <c r="E1902" t="s">
        <v>3741</v>
      </c>
      <c r="F1902" t="s">
        <v>3836</v>
      </c>
      <c r="G1902" t="s">
        <v>3836</v>
      </c>
    </row>
    <row r="1903" spans="1:7" x14ac:dyDescent="0.25">
      <c r="A1903">
        <v>2017</v>
      </c>
      <c r="B1903" s="7">
        <v>42793</v>
      </c>
      <c r="C1903" t="s">
        <v>177</v>
      </c>
      <c r="D1903" t="s">
        <v>13</v>
      </c>
      <c r="E1903" t="s">
        <v>3742</v>
      </c>
      <c r="F1903" t="s">
        <v>3825</v>
      </c>
      <c r="G1903" t="s">
        <v>3825</v>
      </c>
    </row>
    <row r="1904" spans="1:7" x14ac:dyDescent="0.25">
      <c r="A1904">
        <v>2017</v>
      </c>
      <c r="B1904" s="7">
        <v>42793</v>
      </c>
      <c r="C1904" t="s">
        <v>384</v>
      </c>
      <c r="D1904" t="s">
        <v>656</v>
      </c>
      <c r="E1904" t="s">
        <v>3741</v>
      </c>
      <c r="F1904" t="s">
        <v>3848</v>
      </c>
      <c r="G1904" t="s">
        <v>3848</v>
      </c>
    </row>
    <row r="1905" spans="1:7" x14ac:dyDescent="0.25">
      <c r="A1905">
        <v>2017</v>
      </c>
      <c r="B1905" s="7">
        <v>42793</v>
      </c>
      <c r="C1905" t="s">
        <v>5</v>
      </c>
      <c r="D1905" t="s">
        <v>1498</v>
      </c>
      <c r="E1905" t="s">
        <v>3742</v>
      </c>
      <c r="F1905" t="s">
        <v>3825</v>
      </c>
      <c r="G1905" t="s">
        <v>3825</v>
      </c>
    </row>
    <row r="1906" spans="1:7" x14ac:dyDescent="0.25">
      <c r="A1906">
        <v>2017</v>
      </c>
      <c r="B1906" s="7">
        <v>42793</v>
      </c>
      <c r="C1906" t="s">
        <v>276</v>
      </c>
      <c r="D1906" t="s">
        <v>652</v>
      </c>
      <c r="E1906" t="s">
        <v>3742</v>
      </c>
      <c r="F1906" t="s">
        <v>3825</v>
      </c>
      <c r="G1906" t="s">
        <v>3825</v>
      </c>
    </row>
    <row r="1907" spans="1:7" x14ac:dyDescent="0.25">
      <c r="A1907">
        <v>2017</v>
      </c>
      <c r="B1907" s="7">
        <v>42793</v>
      </c>
      <c r="C1907" t="s">
        <v>1454</v>
      </c>
      <c r="D1907" t="s">
        <v>37</v>
      </c>
      <c r="E1907" t="s">
        <v>3741</v>
      </c>
      <c r="F1907" t="s">
        <v>3890</v>
      </c>
      <c r="G1907" t="s">
        <v>3884</v>
      </c>
    </row>
    <row r="1908" spans="1:7" x14ac:dyDescent="0.25">
      <c r="A1908">
        <v>2017</v>
      </c>
      <c r="B1908" s="7">
        <v>42793</v>
      </c>
      <c r="C1908" t="s">
        <v>481</v>
      </c>
      <c r="D1908" t="s">
        <v>506</v>
      </c>
      <c r="E1908" t="s">
        <v>3741</v>
      </c>
      <c r="F1908" t="s">
        <v>3845</v>
      </c>
      <c r="G1908" t="s">
        <v>3845</v>
      </c>
    </row>
    <row r="1909" spans="1:7" x14ac:dyDescent="0.25">
      <c r="A1909">
        <v>2018</v>
      </c>
      <c r="B1909" s="7">
        <v>43158</v>
      </c>
      <c r="C1909" t="s">
        <v>100</v>
      </c>
      <c r="D1909" t="s">
        <v>269</v>
      </c>
      <c r="E1909" t="s">
        <v>3747</v>
      </c>
      <c r="F1909" t="s">
        <v>3825</v>
      </c>
      <c r="G1909" t="s">
        <v>3825</v>
      </c>
    </row>
    <row r="1910" spans="1:7" x14ac:dyDescent="0.25">
      <c r="A1910">
        <v>2018</v>
      </c>
      <c r="B1910" s="7">
        <v>43158</v>
      </c>
      <c r="C1910" t="s">
        <v>34</v>
      </c>
      <c r="D1910" t="s">
        <v>1079</v>
      </c>
      <c r="E1910" t="s">
        <v>3744</v>
      </c>
      <c r="F1910" t="s">
        <v>3825</v>
      </c>
      <c r="G1910" t="s">
        <v>3825</v>
      </c>
    </row>
    <row r="1911" spans="1:7" x14ac:dyDescent="0.25">
      <c r="A1911">
        <v>2019</v>
      </c>
      <c r="B1911" s="7">
        <v>43523</v>
      </c>
      <c r="C1911" t="s">
        <v>1107</v>
      </c>
      <c r="D1911" t="s">
        <v>1075</v>
      </c>
      <c r="E1911" t="s">
        <v>3741</v>
      </c>
      <c r="F1911" t="s">
        <v>3895</v>
      </c>
      <c r="G1911" t="s">
        <v>3871</v>
      </c>
    </row>
    <row r="1912" spans="1:7" x14ac:dyDescent="0.25">
      <c r="A1912">
        <v>2020</v>
      </c>
      <c r="B1912" s="7">
        <v>43888</v>
      </c>
      <c r="C1912" t="s">
        <v>113</v>
      </c>
      <c r="D1912" t="s">
        <v>539</v>
      </c>
      <c r="E1912" t="s">
        <v>3741</v>
      </c>
      <c r="F1912" t="s">
        <v>3852</v>
      </c>
      <c r="G1912" t="s">
        <v>3853</v>
      </c>
    </row>
    <row r="1913" spans="1:7" x14ac:dyDescent="0.25">
      <c r="A1913">
        <v>2020</v>
      </c>
      <c r="B1913" s="7">
        <v>43888</v>
      </c>
      <c r="C1913" t="s">
        <v>232</v>
      </c>
      <c r="D1913" t="s">
        <v>233</v>
      </c>
      <c r="E1913" t="s">
        <v>3742</v>
      </c>
      <c r="F1913" t="s">
        <v>3825</v>
      </c>
      <c r="G1913" t="s">
        <v>3825</v>
      </c>
    </row>
    <row r="1914" spans="1:7" x14ac:dyDescent="0.25">
      <c r="A1914">
        <v>2020</v>
      </c>
      <c r="B1914" s="7">
        <v>43888</v>
      </c>
      <c r="C1914" t="s">
        <v>301</v>
      </c>
      <c r="D1914" t="s">
        <v>1546</v>
      </c>
      <c r="E1914" t="s">
        <v>3741</v>
      </c>
      <c r="F1914" t="s">
        <v>3862</v>
      </c>
      <c r="G1914" t="s">
        <v>3839</v>
      </c>
    </row>
    <row r="1915" spans="1:7" x14ac:dyDescent="0.25">
      <c r="A1915">
        <v>2010</v>
      </c>
      <c r="B1915" s="7">
        <v>40237</v>
      </c>
      <c r="C1915" t="s">
        <v>962</v>
      </c>
      <c r="D1915" t="s">
        <v>147</v>
      </c>
      <c r="E1915" t="s">
        <v>3747</v>
      </c>
      <c r="F1915" t="s">
        <v>3825</v>
      </c>
      <c r="G1915" t="s">
        <v>3825</v>
      </c>
    </row>
    <row r="1916" spans="1:7" x14ac:dyDescent="0.25">
      <c r="A1916">
        <v>2014</v>
      </c>
      <c r="B1916" s="7">
        <v>41698</v>
      </c>
      <c r="C1916" t="s">
        <v>947</v>
      </c>
      <c r="D1916" t="s">
        <v>690</v>
      </c>
      <c r="E1916" t="s">
        <v>3747</v>
      </c>
      <c r="F1916" t="s">
        <v>3825</v>
      </c>
      <c r="G1916" t="s">
        <v>3825</v>
      </c>
    </row>
    <row r="1917" spans="1:7" x14ac:dyDescent="0.25">
      <c r="A1917">
        <v>2016</v>
      </c>
      <c r="B1917" s="7">
        <v>42428</v>
      </c>
      <c r="C1917" t="s">
        <v>169</v>
      </c>
      <c r="D1917" t="s">
        <v>1040</v>
      </c>
      <c r="E1917" t="s">
        <v>3741</v>
      </c>
      <c r="F1917" t="s">
        <v>3832</v>
      </c>
      <c r="G1917" t="s">
        <v>3833</v>
      </c>
    </row>
    <row r="1918" spans="1:7" x14ac:dyDescent="0.25">
      <c r="A1918">
        <v>2016</v>
      </c>
      <c r="B1918" s="7">
        <v>42428</v>
      </c>
      <c r="C1918" t="s">
        <v>57</v>
      </c>
      <c r="D1918" t="s">
        <v>70</v>
      </c>
      <c r="E1918" t="s">
        <v>3741</v>
      </c>
      <c r="F1918" t="s">
        <v>3841</v>
      </c>
      <c r="G1918" t="s">
        <v>3838</v>
      </c>
    </row>
    <row r="1919" spans="1:7" x14ac:dyDescent="0.25">
      <c r="A1919">
        <v>2017</v>
      </c>
      <c r="B1919" s="7">
        <v>42794</v>
      </c>
      <c r="C1919" t="s">
        <v>200</v>
      </c>
      <c r="D1919" t="s">
        <v>887</v>
      </c>
      <c r="E1919" t="s">
        <v>3741</v>
      </c>
      <c r="F1919" t="s">
        <v>3865</v>
      </c>
      <c r="G1919" t="s">
        <v>3849</v>
      </c>
    </row>
    <row r="1920" spans="1:7" x14ac:dyDescent="0.25">
      <c r="A1920">
        <v>2018</v>
      </c>
      <c r="B1920" s="7">
        <v>43159</v>
      </c>
      <c r="C1920" t="s">
        <v>230</v>
      </c>
      <c r="D1920" t="s">
        <v>131</v>
      </c>
      <c r="E1920" t="s">
        <v>3741</v>
      </c>
      <c r="F1920" t="s">
        <v>3824</v>
      </c>
      <c r="G1920" t="s">
        <v>3824</v>
      </c>
    </row>
    <row r="1921" spans="1:7" x14ac:dyDescent="0.25">
      <c r="A1921">
        <v>2018</v>
      </c>
      <c r="B1921" s="7">
        <v>43159</v>
      </c>
      <c r="C1921" t="s">
        <v>14</v>
      </c>
      <c r="D1921" t="s">
        <v>1547</v>
      </c>
      <c r="E1921" t="s">
        <v>3741</v>
      </c>
      <c r="F1921" t="s">
        <v>3877</v>
      </c>
      <c r="G1921" t="s">
        <v>3828</v>
      </c>
    </row>
    <row r="1922" spans="1:7" x14ac:dyDescent="0.25">
      <c r="A1922">
        <v>2018</v>
      </c>
      <c r="B1922" s="7">
        <v>43159</v>
      </c>
      <c r="C1922" t="s">
        <v>276</v>
      </c>
      <c r="D1922" t="s">
        <v>971</v>
      </c>
      <c r="E1922" t="s">
        <v>3742</v>
      </c>
      <c r="F1922" t="s">
        <v>3825</v>
      </c>
      <c r="G1922" t="s">
        <v>3825</v>
      </c>
    </row>
    <row r="1923" spans="1:7" x14ac:dyDescent="0.25">
      <c r="A1923">
        <v>2018</v>
      </c>
      <c r="B1923" s="7">
        <v>43159</v>
      </c>
      <c r="C1923" t="s">
        <v>5</v>
      </c>
      <c r="D1923" t="s">
        <v>110</v>
      </c>
      <c r="E1923" t="s">
        <v>3742</v>
      </c>
      <c r="F1923" t="s">
        <v>3825</v>
      </c>
      <c r="G1923" t="s">
        <v>3825</v>
      </c>
    </row>
    <row r="1924" spans="1:7" x14ac:dyDescent="0.25">
      <c r="A1924">
        <v>2018</v>
      </c>
      <c r="B1924" s="7">
        <v>43159</v>
      </c>
      <c r="C1924" t="s">
        <v>100</v>
      </c>
      <c r="D1924" t="s">
        <v>1079</v>
      </c>
      <c r="E1924" t="s">
        <v>3747</v>
      </c>
      <c r="F1924" t="s">
        <v>3825</v>
      </c>
      <c r="G1924" t="s">
        <v>3825</v>
      </c>
    </row>
    <row r="1925" spans="1:7" x14ac:dyDescent="0.25">
      <c r="A1925">
        <v>2019</v>
      </c>
      <c r="B1925" s="7">
        <v>43524</v>
      </c>
      <c r="C1925" t="s">
        <v>87</v>
      </c>
      <c r="D1925" t="s">
        <v>114</v>
      </c>
      <c r="E1925" t="s">
        <v>3742</v>
      </c>
      <c r="F1925" t="s">
        <v>3825</v>
      </c>
      <c r="G1925" t="s">
        <v>3825</v>
      </c>
    </row>
    <row r="1926" spans="1:7" x14ac:dyDescent="0.25">
      <c r="A1926">
        <v>2019</v>
      </c>
      <c r="B1926" s="7">
        <v>43524</v>
      </c>
      <c r="C1926" t="s">
        <v>20</v>
      </c>
      <c r="D1926" t="s">
        <v>971</v>
      </c>
      <c r="E1926" t="s">
        <v>3741</v>
      </c>
      <c r="F1926" t="s">
        <v>3829</v>
      </c>
      <c r="G1926" t="s">
        <v>3829</v>
      </c>
    </row>
    <row r="1927" spans="1:7" x14ac:dyDescent="0.25">
      <c r="A1927">
        <v>2019</v>
      </c>
      <c r="B1927" s="7">
        <v>43524</v>
      </c>
      <c r="C1927" t="s">
        <v>961</v>
      </c>
      <c r="D1927" t="s">
        <v>1439</v>
      </c>
      <c r="E1927" t="s">
        <v>3744</v>
      </c>
      <c r="F1927" t="s">
        <v>3825</v>
      </c>
      <c r="G1927" t="s">
        <v>3825</v>
      </c>
    </row>
    <row r="1928" spans="1:7" x14ac:dyDescent="0.25">
      <c r="A1928">
        <v>2020</v>
      </c>
      <c r="B1928" s="7">
        <v>43889</v>
      </c>
      <c r="C1928" t="s">
        <v>80</v>
      </c>
      <c r="D1928" t="s">
        <v>412</v>
      </c>
      <c r="E1928" t="s">
        <v>3741</v>
      </c>
      <c r="F1928" t="s">
        <v>3845</v>
      </c>
      <c r="G1928" t="s">
        <v>3845</v>
      </c>
    </row>
    <row r="1929" spans="1:7" x14ac:dyDescent="0.25">
      <c r="A1929">
        <v>2022</v>
      </c>
      <c r="B1929" s="7">
        <v>44620</v>
      </c>
      <c r="C1929" t="s">
        <v>456</v>
      </c>
      <c r="D1929" t="s">
        <v>1548</v>
      </c>
      <c r="E1929" t="s">
        <v>3741</v>
      </c>
      <c r="F1929" t="s">
        <v>3843</v>
      </c>
      <c r="G1929" t="s">
        <v>3843</v>
      </c>
    </row>
    <row r="1930" spans="1:7" x14ac:dyDescent="0.25">
      <c r="A1930">
        <v>2022</v>
      </c>
      <c r="B1930" s="7">
        <v>44620</v>
      </c>
      <c r="C1930" t="s">
        <v>298</v>
      </c>
      <c r="D1930" t="s">
        <v>1121</v>
      </c>
      <c r="E1930" t="s">
        <v>3741</v>
      </c>
      <c r="F1930" t="s">
        <v>3860</v>
      </c>
      <c r="G1930" t="s">
        <v>3840</v>
      </c>
    </row>
    <row r="1931" spans="1:7" x14ac:dyDescent="0.25">
      <c r="A1931">
        <v>2022</v>
      </c>
      <c r="B1931" s="7">
        <v>44620</v>
      </c>
      <c r="C1931" t="s">
        <v>518</v>
      </c>
      <c r="D1931" t="s">
        <v>895</v>
      </c>
      <c r="E1931" t="s">
        <v>3741</v>
      </c>
      <c r="F1931" t="s">
        <v>3855</v>
      </c>
      <c r="G1931" t="s">
        <v>3855</v>
      </c>
    </row>
    <row r="1932" spans="1:7" x14ac:dyDescent="0.25">
      <c r="A1932">
        <v>2020</v>
      </c>
      <c r="B1932" s="7">
        <v>43890</v>
      </c>
      <c r="C1932" t="s">
        <v>34</v>
      </c>
      <c r="D1932" t="s">
        <v>1330</v>
      </c>
      <c r="E1932" t="s">
        <v>3744</v>
      </c>
      <c r="F1932" t="s">
        <v>3825</v>
      </c>
      <c r="G1932" t="s">
        <v>3825</v>
      </c>
    </row>
    <row r="1933" spans="1:7" x14ac:dyDescent="0.25">
      <c r="A1933">
        <v>2020</v>
      </c>
      <c r="B1933" s="7">
        <v>43890</v>
      </c>
      <c r="C1933" t="s">
        <v>1043</v>
      </c>
      <c r="D1933" t="s">
        <v>1549</v>
      </c>
      <c r="E1933" t="s">
        <v>3742</v>
      </c>
      <c r="F1933" t="s">
        <v>3825</v>
      </c>
      <c r="G1933" t="s">
        <v>3825</v>
      </c>
    </row>
    <row r="1934" spans="1:7" x14ac:dyDescent="0.25">
      <c r="A1934">
        <v>2020</v>
      </c>
      <c r="B1934" s="7">
        <v>43890</v>
      </c>
      <c r="C1934" t="s">
        <v>191</v>
      </c>
      <c r="D1934" t="s">
        <v>93</v>
      </c>
      <c r="E1934" t="s">
        <v>3742</v>
      </c>
      <c r="F1934" t="s">
        <v>3825</v>
      </c>
      <c r="G1934" t="s">
        <v>3825</v>
      </c>
    </row>
    <row r="1935" spans="1:7" x14ac:dyDescent="0.25">
      <c r="A1935">
        <v>2006</v>
      </c>
      <c r="B1935" s="7">
        <v>38751</v>
      </c>
      <c r="C1935" t="s">
        <v>1550</v>
      </c>
      <c r="D1935" t="s">
        <v>1076</v>
      </c>
      <c r="E1935" t="s">
        <v>3747</v>
      </c>
      <c r="F1935" t="s">
        <v>3825</v>
      </c>
      <c r="G1935" t="s">
        <v>3825</v>
      </c>
    </row>
    <row r="1936" spans="1:7" x14ac:dyDescent="0.25">
      <c r="A1936">
        <v>2006</v>
      </c>
      <c r="B1936" s="7">
        <v>38751</v>
      </c>
      <c r="C1936" t="s">
        <v>1551</v>
      </c>
      <c r="D1936" t="s">
        <v>878</v>
      </c>
      <c r="E1936" t="s">
        <v>3747</v>
      </c>
      <c r="F1936" t="s">
        <v>3825</v>
      </c>
      <c r="G1936" t="s">
        <v>3825</v>
      </c>
    </row>
    <row r="1937" spans="1:7" x14ac:dyDescent="0.25">
      <c r="A1937">
        <v>2008</v>
      </c>
      <c r="B1937" s="7">
        <v>39481</v>
      </c>
      <c r="C1937" t="s">
        <v>259</v>
      </c>
      <c r="D1937" t="s">
        <v>133</v>
      </c>
      <c r="E1937" t="s">
        <v>3747</v>
      </c>
      <c r="F1937" t="s">
        <v>3825</v>
      </c>
      <c r="G1937" t="s">
        <v>3825</v>
      </c>
    </row>
    <row r="1938" spans="1:7" x14ac:dyDescent="0.25">
      <c r="A1938">
        <v>2012</v>
      </c>
      <c r="B1938" s="7">
        <v>40942</v>
      </c>
      <c r="C1938" t="s">
        <v>34</v>
      </c>
      <c r="D1938" t="s">
        <v>1419</v>
      </c>
      <c r="E1938" t="s">
        <v>3744</v>
      </c>
      <c r="F1938" t="s">
        <v>3825</v>
      </c>
      <c r="G1938" t="s">
        <v>3825</v>
      </c>
    </row>
    <row r="1939" spans="1:7" x14ac:dyDescent="0.25">
      <c r="A1939">
        <v>2012</v>
      </c>
      <c r="B1939" s="7">
        <v>40942</v>
      </c>
      <c r="C1939" t="s">
        <v>107</v>
      </c>
      <c r="D1939" t="s">
        <v>817</v>
      </c>
      <c r="E1939" t="s">
        <v>3747</v>
      </c>
      <c r="F1939" t="s">
        <v>3825</v>
      </c>
      <c r="G1939" t="s">
        <v>3825</v>
      </c>
    </row>
    <row r="1940" spans="1:7" x14ac:dyDescent="0.25">
      <c r="A1940">
        <v>2014</v>
      </c>
      <c r="B1940" s="7">
        <v>41673</v>
      </c>
      <c r="C1940" t="s">
        <v>5</v>
      </c>
      <c r="D1940" t="s">
        <v>304</v>
      </c>
      <c r="E1940" t="s">
        <v>3742</v>
      </c>
      <c r="F1940" t="s">
        <v>3825</v>
      </c>
      <c r="G1940" t="s">
        <v>3825</v>
      </c>
    </row>
    <row r="1941" spans="1:7" x14ac:dyDescent="0.25">
      <c r="A1941">
        <v>2015</v>
      </c>
      <c r="B1941" s="7">
        <v>42038</v>
      </c>
      <c r="C1941" t="s">
        <v>763</v>
      </c>
      <c r="D1941" t="s">
        <v>1552</v>
      </c>
      <c r="E1941" t="s">
        <v>3741</v>
      </c>
      <c r="F1941" t="s">
        <v>3835</v>
      </c>
      <c r="G1941" t="s">
        <v>3835</v>
      </c>
    </row>
    <row r="1942" spans="1:7" x14ac:dyDescent="0.25">
      <c r="A1942">
        <v>2017</v>
      </c>
      <c r="B1942" s="7">
        <v>42769</v>
      </c>
      <c r="C1942" t="s">
        <v>290</v>
      </c>
      <c r="D1942" t="s">
        <v>1355</v>
      </c>
      <c r="E1942" t="s">
        <v>3742</v>
      </c>
      <c r="F1942" t="s">
        <v>3825</v>
      </c>
      <c r="G1942" t="s">
        <v>3825</v>
      </c>
    </row>
    <row r="1943" spans="1:7" x14ac:dyDescent="0.25">
      <c r="A1943">
        <v>2017</v>
      </c>
      <c r="B1943" s="7">
        <v>42769</v>
      </c>
      <c r="C1943" t="s">
        <v>1166</v>
      </c>
      <c r="D1943" t="s">
        <v>553</v>
      </c>
      <c r="E1943" t="s">
        <v>3744</v>
      </c>
      <c r="F1943" t="s">
        <v>3825</v>
      </c>
      <c r="G1943" t="s">
        <v>3825</v>
      </c>
    </row>
    <row r="1944" spans="1:7" x14ac:dyDescent="0.25">
      <c r="A1944">
        <v>2018</v>
      </c>
      <c r="B1944" s="7">
        <v>43134</v>
      </c>
      <c r="C1944" t="s">
        <v>208</v>
      </c>
      <c r="D1944" t="s">
        <v>1321</v>
      </c>
      <c r="E1944" t="s">
        <v>3741</v>
      </c>
      <c r="F1944" t="s">
        <v>3866</v>
      </c>
      <c r="G1944" t="s">
        <v>3837</v>
      </c>
    </row>
    <row r="1945" spans="1:7" x14ac:dyDescent="0.25">
      <c r="A1945">
        <v>2019</v>
      </c>
      <c r="B1945" s="7">
        <v>43499</v>
      </c>
      <c r="C1945" t="s">
        <v>1393</v>
      </c>
      <c r="D1945" t="s">
        <v>562</v>
      </c>
      <c r="E1945" t="s">
        <v>3741</v>
      </c>
      <c r="F1945" t="s">
        <v>3852</v>
      </c>
      <c r="G1945" t="s">
        <v>3853</v>
      </c>
    </row>
    <row r="1946" spans="1:7" x14ac:dyDescent="0.25">
      <c r="A1946">
        <v>2021</v>
      </c>
      <c r="B1946" s="7">
        <v>44230</v>
      </c>
      <c r="C1946" t="s">
        <v>34</v>
      </c>
      <c r="D1946" t="s">
        <v>1553</v>
      </c>
      <c r="E1946" t="s">
        <v>3744</v>
      </c>
      <c r="F1946" t="s">
        <v>3825</v>
      </c>
      <c r="G1946" t="s">
        <v>3825</v>
      </c>
    </row>
    <row r="1947" spans="1:7" x14ac:dyDescent="0.25">
      <c r="A1947">
        <v>2021</v>
      </c>
      <c r="B1947" s="7">
        <v>44230</v>
      </c>
      <c r="C1947" t="s">
        <v>1015</v>
      </c>
      <c r="D1947" t="s">
        <v>1016</v>
      </c>
      <c r="E1947" t="s">
        <v>3744</v>
      </c>
      <c r="F1947" t="s">
        <v>3825</v>
      </c>
      <c r="G1947" t="s">
        <v>3825</v>
      </c>
    </row>
    <row r="1948" spans="1:7" x14ac:dyDescent="0.25">
      <c r="A1948">
        <v>2021</v>
      </c>
      <c r="B1948" s="7">
        <v>44230</v>
      </c>
      <c r="C1948" t="s">
        <v>129</v>
      </c>
      <c r="D1948" t="s">
        <v>1046</v>
      </c>
      <c r="E1948" t="s">
        <v>3741</v>
      </c>
      <c r="F1948" t="s">
        <v>3842</v>
      </c>
      <c r="G1948" t="s">
        <v>3842</v>
      </c>
    </row>
    <row r="1949" spans="1:7" x14ac:dyDescent="0.25">
      <c r="A1949">
        <v>2022</v>
      </c>
      <c r="B1949" s="7">
        <v>44595</v>
      </c>
      <c r="C1949" t="s">
        <v>160</v>
      </c>
      <c r="D1949" t="s">
        <v>1118</v>
      </c>
      <c r="E1949" t="s">
        <v>3741</v>
      </c>
      <c r="F1949" t="s">
        <v>3831</v>
      </c>
      <c r="G1949" t="s">
        <v>3831</v>
      </c>
    </row>
    <row r="1950" spans="1:7" x14ac:dyDescent="0.25">
      <c r="A1950">
        <v>2012</v>
      </c>
      <c r="B1950" s="7">
        <v>40943</v>
      </c>
      <c r="C1950" t="s">
        <v>295</v>
      </c>
      <c r="D1950" t="s">
        <v>69</v>
      </c>
      <c r="E1950" t="s">
        <v>3742</v>
      </c>
      <c r="F1950" t="s">
        <v>3825</v>
      </c>
      <c r="G1950" t="s">
        <v>3825</v>
      </c>
    </row>
    <row r="1951" spans="1:7" x14ac:dyDescent="0.25">
      <c r="A1951">
        <v>2014</v>
      </c>
      <c r="B1951" s="7">
        <v>41674</v>
      </c>
      <c r="C1951" t="s">
        <v>576</v>
      </c>
      <c r="D1951" t="s">
        <v>903</v>
      </c>
      <c r="E1951" t="s">
        <v>3741</v>
      </c>
      <c r="F1951" t="s">
        <v>3866</v>
      </c>
      <c r="G1951" t="s">
        <v>3837</v>
      </c>
    </row>
    <row r="1952" spans="1:7" x14ac:dyDescent="0.25">
      <c r="A1952">
        <v>2017</v>
      </c>
      <c r="B1952" s="7">
        <v>42770</v>
      </c>
      <c r="C1952" t="s">
        <v>913</v>
      </c>
      <c r="D1952" t="s">
        <v>553</v>
      </c>
      <c r="E1952" t="s">
        <v>3747</v>
      </c>
      <c r="F1952" t="s">
        <v>3825</v>
      </c>
      <c r="G1952" t="s">
        <v>3825</v>
      </c>
    </row>
    <row r="1953" spans="1:7" x14ac:dyDescent="0.25">
      <c r="A1953">
        <v>2017</v>
      </c>
      <c r="B1953" s="7">
        <v>42770</v>
      </c>
      <c r="C1953" t="s">
        <v>301</v>
      </c>
      <c r="D1953" t="s">
        <v>37</v>
      </c>
      <c r="E1953" t="s">
        <v>3741</v>
      </c>
      <c r="F1953" t="s">
        <v>3862</v>
      </c>
      <c r="G1953" t="s">
        <v>3839</v>
      </c>
    </row>
    <row r="1954" spans="1:7" x14ac:dyDescent="0.25">
      <c r="A1954">
        <v>2019</v>
      </c>
      <c r="B1954" s="7">
        <v>43500</v>
      </c>
      <c r="C1954" t="s">
        <v>1554</v>
      </c>
      <c r="D1954" t="s">
        <v>1065</v>
      </c>
      <c r="E1954" t="s">
        <v>3752</v>
      </c>
      <c r="F1954" t="s">
        <v>3825</v>
      </c>
      <c r="G1954" t="s">
        <v>3825</v>
      </c>
    </row>
    <row r="1955" spans="1:7" x14ac:dyDescent="0.25">
      <c r="A1955">
        <v>2019</v>
      </c>
      <c r="B1955" s="7">
        <v>43500</v>
      </c>
      <c r="C1955" t="s">
        <v>1555</v>
      </c>
      <c r="D1955" t="s">
        <v>1556</v>
      </c>
      <c r="E1955" t="s">
        <v>3752</v>
      </c>
      <c r="F1955" t="s">
        <v>3825</v>
      </c>
      <c r="G1955" t="s">
        <v>3825</v>
      </c>
    </row>
    <row r="1956" spans="1:7" x14ac:dyDescent="0.25">
      <c r="A1956">
        <v>2019</v>
      </c>
      <c r="B1956" s="7">
        <v>43500</v>
      </c>
      <c r="C1956" t="s">
        <v>1557</v>
      </c>
      <c r="D1956" t="s">
        <v>666</v>
      </c>
      <c r="E1956" t="s">
        <v>3752</v>
      </c>
      <c r="F1956" t="s">
        <v>3825</v>
      </c>
      <c r="G1956" t="s">
        <v>3825</v>
      </c>
    </row>
    <row r="1957" spans="1:7" x14ac:dyDescent="0.25">
      <c r="A1957">
        <v>2019</v>
      </c>
      <c r="B1957" s="7">
        <v>43500</v>
      </c>
      <c r="C1957" t="s">
        <v>1166</v>
      </c>
      <c r="D1957" t="s">
        <v>316</v>
      </c>
      <c r="E1957" t="s">
        <v>3744</v>
      </c>
      <c r="F1957" t="s">
        <v>3825</v>
      </c>
      <c r="G1957" t="s">
        <v>3825</v>
      </c>
    </row>
    <row r="1958" spans="1:7" x14ac:dyDescent="0.25">
      <c r="A1958">
        <v>2019</v>
      </c>
      <c r="B1958" s="7">
        <v>43500</v>
      </c>
      <c r="C1958" t="s">
        <v>26</v>
      </c>
      <c r="D1958" t="s">
        <v>316</v>
      </c>
      <c r="E1958" t="s">
        <v>3741</v>
      </c>
      <c r="F1958" t="s">
        <v>3832</v>
      </c>
      <c r="G1958" t="s">
        <v>3833</v>
      </c>
    </row>
    <row r="1959" spans="1:7" x14ac:dyDescent="0.25">
      <c r="A1959">
        <v>2019</v>
      </c>
      <c r="B1959" s="7">
        <v>43500</v>
      </c>
      <c r="C1959" t="s">
        <v>913</v>
      </c>
      <c r="D1959" t="s">
        <v>316</v>
      </c>
      <c r="E1959" t="s">
        <v>3747</v>
      </c>
      <c r="F1959" t="s">
        <v>3825</v>
      </c>
      <c r="G1959" t="s">
        <v>3825</v>
      </c>
    </row>
    <row r="1960" spans="1:7" x14ac:dyDescent="0.25">
      <c r="A1960">
        <v>2019</v>
      </c>
      <c r="B1960" s="7">
        <v>43500</v>
      </c>
      <c r="C1960" t="s">
        <v>286</v>
      </c>
      <c r="D1960" t="s">
        <v>635</v>
      </c>
      <c r="E1960" t="s">
        <v>3742</v>
      </c>
      <c r="F1960" t="s">
        <v>3825</v>
      </c>
      <c r="G1960" t="s">
        <v>3825</v>
      </c>
    </row>
    <row r="1961" spans="1:7" x14ac:dyDescent="0.25">
      <c r="A1961">
        <v>2019</v>
      </c>
      <c r="B1961" s="7">
        <v>43500</v>
      </c>
      <c r="C1961" t="s">
        <v>1558</v>
      </c>
      <c r="D1961" t="s">
        <v>838</v>
      </c>
      <c r="E1961" t="s">
        <v>3752</v>
      </c>
      <c r="F1961" t="s">
        <v>3825</v>
      </c>
      <c r="G1961" t="s">
        <v>3825</v>
      </c>
    </row>
    <row r="1962" spans="1:7" x14ac:dyDescent="0.25">
      <c r="A1962">
        <v>2020</v>
      </c>
      <c r="B1962" s="7">
        <v>43865</v>
      </c>
      <c r="C1962" t="s">
        <v>1559</v>
      </c>
      <c r="D1962" t="s">
        <v>437</v>
      </c>
      <c r="E1962" t="s">
        <v>3744</v>
      </c>
      <c r="F1962" t="s">
        <v>3825</v>
      </c>
      <c r="G1962" t="s">
        <v>3825</v>
      </c>
    </row>
    <row r="1963" spans="1:7" x14ac:dyDescent="0.25">
      <c r="A1963">
        <v>2020</v>
      </c>
      <c r="B1963" s="7">
        <v>43865</v>
      </c>
      <c r="C1963" t="s">
        <v>100</v>
      </c>
      <c r="D1963" t="s">
        <v>966</v>
      </c>
      <c r="E1963" t="s">
        <v>3747</v>
      </c>
      <c r="F1963" t="s">
        <v>3825</v>
      </c>
      <c r="G1963" t="s">
        <v>3825</v>
      </c>
    </row>
    <row r="1964" spans="1:7" x14ac:dyDescent="0.25">
      <c r="A1964">
        <v>2021</v>
      </c>
      <c r="B1964" s="7">
        <v>44231</v>
      </c>
      <c r="C1964" t="s">
        <v>34</v>
      </c>
      <c r="D1964" t="s">
        <v>928</v>
      </c>
      <c r="E1964" t="s">
        <v>3744</v>
      </c>
      <c r="F1964" t="s">
        <v>3825</v>
      </c>
      <c r="G1964" t="s">
        <v>3825</v>
      </c>
    </row>
    <row r="1965" spans="1:7" x14ac:dyDescent="0.25">
      <c r="A1965">
        <v>2022</v>
      </c>
      <c r="B1965" s="7">
        <v>44596</v>
      </c>
      <c r="C1965" t="s">
        <v>1560</v>
      </c>
      <c r="D1965" t="s">
        <v>772</v>
      </c>
      <c r="F1965" t="s">
        <v>3825</v>
      </c>
      <c r="G1965" t="s">
        <v>3825</v>
      </c>
    </row>
    <row r="1966" spans="1:7" x14ac:dyDescent="0.25">
      <c r="A1966">
        <v>2022</v>
      </c>
      <c r="B1966" s="7">
        <v>44596</v>
      </c>
      <c r="C1966" t="s">
        <v>1561</v>
      </c>
      <c r="D1966" t="s">
        <v>841</v>
      </c>
      <c r="F1966" t="s">
        <v>3825</v>
      </c>
      <c r="G1966" t="s">
        <v>3825</v>
      </c>
    </row>
    <row r="1967" spans="1:7" x14ac:dyDescent="0.25">
      <c r="A1967">
        <v>2022</v>
      </c>
      <c r="B1967" s="7">
        <v>44596</v>
      </c>
      <c r="C1967" t="s">
        <v>208</v>
      </c>
      <c r="D1967" t="s">
        <v>1045</v>
      </c>
      <c r="E1967" t="s">
        <v>3741</v>
      </c>
      <c r="F1967" t="s">
        <v>3866</v>
      </c>
      <c r="G1967" t="s">
        <v>3837</v>
      </c>
    </row>
    <row r="1968" spans="1:7" x14ac:dyDescent="0.25">
      <c r="A1968">
        <v>2022</v>
      </c>
      <c r="B1968" s="7">
        <v>44596</v>
      </c>
      <c r="C1968" t="s">
        <v>1562</v>
      </c>
      <c r="D1968" t="s">
        <v>504</v>
      </c>
      <c r="F1968" t="s">
        <v>3825</v>
      </c>
      <c r="G1968" t="s">
        <v>3825</v>
      </c>
    </row>
    <row r="1969" spans="1:7" x14ac:dyDescent="0.25">
      <c r="A1969">
        <v>2022</v>
      </c>
      <c r="B1969" s="7">
        <v>44596</v>
      </c>
      <c r="C1969" t="s">
        <v>22</v>
      </c>
      <c r="D1969" t="s">
        <v>324</v>
      </c>
      <c r="E1969" t="s">
        <v>3741</v>
      </c>
      <c r="F1969" t="s">
        <v>3830</v>
      </c>
      <c r="G1969" t="s">
        <v>3831</v>
      </c>
    </row>
    <row r="1970" spans="1:7" x14ac:dyDescent="0.25">
      <c r="A1970">
        <v>2022</v>
      </c>
      <c r="B1970" s="7">
        <v>44596</v>
      </c>
      <c r="C1970" t="s">
        <v>1563</v>
      </c>
      <c r="D1970" t="s">
        <v>785</v>
      </c>
      <c r="F1970" t="s">
        <v>3825</v>
      </c>
      <c r="G1970" t="s">
        <v>3825</v>
      </c>
    </row>
    <row r="1971" spans="1:7" x14ac:dyDescent="0.25">
      <c r="A1971">
        <v>2022</v>
      </c>
      <c r="B1971" s="7">
        <v>44596</v>
      </c>
      <c r="C1971" t="s">
        <v>208</v>
      </c>
      <c r="D1971" t="s">
        <v>1564</v>
      </c>
      <c r="E1971" t="s">
        <v>3741</v>
      </c>
      <c r="F1971" t="s">
        <v>3866</v>
      </c>
      <c r="G1971" t="s">
        <v>3837</v>
      </c>
    </row>
    <row r="1972" spans="1:7" x14ac:dyDescent="0.25">
      <c r="A1972">
        <v>2022</v>
      </c>
      <c r="B1972" s="7">
        <v>44596</v>
      </c>
      <c r="C1972" t="s">
        <v>1565</v>
      </c>
      <c r="D1972" t="s">
        <v>1566</v>
      </c>
      <c r="E1972" t="s">
        <v>3752</v>
      </c>
      <c r="F1972" t="s">
        <v>3825</v>
      </c>
      <c r="G1972" t="s">
        <v>3825</v>
      </c>
    </row>
    <row r="1973" spans="1:7" x14ac:dyDescent="0.25">
      <c r="A1973">
        <v>2022</v>
      </c>
      <c r="B1973" s="7">
        <v>44596</v>
      </c>
      <c r="C1973" t="s">
        <v>979</v>
      </c>
      <c r="D1973" t="s">
        <v>1045</v>
      </c>
      <c r="E1973" t="s">
        <v>3744</v>
      </c>
      <c r="F1973" t="s">
        <v>3825</v>
      </c>
      <c r="G1973" t="s">
        <v>3825</v>
      </c>
    </row>
    <row r="1974" spans="1:7" x14ac:dyDescent="0.25">
      <c r="A1974">
        <v>2007</v>
      </c>
      <c r="B1974" s="7">
        <v>39118</v>
      </c>
      <c r="C1974" t="s">
        <v>1567</v>
      </c>
      <c r="D1974" t="s">
        <v>333</v>
      </c>
      <c r="E1974" t="s">
        <v>3747</v>
      </c>
      <c r="F1974" t="s">
        <v>3825</v>
      </c>
      <c r="G1974" t="s">
        <v>3825</v>
      </c>
    </row>
    <row r="1975" spans="1:7" x14ac:dyDescent="0.25">
      <c r="A1975">
        <v>2015</v>
      </c>
      <c r="B1975" s="7">
        <v>42040</v>
      </c>
      <c r="C1975" t="s">
        <v>3</v>
      </c>
      <c r="D1975" t="s">
        <v>114</v>
      </c>
      <c r="E1975" t="s">
        <v>3741</v>
      </c>
      <c r="F1975" t="s">
        <v>3823</v>
      </c>
      <c r="G1975" t="s">
        <v>3824</v>
      </c>
    </row>
    <row r="1976" spans="1:7" x14ac:dyDescent="0.25">
      <c r="A1976">
        <v>2018</v>
      </c>
      <c r="B1976" s="7">
        <v>43136</v>
      </c>
      <c r="C1976" t="s">
        <v>1568</v>
      </c>
      <c r="D1976" t="s">
        <v>535</v>
      </c>
      <c r="E1976" t="s">
        <v>3752</v>
      </c>
      <c r="F1976" t="s">
        <v>3825</v>
      </c>
      <c r="G1976" t="s">
        <v>3825</v>
      </c>
    </row>
    <row r="1977" spans="1:7" x14ac:dyDescent="0.25">
      <c r="A1977">
        <v>2018</v>
      </c>
      <c r="B1977" s="7">
        <v>43136</v>
      </c>
      <c r="C1977" t="s">
        <v>1569</v>
      </c>
      <c r="D1977" t="s">
        <v>1245</v>
      </c>
      <c r="E1977" t="s">
        <v>3752</v>
      </c>
      <c r="F1977" t="s">
        <v>3825</v>
      </c>
      <c r="G1977" t="s">
        <v>3825</v>
      </c>
    </row>
    <row r="1978" spans="1:7" x14ac:dyDescent="0.25">
      <c r="A1978">
        <v>2018</v>
      </c>
      <c r="B1978" s="7">
        <v>43136</v>
      </c>
      <c r="C1978" t="s">
        <v>189</v>
      </c>
      <c r="D1978" t="s">
        <v>76</v>
      </c>
      <c r="E1978" t="s">
        <v>3741</v>
      </c>
      <c r="F1978" t="s">
        <v>3837</v>
      </c>
      <c r="G1978" t="s">
        <v>3837</v>
      </c>
    </row>
    <row r="1979" spans="1:7" x14ac:dyDescent="0.25">
      <c r="A1979">
        <v>2018</v>
      </c>
      <c r="B1979" s="7">
        <v>43136</v>
      </c>
      <c r="C1979" t="s">
        <v>1570</v>
      </c>
      <c r="D1979" t="s">
        <v>243</v>
      </c>
      <c r="E1979" t="s">
        <v>3752</v>
      </c>
      <c r="F1979" t="s">
        <v>3825</v>
      </c>
      <c r="G1979" t="s">
        <v>3825</v>
      </c>
    </row>
    <row r="1980" spans="1:7" x14ac:dyDescent="0.25">
      <c r="A1980">
        <v>2019</v>
      </c>
      <c r="B1980" s="7">
        <v>43501</v>
      </c>
      <c r="C1980" t="s">
        <v>1166</v>
      </c>
      <c r="D1980" t="s">
        <v>1549</v>
      </c>
      <c r="E1980" t="s">
        <v>3744</v>
      </c>
      <c r="F1980" t="s">
        <v>3825</v>
      </c>
      <c r="G1980" t="s">
        <v>3825</v>
      </c>
    </row>
    <row r="1981" spans="1:7" x14ac:dyDescent="0.25">
      <c r="A1981">
        <v>2019</v>
      </c>
      <c r="B1981" s="7">
        <v>43501</v>
      </c>
      <c r="C1981" t="s">
        <v>978</v>
      </c>
      <c r="D1981" t="s">
        <v>1571</v>
      </c>
      <c r="E1981" t="s">
        <v>3744</v>
      </c>
      <c r="F1981" t="s">
        <v>3825</v>
      </c>
      <c r="G1981" t="s">
        <v>3825</v>
      </c>
    </row>
    <row r="1982" spans="1:7" x14ac:dyDescent="0.25">
      <c r="A1982">
        <v>2019</v>
      </c>
      <c r="B1982" s="7">
        <v>43501</v>
      </c>
      <c r="C1982" t="s">
        <v>913</v>
      </c>
      <c r="D1982" t="s">
        <v>1549</v>
      </c>
      <c r="E1982" t="s">
        <v>3747</v>
      </c>
      <c r="F1982" t="s">
        <v>3825</v>
      </c>
      <c r="G1982" t="s">
        <v>3825</v>
      </c>
    </row>
    <row r="1983" spans="1:7" x14ac:dyDescent="0.25">
      <c r="A1983">
        <v>2019</v>
      </c>
      <c r="B1983" s="7">
        <v>43501</v>
      </c>
      <c r="C1983" t="s">
        <v>1166</v>
      </c>
      <c r="D1983" t="s">
        <v>630</v>
      </c>
      <c r="E1983" t="s">
        <v>3744</v>
      </c>
      <c r="F1983" t="s">
        <v>3825</v>
      </c>
      <c r="G1983" t="s">
        <v>3825</v>
      </c>
    </row>
    <row r="1984" spans="1:7" x14ac:dyDescent="0.25">
      <c r="A1984">
        <v>2019</v>
      </c>
      <c r="B1984" s="7">
        <v>43501</v>
      </c>
      <c r="C1984" t="s">
        <v>913</v>
      </c>
      <c r="D1984" t="s">
        <v>630</v>
      </c>
      <c r="E1984" t="s">
        <v>3747</v>
      </c>
      <c r="F1984" t="s">
        <v>3825</v>
      </c>
      <c r="G1984" t="s">
        <v>3825</v>
      </c>
    </row>
    <row r="1985" spans="1:7" x14ac:dyDescent="0.25">
      <c r="A1985">
        <v>2020</v>
      </c>
      <c r="B1985" s="7">
        <v>43866</v>
      </c>
      <c r="C1985" t="s">
        <v>1572</v>
      </c>
      <c r="D1985" t="s">
        <v>998</v>
      </c>
      <c r="E1985" t="s">
        <v>3751</v>
      </c>
      <c r="F1985" t="s">
        <v>3825</v>
      </c>
      <c r="G1985" t="s">
        <v>3825</v>
      </c>
    </row>
    <row r="1986" spans="1:7" x14ac:dyDescent="0.25">
      <c r="A1986">
        <v>2020</v>
      </c>
      <c r="B1986" s="7">
        <v>43866</v>
      </c>
      <c r="C1986" t="s">
        <v>1573</v>
      </c>
      <c r="D1986" t="s">
        <v>183</v>
      </c>
      <c r="E1986" t="s">
        <v>3751</v>
      </c>
      <c r="F1986" t="s">
        <v>3825</v>
      </c>
      <c r="G1986" t="s">
        <v>3825</v>
      </c>
    </row>
    <row r="1987" spans="1:7" x14ac:dyDescent="0.25">
      <c r="A1987">
        <v>2020</v>
      </c>
      <c r="B1987" s="7">
        <v>43866</v>
      </c>
      <c r="C1987" t="s">
        <v>1574</v>
      </c>
      <c r="D1987" t="s">
        <v>1575</v>
      </c>
      <c r="E1987" t="s">
        <v>3751</v>
      </c>
      <c r="F1987" t="s">
        <v>3825</v>
      </c>
      <c r="G1987" t="s">
        <v>3825</v>
      </c>
    </row>
    <row r="1988" spans="1:7" x14ac:dyDescent="0.25">
      <c r="A1988">
        <v>2020</v>
      </c>
      <c r="B1988" s="7">
        <v>43866</v>
      </c>
      <c r="C1988" t="s">
        <v>1576</v>
      </c>
      <c r="D1988" t="s">
        <v>1330</v>
      </c>
      <c r="E1988" t="s">
        <v>3751</v>
      </c>
      <c r="F1988" t="s">
        <v>3825</v>
      </c>
      <c r="G1988" t="s">
        <v>3825</v>
      </c>
    </row>
    <row r="1989" spans="1:7" x14ac:dyDescent="0.25">
      <c r="A1989">
        <v>2020</v>
      </c>
      <c r="B1989" s="7">
        <v>43866</v>
      </c>
      <c r="C1989" t="s">
        <v>1577</v>
      </c>
      <c r="D1989" t="s">
        <v>919</v>
      </c>
      <c r="E1989" t="s">
        <v>3751</v>
      </c>
      <c r="F1989" t="s">
        <v>3825</v>
      </c>
      <c r="G1989" t="s">
        <v>3825</v>
      </c>
    </row>
    <row r="1990" spans="1:7" x14ac:dyDescent="0.25">
      <c r="A1990">
        <v>2020</v>
      </c>
      <c r="B1990" s="7">
        <v>43866</v>
      </c>
      <c r="C1990" t="s">
        <v>1578</v>
      </c>
      <c r="D1990" t="s">
        <v>975</v>
      </c>
      <c r="E1990" t="s">
        <v>3751</v>
      </c>
      <c r="F1990" t="s">
        <v>3825</v>
      </c>
      <c r="G1990" t="s">
        <v>3825</v>
      </c>
    </row>
    <row r="1991" spans="1:7" x14ac:dyDescent="0.25">
      <c r="A1991">
        <v>2020</v>
      </c>
      <c r="B1991" s="7">
        <v>43866</v>
      </c>
      <c r="C1991" t="s">
        <v>1579</v>
      </c>
      <c r="D1991" t="s">
        <v>1580</v>
      </c>
      <c r="E1991" t="s">
        <v>3751</v>
      </c>
      <c r="F1991" t="s">
        <v>3825</v>
      </c>
      <c r="G1991" t="s">
        <v>3825</v>
      </c>
    </row>
    <row r="1992" spans="1:7" x14ac:dyDescent="0.25">
      <c r="A1992">
        <v>2020</v>
      </c>
      <c r="B1992" s="7">
        <v>43866</v>
      </c>
      <c r="C1992" t="s">
        <v>1581</v>
      </c>
      <c r="D1992" t="s">
        <v>116</v>
      </c>
      <c r="E1992" t="s">
        <v>3751</v>
      </c>
      <c r="F1992" t="s">
        <v>3825</v>
      </c>
      <c r="G1992" t="s">
        <v>3825</v>
      </c>
    </row>
    <row r="1993" spans="1:7" x14ac:dyDescent="0.25">
      <c r="A1993">
        <v>2020</v>
      </c>
      <c r="B1993" s="7">
        <v>43866</v>
      </c>
      <c r="C1993" t="s">
        <v>1582</v>
      </c>
      <c r="D1993" t="s">
        <v>437</v>
      </c>
      <c r="E1993" t="s">
        <v>3747</v>
      </c>
      <c r="F1993" t="s">
        <v>3825</v>
      </c>
      <c r="G1993" t="s">
        <v>3825</v>
      </c>
    </row>
    <row r="1994" spans="1:7" x14ac:dyDescent="0.25">
      <c r="A1994">
        <v>2020</v>
      </c>
      <c r="B1994" s="7">
        <v>43866</v>
      </c>
      <c r="C1994" t="s">
        <v>1583</v>
      </c>
      <c r="D1994" t="s">
        <v>1391</v>
      </c>
      <c r="E1994" t="s">
        <v>3751</v>
      </c>
      <c r="F1994" t="s">
        <v>3825</v>
      </c>
      <c r="G1994" t="s">
        <v>3825</v>
      </c>
    </row>
    <row r="1995" spans="1:7" x14ac:dyDescent="0.25">
      <c r="A1995">
        <v>2020</v>
      </c>
      <c r="B1995" s="7">
        <v>43866</v>
      </c>
      <c r="C1995" t="s">
        <v>1584</v>
      </c>
      <c r="D1995" t="s">
        <v>1585</v>
      </c>
      <c r="E1995" t="s">
        <v>3741</v>
      </c>
      <c r="F1995" t="s">
        <v>3908</v>
      </c>
      <c r="G1995" t="s">
        <v>3908</v>
      </c>
    </row>
    <row r="1996" spans="1:7" x14ac:dyDescent="0.25">
      <c r="A1996">
        <v>2020</v>
      </c>
      <c r="B1996" s="7">
        <v>43866</v>
      </c>
      <c r="C1996" t="s">
        <v>1586</v>
      </c>
      <c r="D1996" t="s">
        <v>611</v>
      </c>
      <c r="E1996" t="s">
        <v>3751</v>
      </c>
      <c r="F1996" t="s">
        <v>3825</v>
      </c>
      <c r="G1996" t="s">
        <v>3825</v>
      </c>
    </row>
    <row r="1997" spans="1:7" x14ac:dyDescent="0.25">
      <c r="A1997">
        <v>2020</v>
      </c>
      <c r="B1997" s="7">
        <v>43866</v>
      </c>
      <c r="C1997" t="s">
        <v>1587</v>
      </c>
      <c r="D1997" t="s">
        <v>1588</v>
      </c>
      <c r="E1997" t="s">
        <v>3751</v>
      </c>
      <c r="F1997" t="s">
        <v>3825</v>
      </c>
      <c r="G1997" t="s">
        <v>3825</v>
      </c>
    </row>
    <row r="1998" spans="1:7" x14ac:dyDescent="0.25">
      <c r="A1998">
        <v>2020</v>
      </c>
      <c r="B1998" s="7">
        <v>43866</v>
      </c>
      <c r="C1998" t="s">
        <v>1589</v>
      </c>
      <c r="D1998" t="s">
        <v>1426</v>
      </c>
      <c r="E1998" t="s">
        <v>3751</v>
      </c>
      <c r="F1998" t="s">
        <v>3825</v>
      </c>
      <c r="G1998" t="s">
        <v>3825</v>
      </c>
    </row>
    <row r="1999" spans="1:7" x14ac:dyDescent="0.25">
      <c r="A1999">
        <v>2020</v>
      </c>
      <c r="B1999" s="7">
        <v>43866</v>
      </c>
      <c r="C1999" t="s">
        <v>1590</v>
      </c>
      <c r="D1999" t="s">
        <v>1566</v>
      </c>
      <c r="E1999" t="s">
        <v>3751</v>
      </c>
      <c r="F1999" t="s">
        <v>3825</v>
      </c>
      <c r="G1999" t="s">
        <v>3825</v>
      </c>
    </row>
    <row r="2000" spans="1:7" x14ac:dyDescent="0.25">
      <c r="A2000">
        <v>2020</v>
      </c>
      <c r="B2000" s="7">
        <v>43866</v>
      </c>
      <c r="C2000" t="s">
        <v>1591</v>
      </c>
      <c r="D2000" t="s">
        <v>1076</v>
      </c>
      <c r="E2000" t="s">
        <v>3751</v>
      </c>
      <c r="F2000" t="s">
        <v>3825</v>
      </c>
      <c r="G2000" t="s">
        <v>3825</v>
      </c>
    </row>
    <row r="2001" spans="1:7" x14ac:dyDescent="0.25">
      <c r="A2001">
        <v>2022</v>
      </c>
      <c r="B2001" s="7">
        <v>44597</v>
      </c>
      <c r="C2001" t="s">
        <v>24</v>
      </c>
      <c r="D2001" t="s">
        <v>231</v>
      </c>
      <c r="E2001" t="s">
        <v>3741</v>
      </c>
      <c r="F2001" t="s">
        <v>3826</v>
      </c>
      <c r="G2001" t="s">
        <v>3826</v>
      </c>
    </row>
    <row r="2002" spans="1:7" x14ac:dyDescent="0.25">
      <c r="A2002">
        <v>2012</v>
      </c>
      <c r="B2002" s="7">
        <v>40945</v>
      </c>
      <c r="C2002" t="s">
        <v>1592</v>
      </c>
      <c r="D2002" t="s">
        <v>577</v>
      </c>
      <c r="E2002" t="s">
        <v>3741</v>
      </c>
      <c r="F2002" t="s">
        <v>3909</v>
      </c>
      <c r="G2002" t="s">
        <v>3909</v>
      </c>
    </row>
    <row r="2003" spans="1:7" x14ac:dyDescent="0.25">
      <c r="A2003">
        <v>2015</v>
      </c>
      <c r="B2003" s="7">
        <v>42041</v>
      </c>
      <c r="C2003" t="s">
        <v>1246</v>
      </c>
      <c r="D2003" t="s">
        <v>99</v>
      </c>
      <c r="E2003" t="s">
        <v>3741</v>
      </c>
      <c r="F2003" t="s">
        <v>3895</v>
      </c>
      <c r="G2003" t="s">
        <v>3871</v>
      </c>
    </row>
    <row r="2004" spans="1:7" x14ac:dyDescent="0.25">
      <c r="A2004">
        <v>2017</v>
      </c>
      <c r="B2004" s="7">
        <v>42772</v>
      </c>
      <c r="C2004" t="s">
        <v>1593</v>
      </c>
      <c r="D2004" t="s">
        <v>1536</v>
      </c>
      <c r="E2004" t="s">
        <v>3741</v>
      </c>
      <c r="F2004" t="s">
        <v>3863</v>
      </c>
      <c r="G2004" t="s">
        <v>3864</v>
      </c>
    </row>
    <row r="2005" spans="1:7" x14ac:dyDescent="0.25">
      <c r="A2005">
        <v>2017</v>
      </c>
      <c r="B2005" s="7">
        <v>42772</v>
      </c>
      <c r="C2005" t="s">
        <v>268</v>
      </c>
      <c r="D2005" t="s">
        <v>1482</v>
      </c>
      <c r="E2005" t="s">
        <v>3742</v>
      </c>
      <c r="F2005" t="s">
        <v>3825</v>
      </c>
      <c r="G2005" t="s">
        <v>3825</v>
      </c>
    </row>
    <row r="2006" spans="1:7" x14ac:dyDescent="0.25">
      <c r="A2006">
        <v>2017</v>
      </c>
      <c r="B2006" s="7">
        <v>42772</v>
      </c>
      <c r="C2006" t="s">
        <v>36</v>
      </c>
      <c r="D2006" t="s">
        <v>256</v>
      </c>
      <c r="E2006" t="s">
        <v>3741</v>
      </c>
      <c r="F2006" t="s">
        <v>3836</v>
      </c>
      <c r="G2006" t="s">
        <v>3836</v>
      </c>
    </row>
    <row r="2007" spans="1:7" x14ac:dyDescent="0.25">
      <c r="A2007">
        <v>2018</v>
      </c>
      <c r="B2007" s="7">
        <v>43137</v>
      </c>
      <c r="C2007" t="s">
        <v>914</v>
      </c>
      <c r="D2007" t="s">
        <v>638</v>
      </c>
      <c r="E2007" t="s">
        <v>3747</v>
      </c>
      <c r="F2007" t="s">
        <v>3825</v>
      </c>
      <c r="G2007" t="s">
        <v>3825</v>
      </c>
    </row>
    <row r="2008" spans="1:7" x14ac:dyDescent="0.25">
      <c r="A2008">
        <v>2018</v>
      </c>
      <c r="B2008" s="7">
        <v>43137</v>
      </c>
      <c r="C2008" t="s">
        <v>978</v>
      </c>
      <c r="D2008" t="s">
        <v>222</v>
      </c>
      <c r="E2008" t="s">
        <v>3744</v>
      </c>
      <c r="F2008" t="s">
        <v>3825</v>
      </c>
      <c r="G2008" t="s">
        <v>3825</v>
      </c>
    </row>
    <row r="2009" spans="1:7" x14ac:dyDescent="0.25">
      <c r="A2009">
        <v>2018</v>
      </c>
      <c r="B2009" s="7">
        <v>43137</v>
      </c>
      <c r="C2009" t="s">
        <v>978</v>
      </c>
      <c r="D2009" t="s">
        <v>638</v>
      </c>
      <c r="E2009" t="s">
        <v>3744</v>
      </c>
      <c r="F2009" t="s">
        <v>3825</v>
      </c>
      <c r="G2009" t="s">
        <v>3825</v>
      </c>
    </row>
    <row r="2010" spans="1:7" x14ac:dyDescent="0.25">
      <c r="A2010">
        <v>2018</v>
      </c>
      <c r="B2010" s="7">
        <v>43137</v>
      </c>
      <c r="C2010" t="s">
        <v>914</v>
      </c>
      <c r="D2010" t="s">
        <v>222</v>
      </c>
      <c r="E2010" t="s">
        <v>3747</v>
      </c>
      <c r="F2010" t="s">
        <v>3825</v>
      </c>
      <c r="G2010" t="s">
        <v>3825</v>
      </c>
    </row>
    <row r="2011" spans="1:7" x14ac:dyDescent="0.25">
      <c r="A2011">
        <v>2019</v>
      </c>
      <c r="B2011" s="7">
        <v>43502</v>
      </c>
      <c r="C2011" t="s">
        <v>914</v>
      </c>
      <c r="D2011" t="s">
        <v>1571</v>
      </c>
      <c r="E2011" t="s">
        <v>3747</v>
      </c>
      <c r="F2011" t="s">
        <v>3825</v>
      </c>
      <c r="G2011" t="s">
        <v>3825</v>
      </c>
    </row>
    <row r="2012" spans="1:7" x14ac:dyDescent="0.25">
      <c r="A2012">
        <v>2019</v>
      </c>
      <c r="B2012" s="7">
        <v>43502</v>
      </c>
      <c r="C2012" t="s">
        <v>1594</v>
      </c>
      <c r="D2012" t="s">
        <v>734</v>
      </c>
      <c r="E2012" t="s">
        <v>3752</v>
      </c>
      <c r="F2012" t="s">
        <v>3825</v>
      </c>
      <c r="G2012" t="s">
        <v>3825</v>
      </c>
    </row>
    <row r="2013" spans="1:7" x14ac:dyDescent="0.25">
      <c r="A2013">
        <v>2019</v>
      </c>
      <c r="B2013" s="7">
        <v>43502</v>
      </c>
      <c r="C2013" t="s">
        <v>913</v>
      </c>
      <c r="D2013" t="s">
        <v>316</v>
      </c>
      <c r="E2013" t="s">
        <v>3747</v>
      </c>
      <c r="F2013" t="s">
        <v>3825</v>
      </c>
      <c r="G2013" t="s">
        <v>3825</v>
      </c>
    </row>
    <row r="2014" spans="1:7" x14ac:dyDescent="0.25">
      <c r="A2014">
        <v>2019</v>
      </c>
      <c r="B2014" s="7">
        <v>43502</v>
      </c>
      <c r="C2014" t="s">
        <v>1595</v>
      </c>
      <c r="D2014" t="s">
        <v>1596</v>
      </c>
      <c r="F2014" t="s">
        <v>3825</v>
      </c>
      <c r="G2014" t="s">
        <v>3825</v>
      </c>
    </row>
    <row r="2015" spans="1:7" x14ac:dyDescent="0.25">
      <c r="A2015">
        <v>2019</v>
      </c>
      <c r="B2015" s="7">
        <v>43502</v>
      </c>
      <c r="C2015" t="s">
        <v>1166</v>
      </c>
      <c r="D2015" t="s">
        <v>316</v>
      </c>
      <c r="E2015" t="s">
        <v>3744</v>
      </c>
      <c r="F2015" t="s">
        <v>3825</v>
      </c>
      <c r="G2015" t="s">
        <v>3825</v>
      </c>
    </row>
    <row r="2016" spans="1:7" x14ac:dyDescent="0.25">
      <c r="A2016">
        <v>2019</v>
      </c>
      <c r="B2016" s="7">
        <v>43502</v>
      </c>
      <c r="C2016" t="s">
        <v>1597</v>
      </c>
      <c r="D2016" t="s">
        <v>622</v>
      </c>
      <c r="F2016" t="s">
        <v>3825</v>
      </c>
      <c r="G2016" t="s">
        <v>3825</v>
      </c>
    </row>
    <row r="2017" spans="1:7" x14ac:dyDescent="0.25">
      <c r="A2017">
        <v>2019</v>
      </c>
      <c r="B2017" s="7">
        <v>43502</v>
      </c>
      <c r="C2017" t="s">
        <v>1598</v>
      </c>
      <c r="D2017" t="s">
        <v>870</v>
      </c>
      <c r="F2017" t="s">
        <v>3825</v>
      </c>
      <c r="G2017" t="s">
        <v>3825</v>
      </c>
    </row>
    <row r="2018" spans="1:7" x14ac:dyDescent="0.25">
      <c r="A2018">
        <v>2019</v>
      </c>
      <c r="B2018" s="7">
        <v>43502</v>
      </c>
      <c r="C2018" t="s">
        <v>1599</v>
      </c>
      <c r="D2018" t="s">
        <v>911</v>
      </c>
      <c r="F2018" t="s">
        <v>3825</v>
      </c>
      <c r="G2018" t="s">
        <v>3825</v>
      </c>
    </row>
    <row r="2019" spans="1:7" x14ac:dyDescent="0.25">
      <c r="A2019">
        <v>2019</v>
      </c>
      <c r="B2019" s="7">
        <v>43502</v>
      </c>
      <c r="C2019" t="s">
        <v>1600</v>
      </c>
      <c r="D2019" t="s">
        <v>703</v>
      </c>
      <c r="E2019" t="s">
        <v>3752</v>
      </c>
      <c r="F2019" t="s">
        <v>3825</v>
      </c>
      <c r="G2019" t="s">
        <v>3825</v>
      </c>
    </row>
    <row r="2020" spans="1:7" x14ac:dyDescent="0.25">
      <c r="A2020">
        <v>2019</v>
      </c>
      <c r="B2020" s="7">
        <v>43502</v>
      </c>
      <c r="C2020" t="s">
        <v>1601</v>
      </c>
      <c r="D2020" t="s">
        <v>706</v>
      </c>
      <c r="E2020" t="s">
        <v>3752</v>
      </c>
      <c r="F2020" t="s">
        <v>3825</v>
      </c>
      <c r="G2020" t="s">
        <v>3825</v>
      </c>
    </row>
    <row r="2021" spans="1:7" x14ac:dyDescent="0.25">
      <c r="A2021">
        <v>2019</v>
      </c>
      <c r="B2021" s="7">
        <v>43502</v>
      </c>
      <c r="C2021" t="s">
        <v>1602</v>
      </c>
      <c r="D2021" t="s">
        <v>366</v>
      </c>
      <c r="F2021" t="s">
        <v>3825</v>
      </c>
      <c r="G2021" t="s">
        <v>3825</v>
      </c>
    </row>
    <row r="2022" spans="1:7" x14ac:dyDescent="0.25">
      <c r="A2022">
        <v>2019</v>
      </c>
      <c r="B2022" s="7">
        <v>43502</v>
      </c>
      <c r="C2022" t="s">
        <v>1603</v>
      </c>
      <c r="D2022" t="s">
        <v>754</v>
      </c>
      <c r="E2022" t="s">
        <v>3752</v>
      </c>
      <c r="F2022" t="s">
        <v>3825</v>
      </c>
      <c r="G2022" t="s">
        <v>3825</v>
      </c>
    </row>
    <row r="2023" spans="1:7" x14ac:dyDescent="0.25">
      <c r="A2023">
        <v>2019</v>
      </c>
      <c r="B2023" s="7">
        <v>43502</v>
      </c>
      <c r="C2023" t="s">
        <v>121</v>
      </c>
      <c r="D2023" t="s">
        <v>1330</v>
      </c>
      <c r="E2023" t="s">
        <v>3747</v>
      </c>
      <c r="F2023" t="s">
        <v>3825</v>
      </c>
      <c r="G2023" t="s">
        <v>3825</v>
      </c>
    </row>
    <row r="2024" spans="1:7" x14ac:dyDescent="0.25">
      <c r="A2024">
        <v>2019</v>
      </c>
      <c r="B2024" s="7">
        <v>43502</v>
      </c>
      <c r="C2024" t="s">
        <v>1604</v>
      </c>
      <c r="D2024" t="s">
        <v>127</v>
      </c>
      <c r="E2024" t="s">
        <v>3752</v>
      </c>
      <c r="F2024" t="s">
        <v>3825</v>
      </c>
      <c r="G2024" t="s">
        <v>3825</v>
      </c>
    </row>
    <row r="2025" spans="1:7" x14ac:dyDescent="0.25">
      <c r="A2025">
        <v>2019</v>
      </c>
      <c r="B2025" s="7">
        <v>43502</v>
      </c>
      <c r="C2025" t="s">
        <v>1605</v>
      </c>
      <c r="D2025" t="s">
        <v>422</v>
      </c>
      <c r="F2025" t="s">
        <v>3825</v>
      </c>
      <c r="G2025" t="s">
        <v>3825</v>
      </c>
    </row>
    <row r="2026" spans="1:7" x14ac:dyDescent="0.25">
      <c r="A2026">
        <v>2019</v>
      </c>
      <c r="B2026" s="7">
        <v>43502</v>
      </c>
      <c r="C2026" t="s">
        <v>1606</v>
      </c>
      <c r="D2026" t="s">
        <v>500</v>
      </c>
      <c r="E2026" t="s">
        <v>3752</v>
      </c>
      <c r="F2026" t="s">
        <v>3825</v>
      </c>
      <c r="G2026" t="s">
        <v>3825</v>
      </c>
    </row>
    <row r="2027" spans="1:7" x14ac:dyDescent="0.25">
      <c r="A2027">
        <v>2019</v>
      </c>
      <c r="B2027" s="7">
        <v>43502</v>
      </c>
      <c r="C2027" t="s">
        <v>1607</v>
      </c>
      <c r="D2027" t="s">
        <v>788</v>
      </c>
      <c r="E2027" t="s">
        <v>3752</v>
      </c>
      <c r="F2027" t="s">
        <v>3825</v>
      </c>
      <c r="G2027" t="s">
        <v>3825</v>
      </c>
    </row>
    <row r="2028" spans="1:7" x14ac:dyDescent="0.25">
      <c r="A2028">
        <v>2019</v>
      </c>
      <c r="B2028" s="7">
        <v>43502</v>
      </c>
      <c r="C2028" t="s">
        <v>1608</v>
      </c>
      <c r="D2028" t="s">
        <v>1332</v>
      </c>
      <c r="F2028" t="s">
        <v>3825</v>
      </c>
      <c r="G2028" t="s">
        <v>3825</v>
      </c>
    </row>
    <row r="2029" spans="1:7" x14ac:dyDescent="0.25">
      <c r="A2029">
        <v>2019</v>
      </c>
      <c r="B2029" s="7">
        <v>43502</v>
      </c>
      <c r="C2029" t="s">
        <v>1609</v>
      </c>
      <c r="D2029" t="s">
        <v>383</v>
      </c>
      <c r="F2029" t="s">
        <v>3825</v>
      </c>
      <c r="G2029" t="s">
        <v>3825</v>
      </c>
    </row>
    <row r="2030" spans="1:7" x14ac:dyDescent="0.25">
      <c r="A2030">
        <v>2019</v>
      </c>
      <c r="B2030" s="7">
        <v>43502</v>
      </c>
      <c r="C2030" t="s">
        <v>1610</v>
      </c>
      <c r="D2030" t="s">
        <v>648</v>
      </c>
      <c r="F2030" t="s">
        <v>3825</v>
      </c>
      <c r="G2030" t="s">
        <v>3825</v>
      </c>
    </row>
    <row r="2031" spans="1:7" x14ac:dyDescent="0.25">
      <c r="A2031">
        <v>2019</v>
      </c>
      <c r="B2031" s="7">
        <v>43502</v>
      </c>
      <c r="C2031" t="s">
        <v>1611</v>
      </c>
      <c r="D2031" t="s">
        <v>778</v>
      </c>
      <c r="E2031" t="s">
        <v>3752</v>
      </c>
      <c r="F2031" t="s">
        <v>3825</v>
      </c>
      <c r="G2031" t="s">
        <v>3825</v>
      </c>
    </row>
    <row r="2032" spans="1:7" x14ac:dyDescent="0.25">
      <c r="A2032">
        <v>2019</v>
      </c>
      <c r="B2032" s="7">
        <v>43502</v>
      </c>
      <c r="C2032" t="s">
        <v>1612</v>
      </c>
      <c r="D2032" t="s">
        <v>822</v>
      </c>
      <c r="E2032" t="s">
        <v>3752</v>
      </c>
      <c r="F2032" t="s">
        <v>3825</v>
      </c>
      <c r="G2032" t="s">
        <v>3825</v>
      </c>
    </row>
    <row r="2033" spans="1:7" x14ac:dyDescent="0.25">
      <c r="A2033">
        <v>2019</v>
      </c>
      <c r="B2033" s="7">
        <v>43502</v>
      </c>
      <c r="C2033" t="s">
        <v>1613</v>
      </c>
      <c r="D2033" t="s">
        <v>1614</v>
      </c>
      <c r="E2033" t="s">
        <v>3752</v>
      </c>
      <c r="F2033" t="s">
        <v>3825</v>
      </c>
      <c r="G2033" t="s">
        <v>3825</v>
      </c>
    </row>
    <row r="2034" spans="1:7" x14ac:dyDescent="0.25">
      <c r="A2034">
        <v>2020</v>
      </c>
      <c r="B2034" s="7">
        <v>43867</v>
      </c>
      <c r="C2034" t="s">
        <v>1615</v>
      </c>
      <c r="D2034" t="s">
        <v>690</v>
      </c>
      <c r="E2034" t="s">
        <v>3751</v>
      </c>
      <c r="F2034" t="s">
        <v>3825</v>
      </c>
      <c r="G2034" t="s">
        <v>3825</v>
      </c>
    </row>
    <row r="2035" spans="1:7" x14ac:dyDescent="0.25">
      <c r="A2035">
        <v>2020</v>
      </c>
      <c r="B2035" s="7">
        <v>43867</v>
      </c>
      <c r="C2035" t="s">
        <v>1616</v>
      </c>
      <c r="D2035" t="s">
        <v>359</v>
      </c>
      <c r="E2035" t="s">
        <v>3751</v>
      </c>
      <c r="F2035" t="s">
        <v>3825</v>
      </c>
      <c r="G2035" t="s">
        <v>3825</v>
      </c>
    </row>
    <row r="2036" spans="1:7" x14ac:dyDescent="0.25">
      <c r="A2036">
        <v>2020</v>
      </c>
      <c r="B2036" s="7">
        <v>43867</v>
      </c>
      <c r="C2036" t="s">
        <v>1617</v>
      </c>
      <c r="D2036" t="s">
        <v>209</v>
      </c>
      <c r="E2036" t="s">
        <v>3751</v>
      </c>
      <c r="F2036" t="s">
        <v>3825</v>
      </c>
      <c r="G2036" t="s">
        <v>3825</v>
      </c>
    </row>
    <row r="2037" spans="1:7" x14ac:dyDescent="0.25">
      <c r="A2037">
        <v>2020</v>
      </c>
      <c r="B2037" s="7">
        <v>43867</v>
      </c>
      <c r="C2037" t="s">
        <v>1618</v>
      </c>
      <c r="D2037" t="s">
        <v>273</v>
      </c>
      <c r="E2037" t="s">
        <v>3752</v>
      </c>
      <c r="F2037" t="s">
        <v>3825</v>
      </c>
      <c r="G2037" t="s">
        <v>3825</v>
      </c>
    </row>
    <row r="2038" spans="1:7" x14ac:dyDescent="0.25">
      <c r="A2038">
        <v>2020</v>
      </c>
      <c r="B2038" s="7">
        <v>43867</v>
      </c>
      <c r="C2038" t="s">
        <v>1619</v>
      </c>
      <c r="D2038" t="s">
        <v>116</v>
      </c>
      <c r="F2038" t="s">
        <v>3825</v>
      </c>
      <c r="G2038" t="s">
        <v>3825</v>
      </c>
    </row>
    <row r="2039" spans="1:7" x14ac:dyDescent="0.25">
      <c r="A2039">
        <v>2020</v>
      </c>
      <c r="B2039" s="7">
        <v>43867</v>
      </c>
      <c r="C2039" t="s">
        <v>1620</v>
      </c>
      <c r="D2039" t="s">
        <v>562</v>
      </c>
      <c r="F2039" t="s">
        <v>3825</v>
      </c>
      <c r="G2039" t="s">
        <v>3825</v>
      </c>
    </row>
    <row r="2040" spans="1:7" x14ac:dyDescent="0.25">
      <c r="A2040">
        <v>2020</v>
      </c>
      <c r="B2040" s="7">
        <v>43867</v>
      </c>
      <c r="C2040" t="s">
        <v>1621</v>
      </c>
      <c r="D2040" t="s">
        <v>1622</v>
      </c>
      <c r="F2040" t="s">
        <v>3825</v>
      </c>
      <c r="G2040" t="s">
        <v>3825</v>
      </c>
    </row>
    <row r="2041" spans="1:7" x14ac:dyDescent="0.25">
      <c r="A2041">
        <v>2020</v>
      </c>
      <c r="B2041" s="7">
        <v>43867</v>
      </c>
      <c r="C2041" t="s">
        <v>1623</v>
      </c>
      <c r="D2041" t="s">
        <v>370</v>
      </c>
      <c r="F2041" t="s">
        <v>3825</v>
      </c>
      <c r="G2041" t="s">
        <v>3825</v>
      </c>
    </row>
    <row r="2042" spans="1:7" x14ac:dyDescent="0.25">
      <c r="A2042">
        <v>2020</v>
      </c>
      <c r="B2042" s="7">
        <v>43867</v>
      </c>
      <c r="C2042" t="s">
        <v>1624</v>
      </c>
      <c r="D2042" t="s">
        <v>1173</v>
      </c>
      <c r="F2042" t="s">
        <v>3825</v>
      </c>
      <c r="G2042" t="s">
        <v>3825</v>
      </c>
    </row>
    <row r="2043" spans="1:7" x14ac:dyDescent="0.25">
      <c r="A2043">
        <v>2020</v>
      </c>
      <c r="B2043" s="7">
        <v>43867</v>
      </c>
      <c r="C2043" t="s">
        <v>1625</v>
      </c>
      <c r="D2043" t="s">
        <v>701</v>
      </c>
      <c r="E2043" t="s">
        <v>3752</v>
      </c>
      <c r="F2043" t="s">
        <v>3825</v>
      </c>
      <c r="G2043" t="s">
        <v>3825</v>
      </c>
    </row>
    <row r="2044" spans="1:7" x14ac:dyDescent="0.25">
      <c r="A2044">
        <v>2020</v>
      </c>
      <c r="B2044" s="7">
        <v>43867</v>
      </c>
      <c r="C2044" t="s">
        <v>994</v>
      </c>
      <c r="D2044" t="s">
        <v>183</v>
      </c>
      <c r="E2044" t="s">
        <v>3742</v>
      </c>
      <c r="F2044" t="s">
        <v>3825</v>
      </c>
      <c r="G2044" t="s">
        <v>3825</v>
      </c>
    </row>
    <row r="2045" spans="1:7" x14ac:dyDescent="0.25">
      <c r="A2045">
        <v>2020</v>
      </c>
      <c r="B2045" s="7">
        <v>43867</v>
      </c>
      <c r="C2045" t="s">
        <v>1626</v>
      </c>
      <c r="D2045" t="s">
        <v>909</v>
      </c>
      <c r="E2045" t="s">
        <v>3751</v>
      </c>
      <c r="F2045" t="s">
        <v>3825</v>
      </c>
      <c r="G2045" t="s">
        <v>3825</v>
      </c>
    </row>
    <row r="2046" spans="1:7" x14ac:dyDescent="0.25">
      <c r="A2046">
        <v>2020</v>
      </c>
      <c r="B2046" s="7">
        <v>43867</v>
      </c>
      <c r="C2046" t="s">
        <v>1627</v>
      </c>
      <c r="D2046" t="s">
        <v>70</v>
      </c>
      <c r="E2046" t="s">
        <v>3752</v>
      </c>
      <c r="F2046" t="s">
        <v>3825</v>
      </c>
      <c r="G2046" t="s">
        <v>3825</v>
      </c>
    </row>
    <row r="2047" spans="1:7" x14ac:dyDescent="0.25">
      <c r="A2047">
        <v>2020</v>
      </c>
      <c r="B2047" s="7">
        <v>43867</v>
      </c>
      <c r="C2047" t="s">
        <v>1628</v>
      </c>
      <c r="D2047" t="s">
        <v>297</v>
      </c>
      <c r="E2047" t="s">
        <v>3751</v>
      </c>
      <c r="F2047" t="s">
        <v>3825</v>
      </c>
      <c r="G2047" t="s">
        <v>3825</v>
      </c>
    </row>
    <row r="2048" spans="1:7" x14ac:dyDescent="0.25">
      <c r="A2048">
        <v>2020</v>
      </c>
      <c r="B2048" s="7">
        <v>43867</v>
      </c>
      <c r="C2048" t="s">
        <v>1629</v>
      </c>
      <c r="D2048" t="s">
        <v>975</v>
      </c>
      <c r="E2048" t="s">
        <v>3752</v>
      </c>
      <c r="F2048" t="s">
        <v>3825</v>
      </c>
      <c r="G2048" t="s">
        <v>3825</v>
      </c>
    </row>
    <row r="2049" spans="1:7" x14ac:dyDescent="0.25">
      <c r="A2049">
        <v>2020</v>
      </c>
      <c r="B2049" s="7">
        <v>43867</v>
      </c>
      <c r="C2049" t="s">
        <v>1630</v>
      </c>
      <c r="D2049" t="s">
        <v>667</v>
      </c>
      <c r="F2049" t="s">
        <v>3825</v>
      </c>
      <c r="G2049" t="s">
        <v>3825</v>
      </c>
    </row>
    <row r="2050" spans="1:7" x14ac:dyDescent="0.25">
      <c r="A2050">
        <v>2020</v>
      </c>
      <c r="B2050" s="7">
        <v>43867</v>
      </c>
      <c r="C2050" t="s">
        <v>1631</v>
      </c>
      <c r="D2050" t="s">
        <v>359</v>
      </c>
      <c r="E2050" t="s">
        <v>3741</v>
      </c>
      <c r="F2050" t="s">
        <v>3910</v>
      </c>
      <c r="G2050" t="s">
        <v>3910</v>
      </c>
    </row>
    <row r="2051" spans="1:7" x14ac:dyDescent="0.25">
      <c r="A2051">
        <v>2020</v>
      </c>
      <c r="B2051" s="7">
        <v>43867</v>
      </c>
      <c r="C2051" t="s">
        <v>1632</v>
      </c>
      <c r="D2051" t="s">
        <v>457</v>
      </c>
      <c r="F2051" t="s">
        <v>3825</v>
      </c>
      <c r="G2051" t="s">
        <v>3825</v>
      </c>
    </row>
    <row r="2052" spans="1:7" x14ac:dyDescent="0.25">
      <c r="A2052">
        <v>2020</v>
      </c>
      <c r="B2052" s="7">
        <v>43867</v>
      </c>
      <c r="C2052" t="s">
        <v>1633</v>
      </c>
      <c r="D2052" t="s">
        <v>721</v>
      </c>
      <c r="E2052" t="s">
        <v>3752</v>
      </c>
      <c r="F2052" t="s">
        <v>3825</v>
      </c>
      <c r="G2052" t="s">
        <v>3825</v>
      </c>
    </row>
    <row r="2053" spans="1:7" x14ac:dyDescent="0.25">
      <c r="A2053">
        <v>2020</v>
      </c>
      <c r="B2053" s="7">
        <v>43867</v>
      </c>
      <c r="C2053" t="s">
        <v>1634</v>
      </c>
      <c r="D2053" t="s">
        <v>722</v>
      </c>
      <c r="E2053" t="s">
        <v>3752</v>
      </c>
      <c r="F2053" t="s">
        <v>3825</v>
      </c>
      <c r="G2053" t="s">
        <v>3825</v>
      </c>
    </row>
    <row r="2054" spans="1:7" x14ac:dyDescent="0.25">
      <c r="A2054">
        <v>2020</v>
      </c>
      <c r="B2054" s="7">
        <v>43867</v>
      </c>
      <c r="C2054" t="s">
        <v>5</v>
      </c>
      <c r="D2054" t="s">
        <v>929</v>
      </c>
      <c r="E2054" t="s">
        <v>3742</v>
      </c>
      <c r="F2054" t="s">
        <v>3825</v>
      </c>
      <c r="G2054" t="s">
        <v>3825</v>
      </c>
    </row>
    <row r="2055" spans="1:7" x14ac:dyDescent="0.25">
      <c r="A2055">
        <v>2020</v>
      </c>
      <c r="B2055" s="7">
        <v>43867</v>
      </c>
      <c r="C2055" t="s">
        <v>994</v>
      </c>
      <c r="D2055" t="s">
        <v>1635</v>
      </c>
      <c r="E2055" t="s">
        <v>3742</v>
      </c>
      <c r="F2055" t="s">
        <v>3825</v>
      </c>
      <c r="G2055" t="s">
        <v>3825</v>
      </c>
    </row>
    <row r="2056" spans="1:7" x14ac:dyDescent="0.25">
      <c r="A2056">
        <v>2020</v>
      </c>
      <c r="B2056" s="7">
        <v>43867</v>
      </c>
      <c r="C2056" t="s">
        <v>1636</v>
      </c>
      <c r="D2056" t="s">
        <v>784</v>
      </c>
      <c r="F2056" t="s">
        <v>3825</v>
      </c>
      <c r="G2056" t="s">
        <v>3825</v>
      </c>
    </row>
    <row r="2057" spans="1:7" x14ac:dyDescent="0.25">
      <c r="A2057">
        <v>2020</v>
      </c>
      <c r="B2057" s="7">
        <v>43867</v>
      </c>
      <c r="C2057" t="s">
        <v>1637</v>
      </c>
      <c r="D2057" t="s">
        <v>1638</v>
      </c>
      <c r="E2057" t="s">
        <v>3752</v>
      </c>
      <c r="F2057" t="s">
        <v>3825</v>
      </c>
      <c r="G2057" t="s">
        <v>3825</v>
      </c>
    </row>
    <row r="2058" spans="1:7" x14ac:dyDescent="0.25">
      <c r="A2058">
        <v>2020</v>
      </c>
      <c r="B2058" s="7">
        <v>43867</v>
      </c>
      <c r="C2058" t="s">
        <v>1639</v>
      </c>
      <c r="D2058" t="s">
        <v>586</v>
      </c>
      <c r="F2058" t="s">
        <v>3825</v>
      </c>
      <c r="G2058" t="s">
        <v>3825</v>
      </c>
    </row>
    <row r="2059" spans="1:7" x14ac:dyDescent="0.25">
      <c r="A2059">
        <v>2020</v>
      </c>
      <c r="B2059" s="7">
        <v>43867</v>
      </c>
      <c r="C2059" t="s">
        <v>1640</v>
      </c>
      <c r="D2059" t="s">
        <v>954</v>
      </c>
      <c r="E2059" t="s">
        <v>3752</v>
      </c>
      <c r="F2059" t="s">
        <v>3825</v>
      </c>
      <c r="G2059" t="s">
        <v>3825</v>
      </c>
    </row>
    <row r="2060" spans="1:7" x14ac:dyDescent="0.25">
      <c r="A2060">
        <v>2020</v>
      </c>
      <c r="B2060" s="7">
        <v>43867</v>
      </c>
      <c r="C2060" t="s">
        <v>1641</v>
      </c>
      <c r="D2060" t="s">
        <v>281</v>
      </c>
      <c r="E2060" t="s">
        <v>3751</v>
      </c>
      <c r="F2060" t="s">
        <v>3825</v>
      </c>
      <c r="G2060" t="s">
        <v>3825</v>
      </c>
    </row>
    <row r="2061" spans="1:7" x14ac:dyDescent="0.25">
      <c r="A2061">
        <v>2020</v>
      </c>
      <c r="B2061" s="7">
        <v>43867</v>
      </c>
      <c r="C2061" t="s">
        <v>1642</v>
      </c>
      <c r="D2061" t="s">
        <v>308</v>
      </c>
      <c r="E2061" t="s">
        <v>3752</v>
      </c>
      <c r="F2061" t="s">
        <v>3825</v>
      </c>
      <c r="G2061" t="s">
        <v>3825</v>
      </c>
    </row>
    <row r="2062" spans="1:7" x14ac:dyDescent="0.25">
      <c r="A2062">
        <v>2020</v>
      </c>
      <c r="B2062" s="7">
        <v>43867</v>
      </c>
      <c r="C2062" t="s">
        <v>1643</v>
      </c>
      <c r="D2062" t="s">
        <v>1090</v>
      </c>
      <c r="F2062" t="s">
        <v>3825</v>
      </c>
      <c r="G2062" t="s">
        <v>3825</v>
      </c>
    </row>
    <row r="2063" spans="1:7" x14ac:dyDescent="0.25">
      <c r="A2063">
        <v>2020</v>
      </c>
      <c r="B2063" s="7">
        <v>43867</v>
      </c>
      <c r="C2063" t="s">
        <v>1644</v>
      </c>
      <c r="D2063" t="s">
        <v>508</v>
      </c>
      <c r="F2063" t="s">
        <v>3825</v>
      </c>
      <c r="G2063" t="s">
        <v>3825</v>
      </c>
    </row>
    <row r="2064" spans="1:7" x14ac:dyDescent="0.25">
      <c r="A2064">
        <v>2020</v>
      </c>
      <c r="B2064" s="7">
        <v>43867</v>
      </c>
      <c r="C2064" t="s">
        <v>1645</v>
      </c>
      <c r="D2064" t="s">
        <v>1223</v>
      </c>
      <c r="F2064" t="s">
        <v>3825</v>
      </c>
      <c r="G2064" t="s">
        <v>3825</v>
      </c>
    </row>
    <row r="2065" spans="1:7" x14ac:dyDescent="0.25">
      <c r="A2065">
        <v>2020</v>
      </c>
      <c r="B2065" s="7">
        <v>43867</v>
      </c>
      <c r="C2065" t="s">
        <v>1646</v>
      </c>
      <c r="D2065" t="s">
        <v>1647</v>
      </c>
      <c r="E2065" t="s">
        <v>3751</v>
      </c>
      <c r="F2065" t="s">
        <v>3825</v>
      </c>
      <c r="G2065" t="s">
        <v>3825</v>
      </c>
    </row>
    <row r="2066" spans="1:7" x14ac:dyDescent="0.25">
      <c r="A2066">
        <v>2020</v>
      </c>
      <c r="B2066" s="7">
        <v>43867</v>
      </c>
      <c r="C2066" t="s">
        <v>1648</v>
      </c>
      <c r="D2066" t="s">
        <v>383</v>
      </c>
      <c r="E2066" t="s">
        <v>3751</v>
      </c>
      <c r="F2066" t="s">
        <v>3825</v>
      </c>
      <c r="G2066" t="s">
        <v>3825</v>
      </c>
    </row>
    <row r="2067" spans="1:7" x14ac:dyDescent="0.25">
      <c r="A2067">
        <v>2020</v>
      </c>
      <c r="B2067" s="7">
        <v>43867</v>
      </c>
      <c r="C2067" t="s">
        <v>1649</v>
      </c>
      <c r="D2067" t="s">
        <v>728</v>
      </c>
      <c r="E2067" t="s">
        <v>3751</v>
      </c>
      <c r="F2067" t="s">
        <v>3825</v>
      </c>
      <c r="G2067" t="s">
        <v>3825</v>
      </c>
    </row>
    <row r="2068" spans="1:7" x14ac:dyDescent="0.25">
      <c r="A2068">
        <v>2020</v>
      </c>
      <c r="B2068" s="7">
        <v>43867</v>
      </c>
      <c r="C2068" t="s">
        <v>1650</v>
      </c>
      <c r="D2068" t="s">
        <v>1157</v>
      </c>
      <c r="E2068" t="s">
        <v>3751</v>
      </c>
      <c r="F2068" t="s">
        <v>3825</v>
      </c>
      <c r="G2068" t="s">
        <v>3825</v>
      </c>
    </row>
    <row r="2069" spans="1:7" x14ac:dyDescent="0.25">
      <c r="A2069">
        <v>2020</v>
      </c>
      <c r="B2069" s="7">
        <v>43867</v>
      </c>
      <c r="C2069" t="s">
        <v>1651</v>
      </c>
      <c r="D2069" t="s">
        <v>127</v>
      </c>
      <c r="E2069" t="s">
        <v>3752</v>
      </c>
      <c r="F2069" t="s">
        <v>3825</v>
      </c>
      <c r="G2069" t="s">
        <v>3825</v>
      </c>
    </row>
    <row r="2070" spans="1:7" x14ac:dyDescent="0.25">
      <c r="A2070">
        <v>2020</v>
      </c>
      <c r="B2070" s="7">
        <v>43867</v>
      </c>
      <c r="C2070" t="s">
        <v>1652</v>
      </c>
      <c r="D2070" t="s">
        <v>474</v>
      </c>
      <c r="F2070" t="s">
        <v>3825</v>
      </c>
      <c r="G2070" t="s">
        <v>3825</v>
      </c>
    </row>
    <row r="2071" spans="1:7" x14ac:dyDescent="0.25">
      <c r="A2071">
        <v>2020</v>
      </c>
      <c r="B2071" s="7">
        <v>43867</v>
      </c>
      <c r="C2071" t="s">
        <v>1653</v>
      </c>
      <c r="D2071" t="s">
        <v>841</v>
      </c>
      <c r="E2071" t="s">
        <v>3751</v>
      </c>
      <c r="F2071" t="s">
        <v>3825</v>
      </c>
      <c r="G2071" t="s">
        <v>3825</v>
      </c>
    </row>
    <row r="2072" spans="1:7" x14ac:dyDescent="0.25">
      <c r="A2072">
        <v>2020</v>
      </c>
      <c r="B2072" s="7">
        <v>43867</v>
      </c>
      <c r="C2072" t="s">
        <v>994</v>
      </c>
      <c r="D2072" t="s">
        <v>473</v>
      </c>
      <c r="E2072" t="s">
        <v>3742</v>
      </c>
      <c r="F2072" t="s">
        <v>3825</v>
      </c>
      <c r="G2072" t="s">
        <v>3825</v>
      </c>
    </row>
    <row r="2073" spans="1:7" x14ac:dyDescent="0.25">
      <c r="A2073">
        <v>2020</v>
      </c>
      <c r="B2073" s="7">
        <v>43867</v>
      </c>
      <c r="C2073" t="s">
        <v>779</v>
      </c>
      <c r="D2073" t="s">
        <v>114</v>
      </c>
      <c r="E2073" t="s">
        <v>3742</v>
      </c>
      <c r="F2073" t="s">
        <v>3825</v>
      </c>
      <c r="G2073" t="s">
        <v>3825</v>
      </c>
    </row>
    <row r="2074" spans="1:7" x14ac:dyDescent="0.25">
      <c r="A2074">
        <v>2020</v>
      </c>
      <c r="B2074" s="7">
        <v>43867</v>
      </c>
      <c r="C2074" t="s">
        <v>1654</v>
      </c>
      <c r="D2074" t="s">
        <v>304</v>
      </c>
      <c r="F2074" t="s">
        <v>3825</v>
      </c>
      <c r="G2074" t="s">
        <v>3825</v>
      </c>
    </row>
    <row r="2075" spans="1:7" x14ac:dyDescent="0.25">
      <c r="A2075">
        <v>2020</v>
      </c>
      <c r="B2075" s="7">
        <v>43867</v>
      </c>
      <c r="C2075" t="s">
        <v>1655</v>
      </c>
      <c r="D2075" t="s">
        <v>1419</v>
      </c>
      <c r="E2075" t="s">
        <v>3751</v>
      </c>
      <c r="F2075" t="s">
        <v>3825</v>
      </c>
      <c r="G2075" t="s">
        <v>3825</v>
      </c>
    </row>
    <row r="2076" spans="1:7" x14ac:dyDescent="0.25">
      <c r="A2076">
        <v>2020</v>
      </c>
      <c r="B2076" s="7">
        <v>43867</v>
      </c>
      <c r="C2076" t="s">
        <v>102</v>
      </c>
      <c r="D2076" t="s">
        <v>79</v>
      </c>
      <c r="E2076" t="s">
        <v>3742</v>
      </c>
      <c r="F2076" t="s">
        <v>3825</v>
      </c>
      <c r="G2076" t="s">
        <v>3825</v>
      </c>
    </row>
    <row r="2077" spans="1:7" x14ac:dyDescent="0.25">
      <c r="A2077">
        <v>2020</v>
      </c>
      <c r="B2077" s="7">
        <v>43867</v>
      </c>
      <c r="C2077" t="s">
        <v>1656</v>
      </c>
      <c r="D2077" t="s">
        <v>247</v>
      </c>
      <c r="E2077" t="s">
        <v>3752</v>
      </c>
      <c r="F2077" t="s">
        <v>3825</v>
      </c>
      <c r="G2077" t="s">
        <v>3825</v>
      </c>
    </row>
    <row r="2078" spans="1:7" x14ac:dyDescent="0.25">
      <c r="A2078">
        <v>2020</v>
      </c>
      <c r="B2078" s="7">
        <v>43867</v>
      </c>
      <c r="C2078" t="s">
        <v>1657</v>
      </c>
      <c r="D2078" t="s">
        <v>1502</v>
      </c>
      <c r="F2078" t="s">
        <v>3825</v>
      </c>
      <c r="G2078" t="s">
        <v>3825</v>
      </c>
    </row>
    <row r="2079" spans="1:7" x14ac:dyDescent="0.25">
      <c r="A2079">
        <v>2020</v>
      </c>
      <c r="B2079" s="7">
        <v>43867</v>
      </c>
      <c r="C2079" t="s">
        <v>191</v>
      </c>
      <c r="D2079" t="s">
        <v>569</v>
      </c>
      <c r="E2079" t="s">
        <v>3742</v>
      </c>
      <c r="F2079" t="s">
        <v>3825</v>
      </c>
      <c r="G2079" t="s">
        <v>3825</v>
      </c>
    </row>
    <row r="2080" spans="1:7" x14ac:dyDescent="0.25">
      <c r="A2080">
        <v>2020</v>
      </c>
      <c r="B2080" s="7">
        <v>43867</v>
      </c>
      <c r="C2080" t="s">
        <v>1658</v>
      </c>
      <c r="D2080" t="s">
        <v>473</v>
      </c>
      <c r="E2080" t="s">
        <v>3752</v>
      </c>
      <c r="F2080" t="s">
        <v>3825</v>
      </c>
      <c r="G2080" t="s">
        <v>3825</v>
      </c>
    </row>
    <row r="2081" spans="1:7" x14ac:dyDescent="0.25">
      <c r="A2081">
        <v>2011</v>
      </c>
      <c r="B2081" s="7">
        <v>40581</v>
      </c>
      <c r="C2081" t="s">
        <v>100</v>
      </c>
      <c r="D2081" t="s">
        <v>581</v>
      </c>
      <c r="E2081" t="s">
        <v>3747</v>
      </c>
      <c r="F2081" t="s">
        <v>3825</v>
      </c>
      <c r="G2081" t="s">
        <v>3825</v>
      </c>
    </row>
    <row r="2082" spans="1:7" x14ac:dyDescent="0.25">
      <c r="A2082">
        <v>2011</v>
      </c>
      <c r="B2082" s="7">
        <v>40581</v>
      </c>
      <c r="C2082" t="s">
        <v>1186</v>
      </c>
      <c r="D2082" t="s">
        <v>1659</v>
      </c>
      <c r="E2082" t="s">
        <v>3747</v>
      </c>
      <c r="F2082" t="s">
        <v>3825</v>
      </c>
      <c r="G2082" t="s">
        <v>3825</v>
      </c>
    </row>
    <row r="2083" spans="1:7" x14ac:dyDescent="0.25">
      <c r="A2083">
        <v>2013</v>
      </c>
      <c r="B2083" s="7">
        <v>41312</v>
      </c>
      <c r="C2083" t="s">
        <v>1660</v>
      </c>
      <c r="D2083" t="s">
        <v>6</v>
      </c>
      <c r="E2083" t="s">
        <v>3741</v>
      </c>
      <c r="F2083" t="s">
        <v>3911</v>
      </c>
      <c r="G2083" t="s">
        <v>3911</v>
      </c>
    </row>
    <row r="2084" spans="1:7" x14ac:dyDescent="0.25">
      <c r="A2084">
        <v>2015</v>
      </c>
      <c r="B2084" s="7">
        <v>42042</v>
      </c>
      <c r="C2084" t="s">
        <v>988</v>
      </c>
      <c r="D2084" t="s">
        <v>788</v>
      </c>
      <c r="E2084" t="s">
        <v>3744</v>
      </c>
      <c r="F2084" t="s">
        <v>3825</v>
      </c>
      <c r="G2084" t="s">
        <v>3825</v>
      </c>
    </row>
    <row r="2085" spans="1:7" x14ac:dyDescent="0.25">
      <c r="A2085">
        <v>2017</v>
      </c>
      <c r="B2085" s="7">
        <v>42773</v>
      </c>
      <c r="C2085" t="s">
        <v>336</v>
      </c>
      <c r="D2085" t="s">
        <v>145</v>
      </c>
      <c r="E2085" t="s">
        <v>3741</v>
      </c>
      <c r="F2085" t="s">
        <v>3827</v>
      </c>
      <c r="G2085" t="s">
        <v>3827</v>
      </c>
    </row>
    <row r="2086" spans="1:7" x14ac:dyDescent="0.25">
      <c r="A2086">
        <v>2018</v>
      </c>
      <c r="B2086" s="7">
        <v>43138</v>
      </c>
      <c r="C2086" t="s">
        <v>1661</v>
      </c>
      <c r="D2086" t="s">
        <v>819</v>
      </c>
      <c r="E2086" t="s">
        <v>3752</v>
      </c>
      <c r="F2086" t="s">
        <v>3825</v>
      </c>
      <c r="G2086" t="s">
        <v>3825</v>
      </c>
    </row>
    <row r="2087" spans="1:7" x14ac:dyDescent="0.25">
      <c r="A2087">
        <v>2018</v>
      </c>
      <c r="B2087" s="7">
        <v>43138</v>
      </c>
      <c r="C2087" t="s">
        <v>1662</v>
      </c>
      <c r="D2087" t="s">
        <v>766</v>
      </c>
      <c r="E2087" t="s">
        <v>3752</v>
      </c>
      <c r="F2087" t="s">
        <v>3825</v>
      </c>
      <c r="G2087" t="s">
        <v>3825</v>
      </c>
    </row>
    <row r="2088" spans="1:7" x14ac:dyDescent="0.25">
      <c r="A2088">
        <v>2018</v>
      </c>
      <c r="B2088" s="7">
        <v>43138</v>
      </c>
      <c r="C2088" t="s">
        <v>1663</v>
      </c>
      <c r="D2088" t="s">
        <v>492</v>
      </c>
      <c r="E2088" t="s">
        <v>3752</v>
      </c>
      <c r="F2088" t="s">
        <v>3825</v>
      </c>
      <c r="G2088" t="s">
        <v>3825</v>
      </c>
    </row>
    <row r="2089" spans="1:7" x14ac:dyDescent="0.25">
      <c r="A2089">
        <v>2018</v>
      </c>
      <c r="B2089" s="7">
        <v>43138</v>
      </c>
      <c r="C2089" t="s">
        <v>1664</v>
      </c>
      <c r="D2089" t="s">
        <v>1536</v>
      </c>
      <c r="E2089" t="s">
        <v>3752</v>
      </c>
      <c r="F2089" t="s">
        <v>3825</v>
      </c>
      <c r="G2089" t="s">
        <v>3825</v>
      </c>
    </row>
    <row r="2090" spans="1:7" x14ac:dyDescent="0.25">
      <c r="A2090">
        <v>2019</v>
      </c>
      <c r="B2090" s="7">
        <v>43503</v>
      </c>
      <c r="C2090" t="s">
        <v>1665</v>
      </c>
      <c r="D2090" t="s">
        <v>381</v>
      </c>
      <c r="E2090" t="s">
        <v>3752</v>
      </c>
      <c r="F2090" t="s">
        <v>3825</v>
      </c>
      <c r="G2090" t="s">
        <v>3825</v>
      </c>
    </row>
    <row r="2091" spans="1:7" x14ac:dyDescent="0.25">
      <c r="A2091">
        <v>2019</v>
      </c>
      <c r="B2091" s="7">
        <v>43503</v>
      </c>
      <c r="C2091" t="s">
        <v>1666</v>
      </c>
      <c r="D2091" t="s">
        <v>1667</v>
      </c>
      <c r="E2091" t="s">
        <v>3752</v>
      </c>
      <c r="F2091" t="s">
        <v>3825</v>
      </c>
      <c r="G2091" t="s">
        <v>3825</v>
      </c>
    </row>
    <row r="2092" spans="1:7" x14ac:dyDescent="0.25">
      <c r="A2092">
        <v>2019</v>
      </c>
      <c r="B2092" s="7">
        <v>43503</v>
      </c>
      <c r="C2092" t="s">
        <v>1668</v>
      </c>
      <c r="D2092" t="s">
        <v>698</v>
      </c>
      <c r="E2092" t="s">
        <v>3751</v>
      </c>
      <c r="F2092" t="s">
        <v>3825</v>
      </c>
      <c r="G2092" t="s">
        <v>3825</v>
      </c>
    </row>
    <row r="2093" spans="1:7" x14ac:dyDescent="0.25">
      <c r="A2093">
        <v>2019</v>
      </c>
      <c r="B2093" s="7">
        <v>43503</v>
      </c>
      <c r="C2093" t="s">
        <v>1669</v>
      </c>
      <c r="D2093" t="s">
        <v>422</v>
      </c>
      <c r="E2093" t="s">
        <v>3752</v>
      </c>
      <c r="F2093" t="s">
        <v>3825</v>
      </c>
      <c r="G2093" t="s">
        <v>3825</v>
      </c>
    </row>
    <row r="2094" spans="1:7" x14ac:dyDescent="0.25">
      <c r="A2094">
        <v>2019</v>
      </c>
      <c r="B2094" s="7">
        <v>43503</v>
      </c>
      <c r="C2094" t="s">
        <v>1670</v>
      </c>
      <c r="D2094" t="s">
        <v>671</v>
      </c>
      <c r="E2094" t="s">
        <v>3752</v>
      </c>
      <c r="F2094" t="s">
        <v>3825</v>
      </c>
      <c r="G2094" t="s">
        <v>3825</v>
      </c>
    </row>
    <row r="2095" spans="1:7" x14ac:dyDescent="0.25">
      <c r="A2095">
        <v>2019</v>
      </c>
      <c r="B2095" s="7">
        <v>43503</v>
      </c>
      <c r="C2095" t="s">
        <v>1671</v>
      </c>
      <c r="D2095" t="s">
        <v>781</v>
      </c>
      <c r="E2095" t="s">
        <v>3752</v>
      </c>
      <c r="F2095" t="s">
        <v>3825</v>
      </c>
      <c r="G2095" t="s">
        <v>3825</v>
      </c>
    </row>
    <row r="2096" spans="1:7" x14ac:dyDescent="0.25">
      <c r="A2096">
        <v>2019</v>
      </c>
      <c r="B2096" s="7">
        <v>43503</v>
      </c>
      <c r="C2096" t="s">
        <v>1672</v>
      </c>
      <c r="D2096" t="s">
        <v>1673</v>
      </c>
      <c r="E2096" t="s">
        <v>3751</v>
      </c>
      <c r="F2096" t="s">
        <v>3825</v>
      </c>
      <c r="G2096" t="s">
        <v>3825</v>
      </c>
    </row>
    <row r="2097" spans="1:7" x14ac:dyDescent="0.25">
      <c r="A2097">
        <v>2019</v>
      </c>
      <c r="B2097" s="7">
        <v>43503</v>
      </c>
      <c r="C2097" t="s">
        <v>177</v>
      </c>
      <c r="D2097" t="s">
        <v>463</v>
      </c>
      <c r="E2097" t="s">
        <v>3742</v>
      </c>
      <c r="F2097" t="s">
        <v>3825</v>
      </c>
      <c r="G2097" t="s">
        <v>3825</v>
      </c>
    </row>
    <row r="2098" spans="1:7" x14ac:dyDescent="0.25">
      <c r="A2098">
        <v>2019</v>
      </c>
      <c r="B2098" s="7">
        <v>43503</v>
      </c>
      <c r="C2098" t="s">
        <v>232</v>
      </c>
      <c r="D2098" t="s">
        <v>291</v>
      </c>
      <c r="E2098" t="s">
        <v>3742</v>
      </c>
      <c r="F2098" t="s">
        <v>3825</v>
      </c>
      <c r="G2098" t="s">
        <v>3825</v>
      </c>
    </row>
    <row r="2099" spans="1:7" x14ac:dyDescent="0.25">
      <c r="A2099">
        <v>2019</v>
      </c>
      <c r="B2099" s="7">
        <v>43503</v>
      </c>
      <c r="C2099" t="s">
        <v>1674</v>
      </c>
      <c r="D2099" t="s">
        <v>1151</v>
      </c>
      <c r="E2099" t="s">
        <v>3752</v>
      </c>
      <c r="F2099" t="s">
        <v>3825</v>
      </c>
      <c r="G2099" t="s">
        <v>3825</v>
      </c>
    </row>
    <row r="2100" spans="1:7" x14ac:dyDescent="0.25">
      <c r="A2100">
        <v>2019</v>
      </c>
      <c r="B2100" s="7">
        <v>43503</v>
      </c>
      <c r="C2100" t="s">
        <v>87</v>
      </c>
      <c r="D2100" t="s">
        <v>781</v>
      </c>
      <c r="E2100" t="s">
        <v>3742</v>
      </c>
      <c r="F2100" t="s">
        <v>3825</v>
      </c>
      <c r="G2100" t="s">
        <v>3825</v>
      </c>
    </row>
    <row r="2101" spans="1:7" x14ac:dyDescent="0.25">
      <c r="A2101">
        <v>2019</v>
      </c>
      <c r="B2101" s="7">
        <v>43503</v>
      </c>
      <c r="C2101" t="s">
        <v>1675</v>
      </c>
      <c r="D2101" t="s">
        <v>671</v>
      </c>
      <c r="E2101" t="s">
        <v>3751</v>
      </c>
      <c r="F2101" t="s">
        <v>3825</v>
      </c>
      <c r="G2101" t="s">
        <v>3825</v>
      </c>
    </row>
    <row r="2102" spans="1:7" x14ac:dyDescent="0.25">
      <c r="A2102">
        <v>2019</v>
      </c>
      <c r="B2102" s="7">
        <v>43503</v>
      </c>
      <c r="C2102" t="s">
        <v>1676</v>
      </c>
      <c r="D2102" t="s">
        <v>218</v>
      </c>
      <c r="F2102" t="s">
        <v>3825</v>
      </c>
      <c r="G2102" t="s">
        <v>3825</v>
      </c>
    </row>
    <row r="2103" spans="1:7" x14ac:dyDescent="0.25">
      <c r="A2103">
        <v>2019</v>
      </c>
      <c r="B2103" s="7">
        <v>43503</v>
      </c>
      <c r="C2103" t="s">
        <v>1677</v>
      </c>
      <c r="D2103" t="s">
        <v>856</v>
      </c>
      <c r="F2103" t="s">
        <v>3825</v>
      </c>
      <c r="G2103" t="s">
        <v>3825</v>
      </c>
    </row>
    <row r="2104" spans="1:7" x14ac:dyDescent="0.25">
      <c r="A2104">
        <v>2019</v>
      </c>
      <c r="B2104" s="7">
        <v>43503</v>
      </c>
      <c r="C2104" t="s">
        <v>1678</v>
      </c>
      <c r="D2104" t="s">
        <v>508</v>
      </c>
      <c r="E2104" t="s">
        <v>3751</v>
      </c>
      <c r="F2104" t="s">
        <v>3825</v>
      </c>
      <c r="G2104" t="s">
        <v>3825</v>
      </c>
    </row>
    <row r="2105" spans="1:7" x14ac:dyDescent="0.25">
      <c r="A2105">
        <v>2019</v>
      </c>
      <c r="B2105" s="7">
        <v>43503</v>
      </c>
      <c r="C2105" t="s">
        <v>1679</v>
      </c>
      <c r="D2105" t="s">
        <v>440</v>
      </c>
      <c r="F2105" t="s">
        <v>3825</v>
      </c>
      <c r="G2105" t="s">
        <v>3825</v>
      </c>
    </row>
    <row r="2106" spans="1:7" x14ac:dyDescent="0.25">
      <c r="A2106">
        <v>2019</v>
      </c>
      <c r="B2106" s="7">
        <v>43503</v>
      </c>
      <c r="C2106" t="s">
        <v>1680</v>
      </c>
      <c r="D2106" t="s">
        <v>1065</v>
      </c>
      <c r="E2106" t="s">
        <v>3751</v>
      </c>
      <c r="F2106" t="s">
        <v>3825</v>
      </c>
      <c r="G2106" t="s">
        <v>3825</v>
      </c>
    </row>
    <row r="2107" spans="1:7" x14ac:dyDescent="0.25">
      <c r="A2107">
        <v>2019</v>
      </c>
      <c r="B2107" s="7">
        <v>43503</v>
      </c>
      <c r="C2107" t="s">
        <v>5</v>
      </c>
      <c r="D2107" t="s">
        <v>1614</v>
      </c>
      <c r="E2107" t="s">
        <v>3742</v>
      </c>
      <c r="F2107" t="s">
        <v>3825</v>
      </c>
      <c r="G2107" t="s">
        <v>3825</v>
      </c>
    </row>
    <row r="2108" spans="1:7" x14ac:dyDescent="0.25">
      <c r="A2108">
        <v>2019</v>
      </c>
      <c r="B2108" s="7">
        <v>43503</v>
      </c>
      <c r="C2108" t="s">
        <v>265</v>
      </c>
      <c r="D2108" t="s">
        <v>1183</v>
      </c>
      <c r="E2108" t="s">
        <v>3742</v>
      </c>
      <c r="F2108" t="s">
        <v>3825</v>
      </c>
      <c r="G2108" t="s">
        <v>3825</v>
      </c>
    </row>
    <row r="2109" spans="1:7" x14ac:dyDescent="0.25">
      <c r="A2109">
        <v>2019</v>
      </c>
      <c r="B2109" s="7">
        <v>43503</v>
      </c>
      <c r="C2109" t="s">
        <v>1681</v>
      </c>
      <c r="D2109" t="s">
        <v>1682</v>
      </c>
      <c r="E2109" t="s">
        <v>3752</v>
      </c>
      <c r="F2109" t="s">
        <v>3825</v>
      </c>
      <c r="G2109" t="s">
        <v>3825</v>
      </c>
    </row>
    <row r="2110" spans="1:7" x14ac:dyDescent="0.25">
      <c r="A2110">
        <v>2019</v>
      </c>
      <c r="B2110" s="7">
        <v>43503</v>
      </c>
      <c r="C2110" t="s">
        <v>1683</v>
      </c>
      <c r="D2110" t="s">
        <v>939</v>
      </c>
      <c r="E2110" t="s">
        <v>3751</v>
      </c>
      <c r="F2110" t="s">
        <v>3825</v>
      </c>
      <c r="G2110" t="s">
        <v>3825</v>
      </c>
    </row>
    <row r="2111" spans="1:7" x14ac:dyDescent="0.25">
      <c r="A2111">
        <v>2019</v>
      </c>
      <c r="B2111" s="7">
        <v>43503</v>
      </c>
      <c r="C2111" t="s">
        <v>191</v>
      </c>
      <c r="D2111" t="s">
        <v>207</v>
      </c>
      <c r="E2111" t="s">
        <v>3742</v>
      </c>
      <c r="F2111" t="s">
        <v>3825</v>
      </c>
      <c r="G2111" t="s">
        <v>3825</v>
      </c>
    </row>
    <row r="2112" spans="1:7" x14ac:dyDescent="0.25">
      <c r="A2112">
        <v>2019</v>
      </c>
      <c r="B2112" s="7">
        <v>43503</v>
      </c>
      <c r="C2112" t="s">
        <v>1684</v>
      </c>
      <c r="D2112" t="s">
        <v>557</v>
      </c>
      <c r="E2112" t="s">
        <v>3752</v>
      </c>
      <c r="F2112" t="s">
        <v>3825</v>
      </c>
      <c r="G2112" t="s">
        <v>3825</v>
      </c>
    </row>
    <row r="2113" spans="1:7" x14ac:dyDescent="0.25">
      <c r="A2113">
        <v>2019</v>
      </c>
      <c r="B2113" s="7">
        <v>43503</v>
      </c>
      <c r="C2113" t="s">
        <v>1685</v>
      </c>
      <c r="D2113" t="s">
        <v>1065</v>
      </c>
      <c r="E2113" t="s">
        <v>3752</v>
      </c>
      <c r="F2113" t="s">
        <v>3825</v>
      </c>
      <c r="G2113" t="s">
        <v>3825</v>
      </c>
    </row>
    <row r="2114" spans="1:7" x14ac:dyDescent="0.25">
      <c r="A2114">
        <v>2019</v>
      </c>
      <c r="B2114" s="7">
        <v>43503</v>
      </c>
      <c r="C2114" t="s">
        <v>1686</v>
      </c>
      <c r="D2114" t="s">
        <v>242</v>
      </c>
      <c r="E2114" t="s">
        <v>3752</v>
      </c>
      <c r="F2114" t="s">
        <v>3825</v>
      </c>
      <c r="G2114" t="s">
        <v>3825</v>
      </c>
    </row>
    <row r="2115" spans="1:7" x14ac:dyDescent="0.25">
      <c r="A2115">
        <v>2019</v>
      </c>
      <c r="B2115" s="7">
        <v>43503</v>
      </c>
      <c r="C2115" t="s">
        <v>1687</v>
      </c>
      <c r="D2115" t="s">
        <v>878</v>
      </c>
      <c r="E2115" t="s">
        <v>3752</v>
      </c>
      <c r="F2115" t="s">
        <v>3825</v>
      </c>
      <c r="G2115" t="s">
        <v>3825</v>
      </c>
    </row>
    <row r="2116" spans="1:7" x14ac:dyDescent="0.25">
      <c r="A2116">
        <v>2019</v>
      </c>
      <c r="B2116" s="7">
        <v>43503</v>
      </c>
      <c r="C2116" t="s">
        <v>1688</v>
      </c>
      <c r="D2116" t="s">
        <v>840</v>
      </c>
      <c r="E2116" t="s">
        <v>3752</v>
      </c>
      <c r="F2116" t="s">
        <v>3825</v>
      </c>
      <c r="G2116" t="s">
        <v>3825</v>
      </c>
    </row>
    <row r="2117" spans="1:7" x14ac:dyDescent="0.25">
      <c r="A2117">
        <v>2019</v>
      </c>
      <c r="B2117" s="7">
        <v>43503</v>
      </c>
      <c r="C2117" t="s">
        <v>1689</v>
      </c>
      <c r="D2117" t="s">
        <v>1556</v>
      </c>
      <c r="E2117" t="s">
        <v>3752</v>
      </c>
      <c r="F2117" t="s">
        <v>3825</v>
      </c>
      <c r="G2117" t="s">
        <v>3825</v>
      </c>
    </row>
    <row r="2118" spans="1:7" x14ac:dyDescent="0.25">
      <c r="A2118">
        <v>2019</v>
      </c>
      <c r="B2118" s="7">
        <v>43503</v>
      </c>
      <c r="C2118" t="s">
        <v>1690</v>
      </c>
      <c r="D2118" t="s">
        <v>891</v>
      </c>
      <c r="E2118" t="s">
        <v>3752</v>
      </c>
      <c r="F2118" t="s">
        <v>3825</v>
      </c>
      <c r="G2118" t="s">
        <v>3825</v>
      </c>
    </row>
    <row r="2119" spans="1:7" x14ac:dyDescent="0.25">
      <c r="A2119">
        <v>2019</v>
      </c>
      <c r="B2119" s="7">
        <v>43503</v>
      </c>
      <c r="C2119" t="s">
        <v>1691</v>
      </c>
      <c r="D2119" t="s">
        <v>880</v>
      </c>
      <c r="E2119" t="s">
        <v>3752</v>
      </c>
      <c r="F2119" t="s">
        <v>3825</v>
      </c>
      <c r="G2119" t="s">
        <v>3825</v>
      </c>
    </row>
    <row r="2120" spans="1:7" x14ac:dyDescent="0.25">
      <c r="A2120">
        <v>2019</v>
      </c>
      <c r="B2120" s="7">
        <v>43503</v>
      </c>
      <c r="C2120" t="s">
        <v>1692</v>
      </c>
      <c r="D2120" t="s">
        <v>954</v>
      </c>
      <c r="E2120" t="s">
        <v>3752</v>
      </c>
      <c r="F2120" t="s">
        <v>3825</v>
      </c>
      <c r="G2120" t="s">
        <v>3825</v>
      </c>
    </row>
    <row r="2121" spans="1:7" x14ac:dyDescent="0.25">
      <c r="A2121">
        <v>2019</v>
      </c>
      <c r="B2121" s="7">
        <v>43503</v>
      </c>
      <c r="C2121" t="s">
        <v>1693</v>
      </c>
      <c r="D2121" t="s">
        <v>1694</v>
      </c>
      <c r="E2121" t="s">
        <v>3752</v>
      </c>
      <c r="F2121" t="s">
        <v>3825</v>
      </c>
      <c r="G2121" t="s">
        <v>3825</v>
      </c>
    </row>
    <row r="2122" spans="1:7" x14ac:dyDescent="0.25">
      <c r="A2122">
        <v>2019</v>
      </c>
      <c r="B2122" s="7">
        <v>43503</v>
      </c>
      <c r="C2122" t="s">
        <v>1695</v>
      </c>
      <c r="D2122" t="s">
        <v>231</v>
      </c>
      <c r="E2122" t="s">
        <v>3752</v>
      </c>
      <c r="F2122" t="s">
        <v>3825</v>
      </c>
      <c r="G2122" t="s">
        <v>3825</v>
      </c>
    </row>
    <row r="2123" spans="1:7" x14ac:dyDescent="0.25">
      <c r="A2123">
        <v>2019</v>
      </c>
      <c r="B2123" s="7">
        <v>43503</v>
      </c>
      <c r="C2123" t="s">
        <v>175</v>
      </c>
      <c r="D2123" t="s">
        <v>925</v>
      </c>
      <c r="E2123" t="s">
        <v>3742</v>
      </c>
      <c r="F2123" t="s">
        <v>3825</v>
      </c>
      <c r="G2123" t="s">
        <v>3825</v>
      </c>
    </row>
    <row r="2124" spans="1:7" x14ac:dyDescent="0.25">
      <c r="A2124">
        <v>2019</v>
      </c>
      <c r="B2124" s="7">
        <v>43503</v>
      </c>
      <c r="C2124" t="s">
        <v>1696</v>
      </c>
      <c r="D2124" t="s">
        <v>1227</v>
      </c>
      <c r="E2124" t="s">
        <v>3752</v>
      </c>
      <c r="F2124" t="s">
        <v>3825</v>
      </c>
      <c r="G2124" t="s">
        <v>3825</v>
      </c>
    </row>
    <row r="2125" spans="1:7" x14ac:dyDescent="0.25">
      <c r="A2125">
        <v>2019</v>
      </c>
      <c r="B2125" s="7">
        <v>43503</v>
      </c>
      <c r="C2125" t="s">
        <v>1697</v>
      </c>
      <c r="D2125" t="s">
        <v>1087</v>
      </c>
      <c r="F2125" t="s">
        <v>3825</v>
      </c>
      <c r="G2125" t="s">
        <v>3825</v>
      </c>
    </row>
    <row r="2126" spans="1:7" x14ac:dyDescent="0.25">
      <c r="A2126">
        <v>2019</v>
      </c>
      <c r="B2126" s="7">
        <v>43503</v>
      </c>
      <c r="C2126" t="s">
        <v>174</v>
      </c>
      <c r="D2126" t="s">
        <v>231</v>
      </c>
      <c r="E2126" t="s">
        <v>3742</v>
      </c>
      <c r="F2126" t="s">
        <v>3825</v>
      </c>
      <c r="G2126" t="s">
        <v>3825</v>
      </c>
    </row>
    <row r="2127" spans="1:7" x14ac:dyDescent="0.25">
      <c r="A2127">
        <v>2019</v>
      </c>
      <c r="B2127" s="7">
        <v>43503</v>
      </c>
      <c r="C2127" t="s">
        <v>1698</v>
      </c>
      <c r="D2127" t="s">
        <v>1201</v>
      </c>
      <c r="F2127" t="s">
        <v>3825</v>
      </c>
      <c r="G2127" t="s">
        <v>3825</v>
      </c>
    </row>
    <row r="2128" spans="1:7" x14ac:dyDescent="0.25">
      <c r="A2128">
        <v>2019</v>
      </c>
      <c r="B2128" s="7">
        <v>43503</v>
      </c>
      <c r="C2128" t="s">
        <v>1699</v>
      </c>
      <c r="D2128" t="s">
        <v>915</v>
      </c>
      <c r="E2128" t="s">
        <v>3751</v>
      </c>
      <c r="F2128" t="s">
        <v>3825</v>
      </c>
      <c r="G2128" t="s">
        <v>3825</v>
      </c>
    </row>
    <row r="2129" spans="1:7" x14ac:dyDescent="0.25">
      <c r="A2129">
        <v>2019</v>
      </c>
      <c r="B2129" s="7">
        <v>43503</v>
      </c>
      <c r="C2129" t="s">
        <v>265</v>
      </c>
      <c r="D2129" t="s">
        <v>1029</v>
      </c>
      <c r="E2129" t="s">
        <v>3742</v>
      </c>
      <c r="F2129" t="s">
        <v>3825</v>
      </c>
      <c r="G2129" t="s">
        <v>3825</v>
      </c>
    </row>
    <row r="2130" spans="1:7" x14ac:dyDescent="0.25">
      <c r="A2130">
        <v>2019</v>
      </c>
      <c r="B2130" s="7">
        <v>43503</v>
      </c>
      <c r="C2130" t="s">
        <v>1700</v>
      </c>
      <c r="D2130" t="s">
        <v>1701</v>
      </c>
      <c r="E2130" t="s">
        <v>3751</v>
      </c>
      <c r="F2130" t="s">
        <v>3825</v>
      </c>
      <c r="G2130" t="s">
        <v>3825</v>
      </c>
    </row>
    <row r="2131" spans="1:7" x14ac:dyDescent="0.25">
      <c r="A2131">
        <v>2019</v>
      </c>
      <c r="B2131" s="7">
        <v>43503</v>
      </c>
      <c r="C2131" t="s">
        <v>1702</v>
      </c>
      <c r="D2131" t="s">
        <v>159</v>
      </c>
      <c r="E2131" t="s">
        <v>3752</v>
      </c>
      <c r="F2131" t="s">
        <v>3825</v>
      </c>
      <c r="G2131" t="s">
        <v>3825</v>
      </c>
    </row>
    <row r="2132" spans="1:7" x14ac:dyDescent="0.25">
      <c r="A2132">
        <v>2019</v>
      </c>
      <c r="B2132" s="7">
        <v>43503</v>
      </c>
      <c r="C2132" t="s">
        <v>1703</v>
      </c>
      <c r="D2132" t="s">
        <v>964</v>
      </c>
      <c r="E2132" t="s">
        <v>3751</v>
      </c>
      <c r="F2132" t="s">
        <v>3825</v>
      </c>
      <c r="G2132" t="s">
        <v>3825</v>
      </c>
    </row>
    <row r="2133" spans="1:7" x14ac:dyDescent="0.25">
      <c r="A2133">
        <v>2019</v>
      </c>
      <c r="B2133" s="7">
        <v>43503</v>
      </c>
      <c r="C2133" t="s">
        <v>1704</v>
      </c>
      <c r="D2133" t="s">
        <v>308</v>
      </c>
      <c r="E2133" t="s">
        <v>3752</v>
      </c>
      <c r="F2133" t="s">
        <v>3825</v>
      </c>
      <c r="G2133" t="s">
        <v>3825</v>
      </c>
    </row>
    <row r="2134" spans="1:7" x14ac:dyDescent="0.25">
      <c r="A2134">
        <v>2019</v>
      </c>
      <c r="B2134" s="7">
        <v>43503</v>
      </c>
      <c r="C2134" t="s">
        <v>1705</v>
      </c>
      <c r="D2134" t="s">
        <v>1706</v>
      </c>
      <c r="E2134" t="s">
        <v>3752</v>
      </c>
      <c r="F2134" t="s">
        <v>3825</v>
      </c>
      <c r="G2134" t="s">
        <v>3825</v>
      </c>
    </row>
    <row r="2135" spans="1:7" x14ac:dyDescent="0.25">
      <c r="A2135">
        <v>2019</v>
      </c>
      <c r="B2135" s="7">
        <v>43503</v>
      </c>
      <c r="C2135" t="s">
        <v>1707</v>
      </c>
      <c r="D2135" t="s">
        <v>1102</v>
      </c>
      <c r="F2135" t="s">
        <v>3825</v>
      </c>
      <c r="G2135" t="s">
        <v>3825</v>
      </c>
    </row>
    <row r="2136" spans="1:7" x14ac:dyDescent="0.25">
      <c r="A2136">
        <v>2019</v>
      </c>
      <c r="B2136" s="7">
        <v>43503</v>
      </c>
      <c r="C2136" t="s">
        <v>1708</v>
      </c>
      <c r="D2136" t="s">
        <v>1556</v>
      </c>
      <c r="E2136" t="s">
        <v>3751</v>
      </c>
      <c r="F2136" t="s">
        <v>3825</v>
      </c>
      <c r="G2136" t="s">
        <v>3825</v>
      </c>
    </row>
    <row r="2137" spans="1:7" x14ac:dyDescent="0.25">
      <c r="A2137">
        <v>2019</v>
      </c>
      <c r="B2137" s="7">
        <v>43503</v>
      </c>
      <c r="C2137" t="s">
        <v>1709</v>
      </c>
      <c r="D2137" t="s">
        <v>1710</v>
      </c>
      <c r="E2137" t="s">
        <v>3751</v>
      </c>
      <c r="F2137" t="s">
        <v>3825</v>
      </c>
      <c r="G2137" t="s">
        <v>3825</v>
      </c>
    </row>
    <row r="2138" spans="1:7" x14ac:dyDescent="0.25">
      <c r="A2138">
        <v>2019</v>
      </c>
      <c r="B2138" s="7">
        <v>43503</v>
      </c>
      <c r="C2138" t="s">
        <v>1711</v>
      </c>
      <c r="D2138" t="s">
        <v>701</v>
      </c>
      <c r="E2138" t="s">
        <v>3751</v>
      </c>
      <c r="F2138" t="s">
        <v>3825</v>
      </c>
      <c r="G2138" t="s">
        <v>3825</v>
      </c>
    </row>
    <row r="2139" spans="1:7" x14ac:dyDescent="0.25">
      <c r="A2139">
        <v>2019</v>
      </c>
      <c r="B2139" s="7">
        <v>43503</v>
      </c>
      <c r="C2139" t="s">
        <v>1712</v>
      </c>
      <c r="D2139" t="s">
        <v>579</v>
      </c>
      <c r="E2139" t="s">
        <v>3752</v>
      </c>
      <c r="F2139" t="s">
        <v>3825</v>
      </c>
      <c r="G2139" t="s">
        <v>3825</v>
      </c>
    </row>
    <row r="2140" spans="1:7" x14ac:dyDescent="0.25">
      <c r="A2140">
        <v>2019</v>
      </c>
      <c r="B2140" s="7">
        <v>43503</v>
      </c>
      <c r="C2140" t="s">
        <v>1713</v>
      </c>
      <c r="D2140" t="s">
        <v>1714</v>
      </c>
      <c r="F2140" t="s">
        <v>3825</v>
      </c>
      <c r="G2140" t="s">
        <v>3825</v>
      </c>
    </row>
    <row r="2141" spans="1:7" x14ac:dyDescent="0.25">
      <c r="A2141">
        <v>2019</v>
      </c>
      <c r="B2141" s="7">
        <v>43503</v>
      </c>
      <c r="C2141" t="s">
        <v>994</v>
      </c>
      <c r="D2141" t="s">
        <v>559</v>
      </c>
      <c r="E2141" t="s">
        <v>3742</v>
      </c>
      <c r="F2141" t="s">
        <v>3825</v>
      </c>
      <c r="G2141" t="s">
        <v>3825</v>
      </c>
    </row>
    <row r="2142" spans="1:7" x14ac:dyDescent="0.25">
      <c r="A2142">
        <v>2019</v>
      </c>
      <c r="B2142" s="7">
        <v>43503</v>
      </c>
      <c r="C2142" t="s">
        <v>1715</v>
      </c>
      <c r="D2142" t="s">
        <v>316</v>
      </c>
      <c r="E2142" t="s">
        <v>3754</v>
      </c>
      <c r="F2142" t="s">
        <v>3825</v>
      </c>
      <c r="G2142" t="s">
        <v>3825</v>
      </c>
    </row>
    <row r="2143" spans="1:7" x14ac:dyDescent="0.25">
      <c r="A2143">
        <v>2019</v>
      </c>
      <c r="B2143" s="7">
        <v>43503</v>
      </c>
      <c r="C2143" t="s">
        <v>1716</v>
      </c>
      <c r="D2143" t="s">
        <v>525</v>
      </c>
      <c r="E2143" t="s">
        <v>3752</v>
      </c>
      <c r="F2143" t="s">
        <v>3825</v>
      </c>
      <c r="G2143" t="s">
        <v>3825</v>
      </c>
    </row>
    <row r="2144" spans="1:7" x14ac:dyDescent="0.25">
      <c r="A2144">
        <v>2019</v>
      </c>
      <c r="B2144" s="7">
        <v>43503</v>
      </c>
      <c r="C2144" t="s">
        <v>1717</v>
      </c>
      <c r="D2144" t="s">
        <v>1496</v>
      </c>
      <c r="F2144" t="s">
        <v>3825</v>
      </c>
      <c r="G2144" t="s">
        <v>3825</v>
      </c>
    </row>
    <row r="2145" spans="1:7" x14ac:dyDescent="0.25">
      <c r="A2145">
        <v>2019</v>
      </c>
      <c r="B2145" s="7">
        <v>43503</v>
      </c>
      <c r="C2145" t="s">
        <v>284</v>
      </c>
      <c r="D2145" t="s">
        <v>734</v>
      </c>
      <c r="E2145" t="s">
        <v>3742</v>
      </c>
      <c r="F2145" t="s">
        <v>3825</v>
      </c>
      <c r="G2145" t="s">
        <v>3825</v>
      </c>
    </row>
    <row r="2146" spans="1:7" x14ac:dyDescent="0.25">
      <c r="A2146">
        <v>2019</v>
      </c>
      <c r="B2146" s="7">
        <v>43503</v>
      </c>
      <c r="C2146" t="s">
        <v>1718</v>
      </c>
      <c r="D2146" t="s">
        <v>1719</v>
      </c>
      <c r="E2146" t="s">
        <v>3752</v>
      </c>
      <c r="F2146" t="s">
        <v>3825</v>
      </c>
      <c r="G2146" t="s">
        <v>3825</v>
      </c>
    </row>
    <row r="2147" spans="1:7" x14ac:dyDescent="0.25">
      <c r="A2147">
        <v>2019</v>
      </c>
      <c r="B2147" s="7">
        <v>43503</v>
      </c>
      <c r="C2147" t="s">
        <v>634</v>
      </c>
      <c r="D2147" t="s">
        <v>658</v>
      </c>
      <c r="E2147" t="s">
        <v>3742</v>
      </c>
      <c r="F2147" t="s">
        <v>3825</v>
      </c>
      <c r="G2147" t="s">
        <v>3825</v>
      </c>
    </row>
    <row r="2148" spans="1:7" x14ac:dyDescent="0.25">
      <c r="A2148">
        <v>2019</v>
      </c>
      <c r="B2148" s="7">
        <v>43503</v>
      </c>
      <c r="C2148" t="s">
        <v>1720</v>
      </c>
      <c r="D2148" t="s">
        <v>1659</v>
      </c>
      <c r="E2148" t="s">
        <v>3752</v>
      </c>
      <c r="F2148" t="s">
        <v>3825</v>
      </c>
      <c r="G2148" t="s">
        <v>3825</v>
      </c>
    </row>
    <row r="2149" spans="1:7" x14ac:dyDescent="0.25">
      <c r="A2149">
        <v>2019</v>
      </c>
      <c r="B2149" s="7">
        <v>43503</v>
      </c>
      <c r="C2149" t="s">
        <v>1721</v>
      </c>
      <c r="D2149" t="s">
        <v>1722</v>
      </c>
      <c r="F2149" t="s">
        <v>3825</v>
      </c>
      <c r="G2149" t="s">
        <v>3825</v>
      </c>
    </row>
    <row r="2150" spans="1:7" x14ac:dyDescent="0.25">
      <c r="A2150">
        <v>2019</v>
      </c>
      <c r="B2150" s="7">
        <v>43503</v>
      </c>
      <c r="C2150" t="s">
        <v>177</v>
      </c>
      <c r="D2150" t="s">
        <v>1172</v>
      </c>
      <c r="E2150" t="s">
        <v>3742</v>
      </c>
      <c r="F2150" t="s">
        <v>3825</v>
      </c>
      <c r="G2150" t="s">
        <v>3825</v>
      </c>
    </row>
    <row r="2151" spans="1:7" x14ac:dyDescent="0.25">
      <c r="A2151">
        <v>2020</v>
      </c>
      <c r="B2151" s="7">
        <v>43868</v>
      </c>
      <c r="C2151" t="s">
        <v>1723</v>
      </c>
      <c r="D2151" t="s">
        <v>996</v>
      </c>
      <c r="E2151" t="s">
        <v>3746</v>
      </c>
      <c r="F2151" t="s">
        <v>3825</v>
      </c>
      <c r="G2151" t="s">
        <v>3825</v>
      </c>
    </row>
    <row r="2152" spans="1:7" x14ac:dyDescent="0.25">
      <c r="A2152">
        <v>2020</v>
      </c>
      <c r="B2152" s="7">
        <v>43868</v>
      </c>
      <c r="C2152" t="s">
        <v>1724</v>
      </c>
      <c r="D2152" t="s">
        <v>95</v>
      </c>
      <c r="E2152" t="s">
        <v>3746</v>
      </c>
      <c r="F2152" t="s">
        <v>3825</v>
      </c>
      <c r="G2152" t="s">
        <v>3825</v>
      </c>
    </row>
    <row r="2153" spans="1:7" x14ac:dyDescent="0.25">
      <c r="A2153">
        <v>2020</v>
      </c>
      <c r="B2153" s="7">
        <v>43868</v>
      </c>
      <c r="C2153" t="s">
        <v>1475</v>
      </c>
      <c r="D2153" t="s">
        <v>1066</v>
      </c>
      <c r="E2153" t="s">
        <v>3741</v>
      </c>
      <c r="F2153" t="s">
        <v>3839</v>
      </c>
      <c r="G2153" t="s">
        <v>3839</v>
      </c>
    </row>
    <row r="2154" spans="1:7" x14ac:dyDescent="0.25">
      <c r="A2154">
        <v>2020</v>
      </c>
      <c r="B2154" s="7">
        <v>43868</v>
      </c>
      <c r="C2154" t="s">
        <v>391</v>
      </c>
      <c r="D2154" t="s">
        <v>588</v>
      </c>
      <c r="E2154" t="s">
        <v>3741</v>
      </c>
      <c r="F2154" t="s">
        <v>3833</v>
      </c>
      <c r="G2154" t="s">
        <v>3833</v>
      </c>
    </row>
    <row r="2155" spans="1:7" x14ac:dyDescent="0.25">
      <c r="A2155">
        <v>2020</v>
      </c>
      <c r="B2155" s="7">
        <v>43868</v>
      </c>
      <c r="C2155" t="s">
        <v>295</v>
      </c>
      <c r="D2155" t="s">
        <v>1076</v>
      </c>
      <c r="E2155" t="s">
        <v>3742</v>
      </c>
      <c r="F2155" t="s">
        <v>3825</v>
      </c>
      <c r="G2155" t="s">
        <v>3825</v>
      </c>
    </row>
    <row r="2156" spans="1:7" x14ac:dyDescent="0.25">
      <c r="A2156">
        <v>2020</v>
      </c>
      <c r="B2156" s="7">
        <v>43868</v>
      </c>
      <c r="C2156" t="s">
        <v>5</v>
      </c>
      <c r="D2156" t="s">
        <v>626</v>
      </c>
      <c r="E2156" t="s">
        <v>3742</v>
      </c>
      <c r="F2156" t="s">
        <v>3825</v>
      </c>
      <c r="G2156" t="s">
        <v>3825</v>
      </c>
    </row>
    <row r="2157" spans="1:7" x14ac:dyDescent="0.25">
      <c r="A2157">
        <v>2020</v>
      </c>
      <c r="B2157" s="7">
        <v>43868</v>
      </c>
      <c r="C2157" t="s">
        <v>1723</v>
      </c>
      <c r="D2157" t="s">
        <v>698</v>
      </c>
      <c r="E2157" t="s">
        <v>3746</v>
      </c>
      <c r="F2157" t="s">
        <v>3825</v>
      </c>
      <c r="G2157" t="s">
        <v>3825</v>
      </c>
    </row>
    <row r="2158" spans="1:7" x14ac:dyDescent="0.25">
      <c r="A2158">
        <v>2022</v>
      </c>
      <c r="B2158" s="7">
        <v>44599</v>
      </c>
      <c r="C2158" t="s">
        <v>1725</v>
      </c>
      <c r="D2158" t="s">
        <v>630</v>
      </c>
      <c r="F2158" t="s">
        <v>3825</v>
      </c>
      <c r="G2158" t="s">
        <v>3825</v>
      </c>
    </row>
    <row r="2159" spans="1:7" x14ac:dyDescent="0.25">
      <c r="A2159">
        <v>2022</v>
      </c>
      <c r="B2159" s="7">
        <v>44599</v>
      </c>
      <c r="C2159" t="s">
        <v>1726</v>
      </c>
      <c r="D2159" t="s">
        <v>555</v>
      </c>
      <c r="F2159" t="s">
        <v>3825</v>
      </c>
      <c r="G2159" t="s">
        <v>3825</v>
      </c>
    </row>
    <row r="2160" spans="1:7" x14ac:dyDescent="0.25">
      <c r="A2160">
        <v>2010</v>
      </c>
      <c r="B2160" s="7">
        <v>40217</v>
      </c>
      <c r="C2160" t="s">
        <v>1727</v>
      </c>
      <c r="D2160" t="s">
        <v>891</v>
      </c>
      <c r="E2160" t="s">
        <v>3741</v>
      </c>
      <c r="F2160" t="s">
        <v>3880</v>
      </c>
      <c r="G2160" t="s">
        <v>3845</v>
      </c>
    </row>
    <row r="2161" spans="1:7" x14ac:dyDescent="0.25">
      <c r="A2161">
        <v>2012</v>
      </c>
      <c r="B2161" s="7">
        <v>40947</v>
      </c>
      <c r="C2161" t="s">
        <v>1222</v>
      </c>
      <c r="D2161" t="s">
        <v>69</v>
      </c>
      <c r="E2161" t="s">
        <v>3741</v>
      </c>
      <c r="F2161" t="s">
        <v>3885</v>
      </c>
      <c r="G2161" t="s">
        <v>3869</v>
      </c>
    </row>
    <row r="2162" spans="1:7" x14ac:dyDescent="0.25">
      <c r="A2162">
        <v>2015</v>
      </c>
      <c r="B2162" s="7">
        <v>42043</v>
      </c>
      <c r="C2162" t="s">
        <v>36</v>
      </c>
      <c r="D2162" t="s">
        <v>822</v>
      </c>
      <c r="E2162" t="s">
        <v>3741</v>
      </c>
      <c r="F2162" t="s">
        <v>3836</v>
      </c>
      <c r="G2162" t="s">
        <v>3836</v>
      </c>
    </row>
    <row r="2163" spans="1:7" x14ac:dyDescent="0.25">
      <c r="A2163">
        <v>2016</v>
      </c>
      <c r="B2163" s="7">
        <v>42408</v>
      </c>
      <c r="C2163" t="s">
        <v>1239</v>
      </c>
      <c r="D2163" t="s">
        <v>70</v>
      </c>
      <c r="E2163" t="s">
        <v>3741</v>
      </c>
      <c r="F2163" t="s">
        <v>3873</v>
      </c>
      <c r="G2163" t="s">
        <v>3874</v>
      </c>
    </row>
    <row r="2164" spans="1:7" x14ac:dyDescent="0.25">
      <c r="A2164">
        <v>2017</v>
      </c>
      <c r="B2164" s="7">
        <v>42774</v>
      </c>
      <c r="C2164" t="s">
        <v>1107</v>
      </c>
      <c r="D2164" t="s">
        <v>1118</v>
      </c>
      <c r="E2164" t="s">
        <v>3741</v>
      </c>
      <c r="F2164" t="s">
        <v>3895</v>
      </c>
      <c r="G2164" t="s">
        <v>3871</v>
      </c>
    </row>
    <row r="2165" spans="1:7" x14ac:dyDescent="0.25">
      <c r="A2165">
        <v>2017</v>
      </c>
      <c r="B2165" s="7">
        <v>42774</v>
      </c>
      <c r="C2165" t="s">
        <v>1116</v>
      </c>
      <c r="D2165" t="s">
        <v>203</v>
      </c>
      <c r="E2165" t="s">
        <v>3741</v>
      </c>
      <c r="F2165" t="s">
        <v>3889</v>
      </c>
      <c r="G2165" t="s">
        <v>3836</v>
      </c>
    </row>
    <row r="2166" spans="1:7" x14ac:dyDescent="0.25">
      <c r="A2166">
        <v>2018</v>
      </c>
      <c r="B2166" s="7">
        <v>43139</v>
      </c>
      <c r="C2166" t="s">
        <v>1728</v>
      </c>
      <c r="D2166" t="s">
        <v>1124</v>
      </c>
      <c r="E2166" t="s">
        <v>3752</v>
      </c>
      <c r="F2166" t="s">
        <v>3825</v>
      </c>
      <c r="G2166" t="s">
        <v>3825</v>
      </c>
    </row>
    <row r="2167" spans="1:7" x14ac:dyDescent="0.25">
      <c r="A2167">
        <v>2018</v>
      </c>
      <c r="B2167" s="7">
        <v>43139</v>
      </c>
      <c r="C2167" t="s">
        <v>1729</v>
      </c>
      <c r="D2167" t="s">
        <v>388</v>
      </c>
      <c r="E2167" t="s">
        <v>3752</v>
      </c>
      <c r="F2167" t="s">
        <v>3825</v>
      </c>
      <c r="G2167" t="s">
        <v>3825</v>
      </c>
    </row>
    <row r="2168" spans="1:7" x14ac:dyDescent="0.25">
      <c r="A2168">
        <v>2018</v>
      </c>
      <c r="B2168" s="7">
        <v>43139</v>
      </c>
      <c r="C2168" t="s">
        <v>336</v>
      </c>
      <c r="D2168" t="s">
        <v>1058</v>
      </c>
      <c r="E2168" t="s">
        <v>3741</v>
      </c>
      <c r="F2168" t="s">
        <v>3827</v>
      </c>
      <c r="G2168" t="s">
        <v>3827</v>
      </c>
    </row>
    <row r="2169" spans="1:7" x14ac:dyDescent="0.25">
      <c r="A2169">
        <v>2018</v>
      </c>
      <c r="B2169" s="7">
        <v>43139</v>
      </c>
      <c r="C2169" t="s">
        <v>1730</v>
      </c>
      <c r="D2169" t="s">
        <v>1614</v>
      </c>
      <c r="E2169" t="s">
        <v>3752</v>
      </c>
      <c r="F2169" t="s">
        <v>3825</v>
      </c>
      <c r="G2169" t="s">
        <v>3825</v>
      </c>
    </row>
    <row r="2170" spans="1:7" x14ac:dyDescent="0.25">
      <c r="A2170">
        <v>2018</v>
      </c>
      <c r="B2170" s="7">
        <v>43139</v>
      </c>
      <c r="C2170" t="s">
        <v>1731</v>
      </c>
      <c r="D2170" t="s">
        <v>666</v>
      </c>
      <c r="E2170" t="s">
        <v>3751</v>
      </c>
      <c r="F2170" t="s">
        <v>3825</v>
      </c>
      <c r="G2170" t="s">
        <v>3825</v>
      </c>
    </row>
    <row r="2171" spans="1:7" x14ac:dyDescent="0.25">
      <c r="A2171">
        <v>2018</v>
      </c>
      <c r="B2171" s="7">
        <v>43139</v>
      </c>
      <c r="C2171" t="s">
        <v>1732</v>
      </c>
      <c r="D2171" t="s">
        <v>1311</v>
      </c>
      <c r="E2171" t="s">
        <v>3751</v>
      </c>
      <c r="F2171" t="s">
        <v>3825</v>
      </c>
      <c r="G2171" t="s">
        <v>3825</v>
      </c>
    </row>
    <row r="2172" spans="1:7" x14ac:dyDescent="0.25">
      <c r="A2172">
        <v>2018</v>
      </c>
      <c r="B2172" s="7">
        <v>43139</v>
      </c>
      <c r="C2172" t="s">
        <v>1733</v>
      </c>
      <c r="D2172" t="s">
        <v>510</v>
      </c>
      <c r="E2172" t="s">
        <v>3751</v>
      </c>
      <c r="F2172" t="s">
        <v>3825</v>
      </c>
      <c r="G2172" t="s">
        <v>3825</v>
      </c>
    </row>
    <row r="2173" spans="1:7" x14ac:dyDescent="0.25">
      <c r="A2173">
        <v>2018</v>
      </c>
      <c r="B2173" s="7">
        <v>43139</v>
      </c>
      <c r="C2173" t="s">
        <v>1734</v>
      </c>
      <c r="D2173" t="s">
        <v>46</v>
      </c>
      <c r="E2173" t="s">
        <v>3752</v>
      </c>
      <c r="F2173" t="s">
        <v>3825</v>
      </c>
      <c r="G2173" t="s">
        <v>3825</v>
      </c>
    </row>
    <row r="2174" spans="1:7" x14ac:dyDescent="0.25">
      <c r="A2174">
        <v>2018</v>
      </c>
      <c r="B2174" s="7">
        <v>43139</v>
      </c>
      <c r="C2174" t="s">
        <v>1735</v>
      </c>
      <c r="D2174" t="s">
        <v>273</v>
      </c>
      <c r="E2174" t="s">
        <v>3751</v>
      </c>
      <c r="F2174" t="s">
        <v>3825</v>
      </c>
      <c r="G2174" t="s">
        <v>3825</v>
      </c>
    </row>
    <row r="2175" spans="1:7" x14ac:dyDescent="0.25">
      <c r="A2175">
        <v>2018</v>
      </c>
      <c r="B2175" s="7">
        <v>43139</v>
      </c>
      <c r="C2175" t="s">
        <v>1736</v>
      </c>
      <c r="D2175" t="s">
        <v>883</v>
      </c>
      <c r="E2175" t="s">
        <v>3751</v>
      </c>
      <c r="F2175" t="s">
        <v>3825</v>
      </c>
      <c r="G2175" t="s">
        <v>3825</v>
      </c>
    </row>
    <row r="2176" spans="1:7" x14ac:dyDescent="0.25">
      <c r="A2176">
        <v>2018</v>
      </c>
      <c r="B2176" s="7">
        <v>43139</v>
      </c>
      <c r="C2176" t="s">
        <v>1737</v>
      </c>
      <c r="D2176" t="s">
        <v>823</v>
      </c>
      <c r="E2176" t="s">
        <v>3752</v>
      </c>
      <c r="F2176" t="s">
        <v>3825</v>
      </c>
      <c r="G2176" t="s">
        <v>3825</v>
      </c>
    </row>
    <row r="2177" spans="1:7" x14ac:dyDescent="0.25">
      <c r="A2177">
        <v>2018</v>
      </c>
      <c r="B2177" s="7">
        <v>43139</v>
      </c>
      <c r="C2177" t="s">
        <v>1738</v>
      </c>
      <c r="D2177" t="s">
        <v>641</v>
      </c>
      <c r="E2177" t="s">
        <v>3752</v>
      </c>
      <c r="F2177" t="s">
        <v>3825</v>
      </c>
      <c r="G2177" t="s">
        <v>3825</v>
      </c>
    </row>
    <row r="2178" spans="1:7" x14ac:dyDescent="0.25">
      <c r="A2178">
        <v>2018</v>
      </c>
      <c r="B2178" s="7">
        <v>43139</v>
      </c>
      <c r="C2178" t="s">
        <v>1739</v>
      </c>
      <c r="D2178" t="s">
        <v>903</v>
      </c>
      <c r="E2178" t="s">
        <v>3752</v>
      </c>
      <c r="F2178" t="s">
        <v>3825</v>
      </c>
      <c r="G2178" t="s">
        <v>3825</v>
      </c>
    </row>
    <row r="2179" spans="1:7" x14ac:dyDescent="0.25">
      <c r="A2179">
        <v>2018</v>
      </c>
      <c r="B2179" s="7">
        <v>43139</v>
      </c>
      <c r="C2179" t="s">
        <v>1740</v>
      </c>
      <c r="D2179" t="s">
        <v>1117</v>
      </c>
      <c r="E2179" t="s">
        <v>3751</v>
      </c>
      <c r="F2179" t="s">
        <v>3825</v>
      </c>
      <c r="G2179" t="s">
        <v>3825</v>
      </c>
    </row>
    <row r="2180" spans="1:7" x14ac:dyDescent="0.25">
      <c r="A2180">
        <v>2018</v>
      </c>
      <c r="B2180" s="7">
        <v>43139</v>
      </c>
      <c r="C2180" t="s">
        <v>1741</v>
      </c>
      <c r="D2180" t="s">
        <v>50</v>
      </c>
      <c r="E2180" t="s">
        <v>3752</v>
      </c>
      <c r="F2180" t="s">
        <v>3825</v>
      </c>
      <c r="G2180" t="s">
        <v>3825</v>
      </c>
    </row>
    <row r="2181" spans="1:7" x14ac:dyDescent="0.25">
      <c r="A2181">
        <v>2018</v>
      </c>
      <c r="B2181" s="7">
        <v>43139</v>
      </c>
      <c r="C2181" t="s">
        <v>1742</v>
      </c>
      <c r="D2181" t="s">
        <v>1245</v>
      </c>
      <c r="E2181" t="s">
        <v>3752</v>
      </c>
      <c r="F2181" t="s">
        <v>3825</v>
      </c>
      <c r="G2181" t="s">
        <v>3825</v>
      </c>
    </row>
    <row r="2182" spans="1:7" x14ac:dyDescent="0.25">
      <c r="A2182">
        <v>2018</v>
      </c>
      <c r="B2182" s="7">
        <v>43139</v>
      </c>
      <c r="C2182" t="s">
        <v>1743</v>
      </c>
      <c r="D2182" t="s">
        <v>864</v>
      </c>
      <c r="E2182" t="s">
        <v>3751</v>
      </c>
      <c r="F2182" t="s">
        <v>3825</v>
      </c>
      <c r="G2182" t="s">
        <v>3825</v>
      </c>
    </row>
    <row r="2183" spans="1:7" x14ac:dyDescent="0.25">
      <c r="A2183">
        <v>2018</v>
      </c>
      <c r="B2183" s="7">
        <v>43139</v>
      </c>
      <c r="C2183" t="s">
        <v>1744</v>
      </c>
      <c r="D2183" t="s">
        <v>209</v>
      </c>
      <c r="E2183" t="s">
        <v>3752</v>
      </c>
      <c r="F2183" t="s">
        <v>3825</v>
      </c>
      <c r="G2183" t="s">
        <v>3825</v>
      </c>
    </row>
    <row r="2184" spans="1:7" x14ac:dyDescent="0.25">
      <c r="A2184">
        <v>2018</v>
      </c>
      <c r="B2184" s="7">
        <v>43139</v>
      </c>
      <c r="C2184" t="s">
        <v>1745</v>
      </c>
      <c r="D2184" t="s">
        <v>308</v>
      </c>
      <c r="E2184" t="s">
        <v>3752</v>
      </c>
      <c r="F2184" t="s">
        <v>3825</v>
      </c>
      <c r="G2184" t="s">
        <v>3825</v>
      </c>
    </row>
    <row r="2185" spans="1:7" x14ac:dyDescent="0.25">
      <c r="A2185">
        <v>2018</v>
      </c>
      <c r="B2185" s="7">
        <v>43139</v>
      </c>
      <c r="C2185" t="s">
        <v>994</v>
      </c>
      <c r="D2185" t="s">
        <v>256</v>
      </c>
      <c r="E2185" t="s">
        <v>3742</v>
      </c>
      <c r="F2185" t="s">
        <v>3825</v>
      </c>
      <c r="G2185" t="s">
        <v>3825</v>
      </c>
    </row>
    <row r="2186" spans="1:7" x14ac:dyDescent="0.25">
      <c r="A2186">
        <v>2018</v>
      </c>
      <c r="B2186" s="7">
        <v>43139</v>
      </c>
      <c r="C2186" t="s">
        <v>1746</v>
      </c>
      <c r="D2186" t="s">
        <v>256</v>
      </c>
      <c r="E2186" t="s">
        <v>3752</v>
      </c>
      <c r="F2186" t="s">
        <v>3825</v>
      </c>
      <c r="G2186" t="s">
        <v>3825</v>
      </c>
    </row>
    <row r="2187" spans="1:7" x14ac:dyDescent="0.25">
      <c r="A2187">
        <v>2018</v>
      </c>
      <c r="B2187" s="7">
        <v>43139</v>
      </c>
      <c r="C2187" t="s">
        <v>1747</v>
      </c>
      <c r="D2187" t="s">
        <v>670</v>
      </c>
      <c r="E2187" t="s">
        <v>3751</v>
      </c>
      <c r="F2187" t="s">
        <v>3825</v>
      </c>
      <c r="G2187" t="s">
        <v>3825</v>
      </c>
    </row>
    <row r="2188" spans="1:7" x14ac:dyDescent="0.25">
      <c r="A2188">
        <v>2018</v>
      </c>
      <c r="B2188" s="7">
        <v>43139</v>
      </c>
      <c r="C2188" t="s">
        <v>1748</v>
      </c>
      <c r="D2188" t="s">
        <v>607</v>
      </c>
      <c r="E2188" t="s">
        <v>3752</v>
      </c>
      <c r="F2188" t="s">
        <v>3825</v>
      </c>
      <c r="G2188" t="s">
        <v>3825</v>
      </c>
    </row>
    <row r="2189" spans="1:7" x14ac:dyDescent="0.25">
      <c r="A2189">
        <v>2018</v>
      </c>
      <c r="B2189" s="7">
        <v>43139</v>
      </c>
      <c r="C2189" t="s">
        <v>1749</v>
      </c>
      <c r="D2189" t="s">
        <v>530</v>
      </c>
      <c r="E2189" t="s">
        <v>3751</v>
      </c>
      <c r="F2189" t="s">
        <v>3825</v>
      </c>
      <c r="G2189" t="s">
        <v>3825</v>
      </c>
    </row>
    <row r="2190" spans="1:7" x14ac:dyDescent="0.25">
      <c r="A2190">
        <v>2018</v>
      </c>
      <c r="B2190" s="7">
        <v>43139</v>
      </c>
      <c r="C2190" t="s">
        <v>177</v>
      </c>
      <c r="D2190" t="s">
        <v>1536</v>
      </c>
      <c r="E2190" t="s">
        <v>3742</v>
      </c>
      <c r="F2190" t="s">
        <v>3825</v>
      </c>
      <c r="G2190" t="s">
        <v>3825</v>
      </c>
    </row>
    <row r="2191" spans="1:7" x14ac:dyDescent="0.25">
      <c r="A2191">
        <v>2018</v>
      </c>
      <c r="B2191" s="7">
        <v>43139</v>
      </c>
      <c r="C2191" t="s">
        <v>1750</v>
      </c>
      <c r="D2191" t="s">
        <v>562</v>
      </c>
      <c r="E2191" t="s">
        <v>3752</v>
      </c>
      <c r="F2191" t="s">
        <v>3825</v>
      </c>
      <c r="G2191" t="s">
        <v>3825</v>
      </c>
    </row>
    <row r="2192" spans="1:7" x14ac:dyDescent="0.25">
      <c r="A2192">
        <v>2018</v>
      </c>
      <c r="B2192" s="7">
        <v>43139</v>
      </c>
      <c r="C2192" t="s">
        <v>1751</v>
      </c>
      <c r="D2192" t="s">
        <v>998</v>
      </c>
      <c r="E2192" t="s">
        <v>3752</v>
      </c>
      <c r="F2192" t="s">
        <v>3825</v>
      </c>
      <c r="G2192" t="s">
        <v>3825</v>
      </c>
    </row>
    <row r="2193" spans="1:7" x14ac:dyDescent="0.25">
      <c r="A2193">
        <v>2018</v>
      </c>
      <c r="B2193" s="7">
        <v>43139</v>
      </c>
      <c r="C2193" t="s">
        <v>1752</v>
      </c>
      <c r="D2193" t="s">
        <v>1753</v>
      </c>
      <c r="E2193" t="s">
        <v>3752</v>
      </c>
      <c r="F2193" t="s">
        <v>3825</v>
      </c>
      <c r="G2193" t="s">
        <v>3825</v>
      </c>
    </row>
    <row r="2194" spans="1:7" x14ac:dyDescent="0.25">
      <c r="A2194">
        <v>2018</v>
      </c>
      <c r="B2194" s="7">
        <v>43139</v>
      </c>
      <c r="C2194" t="s">
        <v>191</v>
      </c>
      <c r="D2194" t="s">
        <v>1353</v>
      </c>
      <c r="E2194" t="s">
        <v>3742</v>
      </c>
      <c r="F2194" t="s">
        <v>3825</v>
      </c>
      <c r="G2194" t="s">
        <v>3825</v>
      </c>
    </row>
    <row r="2195" spans="1:7" x14ac:dyDescent="0.25">
      <c r="A2195">
        <v>2018</v>
      </c>
      <c r="B2195" s="7">
        <v>43139</v>
      </c>
      <c r="C2195" t="s">
        <v>997</v>
      </c>
      <c r="D2195" t="s">
        <v>33</v>
      </c>
      <c r="E2195" t="s">
        <v>3742</v>
      </c>
      <c r="F2195" t="s">
        <v>3825</v>
      </c>
      <c r="G2195" t="s">
        <v>3825</v>
      </c>
    </row>
    <row r="2196" spans="1:7" x14ac:dyDescent="0.25">
      <c r="A2196">
        <v>2018</v>
      </c>
      <c r="B2196" s="7">
        <v>43139</v>
      </c>
      <c r="C2196" t="s">
        <v>1754</v>
      </c>
      <c r="D2196" t="s">
        <v>33</v>
      </c>
      <c r="E2196" t="s">
        <v>3752</v>
      </c>
      <c r="F2196" t="s">
        <v>3825</v>
      </c>
      <c r="G2196" t="s">
        <v>3825</v>
      </c>
    </row>
    <row r="2197" spans="1:7" x14ac:dyDescent="0.25">
      <c r="A2197">
        <v>2018</v>
      </c>
      <c r="B2197" s="7">
        <v>43139</v>
      </c>
      <c r="C2197" t="s">
        <v>1755</v>
      </c>
      <c r="D2197" t="s">
        <v>690</v>
      </c>
      <c r="E2197" t="s">
        <v>3751</v>
      </c>
      <c r="F2197" t="s">
        <v>3825</v>
      </c>
      <c r="G2197" t="s">
        <v>3825</v>
      </c>
    </row>
    <row r="2198" spans="1:7" x14ac:dyDescent="0.25">
      <c r="A2198">
        <v>2018</v>
      </c>
      <c r="B2198" s="7">
        <v>43139</v>
      </c>
      <c r="C2198" t="s">
        <v>284</v>
      </c>
      <c r="D2198" t="s">
        <v>659</v>
      </c>
      <c r="E2198" t="s">
        <v>3742</v>
      </c>
      <c r="F2198" t="s">
        <v>3825</v>
      </c>
      <c r="G2198" t="s">
        <v>3825</v>
      </c>
    </row>
    <row r="2199" spans="1:7" x14ac:dyDescent="0.25">
      <c r="A2199">
        <v>2018</v>
      </c>
      <c r="B2199" s="7">
        <v>43139</v>
      </c>
      <c r="C2199" t="s">
        <v>254</v>
      </c>
      <c r="D2199" t="s">
        <v>231</v>
      </c>
      <c r="E2199" t="s">
        <v>3741</v>
      </c>
      <c r="F2199" t="s">
        <v>3843</v>
      </c>
      <c r="G2199" t="s">
        <v>3843</v>
      </c>
    </row>
    <row r="2200" spans="1:7" x14ac:dyDescent="0.25">
      <c r="A2200">
        <v>2018</v>
      </c>
      <c r="B2200" s="7">
        <v>43139</v>
      </c>
      <c r="C2200" t="s">
        <v>1756</v>
      </c>
      <c r="D2200" t="s">
        <v>125</v>
      </c>
      <c r="E2200" t="s">
        <v>3752</v>
      </c>
      <c r="F2200" t="s">
        <v>3825</v>
      </c>
      <c r="G2200" t="s">
        <v>3825</v>
      </c>
    </row>
    <row r="2201" spans="1:7" x14ac:dyDescent="0.25">
      <c r="A2201">
        <v>2018</v>
      </c>
      <c r="B2201" s="7">
        <v>43139</v>
      </c>
      <c r="C2201" t="s">
        <v>1757</v>
      </c>
      <c r="D2201" t="s">
        <v>1330</v>
      </c>
      <c r="E2201" t="s">
        <v>3752</v>
      </c>
      <c r="F2201" t="s">
        <v>3825</v>
      </c>
      <c r="G2201" t="s">
        <v>3825</v>
      </c>
    </row>
    <row r="2202" spans="1:7" x14ac:dyDescent="0.25">
      <c r="A2202">
        <v>2018</v>
      </c>
      <c r="B2202" s="7">
        <v>43139</v>
      </c>
      <c r="C2202" t="s">
        <v>1758</v>
      </c>
      <c r="D2202" t="s">
        <v>964</v>
      </c>
      <c r="E2202" t="s">
        <v>3751</v>
      </c>
      <c r="F2202" t="s">
        <v>3825</v>
      </c>
      <c r="G2202" t="s">
        <v>3825</v>
      </c>
    </row>
    <row r="2203" spans="1:7" x14ac:dyDescent="0.25">
      <c r="A2203">
        <v>2019</v>
      </c>
      <c r="B2203" s="7">
        <v>43504</v>
      </c>
      <c r="C2203" t="s">
        <v>634</v>
      </c>
      <c r="D2203" t="s">
        <v>1151</v>
      </c>
      <c r="E2203" t="s">
        <v>3742</v>
      </c>
      <c r="F2203" t="s">
        <v>3825</v>
      </c>
      <c r="G2203" t="s">
        <v>3825</v>
      </c>
    </row>
    <row r="2204" spans="1:7" x14ac:dyDescent="0.25">
      <c r="A2204">
        <v>2019</v>
      </c>
      <c r="B2204" s="7">
        <v>43504</v>
      </c>
      <c r="C2204" t="s">
        <v>175</v>
      </c>
      <c r="D2204" t="s">
        <v>1556</v>
      </c>
      <c r="E2204" t="s">
        <v>3742</v>
      </c>
      <c r="F2204" t="s">
        <v>3825</v>
      </c>
      <c r="G2204" t="s">
        <v>3825</v>
      </c>
    </row>
    <row r="2205" spans="1:7" x14ac:dyDescent="0.25">
      <c r="A2205">
        <v>2019</v>
      </c>
      <c r="B2205" s="7">
        <v>43504</v>
      </c>
      <c r="C2205" t="s">
        <v>994</v>
      </c>
      <c r="D2205" t="s">
        <v>1694</v>
      </c>
      <c r="E2205" t="s">
        <v>3742</v>
      </c>
      <c r="F2205" t="s">
        <v>3825</v>
      </c>
      <c r="G2205" t="s">
        <v>3825</v>
      </c>
    </row>
    <row r="2206" spans="1:7" x14ac:dyDescent="0.25">
      <c r="A2206">
        <v>2019</v>
      </c>
      <c r="B2206" s="7">
        <v>43504</v>
      </c>
      <c r="C2206" t="s">
        <v>994</v>
      </c>
      <c r="D2206" t="s">
        <v>579</v>
      </c>
      <c r="E2206" t="s">
        <v>3742</v>
      </c>
      <c r="F2206" t="s">
        <v>3825</v>
      </c>
      <c r="G2206" t="s">
        <v>3825</v>
      </c>
    </row>
    <row r="2207" spans="1:7" x14ac:dyDescent="0.25">
      <c r="A2207">
        <v>2019</v>
      </c>
      <c r="B2207" s="7">
        <v>43504</v>
      </c>
      <c r="C2207" t="s">
        <v>271</v>
      </c>
      <c r="D2207" t="s">
        <v>971</v>
      </c>
      <c r="E2207" t="s">
        <v>3741</v>
      </c>
      <c r="F2207" t="s">
        <v>3859</v>
      </c>
      <c r="G2207" t="s">
        <v>3829</v>
      </c>
    </row>
    <row r="2208" spans="1:7" x14ac:dyDescent="0.25">
      <c r="A2208">
        <v>2019</v>
      </c>
      <c r="B2208" s="7">
        <v>43504</v>
      </c>
      <c r="C2208" t="s">
        <v>175</v>
      </c>
      <c r="D2208" t="s">
        <v>1065</v>
      </c>
      <c r="E2208" t="s">
        <v>3742</v>
      </c>
      <c r="F2208" t="s">
        <v>3825</v>
      </c>
      <c r="G2208" t="s">
        <v>3825</v>
      </c>
    </row>
    <row r="2209" spans="1:7" x14ac:dyDescent="0.25">
      <c r="A2209">
        <v>2020</v>
      </c>
      <c r="B2209" s="7">
        <v>43869</v>
      </c>
      <c r="C2209" t="s">
        <v>301</v>
      </c>
      <c r="D2209" t="s">
        <v>6</v>
      </c>
      <c r="E2209" t="s">
        <v>3741</v>
      </c>
      <c r="F2209" t="s">
        <v>3862</v>
      </c>
      <c r="G2209" t="s">
        <v>3839</v>
      </c>
    </row>
    <row r="2210" spans="1:7" x14ac:dyDescent="0.25">
      <c r="A2210">
        <v>2020</v>
      </c>
      <c r="B2210" s="7">
        <v>43869</v>
      </c>
      <c r="C2210" t="s">
        <v>478</v>
      </c>
      <c r="D2210" t="s">
        <v>1251</v>
      </c>
      <c r="E2210" t="s">
        <v>3742</v>
      </c>
      <c r="F2210" t="s">
        <v>3825</v>
      </c>
      <c r="G2210" t="s">
        <v>3825</v>
      </c>
    </row>
    <row r="2211" spans="1:7" x14ac:dyDescent="0.25">
      <c r="A2211">
        <v>2020</v>
      </c>
      <c r="B2211" s="7">
        <v>43869</v>
      </c>
      <c r="C2211" t="s">
        <v>301</v>
      </c>
      <c r="D2211" t="s">
        <v>950</v>
      </c>
      <c r="E2211" t="s">
        <v>3741</v>
      </c>
      <c r="F2211" t="s">
        <v>3862</v>
      </c>
      <c r="G2211" t="s">
        <v>3839</v>
      </c>
    </row>
    <row r="2212" spans="1:7" x14ac:dyDescent="0.25">
      <c r="A2212">
        <v>2020</v>
      </c>
      <c r="B2212" s="7">
        <v>43869</v>
      </c>
      <c r="C2212" t="s">
        <v>431</v>
      </c>
      <c r="D2212" t="s">
        <v>712</v>
      </c>
      <c r="E2212" t="s">
        <v>3741</v>
      </c>
      <c r="F2212" t="s">
        <v>3838</v>
      </c>
      <c r="G2212" t="s">
        <v>3838</v>
      </c>
    </row>
    <row r="2213" spans="1:7" x14ac:dyDescent="0.25">
      <c r="A2213">
        <v>2020</v>
      </c>
      <c r="B2213" s="7">
        <v>43869</v>
      </c>
      <c r="C2213" t="s">
        <v>188</v>
      </c>
      <c r="D2213" t="s">
        <v>296</v>
      </c>
      <c r="E2213" t="s">
        <v>3741</v>
      </c>
      <c r="F2213" t="s">
        <v>3842</v>
      </c>
      <c r="G2213" t="s">
        <v>3842</v>
      </c>
    </row>
    <row r="2214" spans="1:7" x14ac:dyDescent="0.25">
      <c r="A2214">
        <v>2020</v>
      </c>
      <c r="B2214" s="7">
        <v>43869</v>
      </c>
      <c r="C2214" t="s">
        <v>478</v>
      </c>
      <c r="D2214" t="s">
        <v>624</v>
      </c>
      <c r="E2214" t="s">
        <v>3742</v>
      </c>
      <c r="F2214" t="s">
        <v>3825</v>
      </c>
      <c r="G2214" t="s">
        <v>3825</v>
      </c>
    </row>
    <row r="2215" spans="1:7" x14ac:dyDescent="0.25">
      <c r="A2215">
        <v>2021</v>
      </c>
      <c r="B2215" s="7">
        <v>44235</v>
      </c>
      <c r="C2215" t="s">
        <v>1759</v>
      </c>
      <c r="D2215" t="s">
        <v>510</v>
      </c>
      <c r="E2215" t="s">
        <v>3752</v>
      </c>
      <c r="F2215" t="s">
        <v>3825</v>
      </c>
      <c r="G2215" t="s">
        <v>3825</v>
      </c>
    </row>
    <row r="2216" spans="1:7" x14ac:dyDescent="0.25">
      <c r="A2216">
        <v>2021</v>
      </c>
      <c r="B2216" s="7">
        <v>44235</v>
      </c>
      <c r="C2216" t="s">
        <v>565</v>
      </c>
      <c r="D2216" t="s">
        <v>998</v>
      </c>
      <c r="E2216" t="s">
        <v>3741</v>
      </c>
      <c r="F2216" t="s">
        <v>3833</v>
      </c>
      <c r="G2216" t="s">
        <v>3833</v>
      </c>
    </row>
    <row r="2217" spans="1:7" x14ac:dyDescent="0.25">
      <c r="A2217">
        <v>2021</v>
      </c>
      <c r="B2217" s="7">
        <v>44235</v>
      </c>
      <c r="C2217" t="s">
        <v>1760</v>
      </c>
      <c r="D2217" t="s">
        <v>819</v>
      </c>
      <c r="E2217" t="s">
        <v>3752</v>
      </c>
      <c r="F2217" t="s">
        <v>3825</v>
      </c>
      <c r="G2217" t="s">
        <v>3825</v>
      </c>
    </row>
    <row r="2218" spans="1:7" x14ac:dyDescent="0.25">
      <c r="A2218">
        <v>2021</v>
      </c>
      <c r="B2218" s="7">
        <v>44235</v>
      </c>
      <c r="C2218" t="s">
        <v>1761</v>
      </c>
      <c r="D2218" t="s">
        <v>1238</v>
      </c>
      <c r="E2218" t="s">
        <v>3752</v>
      </c>
      <c r="F2218" t="s">
        <v>3825</v>
      </c>
      <c r="G2218" t="s">
        <v>3825</v>
      </c>
    </row>
    <row r="2219" spans="1:7" x14ac:dyDescent="0.25">
      <c r="A2219">
        <v>2022</v>
      </c>
      <c r="B2219" s="7">
        <v>44600</v>
      </c>
      <c r="C2219" t="s">
        <v>1762</v>
      </c>
      <c r="D2219" t="s">
        <v>1763</v>
      </c>
      <c r="F2219" t="s">
        <v>3825</v>
      </c>
      <c r="G2219" t="s">
        <v>3825</v>
      </c>
    </row>
    <row r="2220" spans="1:7" x14ac:dyDescent="0.25">
      <c r="A2220">
        <v>2022</v>
      </c>
      <c r="B2220" s="7">
        <v>44600</v>
      </c>
      <c r="C2220" t="s">
        <v>1764</v>
      </c>
      <c r="D2220" t="s">
        <v>396</v>
      </c>
      <c r="F2220" t="s">
        <v>3825</v>
      </c>
      <c r="G2220" t="s">
        <v>3825</v>
      </c>
    </row>
    <row r="2221" spans="1:7" x14ac:dyDescent="0.25">
      <c r="A2221">
        <v>2022</v>
      </c>
      <c r="B2221" s="7">
        <v>44600</v>
      </c>
      <c r="C2221" t="s">
        <v>1765</v>
      </c>
      <c r="D2221" t="s">
        <v>895</v>
      </c>
      <c r="F2221" t="s">
        <v>3825</v>
      </c>
      <c r="G2221" t="s">
        <v>3825</v>
      </c>
    </row>
    <row r="2222" spans="1:7" x14ac:dyDescent="0.25">
      <c r="A2222">
        <v>2022</v>
      </c>
      <c r="B2222" s="7">
        <v>44600</v>
      </c>
      <c r="C2222" t="s">
        <v>1766</v>
      </c>
      <c r="D2222" t="s">
        <v>521</v>
      </c>
      <c r="F2222" t="s">
        <v>3825</v>
      </c>
      <c r="G2222" t="s">
        <v>3825</v>
      </c>
    </row>
    <row r="2223" spans="1:7" x14ac:dyDescent="0.25">
      <c r="A2223">
        <v>2022</v>
      </c>
      <c r="B2223" s="7">
        <v>44600</v>
      </c>
      <c r="C2223" t="s">
        <v>1767</v>
      </c>
      <c r="D2223" t="s">
        <v>1430</v>
      </c>
      <c r="F2223" t="s">
        <v>3825</v>
      </c>
      <c r="G2223" t="s">
        <v>3825</v>
      </c>
    </row>
    <row r="2224" spans="1:7" x14ac:dyDescent="0.25">
      <c r="A2224">
        <v>2022</v>
      </c>
      <c r="B2224" s="7">
        <v>44600</v>
      </c>
      <c r="C2224" t="s">
        <v>1768</v>
      </c>
      <c r="D2224" t="s">
        <v>1769</v>
      </c>
      <c r="F2224" t="s">
        <v>3825</v>
      </c>
      <c r="G2224" t="s">
        <v>3825</v>
      </c>
    </row>
    <row r="2225" spans="1:7" x14ac:dyDescent="0.25">
      <c r="A2225">
        <v>2022</v>
      </c>
      <c r="B2225" s="7">
        <v>44600</v>
      </c>
      <c r="C2225" t="s">
        <v>1770</v>
      </c>
      <c r="D2225" t="s">
        <v>834</v>
      </c>
      <c r="F2225" t="s">
        <v>3825</v>
      </c>
      <c r="G2225" t="s">
        <v>3825</v>
      </c>
    </row>
    <row r="2226" spans="1:7" x14ac:dyDescent="0.25">
      <c r="A2226">
        <v>2022</v>
      </c>
      <c r="B2226" s="7">
        <v>44600</v>
      </c>
      <c r="C2226" t="s">
        <v>1771</v>
      </c>
      <c r="D2226" t="s">
        <v>190</v>
      </c>
      <c r="F2226" t="s">
        <v>3825</v>
      </c>
      <c r="G2226" t="s">
        <v>3825</v>
      </c>
    </row>
    <row r="2227" spans="1:7" x14ac:dyDescent="0.25">
      <c r="A2227">
        <v>2022</v>
      </c>
      <c r="B2227" s="7">
        <v>44600</v>
      </c>
      <c r="C2227" t="s">
        <v>1772</v>
      </c>
      <c r="D2227" t="s">
        <v>1773</v>
      </c>
      <c r="F2227" t="s">
        <v>3825</v>
      </c>
      <c r="G2227" t="s">
        <v>3825</v>
      </c>
    </row>
    <row r="2228" spans="1:7" x14ac:dyDescent="0.25">
      <c r="A2228">
        <v>2022</v>
      </c>
      <c r="B2228" s="7">
        <v>44600</v>
      </c>
      <c r="C2228" t="s">
        <v>1774</v>
      </c>
      <c r="D2228" t="s">
        <v>4</v>
      </c>
      <c r="F2228" t="s">
        <v>3825</v>
      </c>
      <c r="G2228" t="s">
        <v>3825</v>
      </c>
    </row>
    <row r="2229" spans="1:7" x14ac:dyDescent="0.25">
      <c r="A2229">
        <v>2022</v>
      </c>
      <c r="B2229" s="7">
        <v>44600</v>
      </c>
      <c r="C2229" t="s">
        <v>1775</v>
      </c>
      <c r="D2229" t="s">
        <v>433</v>
      </c>
      <c r="F2229" t="s">
        <v>3825</v>
      </c>
      <c r="G2229" t="s">
        <v>3825</v>
      </c>
    </row>
    <row r="2230" spans="1:7" x14ac:dyDescent="0.25">
      <c r="A2230">
        <v>2022</v>
      </c>
      <c r="B2230" s="7">
        <v>44600</v>
      </c>
      <c r="C2230" t="s">
        <v>1776</v>
      </c>
      <c r="D2230" t="s">
        <v>641</v>
      </c>
      <c r="F2230" t="s">
        <v>3825</v>
      </c>
      <c r="G2230" t="s">
        <v>3825</v>
      </c>
    </row>
    <row r="2231" spans="1:7" x14ac:dyDescent="0.25">
      <c r="A2231">
        <v>2022</v>
      </c>
      <c r="B2231" s="7">
        <v>44600</v>
      </c>
      <c r="C2231" t="s">
        <v>1777</v>
      </c>
      <c r="D2231" t="s">
        <v>1544</v>
      </c>
      <c r="F2231" t="s">
        <v>3825</v>
      </c>
      <c r="G2231" t="s">
        <v>3825</v>
      </c>
    </row>
    <row r="2232" spans="1:7" x14ac:dyDescent="0.25">
      <c r="A2232">
        <v>2022</v>
      </c>
      <c r="B2232" s="7">
        <v>44600</v>
      </c>
      <c r="C2232" t="s">
        <v>1165</v>
      </c>
      <c r="D2232" t="s">
        <v>715</v>
      </c>
      <c r="E2232" t="s">
        <v>3742</v>
      </c>
      <c r="F2232" t="s">
        <v>3825</v>
      </c>
      <c r="G2232" t="s">
        <v>3825</v>
      </c>
    </row>
    <row r="2233" spans="1:7" x14ac:dyDescent="0.25">
      <c r="A2233">
        <v>2017</v>
      </c>
      <c r="B2233" s="7">
        <v>42775</v>
      </c>
      <c r="C2233" t="s">
        <v>57</v>
      </c>
      <c r="D2233" t="s">
        <v>1482</v>
      </c>
      <c r="E2233" t="s">
        <v>3741</v>
      </c>
      <c r="F2233" t="s">
        <v>3841</v>
      </c>
      <c r="G2233" t="s">
        <v>3838</v>
      </c>
    </row>
    <row r="2234" spans="1:7" x14ac:dyDescent="0.25">
      <c r="A2234">
        <v>2018</v>
      </c>
      <c r="B2234" s="7">
        <v>43140</v>
      </c>
      <c r="C2234" t="s">
        <v>80</v>
      </c>
      <c r="D2234" t="s">
        <v>1010</v>
      </c>
      <c r="E2234" t="s">
        <v>3741</v>
      </c>
      <c r="F2234" t="s">
        <v>3845</v>
      </c>
      <c r="G2234" t="s">
        <v>3845</v>
      </c>
    </row>
    <row r="2235" spans="1:7" x14ac:dyDescent="0.25">
      <c r="A2235">
        <v>2018</v>
      </c>
      <c r="B2235" s="7">
        <v>43140</v>
      </c>
      <c r="C2235" t="s">
        <v>994</v>
      </c>
      <c r="D2235" t="s">
        <v>405</v>
      </c>
      <c r="E2235" t="s">
        <v>3742</v>
      </c>
      <c r="F2235" t="s">
        <v>3825</v>
      </c>
      <c r="G2235" t="s">
        <v>3825</v>
      </c>
    </row>
    <row r="2236" spans="1:7" x14ac:dyDescent="0.25">
      <c r="A2236">
        <v>2018</v>
      </c>
      <c r="B2236" s="7">
        <v>43140</v>
      </c>
      <c r="C2236" t="s">
        <v>997</v>
      </c>
      <c r="D2236" t="s">
        <v>1231</v>
      </c>
      <c r="E2236" t="s">
        <v>3742</v>
      </c>
      <c r="F2236" t="s">
        <v>3825</v>
      </c>
      <c r="G2236" t="s">
        <v>3825</v>
      </c>
    </row>
    <row r="2237" spans="1:7" x14ac:dyDescent="0.25">
      <c r="A2237">
        <v>2019</v>
      </c>
      <c r="B2237" s="7">
        <v>43505</v>
      </c>
      <c r="C2237" t="s">
        <v>245</v>
      </c>
      <c r="D2237" t="s">
        <v>1054</v>
      </c>
      <c r="E2237" t="s">
        <v>3742</v>
      </c>
      <c r="F2237" t="s">
        <v>3825</v>
      </c>
      <c r="G2237" t="s">
        <v>3825</v>
      </c>
    </row>
    <row r="2238" spans="1:7" x14ac:dyDescent="0.25">
      <c r="A2238">
        <v>2019</v>
      </c>
      <c r="B2238" s="7">
        <v>43505</v>
      </c>
      <c r="C2238" t="s">
        <v>779</v>
      </c>
      <c r="D2238" t="s">
        <v>1060</v>
      </c>
      <c r="E2238" t="s">
        <v>3742</v>
      </c>
      <c r="F2238" t="s">
        <v>3825</v>
      </c>
      <c r="G2238" t="s">
        <v>3825</v>
      </c>
    </row>
    <row r="2239" spans="1:7" x14ac:dyDescent="0.25">
      <c r="A2239">
        <v>2019</v>
      </c>
      <c r="B2239" s="7">
        <v>43505</v>
      </c>
      <c r="C2239" t="s">
        <v>265</v>
      </c>
      <c r="D2239" t="s">
        <v>880</v>
      </c>
      <c r="E2239" t="s">
        <v>3742</v>
      </c>
      <c r="F2239" t="s">
        <v>3825</v>
      </c>
      <c r="G2239" t="s">
        <v>3825</v>
      </c>
    </row>
    <row r="2240" spans="1:7" x14ac:dyDescent="0.25">
      <c r="A2240">
        <v>2019</v>
      </c>
      <c r="B2240" s="7">
        <v>43505</v>
      </c>
      <c r="C2240" t="s">
        <v>978</v>
      </c>
      <c r="D2240" t="s">
        <v>1571</v>
      </c>
      <c r="E2240" t="s">
        <v>3744</v>
      </c>
      <c r="F2240" t="s">
        <v>3825</v>
      </c>
      <c r="G2240" t="s">
        <v>3825</v>
      </c>
    </row>
    <row r="2241" spans="1:7" x14ac:dyDescent="0.25">
      <c r="A2241">
        <v>2019</v>
      </c>
      <c r="B2241" s="7">
        <v>43505</v>
      </c>
      <c r="C2241" t="s">
        <v>217</v>
      </c>
      <c r="D2241" t="s">
        <v>734</v>
      </c>
      <c r="E2241" t="s">
        <v>3741</v>
      </c>
      <c r="F2241" t="s">
        <v>3850</v>
      </c>
      <c r="G2241" t="s">
        <v>3850</v>
      </c>
    </row>
    <row r="2242" spans="1:7" x14ac:dyDescent="0.25">
      <c r="A2242">
        <v>2019</v>
      </c>
      <c r="B2242" s="7">
        <v>43505</v>
      </c>
      <c r="C2242" t="s">
        <v>454</v>
      </c>
      <c r="D2242" t="s">
        <v>737</v>
      </c>
      <c r="E2242" t="s">
        <v>3741</v>
      </c>
      <c r="F2242" t="s">
        <v>3840</v>
      </c>
      <c r="G2242" t="s">
        <v>3840</v>
      </c>
    </row>
    <row r="2243" spans="1:7" x14ac:dyDescent="0.25">
      <c r="A2243">
        <v>2020</v>
      </c>
      <c r="B2243" s="7">
        <v>43870</v>
      </c>
      <c r="C2243" t="s">
        <v>57</v>
      </c>
      <c r="D2243" t="s">
        <v>739</v>
      </c>
      <c r="E2243" t="s">
        <v>3741</v>
      </c>
      <c r="F2243" t="s">
        <v>3841</v>
      </c>
      <c r="G2243" t="s">
        <v>3838</v>
      </c>
    </row>
    <row r="2244" spans="1:7" x14ac:dyDescent="0.25">
      <c r="A2244">
        <v>2020</v>
      </c>
      <c r="B2244" s="7">
        <v>43870</v>
      </c>
      <c r="C2244" t="s">
        <v>265</v>
      </c>
      <c r="D2244" t="s">
        <v>209</v>
      </c>
      <c r="E2244" t="s">
        <v>3742</v>
      </c>
      <c r="F2244" t="s">
        <v>3825</v>
      </c>
      <c r="G2244" t="s">
        <v>3825</v>
      </c>
    </row>
    <row r="2245" spans="1:7" x14ac:dyDescent="0.25">
      <c r="A2245">
        <v>2020</v>
      </c>
      <c r="B2245" s="7">
        <v>43870</v>
      </c>
      <c r="C2245" t="s">
        <v>57</v>
      </c>
      <c r="D2245" t="s">
        <v>1314</v>
      </c>
      <c r="E2245" t="s">
        <v>3741</v>
      </c>
      <c r="F2245" t="s">
        <v>3841</v>
      </c>
      <c r="G2245" t="s">
        <v>3838</v>
      </c>
    </row>
    <row r="2246" spans="1:7" x14ac:dyDescent="0.25">
      <c r="A2246">
        <v>2020</v>
      </c>
      <c r="B2246" s="7">
        <v>43870</v>
      </c>
      <c r="C2246" t="s">
        <v>232</v>
      </c>
      <c r="D2246" t="s">
        <v>1157</v>
      </c>
      <c r="E2246" t="s">
        <v>3742</v>
      </c>
      <c r="F2246" t="s">
        <v>3825</v>
      </c>
      <c r="G2246" t="s">
        <v>3825</v>
      </c>
    </row>
    <row r="2247" spans="1:7" x14ac:dyDescent="0.25">
      <c r="A2247">
        <v>2022</v>
      </c>
      <c r="B2247" s="7">
        <v>44601</v>
      </c>
      <c r="C2247" t="s">
        <v>1778</v>
      </c>
      <c r="D2247" t="s">
        <v>1714</v>
      </c>
      <c r="E2247" t="s">
        <v>3751</v>
      </c>
      <c r="F2247" t="s">
        <v>3825</v>
      </c>
      <c r="G2247" t="s">
        <v>3825</v>
      </c>
    </row>
    <row r="2248" spans="1:7" x14ac:dyDescent="0.25">
      <c r="A2248">
        <v>2022</v>
      </c>
      <c r="B2248" s="7">
        <v>44601</v>
      </c>
      <c r="C2248" t="s">
        <v>1779</v>
      </c>
      <c r="D2248" t="s">
        <v>895</v>
      </c>
      <c r="E2248" t="s">
        <v>3751</v>
      </c>
      <c r="F2248" t="s">
        <v>3825</v>
      </c>
      <c r="G2248" t="s">
        <v>3825</v>
      </c>
    </row>
    <row r="2249" spans="1:7" x14ac:dyDescent="0.25">
      <c r="A2249">
        <v>2022</v>
      </c>
      <c r="B2249" s="7">
        <v>44601</v>
      </c>
      <c r="C2249" t="s">
        <v>993</v>
      </c>
      <c r="D2249" t="s">
        <v>323</v>
      </c>
      <c r="E2249" t="s">
        <v>3744</v>
      </c>
      <c r="F2249" t="s">
        <v>3825</v>
      </c>
      <c r="G2249" t="s">
        <v>3825</v>
      </c>
    </row>
    <row r="2250" spans="1:7" x14ac:dyDescent="0.25">
      <c r="A2250">
        <v>2022</v>
      </c>
      <c r="B2250" s="7">
        <v>44601</v>
      </c>
      <c r="C2250" t="s">
        <v>1780</v>
      </c>
      <c r="D2250" t="s">
        <v>966</v>
      </c>
      <c r="E2250" t="s">
        <v>3752</v>
      </c>
      <c r="F2250" t="s">
        <v>3825</v>
      </c>
      <c r="G2250" t="s">
        <v>3825</v>
      </c>
    </row>
    <row r="2251" spans="1:7" x14ac:dyDescent="0.25">
      <c r="A2251">
        <v>2022</v>
      </c>
      <c r="B2251" s="7">
        <v>44601</v>
      </c>
      <c r="C2251" t="s">
        <v>1781</v>
      </c>
      <c r="D2251" t="s">
        <v>611</v>
      </c>
      <c r="E2251" t="s">
        <v>3751</v>
      </c>
      <c r="F2251" t="s">
        <v>3825</v>
      </c>
      <c r="G2251" t="s">
        <v>3825</v>
      </c>
    </row>
    <row r="2252" spans="1:7" x14ac:dyDescent="0.25">
      <c r="A2252">
        <v>2022</v>
      </c>
      <c r="B2252" s="7">
        <v>44601</v>
      </c>
      <c r="C2252" t="s">
        <v>1782</v>
      </c>
      <c r="D2252" t="s">
        <v>1783</v>
      </c>
      <c r="E2252" t="s">
        <v>3751</v>
      </c>
      <c r="F2252" t="s">
        <v>3825</v>
      </c>
      <c r="G2252" t="s">
        <v>3825</v>
      </c>
    </row>
    <row r="2253" spans="1:7" x14ac:dyDescent="0.25">
      <c r="A2253">
        <v>2022</v>
      </c>
      <c r="B2253" s="7">
        <v>44601</v>
      </c>
      <c r="C2253" t="s">
        <v>1784</v>
      </c>
      <c r="D2253" t="s">
        <v>1544</v>
      </c>
      <c r="E2253" t="s">
        <v>3751</v>
      </c>
      <c r="F2253" t="s">
        <v>3825</v>
      </c>
      <c r="G2253" t="s">
        <v>3825</v>
      </c>
    </row>
    <row r="2254" spans="1:7" x14ac:dyDescent="0.25">
      <c r="A2254">
        <v>2014</v>
      </c>
      <c r="B2254" s="7">
        <v>41640</v>
      </c>
      <c r="C2254" t="s">
        <v>132</v>
      </c>
      <c r="D2254" t="s">
        <v>1773</v>
      </c>
      <c r="E2254" t="s">
        <v>3744</v>
      </c>
      <c r="F2254" t="s">
        <v>3825</v>
      </c>
      <c r="G2254" t="s">
        <v>3825</v>
      </c>
    </row>
    <row r="2255" spans="1:7" x14ac:dyDescent="0.25">
      <c r="A2255">
        <v>2014</v>
      </c>
      <c r="B2255" s="7">
        <v>41640</v>
      </c>
      <c r="C2255" t="s">
        <v>1182</v>
      </c>
      <c r="D2255" t="s">
        <v>253</v>
      </c>
      <c r="E2255" t="s">
        <v>3744</v>
      </c>
      <c r="F2255" t="s">
        <v>3825</v>
      </c>
      <c r="G2255" t="s">
        <v>3825</v>
      </c>
    </row>
    <row r="2256" spans="1:7" x14ac:dyDescent="0.25">
      <c r="A2256">
        <v>2015</v>
      </c>
      <c r="B2256" s="7">
        <v>42005</v>
      </c>
      <c r="C2256" t="s">
        <v>1182</v>
      </c>
      <c r="D2256" t="s">
        <v>1785</v>
      </c>
      <c r="E2256" t="s">
        <v>3744</v>
      </c>
      <c r="F2256" t="s">
        <v>3825</v>
      </c>
      <c r="G2256" t="s">
        <v>3825</v>
      </c>
    </row>
    <row r="2257" spans="1:7" x14ac:dyDescent="0.25">
      <c r="A2257">
        <v>2020</v>
      </c>
      <c r="B2257" s="7">
        <v>43831</v>
      </c>
      <c r="C2257" t="s">
        <v>914</v>
      </c>
      <c r="D2257" t="s">
        <v>769</v>
      </c>
      <c r="E2257" t="s">
        <v>3747</v>
      </c>
      <c r="F2257" t="s">
        <v>3825</v>
      </c>
      <c r="G2257" t="s">
        <v>3825</v>
      </c>
    </row>
    <row r="2258" spans="1:7" x14ac:dyDescent="0.25">
      <c r="A2258">
        <v>2022</v>
      </c>
      <c r="B2258" s="7">
        <v>44562</v>
      </c>
      <c r="C2258" t="s">
        <v>232</v>
      </c>
      <c r="D2258" t="s">
        <v>856</v>
      </c>
      <c r="E2258" t="s">
        <v>3742</v>
      </c>
      <c r="F2258" t="s">
        <v>3825</v>
      </c>
      <c r="G2258" t="s">
        <v>3825</v>
      </c>
    </row>
    <row r="2259" spans="1:7" x14ac:dyDescent="0.25">
      <c r="A2259">
        <v>2022</v>
      </c>
      <c r="B2259" s="7">
        <v>44562</v>
      </c>
      <c r="C2259" t="s">
        <v>115</v>
      </c>
      <c r="D2259" t="s">
        <v>1123</v>
      </c>
      <c r="E2259" t="s">
        <v>3741</v>
      </c>
      <c r="F2259" t="s">
        <v>3854</v>
      </c>
      <c r="G2259" t="s">
        <v>3855</v>
      </c>
    </row>
    <row r="2260" spans="1:7" x14ac:dyDescent="0.25">
      <c r="A2260">
        <v>2022</v>
      </c>
      <c r="B2260" s="7">
        <v>44562</v>
      </c>
      <c r="C2260" t="s">
        <v>113</v>
      </c>
      <c r="D2260" t="s">
        <v>210</v>
      </c>
      <c r="E2260" t="s">
        <v>3741</v>
      </c>
      <c r="F2260" t="s">
        <v>3852</v>
      </c>
      <c r="G2260" t="s">
        <v>3853</v>
      </c>
    </row>
    <row r="2261" spans="1:7" x14ac:dyDescent="0.25">
      <c r="A2261">
        <v>2022</v>
      </c>
      <c r="B2261" s="7">
        <v>44562</v>
      </c>
      <c r="C2261" t="s">
        <v>155</v>
      </c>
      <c r="D2261" t="s">
        <v>524</v>
      </c>
      <c r="E2261" t="s">
        <v>3741</v>
      </c>
      <c r="F2261" t="s">
        <v>3863</v>
      </c>
      <c r="G2261" t="s">
        <v>3864</v>
      </c>
    </row>
    <row r="2262" spans="1:7" x14ac:dyDescent="0.25">
      <c r="A2262">
        <v>2022</v>
      </c>
      <c r="B2262" s="7">
        <v>44562</v>
      </c>
      <c r="C2262" t="s">
        <v>1786</v>
      </c>
      <c r="D2262" t="s">
        <v>1547</v>
      </c>
      <c r="E2262" t="s">
        <v>3741</v>
      </c>
      <c r="F2262" t="s">
        <v>3898</v>
      </c>
      <c r="G2262" t="s">
        <v>3867</v>
      </c>
    </row>
    <row r="2263" spans="1:7" x14ac:dyDescent="0.25">
      <c r="A2263">
        <v>2022</v>
      </c>
      <c r="B2263" s="7">
        <v>44562</v>
      </c>
      <c r="C2263" t="s">
        <v>1098</v>
      </c>
      <c r="D2263" t="s">
        <v>327</v>
      </c>
      <c r="E2263" t="s">
        <v>3741</v>
      </c>
      <c r="F2263" t="s">
        <v>3897</v>
      </c>
      <c r="G2263" t="s">
        <v>3875</v>
      </c>
    </row>
    <row r="2264" spans="1:7" x14ac:dyDescent="0.25">
      <c r="A2264">
        <v>2022</v>
      </c>
      <c r="B2264" s="7">
        <v>44562</v>
      </c>
      <c r="C2264" t="s">
        <v>1154</v>
      </c>
      <c r="D2264" t="s">
        <v>1787</v>
      </c>
      <c r="E2264" t="s">
        <v>3741</v>
      </c>
      <c r="F2264" t="s">
        <v>3873</v>
      </c>
      <c r="G2264" t="s">
        <v>3874</v>
      </c>
    </row>
    <row r="2265" spans="1:7" x14ac:dyDescent="0.25">
      <c r="A2265">
        <v>2022</v>
      </c>
      <c r="B2265" s="7">
        <v>44562</v>
      </c>
      <c r="C2265" t="s">
        <v>427</v>
      </c>
      <c r="D2265" t="s">
        <v>928</v>
      </c>
      <c r="E2265" t="s">
        <v>3741</v>
      </c>
      <c r="F2265" t="s">
        <v>3853</v>
      </c>
      <c r="G2265" t="s">
        <v>3853</v>
      </c>
    </row>
    <row r="2266" spans="1:7" x14ac:dyDescent="0.25">
      <c r="A2266">
        <v>2022</v>
      </c>
      <c r="B2266" s="7">
        <v>44562</v>
      </c>
      <c r="C2266" t="s">
        <v>22</v>
      </c>
      <c r="D2266" t="s">
        <v>1118</v>
      </c>
      <c r="E2266" t="s">
        <v>3741</v>
      </c>
      <c r="F2266" t="s">
        <v>3830</v>
      </c>
      <c r="G2266" t="s">
        <v>3831</v>
      </c>
    </row>
    <row r="2267" spans="1:7" x14ac:dyDescent="0.25">
      <c r="A2267">
        <v>2022</v>
      </c>
      <c r="B2267" s="7">
        <v>44562</v>
      </c>
      <c r="C2267" t="s">
        <v>22</v>
      </c>
      <c r="D2267" t="s">
        <v>337</v>
      </c>
      <c r="E2267" t="s">
        <v>3741</v>
      </c>
      <c r="F2267" t="s">
        <v>3830</v>
      </c>
      <c r="G2267" t="s">
        <v>3831</v>
      </c>
    </row>
    <row r="2268" spans="1:7" x14ac:dyDescent="0.25">
      <c r="A2268">
        <v>2022</v>
      </c>
      <c r="B2268" s="7">
        <v>44562</v>
      </c>
      <c r="C2268" t="s">
        <v>1788</v>
      </c>
      <c r="D2268" t="s">
        <v>428</v>
      </c>
      <c r="E2268" t="s">
        <v>3746</v>
      </c>
      <c r="F2268" t="s">
        <v>3825</v>
      </c>
      <c r="G2268" t="s">
        <v>3825</v>
      </c>
    </row>
    <row r="2269" spans="1:7" x14ac:dyDescent="0.25">
      <c r="A2269">
        <v>2015</v>
      </c>
      <c r="B2269" s="7">
        <v>42014</v>
      </c>
      <c r="C2269" t="s">
        <v>153</v>
      </c>
      <c r="D2269" t="s">
        <v>577</v>
      </c>
      <c r="E2269" t="s">
        <v>3741</v>
      </c>
      <c r="F2269" t="s">
        <v>3847</v>
      </c>
      <c r="G2269" t="s">
        <v>3848</v>
      </c>
    </row>
    <row r="2270" spans="1:7" x14ac:dyDescent="0.25">
      <c r="A2270">
        <v>2017</v>
      </c>
      <c r="B2270" s="7">
        <v>42745</v>
      </c>
      <c r="C2270" t="s">
        <v>100</v>
      </c>
      <c r="D2270" t="s">
        <v>751</v>
      </c>
      <c r="E2270" t="s">
        <v>3747</v>
      </c>
      <c r="F2270" t="s">
        <v>3825</v>
      </c>
      <c r="G2270" t="s">
        <v>3825</v>
      </c>
    </row>
    <row r="2271" spans="1:7" x14ac:dyDescent="0.25">
      <c r="A2271">
        <v>2017</v>
      </c>
      <c r="B2271" s="7">
        <v>42745</v>
      </c>
      <c r="C2271" t="s">
        <v>169</v>
      </c>
      <c r="D2271" t="s">
        <v>736</v>
      </c>
      <c r="E2271" t="s">
        <v>3741</v>
      </c>
      <c r="F2271" t="s">
        <v>3832</v>
      </c>
      <c r="G2271" t="s">
        <v>3833</v>
      </c>
    </row>
    <row r="2272" spans="1:7" x14ac:dyDescent="0.25">
      <c r="A2272">
        <v>2017</v>
      </c>
      <c r="B2272" s="7">
        <v>42745</v>
      </c>
      <c r="C2272" t="s">
        <v>100</v>
      </c>
      <c r="D2272" t="s">
        <v>508</v>
      </c>
      <c r="E2272" t="s">
        <v>3747</v>
      </c>
      <c r="F2272" t="s">
        <v>3825</v>
      </c>
      <c r="G2272" t="s">
        <v>3825</v>
      </c>
    </row>
    <row r="2273" spans="1:7" x14ac:dyDescent="0.25">
      <c r="A2273">
        <v>2017</v>
      </c>
      <c r="B2273" s="7">
        <v>42745</v>
      </c>
      <c r="C2273" t="s">
        <v>3</v>
      </c>
      <c r="D2273" t="s">
        <v>656</v>
      </c>
      <c r="E2273" t="s">
        <v>3741</v>
      </c>
      <c r="F2273" t="s">
        <v>3823</v>
      </c>
      <c r="G2273" t="s">
        <v>3824</v>
      </c>
    </row>
    <row r="2274" spans="1:7" x14ac:dyDescent="0.25">
      <c r="A2274">
        <v>2018</v>
      </c>
      <c r="B2274" s="7">
        <v>43110</v>
      </c>
      <c r="C2274" t="s">
        <v>1789</v>
      </c>
      <c r="D2274" t="s">
        <v>376</v>
      </c>
      <c r="E2274" t="s">
        <v>3748</v>
      </c>
      <c r="F2274" t="s">
        <v>3912</v>
      </c>
      <c r="G2274" t="s">
        <v>3912</v>
      </c>
    </row>
    <row r="2275" spans="1:7" x14ac:dyDescent="0.25">
      <c r="A2275">
        <v>2018</v>
      </c>
      <c r="B2275" s="7">
        <v>43110</v>
      </c>
      <c r="C2275" t="s">
        <v>634</v>
      </c>
      <c r="D2275" t="s">
        <v>1058</v>
      </c>
      <c r="E2275" t="s">
        <v>3742</v>
      </c>
      <c r="F2275" t="s">
        <v>3825</v>
      </c>
      <c r="G2275" t="s">
        <v>3825</v>
      </c>
    </row>
    <row r="2276" spans="1:7" x14ac:dyDescent="0.25">
      <c r="A2276">
        <v>2018</v>
      </c>
      <c r="B2276" s="7">
        <v>43110</v>
      </c>
      <c r="C2276" t="s">
        <v>208</v>
      </c>
      <c r="D2276" t="s">
        <v>76</v>
      </c>
      <c r="E2276" t="s">
        <v>3741</v>
      </c>
      <c r="F2276" t="s">
        <v>3866</v>
      </c>
      <c r="G2276" t="s">
        <v>3837</v>
      </c>
    </row>
    <row r="2277" spans="1:7" x14ac:dyDescent="0.25">
      <c r="A2277">
        <v>2019</v>
      </c>
      <c r="B2277" s="7">
        <v>43475</v>
      </c>
      <c r="C2277" t="s">
        <v>194</v>
      </c>
      <c r="D2277" t="s">
        <v>322</v>
      </c>
      <c r="E2277" t="s">
        <v>3741</v>
      </c>
      <c r="F2277" t="s">
        <v>3840</v>
      </c>
      <c r="G2277" t="s">
        <v>3840</v>
      </c>
    </row>
    <row r="2278" spans="1:7" x14ac:dyDescent="0.25">
      <c r="A2278">
        <v>2019</v>
      </c>
      <c r="B2278" s="7">
        <v>43475</v>
      </c>
      <c r="C2278" t="s">
        <v>456</v>
      </c>
      <c r="D2278" t="s">
        <v>505</v>
      </c>
      <c r="E2278" t="s">
        <v>3741</v>
      </c>
      <c r="F2278" t="s">
        <v>3843</v>
      </c>
      <c r="G2278" t="s">
        <v>3843</v>
      </c>
    </row>
    <row r="2279" spans="1:7" x14ac:dyDescent="0.25">
      <c r="A2279">
        <v>2022</v>
      </c>
      <c r="B2279" s="7">
        <v>44571</v>
      </c>
      <c r="C2279" t="s">
        <v>1325</v>
      </c>
      <c r="D2279" t="s">
        <v>1176</v>
      </c>
      <c r="E2279" t="s">
        <v>3741</v>
      </c>
      <c r="F2279" t="s">
        <v>3889</v>
      </c>
      <c r="G2279" t="s">
        <v>3836</v>
      </c>
    </row>
    <row r="2280" spans="1:7" x14ac:dyDescent="0.25">
      <c r="A2280">
        <v>2022</v>
      </c>
      <c r="B2280" s="7">
        <v>44571</v>
      </c>
      <c r="C2280" t="s">
        <v>1325</v>
      </c>
      <c r="D2280" t="s">
        <v>192</v>
      </c>
      <c r="E2280" t="s">
        <v>3741</v>
      </c>
      <c r="F2280" t="s">
        <v>3889</v>
      </c>
      <c r="G2280" t="s">
        <v>3836</v>
      </c>
    </row>
    <row r="2281" spans="1:7" x14ac:dyDescent="0.25">
      <c r="A2281">
        <v>2022</v>
      </c>
      <c r="B2281" s="7">
        <v>44571</v>
      </c>
      <c r="C2281" t="s">
        <v>215</v>
      </c>
      <c r="D2281" t="s">
        <v>1790</v>
      </c>
      <c r="E2281" t="s">
        <v>3747</v>
      </c>
      <c r="F2281" t="s">
        <v>3825</v>
      </c>
      <c r="G2281" t="s">
        <v>3825</v>
      </c>
    </row>
    <row r="2282" spans="1:7" x14ac:dyDescent="0.25">
      <c r="A2282">
        <v>2022</v>
      </c>
      <c r="B2282" s="7">
        <v>44571</v>
      </c>
      <c r="C2282" t="s">
        <v>634</v>
      </c>
      <c r="D2282" t="s">
        <v>1791</v>
      </c>
      <c r="E2282" t="s">
        <v>3742</v>
      </c>
      <c r="F2282" t="s">
        <v>3825</v>
      </c>
      <c r="G2282" t="s">
        <v>3825</v>
      </c>
    </row>
    <row r="2283" spans="1:7" x14ac:dyDescent="0.25">
      <c r="A2283">
        <v>2022</v>
      </c>
      <c r="B2283" s="7">
        <v>44571</v>
      </c>
      <c r="C2283" t="s">
        <v>1099</v>
      </c>
      <c r="D2283" t="s">
        <v>698</v>
      </c>
      <c r="E2283" t="s">
        <v>3741</v>
      </c>
      <c r="F2283" t="s">
        <v>3878</v>
      </c>
      <c r="G2283" t="s">
        <v>3827</v>
      </c>
    </row>
    <row r="2284" spans="1:7" x14ac:dyDescent="0.25">
      <c r="A2284">
        <v>2022</v>
      </c>
      <c r="B2284" s="7">
        <v>44571</v>
      </c>
      <c r="C2284" t="s">
        <v>1299</v>
      </c>
      <c r="D2284" t="s">
        <v>1792</v>
      </c>
      <c r="E2284" t="s">
        <v>3741</v>
      </c>
      <c r="F2284" t="s">
        <v>3885</v>
      </c>
      <c r="G2284" t="s">
        <v>3869</v>
      </c>
    </row>
    <row r="2285" spans="1:7" x14ac:dyDescent="0.25">
      <c r="A2285">
        <v>2022</v>
      </c>
      <c r="B2285" s="7">
        <v>44571</v>
      </c>
      <c r="C2285" t="s">
        <v>155</v>
      </c>
      <c r="D2285" t="s">
        <v>308</v>
      </c>
      <c r="E2285" t="s">
        <v>3741</v>
      </c>
      <c r="F2285" t="s">
        <v>3863</v>
      </c>
      <c r="G2285" t="s">
        <v>3864</v>
      </c>
    </row>
    <row r="2286" spans="1:7" x14ac:dyDescent="0.25">
      <c r="A2286">
        <v>2022</v>
      </c>
      <c r="B2286" s="7">
        <v>44571</v>
      </c>
      <c r="C2286" t="s">
        <v>459</v>
      </c>
      <c r="D2286" t="s">
        <v>49</v>
      </c>
      <c r="E2286" t="s">
        <v>3741</v>
      </c>
      <c r="F2286" t="s">
        <v>3827</v>
      </c>
      <c r="G2286" t="s">
        <v>3827</v>
      </c>
    </row>
    <row r="2287" spans="1:7" x14ac:dyDescent="0.25">
      <c r="A2287">
        <v>2022</v>
      </c>
      <c r="B2287" s="7">
        <v>44571</v>
      </c>
      <c r="C2287" t="s">
        <v>1793</v>
      </c>
      <c r="D2287" t="s">
        <v>1274</v>
      </c>
      <c r="E2287" t="s">
        <v>3752</v>
      </c>
      <c r="F2287" t="s">
        <v>3825</v>
      </c>
      <c r="G2287" t="s">
        <v>3825</v>
      </c>
    </row>
    <row r="2288" spans="1:7" x14ac:dyDescent="0.25">
      <c r="A2288">
        <v>2022</v>
      </c>
      <c r="B2288" s="7">
        <v>44571</v>
      </c>
      <c r="C2288" t="s">
        <v>1794</v>
      </c>
      <c r="D2288" t="s">
        <v>269</v>
      </c>
      <c r="E2288" t="s">
        <v>3752</v>
      </c>
      <c r="F2288" t="s">
        <v>3825</v>
      </c>
      <c r="G2288" t="s">
        <v>3825</v>
      </c>
    </row>
    <row r="2289" spans="1:7" x14ac:dyDescent="0.25">
      <c r="A2289">
        <v>2007</v>
      </c>
      <c r="B2289" s="7">
        <v>39093</v>
      </c>
      <c r="C2289" t="s">
        <v>132</v>
      </c>
      <c r="D2289" t="s">
        <v>878</v>
      </c>
      <c r="E2289" t="s">
        <v>3744</v>
      </c>
      <c r="F2289" t="s">
        <v>3825</v>
      </c>
      <c r="G2289" t="s">
        <v>3825</v>
      </c>
    </row>
    <row r="2290" spans="1:7" x14ac:dyDescent="0.25">
      <c r="A2290">
        <v>2014</v>
      </c>
      <c r="B2290" s="7">
        <v>41650</v>
      </c>
      <c r="C2290" t="s">
        <v>14</v>
      </c>
      <c r="D2290" t="s">
        <v>92</v>
      </c>
      <c r="E2290" t="s">
        <v>3741</v>
      </c>
      <c r="F2290" t="s">
        <v>3877</v>
      </c>
      <c r="G2290" t="s">
        <v>3828</v>
      </c>
    </row>
    <row r="2291" spans="1:7" x14ac:dyDescent="0.25">
      <c r="A2291">
        <v>2016</v>
      </c>
      <c r="B2291" s="7">
        <v>42380</v>
      </c>
      <c r="C2291" t="s">
        <v>100</v>
      </c>
      <c r="D2291" t="s">
        <v>598</v>
      </c>
      <c r="E2291" t="s">
        <v>3747</v>
      </c>
      <c r="F2291" t="s">
        <v>3825</v>
      </c>
      <c r="G2291" t="s">
        <v>3825</v>
      </c>
    </row>
    <row r="2292" spans="1:7" x14ac:dyDescent="0.25">
      <c r="A2292">
        <v>2017</v>
      </c>
      <c r="B2292" s="7">
        <v>42746</v>
      </c>
      <c r="C2292" t="s">
        <v>34</v>
      </c>
      <c r="D2292" t="s">
        <v>508</v>
      </c>
      <c r="E2292" t="s">
        <v>3744</v>
      </c>
      <c r="F2292" t="s">
        <v>3825</v>
      </c>
      <c r="G2292" t="s">
        <v>3825</v>
      </c>
    </row>
    <row r="2293" spans="1:7" x14ac:dyDescent="0.25">
      <c r="A2293">
        <v>2017</v>
      </c>
      <c r="B2293" s="7">
        <v>42746</v>
      </c>
      <c r="C2293" t="s">
        <v>34</v>
      </c>
      <c r="D2293" t="s">
        <v>751</v>
      </c>
      <c r="E2293" t="s">
        <v>3744</v>
      </c>
      <c r="F2293" t="s">
        <v>3825</v>
      </c>
      <c r="G2293" t="s">
        <v>3825</v>
      </c>
    </row>
    <row r="2294" spans="1:7" x14ac:dyDescent="0.25">
      <c r="A2294">
        <v>2019</v>
      </c>
      <c r="B2294" s="7">
        <v>43476</v>
      </c>
      <c r="C2294" t="s">
        <v>470</v>
      </c>
      <c r="D2294" t="s">
        <v>991</v>
      </c>
      <c r="E2294" t="s">
        <v>3741</v>
      </c>
      <c r="F2294" t="s">
        <v>3833</v>
      </c>
      <c r="G2294" t="s">
        <v>3833</v>
      </c>
    </row>
    <row r="2295" spans="1:7" x14ac:dyDescent="0.25">
      <c r="A2295">
        <v>2020</v>
      </c>
      <c r="B2295" s="7">
        <v>43841</v>
      </c>
      <c r="C2295" t="s">
        <v>129</v>
      </c>
      <c r="D2295" t="s">
        <v>1795</v>
      </c>
      <c r="E2295" t="s">
        <v>3741</v>
      </c>
      <c r="F2295" t="s">
        <v>3842</v>
      </c>
      <c r="G2295" t="s">
        <v>3842</v>
      </c>
    </row>
    <row r="2296" spans="1:7" x14ac:dyDescent="0.25">
      <c r="A2296">
        <v>2020</v>
      </c>
      <c r="B2296" s="7">
        <v>43841</v>
      </c>
      <c r="C2296" t="s">
        <v>102</v>
      </c>
      <c r="D2296" t="s">
        <v>1796</v>
      </c>
      <c r="E2296" t="s">
        <v>3742</v>
      </c>
      <c r="F2296" t="s">
        <v>3825</v>
      </c>
      <c r="G2296" t="s">
        <v>3825</v>
      </c>
    </row>
    <row r="2297" spans="1:7" x14ac:dyDescent="0.25">
      <c r="A2297">
        <v>2020</v>
      </c>
      <c r="B2297" s="7">
        <v>43841</v>
      </c>
      <c r="C2297" t="s">
        <v>34</v>
      </c>
      <c r="D2297" t="s">
        <v>485</v>
      </c>
      <c r="E2297" t="s">
        <v>3744</v>
      </c>
      <c r="F2297" t="s">
        <v>3825</v>
      </c>
      <c r="G2297" t="s">
        <v>3825</v>
      </c>
    </row>
    <row r="2298" spans="1:7" x14ac:dyDescent="0.25">
      <c r="A2298">
        <v>2020</v>
      </c>
      <c r="B2298" s="7">
        <v>43841</v>
      </c>
      <c r="C2298" t="s">
        <v>73</v>
      </c>
      <c r="D2298" t="s">
        <v>270</v>
      </c>
      <c r="E2298" t="s">
        <v>3747</v>
      </c>
      <c r="F2298" t="s">
        <v>3825</v>
      </c>
      <c r="G2298" t="s">
        <v>3825</v>
      </c>
    </row>
    <row r="2299" spans="1:7" x14ac:dyDescent="0.25">
      <c r="A2299">
        <v>2020</v>
      </c>
      <c r="B2299" s="7">
        <v>43841</v>
      </c>
      <c r="C2299" t="s">
        <v>89</v>
      </c>
      <c r="D2299" t="s">
        <v>1796</v>
      </c>
      <c r="E2299" t="s">
        <v>3741</v>
      </c>
      <c r="F2299" t="s">
        <v>3846</v>
      </c>
      <c r="G2299" t="s">
        <v>3842</v>
      </c>
    </row>
    <row r="2300" spans="1:7" x14ac:dyDescent="0.25">
      <c r="A2300">
        <v>2021</v>
      </c>
      <c r="B2300" s="7">
        <v>44207</v>
      </c>
      <c r="C2300" t="s">
        <v>540</v>
      </c>
      <c r="D2300" t="s">
        <v>145</v>
      </c>
      <c r="E2300" t="s">
        <v>3741</v>
      </c>
      <c r="F2300" t="s">
        <v>3838</v>
      </c>
      <c r="G2300" t="s">
        <v>3838</v>
      </c>
    </row>
    <row r="2301" spans="1:7" x14ac:dyDescent="0.25">
      <c r="A2301">
        <v>2022</v>
      </c>
      <c r="B2301" s="7">
        <v>44572</v>
      </c>
      <c r="C2301" t="s">
        <v>181</v>
      </c>
      <c r="D2301" t="s">
        <v>163</v>
      </c>
      <c r="E2301" t="s">
        <v>3741</v>
      </c>
      <c r="F2301" t="s">
        <v>3834</v>
      </c>
      <c r="G2301" t="s">
        <v>3835</v>
      </c>
    </row>
    <row r="2302" spans="1:7" x14ac:dyDescent="0.25">
      <c r="A2302">
        <v>2022</v>
      </c>
      <c r="B2302" s="7">
        <v>44572</v>
      </c>
      <c r="C2302" t="s">
        <v>627</v>
      </c>
      <c r="D2302" t="s">
        <v>182</v>
      </c>
      <c r="E2302" t="s">
        <v>3741</v>
      </c>
      <c r="F2302" t="s">
        <v>3824</v>
      </c>
      <c r="G2302" t="s">
        <v>3824</v>
      </c>
    </row>
    <row r="2303" spans="1:7" x14ac:dyDescent="0.25">
      <c r="A2303">
        <v>2022</v>
      </c>
      <c r="B2303" s="7">
        <v>44572</v>
      </c>
      <c r="C2303" t="s">
        <v>1083</v>
      </c>
      <c r="D2303" t="s">
        <v>221</v>
      </c>
      <c r="E2303" t="s">
        <v>3744</v>
      </c>
      <c r="F2303" t="s">
        <v>3825</v>
      </c>
      <c r="G2303" t="s">
        <v>3825</v>
      </c>
    </row>
    <row r="2304" spans="1:7" x14ac:dyDescent="0.25">
      <c r="A2304">
        <v>2022</v>
      </c>
      <c r="B2304" s="7">
        <v>44572</v>
      </c>
      <c r="C2304" t="s">
        <v>1083</v>
      </c>
      <c r="D2304" t="s">
        <v>122</v>
      </c>
      <c r="E2304" t="s">
        <v>3744</v>
      </c>
      <c r="F2304" t="s">
        <v>3825</v>
      </c>
      <c r="G2304" t="s">
        <v>3825</v>
      </c>
    </row>
    <row r="2305" spans="1:7" x14ac:dyDescent="0.25">
      <c r="A2305">
        <v>2022</v>
      </c>
      <c r="B2305" s="7">
        <v>44572</v>
      </c>
      <c r="C2305" t="s">
        <v>128</v>
      </c>
      <c r="D2305" t="s">
        <v>307</v>
      </c>
      <c r="E2305" t="s">
        <v>3741</v>
      </c>
      <c r="F2305" t="s">
        <v>3857</v>
      </c>
      <c r="G2305" t="s">
        <v>3858</v>
      </c>
    </row>
    <row r="2306" spans="1:7" x14ac:dyDescent="0.25">
      <c r="A2306">
        <v>2022</v>
      </c>
      <c r="B2306" s="7">
        <v>44572</v>
      </c>
      <c r="C2306" t="s">
        <v>83</v>
      </c>
      <c r="D2306" t="s">
        <v>1118</v>
      </c>
      <c r="E2306" t="s">
        <v>3741</v>
      </c>
      <c r="F2306" t="s">
        <v>3830</v>
      </c>
      <c r="G2306" t="s">
        <v>3831</v>
      </c>
    </row>
    <row r="2307" spans="1:7" x14ac:dyDescent="0.25">
      <c r="A2307">
        <v>2022</v>
      </c>
      <c r="B2307" s="7">
        <v>44572</v>
      </c>
      <c r="C2307" t="s">
        <v>387</v>
      </c>
      <c r="D2307" t="s">
        <v>1787</v>
      </c>
      <c r="E2307" t="s">
        <v>3741</v>
      </c>
      <c r="F2307" t="s">
        <v>3874</v>
      </c>
      <c r="G2307" t="s">
        <v>3874</v>
      </c>
    </row>
    <row r="2308" spans="1:7" x14ac:dyDescent="0.25">
      <c r="A2308">
        <v>2022</v>
      </c>
      <c r="B2308" s="7">
        <v>44572</v>
      </c>
      <c r="C2308" t="s">
        <v>5</v>
      </c>
      <c r="D2308" t="s">
        <v>886</v>
      </c>
      <c r="E2308" t="s">
        <v>3742</v>
      </c>
      <c r="F2308" t="s">
        <v>3825</v>
      </c>
      <c r="G2308" t="s">
        <v>3825</v>
      </c>
    </row>
    <row r="2309" spans="1:7" x14ac:dyDescent="0.25">
      <c r="A2309">
        <v>2015</v>
      </c>
      <c r="B2309" s="7">
        <v>42016</v>
      </c>
      <c r="C2309" t="s">
        <v>1116</v>
      </c>
      <c r="D2309" t="s">
        <v>822</v>
      </c>
      <c r="E2309" t="s">
        <v>3741</v>
      </c>
      <c r="F2309" t="s">
        <v>3889</v>
      </c>
      <c r="G2309" t="s">
        <v>3836</v>
      </c>
    </row>
    <row r="2310" spans="1:7" x14ac:dyDescent="0.25">
      <c r="A2310">
        <v>2015</v>
      </c>
      <c r="B2310" s="7">
        <v>42016</v>
      </c>
      <c r="C2310" t="s">
        <v>1797</v>
      </c>
      <c r="D2310" t="s">
        <v>646</v>
      </c>
      <c r="E2310" t="s">
        <v>3751</v>
      </c>
      <c r="F2310" t="s">
        <v>3825</v>
      </c>
      <c r="G2310" t="s">
        <v>3825</v>
      </c>
    </row>
    <row r="2311" spans="1:7" x14ac:dyDescent="0.25">
      <c r="A2311">
        <v>2015</v>
      </c>
      <c r="B2311" s="7">
        <v>42016</v>
      </c>
      <c r="C2311" t="s">
        <v>1798</v>
      </c>
      <c r="D2311" t="s">
        <v>412</v>
      </c>
      <c r="E2311" t="s">
        <v>3751</v>
      </c>
      <c r="F2311" t="s">
        <v>3825</v>
      </c>
      <c r="G2311" t="s">
        <v>3825</v>
      </c>
    </row>
    <row r="2312" spans="1:7" x14ac:dyDescent="0.25">
      <c r="A2312">
        <v>2015</v>
      </c>
      <c r="B2312" s="7">
        <v>42016</v>
      </c>
      <c r="C2312" t="s">
        <v>1799</v>
      </c>
      <c r="D2312" t="s">
        <v>156</v>
      </c>
      <c r="E2312" t="s">
        <v>3751</v>
      </c>
      <c r="F2312" t="s">
        <v>3825</v>
      </c>
      <c r="G2312" t="s">
        <v>3825</v>
      </c>
    </row>
    <row r="2313" spans="1:7" x14ac:dyDescent="0.25">
      <c r="A2313">
        <v>2015</v>
      </c>
      <c r="B2313" s="7">
        <v>42016</v>
      </c>
      <c r="C2313" t="s">
        <v>1800</v>
      </c>
      <c r="D2313" t="s">
        <v>1790</v>
      </c>
      <c r="E2313" t="s">
        <v>3751</v>
      </c>
      <c r="F2313" t="s">
        <v>3825</v>
      </c>
      <c r="G2313" t="s">
        <v>3825</v>
      </c>
    </row>
    <row r="2314" spans="1:7" x14ac:dyDescent="0.25">
      <c r="A2314">
        <v>2016</v>
      </c>
      <c r="B2314" s="7">
        <v>42381</v>
      </c>
      <c r="C2314" t="s">
        <v>1801</v>
      </c>
      <c r="D2314" t="s">
        <v>1802</v>
      </c>
      <c r="F2314" t="s">
        <v>3825</v>
      </c>
      <c r="G2314" t="s">
        <v>3825</v>
      </c>
    </row>
    <row r="2315" spans="1:7" x14ac:dyDescent="0.25">
      <c r="A2315">
        <v>2016</v>
      </c>
      <c r="B2315" s="7">
        <v>42381</v>
      </c>
      <c r="C2315" t="s">
        <v>102</v>
      </c>
      <c r="D2315" t="s">
        <v>1802</v>
      </c>
      <c r="E2315" t="s">
        <v>3742</v>
      </c>
      <c r="F2315" t="s">
        <v>3825</v>
      </c>
      <c r="G2315" t="s">
        <v>3825</v>
      </c>
    </row>
    <row r="2316" spans="1:7" x14ac:dyDescent="0.25">
      <c r="A2316">
        <v>2016</v>
      </c>
      <c r="B2316" s="7">
        <v>42381</v>
      </c>
      <c r="C2316" t="s">
        <v>155</v>
      </c>
      <c r="D2316" t="s">
        <v>1040</v>
      </c>
      <c r="E2316" t="s">
        <v>3741</v>
      </c>
      <c r="F2316" t="s">
        <v>3863</v>
      </c>
      <c r="G2316" t="s">
        <v>3864</v>
      </c>
    </row>
    <row r="2317" spans="1:7" x14ac:dyDescent="0.25">
      <c r="A2317">
        <v>2017</v>
      </c>
      <c r="B2317" s="7">
        <v>42747</v>
      </c>
      <c r="C2317" t="s">
        <v>100</v>
      </c>
      <c r="D2317" t="s">
        <v>751</v>
      </c>
      <c r="E2317" t="s">
        <v>3747</v>
      </c>
      <c r="F2317" t="s">
        <v>3825</v>
      </c>
      <c r="G2317" t="s">
        <v>3825</v>
      </c>
    </row>
    <row r="2318" spans="1:7" x14ac:dyDescent="0.25">
      <c r="A2318">
        <v>2017</v>
      </c>
      <c r="B2318" s="7">
        <v>42747</v>
      </c>
      <c r="C2318" t="s">
        <v>100</v>
      </c>
      <c r="D2318" t="s">
        <v>508</v>
      </c>
      <c r="E2318" t="s">
        <v>3747</v>
      </c>
      <c r="F2318" t="s">
        <v>3825</v>
      </c>
      <c r="G2318" t="s">
        <v>3825</v>
      </c>
    </row>
    <row r="2319" spans="1:7" x14ac:dyDescent="0.25">
      <c r="A2319">
        <v>2018</v>
      </c>
      <c r="B2319" s="7">
        <v>43112</v>
      </c>
      <c r="C2319" t="s">
        <v>1803</v>
      </c>
      <c r="D2319" t="s">
        <v>201</v>
      </c>
      <c r="E2319" t="s">
        <v>3746</v>
      </c>
      <c r="F2319" t="s">
        <v>3825</v>
      </c>
      <c r="G2319" t="s">
        <v>3825</v>
      </c>
    </row>
    <row r="2320" spans="1:7" x14ac:dyDescent="0.25">
      <c r="A2320">
        <v>2018</v>
      </c>
      <c r="B2320" s="7">
        <v>43112</v>
      </c>
      <c r="C2320" t="s">
        <v>172</v>
      </c>
      <c r="D2320" t="s">
        <v>476</v>
      </c>
      <c r="E2320" t="s">
        <v>3741</v>
      </c>
      <c r="F2320" t="s">
        <v>3831</v>
      </c>
      <c r="G2320" t="s">
        <v>3831</v>
      </c>
    </row>
    <row r="2321" spans="1:7" x14ac:dyDescent="0.25">
      <c r="A2321">
        <v>2018</v>
      </c>
      <c r="B2321" s="7">
        <v>43112</v>
      </c>
      <c r="C2321" t="s">
        <v>276</v>
      </c>
      <c r="D2321" t="s">
        <v>97</v>
      </c>
      <c r="E2321" t="s">
        <v>3742</v>
      </c>
      <c r="F2321" t="s">
        <v>3825</v>
      </c>
      <c r="G2321" t="s">
        <v>3825</v>
      </c>
    </row>
    <row r="2322" spans="1:7" x14ac:dyDescent="0.25">
      <c r="A2322">
        <v>2020</v>
      </c>
      <c r="B2322" s="7">
        <v>43842</v>
      </c>
      <c r="C2322" t="s">
        <v>100</v>
      </c>
      <c r="D2322" t="s">
        <v>485</v>
      </c>
      <c r="E2322" t="s">
        <v>3747</v>
      </c>
      <c r="F2322" t="s">
        <v>3825</v>
      </c>
      <c r="G2322" t="s">
        <v>3825</v>
      </c>
    </row>
    <row r="2323" spans="1:7" x14ac:dyDescent="0.25">
      <c r="A2323">
        <v>2020</v>
      </c>
      <c r="B2323" s="7">
        <v>43842</v>
      </c>
      <c r="C2323" t="s">
        <v>537</v>
      </c>
      <c r="D2323" t="s">
        <v>1140</v>
      </c>
      <c r="E2323" t="s">
        <v>3741</v>
      </c>
      <c r="F2323" t="s">
        <v>3855</v>
      </c>
      <c r="G2323" t="s">
        <v>3855</v>
      </c>
    </row>
    <row r="2324" spans="1:7" x14ac:dyDescent="0.25">
      <c r="A2324">
        <v>2020</v>
      </c>
      <c r="B2324" s="7">
        <v>43842</v>
      </c>
      <c r="C2324" t="s">
        <v>313</v>
      </c>
      <c r="D2324" t="s">
        <v>1023</v>
      </c>
      <c r="E2324" t="s">
        <v>3746</v>
      </c>
      <c r="F2324" t="s">
        <v>3825</v>
      </c>
      <c r="G2324" t="s">
        <v>3825</v>
      </c>
    </row>
    <row r="2325" spans="1:7" x14ac:dyDescent="0.25">
      <c r="A2325">
        <v>2020</v>
      </c>
      <c r="B2325" s="7">
        <v>43842</v>
      </c>
      <c r="C2325" t="s">
        <v>241</v>
      </c>
      <c r="D2325" t="s">
        <v>878</v>
      </c>
      <c r="E2325" t="s">
        <v>3742</v>
      </c>
      <c r="F2325" t="s">
        <v>3825</v>
      </c>
      <c r="G2325" t="s">
        <v>3825</v>
      </c>
    </row>
    <row r="2326" spans="1:7" x14ac:dyDescent="0.25">
      <c r="A2326">
        <v>2022</v>
      </c>
      <c r="B2326" s="7">
        <v>44573</v>
      </c>
      <c r="C2326" t="s">
        <v>1239</v>
      </c>
      <c r="D2326" t="s">
        <v>1179</v>
      </c>
      <c r="E2326" t="s">
        <v>3741</v>
      </c>
      <c r="F2326" t="s">
        <v>3873</v>
      </c>
      <c r="G2326" t="s">
        <v>3874</v>
      </c>
    </row>
    <row r="2327" spans="1:7" x14ac:dyDescent="0.25">
      <c r="A2327">
        <v>2022</v>
      </c>
      <c r="B2327" s="7">
        <v>44573</v>
      </c>
      <c r="C2327" t="s">
        <v>326</v>
      </c>
      <c r="D2327" t="s">
        <v>1804</v>
      </c>
      <c r="E2327" t="s">
        <v>3741</v>
      </c>
      <c r="F2327" t="s">
        <v>3849</v>
      </c>
      <c r="G2327" t="s">
        <v>3849</v>
      </c>
    </row>
    <row r="2328" spans="1:7" x14ac:dyDescent="0.25">
      <c r="A2328">
        <v>2022</v>
      </c>
      <c r="B2328" s="7">
        <v>44573</v>
      </c>
      <c r="C2328" t="s">
        <v>1559</v>
      </c>
      <c r="D2328" t="s">
        <v>1071</v>
      </c>
      <c r="E2328" t="s">
        <v>3744</v>
      </c>
      <c r="F2328" t="s">
        <v>3825</v>
      </c>
      <c r="G2328" t="s">
        <v>3825</v>
      </c>
    </row>
    <row r="2329" spans="1:7" x14ac:dyDescent="0.25">
      <c r="A2329">
        <v>2022</v>
      </c>
      <c r="B2329" s="7">
        <v>44573</v>
      </c>
      <c r="C2329" t="s">
        <v>276</v>
      </c>
      <c r="D2329" t="s">
        <v>910</v>
      </c>
      <c r="E2329" t="s">
        <v>3742</v>
      </c>
      <c r="F2329" t="s">
        <v>3825</v>
      </c>
      <c r="G2329" t="s">
        <v>3825</v>
      </c>
    </row>
    <row r="2330" spans="1:7" x14ac:dyDescent="0.25">
      <c r="A2330">
        <v>2022</v>
      </c>
      <c r="B2330" s="7">
        <v>44573</v>
      </c>
      <c r="C2330" t="s">
        <v>1299</v>
      </c>
      <c r="D2330" t="s">
        <v>1045</v>
      </c>
      <c r="E2330" t="s">
        <v>3741</v>
      </c>
      <c r="F2330" t="s">
        <v>3885</v>
      </c>
      <c r="G2330" t="s">
        <v>3869</v>
      </c>
    </row>
    <row r="2331" spans="1:7" x14ac:dyDescent="0.25">
      <c r="A2331">
        <v>2010</v>
      </c>
      <c r="B2331" s="7">
        <v>40191</v>
      </c>
      <c r="C2331" t="s">
        <v>132</v>
      </c>
      <c r="D2331" t="s">
        <v>392</v>
      </c>
      <c r="E2331" t="s">
        <v>3744</v>
      </c>
      <c r="F2331" t="s">
        <v>3825</v>
      </c>
      <c r="G2331" t="s">
        <v>3825</v>
      </c>
    </row>
    <row r="2332" spans="1:7" x14ac:dyDescent="0.25">
      <c r="A2332">
        <v>2012</v>
      </c>
      <c r="B2332" s="7">
        <v>40921</v>
      </c>
      <c r="C2332" t="s">
        <v>100</v>
      </c>
      <c r="D2332" t="s">
        <v>1419</v>
      </c>
      <c r="E2332" t="s">
        <v>3747</v>
      </c>
      <c r="F2332" t="s">
        <v>3825</v>
      </c>
      <c r="G2332" t="s">
        <v>3825</v>
      </c>
    </row>
    <row r="2333" spans="1:7" x14ac:dyDescent="0.25">
      <c r="A2333">
        <v>2012</v>
      </c>
      <c r="B2333" s="7">
        <v>40921</v>
      </c>
      <c r="C2333" t="s">
        <v>290</v>
      </c>
      <c r="D2333" t="s">
        <v>581</v>
      </c>
      <c r="E2333" t="s">
        <v>3742</v>
      </c>
      <c r="F2333" t="s">
        <v>3825</v>
      </c>
      <c r="G2333" t="s">
        <v>3825</v>
      </c>
    </row>
    <row r="2334" spans="1:7" x14ac:dyDescent="0.25">
      <c r="A2334">
        <v>2014</v>
      </c>
      <c r="B2334" s="7">
        <v>41652</v>
      </c>
      <c r="C2334" t="s">
        <v>100</v>
      </c>
      <c r="D2334" t="s">
        <v>1805</v>
      </c>
      <c r="E2334" t="s">
        <v>3747</v>
      </c>
      <c r="F2334" t="s">
        <v>3825</v>
      </c>
      <c r="G2334" t="s">
        <v>3825</v>
      </c>
    </row>
    <row r="2335" spans="1:7" x14ac:dyDescent="0.25">
      <c r="A2335">
        <v>2014</v>
      </c>
      <c r="B2335" s="7">
        <v>41652</v>
      </c>
      <c r="C2335" t="s">
        <v>960</v>
      </c>
      <c r="D2335" t="s">
        <v>989</v>
      </c>
      <c r="E2335" t="s">
        <v>3747</v>
      </c>
      <c r="F2335" t="s">
        <v>3825</v>
      </c>
      <c r="G2335" t="s">
        <v>3825</v>
      </c>
    </row>
    <row r="2336" spans="1:7" x14ac:dyDescent="0.25">
      <c r="A2336">
        <v>2014</v>
      </c>
      <c r="B2336" s="7">
        <v>41652</v>
      </c>
      <c r="C2336" t="s">
        <v>960</v>
      </c>
      <c r="D2336" t="s">
        <v>201</v>
      </c>
      <c r="E2336" t="s">
        <v>3747</v>
      </c>
      <c r="F2336" t="s">
        <v>3825</v>
      </c>
      <c r="G2336" t="s">
        <v>3825</v>
      </c>
    </row>
    <row r="2337" spans="1:7" x14ac:dyDescent="0.25">
      <c r="A2337">
        <v>2015</v>
      </c>
      <c r="B2337" s="7">
        <v>42017</v>
      </c>
      <c r="C2337" t="s">
        <v>1806</v>
      </c>
      <c r="D2337" t="s">
        <v>823</v>
      </c>
      <c r="E2337" t="s">
        <v>3752</v>
      </c>
      <c r="F2337" t="s">
        <v>3825</v>
      </c>
      <c r="G2337" t="s">
        <v>3825</v>
      </c>
    </row>
    <row r="2338" spans="1:7" x14ac:dyDescent="0.25">
      <c r="A2338">
        <v>2018</v>
      </c>
      <c r="B2338" s="7">
        <v>43113</v>
      </c>
      <c r="C2338" t="s">
        <v>177</v>
      </c>
      <c r="D2338" t="s">
        <v>881</v>
      </c>
      <c r="E2338" t="s">
        <v>3742</v>
      </c>
      <c r="F2338" t="s">
        <v>3825</v>
      </c>
      <c r="G2338" t="s">
        <v>3825</v>
      </c>
    </row>
    <row r="2339" spans="1:7" x14ac:dyDescent="0.25">
      <c r="A2339">
        <v>2018</v>
      </c>
      <c r="B2339" s="7">
        <v>43113</v>
      </c>
      <c r="C2339" t="s">
        <v>356</v>
      </c>
      <c r="D2339" t="s">
        <v>1079</v>
      </c>
      <c r="E2339" t="s">
        <v>3742</v>
      </c>
      <c r="F2339" t="s">
        <v>3825</v>
      </c>
      <c r="G2339" t="s">
        <v>3825</v>
      </c>
    </row>
    <row r="2340" spans="1:7" x14ac:dyDescent="0.25">
      <c r="A2340">
        <v>2018</v>
      </c>
      <c r="B2340" s="7">
        <v>43113</v>
      </c>
      <c r="C2340" t="s">
        <v>1099</v>
      </c>
      <c r="D2340" t="s">
        <v>1058</v>
      </c>
      <c r="E2340" t="s">
        <v>3741</v>
      </c>
      <c r="F2340" t="s">
        <v>3878</v>
      </c>
      <c r="G2340" t="s">
        <v>3827</v>
      </c>
    </row>
    <row r="2341" spans="1:7" x14ac:dyDescent="0.25">
      <c r="A2341">
        <v>2018</v>
      </c>
      <c r="B2341" s="7">
        <v>43113</v>
      </c>
      <c r="C2341" t="s">
        <v>427</v>
      </c>
      <c r="D2341" t="s">
        <v>1807</v>
      </c>
      <c r="E2341" t="s">
        <v>3741</v>
      </c>
      <c r="F2341" t="s">
        <v>3853</v>
      </c>
      <c r="G2341" t="s">
        <v>3853</v>
      </c>
    </row>
    <row r="2342" spans="1:7" x14ac:dyDescent="0.25">
      <c r="A2342">
        <v>2018</v>
      </c>
      <c r="B2342" s="7">
        <v>43113</v>
      </c>
      <c r="C2342" t="s">
        <v>232</v>
      </c>
      <c r="D2342" t="s">
        <v>1808</v>
      </c>
      <c r="E2342" t="s">
        <v>3742</v>
      </c>
      <c r="F2342" t="s">
        <v>3825</v>
      </c>
      <c r="G2342" t="s">
        <v>3825</v>
      </c>
    </row>
    <row r="2343" spans="1:7" x14ac:dyDescent="0.25">
      <c r="A2343">
        <v>2020</v>
      </c>
      <c r="B2343" s="7">
        <v>43843</v>
      </c>
      <c r="C2343" t="s">
        <v>34</v>
      </c>
      <c r="D2343" t="s">
        <v>1007</v>
      </c>
      <c r="E2343" t="s">
        <v>3744</v>
      </c>
      <c r="F2343" t="s">
        <v>3825</v>
      </c>
      <c r="G2343" t="s">
        <v>3825</v>
      </c>
    </row>
    <row r="2344" spans="1:7" x14ac:dyDescent="0.25">
      <c r="A2344">
        <v>2020</v>
      </c>
      <c r="B2344" s="7">
        <v>43843</v>
      </c>
      <c r="C2344" t="s">
        <v>177</v>
      </c>
      <c r="D2344" t="s">
        <v>1809</v>
      </c>
      <c r="E2344" t="s">
        <v>3742</v>
      </c>
      <c r="F2344" t="s">
        <v>3825</v>
      </c>
      <c r="G2344" t="s">
        <v>3825</v>
      </c>
    </row>
    <row r="2345" spans="1:7" x14ac:dyDescent="0.25">
      <c r="A2345">
        <v>2021</v>
      </c>
      <c r="B2345" s="7">
        <v>44209</v>
      </c>
      <c r="C2345" t="s">
        <v>1810</v>
      </c>
      <c r="D2345" t="s">
        <v>1811</v>
      </c>
      <c r="F2345" t="s">
        <v>3825</v>
      </c>
      <c r="G2345" t="s">
        <v>3825</v>
      </c>
    </row>
    <row r="2346" spans="1:7" x14ac:dyDescent="0.25">
      <c r="A2346">
        <v>2021</v>
      </c>
      <c r="B2346" s="7">
        <v>44209</v>
      </c>
      <c r="C2346" t="s">
        <v>1812</v>
      </c>
      <c r="D2346" t="s">
        <v>553</v>
      </c>
      <c r="E2346" t="s">
        <v>3751</v>
      </c>
      <c r="F2346" t="s">
        <v>3825</v>
      </c>
      <c r="G2346" t="s">
        <v>3825</v>
      </c>
    </row>
    <row r="2347" spans="1:7" x14ac:dyDescent="0.25">
      <c r="A2347">
        <v>2021</v>
      </c>
      <c r="B2347" s="7">
        <v>44209</v>
      </c>
      <c r="C2347" t="s">
        <v>1813</v>
      </c>
      <c r="D2347" t="s">
        <v>630</v>
      </c>
      <c r="E2347" t="s">
        <v>3751</v>
      </c>
      <c r="F2347" t="s">
        <v>3825</v>
      </c>
      <c r="G2347" t="s">
        <v>3825</v>
      </c>
    </row>
    <row r="2348" spans="1:7" x14ac:dyDescent="0.25">
      <c r="A2348">
        <v>2021</v>
      </c>
      <c r="B2348" s="7">
        <v>44209</v>
      </c>
      <c r="C2348" t="s">
        <v>1814</v>
      </c>
      <c r="D2348" t="s">
        <v>1283</v>
      </c>
      <c r="E2348" t="s">
        <v>3751</v>
      </c>
      <c r="F2348" t="s">
        <v>3825</v>
      </c>
      <c r="G2348" t="s">
        <v>3825</v>
      </c>
    </row>
    <row r="2349" spans="1:7" x14ac:dyDescent="0.25">
      <c r="A2349">
        <v>2021</v>
      </c>
      <c r="B2349" s="7">
        <v>44209</v>
      </c>
      <c r="C2349" t="s">
        <v>1815</v>
      </c>
      <c r="D2349" t="s">
        <v>802</v>
      </c>
      <c r="E2349" t="s">
        <v>3751</v>
      </c>
      <c r="F2349" t="s">
        <v>3825</v>
      </c>
      <c r="G2349" t="s">
        <v>3825</v>
      </c>
    </row>
    <row r="2350" spans="1:7" x14ac:dyDescent="0.25">
      <c r="A2350">
        <v>2021</v>
      </c>
      <c r="B2350" s="7">
        <v>44209</v>
      </c>
      <c r="C2350" t="s">
        <v>1816</v>
      </c>
      <c r="D2350" t="s">
        <v>1127</v>
      </c>
      <c r="E2350" t="s">
        <v>3751</v>
      </c>
      <c r="F2350" t="s">
        <v>3825</v>
      </c>
      <c r="G2350" t="s">
        <v>3825</v>
      </c>
    </row>
    <row r="2351" spans="1:7" x14ac:dyDescent="0.25">
      <c r="A2351">
        <v>2021</v>
      </c>
      <c r="B2351" s="7">
        <v>44209</v>
      </c>
      <c r="C2351" t="s">
        <v>1817</v>
      </c>
      <c r="D2351" t="s">
        <v>832</v>
      </c>
      <c r="E2351" t="s">
        <v>3751</v>
      </c>
      <c r="F2351" t="s">
        <v>3825</v>
      </c>
      <c r="G2351" t="s">
        <v>3825</v>
      </c>
    </row>
    <row r="2352" spans="1:7" x14ac:dyDescent="0.25">
      <c r="A2352">
        <v>2022</v>
      </c>
      <c r="B2352" s="7">
        <v>44574</v>
      </c>
      <c r="C2352" t="s">
        <v>979</v>
      </c>
      <c r="D2352" t="s">
        <v>190</v>
      </c>
      <c r="E2352" t="s">
        <v>3744</v>
      </c>
      <c r="F2352" t="s">
        <v>3825</v>
      </c>
      <c r="G2352" t="s">
        <v>3825</v>
      </c>
    </row>
    <row r="2353" spans="1:7" x14ac:dyDescent="0.25">
      <c r="A2353">
        <v>2022</v>
      </c>
      <c r="B2353" s="7">
        <v>44574</v>
      </c>
      <c r="C2353" t="s">
        <v>1818</v>
      </c>
      <c r="D2353" t="s">
        <v>1819</v>
      </c>
      <c r="F2353" t="s">
        <v>3825</v>
      </c>
      <c r="G2353" t="s">
        <v>3825</v>
      </c>
    </row>
    <row r="2354" spans="1:7" x14ac:dyDescent="0.25">
      <c r="A2354">
        <v>2022</v>
      </c>
      <c r="B2354" s="7">
        <v>44574</v>
      </c>
      <c r="C2354" t="s">
        <v>158</v>
      </c>
      <c r="D2354" t="s">
        <v>1820</v>
      </c>
      <c r="E2354" t="s">
        <v>3741</v>
      </c>
      <c r="F2354" t="s">
        <v>3826</v>
      </c>
      <c r="G2354" t="s">
        <v>3826</v>
      </c>
    </row>
    <row r="2355" spans="1:7" x14ac:dyDescent="0.25">
      <c r="A2355">
        <v>2022</v>
      </c>
      <c r="B2355" s="7">
        <v>44574</v>
      </c>
      <c r="C2355" t="s">
        <v>1821</v>
      </c>
      <c r="D2355" t="s">
        <v>728</v>
      </c>
      <c r="F2355" t="s">
        <v>3825</v>
      </c>
      <c r="G2355" t="s">
        <v>3825</v>
      </c>
    </row>
    <row r="2356" spans="1:7" x14ac:dyDescent="0.25">
      <c r="A2356">
        <v>2022</v>
      </c>
      <c r="B2356" s="7">
        <v>44574</v>
      </c>
      <c r="C2356" t="s">
        <v>34</v>
      </c>
      <c r="D2356" t="s">
        <v>231</v>
      </c>
      <c r="E2356" t="s">
        <v>3744</v>
      </c>
      <c r="F2356" t="s">
        <v>3825</v>
      </c>
      <c r="G2356" t="s">
        <v>3825</v>
      </c>
    </row>
    <row r="2357" spans="1:7" x14ac:dyDescent="0.25">
      <c r="A2357">
        <v>2022</v>
      </c>
      <c r="B2357" s="7">
        <v>44574</v>
      </c>
      <c r="C2357" t="s">
        <v>10</v>
      </c>
      <c r="D2357" t="s">
        <v>1323</v>
      </c>
      <c r="E2357" t="s">
        <v>3742</v>
      </c>
      <c r="F2357" t="s">
        <v>3825</v>
      </c>
      <c r="G2357" t="s">
        <v>3825</v>
      </c>
    </row>
    <row r="2358" spans="1:7" x14ac:dyDescent="0.25">
      <c r="A2358">
        <v>2022</v>
      </c>
      <c r="B2358" s="7">
        <v>44574</v>
      </c>
      <c r="C2358" t="s">
        <v>1822</v>
      </c>
      <c r="D2358" t="s">
        <v>216</v>
      </c>
      <c r="E2358" t="s">
        <v>3742</v>
      </c>
      <c r="F2358" t="s">
        <v>3825</v>
      </c>
      <c r="G2358" t="s">
        <v>3825</v>
      </c>
    </row>
    <row r="2359" spans="1:7" x14ac:dyDescent="0.25">
      <c r="A2359">
        <v>2022</v>
      </c>
      <c r="B2359" s="7">
        <v>44574</v>
      </c>
      <c r="C2359" t="s">
        <v>1823</v>
      </c>
      <c r="D2359" t="s">
        <v>1824</v>
      </c>
      <c r="F2359" t="s">
        <v>3825</v>
      </c>
      <c r="G2359" t="s">
        <v>3825</v>
      </c>
    </row>
    <row r="2360" spans="1:7" x14ac:dyDescent="0.25">
      <c r="A2360">
        <v>2011</v>
      </c>
      <c r="B2360" s="7">
        <v>40557</v>
      </c>
      <c r="C2360" t="s">
        <v>1182</v>
      </c>
      <c r="D2360" t="s">
        <v>1659</v>
      </c>
      <c r="E2360" t="s">
        <v>3744</v>
      </c>
      <c r="F2360" t="s">
        <v>3825</v>
      </c>
      <c r="G2360" t="s">
        <v>3825</v>
      </c>
    </row>
    <row r="2361" spans="1:7" x14ac:dyDescent="0.25">
      <c r="A2361">
        <v>2013</v>
      </c>
      <c r="B2361" s="7">
        <v>41288</v>
      </c>
      <c r="C2361" t="s">
        <v>100</v>
      </c>
      <c r="D2361" t="s">
        <v>498</v>
      </c>
      <c r="E2361" t="s">
        <v>3747</v>
      </c>
      <c r="F2361" t="s">
        <v>3825</v>
      </c>
      <c r="G2361" t="s">
        <v>3825</v>
      </c>
    </row>
    <row r="2362" spans="1:7" x14ac:dyDescent="0.25">
      <c r="A2362">
        <v>2014</v>
      </c>
      <c r="B2362" s="7">
        <v>41653</v>
      </c>
      <c r="C2362" t="s">
        <v>3</v>
      </c>
      <c r="D2362" t="s">
        <v>304</v>
      </c>
      <c r="E2362" t="s">
        <v>3741</v>
      </c>
      <c r="F2362" t="s">
        <v>3823</v>
      </c>
      <c r="G2362" t="s">
        <v>3824</v>
      </c>
    </row>
    <row r="2363" spans="1:7" x14ac:dyDescent="0.25">
      <c r="A2363">
        <v>2015</v>
      </c>
      <c r="B2363" s="7">
        <v>42018</v>
      </c>
      <c r="C2363" t="s">
        <v>208</v>
      </c>
      <c r="D2363" t="s">
        <v>1115</v>
      </c>
      <c r="E2363" t="s">
        <v>3741</v>
      </c>
      <c r="F2363" t="s">
        <v>3866</v>
      </c>
      <c r="G2363" t="s">
        <v>3837</v>
      </c>
    </row>
    <row r="2364" spans="1:7" x14ac:dyDescent="0.25">
      <c r="A2364">
        <v>2018</v>
      </c>
      <c r="B2364" s="7">
        <v>43114</v>
      </c>
      <c r="C2364" t="s">
        <v>384</v>
      </c>
      <c r="D2364" t="s">
        <v>929</v>
      </c>
      <c r="E2364" t="s">
        <v>3741</v>
      </c>
      <c r="F2364" t="s">
        <v>3848</v>
      </c>
      <c r="G2364" t="s">
        <v>3848</v>
      </c>
    </row>
    <row r="2365" spans="1:7" x14ac:dyDescent="0.25">
      <c r="A2365">
        <v>2018</v>
      </c>
      <c r="B2365" s="7">
        <v>43114</v>
      </c>
      <c r="C2365" t="s">
        <v>91</v>
      </c>
      <c r="D2365" t="s">
        <v>170</v>
      </c>
      <c r="E2365" t="s">
        <v>3741</v>
      </c>
      <c r="F2365" t="s">
        <v>3837</v>
      </c>
      <c r="G2365" t="s">
        <v>3837</v>
      </c>
    </row>
    <row r="2366" spans="1:7" x14ac:dyDescent="0.25">
      <c r="A2366">
        <v>2018</v>
      </c>
      <c r="B2366" s="7">
        <v>43114</v>
      </c>
      <c r="C2366" t="s">
        <v>350</v>
      </c>
      <c r="D2366" t="s">
        <v>488</v>
      </c>
      <c r="E2366" t="s">
        <v>3741</v>
      </c>
      <c r="F2366" t="s">
        <v>3869</v>
      </c>
      <c r="G2366" t="s">
        <v>3869</v>
      </c>
    </row>
    <row r="2367" spans="1:7" x14ac:dyDescent="0.25">
      <c r="A2367">
        <v>2019</v>
      </c>
      <c r="B2367" s="7">
        <v>43479</v>
      </c>
      <c r="C2367" t="s">
        <v>167</v>
      </c>
      <c r="D2367" t="s">
        <v>1825</v>
      </c>
      <c r="E2367" t="s">
        <v>3741</v>
      </c>
      <c r="F2367" t="s">
        <v>3848</v>
      </c>
      <c r="G2367" t="s">
        <v>3848</v>
      </c>
    </row>
    <row r="2368" spans="1:7" x14ac:dyDescent="0.25">
      <c r="A2368">
        <v>2019</v>
      </c>
      <c r="B2368" s="7">
        <v>43479</v>
      </c>
      <c r="C2368" t="s">
        <v>10</v>
      </c>
      <c r="D2368" t="s">
        <v>1547</v>
      </c>
      <c r="E2368" t="s">
        <v>3742</v>
      </c>
      <c r="F2368" t="s">
        <v>3825</v>
      </c>
      <c r="G2368" t="s">
        <v>3825</v>
      </c>
    </row>
    <row r="2369" spans="1:7" x14ac:dyDescent="0.25">
      <c r="A2369">
        <v>2020</v>
      </c>
      <c r="B2369" s="7">
        <v>43844</v>
      </c>
      <c r="C2369" t="s">
        <v>994</v>
      </c>
      <c r="D2369" t="s">
        <v>669</v>
      </c>
      <c r="E2369" t="s">
        <v>3742</v>
      </c>
      <c r="F2369" t="s">
        <v>3825</v>
      </c>
      <c r="G2369" t="s">
        <v>3825</v>
      </c>
    </row>
    <row r="2370" spans="1:7" x14ac:dyDescent="0.25">
      <c r="A2370">
        <v>2020</v>
      </c>
      <c r="B2370" s="7">
        <v>43844</v>
      </c>
      <c r="C2370" t="s">
        <v>100</v>
      </c>
      <c r="D2370" t="s">
        <v>1007</v>
      </c>
      <c r="E2370" t="s">
        <v>3747</v>
      </c>
      <c r="F2370" t="s">
        <v>3825</v>
      </c>
      <c r="G2370" t="s">
        <v>3825</v>
      </c>
    </row>
    <row r="2371" spans="1:7" x14ac:dyDescent="0.25">
      <c r="A2371">
        <v>2020</v>
      </c>
      <c r="B2371" s="7">
        <v>43844</v>
      </c>
      <c r="C2371" t="s">
        <v>102</v>
      </c>
      <c r="D2371" t="s">
        <v>1796</v>
      </c>
      <c r="E2371" t="s">
        <v>3742</v>
      </c>
      <c r="F2371" t="s">
        <v>3825</v>
      </c>
      <c r="G2371" t="s">
        <v>3825</v>
      </c>
    </row>
    <row r="2372" spans="1:7" x14ac:dyDescent="0.25">
      <c r="A2372">
        <v>2020</v>
      </c>
      <c r="B2372" s="7">
        <v>43844</v>
      </c>
      <c r="C2372" t="s">
        <v>89</v>
      </c>
      <c r="D2372" t="s">
        <v>296</v>
      </c>
      <c r="E2372" t="s">
        <v>3741</v>
      </c>
      <c r="F2372" t="s">
        <v>3846</v>
      </c>
      <c r="G2372" t="s">
        <v>3842</v>
      </c>
    </row>
    <row r="2373" spans="1:7" x14ac:dyDescent="0.25">
      <c r="A2373">
        <v>2020</v>
      </c>
      <c r="B2373" s="7">
        <v>43844</v>
      </c>
      <c r="C2373" t="s">
        <v>34</v>
      </c>
      <c r="D2373" t="s">
        <v>485</v>
      </c>
      <c r="E2373" t="s">
        <v>3744</v>
      </c>
      <c r="F2373" t="s">
        <v>3825</v>
      </c>
      <c r="G2373" t="s">
        <v>3825</v>
      </c>
    </row>
    <row r="2374" spans="1:7" x14ac:dyDescent="0.25">
      <c r="A2374">
        <v>2021</v>
      </c>
      <c r="B2374" s="7">
        <v>44210</v>
      </c>
      <c r="C2374" t="s">
        <v>286</v>
      </c>
      <c r="D2374" t="s">
        <v>1673</v>
      </c>
      <c r="E2374" t="s">
        <v>3742</v>
      </c>
      <c r="F2374" t="s">
        <v>3825</v>
      </c>
      <c r="G2374" t="s">
        <v>3825</v>
      </c>
    </row>
    <row r="2375" spans="1:7" x14ac:dyDescent="0.25">
      <c r="A2375">
        <v>2021</v>
      </c>
      <c r="B2375" s="7">
        <v>44210</v>
      </c>
      <c r="C2375" t="s">
        <v>68</v>
      </c>
      <c r="D2375" t="s">
        <v>562</v>
      </c>
      <c r="E2375" t="s">
        <v>3742</v>
      </c>
      <c r="F2375" t="s">
        <v>3825</v>
      </c>
      <c r="G2375" t="s">
        <v>3825</v>
      </c>
    </row>
    <row r="2376" spans="1:7" x14ac:dyDescent="0.25">
      <c r="A2376">
        <v>2022</v>
      </c>
      <c r="B2376" s="7">
        <v>44575</v>
      </c>
      <c r="C2376" t="s">
        <v>1393</v>
      </c>
      <c r="D2376" t="s">
        <v>1175</v>
      </c>
      <c r="E2376" t="s">
        <v>3741</v>
      </c>
      <c r="F2376" t="s">
        <v>3852</v>
      </c>
      <c r="G2376" t="s">
        <v>3853</v>
      </c>
    </row>
    <row r="2377" spans="1:7" x14ac:dyDescent="0.25">
      <c r="A2377">
        <v>2022</v>
      </c>
      <c r="B2377" s="7">
        <v>44575</v>
      </c>
      <c r="C2377" t="s">
        <v>1015</v>
      </c>
      <c r="D2377" t="s">
        <v>257</v>
      </c>
      <c r="E2377" t="s">
        <v>3744</v>
      </c>
      <c r="F2377" t="s">
        <v>3825</v>
      </c>
      <c r="G2377" t="s">
        <v>3825</v>
      </c>
    </row>
    <row r="2378" spans="1:7" x14ac:dyDescent="0.25">
      <c r="A2378">
        <v>2022</v>
      </c>
      <c r="B2378" s="7">
        <v>44575</v>
      </c>
      <c r="C2378" t="s">
        <v>175</v>
      </c>
      <c r="D2378" t="s">
        <v>1118</v>
      </c>
      <c r="E2378" t="s">
        <v>3742</v>
      </c>
      <c r="F2378" t="s">
        <v>3825</v>
      </c>
      <c r="G2378" t="s">
        <v>3825</v>
      </c>
    </row>
    <row r="2379" spans="1:7" x14ac:dyDescent="0.25">
      <c r="A2379">
        <v>2022</v>
      </c>
      <c r="B2379" s="7">
        <v>44575</v>
      </c>
      <c r="C2379" t="s">
        <v>946</v>
      </c>
      <c r="D2379" t="s">
        <v>1122</v>
      </c>
      <c r="E2379" t="s">
        <v>3741</v>
      </c>
      <c r="F2379" t="s">
        <v>3897</v>
      </c>
      <c r="G2379" t="s">
        <v>3875</v>
      </c>
    </row>
    <row r="2380" spans="1:7" x14ac:dyDescent="0.25">
      <c r="A2380">
        <v>2022</v>
      </c>
      <c r="B2380" s="7">
        <v>44575</v>
      </c>
      <c r="C2380" t="s">
        <v>22</v>
      </c>
      <c r="D2380" t="s">
        <v>1118</v>
      </c>
      <c r="E2380" t="s">
        <v>3741</v>
      </c>
      <c r="F2380" t="s">
        <v>3830</v>
      </c>
      <c r="G2380" t="s">
        <v>3831</v>
      </c>
    </row>
    <row r="2381" spans="1:7" x14ac:dyDescent="0.25">
      <c r="A2381">
        <v>2022</v>
      </c>
      <c r="B2381" s="7">
        <v>44575</v>
      </c>
      <c r="C2381" t="s">
        <v>144</v>
      </c>
      <c r="D2381" t="s">
        <v>1144</v>
      </c>
      <c r="E2381" t="s">
        <v>3741</v>
      </c>
      <c r="F2381" t="s">
        <v>3857</v>
      </c>
      <c r="G2381" t="s">
        <v>3858</v>
      </c>
    </row>
    <row r="2382" spans="1:7" x14ac:dyDescent="0.25">
      <c r="A2382">
        <v>2014</v>
      </c>
      <c r="B2382" s="7">
        <v>41654</v>
      </c>
      <c r="C2382" t="s">
        <v>1826</v>
      </c>
      <c r="D2382" t="s">
        <v>240</v>
      </c>
      <c r="E2382" t="s">
        <v>3751</v>
      </c>
      <c r="F2382" t="s">
        <v>3825</v>
      </c>
      <c r="G2382" t="s">
        <v>3825</v>
      </c>
    </row>
    <row r="2383" spans="1:7" x14ac:dyDescent="0.25">
      <c r="A2383">
        <v>2014</v>
      </c>
      <c r="B2383" s="7">
        <v>41654</v>
      </c>
      <c r="C2383" t="s">
        <v>1827</v>
      </c>
      <c r="D2383" t="s">
        <v>558</v>
      </c>
      <c r="F2383" t="s">
        <v>3825</v>
      </c>
      <c r="G2383" t="s">
        <v>3825</v>
      </c>
    </row>
    <row r="2384" spans="1:7" x14ac:dyDescent="0.25">
      <c r="A2384">
        <v>2014</v>
      </c>
      <c r="B2384" s="7">
        <v>41654</v>
      </c>
      <c r="C2384" t="s">
        <v>1828</v>
      </c>
      <c r="D2384" t="s">
        <v>253</v>
      </c>
      <c r="E2384" t="s">
        <v>3751</v>
      </c>
      <c r="F2384" t="s">
        <v>3825</v>
      </c>
      <c r="G2384" t="s">
        <v>3825</v>
      </c>
    </row>
    <row r="2385" spans="1:7" x14ac:dyDescent="0.25">
      <c r="A2385">
        <v>2014</v>
      </c>
      <c r="B2385" s="7">
        <v>41654</v>
      </c>
      <c r="C2385" t="s">
        <v>1186</v>
      </c>
      <c r="D2385" t="s">
        <v>496</v>
      </c>
      <c r="E2385" t="s">
        <v>3747</v>
      </c>
      <c r="F2385" t="s">
        <v>3825</v>
      </c>
      <c r="G2385" t="s">
        <v>3825</v>
      </c>
    </row>
    <row r="2386" spans="1:7" x14ac:dyDescent="0.25">
      <c r="A2386">
        <v>2014</v>
      </c>
      <c r="B2386" s="7">
        <v>41654</v>
      </c>
      <c r="C2386" t="s">
        <v>1829</v>
      </c>
      <c r="D2386" t="s">
        <v>293</v>
      </c>
      <c r="F2386" t="s">
        <v>3825</v>
      </c>
      <c r="G2386" t="s">
        <v>3825</v>
      </c>
    </row>
    <row r="2387" spans="1:7" x14ac:dyDescent="0.25">
      <c r="A2387">
        <v>2014</v>
      </c>
      <c r="B2387" s="7">
        <v>41654</v>
      </c>
      <c r="C2387" t="s">
        <v>100</v>
      </c>
      <c r="D2387" t="s">
        <v>205</v>
      </c>
      <c r="E2387" t="s">
        <v>3747</v>
      </c>
      <c r="F2387" t="s">
        <v>3825</v>
      </c>
      <c r="G2387" t="s">
        <v>3825</v>
      </c>
    </row>
    <row r="2388" spans="1:7" x14ac:dyDescent="0.25">
      <c r="A2388">
        <v>2015</v>
      </c>
      <c r="B2388" s="7">
        <v>42019</v>
      </c>
      <c r="C2388" t="s">
        <v>1830</v>
      </c>
      <c r="D2388" t="s">
        <v>156</v>
      </c>
      <c r="E2388" t="s">
        <v>3751</v>
      </c>
      <c r="F2388" t="s">
        <v>3825</v>
      </c>
      <c r="G2388" t="s">
        <v>3825</v>
      </c>
    </row>
    <row r="2389" spans="1:7" x14ac:dyDescent="0.25">
      <c r="A2389">
        <v>2015</v>
      </c>
      <c r="B2389" s="7">
        <v>42019</v>
      </c>
      <c r="C2389" t="s">
        <v>1831</v>
      </c>
      <c r="D2389" t="s">
        <v>788</v>
      </c>
      <c r="E2389" t="s">
        <v>3751</v>
      </c>
      <c r="F2389" t="s">
        <v>3825</v>
      </c>
      <c r="G2389" t="s">
        <v>3825</v>
      </c>
    </row>
    <row r="2390" spans="1:7" x14ac:dyDescent="0.25">
      <c r="A2390">
        <v>2015</v>
      </c>
      <c r="B2390" s="7">
        <v>42019</v>
      </c>
      <c r="C2390" t="s">
        <v>1832</v>
      </c>
      <c r="D2390" t="s">
        <v>1694</v>
      </c>
      <c r="E2390" t="s">
        <v>3751</v>
      </c>
      <c r="F2390" t="s">
        <v>3825</v>
      </c>
      <c r="G2390" t="s">
        <v>3825</v>
      </c>
    </row>
    <row r="2391" spans="1:7" x14ac:dyDescent="0.25">
      <c r="A2391">
        <v>2018</v>
      </c>
      <c r="B2391" s="7">
        <v>43115</v>
      </c>
      <c r="C2391" t="s">
        <v>627</v>
      </c>
      <c r="D2391" t="s">
        <v>451</v>
      </c>
      <c r="E2391" t="s">
        <v>3741</v>
      </c>
      <c r="F2391" t="s">
        <v>3824</v>
      </c>
      <c r="G2391" t="s">
        <v>3824</v>
      </c>
    </row>
    <row r="2392" spans="1:7" x14ac:dyDescent="0.25">
      <c r="A2392">
        <v>2018</v>
      </c>
      <c r="B2392" s="7">
        <v>43115</v>
      </c>
      <c r="C2392" t="s">
        <v>158</v>
      </c>
      <c r="D2392" t="s">
        <v>608</v>
      </c>
      <c r="E2392" t="s">
        <v>3741</v>
      </c>
      <c r="F2392" t="s">
        <v>3826</v>
      </c>
      <c r="G2392" t="s">
        <v>3826</v>
      </c>
    </row>
    <row r="2393" spans="1:7" x14ac:dyDescent="0.25">
      <c r="A2393">
        <v>2018</v>
      </c>
      <c r="B2393" s="7">
        <v>43115</v>
      </c>
      <c r="C2393" t="s">
        <v>5</v>
      </c>
      <c r="D2393" t="s">
        <v>35</v>
      </c>
      <c r="E2393" t="s">
        <v>3742</v>
      </c>
      <c r="F2393" t="s">
        <v>3825</v>
      </c>
      <c r="G2393" t="s">
        <v>3825</v>
      </c>
    </row>
    <row r="2394" spans="1:7" x14ac:dyDescent="0.25">
      <c r="A2394">
        <v>2018</v>
      </c>
      <c r="B2394" s="7">
        <v>43115</v>
      </c>
      <c r="C2394" t="s">
        <v>326</v>
      </c>
      <c r="D2394" t="s">
        <v>143</v>
      </c>
      <c r="E2394" t="s">
        <v>3741</v>
      </c>
      <c r="F2394" t="s">
        <v>3849</v>
      </c>
      <c r="G2394" t="s">
        <v>3849</v>
      </c>
    </row>
    <row r="2395" spans="1:7" x14ac:dyDescent="0.25">
      <c r="A2395">
        <v>2018</v>
      </c>
      <c r="B2395" s="7">
        <v>43115</v>
      </c>
      <c r="C2395" t="s">
        <v>779</v>
      </c>
      <c r="D2395" t="s">
        <v>1833</v>
      </c>
      <c r="E2395" t="s">
        <v>3742</v>
      </c>
      <c r="F2395" t="s">
        <v>3825</v>
      </c>
      <c r="G2395" t="s">
        <v>3825</v>
      </c>
    </row>
    <row r="2396" spans="1:7" x14ac:dyDescent="0.25">
      <c r="A2396">
        <v>2018</v>
      </c>
      <c r="B2396" s="7">
        <v>43115</v>
      </c>
      <c r="C2396" t="s">
        <v>174</v>
      </c>
      <c r="D2396" t="s">
        <v>471</v>
      </c>
      <c r="E2396" t="s">
        <v>3742</v>
      </c>
      <c r="F2396" t="s">
        <v>3825</v>
      </c>
      <c r="G2396" t="s">
        <v>3825</v>
      </c>
    </row>
    <row r="2397" spans="1:7" x14ac:dyDescent="0.25">
      <c r="A2397">
        <v>2018</v>
      </c>
      <c r="B2397" s="7">
        <v>43115</v>
      </c>
      <c r="C2397" t="s">
        <v>330</v>
      </c>
      <c r="D2397" t="s">
        <v>645</v>
      </c>
      <c r="E2397" t="s">
        <v>3741</v>
      </c>
      <c r="F2397" t="s">
        <v>3828</v>
      </c>
      <c r="G2397" t="s">
        <v>3828</v>
      </c>
    </row>
    <row r="2398" spans="1:7" x14ac:dyDescent="0.25">
      <c r="A2398">
        <v>2018</v>
      </c>
      <c r="B2398" s="7">
        <v>43115</v>
      </c>
      <c r="C2398" t="s">
        <v>1166</v>
      </c>
      <c r="D2398" t="s">
        <v>1622</v>
      </c>
      <c r="E2398" t="s">
        <v>3744</v>
      </c>
      <c r="F2398" t="s">
        <v>3825</v>
      </c>
      <c r="G2398" t="s">
        <v>3825</v>
      </c>
    </row>
    <row r="2399" spans="1:7" x14ac:dyDescent="0.25">
      <c r="A2399">
        <v>2018</v>
      </c>
      <c r="B2399" s="7">
        <v>43115</v>
      </c>
      <c r="C2399" t="s">
        <v>913</v>
      </c>
      <c r="D2399" t="s">
        <v>1622</v>
      </c>
      <c r="E2399" t="s">
        <v>3747</v>
      </c>
      <c r="F2399" t="s">
        <v>3825</v>
      </c>
      <c r="G2399" t="s">
        <v>3825</v>
      </c>
    </row>
    <row r="2400" spans="1:7" x14ac:dyDescent="0.25">
      <c r="A2400">
        <v>2018</v>
      </c>
      <c r="B2400" s="7">
        <v>43115</v>
      </c>
      <c r="C2400" t="s">
        <v>68</v>
      </c>
      <c r="D2400" t="s">
        <v>37</v>
      </c>
      <c r="E2400" t="s">
        <v>3742</v>
      </c>
      <c r="F2400" t="s">
        <v>3825</v>
      </c>
      <c r="G2400" t="s">
        <v>3825</v>
      </c>
    </row>
    <row r="2401" spans="1:7" x14ac:dyDescent="0.25">
      <c r="A2401">
        <v>2018</v>
      </c>
      <c r="B2401" s="7">
        <v>43115</v>
      </c>
      <c r="C2401" t="s">
        <v>220</v>
      </c>
      <c r="D2401" t="s">
        <v>560</v>
      </c>
      <c r="E2401" t="s">
        <v>3741</v>
      </c>
      <c r="F2401" t="s">
        <v>3850</v>
      </c>
      <c r="G2401" t="s">
        <v>3850</v>
      </c>
    </row>
    <row r="2402" spans="1:7" x14ac:dyDescent="0.25">
      <c r="A2402">
        <v>2018</v>
      </c>
      <c r="B2402" s="7">
        <v>43115</v>
      </c>
      <c r="C2402" t="s">
        <v>211</v>
      </c>
      <c r="D2402" t="s">
        <v>505</v>
      </c>
      <c r="E2402" t="s">
        <v>3741</v>
      </c>
      <c r="F2402" t="s">
        <v>3845</v>
      </c>
      <c r="G2402" t="s">
        <v>3845</v>
      </c>
    </row>
    <row r="2403" spans="1:7" x14ac:dyDescent="0.25">
      <c r="A2403">
        <v>2018</v>
      </c>
      <c r="B2403" s="7">
        <v>43115</v>
      </c>
      <c r="C2403" t="s">
        <v>470</v>
      </c>
      <c r="D2403" t="s">
        <v>1834</v>
      </c>
      <c r="E2403" t="s">
        <v>3741</v>
      </c>
      <c r="F2403" t="s">
        <v>3833</v>
      </c>
      <c r="G2403" t="s">
        <v>3833</v>
      </c>
    </row>
    <row r="2404" spans="1:7" x14ac:dyDescent="0.25">
      <c r="A2404">
        <v>2018</v>
      </c>
      <c r="B2404" s="7">
        <v>43115</v>
      </c>
      <c r="C2404" t="s">
        <v>211</v>
      </c>
      <c r="D2404" t="s">
        <v>1785</v>
      </c>
      <c r="E2404" t="s">
        <v>3741</v>
      </c>
      <c r="F2404" t="s">
        <v>3845</v>
      </c>
      <c r="G2404" t="s">
        <v>3845</v>
      </c>
    </row>
    <row r="2405" spans="1:7" x14ac:dyDescent="0.25">
      <c r="A2405">
        <v>2018</v>
      </c>
      <c r="B2405" s="7">
        <v>43115</v>
      </c>
      <c r="C2405" t="s">
        <v>345</v>
      </c>
      <c r="D2405" t="s">
        <v>79</v>
      </c>
      <c r="E2405" t="s">
        <v>3741</v>
      </c>
      <c r="F2405" t="s">
        <v>3871</v>
      </c>
      <c r="G2405" t="s">
        <v>3871</v>
      </c>
    </row>
    <row r="2406" spans="1:7" x14ac:dyDescent="0.25">
      <c r="A2406">
        <v>2018</v>
      </c>
      <c r="B2406" s="7">
        <v>43115</v>
      </c>
      <c r="C2406" t="s">
        <v>220</v>
      </c>
      <c r="D2406" t="s">
        <v>1835</v>
      </c>
      <c r="E2406" t="s">
        <v>3741</v>
      </c>
      <c r="F2406" t="s">
        <v>3850</v>
      </c>
      <c r="G2406" t="s">
        <v>3850</v>
      </c>
    </row>
    <row r="2407" spans="1:7" x14ac:dyDescent="0.25">
      <c r="A2407">
        <v>2019</v>
      </c>
      <c r="B2407" s="7">
        <v>43480</v>
      </c>
      <c r="C2407" t="s">
        <v>427</v>
      </c>
      <c r="D2407" t="s">
        <v>1836</v>
      </c>
      <c r="E2407" t="s">
        <v>3741</v>
      </c>
      <c r="F2407" t="s">
        <v>3853</v>
      </c>
      <c r="G2407" t="s">
        <v>3853</v>
      </c>
    </row>
    <row r="2408" spans="1:7" x14ac:dyDescent="0.25">
      <c r="A2408">
        <v>2019</v>
      </c>
      <c r="B2408" s="7">
        <v>43480</v>
      </c>
      <c r="C2408" t="s">
        <v>220</v>
      </c>
      <c r="D2408" t="s">
        <v>695</v>
      </c>
      <c r="E2408" t="s">
        <v>3741</v>
      </c>
      <c r="F2408" t="s">
        <v>3850</v>
      </c>
      <c r="G2408" t="s">
        <v>3850</v>
      </c>
    </row>
    <row r="2409" spans="1:7" x14ac:dyDescent="0.25">
      <c r="A2409">
        <v>2019</v>
      </c>
      <c r="B2409" s="7">
        <v>43480</v>
      </c>
      <c r="C2409" t="s">
        <v>63</v>
      </c>
      <c r="D2409" t="s">
        <v>1837</v>
      </c>
      <c r="E2409" t="s">
        <v>3741</v>
      </c>
      <c r="F2409" t="s">
        <v>3838</v>
      </c>
      <c r="G2409" t="s">
        <v>3838</v>
      </c>
    </row>
    <row r="2410" spans="1:7" x14ac:dyDescent="0.25">
      <c r="A2410">
        <v>2019</v>
      </c>
      <c r="B2410" s="7">
        <v>43480</v>
      </c>
      <c r="C2410" t="s">
        <v>286</v>
      </c>
      <c r="D2410" t="s">
        <v>376</v>
      </c>
      <c r="E2410" t="s">
        <v>3742</v>
      </c>
      <c r="F2410" t="s">
        <v>3825</v>
      </c>
      <c r="G2410" t="s">
        <v>3825</v>
      </c>
    </row>
    <row r="2411" spans="1:7" x14ac:dyDescent="0.25">
      <c r="A2411">
        <v>2019</v>
      </c>
      <c r="B2411" s="7">
        <v>43480</v>
      </c>
      <c r="C2411" t="s">
        <v>3</v>
      </c>
      <c r="D2411" t="s">
        <v>971</v>
      </c>
      <c r="E2411" t="s">
        <v>3741</v>
      </c>
      <c r="F2411" t="s">
        <v>3823</v>
      </c>
      <c r="G2411" t="s">
        <v>3824</v>
      </c>
    </row>
    <row r="2412" spans="1:7" x14ac:dyDescent="0.25">
      <c r="A2412">
        <v>2019</v>
      </c>
      <c r="B2412" s="7">
        <v>43480</v>
      </c>
      <c r="C2412" t="s">
        <v>779</v>
      </c>
      <c r="D2412" t="s">
        <v>377</v>
      </c>
      <c r="E2412" t="s">
        <v>3742</v>
      </c>
      <c r="F2412" t="s">
        <v>3825</v>
      </c>
      <c r="G2412" t="s">
        <v>3825</v>
      </c>
    </row>
    <row r="2413" spans="1:7" x14ac:dyDescent="0.25">
      <c r="A2413">
        <v>2019</v>
      </c>
      <c r="B2413" s="7">
        <v>43480</v>
      </c>
      <c r="C2413" t="s">
        <v>158</v>
      </c>
      <c r="D2413" t="s">
        <v>1838</v>
      </c>
      <c r="E2413" t="s">
        <v>3741</v>
      </c>
      <c r="F2413" t="s">
        <v>3826</v>
      </c>
      <c r="G2413" t="s">
        <v>3826</v>
      </c>
    </row>
    <row r="2414" spans="1:7" x14ac:dyDescent="0.25">
      <c r="A2414">
        <v>2019</v>
      </c>
      <c r="B2414" s="7">
        <v>43480</v>
      </c>
      <c r="C2414" t="s">
        <v>220</v>
      </c>
      <c r="D2414" t="s">
        <v>1839</v>
      </c>
      <c r="E2414" t="s">
        <v>3741</v>
      </c>
      <c r="F2414" t="s">
        <v>3850</v>
      </c>
      <c r="G2414" t="s">
        <v>3850</v>
      </c>
    </row>
    <row r="2415" spans="1:7" x14ac:dyDescent="0.25">
      <c r="A2415">
        <v>2020</v>
      </c>
      <c r="B2415" s="7">
        <v>43845</v>
      </c>
      <c r="C2415" t="s">
        <v>63</v>
      </c>
      <c r="D2415" t="s">
        <v>1078</v>
      </c>
      <c r="E2415" t="s">
        <v>3741</v>
      </c>
      <c r="F2415" t="s">
        <v>3838</v>
      </c>
      <c r="G2415" t="s">
        <v>3838</v>
      </c>
    </row>
    <row r="2416" spans="1:7" x14ac:dyDescent="0.25">
      <c r="A2416">
        <v>2020</v>
      </c>
      <c r="B2416" s="7">
        <v>43845</v>
      </c>
      <c r="C2416" t="s">
        <v>100</v>
      </c>
      <c r="D2416" t="s">
        <v>485</v>
      </c>
      <c r="E2416" t="s">
        <v>3747</v>
      </c>
      <c r="F2416" t="s">
        <v>3825</v>
      </c>
      <c r="G2416" t="s">
        <v>3825</v>
      </c>
    </row>
    <row r="2417" spans="1:7" x14ac:dyDescent="0.25">
      <c r="A2417">
        <v>2020</v>
      </c>
      <c r="B2417" s="7">
        <v>43845</v>
      </c>
      <c r="C2417" t="s">
        <v>174</v>
      </c>
      <c r="D2417" t="s">
        <v>588</v>
      </c>
      <c r="E2417" t="s">
        <v>3742</v>
      </c>
      <c r="F2417" t="s">
        <v>3825</v>
      </c>
      <c r="G2417" t="s">
        <v>3825</v>
      </c>
    </row>
    <row r="2418" spans="1:7" x14ac:dyDescent="0.25">
      <c r="A2418">
        <v>2020</v>
      </c>
      <c r="B2418" s="7">
        <v>43845</v>
      </c>
      <c r="C2418" t="s">
        <v>478</v>
      </c>
      <c r="D2418" t="s">
        <v>90</v>
      </c>
      <c r="E2418" t="s">
        <v>3742</v>
      </c>
      <c r="F2418" t="s">
        <v>3825</v>
      </c>
      <c r="G2418" t="s">
        <v>3825</v>
      </c>
    </row>
    <row r="2419" spans="1:7" x14ac:dyDescent="0.25">
      <c r="A2419">
        <v>2020</v>
      </c>
      <c r="B2419" s="7">
        <v>43845</v>
      </c>
      <c r="C2419" t="s">
        <v>829</v>
      </c>
      <c r="D2419" t="s">
        <v>669</v>
      </c>
      <c r="E2419" t="s">
        <v>3741</v>
      </c>
      <c r="F2419" t="s">
        <v>3840</v>
      </c>
      <c r="G2419" t="s">
        <v>3840</v>
      </c>
    </row>
    <row r="2420" spans="1:7" x14ac:dyDescent="0.25">
      <c r="A2420">
        <v>2020</v>
      </c>
      <c r="B2420" s="7">
        <v>43845</v>
      </c>
      <c r="C2420" t="s">
        <v>1202</v>
      </c>
      <c r="D2420" t="s">
        <v>1840</v>
      </c>
      <c r="E2420" t="s">
        <v>3741</v>
      </c>
      <c r="F2420" t="s">
        <v>3874</v>
      </c>
      <c r="G2420" t="s">
        <v>3874</v>
      </c>
    </row>
    <row r="2421" spans="1:7" x14ac:dyDescent="0.25">
      <c r="A2421">
        <v>2020</v>
      </c>
      <c r="B2421" s="7">
        <v>43845</v>
      </c>
      <c r="C2421" t="s">
        <v>1723</v>
      </c>
      <c r="D2421" t="s">
        <v>150</v>
      </c>
      <c r="E2421" t="s">
        <v>3746</v>
      </c>
      <c r="F2421" t="s">
        <v>3825</v>
      </c>
      <c r="G2421" t="s">
        <v>3825</v>
      </c>
    </row>
    <row r="2422" spans="1:7" x14ac:dyDescent="0.25">
      <c r="A2422">
        <v>2020</v>
      </c>
      <c r="B2422" s="7">
        <v>43845</v>
      </c>
      <c r="C2422" t="s">
        <v>543</v>
      </c>
      <c r="D2422" t="s">
        <v>1303</v>
      </c>
      <c r="E2422" t="s">
        <v>3741</v>
      </c>
      <c r="F2422" t="s">
        <v>3884</v>
      </c>
      <c r="G2422" t="s">
        <v>3884</v>
      </c>
    </row>
    <row r="2423" spans="1:7" x14ac:dyDescent="0.25">
      <c r="A2423">
        <v>2020</v>
      </c>
      <c r="B2423" s="7">
        <v>43845</v>
      </c>
      <c r="C2423" t="s">
        <v>1042</v>
      </c>
      <c r="D2423" t="s">
        <v>1841</v>
      </c>
      <c r="E2423" t="s">
        <v>3741</v>
      </c>
      <c r="F2423" t="s">
        <v>3836</v>
      </c>
      <c r="G2423" t="s">
        <v>3836</v>
      </c>
    </row>
    <row r="2424" spans="1:7" x14ac:dyDescent="0.25">
      <c r="A2424">
        <v>2020</v>
      </c>
      <c r="B2424" s="7">
        <v>43845</v>
      </c>
      <c r="C2424" t="s">
        <v>321</v>
      </c>
      <c r="D2424" t="s">
        <v>1842</v>
      </c>
      <c r="E2424" t="s">
        <v>3742</v>
      </c>
      <c r="F2424" t="s">
        <v>3825</v>
      </c>
      <c r="G2424" t="s">
        <v>3825</v>
      </c>
    </row>
    <row r="2425" spans="1:7" x14ac:dyDescent="0.25">
      <c r="A2425">
        <v>2020</v>
      </c>
      <c r="B2425" s="7">
        <v>43845</v>
      </c>
      <c r="C2425" t="s">
        <v>263</v>
      </c>
      <c r="D2425" t="s">
        <v>192</v>
      </c>
      <c r="E2425" t="s">
        <v>3746</v>
      </c>
      <c r="F2425" t="s">
        <v>3825</v>
      </c>
      <c r="G2425" t="s">
        <v>3825</v>
      </c>
    </row>
    <row r="2426" spans="1:7" x14ac:dyDescent="0.25">
      <c r="A2426">
        <v>2020</v>
      </c>
      <c r="B2426" s="7">
        <v>43845</v>
      </c>
      <c r="C2426" t="s">
        <v>470</v>
      </c>
      <c r="D2426" t="s">
        <v>195</v>
      </c>
      <c r="E2426" t="s">
        <v>3741</v>
      </c>
      <c r="F2426" t="s">
        <v>3833</v>
      </c>
      <c r="G2426" t="s">
        <v>3833</v>
      </c>
    </row>
    <row r="2427" spans="1:7" x14ac:dyDescent="0.25">
      <c r="A2427">
        <v>2020</v>
      </c>
      <c r="B2427" s="7">
        <v>43845</v>
      </c>
      <c r="C2427" t="s">
        <v>464</v>
      </c>
      <c r="D2427" t="s">
        <v>698</v>
      </c>
      <c r="E2427" t="s">
        <v>3741</v>
      </c>
      <c r="F2427" t="s">
        <v>3839</v>
      </c>
      <c r="G2427" t="s">
        <v>3839</v>
      </c>
    </row>
    <row r="2428" spans="1:7" x14ac:dyDescent="0.25">
      <c r="A2428">
        <v>2020</v>
      </c>
      <c r="B2428" s="7">
        <v>43845</v>
      </c>
      <c r="C2428" t="s">
        <v>169</v>
      </c>
      <c r="D2428" t="s">
        <v>588</v>
      </c>
      <c r="E2428" t="s">
        <v>3741</v>
      </c>
      <c r="F2428" t="s">
        <v>3832</v>
      </c>
      <c r="G2428" t="s">
        <v>3833</v>
      </c>
    </row>
    <row r="2429" spans="1:7" x14ac:dyDescent="0.25">
      <c r="A2429">
        <v>2022</v>
      </c>
      <c r="B2429" s="7">
        <v>44576</v>
      </c>
      <c r="C2429" t="s">
        <v>634</v>
      </c>
      <c r="D2429" t="s">
        <v>930</v>
      </c>
      <c r="E2429" t="s">
        <v>3742</v>
      </c>
      <c r="F2429" t="s">
        <v>3825</v>
      </c>
      <c r="G2429" t="s">
        <v>3825</v>
      </c>
    </row>
    <row r="2430" spans="1:7" x14ac:dyDescent="0.25">
      <c r="A2430">
        <v>2022</v>
      </c>
      <c r="B2430" s="7">
        <v>44576</v>
      </c>
      <c r="C2430" t="s">
        <v>339</v>
      </c>
      <c r="D2430" t="s">
        <v>698</v>
      </c>
      <c r="E2430" t="s">
        <v>3741</v>
      </c>
      <c r="F2430" t="s">
        <v>3827</v>
      </c>
      <c r="G2430" t="s">
        <v>3827</v>
      </c>
    </row>
    <row r="2431" spans="1:7" x14ac:dyDescent="0.25">
      <c r="A2431">
        <v>2022</v>
      </c>
      <c r="B2431" s="7">
        <v>44576</v>
      </c>
      <c r="C2431" t="s">
        <v>325</v>
      </c>
      <c r="D2431" t="s">
        <v>482</v>
      </c>
      <c r="E2431" t="s">
        <v>3744</v>
      </c>
      <c r="F2431" t="s">
        <v>3825</v>
      </c>
      <c r="G2431" t="s">
        <v>3825</v>
      </c>
    </row>
    <row r="2432" spans="1:7" x14ac:dyDescent="0.25">
      <c r="A2432">
        <v>2022</v>
      </c>
      <c r="B2432" s="7">
        <v>44576</v>
      </c>
      <c r="C2432" t="s">
        <v>1051</v>
      </c>
      <c r="D2432" t="s">
        <v>257</v>
      </c>
      <c r="E2432" t="s">
        <v>3747</v>
      </c>
      <c r="F2432" t="s">
        <v>3825</v>
      </c>
      <c r="G2432" t="s">
        <v>3825</v>
      </c>
    </row>
    <row r="2433" spans="1:7" x14ac:dyDescent="0.25">
      <c r="A2433">
        <v>2015</v>
      </c>
      <c r="B2433" s="7">
        <v>42020</v>
      </c>
      <c r="C2433" t="s">
        <v>3</v>
      </c>
      <c r="D2433" t="s">
        <v>1843</v>
      </c>
      <c r="E2433" t="s">
        <v>3741</v>
      </c>
      <c r="F2433" t="s">
        <v>3823</v>
      </c>
      <c r="G2433" t="s">
        <v>3824</v>
      </c>
    </row>
    <row r="2434" spans="1:7" x14ac:dyDescent="0.25">
      <c r="A2434">
        <v>2019</v>
      </c>
      <c r="B2434" s="7">
        <v>43481</v>
      </c>
      <c r="C2434" t="s">
        <v>1160</v>
      </c>
      <c r="D2434" t="s">
        <v>92</v>
      </c>
      <c r="E2434" t="s">
        <v>3741</v>
      </c>
      <c r="F2434" t="s">
        <v>3880</v>
      </c>
      <c r="G2434" t="s">
        <v>3845</v>
      </c>
    </row>
    <row r="2435" spans="1:7" x14ac:dyDescent="0.25">
      <c r="A2435">
        <v>2019</v>
      </c>
      <c r="B2435" s="7">
        <v>43481</v>
      </c>
      <c r="C2435" t="s">
        <v>161</v>
      </c>
      <c r="D2435" t="s">
        <v>761</v>
      </c>
      <c r="E2435" t="s">
        <v>3741</v>
      </c>
      <c r="F2435" t="s">
        <v>3841</v>
      </c>
      <c r="G2435" t="s">
        <v>3838</v>
      </c>
    </row>
    <row r="2436" spans="1:7" x14ac:dyDescent="0.25">
      <c r="A2436">
        <v>2020</v>
      </c>
      <c r="B2436" s="7">
        <v>43846</v>
      </c>
      <c r="C2436" t="s">
        <v>1844</v>
      </c>
      <c r="D2436" t="s">
        <v>1549</v>
      </c>
      <c r="E2436" t="s">
        <v>3752</v>
      </c>
      <c r="F2436" t="s">
        <v>3825</v>
      </c>
      <c r="G2436" t="s">
        <v>3825</v>
      </c>
    </row>
    <row r="2437" spans="1:7" x14ac:dyDescent="0.25">
      <c r="A2437">
        <v>2020</v>
      </c>
      <c r="B2437" s="7">
        <v>43846</v>
      </c>
      <c r="C2437" t="s">
        <v>1845</v>
      </c>
      <c r="D2437" t="s">
        <v>25</v>
      </c>
      <c r="E2437" t="s">
        <v>3752</v>
      </c>
      <c r="F2437" t="s">
        <v>3825</v>
      </c>
      <c r="G2437" t="s">
        <v>3825</v>
      </c>
    </row>
    <row r="2438" spans="1:7" x14ac:dyDescent="0.25">
      <c r="A2438">
        <v>2020</v>
      </c>
      <c r="B2438" s="7">
        <v>43846</v>
      </c>
      <c r="C2438" t="s">
        <v>1846</v>
      </c>
      <c r="D2438" t="s">
        <v>469</v>
      </c>
      <c r="E2438" t="s">
        <v>3752</v>
      </c>
      <c r="F2438" t="s">
        <v>3825</v>
      </c>
      <c r="G2438" t="s">
        <v>3825</v>
      </c>
    </row>
    <row r="2439" spans="1:7" x14ac:dyDescent="0.25">
      <c r="A2439">
        <v>2022</v>
      </c>
      <c r="B2439" s="7">
        <v>44577</v>
      </c>
      <c r="C2439" t="s">
        <v>100</v>
      </c>
      <c r="D2439" t="s">
        <v>231</v>
      </c>
      <c r="E2439" t="s">
        <v>3747</v>
      </c>
      <c r="F2439" t="s">
        <v>3825</v>
      </c>
      <c r="G2439" t="s">
        <v>3825</v>
      </c>
    </row>
    <row r="2440" spans="1:7" x14ac:dyDescent="0.25">
      <c r="A2440">
        <v>2022</v>
      </c>
      <c r="B2440" s="7">
        <v>44577</v>
      </c>
      <c r="C2440" t="s">
        <v>268</v>
      </c>
      <c r="D2440" t="s">
        <v>1847</v>
      </c>
      <c r="E2440" t="s">
        <v>3742</v>
      </c>
      <c r="F2440" t="s">
        <v>3825</v>
      </c>
      <c r="G2440" t="s">
        <v>3825</v>
      </c>
    </row>
    <row r="2441" spans="1:7" x14ac:dyDescent="0.25">
      <c r="A2441">
        <v>2022</v>
      </c>
      <c r="B2441" s="7">
        <v>44577</v>
      </c>
      <c r="C2441" t="s">
        <v>146</v>
      </c>
      <c r="D2441" t="s">
        <v>419</v>
      </c>
      <c r="E2441" t="s">
        <v>3744</v>
      </c>
      <c r="F2441" t="s">
        <v>3825</v>
      </c>
      <c r="G2441" t="s">
        <v>3825</v>
      </c>
    </row>
    <row r="2442" spans="1:7" x14ac:dyDescent="0.25">
      <c r="A2442">
        <v>2007</v>
      </c>
      <c r="B2442" s="7">
        <v>39099</v>
      </c>
      <c r="C2442" t="s">
        <v>1848</v>
      </c>
      <c r="D2442" t="s">
        <v>400</v>
      </c>
      <c r="E2442" t="s">
        <v>3744</v>
      </c>
      <c r="F2442" t="s">
        <v>3825</v>
      </c>
      <c r="G2442" t="s">
        <v>3825</v>
      </c>
    </row>
    <row r="2443" spans="1:7" x14ac:dyDescent="0.25">
      <c r="A2443">
        <v>2010</v>
      </c>
      <c r="B2443" s="7">
        <v>40195</v>
      </c>
      <c r="C2443" t="s">
        <v>1849</v>
      </c>
      <c r="D2443" t="s">
        <v>93</v>
      </c>
      <c r="E2443" t="s">
        <v>3741</v>
      </c>
      <c r="F2443" t="s">
        <v>3870</v>
      </c>
      <c r="G2443" t="s">
        <v>3870</v>
      </c>
    </row>
    <row r="2444" spans="1:7" x14ac:dyDescent="0.25">
      <c r="A2444">
        <v>2011</v>
      </c>
      <c r="B2444" s="7">
        <v>40560</v>
      </c>
      <c r="C2444" t="s">
        <v>34</v>
      </c>
      <c r="D2444" t="s">
        <v>581</v>
      </c>
      <c r="E2444" t="s">
        <v>3744</v>
      </c>
      <c r="F2444" t="s">
        <v>3825</v>
      </c>
      <c r="G2444" t="s">
        <v>3825</v>
      </c>
    </row>
    <row r="2445" spans="1:7" x14ac:dyDescent="0.25">
      <c r="A2445">
        <v>2013</v>
      </c>
      <c r="B2445" s="7">
        <v>41291</v>
      </c>
      <c r="C2445" t="s">
        <v>1850</v>
      </c>
      <c r="D2445" t="s">
        <v>579</v>
      </c>
      <c r="E2445" t="s">
        <v>3741</v>
      </c>
      <c r="F2445" t="s">
        <v>3823</v>
      </c>
      <c r="G2445" t="s">
        <v>3824</v>
      </c>
    </row>
    <row r="2446" spans="1:7" x14ac:dyDescent="0.25">
      <c r="A2446">
        <v>2015</v>
      </c>
      <c r="B2446" s="7">
        <v>42021</v>
      </c>
      <c r="C2446" t="s">
        <v>94</v>
      </c>
      <c r="D2446" t="s">
        <v>1014</v>
      </c>
      <c r="E2446" t="s">
        <v>3741</v>
      </c>
      <c r="F2446" t="s">
        <v>3847</v>
      </c>
      <c r="G2446" t="s">
        <v>3848</v>
      </c>
    </row>
    <row r="2447" spans="1:7" x14ac:dyDescent="0.25">
      <c r="A2447">
        <v>2017</v>
      </c>
      <c r="B2447" s="7">
        <v>42752</v>
      </c>
      <c r="C2447" t="s">
        <v>1116</v>
      </c>
      <c r="D2447" t="s">
        <v>256</v>
      </c>
      <c r="E2447" t="s">
        <v>3741</v>
      </c>
      <c r="F2447" t="s">
        <v>3889</v>
      </c>
      <c r="G2447" t="s">
        <v>3836</v>
      </c>
    </row>
    <row r="2448" spans="1:7" x14ac:dyDescent="0.25">
      <c r="A2448">
        <v>2019</v>
      </c>
      <c r="B2448" s="7">
        <v>43482</v>
      </c>
      <c r="C2448" t="s">
        <v>1239</v>
      </c>
      <c r="D2448" t="s">
        <v>736</v>
      </c>
      <c r="E2448" t="s">
        <v>3741</v>
      </c>
      <c r="F2448" t="s">
        <v>3873</v>
      </c>
      <c r="G2448" t="s">
        <v>3874</v>
      </c>
    </row>
    <row r="2449" spans="1:7" x14ac:dyDescent="0.25">
      <c r="A2449">
        <v>2020</v>
      </c>
      <c r="B2449" s="7">
        <v>43847</v>
      </c>
      <c r="C2449" t="s">
        <v>914</v>
      </c>
      <c r="D2449" t="s">
        <v>1330</v>
      </c>
      <c r="E2449" t="s">
        <v>3747</v>
      </c>
      <c r="F2449" t="s">
        <v>3825</v>
      </c>
      <c r="G2449" t="s">
        <v>3825</v>
      </c>
    </row>
    <row r="2450" spans="1:7" x14ac:dyDescent="0.25">
      <c r="A2450">
        <v>2021</v>
      </c>
      <c r="B2450" s="7">
        <v>44213</v>
      </c>
      <c r="C2450" t="s">
        <v>241</v>
      </c>
      <c r="D2450" t="s">
        <v>1023</v>
      </c>
      <c r="E2450" t="s">
        <v>3742</v>
      </c>
      <c r="F2450" t="s">
        <v>3825</v>
      </c>
      <c r="G2450" t="s">
        <v>3825</v>
      </c>
    </row>
    <row r="2451" spans="1:7" x14ac:dyDescent="0.25">
      <c r="A2451">
        <v>2022</v>
      </c>
      <c r="B2451" s="7">
        <v>44578</v>
      </c>
      <c r="C2451" t="s">
        <v>997</v>
      </c>
      <c r="D2451" t="s">
        <v>462</v>
      </c>
      <c r="E2451" t="s">
        <v>3742</v>
      </c>
      <c r="F2451" t="s">
        <v>3825</v>
      </c>
      <c r="G2451" t="s">
        <v>3825</v>
      </c>
    </row>
    <row r="2452" spans="1:7" x14ac:dyDescent="0.25">
      <c r="A2452">
        <v>2022</v>
      </c>
      <c r="B2452" s="7">
        <v>44578</v>
      </c>
      <c r="C2452" t="s">
        <v>200</v>
      </c>
      <c r="D2452" t="s">
        <v>939</v>
      </c>
      <c r="E2452" t="s">
        <v>3741</v>
      </c>
      <c r="F2452" t="s">
        <v>3865</v>
      </c>
      <c r="G2452" t="s">
        <v>3849</v>
      </c>
    </row>
    <row r="2453" spans="1:7" x14ac:dyDescent="0.25">
      <c r="A2453">
        <v>2022</v>
      </c>
      <c r="B2453" s="7">
        <v>44578</v>
      </c>
      <c r="C2453" t="s">
        <v>1042</v>
      </c>
      <c r="D2453" t="s">
        <v>1176</v>
      </c>
      <c r="E2453" t="s">
        <v>3741</v>
      </c>
      <c r="F2453" t="s">
        <v>3836</v>
      </c>
      <c r="G2453" t="s">
        <v>3836</v>
      </c>
    </row>
    <row r="2454" spans="1:7" x14ac:dyDescent="0.25">
      <c r="A2454">
        <v>2022</v>
      </c>
      <c r="B2454" s="7">
        <v>44578</v>
      </c>
      <c r="C2454" t="s">
        <v>1582</v>
      </c>
      <c r="D2454" t="s">
        <v>1071</v>
      </c>
      <c r="E2454" t="s">
        <v>3747</v>
      </c>
      <c r="F2454" t="s">
        <v>3825</v>
      </c>
      <c r="G2454" t="s">
        <v>3825</v>
      </c>
    </row>
    <row r="2455" spans="1:7" x14ac:dyDescent="0.25">
      <c r="A2455">
        <v>2015</v>
      </c>
      <c r="B2455" s="7">
        <v>42022</v>
      </c>
      <c r="C2455" t="s">
        <v>1786</v>
      </c>
      <c r="D2455" t="s">
        <v>525</v>
      </c>
      <c r="E2455" t="s">
        <v>3741</v>
      </c>
      <c r="F2455" t="s">
        <v>3898</v>
      </c>
      <c r="G2455" t="s">
        <v>3867</v>
      </c>
    </row>
    <row r="2456" spans="1:7" x14ac:dyDescent="0.25">
      <c r="A2456">
        <v>2016</v>
      </c>
      <c r="B2456" s="7">
        <v>42387</v>
      </c>
      <c r="C2456" t="s">
        <v>1239</v>
      </c>
      <c r="D2456" t="s">
        <v>99</v>
      </c>
      <c r="E2456" t="s">
        <v>3741</v>
      </c>
      <c r="F2456" t="s">
        <v>3873</v>
      </c>
      <c r="G2456" t="s">
        <v>3874</v>
      </c>
    </row>
    <row r="2457" spans="1:7" x14ac:dyDescent="0.25">
      <c r="A2457">
        <v>2022</v>
      </c>
      <c r="B2457" s="7">
        <v>44579</v>
      </c>
      <c r="C2457" t="s">
        <v>1537</v>
      </c>
      <c r="D2457" t="s">
        <v>564</v>
      </c>
      <c r="E2457" t="s">
        <v>3741</v>
      </c>
      <c r="F2457" t="s">
        <v>3885</v>
      </c>
      <c r="G2457" t="s">
        <v>3869</v>
      </c>
    </row>
    <row r="2458" spans="1:7" x14ac:dyDescent="0.25">
      <c r="A2458">
        <v>2022</v>
      </c>
      <c r="B2458" s="7">
        <v>44579</v>
      </c>
      <c r="C2458" t="s">
        <v>45</v>
      </c>
      <c r="D2458" t="s">
        <v>1635</v>
      </c>
      <c r="E2458" t="s">
        <v>3745</v>
      </c>
      <c r="F2458" t="s">
        <v>3825</v>
      </c>
      <c r="G2458" t="s">
        <v>3825</v>
      </c>
    </row>
    <row r="2459" spans="1:7" x14ac:dyDescent="0.25">
      <c r="A2459">
        <v>2012</v>
      </c>
      <c r="B2459" s="7">
        <v>40927</v>
      </c>
      <c r="C2459" t="s">
        <v>53</v>
      </c>
      <c r="D2459" t="s">
        <v>708</v>
      </c>
      <c r="E2459" t="s">
        <v>3741</v>
      </c>
      <c r="F2459" t="s">
        <v>3835</v>
      </c>
      <c r="G2459" t="s">
        <v>3835</v>
      </c>
    </row>
    <row r="2460" spans="1:7" x14ac:dyDescent="0.25">
      <c r="A2460">
        <v>2015</v>
      </c>
      <c r="B2460" s="7">
        <v>42023</v>
      </c>
      <c r="C2460" t="s">
        <v>301</v>
      </c>
      <c r="D2460" t="s">
        <v>35</v>
      </c>
      <c r="E2460" t="s">
        <v>3741</v>
      </c>
      <c r="F2460" t="s">
        <v>3862</v>
      </c>
      <c r="G2460" t="s">
        <v>3839</v>
      </c>
    </row>
    <row r="2461" spans="1:7" x14ac:dyDescent="0.25">
      <c r="A2461">
        <v>2018</v>
      </c>
      <c r="B2461" s="7">
        <v>43119</v>
      </c>
      <c r="C2461" t="s">
        <v>200</v>
      </c>
      <c r="D2461" t="s">
        <v>517</v>
      </c>
      <c r="E2461" t="s">
        <v>3741</v>
      </c>
      <c r="F2461" t="s">
        <v>3865</v>
      </c>
      <c r="G2461" t="s">
        <v>3849</v>
      </c>
    </row>
    <row r="2462" spans="1:7" x14ac:dyDescent="0.25">
      <c r="A2462">
        <v>2019</v>
      </c>
      <c r="B2462" s="7">
        <v>43484</v>
      </c>
      <c r="C2462" t="s">
        <v>174</v>
      </c>
      <c r="D2462" t="s">
        <v>1851</v>
      </c>
      <c r="E2462" t="s">
        <v>3742</v>
      </c>
      <c r="F2462" t="s">
        <v>3825</v>
      </c>
      <c r="G2462" t="s">
        <v>3825</v>
      </c>
    </row>
    <row r="2463" spans="1:7" x14ac:dyDescent="0.25">
      <c r="A2463">
        <v>2020</v>
      </c>
      <c r="B2463" s="7">
        <v>43849</v>
      </c>
      <c r="C2463" t="s">
        <v>1852</v>
      </c>
      <c r="D2463" t="s">
        <v>1853</v>
      </c>
      <c r="E2463" t="s">
        <v>3741</v>
      </c>
      <c r="F2463" t="s">
        <v>3913</v>
      </c>
      <c r="G2463" t="s">
        <v>3913</v>
      </c>
    </row>
    <row r="2464" spans="1:7" x14ac:dyDescent="0.25">
      <c r="A2464">
        <v>2020</v>
      </c>
      <c r="B2464" s="7">
        <v>43849</v>
      </c>
      <c r="C2464" t="s">
        <v>30</v>
      </c>
      <c r="D2464" t="s">
        <v>44</v>
      </c>
      <c r="E2464" t="s">
        <v>3744</v>
      </c>
      <c r="F2464" t="s">
        <v>3825</v>
      </c>
      <c r="G2464" t="s">
        <v>3825</v>
      </c>
    </row>
    <row r="2465" spans="1:7" x14ac:dyDescent="0.25">
      <c r="A2465">
        <v>2021</v>
      </c>
      <c r="B2465" s="7">
        <v>44215</v>
      </c>
      <c r="C2465" t="s">
        <v>321</v>
      </c>
      <c r="D2465" t="s">
        <v>457</v>
      </c>
      <c r="E2465" t="s">
        <v>3742</v>
      </c>
      <c r="F2465" t="s">
        <v>3825</v>
      </c>
      <c r="G2465" t="s">
        <v>3825</v>
      </c>
    </row>
    <row r="2466" spans="1:7" x14ac:dyDescent="0.25">
      <c r="A2466">
        <v>2022</v>
      </c>
      <c r="B2466" s="7">
        <v>44580</v>
      </c>
      <c r="C2466" t="s">
        <v>1854</v>
      </c>
      <c r="D2466" t="s">
        <v>611</v>
      </c>
      <c r="E2466" t="s">
        <v>3751</v>
      </c>
      <c r="F2466" t="s">
        <v>3825</v>
      </c>
      <c r="G2466" t="s">
        <v>3825</v>
      </c>
    </row>
    <row r="2467" spans="1:7" x14ac:dyDescent="0.25">
      <c r="A2467">
        <v>2022</v>
      </c>
      <c r="B2467" s="7">
        <v>44580</v>
      </c>
      <c r="C2467" t="s">
        <v>177</v>
      </c>
      <c r="D2467" t="s">
        <v>728</v>
      </c>
      <c r="E2467" t="s">
        <v>3742</v>
      </c>
      <c r="F2467" t="s">
        <v>3825</v>
      </c>
      <c r="G2467" t="s">
        <v>3825</v>
      </c>
    </row>
    <row r="2468" spans="1:7" x14ac:dyDescent="0.25">
      <c r="A2468">
        <v>2022</v>
      </c>
      <c r="B2468" s="7">
        <v>44580</v>
      </c>
      <c r="C2468" t="s">
        <v>1855</v>
      </c>
      <c r="D2468" t="s">
        <v>614</v>
      </c>
      <c r="E2468" t="s">
        <v>3751</v>
      </c>
      <c r="F2468" t="s">
        <v>3825</v>
      </c>
      <c r="G2468" t="s">
        <v>3825</v>
      </c>
    </row>
    <row r="2469" spans="1:7" x14ac:dyDescent="0.25">
      <c r="A2469">
        <v>2022</v>
      </c>
      <c r="B2469" s="7">
        <v>44580</v>
      </c>
      <c r="C2469" t="s">
        <v>1856</v>
      </c>
      <c r="D2469" t="s">
        <v>449</v>
      </c>
      <c r="E2469" t="s">
        <v>3751</v>
      </c>
      <c r="F2469" t="s">
        <v>3825</v>
      </c>
      <c r="G2469" t="s">
        <v>3825</v>
      </c>
    </row>
    <row r="2470" spans="1:7" x14ac:dyDescent="0.25">
      <c r="A2470">
        <v>2022</v>
      </c>
      <c r="B2470" s="7">
        <v>44580</v>
      </c>
      <c r="C2470" t="s">
        <v>343</v>
      </c>
      <c r="D2470" t="s">
        <v>1122</v>
      </c>
      <c r="E2470" t="s">
        <v>3741</v>
      </c>
      <c r="F2470" t="s">
        <v>3875</v>
      </c>
      <c r="G2470" t="s">
        <v>3875</v>
      </c>
    </row>
    <row r="2471" spans="1:7" x14ac:dyDescent="0.25">
      <c r="A2471">
        <v>2022</v>
      </c>
      <c r="B2471" s="7">
        <v>44580</v>
      </c>
      <c r="C2471" t="s">
        <v>1857</v>
      </c>
      <c r="D2471" t="s">
        <v>1274</v>
      </c>
      <c r="E2471" t="s">
        <v>3751</v>
      </c>
      <c r="F2471" t="s">
        <v>3825</v>
      </c>
      <c r="G2471" t="s">
        <v>3825</v>
      </c>
    </row>
    <row r="2472" spans="1:7" x14ac:dyDescent="0.25">
      <c r="A2472">
        <v>2022</v>
      </c>
      <c r="B2472" s="7">
        <v>44580</v>
      </c>
      <c r="C2472" t="s">
        <v>94</v>
      </c>
      <c r="D2472" t="s">
        <v>344</v>
      </c>
      <c r="E2472" t="s">
        <v>3741</v>
      </c>
      <c r="F2472" t="s">
        <v>3847</v>
      </c>
      <c r="G2472" t="s">
        <v>3848</v>
      </c>
    </row>
    <row r="2473" spans="1:7" x14ac:dyDescent="0.25">
      <c r="A2473">
        <v>2022</v>
      </c>
      <c r="B2473" s="7">
        <v>44580</v>
      </c>
      <c r="C2473" t="s">
        <v>34</v>
      </c>
      <c r="D2473" t="s">
        <v>1045</v>
      </c>
      <c r="E2473" t="s">
        <v>3744</v>
      </c>
      <c r="F2473" t="s">
        <v>3825</v>
      </c>
      <c r="G2473" t="s">
        <v>3825</v>
      </c>
    </row>
    <row r="2474" spans="1:7" x14ac:dyDescent="0.25">
      <c r="A2474">
        <v>2022</v>
      </c>
      <c r="B2474" s="7">
        <v>44580</v>
      </c>
      <c r="C2474" t="s">
        <v>113</v>
      </c>
      <c r="D2474" t="s">
        <v>319</v>
      </c>
      <c r="E2474" t="s">
        <v>3741</v>
      </c>
      <c r="F2474" t="s">
        <v>3852</v>
      </c>
      <c r="G2474" t="s">
        <v>3853</v>
      </c>
    </row>
    <row r="2475" spans="1:7" x14ac:dyDescent="0.25">
      <c r="A2475">
        <v>2012</v>
      </c>
      <c r="B2475" s="7">
        <v>40910</v>
      </c>
      <c r="C2475" t="s">
        <v>32</v>
      </c>
      <c r="D2475" t="s">
        <v>817</v>
      </c>
      <c r="E2475" t="s">
        <v>3744</v>
      </c>
      <c r="F2475" t="s">
        <v>3825</v>
      </c>
      <c r="G2475" t="s">
        <v>3825</v>
      </c>
    </row>
    <row r="2476" spans="1:7" x14ac:dyDescent="0.25">
      <c r="A2476">
        <v>2012</v>
      </c>
      <c r="B2476" s="7">
        <v>40910</v>
      </c>
      <c r="C2476" t="s">
        <v>34</v>
      </c>
      <c r="D2476" t="s">
        <v>1419</v>
      </c>
      <c r="E2476" t="s">
        <v>3744</v>
      </c>
      <c r="F2476" t="s">
        <v>3825</v>
      </c>
      <c r="G2476" t="s">
        <v>3825</v>
      </c>
    </row>
    <row r="2477" spans="1:7" x14ac:dyDescent="0.25">
      <c r="A2477">
        <v>2019</v>
      </c>
      <c r="B2477" s="7">
        <v>43467</v>
      </c>
      <c r="C2477" t="s">
        <v>174</v>
      </c>
      <c r="D2477" t="s">
        <v>991</v>
      </c>
      <c r="E2477" t="s">
        <v>3742</v>
      </c>
      <c r="F2477" t="s">
        <v>3825</v>
      </c>
      <c r="G2477" t="s">
        <v>3825</v>
      </c>
    </row>
    <row r="2478" spans="1:7" x14ac:dyDescent="0.25">
      <c r="A2478">
        <v>2019</v>
      </c>
      <c r="B2478" s="7">
        <v>43467</v>
      </c>
      <c r="C2478" t="s">
        <v>1166</v>
      </c>
      <c r="D2478" t="s">
        <v>469</v>
      </c>
      <c r="E2478" t="s">
        <v>3744</v>
      </c>
      <c r="F2478" t="s">
        <v>3825</v>
      </c>
      <c r="G2478" t="s">
        <v>3825</v>
      </c>
    </row>
    <row r="2479" spans="1:7" x14ac:dyDescent="0.25">
      <c r="A2479">
        <v>2022</v>
      </c>
      <c r="B2479" s="7">
        <v>44563</v>
      </c>
      <c r="C2479" t="s">
        <v>1858</v>
      </c>
      <c r="D2479" t="s">
        <v>1161</v>
      </c>
      <c r="E2479" t="s">
        <v>3744</v>
      </c>
      <c r="F2479" t="s">
        <v>3825</v>
      </c>
      <c r="G2479" t="s">
        <v>3825</v>
      </c>
    </row>
    <row r="2480" spans="1:7" x14ac:dyDescent="0.25">
      <c r="A2480">
        <v>2022</v>
      </c>
      <c r="B2480" s="7">
        <v>44563</v>
      </c>
      <c r="C2480" t="s">
        <v>290</v>
      </c>
      <c r="D2480" t="s">
        <v>1071</v>
      </c>
      <c r="E2480" t="s">
        <v>3742</v>
      </c>
      <c r="F2480" t="s">
        <v>3825</v>
      </c>
      <c r="G2480" t="s">
        <v>3825</v>
      </c>
    </row>
    <row r="2481" spans="1:7" x14ac:dyDescent="0.25">
      <c r="A2481">
        <v>2017</v>
      </c>
      <c r="B2481" s="7">
        <v>42755</v>
      </c>
      <c r="C2481" t="s">
        <v>26</v>
      </c>
      <c r="D2481" t="s">
        <v>736</v>
      </c>
      <c r="E2481" t="s">
        <v>3741</v>
      </c>
      <c r="F2481" t="s">
        <v>3832</v>
      </c>
      <c r="G2481" t="s">
        <v>3833</v>
      </c>
    </row>
    <row r="2482" spans="1:7" x14ac:dyDescent="0.25">
      <c r="A2482">
        <v>2017</v>
      </c>
      <c r="B2482" s="7">
        <v>42755</v>
      </c>
      <c r="C2482" t="s">
        <v>166</v>
      </c>
      <c r="D2482" t="s">
        <v>656</v>
      </c>
      <c r="E2482" t="s">
        <v>3741</v>
      </c>
      <c r="F2482" t="s">
        <v>3823</v>
      </c>
      <c r="G2482" t="s">
        <v>3824</v>
      </c>
    </row>
    <row r="2483" spans="1:7" x14ac:dyDescent="0.25">
      <c r="A2483">
        <v>2018</v>
      </c>
      <c r="B2483" s="7">
        <v>43120</v>
      </c>
      <c r="C2483" t="s">
        <v>146</v>
      </c>
      <c r="D2483" t="s">
        <v>1859</v>
      </c>
      <c r="E2483" t="s">
        <v>3744</v>
      </c>
      <c r="F2483" t="s">
        <v>3825</v>
      </c>
      <c r="G2483" t="s">
        <v>3825</v>
      </c>
    </row>
    <row r="2484" spans="1:7" x14ac:dyDescent="0.25">
      <c r="A2484">
        <v>2018</v>
      </c>
      <c r="B2484" s="7">
        <v>43120</v>
      </c>
      <c r="C2484" t="s">
        <v>1052</v>
      </c>
      <c r="D2484" t="s">
        <v>1125</v>
      </c>
      <c r="E2484" t="s">
        <v>3741</v>
      </c>
      <c r="F2484" t="s">
        <v>3856</v>
      </c>
      <c r="G2484" t="s">
        <v>3843</v>
      </c>
    </row>
    <row r="2485" spans="1:7" x14ac:dyDescent="0.25">
      <c r="A2485">
        <v>2018</v>
      </c>
      <c r="B2485" s="7">
        <v>43120</v>
      </c>
      <c r="C2485" t="s">
        <v>1320</v>
      </c>
      <c r="D2485" t="s">
        <v>76</v>
      </c>
      <c r="E2485" t="s">
        <v>3741</v>
      </c>
      <c r="F2485" t="s">
        <v>3866</v>
      </c>
      <c r="G2485" t="s">
        <v>3837</v>
      </c>
    </row>
    <row r="2486" spans="1:7" x14ac:dyDescent="0.25">
      <c r="A2486">
        <v>2019</v>
      </c>
      <c r="B2486" s="7">
        <v>43485</v>
      </c>
      <c r="C2486" t="s">
        <v>1147</v>
      </c>
      <c r="D2486" t="s">
        <v>1860</v>
      </c>
      <c r="E2486" t="s">
        <v>3744</v>
      </c>
      <c r="F2486" t="s">
        <v>3825</v>
      </c>
      <c r="G2486" t="s">
        <v>3825</v>
      </c>
    </row>
    <row r="2487" spans="1:7" x14ac:dyDescent="0.25">
      <c r="A2487">
        <v>2019</v>
      </c>
      <c r="B2487" s="7">
        <v>43485</v>
      </c>
      <c r="C2487" t="s">
        <v>993</v>
      </c>
      <c r="D2487" t="s">
        <v>849</v>
      </c>
      <c r="E2487" t="s">
        <v>3744</v>
      </c>
      <c r="F2487" t="s">
        <v>3825</v>
      </c>
      <c r="G2487" t="s">
        <v>3825</v>
      </c>
    </row>
    <row r="2488" spans="1:7" x14ac:dyDescent="0.25">
      <c r="A2488">
        <v>2020</v>
      </c>
      <c r="B2488" s="7">
        <v>43850</v>
      </c>
      <c r="C2488" t="s">
        <v>30</v>
      </c>
      <c r="D2488" t="s">
        <v>270</v>
      </c>
      <c r="E2488" t="s">
        <v>3744</v>
      </c>
      <c r="F2488" t="s">
        <v>3825</v>
      </c>
      <c r="G2488" t="s">
        <v>3825</v>
      </c>
    </row>
    <row r="2489" spans="1:7" x14ac:dyDescent="0.25">
      <c r="A2489">
        <v>2020</v>
      </c>
      <c r="B2489" s="7">
        <v>43850</v>
      </c>
      <c r="C2489" t="s">
        <v>161</v>
      </c>
      <c r="D2489" t="s">
        <v>270</v>
      </c>
      <c r="E2489" t="s">
        <v>3741</v>
      </c>
      <c r="F2489" t="s">
        <v>3841</v>
      </c>
      <c r="G2489" t="s">
        <v>3838</v>
      </c>
    </row>
    <row r="2490" spans="1:7" x14ac:dyDescent="0.25">
      <c r="A2490">
        <v>2005</v>
      </c>
      <c r="B2490" s="7">
        <v>38373</v>
      </c>
      <c r="C2490" t="s">
        <v>1861</v>
      </c>
      <c r="D2490" t="s">
        <v>1029</v>
      </c>
      <c r="E2490" t="s">
        <v>3752</v>
      </c>
      <c r="F2490" t="s">
        <v>3825</v>
      </c>
      <c r="G2490" t="s">
        <v>3825</v>
      </c>
    </row>
    <row r="2491" spans="1:7" x14ac:dyDescent="0.25">
      <c r="A2491">
        <v>2009</v>
      </c>
      <c r="B2491" s="7">
        <v>39834</v>
      </c>
      <c r="C2491" t="s">
        <v>1862</v>
      </c>
      <c r="D2491" t="s">
        <v>93</v>
      </c>
      <c r="E2491" t="s">
        <v>3741</v>
      </c>
      <c r="F2491" t="s">
        <v>3882</v>
      </c>
      <c r="G2491" t="s">
        <v>3883</v>
      </c>
    </row>
    <row r="2492" spans="1:7" x14ac:dyDescent="0.25">
      <c r="A2492">
        <v>2014</v>
      </c>
      <c r="B2492" s="7">
        <v>41660</v>
      </c>
      <c r="C2492" t="s">
        <v>1863</v>
      </c>
      <c r="D2492" t="s">
        <v>205</v>
      </c>
      <c r="E2492" t="s">
        <v>3752</v>
      </c>
      <c r="F2492" t="s">
        <v>3825</v>
      </c>
      <c r="G2492" t="s">
        <v>3825</v>
      </c>
    </row>
    <row r="2493" spans="1:7" x14ac:dyDescent="0.25">
      <c r="A2493">
        <v>2015</v>
      </c>
      <c r="B2493" s="7">
        <v>42025</v>
      </c>
      <c r="C2493" t="s">
        <v>94</v>
      </c>
      <c r="D2493" t="s">
        <v>577</v>
      </c>
      <c r="E2493" t="s">
        <v>3741</v>
      </c>
      <c r="F2493" t="s">
        <v>3847</v>
      </c>
      <c r="G2493" t="s">
        <v>3848</v>
      </c>
    </row>
    <row r="2494" spans="1:7" x14ac:dyDescent="0.25">
      <c r="A2494">
        <v>2018</v>
      </c>
      <c r="B2494" s="7">
        <v>43121</v>
      </c>
      <c r="C2494" t="s">
        <v>199</v>
      </c>
      <c r="D2494" t="s">
        <v>1859</v>
      </c>
      <c r="E2494" t="s">
        <v>3747</v>
      </c>
      <c r="F2494" t="s">
        <v>3825</v>
      </c>
      <c r="G2494" t="s">
        <v>3825</v>
      </c>
    </row>
    <row r="2495" spans="1:7" x14ac:dyDescent="0.25">
      <c r="A2495">
        <v>2019</v>
      </c>
      <c r="B2495" s="7">
        <v>43486</v>
      </c>
      <c r="C2495" t="s">
        <v>1864</v>
      </c>
      <c r="D2495" t="s">
        <v>92</v>
      </c>
      <c r="E2495" t="s">
        <v>3754</v>
      </c>
      <c r="F2495" t="s">
        <v>3825</v>
      </c>
      <c r="G2495" t="s">
        <v>3825</v>
      </c>
    </row>
    <row r="2496" spans="1:7" x14ac:dyDescent="0.25">
      <c r="A2496">
        <v>2019</v>
      </c>
      <c r="B2496" s="7">
        <v>43486</v>
      </c>
      <c r="C2496" t="s">
        <v>115</v>
      </c>
      <c r="D2496" t="s">
        <v>143</v>
      </c>
      <c r="E2496" t="s">
        <v>3741</v>
      </c>
      <c r="F2496" t="s">
        <v>3854</v>
      </c>
      <c r="G2496" t="s">
        <v>3855</v>
      </c>
    </row>
    <row r="2497" spans="1:7" x14ac:dyDescent="0.25">
      <c r="A2497">
        <v>2019</v>
      </c>
      <c r="B2497" s="7">
        <v>43486</v>
      </c>
      <c r="C2497" t="s">
        <v>267</v>
      </c>
      <c r="D2497" t="s">
        <v>1851</v>
      </c>
      <c r="E2497" t="s">
        <v>3741</v>
      </c>
      <c r="F2497" t="s">
        <v>3845</v>
      </c>
      <c r="G2497" t="s">
        <v>3845</v>
      </c>
    </row>
    <row r="2498" spans="1:7" x14ac:dyDescent="0.25">
      <c r="A2498">
        <v>2020</v>
      </c>
      <c r="B2498" s="7">
        <v>43851</v>
      </c>
      <c r="C2498" t="s">
        <v>1865</v>
      </c>
      <c r="D2498" t="s">
        <v>93</v>
      </c>
      <c r="E2498" t="s">
        <v>3752</v>
      </c>
      <c r="F2498" t="s">
        <v>3825</v>
      </c>
      <c r="G2498" t="s">
        <v>3825</v>
      </c>
    </row>
    <row r="2499" spans="1:7" x14ac:dyDescent="0.25">
      <c r="A2499">
        <v>2020</v>
      </c>
      <c r="B2499" s="7">
        <v>43851</v>
      </c>
      <c r="C2499" t="s">
        <v>1866</v>
      </c>
      <c r="D2499" t="s">
        <v>307</v>
      </c>
      <c r="E2499" t="s">
        <v>3752</v>
      </c>
      <c r="F2499" t="s">
        <v>3825</v>
      </c>
      <c r="G2499" t="s">
        <v>3825</v>
      </c>
    </row>
    <row r="2500" spans="1:7" x14ac:dyDescent="0.25">
      <c r="A2500">
        <v>2020</v>
      </c>
      <c r="B2500" s="7">
        <v>43851</v>
      </c>
      <c r="C2500" t="s">
        <v>1867</v>
      </c>
      <c r="D2500" t="s">
        <v>1719</v>
      </c>
      <c r="E2500" t="s">
        <v>3752</v>
      </c>
      <c r="F2500" t="s">
        <v>3825</v>
      </c>
      <c r="G2500" t="s">
        <v>3825</v>
      </c>
    </row>
    <row r="2501" spans="1:7" x14ac:dyDescent="0.25">
      <c r="A2501">
        <v>2020</v>
      </c>
      <c r="B2501" s="7">
        <v>43851</v>
      </c>
      <c r="C2501" t="s">
        <v>1868</v>
      </c>
      <c r="D2501" t="s">
        <v>767</v>
      </c>
      <c r="E2501" t="s">
        <v>3752</v>
      </c>
      <c r="F2501" t="s">
        <v>3825</v>
      </c>
      <c r="G2501" t="s">
        <v>3825</v>
      </c>
    </row>
    <row r="2502" spans="1:7" x14ac:dyDescent="0.25">
      <c r="A2502">
        <v>2020</v>
      </c>
      <c r="B2502" s="7">
        <v>43851</v>
      </c>
      <c r="C2502" t="s">
        <v>1869</v>
      </c>
      <c r="D2502" t="s">
        <v>277</v>
      </c>
      <c r="E2502" t="s">
        <v>3752</v>
      </c>
      <c r="F2502" t="s">
        <v>3825</v>
      </c>
      <c r="G2502" t="s">
        <v>3825</v>
      </c>
    </row>
    <row r="2503" spans="1:7" x14ac:dyDescent="0.25">
      <c r="A2503">
        <v>2022</v>
      </c>
      <c r="B2503" s="7">
        <v>44582</v>
      </c>
      <c r="C2503" t="s">
        <v>1132</v>
      </c>
      <c r="D2503" t="s">
        <v>1139</v>
      </c>
      <c r="E2503" t="s">
        <v>3741</v>
      </c>
      <c r="F2503" t="s">
        <v>3896</v>
      </c>
      <c r="G2503" t="s">
        <v>3850</v>
      </c>
    </row>
    <row r="2504" spans="1:7" x14ac:dyDescent="0.25">
      <c r="A2504">
        <v>2022</v>
      </c>
      <c r="B2504" s="7">
        <v>44582</v>
      </c>
      <c r="C2504" t="s">
        <v>1116</v>
      </c>
      <c r="D2504" t="s">
        <v>192</v>
      </c>
      <c r="E2504" t="s">
        <v>3741</v>
      </c>
      <c r="F2504" t="s">
        <v>3889</v>
      </c>
      <c r="G2504" t="s">
        <v>3836</v>
      </c>
    </row>
    <row r="2505" spans="1:7" x14ac:dyDescent="0.25">
      <c r="A2505">
        <v>2022</v>
      </c>
      <c r="B2505" s="7">
        <v>44582</v>
      </c>
      <c r="C2505" t="s">
        <v>155</v>
      </c>
      <c r="D2505" t="s">
        <v>109</v>
      </c>
      <c r="E2505" t="s">
        <v>3741</v>
      </c>
      <c r="F2505" t="s">
        <v>3863</v>
      </c>
      <c r="G2505" t="s">
        <v>3864</v>
      </c>
    </row>
    <row r="2506" spans="1:7" x14ac:dyDescent="0.25">
      <c r="A2506">
        <v>2022</v>
      </c>
      <c r="B2506" s="7">
        <v>44582</v>
      </c>
      <c r="C2506" t="s">
        <v>28</v>
      </c>
      <c r="D2506" t="s">
        <v>163</v>
      </c>
      <c r="E2506" t="s">
        <v>3741</v>
      </c>
      <c r="F2506" t="s">
        <v>3834</v>
      </c>
      <c r="G2506" t="s">
        <v>3835</v>
      </c>
    </row>
    <row r="2507" spans="1:7" x14ac:dyDescent="0.25">
      <c r="A2507">
        <v>2013</v>
      </c>
      <c r="B2507" s="7">
        <v>41296</v>
      </c>
      <c r="C2507" t="s">
        <v>1870</v>
      </c>
      <c r="D2507" t="s">
        <v>1059</v>
      </c>
      <c r="E2507" t="s">
        <v>3752</v>
      </c>
      <c r="F2507" t="s">
        <v>3825</v>
      </c>
      <c r="G2507" t="s">
        <v>3825</v>
      </c>
    </row>
    <row r="2508" spans="1:7" x14ac:dyDescent="0.25">
      <c r="A2508">
        <v>2013</v>
      </c>
      <c r="B2508" s="7">
        <v>41296</v>
      </c>
      <c r="C2508" t="s">
        <v>286</v>
      </c>
      <c r="D2508" t="s">
        <v>6</v>
      </c>
      <c r="E2508" t="s">
        <v>3742</v>
      </c>
      <c r="F2508" t="s">
        <v>3825</v>
      </c>
      <c r="G2508" t="s">
        <v>3825</v>
      </c>
    </row>
    <row r="2509" spans="1:7" x14ac:dyDescent="0.25">
      <c r="A2509">
        <v>2013</v>
      </c>
      <c r="B2509" s="7">
        <v>41296</v>
      </c>
      <c r="C2509" t="s">
        <v>1871</v>
      </c>
      <c r="D2509" t="s">
        <v>734</v>
      </c>
      <c r="E2509" t="s">
        <v>3752</v>
      </c>
      <c r="F2509" t="s">
        <v>3825</v>
      </c>
      <c r="G2509" t="s">
        <v>3825</v>
      </c>
    </row>
    <row r="2510" spans="1:7" x14ac:dyDescent="0.25">
      <c r="A2510">
        <v>2013</v>
      </c>
      <c r="B2510" s="7">
        <v>41296</v>
      </c>
      <c r="C2510" t="s">
        <v>1872</v>
      </c>
      <c r="D2510" t="s">
        <v>1094</v>
      </c>
      <c r="E2510" t="s">
        <v>3752</v>
      </c>
      <c r="F2510" t="s">
        <v>3825</v>
      </c>
      <c r="G2510" t="s">
        <v>3825</v>
      </c>
    </row>
    <row r="2511" spans="1:7" x14ac:dyDescent="0.25">
      <c r="A2511">
        <v>2013</v>
      </c>
      <c r="B2511" s="7">
        <v>41296</v>
      </c>
      <c r="C2511" t="s">
        <v>1873</v>
      </c>
      <c r="D2511" t="s">
        <v>1874</v>
      </c>
      <c r="E2511" t="s">
        <v>3752</v>
      </c>
      <c r="F2511" t="s">
        <v>3825</v>
      </c>
      <c r="G2511" t="s">
        <v>3825</v>
      </c>
    </row>
    <row r="2512" spans="1:7" x14ac:dyDescent="0.25">
      <c r="A2512">
        <v>2016</v>
      </c>
      <c r="B2512" s="7">
        <v>42391</v>
      </c>
      <c r="C2512" t="s">
        <v>1875</v>
      </c>
      <c r="D2512" t="s">
        <v>1113</v>
      </c>
      <c r="E2512" t="s">
        <v>3752</v>
      </c>
      <c r="F2512" t="s">
        <v>3825</v>
      </c>
      <c r="G2512" t="s">
        <v>3825</v>
      </c>
    </row>
    <row r="2513" spans="1:7" x14ac:dyDescent="0.25">
      <c r="A2513">
        <v>2017</v>
      </c>
      <c r="B2513" s="7">
        <v>42757</v>
      </c>
      <c r="C2513" t="s">
        <v>89</v>
      </c>
      <c r="D2513" t="s">
        <v>346</v>
      </c>
      <c r="E2513" t="s">
        <v>3741</v>
      </c>
      <c r="F2513" t="s">
        <v>3846</v>
      </c>
      <c r="G2513" t="s">
        <v>3842</v>
      </c>
    </row>
    <row r="2514" spans="1:7" x14ac:dyDescent="0.25">
      <c r="A2514">
        <v>2019</v>
      </c>
      <c r="B2514" s="7">
        <v>43487</v>
      </c>
      <c r="C2514" t="s">
        <v>1876</v>
      </c>
      <c r="D2514" t="s">
        <v>446</v>
      </c>
      <c r="E2514" t="s">
        <v>3752</v>
      </c>
      <c r="F2514" t="s">
        <v>3825</v>
      </c>
      <c r="G2514" t="s">
        <v>3825</v>
      </c>
    </row>
    <row r="2515" spans="1:7" x14ac:dyDescent="0.25">
      <c r="A2515">
        <v>2021</v>
      </c>
      <c r="B2515" s="7">
        <v>44218</v>
      </c>
      <c r="C2515" t="s">
        <v>1877</v>
      </c>
      <c r="D2515" t="s">
        <v>1878</v>
      </c>
      <c r="E2515" t="s">
        <v>3752</v>
      </c>
      <c r="F2515" t="s">
        <v>3825</v>
      </c>
      <c r="G2515" t="s">
        <v>3825</v>
      </c>
    </row>
    <row r="2516" spans="1:7" x14ac:dyDescent="0.25">
      <c r="A2516">
        <v>2021</v>
      </c>
      <c r="B2516" s="7">
        <v>44218</v>
      </c>
      <c r="C2516" t="s">
        <v>68</v>
      </c>
      <c r="D2516" t="s">
        <v>1150</v>
      </c>
      <c r="E2516" t="s">
        <v>3742</v>
      </c>
      <c r="F2516" t="s">
        <v>3825</v>
      </c>
      <c r="G2516" t="s">
        <v>3825</v>
      </c>
    </row>
    <row r="2517" spans="1:7" x14ac:dyDescent="0.25">
      <c r="A2517">
        <v>2021</v>
      </c>
      <c r="B2517" s="7">
        <v>44218</v>
      </c>
      <c r="C2517" t="s">
        <v>627</v>
      </c>
      <c r="D2517" t="s">
        <v>305</v>
      </c>
      <c r="E2517" t="s">
        <v>3741</v>
      </c>
      <c r="F2517" t="s">
        <v>3824</v>
      </c>
      <c r="G2517" t="s">
        <v>3824</v>
      </c>
    </row>
    <row r="2518" spans="1:7" x14ac:dyDescent="0.25">
      <c r="A2518">
        <v>2022</v>
      </c>
      <c r="B2518" s="7">
        <v>44583</v>
      </c>
      <c r="C2518" t="s">
        <v>979</v>
      </c>
      <c r="D2518" t="s">
        <v>1204</v>
      </c>
      <c r="E2518" t="s">
        <v>3744</v>
      </c>
      <c r="F2518" t="s">
        <v>3825</v>
      </c>
      <c r="G2518" t="s">
        <v>3825</v>
      </c>
    </row>
    <row r="2519" spans="1:7" x14ac:dyDescent="0.25">
      <c r="A2519">
        <v>2022</v>
      </c>
      <c r="B2519" s="7">
        <v>44583</v>
      </c>
      <c r="C2519" t="s">
        <v>1000</v>
      </c>
      <c r="D2519" t="s">
        <v>190</v>
      </c>
      <c r="E2519" t="s">
        <v>3747</v>
      </c>
      <c r="F2519" t="s">
        <v>3825</v>
      </c>
      <c r="G2519" t="s">
        <v>3825</v>
      </c>
    </row>
    <row r="2520" spans="1:7" x14ac:dyDescent="0.25">
      <c r="A2520">
        <v>2022</v>
      </c>
      <c r="B2520" s="7">
        <v>44583</v>
      </c>
      <c r="C2520" t="s">
        <v>100</v>
      </c>
      <c r="D2520" t="s">
        <v>1045</v>
      </c>
      <c r="E2520" t="s">
        <v>3747</v>
      </c>
      <c r="F2520" t="s">
        <v>3825</v>
      </c>
      <c r="G2520" t="s">
        <v>3825</v>
      </c>
    </row>
    <row r="2521" spans="1:7" x14ac:dyDescent="0.25">
      <c r="A2521">
        <v>2010</v>
      </c>
      <c r="B2521" s="7">
        <v>40201</v>
      </c>
      <c r="C2521" t="s">
        <v>259</v>
      </c>
      <c r="D2521" t="s">
        <v>392</v>
      </c>
      <c r="E2521" t="s">
        <v>3747</v>
      </c>
      <c r="F2521" t="s">
        <v>3825</v>
      </c>
      <c r="G2521" t="s">
        <v>3825</v>
      </c>
    </row>
    <row r="2522" spans="1:7" x14ac:dyDescent="0.25">
      <c r="A2522">
        <v>2013</v>
      </c>
      <c r="B2522" s="7">
        <v>41297</v>
      </c>
      <c r="C2522" t="s">
        <v>1879</v>
      </c>
      <c r="D2522" t="s">
        <v>719</v>
      </c>
      <c r="E2522" t="s">
        <v>3741</v>
      </c>
      <c r="F2522" t="s">
        <v>3898</v>
      </c>
      <c r="G2522" t="s">
        <v>3867</v>
      </c>
    </row>
    <row r="2523" spans="1:7" x14ac:dyDescent="0.25">
      <c r="A2523">
        <v>2016</v>
      </c>
      <c r="B2523" s="7">
        <v>42392</v>
      </c>
      <c r="C2523" t="s">
        <v>1593</v>
      </c>
      <c r="D2523" t="s">
        <v>1040</v>
      </c>
      <c r="E2523" t="s">
        <v>3741</v>
      </c>
      <c r="F2523" t="s">
        <v>3863</v>
      </c>
      <c r="G2523" t="s">
        <v>3864</v>
      </c>
    </row>
    <row r="2524" spans="1:7" x14ac:dyDescent="0.25">
      <c r="A2524">
        <v>2018</v>
      </c>
      <c r="B2524" s="7">
        <v>43123</v>
      </c>
      <c r="C2524" t="s">
        <v>3</v>
      </c>
      <c r="D2524" t="s">
        <v>1843</v>
      </c>
      <c r="E2524" t="s">
        <v>3741</v>
      </c>
      <c r="F2524" t="s">
        <v>3823</v>
      </c>
      <c r="G2524" t="s">
        <v>3824</v>
      </c>
    </row>
    <row r="2525" spans="1:7" x14ac:dyDescent="0.25">
      <c r="A2525">
        <v>2020</v>
      </c>
      <c r="B2525" s="7">
        <v>43853</v>
      </c>
      <c r="C2525" t="s">
        <v>34</v>
      </c>
      <c r="D2525" t="s">
        <v>192</v>
      </c>
      <c r="E2525" t="s">
        <v>3744</v>
      </c>
      <c r="F2525" t="s">
        <v>3825</v>
      </c>
      <c r="G2525" t="s">
        <v>3825</v>
      </c>
    </row>
    <row r="2526" spans="1:7" x14ac:dyDescent="0.25">
      <c r="A2526">
        <v>2020</v>
      </c>
      <c r="B2526" s="7">
        <v>43853</v>
      </c>
      <c r="C2526" t="s">
        <v>161</v>
      </c>
      <c r="D2526" t="s">
        <v>712</v>
      </c>
      <c r="E2526" t="s">
        <v>3741</v>
      </c>
      <c r="F2526" t="s">
        <v>3841</v>
      </c>
      <c r="G2526" t="s">
        <v>3838</v>
      </c>
    </row>
    <row r="2527" spans="1:7" x14ac:dyDescent="0.25">
      <c r="A2527">
        <v>2021</v>
      </c>
      <c r="B2527" s="7">
        <v>44219</v>
      </c>
      <c r="C2527" t="s">
        <v>518</v>
      </c>
      <c r="D2527" t="s">
        <v>457</v>
      </c>
      <c r="E2527" t="s">
        <v>3741</v>
      </c>
      <c r="F2527" t="s">
        <v>3855</v>
      </c>
      <c r="G2527" t="s">
        <v>3855</v>
      </c>
    </row>
    <row r="2528" spans="1:7" x14ac:dyDescent="0.25">
      <c r="A2528">
        <v>2021</v>
      </c>
      <c r="B2528" s="7">
        <v>44219</v>
      </c>
      <c r="C2528" t="s">
        <v>115</v>
      </c>
      <c r="D2528" t="s">
        <v>116</v>
      </c>
      <c r="E2528" t="s">
        <v>3741</v>
      </c>
      <c r="F2528" t="s">
        <v>3854</v>
      </c>
      <c r="G2528" t="s">
        <v>3855</v>
      </c>
    </row>
    <row r="2529" spans="1:7" x14ac:dyDescent="0.25">
      <c r="A2529">
        <v>2022</v>
      </c>
      <c r="B2529" s="7">
        <v>44584</v>
      </c>
      <c r="C2529" t="s">
        <v>108</v>
      </c>
      <c r="D2529" t="s">
        <v>858</v>
      </c>
      <c r="E2529" t="s">
        <v>3749</v>
      </c>
      <c r="F2529" t="s">
        <v>3825</v>
      </c>
      <c r="G2529" t="s">
        <v>3825</v>
      </c>
    </row>
    <row r="2530" spans="1:7" x14ac:dyDescent="0.25">
      <c r="A2530">
        <v>2011</v>
      </c>
      <c r="B2530" s="7">
        <v>40567</v>
      </c>
      <c r="C2530" t="s">
        <v>100</v>
      </c>
      <c r="D2530" t="s">
        <v>581</v>
      </c>
      <c r="E2530" t="s">
        <v>3747</v>
      </c>
      <c r="F2530" t="s">
        <v>3825</v>
      </c>
      <c r="G2530" t="s">
        <v>3825</v>
      </c>
    </row>
    <row r="2531" spans="1:7" x14ac:dyDescent="0.25">
      <c r="A2531">
        <v>2014</v>
      </c>
      <c r="B2531" s="7">
        <v>41663</v>
      </c>
      <c r="C2531" t="s">
        <v>3</v>
      </c>
      <c r="D2531" t="s">
        <v>304</v>
      </c>
      <c r="E2531" t="s">
        <v>3741</v>
      </c>
      <c r="F2531" t="s">
        <v>3823</v>
      </c>
      <c r="G2531" t="s">
        <v>3824</v>
      </c>
    </row>
    <row r="2532" spans="1:7" x14ac:dyDescent="0.25">
      <c r="A2532">
        <v>2015</v>
      </c>
      <c r="B2532" s="7">
        <v>42028</v>
      </c>
      <c r="C2532" t="s">
        <v>1320</v>
      </c>
      <c r="D2532" t="s">
        <v>1115</v>
      </c>
      <c r="E2532" t="s">
        <v>3741</v>
      </c>
      <c r="F2532" t="s">
        <v>3866</v>
      </c>
      <c r="G2532" t="s">
        <v>3837</v>
      </c>
    </row>
    <row r="2533" spans="1:7" x14ac:dyDescent="0.25">
      <c r="A2533">
        <v>2017</v>
      </c>
      <c r="B2533" s="7">
        <v>42759</v>
      </c>
      <c r="C2533" t="s">
        <v>978</v>
      </c>
      <c r="D2533" t="s">
        <v>1313</v>
      </c>
      <c r="E2533" t="s">
        <v>3744</v>
      </c>
      <c r="F2533" t="s">
        <v>3825</v>
      </c>
      <c r="G2533" t="s">
        <v>3825</v>
      </c>
    </row>
    <row r="2534" spans="1:7" x14ac:dyDescent="0.25">
      <c r="A2534">
        <v>2018</v>
      </c>
      <c r="B2534" s="7">
        <v>43124</v>
      </c>
      <c r="C2534" t="s">
        <v>1880</v>
      </c>
      <c r="D2534" t="s">
        <v>1058</v>
      </c>
      <c r="E2534" t="s">
        <v>3741</v>
      </c>
      <c r="F2534" t="s">
        <v>3878</v>
      </c>
      <c r="G2534" t="s">
        <v>3827</v>
      </c>
    </row>
    <row r="2535" spans="1:7" x14ac:dyDescent="0.25">
      <c r="A2535">
        <v>2019</v>
      </c>
      <c r="B2535" s="7">
        <v>43489</v>
      </c>
      <c r="C2535" t="s">
        <v>113</v>
      </c>
      <c r="D2535" t="s">
        <v>562</v>
      </c>
      <c r="E2535" t="s">
        <v>3741</v>
      </c>
      <c r="F2535" t="s">
        <v>3852</v>
      </c>
      <c r="G2535" t="s">
        <v>3853</v>
      </c>
    </row>
    <row r="2536" spans="1:7" x14ac:dyDescent="0.25">
      <c r="A2536">
        <v>2020</v>
      </c>
      <c r="B2536" s="7">
        <v>43854</v>
      </c>
      <c r="C2536" t="s">
        <v>1881</v>
      </c>
      <c r="D2536" t="s">
        <v>206</v>
      </c>
      <c r="E2536" t="s">
        <v>3752</v>
      </c>
      <c r="F2536" t="s">
        <v>3825</v>
      </c>
      <c r="G2536" t="s">
        <v>3825</v>
      </c>
    </row>
    <row r="2537" spans="1:7" x14ac:dyDescent="0.25">
      <c r="A2537">
        <v>2020</v>
      </c>
      <c r="B2537" s="7">
        <v>43854</v>
      </c>
      <c r="C2537" t="s">
        <v>1882</v>
      </c>
      <c r="D2537" t="s">
        <v>741</v>
      </c>
      <c r="E2537" t="s">
        <v>3752</v>
      </c>
      <c r="F2537" t="s">
        <v>3825</v>
      </c>
      <c r="G2537" t="s">
        <v>3825</v>
      </c>
    </row>
    <row r="2538" spans="1:7" x14ac:dyDescent="0.25">
      <c r="A2538">
        <v>2022</v>
      </c>
      <c r="B2538" s="7">
        <v>44585</v>
      </c>
      <c r="C2538" t="s">
        <v>40</v>
      </c>
      <c r="D2538" t="s">
        <v>141</v>
      </c>
      <c r="E2538" t="s">
        <v>3744</v>
      </c>
      <c r="F2538" t="s">
        <v>3825</v>
      </c>
      <c r="G2538" t="s">
        <v>3825</v>
      </c>
    </row>
    <row r="2539" spans="1:7" x14ac:dyDescent="0.25">
      <c r="A2539">
        <v>2022</v>
      </c>
      <c r="B2539" s="7">
        <v>44585</v>
      </c>
      <c r="C2539" t="s">
        <v>1000</v>
      </c>
      <c r="D2539" t="s">
        <v>1204</v>
      </c>
      <c r="E2539" t="s">
        <v>3747</v>
      </c>
      <c r="F2539" t="s">
        <v>3825</v>
      </c>
      <c r="G2539" t="s">
        <v>3825</v>
      </c>
    </row>
    <row r="2540" spans="1:7" x14ac:dyDescent="0.25">
      <c r="A2540">
        <v>2022</v>
      </c>
      <c r="B2540" s="7">
        <v>44585</v>
      </c>
      <c r="C2540" t="s">
        <v>22</v>
      </c>
      <c r="D2540" t="s">
        <v>1118</v>
      </c>
      <c r="E2540" t="s">
        <v>3741</v>
      </c>
      <c r="F2540" t="s">
        <v>3830</v>
      </c>
      <c r="G2540" t="s">
        <v>3831</v>
      </c>
    </row>
    <row r="2541" spans="1:7" x14ac:dyDescent="0.25">
      <c r="A2541">
        <v>2011</v>
      </c>
      <c r="B2541" s="7">
        <v>40568</v>
      </c>
      <c r="C2541" t="s">
        <v>1883</v>
      </c>
      <c r="D2541" t="s">
        <v>891</v>
      </c>
      <c r="E2541" t="s">
        <v>3741</v>
      </c>
      <c r="F2541" t="s">
        <v>3876</v>
      </c>
      <c r="G2541" t="s">
        <v>3826</v>
      </c>
    </row>
    <row r="2542" spans="1:7" x14ac:dyDescent="0.25">
      <c r="A2542">
        <v>2019</v>
      </c>
      <c r="B2542" s="7">
        <v>43490</v>
      </c>
      <c r="C2542" t="s">
        <v>166</v>
      </c>
      <c r="D2542" t="s">
        <v>971</v>
      </c>
      <c r="E2542" t="s">
        <v>3741</v>
      </c>
      <c r="F2542" t="s">
        <v>3823</v>
      </c>
      <c r="G2542" t="s">
        <v>3824</v>
      </c>
    </row>
    <row r="2543" spans="1:7" x14ac:dyDescent="0.25">
      <c r="A2543">
        <v>2019</v>
      </c>
      <c r="B2543" s="7">
        <v>43490</v>
      </c>
      <c r="C2543" t="s">
        <v>169</v>
      </c>
      <c r="D2543" t="s">
        <v>316</v>
      </c>
      <c r="E2543" t="s">
        <v>3741</v>
      </c>
      <c r="F2543" t="s">
        <v>3832</v>
      </c>
      <c r="G2543" t="s">
        <v>3833</v>
      </c>
    </row>
    <row r="2544" spans="1:7" x14ac:dyDescent="0.25">
      <c r="A2544">
        <v>2020</v>
      </c>
      <c r="B2544" s="7">
        <v>43855</v>
      </c>
      <c r="C2544" t="s">
        <v>26</v>
      </c>
      <c r="D2544" t="s">
        <v>588</v>
      </c>
      <c r="E2544" t="s">
        <v>3741</v>
      </c>
      <c r="F2544" t="s">
        <v>3832</v>
      </c>
      <c r="G2544" t="s">
        <v>3833</v>
      </c>
    </row>
    <row r="2545" spans="1:7" x14ac:dyDescent="0.25">
      <c r="A2545">
        <v>2020</v>
      </c>
      <c r="B2545" s="7">
        <v>43855</v>
      </c>
      <c r="C2545" t="s">
        <v>1884</v>
      </c>
      <c r="D2545" t="s">
        <v>930</v>
      </c>
      <c r="E2545" t="s">
        <v>3752</v>
      </c>
      <c r="F2545" t="s">
        <v>3825</v>
      </c>
      <c r="G2545" t="s">
        <v>3825</v>
      </c>
    </row>
    <row r="2546" spans="1:7" x14ac:dyDescent="0.25">
      <c r="A2546">
        <v>2020</v>
      </c>
      <c r="B2546" s="7">
        <v>43855</v>
      </c>
      <c r="C2546" t="s">
        <v>634</v>
      </c>
      <c r="D2546" t="s">
        <v>206</v>
      </c>
      <c r="E2546" t="s">
        <v>3742</v>
      </c>
      <c r="F2546" t="s">
        <v>3825</v>
      </c>
      <c r="G2546" t="s">
        <v>3825</v>
      </c>
    </row>
    <row r="2547" spans="1:7" x14ac:dyDescent="0.25">
      <c r="A2547">
        <v>2022</v>
      </c>
      <c r="B2547" s="7">
        <v>44586</v>
      </c>
      <c r="C2547" t="s">
        <v>77</v>
      </c>
      <c r="D2547" t="s">
        <v>141</v>
      </c>
      <c r="E2547" t="s">
        <v>3747</v>
      </c>
      <c r="F2547" t="s">
        <v>3825</v>
      </c>
      <c r="G2547" t="s">
        <v>3825</v>
      </c>
    </row>
    <row r="2548" spans="1:7" x14ac:dyDescent="0.25">
      <c r="A2548">
        <v>2007</v>
      </c>
      <c r="B2548" s="7">
        <v>39108</v>
      </c>
      <c r="C2548" t="s">
        <v>259</v>
      </c>
      <c r="D2548" t="s">
        <v>878</v>
      </c>
      <c r="E2548" t="s">
        <v>3747</v>
      </c>
      <c r="F2548" t="s">
        <v>3825</v>
      </c>
      <c r="G2548" t="s">
        <v>3825</v>
      </c>
    </row>
    <row r="2549" spans="1:7" x14ac:dyDescent="0.25">
      <c r="A2549">
        <v>2010</v>
      </c>
      <c r="B2549" s="7">
        <v>40204</v>
      </c>
      <c r="C2549" t="s">
        <v>1885</v>
      </c>
      <c r="D2549" t="s">
        <v>70</v>
      </c>
      <c r="E2549" t="s">
        <v>3752</v>
      </c>
      <c r="F2549" t="s">
        <v>3825</v>
      </c>
      <c r="G2549" t="s">
        <v>3825</v>
      </c>
    </row>
    <row r="2550" spans="1:7" x14ac:dyDescent="0.25">
      <c r="A2550">
        <v>2010</v>
      </c>
      <c r="B2550" s="7">
        <v>40204</v>
      </c>
      <c r="C2550" t="s">
        <v>1886</v>
      </c>
      <c r="D2550" t="s">
        <v>1010</v>
      </c>
      <c r="E2550" t="s">
        <v>3752</v>
      </c>
      <c r="F2550" t="s">
        <v>3825</v>
      </c>
      <c r="G2550" t="s">
        <v>3825</v>
      </c>
    </row>
    <row r="2551" spans="1:7" x14ac:dyDescent="0.25">
      <c r="A2551">
        <v>2012</v>
      </c>
      <c r="B2551" s="7">
        <v>40934</v>
      </c>
      <c r="C2551" t="s">
        <v>988</v>
      </c>
      <c r="D2551" t="s">
        <v>504</v>
      </c>
      <c r="E2551" t="s">
        <v>3744</v>
      </c>
      <c r="F2551" t="s">
        <v>3825</v>
      </c>
      <c r="G2551" t="s">
        <v>3825</v>
      </c>
    </row>
    <row r="2552" spans="1:7" x14ac:dyDescent="0.25">
      <c r="A2552">
        <v>2013</v>
      </c>
      <c r="B2552" s="7">
        <v>41300</v>
      </c>
      <c r="C2552" t="s">
        <v>100</v>
      </c>
      <c r="D2552" t="s">
        <v>300</v>
      </c>
      <c r="E2552" t="s">
        <v>3747</v>
      </c>
      <c r="F2552" t="s">
        <v>3825</v>
      </c>
      <c r="G2552" t="s">
        <v>3825</v>
      </c>
    </row>
    <row r="2553" spans="1:7" x14ac:dyDescent="0.25">
      <c r="A2553">
        <v>2015</v>
      </c>
      <c r="B2553" s="7">
        <v>42030</v>
      </c>
      <c r="C2553" t="s">
        <v>166</v>
      </c>
      <c r="D2553" t="s">
        <v>1843</v>
      </c>
      <c r="E2553" t="s">
        <v>3741</v>
      </c>
      <c r="F2553" t="s">
        <v>3823</v>
      </c>
      <c r="G2553" t="s">
        <v>3824</v>
      </c>
    </row>
    <row r="2554" spans="1:7" x14ac:dyDescent="0.25">
      <c r="A2554">
        <v>2017</v>
      </c>
      <c r="B2554" s="7">
        <v>42761</v>
      </c>
      <c r="C2554" t="s">
        <v>155</v>
      </c>
      <c r="D2554" t="s">
        <v>1536</v>
      </c>
      <c r="E2554" t="s">
        <v>3741</v>
      </c>
      <c r="F2554" t="s">
        <v>3863</v>
      </c>
      <c r="G2554" t="s">
        <v>3864</v>
      </c>
    </row>
    <row r="2555" spans="1:7" x14ac:dyDescent="0.25">
      <c r="A2555">
        <v>2018</v>
      </c>
      <c r="B2555" s="7">
        <v>43126</v>
      </c>
      <c r="C2555" t="s">
        <v>102</v>
      </c>
      <c r="D2555" t="s">
        <v>572</v>
      </c>
      <c r="E2555" t="s">
        <v>3742</v>
      </c>
      <c r="F2555" t="s">
        <v>3825</v>
      </c>
      <c r="G2555" t="s">
        <v>3825</v>
      </c>
    </row>
    <row r="2556" spans="1:7" x14ac:dyDescent="0.25">
      <c r="A2556">
        <v>2019</v>
      </c>
      <c r="B2556" s="7">
        <v>43491</v>
      </c>
      <c r="C2556" t="s">
        <v>1083</v>
      </c>
      <c r="D2556" t="s">
        <v>1330</v>
      </c>
      <c r="E2556" t="s">
        <v>3744</v>
      </c>
      <c r="F2556" t="s">
        <v>3825</v>
      </c>
      <c r="G2556" t="s">
        <v>3825</v>
      </c>
    </row>
    <row r="2557" spans="1:7" x14ac:dyDescent="0.25">
      <c r="A2557">
        <v>2020</v>
      </c>
      <c r="B2557" s="7">
        <v>43856</v>
      </c>
      <c r="C2557" t="s">
        <v>100</v>
      </c>
      <c r="D2557" t="s">
        <v>192</v>
      </c>
      <c r="E2557" t="s">
        <v>3747</v>
      </c>
      <c r="F2557" t="s">
        <v>3825</v>
      </c>
      <c r="G2557" t="s">
        <v>3825</v>
      </c>
    </row>
    <row r="2558" spans="1:7" x14ac:dyDescent="0.25">
      <c r="A2558">
        <v>2011</v>
      </c>
      <c r="B2558" s="7">
        <v>40570</v>
      </c>
      <c r="C2558" t="s">
        <v>34</v>
      </c>
      <c r="D2558" t="s">
        <v>281</v>
      </c>
      <c r="E2558" t="s">
        <v>3744</v>
      </c>
      <c r="F2558" t="s">
        <v>3825</v>
      </c>
      <c r="G2558" t="s">
        <v>3825</v>
      </c>
    </row>
    <row r="2559" spans="1:7" x14ac:dyDescent="0.25">
      <c r="A2559">
        <v>2015</v>
      </c>
      <c r="B2559" s="7">
        <v>42031</v>
      </c>
      <c r="C2559" t="s">
        <v>1107</v>
      </c>
      <c r="D2559" t="s">
        <v>99</v>
      </c>
      <c r="E2559" t="s">
        <v>3741</v>
      </c>
      <c r="F2559" t="s">
        <v>3895</v>
      </c>
      <c r="G2559" t="s">
        <v>3871</v>
      </c>
    </row>
    <row r="2560" spans="1:7" x14ac:dyDescent="0.25">
      <c r="A2560">
        <v>2015</v>
      </c>
      <c r="B2560" s="7">
        <v>42031</v>
      </c>
      <c r="C2560" t="s">
        <v>384</v>
      </c>
      <c r="D2560" t="s">
        <v>1014</v>
      </c>
      <c r="E2560" t="s">
        <v>3741</v>
      </c>
      <c r="F2560" t="s">
        <v>3848</v>
      </c>
      <c r="G2560" t="s">
        <v>3848</v>
      </c>
    </row>
    <row r="2561" spans="1:7" x14ac:dyDescent="0.25">
      <c r="A2561">
        <v>2017</v>
      </c>
      <c r="B2561" s="7">
        <v>42762</v>
      </c>
      <c r="C2561" t="s">
        <v>1325</v>
      </c>
      <c r="D2561" t="s">
        <v>256</v>
      </c>
      <c r="E2561" t="s">
        <v>3741</v>
      </c>
      <c r="F2561" t="s">
        <v>3889</v>
      </c>
      <c r="G2561" t="s">
        <v>3836</v>
      </c>
    </row>
    <row r="2562" spans="1:7" x14ac:dyDescent="0.25">
      <c r="A2562">
        <v>2019</v>
      </c>
      <c r="B2562" s="7">
        <v>43492</v>
      </c>
      <c r="C2562" t="s">
        <v>1154</v>
      </c>
      <c r="D2562" t="s">
        <v>740</v>
      </c>
      <c r="E2562" t="s">
        <v>3741</v>
      </c>
      <c r="F2562" t="s">
        <v>3873</v>
      </c>
      <c r="G2562" t="s">
        <v>3874</v>
      </c>
    </row>
    <row r="2563" spans="1:7" x14ac:dyDescent="0.25">
      <c r="A2563">
        <v>2019</v>
      </c>
      <c r="B2563" s="7">
        <v>43492</v>
      </c>
      <c r="C2563" t="s">
        <v>57</v>
      </c>
      <c r="D2563" t="s">
        <v>635</v>
      </c>
      <c r="E2563" t="s">
        <v>3741</v>
      </c>
      <c r="F2563" t="s">
        <v>3841</v>
      </c>
      <c r="G2563" t="s">
        <v>3838</v>
      </c>
    </row>
    <row r="2564" spans="1:7" x14ac:dyDescent="0.25">
      <c r="A2564">
        <v>2020</v>
      </c>
      <c r="B2564" s="7">
        <v>43857</v>
      </c>
      <c r="C2564" t="s">
        <v>100</v>
      </c>
      <c r="D2564" t="s">
        <v>922</v>
      </c>
      <c r="E2564" t="s">
        <v>3747</v>
      </c>
      <c r="F2564" t="s">
        <v>3825</v>
      </c>
      <c r="G2564" t="s">
        <v>3825</v>
      </c>
    </row>
    <row r="2565" spans="1:7" x14ac:dyDescent="0.25">
      <c r="A2565">
        <v>2021</v>
      </c>
      <c r="B2565" s="7">
        <v>44223</v>
      </c>
      <c r="C2565" t="s">
        <v>34</v>
      </c>
      <c r="D2565" t="s">
        <v>1338</v>
      </c>
      <c r="E2565" t="s">
        <v>3744</v>
      </c>
      <c r="F2565" t="s">
        <v>3825</v>
      </c>
      <c r="G2565" t="s">
        <v>3825</v>
      </c>
    </row>
    <row r="2566" spans="1:7" x14ac:dyDescent="0.25">
      <c r="A2566">
        <v>2022</v>
      </c>
      <c r="B2566" s="7">
        <v>44588</v>
      </c>
      <c r="C2566" t="s">
        <v>379</v>
      </c>
      <c r="D2566" t="s">
        <v>939</v>
      </c>
      <c r="E2566" t="s">
        <v>3741</v>
      </c>
      <c r="F2566" t="s">
        <v>3849</v>
      </c>
      <c r="G2566" t="s">
        <v>3849</v>
      </c>
    </row>
    <row r="2567" spans="1:7" x14ac:dyDescent="0.25">
      <c r="A2567">
        <v>2012</v>
      </c>
      <c r="B2567" s="7">
        <v>40936</v>
      </c>
      <c r="C2567" t="s">
        <v>960</v>
      </c>
      <c r="D2567" t="s">
        <v>504</v>
      </c>
      <c r="E2567" t="s">
        <v>3747</v>
      </c>
      <c r="F2567" t="s">
        <v>3825</v>
      </c>
      <c r="G2567" t="s">
        <v>3825</v>
      </c>
    </row>
    <row r="2568" spans="1:7" x14ac:dyDescent="0.25">
      <c r="A2568">
        <v>2017</v>
      </c>
      <c r="B2568" s="7">
        <v>42763</v>
      </c>
      <c r="C2568" t="s">
        <v>1099</v>
      </c>
      <c r="D2568" t="s">
        <v>145</v>
      </c>
      <c r="E2568" t="s">
        <v>3741</v>
      </c>
      <c r="F2568" t="s">
        <v>3878</v>
      </c>
      <c r="G2568" t="s">
        <v>3827</v>
      </c>
    </row>
    <row r="2569" spans="1:7" x14ac:dyDescent="0.25">
      <c r="A2569">
        <v>2021</v>
      </c>
      <c r="B2569" s="7">
        <v>44224</v>
      </c>
      <c r="C2569" t="s">
        <v>100</v>
      </c>
      <c r="D2569" t="s">
        <v>1338</v>
      </c>
      <c r="E2569" t="s">
        <v>3747</v>
      </c>
      <c r="F2569" t="s">
        <v>3825</v>
      </c>
      <c r="G2569" t="s">
        <v>3825</v>
      </c>
    </row>
    <row r="2570" spans="1:7" x14ac:dyDescent="0.25">
      <c r="A2570">
        <v>2021</v>
      </c>
      <c r="B2570" s="7">
        <v>44224</v>
      </c>
      <c r="C2570" t="s">
        <v>565</v>
      </c>
      <c r="D2570" t="s">
        <v>95</v>
      </c>
      <c r="E2570" t="s">
        <v>3741</v>
      </c>
      <c r="F2570" t="s">
        <v>3833</v>
      </c>
      <c r="G2570" t="s">
        <v>3833</v>
      </c>
    </row>
    <row r="2571" spans="1:7" x14ac:dyDescent="0.25">
      <c r="A2571">
        <v>2022</v>
      </c>
      <c r="B2571" s="7">
        <v>44589</v>
      </c>
      <c r="C2571" t="s">
        <v>1205</v>
      </c>
      <c r="D2571" t="s">
        <v>1206</v>
      </c>
      <c r="E2571" t="s">
        <v>3744</v>
      </c>
      <c r="F2571" t="s">
        <v>3825</v>
      </c>
      <c r="G2571" t="s">
        <v>3825</v>
      </c>
    </row>
    <row r="2572" spans="1:7" x14ac:dyDescent="0.25">
      <c r="A2572">
        <v>2022</v>
      </c>
      <c r="B2572" s="7">
        <v>44589</v>
      </c>
      <c r="C2572" t="s">
        <v>1299</v>
      </c>
      <c r="D2572" t="s">
        <v>564</v>
      </c>
      <c r="E2572" t="s">
        <v>3741</v>
      </c>
      <c r="F2572" t="s">
        <v>3885</v>
      </c>
      <c r="G2572" t="s">
        <v>3869</v>
      </c>
    </row>
    <row r="2573" spans="1:7" x14ac:dyDescent="0.25">
      <c r="A2573">
        <v>2015</v>
      </c>
      <c r="B2573" s="7">
        <v>42033</v>
      </c>
      <c r="C2573" t="s">
        <v>988</v>
      </c>
      <c r="D2573" t="s">
        <v>788</v>
      </c>
      <c r="E2573" t="s">
        <v>3744</v>
      </c>
      <c r="F2573" t="s">
        <v>3825</v>
      </c>
      <c r="G2573" t="s">
        <v>3825</v>
      </c>
    </row>
    <row r="2574" spans="1:7" x14ac:dyDescent="0.25">
      <c r="A2574">
        <v>2015</v>
      </c>
      <c r="B2574" s="7">
        <v>42033</v>
      </c>
      <c r="C2574" t="s">
        <v>1325</v>
      </c>
      <c r="D2574" t="s">
        <v>822</v>
      </c>
      <c r="E2574" t="s">
        <v>3741</v>
      </c>
      <c r="F2574" t="s">
        <v>3889</v>
      </c>
      <c r="G2574" t="s">
        <v>3836</v>
      </c>
    </row>
    <row r="2575" spans="1:7" x14ac:dyDescent="0.25">
      <c r="A2575">
        <v>2016</v>
      </c>
      <c r="B2575" s="7">
        <v>42398</v>
      </c>
      <c r="C2575" t="s">
        <v>1154</v>
      </c>
      <c r="D2575" t="s">
        <v>70</v>
      </c>
      <c r="E2575" t="s">
        <v>3741</v>
      </c>
      <c r="F2575" t="s">
        <v>3873</v>
      </c>
      <c r="G2575" t="s">
        <v>3874</v>
      </c>
    </row>
    <row r="2576" spans="1:7" x14ac:dyDescent="0.25">
      <c r="A2576">
        <v>2016</v>
      </c>
      <c r="B2576" s="7">
        <v>42398</v>
      </c>
      <c r="C2576" t="s">
        <v>153</v>
      </c>
      <c r="D2576" t="s">
        <v>437</v>
      </c>
      <c r="E2576" t="s">
        <v>3741</v>
      </c>
      <c r="F2576" t="s">
        <v>3847</v>
      </c>
      <c r="G2576" t="s">
        <v>3848</v>
      </c>
    </row>
    <row r="2577" spans="1:7" x14ac:dyDescent="0.25">
      <c r="A2577">
        <v>2018</v>
      </c>
      <c r="B2577" s="7">
        <v>43129</v>
      </c>
      <c r="C2577" t="s">
        <v>1887</v>
      </c>
      <c r="D2577" t="s">
        <v>123</v>
      </c>
      <c r="F2577" t="s">
        <v>3825</v>
      </c>
      <c r="G2577" t="s">
        <v>3825</v>
      </c>
    </row>
    <row r="2578" spans="1:7" x14ac:dyDescent="0.25">
      <c r="A2578">
        <v>2018</v>
      </c>
      <c r="B2578" s="7">
        <v>43129</v>
      </c>
      <c r="C2578" t="s">
        <v>1888</v>
      </c>
      <c r="D2578" t="s">
        <v>1753</v>
      </c>
      <c r="F2578" t="s">
        <v>3825</v>
      </c>
      <c r="G2578" t="s">
        <v>3825</v>
      </c>
    </row>
    <row r="2579" spans="1:7" x14ac:dyDescent="0.25">
      <c r="A2579">
        <v>2018</v>
      </c>
      <c r="B2579" s="7">
        <v>43129</v>
      </c>
      <c r="C2579" t="s">
        <v>1889</v>
      </c>
      <c r="D2579" t="s">
        <v>911</v>
      </c>
      <c r="F2579" t="s">
        <v>3825</v>
      </c>
      <c r="G2579" t="s">
        <v>3825</v>
      </c>
    </row>
    <row r="2580" spans="1:7" x14ac:dyDescent="0.25">
      <c r="A2580">
        <v>2018</v>
      </c>
      <c r="B2580" s="7">
        <v>43129</v>
      </c>
      <c r="C2580" t="s">
        <v>1890</v>
      </c>
      <c r="D2580" t="s">
        <v>33</v>
      </c>
      <c r="F2580" t="s">
        <v>3825</v>
      </c>
      <c r="G2580" t="s">
        <v>3825</v>
      </c>
    </row>
    <row r="2581" spans="1:7" x14ac:dyDescent="0.25">
      <c r="A2581">
        <v>2018</v>
      </c>
      <c r="B2581" s="7">
        <v>43129</v>
      </c>
      <c r="C2581" t="s">
        <v>1891</v>
      </c>
      <c r="D2581" t="s">
        <v>1892</v>
      </c>
      <c r="F2581" t="s">
        <v>3825</v>
      </c>
      <c r="G2581" t="s">
        <v>3825</v>
      </c>
    </row>
    <row r="2582" spans="1:7" x14ac:dyDescent="0.25">
      <c r="A2582">
        <v>2018</v>
      </c>
      <c r="B2582" s="7">
        <v>43129</v>
      </c>
      <c r="C2582" t="s">
        <v>1893</v>
      </c>
      <c r="D2582" t="s">
        <v>1659</v>
      </c>
      <c r="F2582" t="s">
        <v>3825</v>
      </c>
      <c r="G2582" t="s">
        <v>3825</v>
      </c>
    </row>
    <row r="2583" spans="1:7" x14ac:dyDescent="0.25">
      <c r="A2583">
        <v>2018</v>
      </c>
      <c r="B2583" s="7">
        <v>43129</v>
      </c>
      <c r="C2583" t="s">
        <v>1894</v>
      </c>
      <c r="D2583" t="s">
        <v>1332</v>
      </c>
      <c r="F2583" t="s">
        <v>3825</v>
      </c>
      <c r="G2583" t="s">
        <v>3825</v>
      </c>
    </row>
    <row r="2584" spans="1:7" x14ac:dyDescent="0.25">
      <c r="A2584">
        <v>2019</v>
      </c>
      <c r="B2584" s="7">
        <v>43494</v>
      </c>
      <c r="C2584" t="s">
        <v>30</v>
      </c>
      <c r="D2584" t="s">
        <v>635</v>
      </c>
      <c r="E2584" t="s">
        <v>3744</v>
      </c>
      <c r="F2584" t="s">
        <v>3825</v>
      </c>
      <c r="G2584" t="s">
        <v>3825</v>
      </c>
    </row>
    <row r="2585" spans="1:7" x14ac:dyDescent="0.25">
      <c r="A2585">
        <v>2020</v>
      </c>
      <c r="B2585" s="7">
        <v>43859</v>
      </c>
      <c r="C2585" t="s">
        <v>30</v>
      </c>
      <c r="D2585" t="s">
        <v>270</v>
      </c>
      <c r="E2585" t="s">
        <v>3744</v>
      </c>
      <c r="F2585" t="s">
        <v>3825</v>
      </c>
      <c r="G2585" t="s">
        <v>3825</v>
      </c>
    </row>
    <row r="2586" spans="1:7" x14ac:dyDescent="0.25">
      <c r="A2586">
        <v>2020</v>
      </c>
      <c r="B2586" s="7">
        <v>43859</v>
      </c>
      <c r="C2586" t="s">
        <v>165</v>
      </c>
      <c r="D2586" t="s">
        <v>296</v>
      </c>
      <c r="E2586" t="s">
        <v>3741</v>
      </c>
      <c r="F2586" t="s">
        <v>3846</v>
      </c>
      <c r="G2586" t="s">
        <v>3842</v>
      </c>
    </row>
    <row r="2587" spans="1:7" x14ac:dyDescent="0.25">
      <c r="A2587">
        <v>2020</v>
      </c>
      <c r="B2587" s="7">
        <v>43859</v>
      </c>
      <c r="C2587" t="s">
        <v>40</v>
      </c>
      <c r="D2587" t="s">
        <v>939</v>
      </c>
      <c r="E2587" t="s">
        <v>3744</v>
      </c>
      <c r="F2587" t="s">
        <v>3825</v>
      </c>
      <c r="G2587" t="s">
        <v>3825</v>
      </c>
    </row>
    <row r="2588" spans="1:7" x14ac:dyDescent="0.25">
      <c r="A2588">
        <v>2022</v>
      </c>
      <c r="B2588" s="7">
        <v>44590</v>
      </c>
      <c r="C2588" t="s">
        <v>208</v>
      </c>
      <c r="D2588" t="s">
        <v>307</v>
      </c>
      <c r="E2588" t="s">
        <v>3741</v>
      </c>
      <c r="F2588" t="s">
        <v>3866</v>
      </c>
      <c r="G2588" t="s">
        <v>3837</v>
      </c>
    </row>
    <row r="2589" spans="1:7" x14ac:dyDescent="0.25">
      <c r="A2589">
        <v>2022</v>
      </c>
      <c r="B2589" s="7">
        <v>44590</v>
      </c>
      <c r="C2589" t="s">
        <v>1593</v>
      </c>
      <c r="D2589" t="s">
        <v>109</v>
      </c>
      <c r="E2589" t="s">
        <v>3741</v>
      </c>
      <c r="F2589" t="s">
        <v>3863</v>
      </c>
      <c r="G2589" t="s">
        <v>3864</v>
      </c>
    </row>
    <row r="2590" spans="1:7" x14ac:dyDescent="0.25">
      <c r="A2590">
        <v>2013</v>
      </c>
      <c r="B2590" s="7">
        <v>41277</v>
      </c>
      <c r="C2590" t="s">
        <v>30</v>
      </c>
      <c r="D2590" t="s">
        <v>1094</v>
      </c>
      <c r="E2590" t="s">
        <v>3744</v>
      </c>
      <c r="F2590" t="s">
        <v>3825</v>
      </c>
      <c r="G2590" t="s">
        <v>3825</v>
      </c>
    </row>
    <row r="2591" spans="1:7" x14ac:dyDescent="0.25">
      <c r="A2591">
        <v>2014</v>
      </c>
      <c r="B2591" s="7">
        <v>41642</v>
      </c>
      <c r="C2591" t="s">
        <v>988</v>
      </c>
      <c r="D2591" t="s">
        <v>201</v>
      </c>
      <c r="E2591" t="s">
        <v>3744</v>
      </c>
      <c r="F2591" t="s">
        <v>3825</v>
      </c>
      <c r="G2591" t="s">
        <v>3825</v>
      </c>
    </row>
    <row r="2592" spans="1:7" x14ac:dyDescent="0.25">
      <c r="A2592">
        <v>2016</v>
      </c>
      <c r="B2592" s="7">
        <v>42372</v>
      </c>
      <c r="C2592" t="s">
        <v>100</v>
      </c>
      <c r="D2592" t="s">
        <v>598</v>
      </c>
      <c r="E2592" t="s">
        <v>3747</v>
      </c>
      <c r="F2592" t="s">
        <v>3825</v>
      </c>
      <c r="G2592" t="s">
        <v>3825</v>
      </c>
    </row>
    <row r="2593" spans="1:7" x14ac:dyDescent="0.25">
      <c r="A2593">
        <v>2016</v>
      </c>
      <c r="B2593" s="7">
        <v>42372</v>
      </c>
      <c r="C2593" t="s">
        <v>199</v>
      </c>
      <c r="D2593" t="s">
        <v>907</v>
      </c>
      <c r="E2593" t="s">
        <v>3747</v>
      </c>
      <c r="F2593" t="s">
        <v>3825</v>
      </c>
      <c r="G2593" t="s">
        <v>3825</v>
      </c>
    </row>
    <row r="2594" spans="1:7" x14ac:dyDescent="0.25">
      <c r="A2594">
        <v>2017</v>
      </c>
      <c r="B2594" s="7">
        <v>42738</v>
      </c>
      <c r="C2594" t="s">
        <v>478</v>
      </c>
      <c r="D2594" t="s">
        <v>17</v>
      </c>
      <c r="E2594" t="s">
        <v>3742</v>
      </c>
      <c r="F2594" t="s">
        <v>3825</v>
      </c>
      <c r="G2594" t="s">
        <v>3825</v>
      </c>
    </row>
    <row r="2595" spans="1:7" x14ac:dyDescent="0.25">
      <c r="A2595">
        <v>2017</v>
      </c>
      <c r="B2595" s="7">
        <v>42738</v>
      </c>
      <c r="C2595" t="s">
        <v>189</v>
      </c>
      <c r="D2595" t="s">
        <v>229</v>
      </c>
      <c r="E2595" t="s">
        <v>3741</v>
      </c>
      <c r="F2595" t="s">
        <v>3837</v>
      </c>
      <c r="G2595" t="s">
        <v>3837</v>
      </c>
    </row>
    <row r="2596" spans="1:7" x14ac:dyDescent="0.25">
      <c r="A2596">
        <v>2019</v>
      </c>
      <c r="B2596" s="7">
        <v>43468</v>
      </c>
      <c r="C2596" t="s">
        <v>1895</v>
      </c>
      <c r="D2596" t="s">
        <v>253</v>
      </c>
      <c r="E2596" t="s">
        <v>3752</v>
      </c>
      <c r="F2596" t="s">
        <v>3825</v>
      </c>
      <c r="G2596" t="s">
        <v>3825</v>
      </c>
    </row>
    <row r="2597" spans="1:7" x14ac:dyDescent="0.25">
      <c r="A2597">
        <v>2019</v>
      </c>
      <c r="B2597" s="7">
        <v>43468</v>
      </c>
      <c r="C2597" t="s">
        <v>1896</v>
      </c>
      <c r="D2597" t="s">
        <v>1897</v>
      </c>
      <c r="E2597" t="s">
        <v>3752</v>
      </c>
      <c r="F2597" t="s">
        <v>3825</v>
      </c>
      <c r="G2597" t="s">
        <v>3825</v>
      </c>
    </row>
    <row r="2598" spans="1:7" x14ac:dyDescent="0.25">
      <c r="A2598">
        <v>2019</v>
      </c>
      <c r="B2598" s="7">
        <v>43468</v>
      </c>
      <c r="C2598" t="s">
        <v>1898</v>
      </c>
      <c r="D2598" t="s">
        <v>1899</v>
      </c>
      <c r="E2598" t="s">
        <v>3752</v>
      </c>
      <c r="F2598" t="s">
        <v>3825</v>
      </c>
      <c r="G2598" t="s">
        <v>3825</v>
      </c>
    </row>
    <row r="2599" spans="1:7" x14ac:dyDescent="0.25">
      <c r="A2599">
        <v>2019</v>
      </c>
      <c r="B2599" s="7">
        <v>43468</v>
      </c>
      <c r="C2599" t="s">
        <v>913</v>
      </c>
      <c r="D2599" t="s">
        <v>469</v>
      </c>
      <c r="E2599" t="s">
        <v>3747</v>
      </c>
      <c r="F2599" t="s">
        <v>3825</v>
      </c>
      <c r="G2599" t="s">
        <v>3825</v>
      </c>
    </row>
    <row r="2600" spans="1:7" x14ac:dyDescent="0.25">
      <c r="A2600">
        <v>2019</v>
      </c>
      <c r="B2600" s="7">
        <v>43468</v>
      </c>
      <c r="C2600" t="s">
        <v>997</v>
      </c>
      <c r="D2600" t="s">
        <v>761</v>
      </c>
      <c r="E2600" t="s">
        <v>3742</v>
      </c>
      <c r="F2600" t="s">
        <v>3825</v>
      </c>
      <c r="G2600" t="s">
        <v>3825</v>
      </c>
    </row>
    <row r="2601" spans="1:7" x14ac:dyDescent="0.25">
      <c r="A2601">
        <v>2019</v>
      </c>
      <c r="B2601" s="7">
        <v>43468</v>
      </c>
      <c r="C2601" t="s">
        <v>1900</v>
      </c>
      <c r="D2601" t="s">
        <v>438</v>
      </c>
      <c r="E2601" t="s">
        <v>3752</v>
      </c>
      <c r="F2601" t="s">
        <v>3825</v>
      </c>
      <c r="G2601" t="s">
        <v>3825</v>
      </c>
    </row>
    <row r="2602" spans="1:7" x14ac:dyDescent="0.25">
      <c r="A2602">
        <v>2019</v>
      </c>
      <c r="B2602" s="7">
        <v>43468</v>
      </c>
      <c r="C2602" t="s">
        <v>284</v>
      </c>
      <c r="D2602" t="s">
        <v>314</v>
      </c>
      <c r="E2602" t="s">
        <v>3742</v>
      </c>
      <c r="F2602" t="s">
        <v>3825</v>
      </c>
      <c r="G2602" t="s">
        <v>3825</v>
      </c>
    </row>
    <row r="2603" spans="1:7" x14ac:dyDescent="0.25">
      <c r="A2603">
        <v>2019</v>
      </c>
      <c r="B2603" s="7">
        <v>43468</v>
      </c>
      <c r="C2603" t="s">
        <v>1901</v>
      </c>
      <c r="D2603" t="s">
        <v>4</v>
      </c>
      <c r="E2603" t="s">
        <v>3752</v>
      </c>
      <c r="F2603" t="s">
        <v>3825</v>
      </c>
      <c r="G2603" t="s">
        <v>3825</v>
      </c>
    </row>
    <row r="2604" spans="1:7" x14ac:dyDescent="0.25">
      <c r="A2604">
        <v>2020</v>
      </c>
      <c r="B2604" s="7">
        <v>43833</v>
      </c>
      <c r="C2604" t="s">
        <v>174</v>
      </c>
      <c r="D2604" t="s">
        <v>887</v>
      </c>
      <c r="E2604" t="s">
        <v>3742</v>
      </c>
      <c r="F2604" t="s">
        <v>3825</v>
      </c>
      <c r="G2604" t="s">
        <v>3825</v>
      </c>
    </row>
    <row r="2605" spans="1:7" x14ac:dyDescent="0.25">
      <c r="A2605">
        <v>2020</v>
      </c>
      <c r="B2605" s="7">
        <v>43833</v>
      </c>
      <c r="C2605" t="s">
        <v>978</v>
      </c>
      <c r="D2605" t="s">
        <v>769</v>
      </c>
      <c r="E2605" t="s">
        <v>3744</v>
      </c>
      <c r="F2605" t="s">
        <v>3825</v>
      </c>
      <c r="G2605" t="s">
        <v>3825</v>
      </c>
    </row>
    <row r="2606" spans="1:7" x14ac:dyDescent="0.25">
      <c r="A2606">
        <v>2020</v>
      </c>
      <c r="B2606" s="7">
        <v>43833</v>
      </c>
      <c r="C2606" t="s">
        <v>111</v>
      </c>
      <c r="D2606" t="s">
        <v>270</v>
      </c>
      <c r="E2606" t="s">
        <v>3746</v>
      </c>
      <c r="F2606" t="s">
        <v>3825</v>
      </c>
      <c r="G2606" t="s">
        <v>3825</v>
      </c>
    </row>
    <row r="2607" spans="1:7" x14ac:dyDescent="0.25">
      <c r="A2607">
        <v>2020</v>
      </c>
      <c r="B2607" s="7">
        <v>43833</v>
      </c>
      <c r="C2607" t="s">
        <v>174</v>
      </c>
      <c r="D2607" t="s">
        <v>1060</v>
      </c>
      <c r="E2607" t="s">
        <v>3742</v>
      </c>
      <c r="F2607" t="s">
        <v>3825</v>
      </c>
      <c r="G2607" t="s">
        <v>3825</v>
      </c>
    </row>
    <row r="2608" spans="1:7" x14ac:dyDescent="0.25">
      <c r="A2608">
        <v>2022</v>
      </c>
      <c r="B2608" s="7">
        <v>44564</v>
      </c>
      <c r="C2608" t="s">
        <v>1902</v>
      </c>
      <c r="D2608" t="s">
        <v>344</v>
      </c>
      <c r="E2608" t="s">
        <v>3741</v>
      </c>
      <c r="F2608" t="s">
        <v>3914</v>
      </c>
      <c r="G2608" t="s">
        <v>3915</v>
      </c>
    </row>
    <row r="2609" spans="1:7" x14ac:dyDescent="0.25">
      <c r="A2609">
        <v>2022</v>
      </c>
      <c r="B2609" s="7">
        <v>44564</v>
      </c>
      <c r="C2609" t="s">
        <v>113</v>
      </c>
      <c r="D2609" t="s">
        <v>1073</v>
      </c>
      <c r="E2609" t="s">
        <v>3741</v>
      </c>
      <c r="F2609" t="s">
        <v>3852</v>
      </c>
      <c r="G2609" t="s">
        <v>3853</v>
      </c>
    </row>
    <row r="2610" spans="1:7" x14ac:dyDescent="0.25">
      <c r="A2610">
        <v>2022</v>
      </c>
      <c r="B2610" s="7">
        <v>44564</v>
      </c>
      <c r="C2610" t="s">
        <v>108</v>
      </c>
      <c r="D2610" t="s">
        <v>248</v>
      </c>
      <c r="E2610" t="s">
        <v>3749</v>
      </c>
      <c r="F2610" t="s">
        <v>3825</v>
      </c>
      <c r="G2610" t="s">
        <v>3825</v>
      </c>
    </row>
    <row r="2611" spans="1:7" x14ac:dyDescent="0.25">
      <c r="A2611">
        <v>2022</v>
      </c>
      <c r="B2611" s="7">
        <v>44564</v>
      </c>
      <c r="C2611" t="s">
        <v>108</v>
      </c>
      <c r="D2611" t="s">
        <v>1878</v>
      </c>
      <c r="E2611" t="s">
        <v>3749</v>
      </c>
      <c r="F2611" t="s">
        <v>3825</v>
      </c>
      <c r="G2611" t="s">
        <v>3825</v>
      </c>
    </row>
    <row r="2612" spans="1:7" x14ac:dyDescent="0.25">
      <c r="A2612">
        <v>2022</v>
      </c>
      <c r="B2612" s="7">
        <v>44564</v>
      </c>
      <c r="C2612" t="s">
        <v>1903</v>
      </c>
      <c r="D2612" t="s">
        <v>1792</v>
      </c>
      <c r="E2612" t="s">
        <v>3751</v>
      </c>
      <c r="F2612" t="s">
        <v>3825</v>
      </c>
      <c r="G2612" t="s">
        <v>3825</v>
      </c>
    </row>
    <row r="2613" spans="1:7" x14ac:dyDescent="0.25">
      <c r="A2613">
        <v>2022</v>
      </c>
      <c r="B2613" s="7">
        <v>44564</v>
      </c>
      <c r="C2613" t="s">
        <v>1904</v>
      </c>
      <c r="D2613" t="s">
        <v>496</v>
      </c>
      <c r="E2613" t="s">
        <v>3751</v>
      </c>
      <c r="F2613" t="s">
        <v>3825</v>
      </c>
      <c r="G2613" t="s">
        <v>3825</v>
      </c>
    </row>
    <row r="2614" spans="1:7" x14ac:dyDescent="0.25">
      <c r="A2614">
        <v>2022</v>
      </c>
      <c r="B2614" s="7">
        <v>44564</v>
      </c>
      <c r="C2614" t="s">
        <v>3</v>
      </c>
      <c r="D2614" t="s">
        <v>182</v>
      </c>
      <c r="E2614" t="s">
        <v>3741</v>
      </c>
      <c r="F2614" t="s">
        <v>3823</v>
      </c>
      <c r="G2614" t="s">
        <v>3824</v>
      </c>
    </row>
    <row r="2615" spans="1:7" x14ac:dyDescent="0.25">
      <c r="A2615">
        <v>2022</v>
      </c>
      <c r="B2615" s="7">
        <v>44564</v>
      </c>
      <c r="C2615" t="s">
        <v>1131</v>
      </c>
      <c r="D2615" t="s">
        <v>1106</v>
      </c>
      <c r="E2615" t="s">
        <v>3741</v>
      </c>
      <c r="F2615" t="s">
        <v>3876</v>
      </c>
      <c r="G2615" t="s">
        <v>3826</v>
      </c>
    </row>
    <row r="2616" spans="1:7" x14ac:dyDescent="0.25">
      <c r="A2616">
        <v>2022</v>
      </c>
      <c r="B2616" s="7">
        <v>44564</v>
      </c>
      <c r="C2616" t="s">
        <v>177</v>
      </c>
      <c r="D2616" t="s">
        <v>1899</v>
      </c>
      <c r="E2616" t="s">
        <v>3742</v>
      </c>
      <c r="F2616" t="s">
        <v>3825</v>
      </c>
      <c r="G2616" t="s">
        <v>3825</v>
      </c>
    </row>
    <row r="2617" spans="1:7" x14ac:dyDescent="0.25">
      <c r="A2617">
        <v>2022</v>
      </c>
      <c r="B2617" s="7">
        <v>44564</v>
      </c>
      <c r="C2617" t="s">
        <v>464</v>
      </c>
      <c r="D2617" t="s">
        <v>1130</v>
      </c>
      <c r="E2617" t="s">
        <v>3741</v>
      </c>
      <c r="F2617" t="s">
        <v>3839</v>
      </c>
      <c r="G2617" t="s">
        <v>3839</v>
      </c>
    </row>
    <row r="2618" spans="1:7" x14ac:dyDescent="0.25">
      <c r="A2618">
        <v>2013</v>
      </c>
      <c r="B2618" s="7">
        <v>41304</v>
      </c>
      <c r="C2618" t="s">
        <v>1905</v>
      </c>
      <c r="D2618" t="s">
        <v>652</v>
      </c>
      <c r="E2618" t="s">
        <v>3751</v>
      </c>
      <c r="F2618" t="s">
        <v>3825</v>
      </c>
      <c r="G2618" t="s">
        <v>3825</v>
      </c>
    </row>
    <row r="2619" spans="1:7" x14ac:dyDescent="0.25">
      <c r="A2619">
        <v>2013</v>
      </c>
      <c r="B2619" s="7">
        <v>41304</v>
      </c>
      <c r="C2619" t="s">
        <v>1906</v>
      </c>
      <c r="D2619" t="s">
        <v>652</v>
      </c>
      <c r="E2619" t="s">
        <v>3751</v>
      </c>
      <c r="F2619" t="s">
        <v>3825</v>
      </c>
      <c r="G2619" t="s">
        <v>3825</v>
      </c>
    </row>
    <row r="2620" spans="1:7" x14ac:dyDescent="0.25">
      <c r="A2620">
        <v>2013</v>
      </c>
      <c r="B2620" s="7">
        <v>41304</v>
      </c>
      <c r="C2620" t="s">
        <v>1907</v>
      </c>
      <c r="D2620" t="s">
        <v>1908</v>
      </c>
      <c r="E2620" t="s">
        <v>3751</v>
      </c>
      <c r="F2620" t="s">
        <v>3825</v>
      </c>
      <c r="G2620" t="s">
        <v>3825</v>
      </c>
    </row>
    <row r="2621" spans="1:7" x14ac:dyDescent="0.25">
      <c r="A2621">
        <v>2013</v>
      </c>
      <c r="B2621" s="7">
        <v>41304</v>
      </c>
      <c r="C2621" t="s">
        <v>1909</v>
      </c>
      <c r="D2621" t="s">
        <v>792</v>
      </c>
      <c r="E2621" t="s">
        <v>3751</v>
      </c>
      <c r="F2621" t="s">
        <v>3825</v>
      </c>
      <c r="G2621" t="s">
        <v>3825</v>
      </c>
    </row>
    <row r="2622" spans="1:7" x14ac:dyDescent="0.25">
      <c r="A2622">
        <v>2017</v>
      </c>
      <c r="B2622" s="7">
        <v>42765</v>
      </c>
      <c r="C2622" t="s">
        <v>620</v>
      </c>
      <c r="D2622" t="s">
        <v>656</v>
      </c>
      <c r="E2622" t="s">
        <v>3741</v>
      </c>
      <c r="F2622" t="s">
        <v>3824</v>
      </c>
      <c r="G2622" t="s">
        <v>3824</v>
      </c>
    </row>
    <row r="2623" spans="1:7" x14ac:dyDescent="0.25">
      <c r="A2623">
        <v>2017</v>
      </c>
      <c r="B2623" s="7">
        <v>42765</v>
      </c>
      <c r="C2623" t="s">
        <v>232</v>
      </c>
      <c r="D2623" t="s">
        <v>1322</v>
      </c>
      <c r="E2623" t="s">
        <v>3742</v>
      </c>
      <c r="F2623" t="s">
        <v>3825</v>
      </c>
      <c r="G2623" t="s">
        <v>3825</v>
      </c>
    </row>
    <row r="2624" spans="1:7" x14ac:dyDescent="0.25">
      <c r="A2624">
        <v>2017</v>
      </c>
      <c r="B2624" s="7">
        <v>42765</v>
      </c>
      <c r="C2624" t="s">
        <v>391</v>
      </c>
      <c r="D2624" t="s">
        <v>736</v>
      </c>
      <c r="E2624" t="s">
        <v>3741</v>
      </c>
      <c r="F2624" t="s">
        <v>3833</v>
      </c>
      <c r="G2624" t="s">
        <v>3833</v>
      </c>
    </row>
    <row r="2625" spans="1:7" x14ac:dyDescent="0.25">
      <c r="A2625">
        <v>2019</v>
      </c>
      <c r="B2625" s="7">
        <v>43495</v>
      </c>
      <c r="C2625" t="s">
        <v>1107</v>
      </c>
      <c r="D2625" t="s">
        <v>659</v>
      </c>
      <c r="E2625" t="s">
        <v>3741</v>
      </c>
      <c r="F2625" t="s">
        <v>3895</v>
      </c>
      <c r="G2625" t="s">
        <v>3871</v>
      </c>
    </row>
    <row r="2626" spans="1:7" x14ac:dyDescent="0.25">
      <c r="A2626">
        <v>2020</v>
      </c>
      <c r="B2626" s="7">
        <v>43860</v>
      </c>
      <c r="C2626" t="s">
        <v>108</v>
      </c>
      <c r="D2626" t="s">
        <v>1007</v>
      </c>
      <c r="E2626" t="s">
        <v>3749</v>
      </c>
      <c r="F2626" t="s">
        <v>3825</v>
      </c>
      <c r="G2626" t="s">
        <v>3825</v>
      </c>
    </row>
    <row r="2627" spans="1:7" x14ac:dyDescent="0.25">
      <c r="A2627">
        <v>2020</v>
      </c>
      <c r="B2627" s="7">
        <v>43860</v>
      </c>
      <c r="C2627" t="s">
        <v>57</v>
      </c>
      <c r="D2627" t="s">
        <v>1070</v>
      </c>
      <c r="E2627" t="s">
        <v>3741</v>
      </c>
      <c r="F2627" t="s">
        <v>3841</v>
      </c>
      <c r="G2627" t="s">
        <v>3838</v>
      </c>
    </row>
    <row r="2628" spans="1:7" x14ac:dyDescent="0.25">
      <c r="A2628">
        <v>2020</v>
      </c>
      <c r="B2628" s="7">
        <v>43860</v>
      </c>
      <c r="C2628" t="s">
        <v>108</v>
      </c>
      <c r="D2628" t="s">
        <v>388</v>
      </c>
      <c r="E2628" t="s">
        <v>3749</v>
      </c>
      <c r="F2628" t="s">
        <v>3825</v>
      </c>
      <c r="G2628" t="s">
        <v>3825</v>
      </c>
    </row>
    <row r="2629" spans="1:7" x14ac:dyDescent="0.25">
      <c r="A2629">
        <v>2020</v>
      </c>
      <c r="B2629" s="7">
        <v>43860</v>
      </c>
      <c r="C2629" t="s">
        <v>108</v>
      </c>
      <c r="D2629" t="s">
        <v>1910</v>
      </c>
      <c r="E2629" t="s">
        <v>3749</v>
      </c>
      <c r="F2629" t="s">
        <v>3825</v>
      </c>
      <c r="G2629" t="s">
        <v>3825</v>
      </c>
    </row>
    <row r="2630" spans="1:7" x14ac:dyDescent="0.25">
      <c r="A2630">
        <v>2021</v>
      </c>
      <c r="B2630" s="7">
        <v>44226</v>
      </c>
      <c r="C2630" t="s">
        <v>1147</v>
      </c>
      <c r="D2630" t="s">
        <v>494</v>
      </c>
      <c r="E2630" t="s">
        <v>3744</v>
      </c>
      <c r="F2630" t="s">
        <v>3825</v>
      </c>
      <c r="G2630" t="s">
        <v>3825</v>
      </c>
    </row>
    <row r="2631" spans="1:7" x14ac:dyDescent="0.25">
      <c r="A2631">
        <v>2021</v>
      </c>
      <c r="B2631" s="7">
        <v>44226</v>
      </c>
      <c r="C2631" t="s">
        <v>565</v>
      </c>
      <c r="D2631" t="s">
        <v>964</v>
      </c>
      <c r="E2631" t="s">
        <v>3741</v>
      </c>
      <c r="F2631" t="s">
        <v>3833</v>
      </c>
      <c r="G2631" t="s">
        <v>3833</v>
      </c>
    </row>
    <row r="2632" spans="1:7" x14ac:dyDescent="0.25">
      <c r="A2632">
        <v>2022</v>
      </c>
      <c r="B2632" s="7">
        <v>44591</v>
      </c>
      <c r="C2632" t="s">
        <v>154</v>
      </c>
      <c r="D2632" t="s">
        <v>1206</v>
      </c>
      <c r="E2632" t="s">
        <v>3747</v>
      </c>
      <c r="F2632" t="s">
        <v>3825</v>
      </c>
      <c r="G2632" t="s">
        <v>3825</v>
      </c>
    </row>
    <row r="2633" spans="1:7" x14ac:dyDescent="0.25">
      <c r="A2633">
        <v>2014</v>
      </c>
      <c r="B2633" s="7">
        <v>41670</v>
      </c>
      <c r="C2633" t="s">
        <v>1182</v>
      </c>
      <c r="D2633" t="s">
        <v>97</v>
      </c>
      <c r="E2633" t="s">
        <v>3744</v>
      </c>
      <c r="F2633" t="s">
        <v>3825</v>
      </c>
      <c r="G2633" t="s">
        <v>3825</v>
      </c>
    </row>
    <row r="2634" spans="1:7" x14ac:dyDescent="0.25">
      <c r="A2634">
        <v>2019</v>
      </c>
      <c r="B2634" s="7">
        <v>43496</v>
      </c>
      <c r="C2634" t="s">
        <v>634</v>
      </c>
      <c r="D2634" t="s">
        <v>1303</v>
      </c>
      <c r="E2634" t="s">
        <v>3742</v>
      </c>
      <c r="F2634" t="s">
        <v>3825</v>
      </c>
      <c r="G2634" t="s">
        <v>3825</v>
      </c>
    </row>
    <row r="2635" spans="1:7" x14ac:dyDescent="0.25">
      <c r="A2635">
        <v>2019</v>
      </c>
      <c r="B2635" s="7">
        <v>43496</v>
      </c>
      <c r="C2635" t="s">
        <v>115</v>
      </c>
      <c r="D2635" t="s">
        <v>1300</v>
      </c>
      <c r="E2635" t="s">
        <v>3741</v>
      </c>
      <c r="F2635" t="s">
        <v>3854</v>
      </c>
      <c r="G2635" t="s">
        <v>3855</v>
      </c>
    </row>
    <row r="2636" spans="1:7" x14ac:dyDescent="0.25">
      <c r="A2636">
        <v>2019</v>
      </c>
      <c r="B2636" s="7">
        <v>43496</v>
      </c>
      <c r="C2636" t="s">
        <v>1911</v>
      </c>
      <c r="D2636" t="s">
        <v>407</v>
      </c>
      <c r="F2636" t="s">
        <v>3825</v>
      </c>
      <c r="G2636" t="s">
        <v>3825</v>
      </c>
    </row>
    <row r="2637" spans="1:7" x14ac:dyDescent="0.25">
      <c r="A2637">
        <v>2019</v>
      </c>
      <c r="B2637" s="7">
        <v>43496</v>
      </c>
      <c r="C2637" t="s">
        <v>1912</v>
      </c>
      <c r="D2637" t="s">
        <v>907</v>
      </c>
      <c r="F2637" t="s">
        <v>3825</v>
      </c>
      <c r="G2637" t="s">
        <v>3825</v>
      </c>
    </row>
    <row r="2638" spans="1:7" x14ac:dyDescent="0.25">
      <c r="A2638">
        <v>2019</v>
      </c>
      <c r="B2638" s="7">
        <v>43496</v>
      </c>
      <c r="C2638" t="s">
        <v>1913</v>
      </c>
      <c r="D2638" t="s">
        <v>772</v>
      </c>
      <c r="F2638" t="s">
        <v>3825</v>
      </c>
      <c r="G2638" t="s">
        <v>3825</v>
      </c>
    </row>
    <row r="2639" spans="1:7" x14ac:dyDescent="0.25">
      <c r="A2639">
        <v>2019</v>
      </c>
      <c r="B2639" s="7">
        <v>43496</v>
      </c>
      <c r="C2639" t="s">
        <v>1914</v>
      </c>
      <c r="D2639" t="s">
        <v>1238</v>
      </c>
      <c r="F2639" t="s">
        <v>3825</v>
      </c>
      <c r="G2639" t="s">
        <v>3825</v>
      </c>
    </row>
    <row r="2640" spans="1:7" x14ac:dyDescent="0.25">
      <c r="A2640">
        <v>2019</v>
      </c>
      <c r="B2640" s="7">
        <v>43496</v>
      </c>
      <c r="C2640" t="s">
        <v>1915</v>
      </c>
      <c r="D2640" t="s">
        <v>929</v>
      </c>
      <c r="F2640" t="s">
        <v>3825</v>
      </c>
      <c r="G2640" t="s">
        <v>3825</v>
      </c>
    </row>
    <row r="2641" spans="1:7" x14ac:dyDescent="0.25">
      <c r="A2641">
        <v>2019</v>
      </c>
      <c r="B2641" s="7">
        <v>43496</v>
      </c>
      <c r="C2641" t="s">
        <v>947</v>
      </c>
      <c r="D2641" t="s">
        <v>1303</v>
      </c>
      <c r="E2641" t="s">
        <v>3747</v>
      </c>
      <c r="F2641" t="s">
        <v>3825</v>
      </c>
      <c r="G2641" t="s">
        <v>3825</v>
      </c>
    </row>
    <row r="2642" spans="1:7" x14ac:dyDescent="0.25">
      <c r="A2642">
        <v>2019</v>
      </c>
      <c r="B2642" s="7">
        <v>43496</v>
      </c>
      <c r="C2642" t="s">
        <v>1916</v>
      </c>
      <c r="D2642" t="s">
        <v>1172</v>
      </c>
      <c r="F2642" t="s">
        <v>3825</v>
      </c>
      <c r="G2642" t="s">
        <v>3825</v>
      </c>
    </row>
    <row r="2643" spans="1:7" x14ac:dyDescent="0.25">
      <c r="A2643">
        <v>2019</v>
      </c>
      <c r="B2643" s="7">
        <v>43496</v>
      </c>
      <c r="C2643" t="s">
        <v>1146</v>
      </c>
      <c r="D2643" t="s">
        <v>1860</v>
      </c>
      <c r="E2643" t="s">
        <v>3747</v>
      </c>
      <c r="F2643" t="s">
        <v>3825</v>
      </c>
      <c r="G2643" t="s">
        <v>3825</v>
      </c>
    </row>
    <row r="2644" spans="1:7" x14ac:dyDescent="0.25">
      <c r="A2644">
        <v>2019</v>
      </c>
      <c r="B2644" s="7">
        <v>43496</v>
      </c>
      <c r="C2644" t="s">
        <v>1917</v>
      </c>
      <c r="D2644" t="s">
        <v>1280</v>
      </c>
      <c r="F2644" t="s">
        <v>3825</v>
      </c>
      <c r="G2644" t="s">
        <v>3825</v>
      </c>
    </row>
    <row r="2645" spans="1:7" x14ac:dyDescent="0.25">
      <c r="A2645">
        <v>2019</v>
      </c>
      <c r="B2645" s="7">
        <v>43496</v>
      </c>
      <c r="C2645" t="s">
        <v>73</v>
      </c>
      <c r="D2645" t="s">
        <v>635</v>
      </c>
      <c r="E2645" t="s">
        <v>3747</v>
      </c>
      <c r="F2645" t="s">
        <v>3825</v>
      </c>
      <c r="G2645" t="s">
        <v>3825</v>
      </c>
    </row>
    <row r="2646" spans="1:7" x14ac:dyDescent="0.25">
      <c r="A2646">
        <v>2019</v>
      </c>
      <c r="B2646" s="7">
        <v>43496</v>
      </c>
      <c r="C2646" t="s">
        <v>1918</v>
      </c>
      <c r="D2646" t="s">
        <v>1919</v>
      </c>
      <c r="F2646" t="s">
        <v>3825</v>
      </c>
      <c r="G2646" t="s">
        <v>3825</v>
      </c>
    </row>
    <row r="2647" spans="1:7" x14ac:dyDescent="0.25">
      <c r="A2647">
        <v>2021</v>
      </c>
      <c r="B2647" s="7">
        <v>44227</v>
      </c>
      <c r="C2647" t="s">
        <v>146</v>
      </c>
      <c r="D2647" t="s">
        <v>1455</v>
      </c>
      <c r="E2647" t="s">
        <v>3744</v>
      </c>
      <c r="F2647" t="s">
        <v>3825</v>
      </c>
      <c r="G2647" t="s">
        <v>3825</v>
      </c>
    </row>
    <row r="2648" spans="1:7" x14ac:dyDescent="0.25">
      <c r="A2648">
        <v>2021</v>
      </c>
      <c r="B2648" s="7">
        <v>44227</v>
      </c>
      <c r="C2648" t="s">
        <v>34</v>
      </c>
      <c r="D2648" t="s">
        <v>1158</v>
      </c>
      <c r="E2648" t="s">
        <v>3744</v>
      </c>
      <c r="F2648" t="s">
        <v>3825</v>
      </c>
      <c r="G2648" t="s">
        <v>3825</v>
      </c>
    </row>
    <row r="2649" spans="1:7" x14ac:dyDescent="0.25">
      <c r="A2649">
        <v>2022</v>
      </c>
      <c r="B2649" s="7">
        <v>44592</v>
      </c>
      <c r="C2649" t="s">
        <v>1116</v>
      </c>
      <c r="D2649" t="s">
        <v>192</v>
      </c>
      <c r="E2649" t="s">
        <v>3741</v>
      </c>
      <c r="F2649" t="s">
        <v>3889</v>
      </c>
      <c r="G2649" t="s">
        <v>3836</v>
      </c>
    </row>
    <row r="2650" spans="1:7" x14ac:dyDescent="0.25">
      <c r="A2650">
        <v>2022</v>
      </c>
      <c r="B2650" s="7">
        <v>44592</v>
      </c>
      <c r="C2650" t="s">
        <v>199</v>
      </c>
      <c r="D2650" t="s">
        <v>419</v>
      </c>
      <c r="E2650" t="s">
        <v>3747</v>
      </c>
      <c r="F2650" t="s">
        <v>3825</v>
      </c>
      <c r="G2650" t="s">
        <v>3825</v>
      </c>
    </row>
    <row r="2651" spans="1:7" x14ac:dyDescent="0.25">
      <c r="A2651">
        <v>2022</v>
      </c>
      <c r="B2651" s="7">
        <v>44592</v>
      </c>
      <c r="C2651" t="s">
        <v>1051</v>
      </c>
      <c r="D2651" t="s">
        <v>383</v>
      </c>
      <c r="E2651" t="s">
        <v>3747</v>
      </c>
      <c r="F2651" t="s">
        <v>3825</v>
      </c>
      <c r="G2651" t="s">
        <v>3825</v>
      </c>
    </row>
    <row r="2652" spans="1:7" x14ac:dyDescent="0.25">
      <c r="A2652">
        <v>2022</v>
      </c>
      <c r="B2652" s="7">
        <v>44592</v>
      </c>
      <c r="C2652" t="s">
        <v>181</v>
      </c>
      <c r="D2652" t="s">
        <v>163</v>
      </c>
      <c r="E2652" t="s">
        <v>3741</v>
      </c>
      <c r="F2652" t="s">
        <v>3834</v>
      </c>
      <c r="G2652" t="s">
        <v>3835</v>
      </c>
    </row>
    <row r="2653" spans="1:7" x14ac:dyDescent="0.25">
      <c r="A2653">
        <v>2022</v>
      </c>
      <c r="B2653" s="7">
        <v>44592</v>
      </c>
      <c r="C2653" t="s">
        <v>1015</v>
      </c>
      <c r="D2653" t="s">
        <v>383</v>
      </c>
      <c r="E2653" t="s">
        <v>3744</v>
      </c>
      <c r="F2653" t="s">
        <v>3825</v>
      </c>
      <c r="G2653" t="s">
        <v>3825</v>
      </c>
    </row>
    <row r="2654" spans="1:7" x14ac:dyDescent="0.25">
      <c r="A2654">
        <v>2006</v>
      </c>
      <c r="B2654" s="7">
        <v>38721</v>
      </c>
      <c r="C2654" t="s">
        <v>1920</v>
      </c>
      <c r="D2654" t="s">
        <v>878</v>
      </c>
      <c r="E2654" t="s">
        <v>3744</v>
      </c>
      <c r="F2654" t="s">
        <v>3825</v>
      </c>
      <c r="G2654" t="s">
        <v>3825</v>
      </c>
    </row>
    <row r="2655" spans="1:7" x14ac:dyDescent="0.25">
      <c r="A2655">
        <v>2010</v>
      </c>
      <c r="B2655" s="7">
        <v>40182</v>
      </c>
      <c r="C2655" t="s">
        <v>259</v>
      </c>
      <c r="D2655" t="s">
        <v>392</v>
      </c>
      <c r="E2655" t="s">
        <v>3747</v>
      </c>
      <c r="F2655" t="s">
        <v>3825</v>
      </c>
      <c r="G2655" t="s">
        <v>3825</v>
      </c>
    </row>
    <row r="2656" spans="1:7" x14ac:dyDescent="0.25">
      <c r="A2656">
        <v>2012</v>
      </c>
      <c r="B2656" s="7">
        <v>40912</v>
      </c>
      <c r="C2656" t="s">
        <v>1921</v>
      </c>
      <c r="D2656" t="s">
        <v>1874</v>
      </c>
      <c r="E2656" t="s">
        <v>3751</v>
      </c>
      <c r="F2656" t="s">
        <v>3825</v>
      </c>
      <c r="G2656" t="s">
        <v>3825</v>
      </c>
    </row>
    <row r="2657" spans="1:7" x14ac:dyDescent="0.25">
      <c r="A2657">
        <v>2014</v>
      </c>
      <c r="B2657" s="7">
        <v>41643</v>
      </c>
      <c r="C2657" t="s">
        <v>100</v>
      </c>
      <c r="D2657" t="s">
        <v>728</v>
      </c>
      <c r="E2657" t="s">
        <v>3747</v>
      </c>
      <c r="F2657" t="s">
        <v>3825</v>
      </c>
      <c r="G2657" t="s">
        <v>3825</v>
      </c>
    </row>
    <row r="2658" spans="1:7" x14ac:dyDescent="0.25">
      <c r="A2658">
        <v>2014</v>
      </c>
      <c r="B2658" s="7">
        <v>41643</v>
      </c>
      <c r="C2658" t="s">
        <v>988</v>
      </c>
      <c r="D2658" t="s">
        <v>989</v>
      </c>
      <c r="E2658" t="s">
        <v>3744</v>
      </c>
      <c r="F2658" t="s">
        <v>3825</v>
      </c>
      <c r="G2658" t="s">
        <v>3825</v>
      </c>
    </row>
    <row r="2659" spans="1:7" x14ac:dyDescent="0.25">
      <c r="A2659">
        <v>2016</v>
      </c>
      <c r="B2659" s="7">
        <v>42373</v>
      </c>
      <c r="C2659" t="s">
        <v>5</v>
      </c>
      <c r="D2659" t="s">
        <v>248</v>
      </c>
      <c r="E2659" t="s">
        <v>3742</v>
      </c>
      <c r="F2659" t="s">
        <v>3825</v>
      </c>
      <c r="G2659" t="s">
        <v>3825</v>
      </c>
    </row>
    <row r="2660" spans="1:7" x14ac:dyDescent="0.25">
      <c r="A2660">
        <v>2017</v>
      </c>
      <c r="B2660" s="7">
        <v>42739</v>
      </c>
      <c r="C2660" t="s">
        <v>34</v>
      </c>
      <c r="D2660" t="s">
        <v>611</v>
      </c>
      <c r="E2660" t="s">
        <v>3744</v>
      </c>
      <c r="F2660" t="s">
        <v>3825</v>
      </c>
      <c r="G2660" t="s">
        <v>3825</v>
      </c>
    </row>
    <row r="2661" spans="1:7" x14ac:dyDescent="0.25">
      <c r="A2661">
        <v>2018</v>
      </c>
      <c r="B2661" s="7">
        <v>43104</v>
      </c>
      <c r="C2661" t="s">
        <v>5</v>
      </c>
      <c r="D2661" t="s">
        <v>1922</v>
      </c>
      <c r="E2661" t="s">
        <v>3742</v>
      </c>
      <c r="F2661" t="s">
        <v>3825</v>
      </c>
      <c r="G2661" t="s">
        <v>3825</v>
      </c>
    </row>
    <row r="2662" spans="1:7" x14ac:dyDescent="0.25">
      <c r="A2662">
        <v>2020</v>
      </c>
      <c r="B2662" s="7">
        <v>43834</v>
      </c>
      <c r="C2662" t="s">
        <v>470</v>
      </c>
      <c r="D2662" t="s">
        <v>465</v>
      </c>
      <c r="E2662" t="s">
        <v>3741</v>
      </c>
      <c r="F2662" t="s">
        <v>3833</v>
      </c>
      <c r="G2662" t="s">
        <v>3833</v>
      </c>
    </row>
    <row r="2663" spans="1:7" x14ac:dyDescent="0.25">
      <c r="A2663">
        <v>2020</v>
      </c>
      <c r="B2663" s="7">
        <v>43834</v>
      </c>
      <c r="C2663" t="s">
        <v>100</v>
      </c>
      <c r="D2663" t="s">
        <v>1158</v>
      </c>
      <c r="E2663" t="s">
        <v>3747</v>
      </c>
      <c r="F2663" t="s">
        <v>3825</v>
      </c>
      <c r="G2663" t="s">
        <v>3825</v>
      </c>
    </row>
    <row r="2664" spans="1:7" x14ac:dyDescent="0.25">
      <c r="A2664">
        <v>2021</v>
      </c>
      <c r="B2664" s="7">
        <v>44200</v>
      </c>
      <c r="C2664" t="s">
        <v>113</v>
      </c>
      <c r="D2664" t="s">
        <v>114</v>
      </c>
      <c r="E2664" t="s">
        <v>3741</v>
      </c>
      <c r="F2664" t="s">
        <v>3852</v>
      </c>
      <c r="G2664" t="s">
        <v>3853</v>
      </c>
    </row>
    <row r="2665" spans="1:7" x14ac:dyDescent="0.25">
      <c r="A2665">
        <v>2022</v>
      </c>
      <c r="B2665" s="7">
        <v>44565</v>
      </c>
      <c r="C2665" t="s">
        <v>34</v>
      </c>
      <c r="D2665" t="s">
        <v>519</v>
      </c>
      <c r="E2665" t="s">
        <v>3744</v>
      </c>
      <c r="F2665" t="s">
        <v>3825</v>
      </c>
      <c r="G2665" t="s">
        <v>3825</v>
      </c>
    </row>
    <row r="2666" spans="1:7" x14ac:dyDescent="0.25">
      <c r="A2666">
        <v>2022</v>
      </c>
      <c r="B2666" s="7">
        <v>44565</v>
      </c>
      <c r="C2666" t="s">
        <v>1154</v>
      </c>
      <c r="D2666" t="s">
        <v>159</v>
      </c>
      <c r="E2666" t="s">
        <v>3741</v>
      </c>
      <c r="F2666" t="s">
        <v>3873</v>
      </c>
      <c r="G2666" t="s">
        <v>3874</v>
      </c>
    </row>
    <row r="2667" spans="1:7" x14ac:dyDescent="0.25">
      <c r="A2667">
        <v>2022</v>
      </c>
      <c r="B2667" s="7">
        <v>44565</v>
      </c>
      <c r="C2667" t="s">
        <v>245</v>
      </c>
      <c r="D2667" t="s">
        <v>54</v>
      </c>
      <c r="E2667" t="s">
        <v>3742</v>
      </c>
      <c r="F2667" t="s">
        <v>3825</v>
      </c>
      <c r="G2667" t="s">
        <v>3825</v>
      </c>
    </row>
    <row r="2668" spans="1:7" x14ac:dyDescent="0.25">
      <c r="A2668">
        <v>2022</v>
      </c>
      <c r="B2668" s="7">
        <v>44565</v>
      </c>
      <c r="C2668" t="s">
        <v>34</v>
      </c>
      <c r="D2668" t="s">
        <v>1159</v>
      </c>
      <c r="E2668" t="s">
        <v>3744</v>
      </c>
      <c r="F2668" t="s">
        <v>3825</v>
      </c>
      <c r="G2668" t="s">
        <v>3825</v>
      </c>
    </row>
    <row r="2669" spans="1:7" x14ac:dyDescent="0.25">
      <c r="A2669">
        <v>2022</v>
      </c>
      <c r="B2669" s="7">
        <v>44565</v>
      </c>
      <c r="C2669" t="s">
        <v>284</v>
      </c>
      <c r="D2669" t="s">
        <v>769</v>
      </c>
      <c r="E2669" t="s">
        <v>3742</v>
      </c>
      <c r="F2669" t="s">
        <v>3825</v>
      </c>
      <c r="G2669" t="s">
        <v>3825</v>
      </c>
    </row>
    <row r="2670" spans="1:7" x14ac:dyDescent="0.25">
      <c r="A2670">
        <v>2022</v>
      </c>
      <c r="B2670" s="7">
        <v>44565</v>
      </c>
      <c r="C2670" t="s">
        <v>1923</v>
      </c>
      <c r="D2670" t="s">
        <v>809</v>
      </c>
      <c r="E2670" t="s">
        <v>3747</v>
      </c>
      <c r="F2670" t="s">
        <v>3825</v>
      </c>
      <c r="G2670" t="s">
        <v>3825</v>
      </c>
    </row>
    <row r="2671" spans="1:7" x14ac:dyDescent="0.25">
      <c r="A2671">
        <v>2022</v>
      </c>
      <c r="B2671" s="7">
        <v>44565</v>
      </c>
      <c r="C2671" t="s">
        <v>1924</v>
      </c>
      <c r="D2671" t="s">
        <v>1564</v>
      </c>
      <c r="E2671" t="s">
        <v>3752</v>
      </c>
      <c r="F2671" t="s">
        <v>3825</v>
      </c>
      <c r="G2671" t="s">
        <v>3825</v>
      </c>
    </row>
    <row r="2672" spans="1:7" x14ac:dyDescent="0.25">
      <c r="A2672">
        <v>2022</v>
      </c>
      <c r="B2672" s="7">
        <v>44565</v>
      </c>
      <c r="C2672" t="s">
        <v>978</v>
      </c>
      <c r="D2672" t="s">
        <v>327</v>
      </c>
      <c r="E2672" t="s">
        <v>3744</v>
      </c>
      <c r="F2672" t="s">
        <v>3825</v>
      </c>
      <c r="G2672" t="s">
        <v>3825</v>
      </c>
    </row>
    <row r="2673" spans="1:7" x14ac:dyDescent="0.25">
      <c r="A2673">
        <v>2022</v>
      </c>
      <c r="B2673" s="7">
        <v>44565</v>
      </c>
      <c r="C2673" t="s">
        <v>1858</v>
      </c>
      <c r="D2673" t="s">
        <v>809</v>
      </c>
      <c r="E2673" t="s">
        <v>3744</v>
      </c>
      <c r="F2673" t="s">
        <v>3825</v>
      </c>
      <c r="G2673" t="s">
        <v>3825</v>
      </c>
    </row>
    <row r="2674" spans="1:7" x14ac:dyDescent="0.25">
      <c r="A2674">
        <v>2022</v>
      </c>
      <c r="B2674" s="7">
        <v>44565</v>
      </c>
      <c r="C2674" t="s">
        <v>128</v>
      </c>
      <c r="D2674" t="s">
        <v>1144</v>
      </c>
      <c r="E2674" t="s">
        <v>3741</v>
      </c>
      <c r="F2674" t="s">
        <v>3857</v>
      </c>
      <c r="G2674" t="s">
        <v>3858</v>
      </c>
    </row>
    <row r="2675" spans="1:7" x14ac:dyDescent="0.25">
      <c r="A2675">
        <v>2022</v>
      </c>
      <c r="B2675" s="7">
        <v>44565</v>
      </c>
      <c r="C2675" t="s">
        <v>1205</v>
      </c>
      <c r="D2675" t="s">
        <v>739</v>
      </c>
      <c r="E2675" t="s">
        <v>3744</v>
      </c>
      <c r="F2675" t="s">
        <v>3825</v>
      </c>
      <c r="G2675" t="s">
        <v>3825</v>
      </c>
    </row>
    <row r="2676" spans="1:7" x14ac:dyDescent="0.25">
      <c r="A2676">
        <v>2004</v>
      </c>
      <c r="B2676" s="7">
        <v>37991</v>
      </c>
      <c r="C2676" t="s">
        <v>1925</v>
      </c>
      <c r="D2676" t="s">
        <v>1366</v>
      </c>
      <c r="F2676" t="s">
        <v>3825</v>
      </c>
      <c r="G2676" t="s">
        <v>3825</v>
      </c>
    </row>
    <row r="2677" spans="1:7" x14ac:dyDescent="0.25">
      <c r="A2677">
        <v>2007</v>
      </c>
      <c r="B2677" s="7">
        <v>39087</v>
      </c>
      <c r="C2677" t="s">
        <v>1926</v>
      </c>
      <c r="D2677" t="s">
        <v>333</v>
      </c>
      <c r="E2677" t="s">
        <v>3744</v>
      </c>
      <c r="F2677" t="s">
        <v>3825</v>
      </c>
      <c r="G2677" t="s">
        <v>3825</v>
      </c>
    </row>
    <row r="2678" spans="1:7" x14ac:dyDescent="0.25">
      <c r="A2678">
        <v>2011</v>
      </c>
      <c r="B2678" s="7">
        <v>40548</v>
      </c>
      <c r="C2678" t="s">
        <v>1927</v>
      </c>
      <c r="D2678" t="s">
        <v>69</v>
      </c>
      <c r="E2678" t="s">
        <v>3747</v>
      </c>
      <c r="F2678" t="s">
        <v>3825</v>
      </c>
      <c r="G2678" t="s">
        <v>3825</v>
      </c>
    </row>
    <row r="2679" spans="1:7" x14ac:dyDescent="0.25">
      <c r="A2679">
        <v>2011</v>
      </c>
      <c r="B2679" s="7">
        <v>40548</v>
      </c>
      <c r="C2679" t="s">
        <v>994</v>
      </c>
      <c r="D2679" t="s">
        <v>475</v>
      </c>
      <c r="E2679" t="s">
        <v>3742</v>
      </c>
      <c r="F2679" t="s">
        <v>3825</v>
      </c>
      <c r="G2679" t="s">
        <v>3825</v>
      </c>
    </row>
    <row r="2680" spans="1:7" x14ac:dyDescent="0.25">
      <c r="A2680">
        <v>2014</v>
      </c>
      <c r="B2680" s="7">
        <v>41644</v>
      </c>
      <c r="C2680" t="s">
        <v>232</v>
      </c>
      <c r="D2680" t="s">
        <v>8</v>
      </c>
      <c r="E2680" t="s">
        <v>3742</v>
      </c>
      <c r="F2680" t="s">
        <v>3825</v>
      </c>
      <c r="G2680" t="s">
        <v>3825</v>
      </c>
    </row>
    <row r="2681" spans="1:7" x14ac:dyDescent="0.25">
      <c r="A2681">
        <v>2014</v>
      </c>
      <c r="B2681" s="7">
        <v>41644</v>
      </c>
      <c r="C2681" t="s">
        <v>34</v>
      </c>
      <c r="D2681" t="s">
        <v>1805</v>
      </c>
      <c r="E2681" t="s">
        <v>3744</v>
      </c>
      <c r="F2681" t="s">
        <v>3825</v>
      </c>
      <c r="G2681" t="s">
        <v>3825</v>
      </c>
    </row>
    <row r="2682" spans="1:7" x14ac:dyDescent="0.25">
      <c r="A2682">
        <v>2014</v>
      </c>
      <c r="B2682" s="7">
        <v>41644</v>
      </c>
      <c r="C2682" t="s">
        <v>259</v>
      </c>
      <c r="D2682" t="s">
        <v>1773</v>
      </c>
      <c r="E2682" t="s">
        <v>3747</v>
      </c>
      <c r="F2682" t="s">
        <v>3825</v>
      </c>
      <c r="G2682" t="s">
        <v>3825</v>
      </c>
    </row>
    <row r="2683" spans="1:7" x14ac:dyDescent="0.25">
      <c r="A2683">
        <v>2015</v>
      </c>
      <c r="B2683" s="7">
        <v>42009</v>
      </c>
      <c r="C2683" t="s">
        <v>1928</v>
      </c>
      <c r="D2683" t="s">
        <v>964</v>
      </c>
      <c r="E2683" t="s">
        <v>3751</v>
      </c>
      <c r="F2683" t="s">
        <v>3825</v>
      </c>
      <c r="G2683" t="s">
        <v>3825</v>
      </c>
    </row>
    <row r="2684" spans="1:7" x14ac:dyDescent="0.25">
      <c r="A2684">
        <v>2015</v>
      </c>
      <c r="B2684" s="7">
        <v>42009</v>
      </c>
      <c r="C2684" t="s">
        <v>1929</v>
      </c>
      <c r="D2684" t="s">
        <v>1157</v>
      </c>
      <c r="E2684" t="s">
        <v>3751</v>
      </c>
      <c r="F2684" t="s">
        <v>3825</v>
      </c>
      <c r="G2684" t="s">
        <v>3825</v>
      </c>
    </row>
    <row r="2685" spans="1:7" x14ac:dyDescent="0.25">
      <c r="A2685">
        <v>2015</v>
      </c>
      <c r="B2685" s="7">
        <v>42009</v>
      </c>
      <c r="C2685" t="s">
        <v>1930</v>
      </c>
      <c r="D2685" t="s">
        <v>912</v>
      </c>
      <c r="E2685" t="s">
        <v>3751</v>
      </c>
      <c r="F2685" t="s">
        <v>3825</v>
      </c>
      <c r="G2685" t="s">
        <v>3825</v>
      </c>
    </row>
    <row r="2686" spans="1:7" x14ac:dyDescent="0.25">
      <c r="A2686">
        <v>2015</v>
      </c>
      <c r="B2686" s="7">
        <v>42009</v>
      </c>
      <c r="C2686" t="s">
        <v>1931</v>
      </c>
      <c r="D2686" t="s">
        <v>218</v>
      </c>
      <c r="E2686" t="s">
        <v>3751</v>
      </c>
      <c r="F2686" t="s">
        <v>3825</v>
      </c>
      <c r="G2686" t="s">
        <v>3825</v>
      </c>
    </row>
    <row r="2687" spans="1:7" x14ac:dyDescent="0.25">
      <c r="A2687">
        <v>2015</v>
      </c>
      <c r="B2687" s="7">
        <v>42009</v>
      </c>
      <c r="C2687" t="s">
        <v>1932</v>
      </c>
      <c r="D2687" t="s">
        <v>577</v>
      </c>
      <c r="E2687" t="s">
        <v>3751</v>
      </c>
      <c r="F2687" t="s">
        <v>3825</v>
      </c>
      <c r="G2687" t="s">
        <v>3825</v>
      </c>
    </row>
    <row r="2688" spans="1:7" x14ac:dyDescent="0.25">
      <c r="A2688">
        <v>2015</v>
      </c>
      <c r="B2688" s="7">
        <v>42009</v>
      </c>
      <c r="C2688" t="s">
        <v>1933</v>
      </c>
      <c r="D2688" t="s">
        <v>1337</v>
      </c>
      <c r="E2688" t="s">
        <v>3751</v>
      </c>
      <c r="F2688" t="s">
        <v>3825</v>
      </c>
      <c r="G2688" t="s">
        <v>3825</v>
      </c>
    </row>
    <row r="2689" spans="1:7" x14ac:dyDescent="0.25">
      <c r="A2689">
        <v>2016</v>
      </c>
      <c r="B2689" s="7">
        <v>42374</v>
      </c>
      <c r="C2689" t="s">
        <v>34</v>
      </c>
      <c r="D2689" t="s">
        <v>598</v>
      </c>
      <c r="E2689" t="s">
        <v>3744</v>
      </c>
      <c r="F2689" t="s">
        <v>3825</v>
      </c>
      <c r="G2689" t="s">
        <v>3825</v>
      </c>
    </row>
    <row r="2690" spans="1:7" x14ac:dyDescent="0.25">
      <c r="A2690">
        <v>2017</v>
      </c>
      <c r="B2690" s="7">
        <v>42740</v>
      </c>
      <c r="C2690" t="s">
        <v>1934</v>
      </c>
      <c r="D2690" t="s">
        <v>477</v>
      </c>
      <c r="E2690" t="s">
        <v>3741</v>
      </c>
      <c r="F2690" t="s">
        <v>3858</v>
      </c>
      <c r="G2690" t="s">
        <v>3858</v>
      </c>
    </row>
    <row r="2691" spans="1:7" x14ac:dyDescent="0.25">
      <c r="A2691">
        <v>2018</v>
      </c>
      <c r="B2691" s="7">
        <v>43105</v>
      </c>
      <c r="C2691" t="s">
        <v>68</v>
      </c>
      <c r="D2691" t="s">
        <v>1010</v>
      </c>
      <c r="E2691" t="s">
        <v>3742</v>
      </c>
      <c r="F2691" t="s">
        <v>3825</v>
      </c>
      <c r="G2691" t="s">
        <v>3825</v>
      </c>
    </row>
    <row r="2692" spans="1:7" x14ac:dyDescent="0.25">
      <c r="A2692">
        <v>2018</v>
      </c>
      <c r="B2692" s="7">
        <v>43105</v>
      </c>
      <c r="C2692" t="s">
        <v>627</v>
      </c>
      <c r="D2692" t="s">
        <v>999</v>
      </c>
      <c r="E2692" t="s">
        <v>3741</v>
      </c>
      <c r="F2692" t="s">
        <v>3824</v>
      </c>
      <c r="G2692" t="s">
        <v>3824</v>
      </c>
    </row>
    <row r="2693" spans="1:7" x14ac:dyDescent="0.25">
      <c r="A2693">
        <v>2020</v>
      </c>
      <c r="B2693" s="7">
        <v>43835</v>
      </c>
      <c r="C2693" t="s">
        <v>241</v>
      </c>
      <c r="D2693" t="s">
        <v>118</v>
      </c>
      <c r="E2693" t="s">
        <v>3742</v>
      </c>
      <c r="F2693" t="s">
        <v>3825</v>
      </c>
      <c r="G2693" t="s">
        <v>3825</v>
      </c>
    </row>
    <row r="2694" spans="1:7" x14ac:dyDescent="0.25">
      <c r="A2694">
        <v>2020</v>
      </c>
      <c r="B2694" s="7">
        <v>43835</v>
      </c>
      <c r="C2694" t="s">
        <v>241</v>
      </c>
      <c r="D2694" t="s">
        <v>1140</v>
      </c>
      <c r="E2694" t="s">
        <v>3742</v>
      </c>
      <c r="F2694" t="s">
        <v>3825</v>
      </c>
      <c r="G2694" t="s">
        <v>3825</v>
      </c>
    </row>
    <row r="2695" spans="1:7" x14ac:dyDescent="0.25">
      <c r="A2695">
        <v>2022</v>
      </c>
      <c r="B2695" s="7">
        <v>44566</v>
      </c>
      <c r="C2695" t="s">
        <v>3</v>
      </c>
      <c r="D2695" t="s">
        <v>221</v>
      </c>
      <c r="E2695" t="s">
        <v>3741</v>
      </c>
      <c r="F2695" t="s">
        <v>3823</v>
      </c>
      <c r="G2695" t="s">
        <v>3824</v>
      </c>
    </row>
    <row r="2696" spans="1:7" x14ac:dyDescent="0.25">
      <c r="A2696">
        <v>2022</v>
      </c>
      <c r="B2696" s="7">
        <v>44566</v>
      </c>
      <c r="C2696" t="s">
        <v>100</v>
      </c>
      <c r="D2696" t="s">
        <v>519</v>
      </c>
      <c r="E2696" t="s">
        <v>3747</v>
      </c>
      <c r="F2696" t="s">
        <v>3825</v>
      </c>
      <c r="G2696" t="s">
        <v>3825</v>
      </c>
    </row>
    <row r="2697" spans="1:7" x14ac:dyDescent="0.25">
      <c r="A2697">
        <v>2022</v>
      </c>
      <c r="B2697" s="7">
        <v>44566</v>
      </c>
      <c r="C2697" t="s">
        <v>100</v>
      </c>
      <c r="D2697" t="s">
        <v>1159</v>
      </c>
      <c r="E2697" t="s">
        <v>3747</v>
      </c>
      <c r="F2697" t="s">
        <v>3825</v>
      </c>
      <c r="G2697" t="s">
        <v>3825</v>
      </c>
    </row>
    <row r="2698" spans="1:7" x14ac:dyDescent="0.25">
      <c r="A2698">
        <v>2022</v>
      </c>
      <c r="B2698" s="7">
        <v>44566</v>
      </c>
      <c r="C2698" t="s">
        <v>177</v>
      </c>
      <c r="D2698" t="s">
        <v>1792</v>
      </c>
      <c r="E2698" t="s">
        <v>3742</v>
      </c>
      <c r="F2698" t="s">
        <v>3825</v>
      </c>
      <c r="G2698" t="s">
        <v>3825</v>
      </c>
    </row>
    <row r="2699" spans="1:7" x14ac:dyDescent="0.25">
      <c r="A2699">
        <v>2006</v>
      </c>
      <c r="B2699" s="7">
        <v>38723</v>
      </c>
      <c r="C2699" t="s">
        <v>1935</v>
      </c>
      <c r="D2699" t="s">
        <v>1076</v>
      </c>
      <c r="E2699" t="s">
        <v>3744</v>
      </c>
      <c r="F2699" t="s">
        <v>3825</v>
      </c>
      <c r="G2699" t="s">
        <v>3825</v>
      </c>
    </row>
    <row r="2700" spans="1:7" x14ac:dyDescent="0.25">
      <c r="A2700">
        <v>2013</v>
      </c>
      <c r="B2700" s="7">
        <v>41280</v>
      </c>
      <c r="C2700" t="s">
        <v>132</v>
      </c>
      <c r="D2700" t="s">
        <v>409</v>
      </c>
      <c r="E2700" t="s">
        <v>3744</v>
      </c>
      <c r="F2700" t="s">
        <v>3825</v>
      </c>
      <c r="G2700" t="s">
        <v>3825</v>
      </c>
    </row>
    <row r="2701" spans="1:7" x14ac:dyDescent="0.25">
      <c r="A2701">
        <v>2014</v>
      </c>
      <c r="B2701" s="7">
        <v>41645</v>
      </c>
      <c r="C2701" t="s">
        <v>1936</v>
      </c>
      <c r="D2701" t="s">
        <v>116</v>
      </c>
      <c r="F2701" t="s">
        <v>3825</v>
      </c>
      <c r="G2701" t="s">
        <v>3825</v>
      </c>
    </row>
    <row r="2702" spans="1:7" x14ac:dyDescent="0.25">
      <c r="A2702">
        <v>2014</v>
      </c>
      <c r="B2702" s="7">
        <v>41645</v>
      </c>
      <c r="C2702" t="s">
        <v>1937</v>
      </c>
      <c r="D2702" t="s">
        <v>1938</v>
      </c>
      <c r="F2702" t="s">
        <v>3825</v>
      </c>
      <c r="G2702" t="s">
        <v>3825</v>
      </c>
    </row>
    <row r="2703" spans="1:7" x14ac:dyDescent="0.25">
      <c r="A2703">
        <v>2014</v>
      </c>
      <c r="B2703" s="7">
        <v>41645</v>
      </c>
      <c r="C2703" t="s">
        <v>1939</v>
      </c>
      <c r="D2703" t="s">
        <v>1940</v>
      </c>
      <c r="F2703" t="s">
        <v>3825</v>
      </c>
      <c r="G2703" t="s">
        <v>3825</v>
      </c>
    </row>
    <row r="2704" spans="1:7" x14ac:dyDescent="0.25">
      <c r="A2704">
        <v>2017</v>
      </c>
      <c r="B2704" s="7">
        <v>42741</v>
      </c>
      <c r="C2704" t="s">
        <v>978</v>
      </c>
      <c r="D2704" t="s">
        <v>754</v>
      </c>
      <c r="E2704" t="s">
        <v>3744</v>
      </c>
      <c r="F2704" t="s">
        <v>3825</v>
      </c>
      <c r="G2704" t="s">
        <v>3825</v>
      </c>
    </row>
    <row r="2705" spans="1:7" x14ac:dyDescent="0.25">
      <c r="A2705">
        <v>2017</v>
      </c>
      <c r="B2705" s="7">
        <v>42741</v>
      </c>
      <c r="C2705" t="s">
        <v>1941</v>
      </c>
      <c r="D2705" t="s">
        <v>1719</v>
      </c>
      <c r="E2705" t="s">
        <v>3752</v>
      </c>
      <c r="F2705" t="s">
        <v>3825</v>
      </c>
      <c r="G2705" t="s">
        <v>3825</v>
      </c>
    </row>
    <row r="2706" spans="1:7" x14ac:dyDescent="0.25">
      <c r="A2706">
        <v>2017</v>
      </c>
      <c r="B2706" s="7">
        <v>42741</v>
      </c>
      <c r="C2706" t="s">
        <v>284</v>
      </c>
      <c r="D2706" t="s">
        <v>1300</v>
      </c>
      <c r="E2706" t="s">
        <v>3742</v>
      </c>
      <c r="F2706" t="s">
        <v>3825</v>
      </c>
      <c r="G2706" t="s">
        <v>3825</v>
      </c>
    </row>
    <row r="2707" spans="1:7" x14ac:dyDescent="0.25">
      <c r="A2707">
        <v>2017</v>
      </c>
      <c r="B2707" s="7">
        <v>42741</v>
      </c>
      <c r="C2707" t="s">
        <v>1942</v>
      </c>
      <c r="D2707" t="s">
        <v>125</v>
      </c>
      <c r="E2707" t="s">
        <v>3752</v>
      </c>
      <c r="F2707" t="s">
        <v>3825</v>
      </c>
      <c r="G2707" t="s">
        <v>3825</v>
      </c>
    </row>
    <row r="2708" spans="1:7" x14ac:dyDescent="0.25">
      <c r="A2708">
        <v>2017</v>
      </c>
      <c r="B2708" s="7">
        <v>42741</v>
      </c>
      <c r="C2708" t="s">
        <v>913</v>
      </c>
      <c r="D2708" t="s">
        <v>553</v>
      </c>
      <c r="E2708" t="s">
        <v>3747</v>
      </c>
      <c r="F2708" t="s">
        <v>3825</v>
      </c>
      <c r="G2708" t="s">
        <v>3825</v>
      </c>
    </row>
    <row r="2709" spans="1:7" x14ac:dyDescent="0.25">
      <c r="A2709">
        <v>2018</v>
      </c>
      <c r="B2709" s="7">
        <v>43106</v>
      </c>
      <c r="C2709" t="s">
        <v>265</v>
      </c>
      <c r="D2709" t="s">
        <v>1943</v>
      </c>
      <c r="E2709" t="s">
        <v>3742</v>
      </c>
      <c r="F2709" t="s">
        <v>3825</v>
      </c>
      <c r="G2709" t="s">
        <v>3825</v>
      </c>
    </row>
    <row r="2710" spans="1:7" x14ac:dyDescent="0.25">
      <c r="A2710">
        <v>2018</v>
      </c>
      <c r="B2710" s="7">
        <v>43106</v>
      </c>
      <c r="C2710" t="s">
        <v>1160</v>
      </c>
      <c r="D2710" t="s">
        <v>451</v>
      </c>
      <c r="E2710" t="s">
        <v>3741</v>
      </c>
      <c r="F2710" t="s">
        <v>3880</v>
      </c>
      <c r="G2710" t="s">
        <v>3845</v>
      </c>
    </row>
    <row r="2711" spans="1:7" x14ac:dyDescent="0.25">
      <c r="A2711">
        <v>2018</v>
      </c>
      <c r="B2711" s="7">
        <v>43106</v>
      </c>
      <c r="C2711" t="s">
        <v>276</v>
      </c>
      <c r="D2711" t="s">
        <v>1498</v>
      </c>
      <c r="E2711" t="s">
        <v>3742</v>
      </c>
      <c r="F2711" t="s">
        <v>3825</v>
      </c>
      <c r="G2711" t="s">
        <v>3825</v>
      </c>
    </row>
    <row r="2712" spans="1:7" x14ac:dyDescent="0.25">
      <c r="A2712">
        <v>2018</v>
      </c>
      <c r="B2712" s="7">
        <v>43106</v>
      </c>
      <c r="C2712" t="s">
        <v>1005</v>
      </c>
      <c r="D2712" t="s">
        <v>451</v>
      </c>
      <c r="E2712" t="s">
        <v>3754</v>
      </c>
      <c r="F2712" t="s">
        <v>3825</v>
      </c>
      <c r="G2712" t="s">
        <v>3825</v>
      </c>
    </row>
    <row r="2713" spans="1:7" x14ac:dyDescent="0.25">
      <c r="A2713">
        <v>2019</v>
      </c>
      <c r="B2713" s="7">
        <v>43471</v>
      </c>
      <c r="C2713" t="s">
        <v>962</v>
      </c>
      <c r="D2713" t="s">
        <v>1173</v>
      </c>
      <c r="E2713" t="s">
        <v>3747</v>
      </c>
      <c r="F2713" t="s">
        <v>3825</v>
      </c>
      <c r="G2713" t="s">
        <v>3825</v>
      </c>
    </row>
    <row r="2714" spans="1:7" x14ac:dyDescent="0.25">
      <c r="A2714">
        <v>2019</v>
      </c>
      <c r="B2714" s="7">
        <v>43471</v>
      </c>
      <c r="C2714" t="s">
        <v>5</v>
      </c>
      <c r="D2714" t="s">
        <v>451</v>
      </c>
      <c r="E2714" t="s">
        <v>3742</v>
      </c>
      <c r="F2714" t="s">
        <v>3825</v>
      </c>
      <c r="G2714" t="s">
        <v>3825</v>
      </c>
    </row>
    <row r="2715" spans="1:7" x14ac:dyDescent="0.25">
      <c r="A2715">
        <v>2019</v>
      </c>
      <c r="B2715" s="7">
        <v>43471</v>
      </c>
      <c r="C2715" t="s">
        <v>57</v>
      </c>
      <c r="D2715" t="s">
        <v>761</v>
      </c>
      <c r="E2715" t="s">
        <v>3741</v>
      </c>
      <c r="F2715" t="s">
        <v>3841</v>
      </c>
      <c r="G2715" t="s">
        <v>3838</v>
      </c>
    </row>
    <row r="2716" spans="1:7" x14ac:dyDescent="0.25">
      <c r="A2716">
        <v>2020</v>
      </c>
      <c r="B2716" s="7">
        <v>43836</v>
      </c>
      <c r="C2716" t="s">
        <v>286</v>
      </c>
      <c r="D2716" t="s">
        <v>270</v>
      </c>
      <c r="E2716" t="s">
        <v>3742</v>
      </c>
      <c r="F2716" t="s">
        <v>3825</v>
      </c>
      <c r="G2716" t="s">
        <v>3825</v>
      </c>
    </row>
    <row r="2717" spans="1:7" x14ac:dyDescent="0.25">
      <c r="A2717">
        <v>2020</v>
      </c>
      <c r="B2717" s="7">
        <v>43836</v>
      </c>
      <c r="C2717" t="s">
        <v>286</v>
      </c>
      <c r="D2717" t="s">
        <v>712</v>
      </c>
      <c r="E2717" t="s">
        <v>3742</v>
      </c>
      <c r="F2717" t="s">
        <v>3825</v>
      </c>
      <c r="G2717" t="s">
        <v>3825</v>
      </c>
    </row>
    <row r="2718" spans="1:7" x14ac:dyDescent="0.25">
      <c r="A2718">
        <v>2020</v>
      </c>
      <c r="B2718" s="7">
        <v>43836</v>
      </c>
      <c r="C2718" t="s">
        <v>14</v>
      </c>
      <c r="D2718" t="s">
        <v>669</v>
      </c>
      <c r="E2718" t="s">
        <v>3741</v>
      </c>
      <c r="F2718" t="s">
        <v>3877</v>
      </c>
      <c r="G2718" t="s">
        <v>3828</v>
      </c>
    </row>
    <row r="2719" spans="1:7" x14ac:dyDescent="0.25">
      <c r="A2719">
        <v>2020</v>
      </c>
      <c r="B2719" s="7">
        <v>43836</v>
      </c>
      <c r="C2719" t="s">
        <v>169</v>
      </c>
      <c r="D2719" t="s">
        <v>337</v>
      </c>
      <c r="E2719" t="s">
        <v>3741</v>
      </c>
      <c r="F2719" t="s">
        <v>3832</v>
      </c>
      <c r="G2719" t="s">
        <v>3833</v>
      </c>
    </row>
    <row r="2720" spans="1:7" x14ac:dyDescent="0.25">
      <c r="A2720">
        <v>2020</v>
      </c>
      <c r="B2720" s="7">
        <v>43836</v>
      </c>
      <c r="C2720" t="s">
        <v>40</v>
      </c>
      <c r="D2720" t="s">
        <v>357</v>
      </c>
      <c r="E2720" t="s">
        <v>3744</v>
      </c>
      <c r="F2720" t="s">
        <v>3825</v>
      </c>
      <c r="G2720" t="s">
        <v>3825</v>
      </c>
    </row>
    <row r="2721" spans="1:7" x14ac:dyDescent="0.25">
      <c r="A2721">
        <v>2020</v>
      </c>
      <c r="B2721" s="7">
        <v>43836</v>
      </c>
      <c r="C2721" t="s">
        <v>40</v>
      </c>
      <c r="D2721" t="s">
        <v>939</v>
      </c>
      <c r="E2721" t="s">
        <v>3744</v>
      </c>
      <c r="F2721" t="s">
        <v>3825</v>
      </c>
      <c r="G2721" t="s">
        <v>3825</v>
      </c>
    </row>
    <row r="2722" spans="1:7" x14ac:dyDescent="0.25">
      <c r="A2722">
        <v>2021</v>
      </c>
      <c r="B2722" s="7">
        <v>44202</v>
      </c>
      <c r="C2722" t="s">
        <v>153</v>
      </c>
      <c r="D2722" t="s">
        <v>344</v>
      </c>
      <c r="E2722" t="s">
        <v>3741</v>
      </c>
      <c r="F2722" t="s">
        <v>3847</v>
      </c>
      <c r="G2722" t="s">
        <v>3848</v>
      </c>
    </row>
    <row r="2723" spans="1:7" x14ac:dyDescent="0.25">
      <c r="A2723">
        <v>2022</v>
      </c>
      <c r="B2723" s="7">
        <v>44567</v>
      </c>
      <c r="C2723" t="s">
        <v>1786</v>
      </c>
      <c r="D2723" t="s">
        <v>995</v>
      </c>
      <c r="E2723" t="s">
        <v>3741</v>
      </c>
      <c r="F2723" t="s">
        <v>3898</v>
      </c>
      <c r="G2723" t="s">
        <v>3867</v>
      </c>
    </row>
    <row r="2724" spans="1:7" x14ac:dyDescent="0.25">
      <c r="A2724">
        <v>2022</v>
      </c>
      <c r="B2724" s="7">
        <v>44567</v>
      </c>
      <c r="C2724" t="s">
        <v>129</v>
      </c>
      <c r="D2724" t="s">
        <v>1025</v>
      </c>
      <c r="E2724" t="s">
        <v>3741</v>
      </c>
      <c r="F2724" t="s">
        <v>3842</v>
      </c>
      <c r="G2724" t="s">
        <v>3842</v>
      </c>
    </row>
    <row r="2725" spans="1:7" x14ac:dyDescent="0.25">
      <c r="A2725">
        <v>2022</v>
      </c>
      <c r="B2725" s="7">
        <v>44567</v>
      </c>
      <c r="C2725" t="s">
        <v>1944</v>
      </c>
      <c r="D2725" t="s">
        <v>939</v>
      </c>
      <c r="E2725" t="s">
        <v>3741</v>
      </c>
      <c r="F2725" t="s">
        <v>3865</v>
      </c>
      <c r="G2725" t="s">
        <v>3849</v>
      </c>
    </row>
    <row r="2726" spans="1:7" x14ac:dyDescent="0.25">
      <c r="A2726">
        <v>2022</v>
      </c>
      <c r="B2726" s="7">
        <v>44567</v>
      </c>
      <c r="C2726" t="s">
        <v>241</v>
      </c>
      <c r="D2726" t="s">
        <v>27</v>
      </c>
      <c r="E2726" t="s">
        <v>3742</v>
      </c>
      <c r="F2726" t="s">
        <v>3825</v>
      </c>
      <c r="G2726" t="s">
        <v>3825</v>
      </c>
    </row>
    <row r="2727" spans="1:7" x14ac:dyDescent="0.25">
      <c r="A2727">
        <v>2022</v>
      </c>
      <c r="B2727" s="7">
        <v>44567</v>
      </c>
      <c r="C2727" t="s">
        <v>914</v>
      </c>
      <c r="D2727" t="s">
        <v>327</v>
      </c>
      <c r="E2727" t="s">
        <v>3747</v>
      </c>
      <c r="F2727" t="s">
        <v>3825</v>
      </c>
      <c r="G2727" t="s">
        <v>3825</v>
      </c>
    </row>
    <row r="2728" spans="1:7" x14ac:dyDescent="0.25">
      <c r="A2728">
        <v>2022</v>
      </c>
      <c r="B2728" s="7">
        <v>44567</v>
      </c>
      <c r="C2728" t="s">
        <v>102</v>
      </c>
      <c r="D2728" t="s">
        <v>1546</v>
      </c>
      <c r="E2728" t="s">
        <v>3742</v>
      </c>
      <c r="F2728" t="s">
        <v>3825</v>
      </c>
      <c r="G2728" t="s">
        <v>3825</v>
      </c>
    </row>
    <row r="2729" spans="1:7" x14ac:dyDescent="0.25">
      <c r="A2729">
        <v>2022</v>
      </c>
      <c r="B2729" s="7">
        <v>44567</v>
      </c>
      <c r="C2729" t="s">
        <v>175</v>
      </c>
      <c r="D2729" t="s">
        <v>904</v>
      </c>
      <c r="E2729" t="s">
        <v>3742</v>
      </c>
      <c r="F2729" t="s">
        <v>3825</v>
      </c>
      <c r="G2729" t="s">
        <v>3825</v>
      </c>
    </row>
    <row r="2730" spans="1:7" x14ac:dyDescent="0.25">
      <c r="A2730">
        <v>2022</v>
      </c>
      <c r="B2730" s="7">
        <v>44567</v>
      </c>
      <c r="C2730" t="s">
        <v>1015</v>
      </c>
      <c r="D2730" t="s">
        <v>29</v>
      </c>
      <c r="E2730" t="s">
        <v>3744</v>
      </c>
      <c r="F2730" t="s">
        <v>3825</v>
      </c>
      <c r="G2730" t="s">
        <v>3825</v>
      </c>
    </row>
    <row r="2731" spans="1:7" x14ac:dyDescent="0.25">
      <c r="A2731">
        <v>2022</v>
      </c>
      <c r="B2731" s="7">
        <v>44567</v>
      </c>
      <c r="C2731" t="s">
        <v>34</v>
      </c>
      <c r="D2731" t="s">
        <v>280</v>
      </c>
      <c r="E2731" t="s">
        <v>3744</v>
      </c>
      <c r="F2731" t="s">
        <v>3825</v>
      </c>
      <c r="G2731" t="s">
        <v>3825</v>
      </c>
    </row>
    <row r="2732" spans="1:7" x14ac:dyDescent="0.25">
      <c r="A2732">
        <v>2022</v>
      </c>
      <c r="B2732" s="7">
        <v>44567</v>
      </c>
      <c r="C2732" t="s">
        <v>115</v>
      </c>
      <c r="D2732" t="s">
        <v>231</v>
      </c>
      <c r="E2732" t="s">
        <v>3741</v>
      </c>
      <c r="F2732" t="s">
        <v>3854</v>
      </c>
      <c r="G2732" t="s">
        <v>3855</v>
      </c>
    </row>
    <row r="2733" spans="1:7" x14ac:dyDescent="0.25">
      <c r="A2733">
        <v>2022</v>
      </c>
      <c r="B2733" s="7">
        <v>44567</v>
      </c>
      <c r="C2733" t="s">
        <v>10</v>
      </c>
      <c r="D2733" t="s">
        <v>109</v>
      </c>
      <c r="E2733" t="s">
        <v>3742</v>
      </c>
      <c r="F2733" t="s">
        <v>3825</v>
      </c>
      <c r="G2733" t="s">
        <v>3825</v>
      </c>
    </row>
    <row r="2734" spans="1:7" x14ac:dyDescent="0.25">
      <c r="A2734">
        <v>2022</v>
      </c>
      <c r="B2734" s="7">
        <v>44567</v>
      </c>
      <c r="C2734" t="s">
        <v>1786</v>
      </c>
      <c r="D2734" t="s">
        <v>822</v>
      </c>
      <c r="E2734" t="s">
        <v>3741</v>
      </c>
      <c r="F2734" t="s">
        <v>3898</v>
      </c>
      <c r="G2734" t="s">
        <v>3867</v>
      </c>
    </row>
    <row r="2735" spans="1:7" x14ac:dyDescent="0.25">
      <c r="A2735">
        <v>2022</v>
      </c>
      <c r="B2735" s="7">
        <v>44567</v>
      </c>
      <c r="C2735" t="s">
        <v>241</v>
      </c>
      <c r="D2735" t="s">
        <v>1159</v>
      </c>
      <c r="E2735" t="s">
        <v>3742</v>
      </c>
      <c r="F2735" t="s">
        <v>3825</v>
      </c>
      <c r="G2735" t="s">
        <v>3825</v>
      </c>
    </row>
    <row r="2736" spans="1:7" x14ac:dyDescent="0.25">
      <c r="A2736">
        <v>2022</v>
      </c>
      <c r="B2736" s="7">
        <v>44567</v>
      </c>
      <c r="C2736" t="s">
        <v>1299</v>
      </c>
      <c r="D2736" t="s">
        <v>564</v>
      </c>
      <c r="E2736" t="s">
        <v>3741</v>
      </c>
      <c r="F2736" t="s">
        <v>3885</v>
      </c>
      <c r="G2736" t="s">
        <v>3869</v>
      </c>
    </row>
    <row r="2737" spans="1:7" x14ac:dyDescent="0.25">
      <c r="A2737">
        <v>2009</v>
      </c>
      <c r="B2737" s="7">
        <v>39820</v>
      </c>
      <c r="C2737" t="s">
        <v>967</v>
      </c>
      <c r="D2737" t="s">
        <v>93</v>
      </c>
      <c r="E2737" t="s">
        <v>3742</v>
      </c>
      <c r="F2737" t="s">
        <v>3825</v>
      </c>
      <c r="G2737" t="s">
        <v>3825</v>
      </c>
    </row>
    <row r="2738" spans="1:7" x14ac:dyDescent="0.25">
      <c r="A2738">
        <v>2009</v>
      </c>
      <c r="B2738" s="7">
        <v>39820</v>
      </c>
      <c r="C2738" t="s">
        <v>1945</v>
      </c>
      <c r="D2738" t="s">
        <v>507</v>
      </c>
      <c r="E2738" t="s">
        <v>3752</v>
      </c>
      <c r="F2738" t="s">
        <v>3825</v>
      </c>
      <c r="G2738" t="s">
        <v>3825</v>
      </c>
    </row>
    <row r="2739" spans="1:7" x14ac:dyDescent="0.25">
      <c r="A2739">
        <v>2009</v>
      </c>
      <c r="B2739" s="7">
        <v>39820</v>
      </c>
      <c r="C2739" t="s">
        <v>1946</v>
      </c>
      <c r="D2739" t="s">
        <v>1111</v>
      </c>
      <c r="E2739" t="s">
        <v>3752</v>
      </c>
      <c r="F2739" t="s">
        <v>3825</v>
      </c>
      <c r="G2739" t="s">
        <v>3825</v>
      </c>
    </row>
    <row r="2740" spans="1:7" x14ac:dyDescent="0.25">
      <c r="A2740">
        <v>2013</v>
      </c>
      <c r="B2740" s="7">
        <v>41281</v>
      </c>
      <c r="C2740" t="s">
        <v>445</v>
      </c>
      <c r="D2740" t="s">
        <v>498</v>
      </c>
      <c r="E2740" t="s">
        <v>3741</v>
      </c>
      <c r="F2740" t="s">
        <v>3880</v>
      </c>
      <c r="G2740" t="s">
        <v>3845</v>
      </c>
    </row>
    <row r="2741" spans="1:7" x14ac:dyDescent="0.25">
      <c r="A2741">
        <v>2013</v>
      </c>
      <c r="B2741" s="7">
        <v>41281</v>
      </c>
      <c r="C2741" t="s">
        <v>73</v>
      </c>
      <c r="D2741" t="s">
        <v>1094</v>
      </c>
      <c r="E2741" t="s">
        <v>3747</v>
      </c>
      <c r="F2741" t="s">
        <v>3825</v>
      </c>
      <c r="G2741" t="s">
        <v>3825</v>
      </c>
    </row>
    <row r="2742" spans="1:7" x14ac:dyDescent="0.25">
      <c r="A2742">
        <v>2013</v>
      </c>
      <c r="B2742" s="7">
        <v>41281</v>
      </c>
      <c r="C2742" t="s">
        <v>34</v>
      </c>
      <c r="D2742" t="s">
        <v>498</v>
      </c>
      <c r="E2742" t="s">
        <v>3744</v>
      </c>
      <c r="F2742" t="s">
        <v>3825</v>
      </c>
      <c r="G2742" t="s">
        <v>3825</v>
      </c>
    </row>
    <row r="2743" spans="1:7" x14ac:dyDescent="0.25">
      <c r="A2743">
        <v>2013</v>
      </c>
      <c r="B2743" s="7">
        <v>41281</v>
      </c>
      <c r="C2743" t="s">
        <v>241</v>
      </c>
      <c r="D2743" t="s">
        <v>579</v>
      </c>
      <c r="E2743" t="s">
        <v>3742</v>
      </c>
      <c r="F2743" t="s">
        <v>3825</v>
      </c>
      <c r="G2743" t="s">
        <v>3825</v>
      </c>
    </row>
    <row r="2744" spans="1:7" x14ac:dyDescent="0.25">
      <c r="A2744">
        <v>2013</v>
      </c>
      <c r="B2744" s="7">
        <v>41281</v>
      </c>
      <c r="C2744" t="s">
        <v>68</v>
      </c>
      <c r="D2744" t="s">
        <v>193</v>
      </c>
      <c r="E2744" t="s">
        <v>3742</v>
      </c>
      <c r="F2744" t="s">
        <v>3825</v>
      </c>
      <c r="G2744" t="s">
        <v>3825</v>
      </c>
    </row>
    <row r="2745" spans="1:7" x14ac:dyDescent="0.25">
      <c r="A2745">
        <v>2014</v>
      </c>
      <c r="B2745" s="7">
        <v>41646</v>
      </c>
      <c r="C2745" t="s">
        <v>1947</v>
      </c>
      <c r="D2745" t="s">
        <v>355</v>
      </c>
      <c r="E2745" t="s">
        <v>3751</v>
      </c>
      <c r="F2745" t="s">
        <v>3825</v>
      </c>
      <c r="G2745" t="s">
        <v>3825</v>
      </c>
    </row>
    <row r="2746" spans="1:7" x14ac:dyDescent="0.25">
      <c r="A2746">
        <v>2014</v>
      </c>
      <c r="B2746" s="7">
        <v>41646</v>
      </c>
      <c r="C2746" t="s">
        <v>1948</v>
      </c>
      <c r="D2746" t="s">
        <v>533</v>
      </c>
      <c r="E2746" t="s">
        <v>3751</v>
      </c>
      <c r="F2746" t="s">
        <v>3825</v>
      </c>
      <c r="G2746" t="s">
        <v>3825</v>
      </c>
    </row>
    <row r="2747" spans="1:7" x14ac:dyDescent="0.25">
      <c r="A2747">
        <v>2014</v>
      </c>
      <c r="B2747" s="7">
        <v>41646</v>
      </c>
      <c r="C2747" t="s">
        <v>1949</v>
      </c>
      <c r="D2747" t="s">
        <v>407</v>
      </c>
      <c r="E2747" t="s">
        <v>3751</v>
      </c>
      <c r="F2747" t="s">
        <v>3825</v>
      </c>
      <c r="G2747" t="s">
        <v>3825</v>
      </c>
    </row>
    <row r="2748" spans="1:7" x14ac:dyDescent="0.25">
      <c r="A2748">
        <v>2014</v>
      </c>
      <c r="B2748" s="7">
        <v>41646</v>
      </c>
      <c r="C2748" t="s">
        <v>1950</v>
      </c>
      <c r="D2748" t="s">
        <v>1951</v>
      </c>
      <c r="E2748" t="s">
        <v>3751</v>
      </c>
      <c r="F2748" t="s">
        <v>3825</v>
      </c>
      <c r="G2748" t="s">
        <v>3825</v>
      </c>
    </row>
    <row r="2749" spans="1:7" x14ac:dyDescent="0.25">
      <c r="A2749">
        <v>2015</v>
      </c>
      <c r="B2749" s="7">
        <v>42011</v>
      </c>
      <c r="C2749" t="s">
        <v>177</v>
      </c>
      <c r="D2749" t="s">
        <v>577</v>
      </c>
      <c r="E2749" t="s">
        <v>3742</v>
      </c>
      <c r="F2749" t="s">
        <v>3825</v>
      </c>
      <c r="G2749" t="s">
        <v>3825</v>
      </c>
    </row>
    <row r="2750" spans="1:7" x14ac:dyDescent="0.25">
      <c r="A2750">
        <v>2015</v>
      </c>
      <c r="B2750" s="7">
        <v>42011</v>
      </c>
      <c r="C2750" t="s">
        <v>1952</v>
      </c>
      <c r="D2750" t="s">
        <v>912</v>
      </c>
      <c r="F2750" t="s">
        <v>3825</v>
      </c>
      <c r="G2750" t="s">
        <v>3825</v>
      </c>
    </row>
    <row r="2751" spans="1:7" x14ac:dyDescent="0.25">
      <c r="A2751">
        <v>2015</v>
      </c>
      <c r="B2751" s="7">
        <v>42011</v>
      </c>
      <c r="C2751" t="s">
        <v>153</v>
      </c>
      <c r="D2751" t="s">
        <v>1014</v>
      </c>
      <c r="E2751" t="s">
        <v>3741</v>
      </c>
      <c r="F2751" t="s">
        <v>3847</v>
      </c>
      <c r="G2751" t="s">
        <v>3848</v>
      </c>
    </row>
    <row r="2752" spans="1:7" x14ac:dyDescent="0.25">
      <c r="A2752">
        <v>2015</v>
      </c>
      <c r="B2752" s="7">
        <v>42011</v>
      </c>
      <c r="C2752" t="s">
        <v>1953</v>
      </c>
      <c r="D2752" t="s">
        <v>1463</v>
      </c>
      <c r="F2752" t="s">
        <v>3825</v>
      </c>
      <c r="G2752" t="s">
        <v>3825</v>
      </c>
    </row>
    <row r="2753" spans="1:7" x14ac:dyDescent="0.25">
      <c r="A2753">
        <v>2015</v>
      </c>
      <c r="B2753" s="7">
        <v>42011</v>
      </c>
      <c r="C2753" t="s">
        <v>100</v>
      </c>
      <c r="D2753" t="s">
        <v>975</v>
      </c>
      <c r="E2753" t="s">
        <v>3747</v>
      </c>
      <c r="F2753" t="s">
        <v>3825</v>
      </c>
      <c r="G2753" t="s">
        <v>3825</v>
      </c>
    </row>
    <row r="2754" spans="1:7" x14ac:dyDescent="0.25">
      <c r="A2754">
        <v>2015</v>
      </c>
      <c r="B2754" s="7">
        <v>42011</v>
      </c>
      <c r="C2754" t="s">
        <v>1954</v>
      </c>
      <c r="D2754" t="s">
        <v>1059</v>
      </c>
      <c r="F2754" t="s">
        <v>3825</v>
      </c>
      <c r="G2754" t="s">
        <v>3825</v>
      </c>
    </row>
    <row r="2755" spans="1:7" x14ac:dyDescent="0.25">
      <c r="A2755">
        <v>2017</v>
      </c>
      <c r="B2755" s="7">
        <v>42742</v>
      </c>
      <c r="C2755" t="s">
        <v>100</v>
      </c>
      <c r="D2755" t="s">
        <v>611</v>
      </c>
      <c r="E2755" t="s">
        <v>3747</v>
      </c>
      <c r="F2755" t="s">
        <v>3825</v>
      </c>
      <c r="G2755" t="s">
        <v>3825</v>
      </c>
    </row>
    <row r="2756" spans="1:7" x14ac:dyDescent="0.25">
      <c r="A2756">
        <v>2017</v>
      </c>
      <c r="B2756" s="7">
        <v>42742</v>
      </c>
      <c r="C2756" t="s">
        <v>914</v>
      </c>
      <c r="D2756" t="s">
        <v>754</v>
      </c>
      <c r="E2756" t="s">
        <v>3747</v>
      </c>
      <c r="F2756" t="s">
        <v>3825</v>
      </c>
      <c r="G2756" t="s">
        <v>3825</v>
      </c>
    </row>
    <row r="2757" spans="1:7" x14ac:dyDescent="0.25">
      <c r="A2757">
        <v>2017</v>
      </c>
      <c r="B2757" s="7">
        <v>42742</v>
      </c>
      <c r="C2757" t="s">
        <v>1955</v>
      </c>
      <c r="D2757" t="s">
        <v>1163</v>
      </c>
      <c r="E2757" t="s">
        <v>3752</v>
      </c>
      <c r="F2757" t="s">
        <v>3825</v>
      </c>
      <c r="G2757" t="s">
        <v>3825</v>
      </c>
    </row>
    <row r="2758" spans="1:7" x14ac:dyDescent="0.25">
      <c r="A2758">
        <v>2018</v>
      </c>
      <c r="B2758" s="7">
        <v>43107</v>
      </c>
      <c r="C2758" t="s">
        <v>162</v>
      </c>
      <c r="D2758" t="s">
        <v>1040</v>
      </c>
      <c r="E2758" t="s">
        <v>3746</v>
      </c>
      <c r="F2758" t="s">
        <v>3825</v>
      </c>
      <c r="G2758" t="s">
        <v>3825</v>
      </c>
    </row>
    <row r="2759" spans="1:7" x14ac:dyDescent="0.25">
      <c r="A2759">
        <v>2018</v>
      </c>
      <c r="B2759" s="7">
        <v>43107</v>
      </c>
      <c r="C2759" t="s">
        <v>158</v>
      </c>
      <c r="D2759" t="s">
        <v>262</v>
      </c>
      <c r="E2759" t="s">
        <v>3741</v>
      </c>
      <c r="F2759" t="s">
        <v>3826</v>
      </c>
      <c r="G2759" t="s">
        <v>3826</v>
      </c>
    </row>
    <row r="2760" spans="1:7" x14ac:dyDescent="0.25">
      <c r="A2760">
        <v>2018</v>
      </c>
      <c r="B2760" s="7">
        <v>43107</v>
      </c>
      <c r="C2760" t="s">
        <v>10</v>
      </c>
      <c r="D2760" t="s">
        <v>76</v>
      </c>
      <c r="E2760" t="s">
        <v>3742</v>
      </c>
      <c r="F2760" t="s">
        <v>3825</v>
      </c>
      <c r="G2760" t="s">
        <v>3825</v>
      </c>
    </row>
    <row r="2761" spans="1:7" x14ac:dyDescent="0.25">
      <c r="A2761">
        <v>2018</v>
      </c>
      <c r="B2761" s="7">
        <v>43107</v>
      </c>
      <c r="C2761" t="s">
        <v>10</v>
      </c>
      <c r="D2761" t="s">
        <v>533</v>
      </c>
      <c r="E2761" t="s">
        <v>3742</v>
      </c>
      <c r="F2761" t="s">
        <v>3825</v>
      </c>
      <c r="G2761" t="s">
        <v>3825</v>
      </c>
    </row>
    <row r="2762" spans="1:7" x14ac:dyDescent="0.25">
      <c r="A2762">
        <v>2018</v>
      </c>
      <c r="B2762" s="7">
        <v>43107</v>
      </c>
      <c r="C2762" t="s">
        <v>162</v>
      </c>
      <c r="D2762" t="s">
        <v>533</v>
      </c>
      <c r="E2762" t="s">
        <v>3746</v>
      </c>
      <c r="F2762" t="s">
        <v>3825</v>
      </c>
      <c r="G2762" t="s">
        <v>3825</v>
      </c>
    </row>
    <row r="2763" spans="1:7" x14ac:dyDescent="0.25">
      <c r="A2763">
        <v>2018</v>
      </c>
      <c r="B2763" s="7">
        <v>43107</v>
      </c>
      <c r="C2763" t="s">
        <v>175</v>
      </c>
      <c r="D2763" t="s">
        <v>475</v>
      </c>
      <c r="E2763" t="s">
        <v>3742</v>
      </c>
      <c r="F2763" t="s">
        <v>3825</v>
      </c>
      <c r="G2763" t="s">
        <v>3825</v>
      </c>
    </row>
    <row r="2764" spans="1:7" x14ac:dyDescent="0.25">
      <c r="A2764">
        <v>2019</v>
      </c>
      <c r="B2764" s="7">
        <v>43472</v>
      </c>
      <c r="C2764" t="s">
        <v>1956</v>
      </c>
      <c r="D2764" t="s">
        <v>226</v>
      </c>
      <c r="E2764" t="s">
        <v>3752</v>
      </c>
      <c r="F2764" t="s">
        <v>3825</v>
      </c>
      <c r="G2764" t="s">
        <v>3825</v>
      </c>
    </row>
    <row r="2765" spans="1:7" x14ac:dyDescent="0.25">
      <c r="A2765">
        <v>2019</v>
      </c>
      <c r="B2765" s="7">
        <v>43472</v>
      </c>
      <c r="C2765" t="s">
        <v>286</v>
      </c>
      <c r="D2765" t="s">
        <v>322</v>
      </c>
      <c r="E2765" t="s">
        <v>3742</v>
      </c>
      <c r="F2765" t="s">
        <v>3825</v>
      </c>
      <c r="G2765" t="s">
        <v>3825</v>
      </c>
    </row>
    <row r="2766" spans="1:7" x14ac:dyDescent="0.25">
      <c r="A2766">
        <v>2019</v>
      </c>
      <c r="B2766" s="7">
        <v>43472</v>
      </c>
      <c r="C2766" t="s">
        <v>1043</v>
      </c>
      <c r="D2766" t="s">
        <v>92</v>
      </c>
      <c r="E2766" t="s">
        <v>3742</v>
      </c>
      <c r="F2766" t="s">
        <v>3825</v>
      </c>
      <c r="G2766" t="s">
        <v>3825</v>
      </c>
    </row>
    <row r="2767" spans="1:7" x14ac:dyDescent="0.25">
      <c r="A2767">
        <v>2019</v>
      </c>
      <c r="B2767" s="7">
        <v>43472</v>
      </c>
      <c r="C2767" t="s">
        <v>997</v>
      </c>
      <c r="D2767" t="s">
        <v>226</v>
      </c>
      <c r="E2767" t="s">
        <v>3742</v>
      </c>
      <c r="F2767" t="s">
        <v>3825</v>
      </c>
      <c r="G2767" t="s">
        <v>3825</v>
      </c>
    </row>
    <row r="2768" spans="1:7" x14ac:dyDescent="0.25">
      <c r="A2768">
        <v>2019</v>
      </c>
      <c r="B2768" s="7">
        <v>43472</v>
      </c>
      <c r="C2768" t="s">
        <v>241</v>
      </c>
      <c r="D2768" t="s">
        <v>338</v>
      </c>
      <c r="E2768" t="s">
        <v>3742</v>
      </c>
      <c r="F2768" t="s">
        <v>3825</v>
      </c>
      <c r="G2768" t="s">
        <v>3825</v>
      </c>
    </row>
    <row r="2769" spans="1:7" x14ac:dyDescent="0.25">
      <c r="A2769">
        <v>2019</v>
      </c>
      <c r="B2769" s="7">
        <v>43472</v>
      </c>
      <c r="C2769" t="s">
        <v>997</v>
      </c>
      <c r="D2769" t="s">
        <v>253</v>
      </c>
      <c r="E2769" t="s">
        <v>3742</v>
      </c>
      <c r="F2769" t="s">
        <v>3825</v>
      </c>
      <c r="G2769" t="s">
        <v>3825</v>
      </c>
    </row>
    <row r="2770" spans="1:7" x14ac:dyDescent="0.25">
      <c r="A2770">
        <v>2019</v>
      </c>
      <c r="B2770" s="7">
        <v>43472</v>
      </c>
      <c r="C2770" t="s">
        <v>321</v>
      </c>
      <c r="D2770" t="s">
        <v>99</v>
      </c>
      <c r="E2770" t="s">
        <v>3742</v>
      </c>
      <c r="F2770" t="s">
        <v>3825</v>
      </c>
      <c r="G2770" t="s">
        <v>3825</v>
      </c>
    </row>
    <row r="2771" spans="1:7" x14ac:dyDescent="0.25">
      <c r="A2771">
        <v>2019</v>
      </c>
      <c r="B2771" s="7">
        <v>43472</v>
      </c>
      <c r="C2771" t="s">
        <v>1154</v>
      </c>
      <c r="D2771" t="s">
        <v>736</v>
      </c>
      <c r="E2771" t="s">
        <v>3741</v>
      </c>
      <c r="F2771" t="s">
        <v>3873</v>
      </c>
      <c r="G2771" t="s">
        <v>3874</v>
      </c>
    </row>
    <row r="2772" spans="1:7" x14ac:dyDescent="0.25">
      <c r="A2772">
        <v>2020</v>
      </c>
      <c r="B2772" s="7">
        <v>43837</v>
      </c>
      <c r="C2772" t="s">
        <v>68</v>
      </c>
      <c r="D2772" t="s">
        <v>296</v>
      </c>
      <c r="E2772" t="s">
        <v>3742</v>
      </c>
      <c r="F2772" t="s">
        <v>3825</v>
      </c>
      <c r="G2772" t="s">
        <v>3825</v>
      </c>
    </row>
    <row r="2773" spans="1:7" x14ac:dyDescent="0.25">
      <c r="A2773">
        <v>2020</v>
      </c>
      <c r="B2773" s="7">
        <v>43837</v>
      </c>
      <c r="C2773" t="s">
        <v>77</v>
      </c>
      <c r="D2773" t="s">
        <v>939</v>
      </c>
      <c r="E2773" t="s">
        <v>3747</v>
      </c>
      <c r="F2773" t="s">
        <v>3825</v>
      </c>
      <c r="G2773" t="s">
        <v>3825</v>
      </c>
    </row>
    <row r="2774" spans="1:7" x14ac:dyDescent="0.25">
      <c r="A2774">
        <v>2020</v>
      </c>
      <c r="B2774" s="7">
        <v>43837</v>
      </c>
      <c r="C2774" t="s">
        <v>1182</v>
      </c>
      <c r="D2774" t="s">
        <v>425</v>
      </c>
      <c r="E2774" t="s">
        <v>3744</v>
      </c>
      <c r="F2774" t="s">
        <v>3825</v>
      </c>
      <c r="G2774" t="s">
        <v>3825</v>
      </c>
    </row>
    <row r="2775" spans="1:7" x14ac:dyDescent="0.25">
      <c r="A2775">
        <v>2020</v>
      </c>
      <c r="B2775" s="7">
        <v>43837</v>
      </c>
      <c r="C2775" t="s">
        <v>77</v>
      </c>
      <c r="D2775" t="s">
        <v>357</v>
      </c>
      <c r="E2775" t="s">
        <v>3747</v>
      </c>
      <c r="F2775" t="s">
        <v>3825</v>
      </c>
      <c r="G2775" t="s">
        <v>3825</v>
      </c>
    </row>
    <row r="2776" spans="1:7" x14ac:dyDescent="0.25">
      <c r="A2776">
        <v>2020</v>
      </c>
      <c r="B2776" s="7">
        <v>43837</v>
      </c>
      <c r="C2776" t="s">
        <v>1186</v>
      </c>
      <c r="D2776" t="s">
        <v>425</v>
      </c>
      <c r="E2776" t="s">
        <v>3747</v>
      </c>
      <c r="F2776" t="s">
        <v>3825</v>
      </c>
      <c r="G2776" t="s">
        <v>3825</v>
      </c>
    </row>
    <row r="2777" spans="1:7" x14ac:dyDescent="0.25">
      <c r="A2777">
        <v>2020</v>
      </c>
      <c r="B2777" s="7">
        <v>43837</v>
      </c>
      <c r="C2777" t="s">
        <v>290</v>
      </c>
      <c r="D2777" t="s">
        <v>698</v>
      </c>
      <c r="E2777" t="s">
        <v>3742</v>
      </c>
      <c r="F2777" t="s">
        <v>3825</v>
      </c>
      <c r="G2777" t="s">
        <v>3825</v>
      </c>
    </row>
    <row r="2778" spans="1:7" x14ac:dyDescent="0.25">
      <c r="A2778">
        <v>2021</v>
      </c>
      <c r="B2778" s="7">
        <v>44203</v>
      </c>
      <c r="C2778" t="s">
        <v>177</v>
      </c>
      <c r="D2778" t="s">
        <v>1173</v>
      </c>
      <c r="E2778" t="s">
        <v>3742</v>
      </c>
      <c r="F2778" t="s">
        <v>3825</v>
      </c>
      <c r="G2778" t="s">
        <v>3825</v>
      </c>
    </row>
    <row r="2779" spans="1:7" x14ac:dyDescent="0.25">
      <c r="A2779">
        <v>2021</v>
      </c>
      <c r="B2779" s="7">
        <v>44203</v>
      </c>
      <c r="C2779" t="s">
        <v>1145</v>
      </c>
      <c r="D2779" t="s">
        <v>507</v>
      </c>
      <c r="E2779" t="s">
        <v>3741</v>
      </c>
      <c r="F2779" t="s">
        <v>3847</v>
      </c>
      <c r="G2779" t="s">
        <v>3848</v>
      </c>
    </row>
    <row r="2780" spans="1:7" x14ac:dyDescent="0.25">
      <c r="A2780">
        <v>2022</v>
      </c>
      <c r="B2780" s="7">
        <v>44568</v>
      </c>
      <c r="C2780" t="s">
        <v>136</v>
      </c>
      <c r="D2780" t="s">
        <v>1121</v>
      </c>
      <c r="E2780" t="s">
        <v>3741</v>
      </c>
      <c r="F2780" t="s">
        <v>3860</v>
      </c>
      <c r="G2780" t="s">
        <v>3840</v>
      </c>
    </row>
    <row r="2781" spans="1:7" x14ac:dyDescent="0.25">
      <c r="A2781">
        <v>2022</v>
      </c>
      <c r="B2781" s="7">
        <v>44568</v>
      </c>
      <c r="C2781" t="s">
        <v>124</v>
      </c>
      <c r="D2781" t="s">
        <v>127</v>
      </c>
      <c r="E2781" t="s">
        <v>3742</v>
      </c>
      <c r="F2781" t="s">
        <v>3825</v>
      </c>
      <c r="G2781" t="s">
        <v>3825</v>
      </c>
    </row>
    <row r="2782" spans="1:7" x14ac:dyDescent="0.25">
      <c r="A2782">
        <v>2022</v>
      </c>
      <c r="B2782" s="7">
        <v>44568</v>
      </c>
      <c r="C2782" t="s">
        <v>245</v>
      </c>
      <c r="D2782" t="s">
        <v>1564</v>
      </c>
      <c r="E2782" t="s">
        <v>3742</v>
      </c>
      <c r="F2782" t="s">
        <v>3825</v>
      </c>
      <c r="G2782" t="s">
        <v>3825</v>
      </c>
    </row>
    <row r="2783" spans="1:7" x14ac:dyDescent="0.25">
      <c r="A2783">
        <v>2022</v>
      </c>
      <c r="B2783" s="7">
        <v>44568</v>
      </c>
      <c r="C2783" t="s">
        <v>1131</v>
      </c>
      <c r="D2783" t="s">
        <v>1071</v>
      </c>
      <c r="E2783" t="s">
        <v>3741</v>
      </c>
      <c r="F2783" t="s">
        <v>3876</v>
      </c>
      <c r="G2783" t="s">
        <v>3826</v>
      </c>
    </row>
    <row r="2784" spans="1:7" x14ac:dyDescent="0.25">
      <c r="A2784">
        <v>2022</v>
      </c>
      <c r="B2784" s="7">
        <v>44568</v>
      </c>
      <c r="C2784" t="s">
        <v>1299</v>
      </c>
      <c r="D2784" t="s">
        <v>95</v>
      </c>
      <c r="E2784" t="s">
        <v>3741</v>
      </c>
      <c r="F2784" t="s">
        <v>3885</v>
      </c>
      <c r="G2784" t="s">
        <v>3869</v>
      </c>
    </row>
    <row r="2785" spans="1:7" x14ac:dyDescent="0.25">
      <c r="A2785">
        <v>2022</v>
      </c>
      <c r="B2785" s="7">
        <v>44568</v>
      </c>
      <c r="C2785" t="s">
        <v>1131</v>
      </c>
      <c r="D2785" t="s">
        <v>1014</v>
      </c>
      <c r="E2785" t="s">
        <v>3741</v>
      </c>
      <c r="F2785" t="s">
        <v>3876</v>
      </c>
      <c r="G2785" t="s">
        <v>3826</v>
      </c>
    </row>
    <row r="2786" spans="1:7" x14ac:dyDescent="0.25">
      <c r="A2786">
        <v>2022</v>
      </c>
      <c r="B2786" s="7">
        <v>44568</v>
      </c>
      <c r="C2786" t="s">
        <v>34</v>
      </c>
      <c r="D2786" t="s">
        <v>534</v>
      </c>
      <c r="E2786" t="s">
        <v>3744</v>
      </c>
      <c r="F2786" t="s">
        <v>3825</v>
      </c>
      <c r="G2786" t="s">
        <v>3825</v>
      </c>
    </row>
    <row r="2787" spans="1:7" x14ac:dyDescent="0.25">
      <c r="A2787">
        <v>2022</v>
      </c>
      <c r="B2787" s="7">
        <v>44568</v>
      </c>
      <c r="C2787" t="s">
        <v>87</v>
      </c>
      <c r="D2787" t="s">
        <v>296</v>
      </c>
      <c r="E2787" t="s">
        <v>3742</v>
      </c>
      <c r="F2787" t="s">
        <v>3825</v>
      </c>
      <c r="G2787" t="s">
        <v>3825</v>
      </c>
    </row>
    <row r="2788" spans="1:7" x14ac:dyDescent="0.25">
      <c r="A2788">
        <v>2022</v>
      </c>
      <c r="B2788" s="7">
        <v>44568</v>
      </c>
      <c r="C2788" t="s">
        <v>1923</v>
      </c>
      <c r="D2788" t="s">
        <v>1161</v>
      </c>
      <c r="E2788" t="s">
        <v>3747</v>
      </c>
      <c r="F2788" t="s">
        <v>3825</v>
      </c>
      <c r="G2788" t="s">
        <v>3825</v>
      </c>
    </row>
    <row r="2789" spans="1:7" x14ac:dyDescent="0.25">
      <c r="A2789">
        <v>2011</v>
      </c>
      <c r="B2789" s="7">
        <v>40551</v>
      </c>
      <c r="C2789" t="s">
        <v>1957</v>
      </c>
      <c r="D2789" t="s">
        <v>475</v>
      </c>
      <c r="E2789" t="s">
        <v>3741</v>
      </c>
      <c r="F2789" t="s">
        <v>3916</v>
      </c>
      <c r="G2789" t="s">
        <v>3916</v>
      </c>
    </row>
    <row r="2790" spans="1:7" x14ac:dyDescent="0.25">
      <c r="A2790">
        <v>2015</v>
      </c>
      <c r="B2790" s="7">
        <v>42012</v>
      </c>
      <c r="C2790" t="s">
        <v>1186</v>
      </c>
      <c r="D2790" t="s">
        <v>1785</v>
      </c>
      <c r="E2790" t="s">
        <v>3747</v>
      </c>
      <c r="F2790" t="s">
        <v>3825</v>
      </c>
      <c r="G2790" t="s">
        <v>3825</v>
      </c>
    </row>
    <row r="2791" spans="1:7" x14ac:dyDescent="0.25">
      <c r="A2791">
        <v>2016</v>
      </c>
      <c r="B2791" s="7">
        <v>42377</v>
      </c>
      <c r="C2791" t="s">
        <v>1154</v>
      </c>
      <c r="D2791" t="s">
        <v>99</v>
      </c>
      <c r="E2791" t="s">
        <v>3741</v>
      </c>
      <c r="F2791" t="s">
        <v>3873</v>
      </c>
      <c r="G2791" t="s">
        <v>3874</v>
      </c>
    </row>
    <row r="2792" spans="1:7" x14ac:dyDescent="0.25">
      <c r="A2792">
        <v>2018</v>
      </c>
      <c r="B2792" s="7">
        <v>43108</v>
      </c>
      <c r="C2792" t="s">
        <v>913</v>
      </c>
      <c r="D2792" t="s">
        <v>1622</v>
      </c>
      <c r="E2792" t="s">
        <v>3747</v>
      </c>
      <c r="F2792" t="s">
        <v>3825</v>
      </c>
      <c r="G2792" t="s">
        <v>3825</v>
      </c>
    </row>
    <row r="2793" spans="1:7" x14ac:dyDescent="0.25">
      <c r="A2793">
        <v>2018</v>
      </c>
      <c r="B2793" s="7">
        <v>43108</v>
      </c>
      <c r="C2793" t="s">
        <v>87</v>
      </c>
      <c r="D2793" t="s">
        <v>376</v>
      </c>
      <c r="E2793" t="s">
        <v>3742</v>
      </c>
      <c r="F2793" t="s">
        <v>3825</v>
      </c>
      <c r="G2793" t="s">
        <v>3825</v>
      </c>
    </row>
    <row r="2794" spans="1:7" x14ac:dyDescent="0.25">
      <c r="A2794">
        <v>2018</v>
      </c>
      <c r="B2794" s="7">
        <v>43108</v>
      </c>
      <c r="C2794" t="s">
        <v>1166</v>
      </c>
      <c r="D2794" t="s">
        <v>1622</v>
      </c>
      <c r="E2794" t="s">
        <v>3744</v>
      </c>
      <c r="F2794" t="s">
        <v>3825</v>
      </c>
      <c r="G2794" t="s">
        <v>3825</v>
      </c>
    </row>
    <row r="2795" spans="1:7" x14ac:dyDescent="0.25">
      <c r="A2795">
        <v>2019</v>
      </c>
      <c r="B2795" s="7">
        <v>43473</v>
      </c>
      <c r="C2795" t="s">
        <v>627</v>
      </c>
      <c r="D2795" t="s">
        <v>1174</v>
      </c>
      <c r="E2795" t="s">
        <v>3741</v>
      </c>
      <c r="F2795" t="s">
        <v>3824</v>
      </c>
      <c r="G2795" t="s">
        <v>3824</v>
      </c>
    </row>
    <row r="2796" spans="1:7" x14ac:dyDescent="0.25">
      <c r="A2796">
        <v>2019</v>
      </c>
      <c r="B2796" s="7">
        <v>43473</v>
      </c>
      <c r="C2796" t="s">
        <v>87</v>
      </c>
      <c r="D2796" t="s">
        <v>1085</v>
      </c>
      <c r="E2796" t="s">
        <v>3742</v>
      </c>
      <c r="F2796" t="s">
        <v>3825</v>
      </c>
      <c r="G2796" t="s">
        <v>3825</v>
      </c>
    </row>
    <row r="2797" spans="1:7" x14ac:dyDescent="0.25">
      <c r="A2797">
        <v>2020</v>
      </c>
      <c r="B2797" s="7">
        <v>43838</v>
      </c>
      <c r="C2797" t="s">
        <v>1042</v>
      </c>
      <c r="D2797" t="s">
        <v>800</v>
      </c>
      <c r="E2797" t="s">
        <v>3741</v>
      </c>
      <c r="F2797" t="s">
        <v>3836</v>
      </c>
      <c r="G2797" t="s">
        <v>3836</v>
      </c>
    </row>
    <row r="2798" spans="1:7" x14ac:dyDescent="0.25">
      <c r="A2798">
        <v>2020</v>
      </c>
      <c r="B2798" s="7">
        <v>43838</v>
      </c>
      <c r="C2798" t="s">
        <v>268</v>
      </c>
      <c r="D2798" t="s">
        <v>1958</v>
      </c>
      <c r="E2798" t="s">
        <v>3742</v>
      </c>
      <c r="F2798" t="s">
        <v>3825</v>
      </c>
      <c r="G2798" t="s">
        <v>3825</v>
      </c>
    </row>
    <row r="2799" spans="1:7" x14ac:dyDescent="0.25">
      <c r="A2799">
        <v>2022</v>
      </c>
      <c r="B2799" s="7">
        <v>44569</v>
      </c>
      <c r="C2799" t="s">
        <v>154</v>
      </c>
      <c r="D2799" t="s">
        <v>739</v>
      </c>
      <c r="E2799" t="s">
        <v>3747</v>
      </c>
      <c r="F2799" t="s">
        <v>3825</v>
      </c>
      <c r="G2799" t="s">
        <v>3825</v>
      </c>
    </row>
    <row r="2800" spans="1:7" x14ac:dyDescent="0.25">
      <c r="A2800">
        <v>2022</v>
      </c>
      <c r="B2800" s="7">
        <v>44569</v>
      </c>
      <c r="C2800" t="s">
        <v>1959</v>
      </c>
      <c r="D2800" t="s">
        <v>1139</v>
      </c>
      <c r="E2800" t="s">
        <v>3741</v>
      </c>
      <c r="F2800" t="s">
        <v>3896</v>
      </c>
      <c r="G2800" t="s">
        <v>3850</v>
      </c>
    </row>
    <row r="2801" spans="1:7" x14ac:dyDescent="0.25">
      <c r="A2801">
        <v>2022</v>
      </c>
      <c r="B2801" s="7">
        <v>44569</v>
      </c>
      <c r="C2801" t="s">
        <v>1051</v>
      </c>
      <c r="D2801" t="s">
        <v>29</v>
      </c>
      <c r="E2801" t="s">
        <v>3747</v>
      </c>
      <c r="F2801" t="s">
        <v>3825</v>
      </c>
      <c r="G2801" t="s">
        <v>3825</v>
      </c>
    </row>
    <row r="2802" spans="1:7" x14ac:dyDescent="0.25">
      <c r="A2802">
        <v>2011</v>
      </c>
      <c r="B2802" s="7">
        <v>40552</v>
      </c>
      <c r="C2802" t="s">
        <v>107</v>
      </c>
      <c r="D2802" t="s">
        <v>817</v>
      </c>
      <c r="E2802" t="s">
        <v>3747</v>
      </c>
      <c r="F2802" t="s">
        <v>3825</v>
      </c>
      <c r="G2802" t="s">
        <v>3825</v>
      </c>
    </row>
    <row r="2803" spans="1:7" x14ac:dyDescent="0.25">
      <c r="A2803">
        <v>2013</v>
      </c>
      <c r="B2803" s="7">
        <v>41283</v>
      </c>
      <c r="C2803" t="s">
        <v>259</v>
      </c>
      <c r="D2803" t="s">
        <v>409</v>
      </c>
      <c r="E2803" t="s">
        <v>3747</v>
      </c>
      <c r="F2803" t="s">
        <v>3825</v>
      </c>
      <c r="G2803" t="s">
        <v>3825</v>
      </c>
    </row>
    <row r="2804" spans="1:7" x14ac:dyDescent="0.25">
      <c r="A2804">
        <v>2014</v>
      </c>
      <c r="B2804" s="7">
        <v>41648</v>
      </c>
      <c r="C2804" t="s">
        <v>1186</v>
      </c>
      <c r="D2804" t="s">
        <v>253</v>
      </c>
      <c r="E2804" t="s">
        <v>3747</v>
      </c>
      <c r="F2804" t="s">
        <v>3825</v>
      </c>
      <c r="G2804" t="s">
        <v>3825</v>
      </c>
    </row>
    <row r="2805" spans="1:7" x14ac:dyDescent="0.25">
      <c r="A2805">
        <v>2015</v>
      </c>
      <c r="B2805" s="7">
        <v>42013</v>
      </c>
      <c r="C2805" t="s">
        <v>1960</v>
      </c>
      <c r="D2805" t="s">
        <v>813</v>
      </c>
      <c r="F2805" t="s">
        <v>3825</v>
      </c>
      <c r="G2805" t="s">
        <v>3825</v>
      </c>
    </row>
    <row r="2806" spans="1:7" x14ac:dyDescent="0.25">
      <c r="A2806">
        <v>2015</v>
      </c>
      <c r="B2806" s="7">
        <v>42013</v>
      </c>
      <c r="C2806" t="s">
        <v>1961</v>
      </c>
      <c r="D2806" t="s">
        <v>1035</v>
      </c>
      <c r="F2806" t="s">
        <v>3825</v>
      </c>
      <c r="G2806" t="s">
        <v>3825</v>
      </c>
    </row>
    <row r="2807" spans="1:7" x14ac:dyDescent="0.25">
      <c r="A2807">
        <v>2015</v>
      </c>
      <c r="B2807" s="7">
        <v>42013</v>
      </c>
      <c r="C2807" t="s">
        <v>10</v>
      </c>
      <c r="D2807" t="s">
        <v>1115</v>
      </c>
      <c r="E2807" t="s">
        <v>3742</v>
      </c>
      <c r="F2807" t="s">
        <v>3825</v>
      </c>
      <c r="G2807" t="s">
        <v>3825</v>
      </c>
    </row>
    <row r="2808" spans="1:7" x14ac:dyDescent="0.25">
      <c r="A2808">
        <v>2017</v>
      </c>
      <c r="B2808" s="7">
        <v>42744</v>
      </c>
      <c r="C2808" t="s">
        <v>34</v>
      </c>
      <c r="D2808" t="s">
        <v>508</v>
      </c>
      <c r="E2808" t="s">
        <v>3744</v>
      </c>
      <c r="F2808" t="s">
        <v>3825</v>
      </c>
      <c r="G2808" t="s">
        <v>3825</v>
      </c>
    </row>
    <row r="2809" spans="1:7" x14ac:dyDescent="0.25">
      <c r="A2809">
        <v>2017</v>
      </c>
      <c r="B2809" s="7">
        <v>42744</v>
      </c>
      <c r="C2809" t="s">
        <v>34</v>
      </c>
      <c r="D2809" t="s">
        <v>751</v>
      </c>
      <c r="E2809" t="s">
        <v>3744</v>
      </c>
      <c r="F2809" t="s">
        <v>3825</v>
      </c>
      <c r="G2809" t="s">
        <v>3825</v>
      </c>
    </row>
    <row r="2810" spans="1:7" x14ac:dyDescent="0.25">
      <c r="A2810">
        <v>2020</v>
      </c>
      <c r="B2810" s="7">
        <v>43839</v>
      </c>
      <c r="C2810" t="s">
        <v>30</v>
      </c>
      <c r="D2810" t="s">
        <v>270</v>
      </c>
      <c r="E2810" t="s">
        <v>3744</v>
      </c>
      <c r="F2810" t="s">
        <v>3825</v>
      </c>
      <c r="G2810" t="s">
        <v>3825</v>
      </c>
    </row>
    <row r="2811" spans="1:7" x14ac:dyDescent="0.25">
      <c r="A2811">
        <v>2020</v>
      </c>
      <c r="B2811" s="7">
        <v>43839</v>
      </c>
      <c r="C2811" t="s">
        <v>57</v>
      </c>
      <c r="D2811" t="s">
        <v>270</v>
      </c>
      <c r="E2811" t="s">
        <v>3741</v>
      </c>
      <c r="F2811" t="s">
        <v>3841</v>
      </c>
      <c r="G2811" t="s">
        <v>3838</v>
      </c>
    </row>
    <row r="2812" spans="1:7" x14ac:dyDescent="0.25">
      <c r="A2812">
        <v>2020</v>
      </c>
      <c r="B2812" s="7">
        <v>43839</v>
      </c>
      <c r="C2812" t="s">
        <v>57</v>
      </c>
      <c r="D2812" t="s">
        <v>712</v>
      </c>
      <c r="E2812" t="s">
        <v>3741</v>
      </c>
      <c r="F2812" t="s">
        <v>3841</v>
      </c>
      <c r="G2812" t="s">
        <v>3838</v>
      </c>
    </row>
    <row r="2813" spans="1:7" x14ac:dyDescent="0.25">
      <c r="A2813">
        <v>2022</v>
      </c>
      <c r="B2813" s="7">
        <v>44570</v>
      </c>
      <c r="C2813" t="s">
        <v>28</v>
      </c>
      <c r="D2813" t="s">
        <v>257</v>
      </c>
      <c r="E2813" t="s">
        <v>3741</v>
      </c>
      <c r="F2813" t="s">
        <v>3834</v>
      </c>
      <c r="G2813" t="s">
        <v>3835</v>
      </c>
    </row>
    <row r="2814" spans="1:7" x14ac:dyDescent="0.25">
      <c r="A2814">
        <v>2022</v>
      </c>
      <c r="B2814" s="7">
        <v>44570</v>
      </c>
      <c r="C2814" t="s">
        <v>318</v>
      </c>
      <c r="D2814" t="s">
        <v>1081</v>
      </c>
      <c r="E2814" t="s">
        <v>3741</v>
      </c>
      <c r="F2814" t="s">
        <v>3864</v>
      </c>
      <c r="G2814" t="s">
        <v>3864</v>
      </c>
    </row>
    <row r="2815" spans="1:7" x14ac:dyDescent="0.25">
      <c r="A2815">
        <v>2022</v>
      </c>
      <c r="B2815" s="7">
        <v>44570</v>
      </c>
      <c r="C2815" t="s">
        <v>63</v>
      </c>
      <c r="D2815" t="s">
        <v>746</v>
      </c>
      <c r="E2815" t="s">
        <v>3741</v>
      </c>
      <c r="F2815" t="s">
        <v>3838</v>
      </c>
      <c r="G2815" t="s">
        <v>3838</v>
      </c>
    </row>
    <row r="2816" spans="1:7" x14ac:dyDescent="0.25">
      <c r="A2816">
        <v>2022</v>
      </c>
      <c r="B2816" s="7">
        <v>44570</v>
      </c>
      <c r="C2816" t="s">
        <v>286</v>
      </c>
      <c r="D2816" t="s">
        <v>1962</v>
      </c>
      <c r="E2816" t="s">
        <v>3742</v>
      </c>
      <c r="F2816" t="s">
        <v>3825</v>
      </c>
      <c r="G2816" t="s">
        <v>3825</v>
      </c>
    </row>
    <row r="2817" spans="1:7" x14ac:dyDescent="0.25">
      <c r="A2817">
        <v>2022</v>
      </c>
      <c r="B2817" s="7">
        <v>44570</v>
      </c>
      <c r="C2817" t="s">
        <v>100</v>
      </c>
      <c r="D2817" t="s">
        <v>280</v>
      </c>
      <c r="E2817" t="s">
        <v>3747</v>
      </c>
      <c r="F2817" t="s">
        <v>3825</v>
      </c>
      <c r="G2817" t="s">
        <v>3825</v>
      </c>
    </row>
    <row r="2818" spans="1:7" x14ac:dyDescent="0.25">
      <c r="A2818">
        <v>2022</v>
      </c>
      <c r="B2818" s="7">
        <v>44570</v>
      </c>
      <c r="C2818" t="s">
        <v>91</v>
      </c>
      <c r="D2818" t="s">
        <v>296</v>
      </c>
      <c r="E2818" t="s">
        <v>3741</v>
      </c>
      <c r="F2818" t="s">
        <v>3837</v>
      </c>
      <c r="G2818" t="s">
        <v>3837</v>
      </c>
    </row>
    <row r="2819" spans="1:7" x14ac:dyDescent="0.25">
      <c r="A2819">
        <v>2022</v>
      </c>
      <c r="B2819" s="7">
        <v>44570</v>
      </c>
      <c r="C2819" t="s">
        <v>295</v>
      </c>
      <c r="D2819" t="s">
        <v>1359</v>
      </c>
      <c r="E2819" t="s">
        <v>3742</v>
      </c>
      <c r="F2819" t="s">
        <v>3825</v>
      </c>
      <c r="G2819" t="s">
        <v>3825</v>
      </c>
    </row>
    <row r="2820" spans="1:7" x14ac:dyDescent="0.25">
      <c r="A2820">
        <v>2022</v>
      </c>
      <c r="B2820" s="7">
        <v>44570</v>
      </c>
      <c r="C2820" t="s">
        <v>1963</v>
      </c>
      <c r="D2820" t="s">
        <v>1790</v>
      </c>
      <c r="E2820" t="s">
        <v>3744</v>
      </c>
      <c r="F2820" t="s">
        <v>3825</v>
      </c>
      <c r="G2820" t="s">
        <v>3825</v>
      </c>
    </row>
    <row r="2821" spans="1:7" x14ac:dyDescent="0.25">
      <c r="A2821">
        <v>2022</v>
      </c>
      <c r="B2821" s="7">
        <v>44570</v>
      </c>
      <c r="C2821" t="s">
        <v>87</v>
      </c>
      <c r="D2821" t="s">
        <v>171</v>
      </c>
      <c r="E2821" t="s">
        <v>3742</v>
      </c>
      <c r="F2821" t="s">
        <v>3825</v>
      </c>
      <c r="G2821" t="s">
        <v>3825</v>
      </c>
    </row>
    <row r="2822" spans="1:7" x14ac:dyDescent="0.25">
      <c r="A2822">
        <v>2015</v>
      </c>
      <c r="B2822" s="7">
        <v>42186</v>
      </c>
      <c r="C2822" t="s">
        <v>391</v>
      </c>
      <c r="D2822" t="s">
        <v>1484</v>
      </c>
      <c r="E2822" t="s">
        <v>3741</v>
      </c>
      <c r="F2822" t="s">
        <v>3833</v>
      </c>
      <c r="G2822" t="s">
        <v>3833</v>
      </c>
    </row>
    <row r="2823" spans="1:7" x14ac:dyDescent="0.25">
      <c r="A2823">
        <v>2017</v>
      </c>
      <c r="B2823" s="7">
        <v>42917</v>
      </c>
      <c r="C2823" t="s">
        <v>71</v>
      </c>
      <c r="D2823" t="s">
        <v>1964</v>
      </c>
      <c r="E2823" t="s">
        <v>3741</v>
      </c>
      <c r="F2823" t="s">
        <v>3843</v>
      </c>
      <c r="G2823" t="s">
        <v>3843</v>
      </c>
    </row>
    <row r="2824" spans="1:7" x14ac:dyDescent="0.25">
      <c r="A2824">
        <v>2017</v>
      </c>
      <c r="B2824" s="7">
        <v>42917</v>
      </c>
      <c r="C2824" t="s">
        <v>249</v>
      </c>
      <c r="D2824" t="s">
        <v>1899</v>
      </c>
      <c r="E2824" t="s">
        <v>3741</v>
      </c>
      <c r="F2824" t="s">
        <v>3853</v>
      </c>
      <c r="G2824" t="s">
        <v>3853</v>
      </c>
    </row>
    <row r="2825" spans="1:7" x14ac:dyDescent="0.25">
      <c r="A2825">
        <v>2017</v>
      </c>
      <c r="B2825" s="7">
        <v>42917</v>
      </c>
      <c r="C2825" t="s">
        <v>717</v>
      </c>
      <c r="D2825" t="s">
        <v>820</v>
      </c>
      <c r="E2825" t="s">
        <v>3741</v>
      </c>
      <c r="F2825" t="s">
        <v>3828</v>
      </c>
      <c r="G2825" t="s">
        <v>3828</v>
      </c>
    </row>
    <row r="2826" spans="1:7" x14ac:dyDescent="0.25">
      <c r="A2826">
        <v>2017</v>
      </c>
      <c r="B2826" s="7">
        <v>42917</v>
      </c>
      <c r="C2826" t="s">
        <v>98</v>
      </c>
      <c r="D2826" t="s">
        <v>917</v>
      </c>
      <c r="E2826" t="s">
        <v>3741</v>
      </c>
      <c r="F2826" t="s">
        <v>3850</v>
      </c>
      <c r="G2826" t="s">
        <v>3850</v>
      </c>
    </row>
    <row r="2827" spans="1:7" x14ac:dyDescent="0.25">
      <c r="A2827">
        <v>2017</v>
      </c>
      <c r="B2827" s="7">
        <v>42917</v>
      </c>
      <c r="C2827" t="s">
        <v>276</v>
      </c>
      <c r="D2827" t="s">
        <v>599</v>
      </c>
      <c r="E2827" t="s">
        <v>3742</v>
      </c>
      <c r="F2827" t="s">
        <v>3825</v>
      </c>
      <c r="G2827" t="s">
        <v>3825</v>
      </c>
    </row>
    <row r="2828" spans="1:7" x14ac:dyDescent="0.25">
      <c r="A2828">
        <v>2017</v>
      </c>
      <c r="B2828" s="7">
        <v>42917</v>
      </c>
      <c r="C2828" t="s">
        <v>36</v>
      </c>
      <c r="D2828" t="s">
        <v>1965</v>
      </c>
      <c r="E2828" t="s">
        <v>3741</v>
      </c>
      <c r="F2828" t="s">
        <v>3836</v>
      </c>
      <c r="G2828" t="s">
        <v>3836</v>
      </c>
    </row>
    <row r="2829" spans="1:7" x14ac:dyDescent="0.25">
      <c r="A2829">
        <v>2017</v>
      </c>
      <c r="B2829" s="7">
        <v>42917</v>
      </c>
      <c r="C2829" t="s">
        <v>71</v>
      </c>
      <c r="D2829" t="s">
        <v>688</v>
      </c>
      <c r="E2829" t="s">
        <v>3741</v>
      </c>
      <c r="F2829" t="s">
        <v>3843</v>
      </c>
      <c r="G2829" t="s">
        <v>3843</v>
      </c>
    </row>
    <row r="2830" spans="1:7" x14ac:dyDescent="0.25">
      <c r="A2830">
        <v>2017</v>
      </c>
      <c r="B2830" s="7">
        <v>42917</v>
      </c>
      <c r="C2830" t="s">
        <v>202</v>
      </c>
      <c r="D2830" t="s">
        <v>1103</v>
      </c>
      <c r="E2830" t="s">
        <v>3741</v>
      </c>
      <c r="F2830" t="s">
        <v>3842</v>
      </c>
      <c r="G2830" t="s">
        <v>3842</v>
      </c>
    </row>
    <row r="2831" spans="1:7" x14ac:dyDescent="0.25">
      <c r="A2831">
        <v>2017</v>
      </c>
      <c r="B2831" s="7">
        <v>42917</v>
      </c>
      <c r="C2831" t="s">
        <v>427</v>
      </c>
      <c r="D2831" t="s">
        <v>635</v>
      </c>
      <c r="E2831" t="s">
        <v>3741</v>
      </c>
      <c r="F2831" t="s">
        <v>3853</v>
      </c>
      <c r="G2831" t="s">
        <v>3853</v>
      </c>
    </row>
    <row r="2832" spans="1:7" x14ac:dyDescent="0.25">
      <c r="A2832">
        <v>2018</v>
      </c>
      <c r="B2832" s="7">
        <v>43282</v>
      </c>
      <c r="C2832" t="s">
        <v>717</v>
      </c>
      <c r="D2832" t="s">
        <v>1173</v>
      </c>
      <c r="E2832" t="s">
        <v>3741</v>
      </c>
      <c r="F2832" t="s">
        <v>3828</v>
      </c>
      <c r="G2832" t="s">
        <v>3828</v>
      </c>
    </row>
    <row r="2833" spans="1:7" x14ac:dyDescent="0.25">
      <c r="A2833">
        <v>2018</v>
      </c>
      <c r="B2833" s="7">
        <v>43282</v>
      </c>
      <c r="C2833" t="s">
        <v>717</v>
      </c>
      <c r="D2833" t="s">
        <v>1242</v>
      </c>
      <c r="E2833" t="s">
        <v>3741</v>
      </c>
      <c r="F2833" t="s">
        <v>3828</v>
      </c>
      <c r="G2833" t="s">
        <v>3828</v>
      </c>
    </row>
    <row r="2834" spans="1:7" x14ac:dyDescent="0.25">
      <c r="A2834">
        <v>2018</v>
      </c>
      <c r="B2834" s="7">
        <v>43282</v>
      </c>
      <c r="C2834" t="s">
        <v>85</v>
      </c>
      <c r="D2834" t="s">
        <v>1298</v>
      </c>
      <c r="E2834" t="s">
        <v>3741</v>
      </c>
      <c r="F2834" t="s">
        <v>3829</v>
      </c>
      <c r="G2834" t="s">
        <v>3829</v>
      </c>
    </row>
    <row r="2835" spans="1:7" x14ac:dyDescent="0.25">
      <c r="A2835">
        <v>2018</v>
      </c>
      <c r="B2835" s="7">
        <v>43282</v>
      </c>
      <c r="C2835" t="s">
        <v>330</v>
      </c>
      <c r="D2835" t="s">
        <v>566</v>
      </c>
      <c r="E2835" t="s">
        <v>3741</v>
      </c>
      <c r="F2835" t="s">
        <v>3828</v>
      </c>
      <c r="G2835" t="s">
        <v>3828</v>
      </c>
    </row>
    <row r="2836" spans="1:7" x14ac:dyDescent="0.25">
      <c r="A2836">
        <v>2018</v>
      </c>
      <c r="B2836" s="7">
        <v>43282</v>
      </c>
      <c r="C2836" t="s">
        <v>417</v>
      </c>
      <c r="D2836" t="s">
        <v>759</v>
      </c>
      <c r="E2836" t="s">
        <v>3741</v>
      </c>
      <c r="F2836" t="s">
        <v>3831</v>
      </c>
      <c r="G2836" t="s">
        <v>3831</v>
      </c>
    </row>
    <row r="2837" spans="1:7" x14ac:dyDescent="0.25">
      <c r="A2837">
        <v>2018</v>
      </c>
      <c r="B2837" s="7">
        <v>43282</v>
      </c>
      <c r="C2837" t="s">
        <v>249</v>
      </c>
      <c r="D2837" t="s">
        <v>1910</v>
      </c>
      <c r="E2837" t="s">
        <v>3741</v>
      </c>
      <c r="F2837" t="s">
        <v>3853</v>
      </c>
      <c r="G2837" t="s">
        <v>3853</v>
      </c>
    </row>
    <row r="2838" spans="1:7" x14ac:dyDescent="0.25">
      <c r="A2838">
        <v>2018</v>
      </c>
      <c r="B2838" s="7">
        <v>43282</v>
      </c>
      <c r="C2838" t="s">
        <v>717</v>
      </c>
      <c r="D2838" t="s">
        <v>753</v>
      </c>
      <c r="E2838" t="s">
        <v>3741</v>
      </c>
      <c r="F2838" t="s">
        <v>3828</v>
      </c>
      <c r="G2838" t="s">
        <v>3828</v>
      </c>
    </row>
    <row r="2839" spans="1:7" x14ac:dyDescent="0.25">
      <c r="A2839">
        <v>2018</v>
      </c>
      <c r="B2839" s="7">
        <v>43282</v>
      </c>
      <c r="C2839" t="s">
        <v>731</v>
      </c>
      <c r="D2839" t="s">
        <v>643</v>
      </c>
      <c r="E2839" t="s">
        <v>3741</v>
      </c>
      <c r="F2839" t="s">
        <v>3889</v>
      </c>
      <c r="G2839" t="s">
        <v>3836</v>
      </c>
    </row>
    <row r="2840" spans="1:7" x14ac:dyDescent="0.25">
      <c r="A2840">
        <v>2018</v>
      </c>
      <c r="B2840" s="7">
        <v>43282</v>
      </c>
      <c r="C2840" t="s">
        <v>326</v>
      </c>
      <c r="D2840" t="s">
        <v>739</v>
      </c>
      <c r="E2840" t="s">
        <v>3741</v>
      </c>
      <c r="F2840" t="s">
        <v>3849</v>
      </c>
      <c r="G2840" t="s">
        <v>3849</v>
      </c>
    </row>
    <row r="2841" spans="1:7" x14ac:dyDescent="0.25">
      <c r="A2841">
        <v>2018</v>
      </c>
      <c r="B2841" s="7">
        <v>43282</v>
      </c>
      <c r="C2841" t="s">
        <v>591</v>
      </c>
      <c r="D2841" t="s">
        <v>125</v>
      </c>
      <c r="E2841" t="s">
        <v>3741</v>
      </c>
      <c r="F2841" t="s">
        <v>3849</v>
      </c>
      <c r="G2841" t="s">
        <v>3849</v>
      </c>
    </row>
    <row r="2842" spans="1:7" x14ac:dyDescent="0.25">
      <c r="A2842">
        <v>2019</v>
      </c>
      <c r="B2842" s="7">
        <v>43647</v>
      </c>
      <c r="C2842" t="s">
        <v>717</v>
      </c>
      <c r="D2842" t="s">
        <v>1824</v>
      </c>
      <c r="E2842" t="s">
        <v>3741</v>
      </c>
      <c r="F2842" t="s">
        <v>3828</v>
      </c>
      <c r="G2842" t="s">
        <v>3828</v>
      </c>
    </row>
    <row r="2843" spans="1:7" x14ac:dyDescent="0.25">
      <c r="A2843">
        <v>2019</v>
      </c>
      <c r="B2843" s="7">
        <v>43647</v>
      </c>
      <c r="C2843" t="s">
        <v>356</v>
      </c>
      <c r="D2843" t="s">
        <v>751</v>
      </c>
      <c r="E2843" t="s">
        <v>3742</v>
      </c>
      <c r="F2843" t="s">
        <v>3825</v>
      </c>
      <c r="G2843" t="s">
        <v>3825</v>
      </c>
    </row>
    <row r="2844" spans="1:7" x14ac:dyDescent="0.25">
      <c r="A2844">
        <v>2019</v>
      </c>
      <c r="B2844" s="7">
        <v>43647</v>
      </c>
      <c r="C2844" t="s">
        <v>439</v>
      </c>
      <c r="D2844" t="s">
        <v>1966</v>
      </c>
      <c r="E2844" t="s">
        <v>3741</v>
      </c>
      <c r="F2844" t="s">
        <v>3851</v>
      </c>
      <c r="G2844" t="s">
        <v>3851</v>
      </c>
    </row>
    <row r="2845" spans="1:7" x14ac:dyDescent="0.25">
      <c r="A2845">
        <v>2019</v>
      </c>
      <c r="B2845" s="7">
        <v>43647</v>
      </c>
      <c r="C2845" t="s">
        <v>288</v>
      </c>
      <c r="D2845" t="s">
        <v>1967</v>
      </c>
      <c r="E2845" t="s">
        <v>3741</v>
      </c>
      <c r="F2845" t="s">
        <v>3867</v>
      </c>
      <c r="G2845" t="s">
        <v>3867</v>
      </c>
    </row>
    <row r="2846" spans="1:7" x14ac:dyDescent="0.25">
      <c r="A2846">
        <v>2019</v>
      </c>
      <c r="B2846" s="7">
        <v>43647</v>
      </c>
      <c r="C2846" t="s">
        <v>105</v>
      </c>
      <c r="D2846" t="s">
        <v>29</v>
      </c>
      <c r="E2846" t="s">
        <v>3741</v>
      </c>
      <c r="F2846" t="s">
        <v>3851</v>
      </c>
      <c r="G2846" t="s">
        <v>3851</v>
      </c>
    </row>
    <row r="2847" spans="1:7" x14ac:dyDescent="0.25">
      <c r="A2847">
        <v>2019</v>
      </c>
      <c r="B2847" s="7">
        <v>43647</v>
      </c>
      <c r="C2847" t="s">
        <v>172</v>
      </c>
      <c r="D2847" t="s">
        <v>176</v>
      </c>
      <c r="E2847" t="s">
        <v>3741</v>
      </c>
      <c r="F2847" t="s">
        <v>3831</v>
      </c>
      <c r="G2847" t="s">
        <v>3831</v>
      </c>
    </row>
    <row r="2848" spans="1:7" x14ac:dyDescent="0.25">
      <c r="A2848">
        <v>2019</v>
      </c>
      <c r="B2848" s="7">
        <v>43647</v>
      </c>
      <c r="C2848" t="s">
        <v>326</v>
      </c>
      <c r="D2848" t="s">
        <v>950</v>
      </c>
      <c r="E2848" t="s">
        <v>3741</v>
      </c>
      <c r="F2848" t="s">
        <v>3849</v>
      </c>
      <c r="G2848" t="s">
        <v>3849</v>
      </c>
    </row>
    <row r="2849" spans="1:7" x14ac:dyDescent="0.25">
      <c r="A2849">
        <v>2019</v>
      </c>
      <c r="B2849" s="7">
        <v>43647</v>
      </c>
      <c r="C2849" t="s">
        <v>288</v>
      </c>
      <c r="D2849" t="s">
        <v>1968</v>
      </c>
      <c r="E2849" t="s">
        <v>3741</v>
      </c>
      <c r="F2849" t="s">
        <v>3867</v>
      </c>
      <c r="G2849" t="s">
        <v>3867</v>
      </c>
    </row>
    <row r="2850" spans="1:7" x14ac:dyDescent="0.25">
      <c r="A2850">
        <v>2019</v>
      </c>
      <c r="B2850" s="7">
        <v>43647</v>
      </c>
      <c r="C2850" t="s">
        <v>10</v>
      </c>
      <c r="D2850" t="s">
        <v>670</v>
      </c>
      <c r="E2850" t="s">
        <v>3742</v>
      </c>
      <c r="F2850" t="s">
        <v>3825</v>
      </c>
      <c r="G2850" t="s">
        <v>3825</v>
      </c>
    </row>
    <row r="2851" spans="1:7" x14ac:dyDescent="0.25">
      <c r="A2851">
        <v>2019</v>
      </c>
      <c r="B2851" s="7">
        <v>43647</v>
      </c>
      <c r="C2851" t="s">
        <v>249</v>
      </c>
      <c r="D2851" t="s">
        <v>1969</v>
      </c>
      <c r="E2851" t="s">
        <v>3741</v>
      </c>
      <c r="F2851" t="s">
        <v>3853</v>
      </c>
      <c r="G2851" t="s">
        <v>3853</v>
      </c>
    </row>
    <row r="2852" spans="1:7" x14ac:dyDescent="0.25">
      <c r="A2852">
        <v>2019</v>
      </c>
      <c r="B2852" s="7">
        <v>43647</v>
      </c>
      <c r="C2852" t="s">
        <v>38</v>
      </c>
      <c r="D2852" t="s">
        <v>1970</v>
      </c>
      <c r="E2852" t="s">
        <v>3741</v>
      </c>
      <c r="F2852" t="s">
        <v>3837</v>
      </c>
      <c r="G2852" t="s">
        <v>3837</v>
      </c>
    </row>
    <row r="2853" spans="1:7" x14ac:dyDescent="0.25">
      <c r="A2853">
        <v>2019</v>
      </c>
      <c r="B2853" s="7">
        <v>43647</v>
      </c>
      <c r="C2853" t="s">
        <v>380</v>
      </c>
      <c r="D2853" t="s">
        <v>1971</v>
      </c>
      <c r="E2853" t="s">
        <v>3741</v>
      </c>
      <c r="F2853" t="s">
        <v>3855</v>
      </c>
      <c r="G2853" t="s">
        <v>3855</v>
      </c>
    </row>
    <row r="2854" spans="1:7" x14ac:dyDescent="0.25">
      <c r="A2854">
        <v>2019</v>
      </c>
      <c r="B2854" s="7">
        <v>43647</v>
      </c>
      <c r="C2854" t="s">
        <v>434</v>
      </c>
      <c r="D2854" t="s">
        <v>628</v>
      </c>
      <c r="E2854" t="s">
        <v>3741</v>
      </c>
      <c r="F2854" t="s">
        <v>3834</v>
      </c>
      <c r="G2854" t="s">
        <v>3835</v>
      </c>
    </row>
    <row r="2855" spans="1:7" x14ac:dyDescent="0.25">
      <c r="A2855">
        <v>2019</v>
      </c>
      <c r="B2855" s="7">
        <v>43647</v>
      </c>
      <c r="C2855" t="s">
        <v>330</v>
      </c>
      <c r="D2855" t="s">
        <v>182</v>
      </c>
      <c r="E2855" t="s">
        <v>3741</v>
      </c>
      <c r="F2855" t="s">
        <v>3828</v>
      </c>
      <c r="G2855" t="s">
        <v>3828</v>
      </c>
    </row>
    <row r="2856" spans="1:7" x14ac:dyDescent="0.25">
      <c r="A2856">
        <v>2019</v>
      </c>
      <c r="B2856" s="7">
        <v>43647</v>
      </c>
      <c r="C2856" t="s">
        <v>389</v>
      </c>
      <c r="D2856" t="s">
        <v>1972</v>
      </c>
      <c r="E2856" t="s">
        <v>3741</v>
      </c>
      <c r="F2856" t="s">
        <v>3875</v>
      </c>
      <c r="G2856" t="s">
        <v>3875</v>
      </c>
    </row>
    <row r="2857" spans="1:7" x14ac:dyDescent="0.25">
      <c r="A2857">
        <v>2020</v>
      </c>
      <c r="B2857" s="7">
        <v>44013</v>
      </c>
      <c r="C2857" t="s">
        <v>1973</v>
      </c>
      <c r="D2857" t="s">
        <v>1337</v>
      </c>
      <c r="E2857" t="s">
        <v>3741</v>
      </c>
      <c r="F2857" t="s">
        <v>3917</v>
      </c>
      <c r="G2857" t="s">
        <v>3917</v>
      </c>
    </row>
    <row r="2858" spans="1:7" x14ac:dyDescent="0.25">
      <c r="A2858">
        <v>2020</v>
      </c>
      <c r="B2858" s="7">
        <v>44013</v>
      </c>
      <c r="C2858" t="s">
        <v>1974</v>
      </c>
      <c r="D2858" t="s">
        <v>566</v>
      </c>
      <c r="E2858" t="s">
        <v>3741</v>
      </c>
      <c r="F2858" t="s">
        <v>3918</v>
      </c>
      <c r="G2858" t="s">
        <v>3918</v>
      </c>
    </row>
    <row r="2859" spans="1:7" x14ac:dyDescent="0.25">
      <c r="A2859">
        <v>2020</v>
      </c>
      <c r="B2859" s="7">
        <v>44013</v>
      </c>
      <c r="C2859" t="s">
        <v>1975</v>
      </c>
      <c r="D2859" t="s">
        <v>929</v>
      </c>
      <c r="E2859" t="s">
        <v>3741</v>
      </c>
      <c r="F2859" t="s">
        <v>3919</v>
      </c>
      <c r="G2859" t="s">
        <v>3919</v>
      </c>
    </row>
    <row r="2860" spans="1:7" x14ac:dyDescent="0.25">
      <c r="A2860">
        <v>2020</v>
      </c>
      <c r="B2860" s="7">
        <v>44013</v>
      </c>
      <c r="C2860" t="s">
        <v>1976</v>
      </c>
      <c r="D2860" t="s">
        <v>940</v>
      </c>
      <c r="E2860" t="s">
        <v>3741</v>
      </c>
      <c r="F2860" t="s">
        <v>3920</v>
      </c>
      <c r="G2860" t="s">
        <v>3920</v>
      </c>
    </row>
    <row r="2861" spans="1:7" x14ac:dyDescent="0.25">
      <c r="A2861">
        <v>2008</v>
      </c>
      <c r="B2861" s="7">
        <v>39639</v>
      </c>
      <c r="C2861" t="s">
        <v>1977</v>
      </c>
      <c r="D2861" t="s">
        <v>1111</v>
      </c>
      <c r="E2861" t="s">
        <v>3754</v>
      </c>
      <c r="F2861" t="s">
        <v>3825</v>
      </c>
      <c r="G2861" t="s">
        <v>3825</v>
      </c>
    </row>
    <row r="2862" spans="1:7" x14ac:dyDescent="0.25">
      <c r="A2862">
        <v>2010</v>
      </c>
      <c r="B2862" s="7">
        <v>40369</v>
      </c>
      <c r="C2862" t="s">
        <v>1978</v>
      </c>
      <c r="D2862" t="s">
        <v>557</v>
      </c>
      <c r="F2862" t="s">
        <v>3825</v>
      </c>
      <c r="G2862" t="s">
        <v>3825</v>
      </c>
    </row>
    <row r="2863" spans="1:7" x14ac:dyDescent="0.25">
      <c r="A2863">
        <v>2010</v>
      </c>
      <c r="B2863" s="7">
        <v>40369</v>
      </c>
      <c r="C2863" t="s">
        <v>1979</v>
      </c>
      <c r="D2863" t="s">
        <v>432</v>
      </c>
      <c r="F2863" t="s">
        <v>3825</v>
      </c>
      <c r="G2863" t="s">
        <v>3825</v>
      </c>
    </row>
    <row r="2864" spans="1:7" x14ac:dyDescent="0.25">
      <c r="A2864">
        <v>2010</v>
      </c>
      <c r="B2864" s="7">
        <v>40369</v>
      </c>
      <c r="C2864" t="s">
        <v>1980</v>
      </c>
      <c r="D2864" t="s">
        <v>690</v>
      </c>
      <c r="F2864" t="s">
        <v>3825</v>
      </c>
      <c r="G2864" t="s">
        <v>3825</v>
      </c>
    </row>
    <row r="2865" spans="1:7" x14ac:dyDescent="0.25">
      <c r="A2865">
        <v>2010</v>
      </c>
      <c r="B2865" s="7">
        <v>40369</v>
      </c>
      <c r="C2865" t="s">
        <v>1981</v>
      </c>
      <c r="D2865" t="s">
        <v>588</v>
      </c>
      <c r="F2865" t="s">
        <v>3825</v>
      </c>
      <c r="G2865" t="s">
        <v>3825</v>
      </c>
    </row>
    <row r="2866" spans="1:7" x14ac:dyDescent="0.25">
      <c r="A2866">
        <v>2012</v>
      </c>
      <c r="B2866" s="7">
        <v>41100</v>
      </c>
      <c r="C2866" t="s">
        <v>98</v>
      </c>
      <c r="D2866" t="s">
        <v>721</v>
      </c>
      <c r="E2866" t="s">
        <v>3741</v>
      </c>
      <c r="F2866" t="s">
        <v>3850</v>
      </c>
      <c r="G2866" t="s">
        <v>3850</v>
      </c>
    </row>
    <row r="2867" spans="1:7" x14ac:dyDescent="0.25">
      <c r="A2867">
        <v>2013</v>
      </c>
      <c r="B2867" s="7">
        <v>41465</v>
      </c>
      <c r="C2867" t="s">
        <v>1145</v>
      </c>
      <c r="D2867" t="s">
        <v>1337</v>
      </c>
      <c r="E2867" t="s">
        <v>3741</v>
      </c>
      <c r="F2867" t="s">
        <v>3847</v>
      </c>
      <c r="G2867" t="s">
        <v>3848</v>
      </c>
    </row>
    <row r="2868" spans="1:7" x14ac:dyDescent="0.25">
      <c r="A2868">
        <v>2013</v>
      </c>
      <c r="B2868" s="7">
        <v>41465</v>
      </c>
      <c r="C2868" t="s">
        <v>551</v>
      </c>
      <c r="D2868" t="s">
        <v>692</v>
      </c>
      <c r="E2868" t="s">
        <v>3741</v>
      </c>
      <c r="F2868" t="s">
        <v>3830</v>
      </c>
      <c r="G2868" t="s">
        <v>3831</v>
      </c>
    </row>
    <row r="2869" spans="1:7" x14ac:dyDescent="0.25">
      <c r="A2869">
        <v>2013</v>
      </c>
      <c r="B2869" s="7">
        <v>41465</v>
      </c>
      <c r="C2869" t="s">
        <v>1982</v>
      </c>
      <c r="D2869" t="s">
        <v>1585</v>
      </c>
      <c r="E2869" t="s">
        <v>3752</v>
      </c>
      <c r="F2869" t="s">
        <v>3825</v>
      </c>
      <c r="G2869" t="s">
        <v>3825</v>
      </c>
    </row>
    <row r="2870" spans="1:7" x14ac:dyDescent="0.25">
      <c r="A2870">
        <v>2013</v>
      </c>
      <c r="B2870" s="7">
        <v>41465</v>
      </c>
      <c r="C2870" t="s">
        <v>1983</v>
      </c>
      <c r="D2870" t="s">
        <v>715</v>
      </c>
      <c r="E2870" t="s">
        <v>3741</v>
      </c>
      <c r="F2870" t="s">
        <v>3883</v>
      </c>
      <c r="G2870" t="s">
        <v>3883</v>
      </c>
    </row>
    <row r="2871" spans="1:7" x14ac:dyDescent="0.25">
      <c r="A2871">
        <v>2013</v>
      </c>
      <c r="B2871" s="7">
        <v>41465</v>
      </c>
      <c r="C2871" t="s">
        <v>1984</v>
      </c>
      <c r="D2871" t="s">
        <v>544</v>
      </c>
      <c r="E2871" t="s">
        <v>3751</v>
      </c>
      <c r="F2871" t="s">
        <v>3825</v>
      </c>
      <c r="G2871" t="s">
        <v>3825</v>
      </c>
    </row>
    <row r="2872" spans="1:7" x14ac:dyDescent="0.25">
      <c r="A2872">
        <v>2013</v>
      </c>
      <c r="B2872" s="7">
        <v>41465</v>
      </c>
      <c r="C2872" t="s">
        <v>921</v>
      </c>
      <c r="D2872" t="s">
        <v>1113</v>
      </c>
      <c r="E2872" t="s">
        <v>3741</v>
      </c>
      <c r="F2872" t="s">
        <v>3896</v>
      </c>
      <c r="G2872" t="s">
        <v>3850</v>
      </c>
    </row>
    <row r="2873" spans="1:7" x14ac:dyDescent="0.25">
      <c r="A2873">
        <v>2013</v>
      </c>
      <c r="B2873" s="7">
        <v>41465</v>
      </c>
      <c r="C2873" t="s">
        <v>397</v>
      </c>
      <c r="D2873" t="s">
        <v>1088</v>
      </c>
      <c r="E2873" t="s">
        <v>3741</v>
      </c>
      <c r="F2873" t="s">
        <v>3877</v>
      </c>
      <c r="G2873" t="s">
        <v>3828</v>
      </c>
    </row>
    <row r="2874" spans="1:7" x14ac:dyDescent="0.25">
      <c r="A2874">
        <v>2013</v>
      </c>
      <c r="B2874" s="7">
        <v>41465</v>
      </c>
      <c r="C2874" t="s">
        <v>1985</v>
      </c>
      <c r="D2874" t="s">
        <v>528</v>
      </c>
      <c r="E2874" t="s">
        <v>3751</v>
      </c>
      <c r="F2874" t="s">
        <v>3825</v>
      </c>
      <c r="G2874" t="s">
        <v>3825</v>
      </c>
    </row>
    <row r="2875" spans="1:7" x14ac:dyDescent="0.25">
      <c r="A2875">
        <v>2013</v>
      </c>
      <c r="B2875" s="7">
        <v>41465</v>
      </c>
      <c r="C2875" t="s">
        <v>87</v>
      </c>
      <c r="D2875" t="s">
        <v>577</v>
      </c>
      <c r="E2875" t="s">
        <v>3742</v>
      </c>
      <c r="F2875" t="s">
        <v>3825</v>
      </c>
      <c r="G2875" t="s">
        <v>3825</v>
      </c>
    </row>
    <row r="2876" spans="1:7" x14ac:dyDescent="0.25">
      <c r="A2876">
        <v>2013</v>
      </c>
      <c r="B2876" s="7">
        <v>41465</v>
      </c>
      <c r="C2876" t="s">
        <v>292</v>
      </c>
      <c r="D2876" t="s">
        <v>461</v>
      </c>
      <c r="E2876" t="s">
        <v>3741</v>
      </c>
      <c r="F2876" t="s">
        <v>3828</v>
      </c>
      <c r="G2876" t="s">
        <v>3828</v>
      </c>
    </row>
    <row r="2877" spans="1:7" x14ac:dyDescent="0.25">
      <c r="A2877">
        <v>2013</v>
      </c>
      <c r="B2877" s="7">
        <v>41465</v>
      </c>
      <c r="C2877" t="s">
        <v>1986</v>
      </c>
      <c r="D2877" t="s">
        <v>1447</v>
      </c>
      <c r="E2877" t="s">
        <v>3751</v>
      </c>
      <c r="F2877" t="s">
        <v>3825</v>
      </c>
      <c r="G2877" t="s">
        <v>3825</v>
      </c>
    </row>
    <row r="2878" spans="1:7" x14ac:dyDescent="0.25">
      <c r="A2878">
        <v>2013</v>
      </c>
      <c r="B2878" s="7">
        <v>41465</v>
      </c>
      <c r="C2878" t="s">
        <v>1987</v>
      </c>
      <c r="D2878" t="s">
        <v>504</v>
      </c>
      <c r="E2878" t="s">
        <v>3751</v>
      </c>
      <c r="F2878" t="s">
        <v>3825</v>
      </c>
      <c r="G2878" t="s">
        <v>3825</v>
      </c>
    </row>
    <row r="2879" spans="1:7" x14ac:dyDescent="0.25">
      <c r="A2879">
        <v>2013</v>
      </c>
      <c r="B2879" s="7">
        <v>41465</v>
      </c>
      <c r="C2879" t="s">
        <v>1988</v>
      </c>
      <c r="D2879" t="s">
        <v>359</v>
      </c>
      <c r="E2879" t="s">
        <v>3751</v>
      </c>
      <c r="F2879" t="s">
        <v>3825</v>
      </c>
      <c r="G2879" t="s">
        <v>3825</v>
      </c>
    </row>
    <row r="2880" spans="1:7" x14ac:dyDescent="0.25">
      <c r="A2880">
        <v>2013</v>
      </c>
      <c r="B2880" s="7">
        <v>41465</v>
      </c>
      <c r="C2880" t="s">
        <v>1989</v>
      </c>
      <c r="D2880" t="s">
        <v>706</v>
      </c>
      <c r="E2880" t="s">
        <v>3751</v>
      </c>
      <c r="F2880" t="s">
        <v>3825</v>
      </c>
      <c r="G2880" t="s">
        <v>3825</v>
      </c>
    </row>
    <row r="2881" spans="1:7" x14ac:dyDescent="0.25">
      <c r="A2881">
        <v>2013</v>
      </c>
      <c r="B2881" s="7">
        <v>41465</v>
      </c>
      <c r="C2881" t="s">
        <v>826</v>
      </c>
      <c r="D2881" t="s">
        <v>1094</v>
      </c>
      <c r="E2881" t="s">
        <v>3741</v>
      </c>
      <c r="F2881" t="s">
        <v>3852</v>
      </c>
      <c r="G2881" t="s">
        <v>3853</v>
      </c>
    </row>
    <row r="2882" spans="1:7" x14ac:dyDescent="0.25">
      <c r="A2882">
        <v>2013</v>
      </c>
      <c r="B2882" s="7">
        <v>41465</v>
      </c>
      <c r="C2882" t="s">
        <v>1138</v>
      </c>
      <c r="D2882" t="s">
        <v>891</v>
      </c>
      <c r="E2882" t="s">
        <v>3741</v>
      </c>
      <c r="F2882" t="s">
        <v>3854</v>
      </c>
      <c r="G2882" t="s">
        <v>3855</v>
      </c>
    </row>
    <row r="2883" spans="1:7" x14ac:dyDescent="0.25">
      <c r="A2883">
        <v>2013</v>
      </c>
      <c r="B2883" s="7">
        <v>41465</v>
      </c>
      <c r="C2883" t="s">
        <v>472</v>
      </c>
      <c r="D2883" t="s">
        <v>396</v>
      </c>
      <c r="E2883" t="s">
        <v>3741</v>
      </c>
      <c r="F2883" t="s">
        <v>3875</v>
      </c>
      <c r="G2883" t="s">
        <v>3875</v>
      </c>
    </row>
    <row r="2884" spans="1:7" x14ac:dyDescent="0.25">
      <c r="A2884">
        <v>2013</v>
      </c>
      <c r="B2884" s="7">
        <v>41465</v>
      </c>
      <c r="C2884" t="s">
        <v>1990</v>
      </c>
      <c r="D2884" t="s">
        <v>521</v>
      </c>
      <c r="F2884" t="s">
        <v>3825</v>
      </c>
      <c r="G2884" t="s">
        <v>3825</v>
      </c>
    </row>
    <row r="2885" spans="1:7" x14ac:dyDescent="0.25">
      <c r="A2885">
        <v>2013</v>
      </c>
      <c r="B2885" s="7">
        <v>41465</v>
      </c>
      <c r="C2885" t="s">
        <v>1991</v>
      </c>
      <c r="D2885" t="s">
        <v>617</v>
      </c>
      <c r="E2885" t="s">
        <v>3751</v>
      </c>
      <c r="F2885" t="s">
        <v>3825</v>
      </c>
      <c r="G2885" t="s">
        <v>3825</v>
      </c>
    </row>
    <row r="2886" spans="1:7" x14ac:dyDescent="0.25">
      <c r="A2886">
        <v>2013</v>
      </c>
      <c r="B2886" s="7">
        <v>41465</v>
      </c>
      <c r="C2886" t="s">
        <v>198</v>
      </c>
      <c r="D2886" t="s">
        <v>780</v>
      </c>
      <c r="E2886" t="s">
        <v>3741</v>
      </c>
      <c r="F2886" t="s">
        <v>3858</v>
      </c>
      <c r="G2886" t="s">
        <v>3858</v>
      </c>
    </row>
    <row r="2887" spans="1:7" x14ac:dyDescent="0.25">
      <c r="A2887">
        <v>2013</v>
      </c>
      <c r="B2887" s="7">
        <v>41465</v>
      </c>
      <c r="C2887" t="s">
        <v>1992</v>
      </c>
      <c r="D2887" t="s">
        <v>573</v>
      </c>
      <c r="E2887" t="s">
        <v>3751</v>
      </c>
      <c r="F2887" t="s">
        <v>3825</v>
      </c>
      <c r="G2887" t="s">
        <v>3825</v>
      </c>
    </row>
    <row r="2888" spans="1:7" x14ac:dyDescent="0.25">
      <c r="A2888">
        <v>2013</v>
      </c>
      <c r="B2888" s="7">
        <v>41465</v>
      </c>
      <c r="C2888" t="s">
        <v>1993</v>
      </c>
      <c r="D2888" t="s">
        <v>905</v>
      </c>
      <c r="E2888" t="s">
        <v>3751</v>
      </c>
      <c r="F2888" t="s">
        <v>3825</v>
      </c>
      <c r="G2888" t="s">
        <v>3825</v>
      </c>
    </row>
    <row r="2889" spans="1:7" x14ac:dyDescent="0.25">
      <c r="A2889">
        <v>2013</v>
      </c>
      <c r="B2889" s="7">
        <v>41465</v>
      </c>
      <c r="C2889" t="s">
        <v>1994</v>
      </c>
      <c r="D2889" t="s">
        <v>626</v>
      </c>
      <c r="F2889" t="s">
        <v>3825</v>
      </c>
      <c r="G2889" t="s">
        <v>3825</v>
      </c>
    </row>
    <row r="2890" spans="1:7" x14ac:dyDescent="0.25">
      <c r="A2890">
        <v>2013</v>
      </c>
      <c r="B2890" s="7">
        <v>41465</v>
      </c>
      <c r="C2890" t="s">
        <v>399</v>
      </c>
      <c r="D2890" t="s">
        <v>734</v>
      </c>
      <c r="E2890" t="s">
        <v>3741</v>
      </c>
      <c r="F2890" t="s">
        <v>3878</v>
      </c>
      <c r="G2890" t="s">
        <v>3827</v>
      </c>
    </row>
    <row r="2891" spans="1:7" x14ac:dyDescent="0.25">
      <c r="A2891">
        <v>2013</v>
      </c>
      <c r="B2891" s="7">
        <v>41465</v>
      </c>
      <c r="C2891" t="s">
        <v>1995</v>
      </c>
      <c r="D2891" t="s">
        <v>1461</v>
      </c>
      <c r="F2891" t="s">
        <v>3825</v>
      </c>
      <c r="G2891" t="s">
        <v>3825</v>
      </c>
    </row>
    <row r="2892" spans="1:7" x14ac:dyDescent="0.25">
      <c r="A2892">
        <v>2013</v>
      </c>
      <c r="B2892" s="7">
        <v>41465</v>
      </c>
      <c r="C2892" t="s">
        <v>1996</v>
      </c>
      <c r="D2892" t="s">
        <v>549</v>
      </c>
      <c r="E2892" t="s">
        <v>3751</v>
      </c>
      <c r="F2892" t="s">
        <v>3825</v>
      </c>
      <c r="G2892" t="s">
        <v>3825</v>
      </c>
    </row>
    <row r="2893" spans="1:7" x14ac:dyDescent="0.25">
      <c r="A2893">
        <v>2013</v>
      </c>
      <c r="B2893" s="7">
        <v>41465</v>
      </c>
      <c r="C2893" t="s">
        <v>1997</v>
      </c>
      <c r="D2893" t="s">
        <v>666</v>
      </c>
      <c r="F2893" t="s">
        <v>3825</v>
      </c>
      <c r="G2893" t="s">
        <v>3825</v>
      </c>
    </row>
    <row r="2894" spans="1:7" x14ac:dyDescent="0.25">
      <c r="A2894">
        <v>2013</v>
      </c>
      <c r="B2894" s="7">
        <v>41465</v>
      </c>
      <c r="C2894" t="s">
        <v>1998</v>
      </c>
      <c r="D2894" t="s">
        <v>756</v>
      </c>
      <c r="E2894" t="s">
        <v>3752</v>
      </c>
      <c r="F2894" t="s">
        <v>3825</v>
      </c>
      <c r="G2894" t="s">
        <v>3825</v>
      </c>
    </row>
    <row r="2895" spans="1:7" x14ac:dyDescent="0.25">
      <c r="A2895">
        <v>2013</v>
      </c>
      <c r="B2895" s="7">
        <v>41465</v>
      </c>
      <c r="C2895" t="s">
        <v>1999</v>
      </c>
      <c r="D2895" t="s">
        <v>725</v>
      </c>
      <c r="F2895" t="s">
        <v>3825</v>
      </c>
      <c r="G2895" t="s">
        <v>3825</v>
      </c>
    </row>
    <row r="2896" spans="1:7" x14ac:dyDescent="0.25">
      <c r="A2896">
        <v>2013</v>
      </c>
      <c r="B2896" s="7">
        <v>41465</v>
      </c>
      <c r="C2896" t="s">
        <v>2000</v>
      </c>
      <c r="D2896" t="s">
        <v>1436</v>
      </c>
      <c r="E2896" t="s">
        <v>3751</v>
      </c>
      <c r="F2896" t="s">
        <v>3825</v>
      </c>
      <c r="G2896" t="s">
        <v>3825</v>
      </c>
    </row>
    <row r="2897" spans="1:7" x14ac:dyDescent="0.25">
      <c r="A2897">
        <v>2013</v>
      </c>
      <c r="B2897" s="7">
        <v>41465</v>
      </c>
      <c r="C2897" t="s">
        <v>531</v>
      </c>
      <c r="D2897" t="s">
        <v>2001</v>
      </c>
      <c r="E2897" t="s">
        <v>3741</v>
      </c>
      <c r="F2897" t="s">
        <v>3882</v>
      </c>
      <c r="G2897" t="s">
        <v>3883</v>
      </c>
    </row>
    <row r="2898" spans="1:7" x14ac:dyDescent="0.25">
      <c r="A2898">
        <v>2013</v>
      </c>
      <c r="B2898" s="7">
        <v>41465</v>
      </c>
      <c r="C2898" t="s">
        <v>2002</v>
      </c>
      <c r="D2898" t="s">
        <v>2003</v>
      </c>
      <c r="E2898" t="s">
        <v>3751</v>
      </c>
      <c r="F2898" t="s">
        <v>3825</v>
      </c>
      <c r="G2898" t="s">
        <v>3825</v>
      </c>
    </row>
    <row r="2899" spans="1:7" x14ac:dyDescent="0.25">
      <c r="A2899">
        <v>2013</v>
      </c>
      <c r="B2899" s="7">
        <v>41465</v>
      </c>
      <c r="C2899" t="s">
        <v>480</v>
      </c>
      <c r="D2899" t="s">
        <v>402</v>
      </c>
      <c r="E2899" t="s">
        <v>3741</v>
      </c>
      <c r="F2899" t="s">
        <v>3857</v>
      </c>
      <c r="G2899" t="s">
        <v>3858</v>
      </c>
    </row>
    <row r="2900" spans="1:7" x14ac:dyDescent="0.25">
      <c r="A2900">
        <v>2013</v>
      </c>
      <c r="B2900" s="7">
        <v>41465</v>
      </c>
      <c r="C2900" t="s">
        <v>2004</v>
      </c>
      <c r="D2900" t="s">
        <v>477</v>
      </c>
      <c r="F2900" t="s">
        <v>3825</v>
      </c>
      <c r="G2900" t="s">
        <v>3825</v>
      </c>
    </row>
    <row r="2901" spans="1:7" x14ac:dyDescent="0.25">
      <c r="A2901">
        <v>2014</v>
      </c>
      <c r="B2901" s="7">
        <v>41830</v>
      </c>
      <c r="C2901" t="s">
        <v>380</v>
      </c>
      <c r="D2901" t="s">
        <v>1029</v>
      </c>
      <c r="E2901" t="s">
        <v>3741</v>
      </c>
      <c r="F2901" t="s">
        <v>3855</v>
      </c>
      <c r="G2901" t="s">
        <v>3855</v>
      </c>
    </row>
    <row r="2902" spans="1:7" x14ac:dyDescent="0.25">
      <c r="A2902">
        <v>2014</v>
      </c>
      <c r="B2902" s="7">
        <v>41830</v>
      </c>
      <c r="C2902" t="s">
        <v>288</v>
      </c>
      <c r="D2902" t="s">
        <v>2005</v>
      </c>
      <c r="E2902" t="s">
        <v>3741</v>
      </c>
      <c r="F2902" t="s">
        <v>3867</v>
      </c>
      <c r="G2902" t="s">
        <v>3867</v>
      </c>
    </row>
    <row r="2903" spans="1:7" x14ac:dyDescent="0.25">
      <c r="A2903">
        <v>2014</v>
      </c>
      <c r="B2903" s="7">
        <v>41830</v>
      </c>
      <c r="C2903" t="s">
        <v>2006</v>
      </c>
      <c r="D2903" t="s">
        <v>243</v>
      </c>
      <c r="E2903" t="s">
        <v>3751</v>
      </c>
      <c r="F2903" t="s">
        <v>3825</v>
      </c>
      <c r="G2903" t="s">
        <v>3825</v>
      </c>
    </row>
    <row r="2904" spans="1:7" x14ac:dyDescent="0.25">
      <c r="A2904">
        <v>2014</v>
      </c>
      <c r="B2904" s="7">
        <v>41830</v>
      </c>
      <c r="C2904" t="s">
        <v>2007</v>
      </c>
      <c r="D2904" t="s">
        <v>954</v>
      </c>
      <c r="E2904" t="s">
        <v>3751</v>
      </c>
      <c r="F2904" t="s">
        <v>3825</v>
      </c>
      <c r="G2904" t="s">
        <v>3825</v>
      </c>
    </row>
    <row r="2905" spans="1:7" x14ac:dyDescent="0.25">
      <c r="A2905">
        <v>2014</v>
      </c>
      <c r="B2905" s="7">
        <v>41830</v>
      </c>
      <c r="C2905" t="s">
        <v>71</v>
      </c>
      <c r="D2905" t="s">
        <v>999</v>
      </c>
      <c r="E2905" t="s">
        <v>3741</v>
      </c>
      <c r="F2905" t="s">
        <v>3843</v>
      </c>
      <c r="G2905" t="s">
        <v>3843</v>
      </c>
    </row>
    <row r="2906" spans="1:7" x14ac:dyDescent="0.25">
      <c r="A2906">
        <v>2014</v>
      </c>
      <c r="B2906" s="7">
        <v>41830</v>
      </c>
      <c r="C2906" t="s">
        <v>717</v>
      </c>
      <c r="D2906" t="s">
        <v>1377</v>
      </c>
      <c r="E2906" t="s">
        <v>3741</v>
      </c>
      <c r="F2906" t="s">
        <v>3828</v>
      </c>
      <c r="G2906" t="s">
        <v>3828</v>
      </c>
    </row>
    <row r="2907" spans="1:7" x14ac:dyDescent="0.25">
      <c r="A2907">
        <v>2014</v>
      </c>
      <c r="B2907" s="7">
        <v>41830</v>
      </c>
      <c r="C2907" t="s">
        <v>2008</v>
      </c>
      <c r="D2907" t="s">
        <v>626</v>
      </c>
      <c r="E2907" t="s">
        <v>3752</v>
      </c>
      <c r="F2907" t="s">
        <v>3825</v>
      </c>
      <c r="G2907" t="s">
        <v>3825</v>
      </c>
    </row>
    <row r="2908" spans="1:7" x14ac:dyDescent="0.25">
      <c r="A2908">
        <v>2014</v>
      </c>
      <c r="B2908" s="7">
        <v>41830</v>
      </c>
      <c r="C2908" t="s">
        <v>2009</v>
      </c>
      <c r="D2908" t="s">
        <v>1535</v>
      </c>
      <c r="E2908" t="s">
        <v>3751</v>
      </c>
      <c r="F2908" t="s">
        <v>3825</v>
      </c>
      <c r="G2908" t="s">
        <v>3825</v>
      </c>
    </row>
    <row r="2909" spans="1:7" x14ac:dyDescent="0.25">
      <c r="A2909">
        <v>2014</v>
      </c>
      <c r="B2909" s="7">
        <v>41830</v>
      </c>
      <c r="C2909" t="s">
        <v>2010</v>
      </c>
      <c r="D2909" t="s">
        <v>684</v>
      </c>
      <c r="E2909" t="s">
        <v>3741</v>
      </c>
      <c r="F2909" t="s">
        <v>3838</v>
      </c>
      <c r="G2909" t="s">
        <v>3838</v>
      </c>
    </row>
    <row r="2910" spans="1:7" x14ac:dyDescent="0.25">
      <c r="A2910">
        <v>2015</v>
      </c>
      <c r="B2910" s="7">
        <v>42195</v>
      </c>
      <c r="C2910" t="s">
        <v>565</v>
      </c>
      <c r="D2910" t="s">
        <v>734</v>
      </c>
      <c r="E2910" t="s">
        <v>3741</v>
      </c>
      <c r="F2910" t="s">
        <v>3833</v>
      </c>
      <c r="G2910" t="s">
        <v>3833</v>
      </c>
    </row>
    <row r="2911" spans="1:7" x14ac:dyDescent="0.25">
      <c r="A2911">
        <v>2015</v>
      </c>
      <c r="B2911" s="7">
        <v>42195</v>
      </c>
      <c r="C2911" t="s">
        <v>468</v>
      </c>
      <c r="D2911" t="s">
        <v>1783</v>
      </c>
      <c r="E2911" t="s">
        <v>3741</v>
      </c>
      <c r="F2911" t="s">
        <v>3869</v>
      </c>
      <c r="G2911" t="s">
        <v>3869</v>
      </c>
    </row>
    <row r="2912" spans="1:7" x14ac:dyDescent="0.25">
      <c r="A2912">
        <v>2015</v>
      </c>
      <c r="B2912" s="7">
        <v>42195</v>
      </c>
      <c r="C2912" t="s">
        <v>431</v>
      </c>
      <c r="D2912" t="s">
        <v>432</v>
      </c>
      <c r="E2912" t="s">
        <v>3741</v>
      </c>
      <c r="F2912" t="s">
        <v>3838</v>
      </c>
      <c r="G2912" t="s">
        <v>3838</v>
      </c>
    </row>
    <row r="2913" spans="1:7" x14ac:dyDescent="0.25">
      <c r="A2913">
        <v>2015</v>
      </c>
      <c r="B2913" s="7">
        <v>42195</v>
      </c>
      <c r="C2913" t="s">
        <v>53</v>
      </c>
      <c r="D2913" t="s">
        <v>761</v>
      </c>
      <c r="E2913" t="s">
        <v>3741</v>
      </c>
      <c r="F2913" t="s">
        <v>3835</v>
      </c>
      <c r="G2913" t="s">
        <v>3835</v>
      </c>
    </row>
    <row r="2914" spans="1:7" x14ac:dyDescent="0.25">
      <c r="A2914">
        <v>2015</v>
      </c>
      <c r="B2914" s="7">
        <v>42195</v>
      </c>
      <c r="C2914" t="s">
        <v>202</v>
      </c>
      <c r="D2914" t="s">
        <v>953</v>
      </c>
      <c r="E2914" t="s">
        <v>3741</v>
      </c>
      <c r="F2914" t="s">
        <v>3842</v>
      </c>
      <c r="G2914" t="s">
        <v>3842</v>
      </c>
    </row>
    <row r="2915" spans="1:7" x14ac:dyDescent="0.25">
      <c r="A2915">
        <v>2015</v>
      </c>
      <c r="B2915" s="7">
        <v>42195</v>
      </c>
      <c r="C2915" t="s">
        <v>249</v>
      </c>
      <c r="D2915" t="s">
        <v>490</v>
      </c>
      <c r="E2915" t="s">
        <v>3741</v>
      </c>
      <c r="F2915" t="s">
        <v>3853</v>
      </c>
      <c r="G2915" t="s">
        <v>3853</v>
      </c>
    </row>
    <row r="2916" spans="1:7" x14ac:dyDescent="0.25">
      <c r="A2916">
        <v>2015</v>
      </c>
      <c r="B2916" s="7">
        <v>42195</v>
      </c>
      <c r="C2916" t="s">
        <v>164</v>
      </c>
      <c r="D2916" t="s">
        <v>577</v>
      </c>
      <c r="E2916" t="s">
        <v>3741</v>
      </c>
      <c r="F2916" t="s">
        <v>3848</v>
      </c>
      <c r="G2916" t="s">
        <v>3848</v>
      </c>
    </row>
    <row r="2917" spans="1:7" x14ac:dyDescent="0.25">
      <c r="A2917">
        <v>2015</v>
      </c>
      <c r="B2917" s="7">
        <v>42195</v>
      </c>
      <c r="C2917" t="s">
        <v>483</v>
      </c>
      <c r="D2917" t="s">
        <v>50</v>
      </c>
      <c r="E2917" t="s">
        <v>3741</v>
      </c>
      <c r="F2917" t="s">
        <v>3836</v>
      </c>
      <c r="G2917" t="s">
        <v>3836</v>
      </c>
    </row>
    <row r="2918" spans="1:7" x14ac:dyDescent="0.25">
      <c r="A2918">
        <v>2015</v>
      </c>
      <c r="B2918" s="7">
        <v>42195</v>
      </c>
      <c r="C2918" t="s">
        <v>591</v>
      </c>
      <c r="D2918" t="s">
        <v>1622</v>
      </c>
      <c r="E2918" t="s">
        <v>3741</v>
      </c>
      <c r="F2918" t="s">
        <v>3849</v>
      </c>
      <c r="G2918" t="s">
        <v>3849</v>
      </c>
    </row>
    <row r="2919" spans="1:7" x14ac:dyDescent="0.25">
      <c r="A2919">
        <v>2016</v>
      </c>
      <c r="B2919" s="7">
        <v>42561</v>
      </c>
      <c r="C2919" t="s">
        <v>483</v>
      </c>
      <c r="D2919" t="s">
        <v>281</v>
      </c>
      <c r="E2919" t="s">
        <v>3741</v>
      </c>
      <c r="F2919" t="s">
        <v>3836</v>
      </c>
      <c r="G2919" t="s">
        <v>3836</v>
      </c>
    </row>
    <row r="2920" spans="1:7" x14ac:dyDescent="0.25">
      <c r="A2920">
        <v>2016</v>
      </c>
      <c r="B2920" s="7">
        <v>42561</v>
      </c>
      <c r="C2920" t="s">
        <v>249</v>
      </c>
      <c r="D2920" t="s">
        <v>1085</v>
      </c>
      <c r="E2920" t="s">
        <v>3741</v>
      </c>
      <c r="F2920" t="s">
        <v>3853</v>
      </c>
      <c r="G2920" t="s">
        <v>3853</v>
      </c>
    </row>
    <row r="2921" spans="1:7" x14ac:dyDescent="0.25">
      <c r="A2921">
        <v>2016</v>
      </c>
      <c r="B2921" s="7">
        <v>42561</v>
      </c>
      <c r="C2921" t="s">
        <v>593</v>
      </c>
      <c r="D2921" t="s">
        <v>1251</v>
      </c>
      <c r="E2921" t="s">
        <v>3741</v>
      </c>
      <c r="F2921" t="s">
        <v>3884</v>
      </c>
      <c r="G2921" t="s">
        <v>3884</v>
      </c>
    </row>
    <row r="2922" spans="1:7" x14ac:dyDescent="0.25">
      <c r="A2922">
        <v>2016</v>
      </c>
      <c r="B2922" s="7">
        <v>42561</v>
      </c>
      <c r="C2922" t="s">
        <v>439</v>
      </c>
      <c r="D2922" t="s">
        <v>2011</v>
      </c>
      <c r="E2922" t="s">
        <v>3741</v>
      </c>
      <c r="F2922" t="s">
        <v>3851</v>
      </c>
      <c r="G2922" t="s">
        <v>3851</v>
      </c>
    </row>
    <row r="2923" spans="1:7" x14ac:dyDescent="0.25">
      <c r="A2923">
        <v>2016</v>
      </c>
      <c r="B2923" s="7">
        <v>42561</v>
      </c>
      <c r="C2923" t="s">
        <v>36</v>
      </c>
      <c r="D2923" t="s">
        <v>822</v>
      </c>
      <c r="E2923" t="s">
        <v>3741</v>
      </c>
      <c r="F2923" t="s">
        <v>3836</v>
      </c>
      <c r="G2923" t="s">
        <v>3836</v>
      </c>
    </row>
    <row r="2924" spans="1:7" x14ac:dyDescent="0.25">
      <c r="A2924">
        <v>2016</v>
      </c>
      <c r="B2924" s="7">
        <v>42561</v>
      </c>
      <c r="C2924" t="s">
        <v>2012</v>
      </c>
      <c r="D2924" t="s">
        <v>903</v>
      </c>
      <c r="E2924" t="s">
        <v>3752</v>
      </c>
      <c r="F2924" t="s">
        <v>3825</v>
      </c>
      <c r="G2924" t="s">
        <v>3825</v>
      </c>
    </row>
    <row r="2925" spans="1:7" x14ac:dyDescent="0.25">
      <c r="A2925">
        <v>2016</v>
      </c>
      <c r="B2925" s="7">
        <v>42561</v>
      </c>
      <c r="C2925" t="s">
        <v>483</v>
      </c>
      <c r="D2925" t="s">
        <v>1482</v>
      </c>
      <c r="E2925" t="s">
        <v>3741</v>
      </c>
      <c r="F2925" t="s">
        <v>3836</v>
      </c>
      <c r="G2925" t="s">
        <v>3836</v>
      </c>
    </row>
    <row r="2926" spans="1:7" x14ac:dyDescent="0.25">
      <c r="A2926">
        <v>2016</v>
      </c>
      <c r="B2926" s="7">
        <v>42561</v>
      </c>
      <c r="C2926" t="s">
        <v>439</v>
      </c>
      <c r="D2926" t="s">
        <v>1549</v>
      </c>
      <c r="E2926" t="s">
        <v>3741</v>
      </c>
      <c r="F2926" t="s">
        <v>3851</v>
      </c>
      <c r="G2926" t="s">
        <v>3851</v>
      </c>
    </row>
    <row r="2927" spans="1:7" x14ac:dyDescent="0.25">
      <c r="A2927">
        <v>2016</v>
      </c>
      <c r="B2927" s="7">
        <v>42561</v>
      </c>
      <c r="C2927" t="s">
        <v>249</v>
      </c>
      <c r="D2927" t="s">
        <v>293</v>
      </c>
      <c r="E2927" t="s">
        <v>3741</v>
      </c>
      <c r="F2927" t="s">
        <v>3853</v>
      </c>
      <c r="G2927" t="s">
        <v>3853</v>
      </c>
    </row>
    <row r="2928" spans="1:7" x14ac:dyDescent="0.25">
      <c r="A2928">
        <v>2016</v>
      </c>
      <c r="B2928" s="7">
        <v>42561</v>
      </c>
      <c r="C2928" t="s">
        <v>483</v>
      </c>
      <c r="D2928" t="s">
        <v>484</v>
      </c>
      <c r="E2928" t="s">
        <v>3741</v>
      </c>
      <c r="F2928" t="s">
        <v>3836</v>
      </c>
      <c r="G2928" t="s">
        <v>3836</v>
      </c>
    </row>
    <row r="2929" spans="1:7" x14ac:dyDescent="0.25">
      <c r="A2929">
        <v>2017</v>
      </c>
      <c r="B2929" s="7">
        <v>42926</v>
      </c>
      <c r="C2929" t="s">
        <v>2013</v>
      </c>
      <c r="D2929" t="s">
        <v>1468</v>
      </c>
      <c r="E2929" t="s">
        <v>3741</v>
      </c>
      <c r="F2929" t="s">
        <v>3835</v>
      </c>
      <c r="G2929" t="s">
        <v>3835</v>
      </c>
    </row>
    <row r="2930" spans="1:7" x14ac:dyDescent="0.25">
      <c r="A2930">
        <v>2017</v>
      </c>
      <c r="B2930" s="7">
        <v>42926</v>
      </c>
      <c r="C2930" t="s">
        <v>742</v>
      </c>
      <c r="D2930" t="s">
        <v>507</v>
      </c>
      <c r="E2930" t="s">
        <v>3741</v>
      </c>
      <c r="F2930" t="s">
        <v>3871</v>
      </c>
      <c r="G2930" t="s">
        <v>3871</v>
      </c>
    </row>
    <row r="2931" spans="1:7" x14ac:dyDescent="0.25">
      <c r="A2931">
        <v>2017</v>
      </c>
      <c r="B2931" s="7">
        <v>42926</v>
      </c>
      <c r="C2931" t="s">
        <v>742</v>
      </c>
      <c r="D2931" t="s">
        <v>25</v>
      </c>
      <c r="E2931" t="s">
        <v>3741</v>
      </c>
      <c r="F2931" t="s">
        <v>3871</v>
      </c>
      <c r="G2931" t="s">
        <v>3871</v>
      </c>
    </row>
    <row r="2932" spans="1:7" x14ac:dyDescent="0.25">
      <c r="A2932">
        <v>2017</v>
      </c>
      <c r="B2932" s="7">
        <v>42926</v>
      </c>
      <c r="C2932" t="s">
        <v>310</v>
      </c>
      <c r="D2932" t="s">
        <v>1183</v>
      </c>
      <c r="E2932" t="s">
        <v>3741</v>
      </c>
      <c r="F2932" t="s">
        <v>3858</v>
      </c>
      <c r="G2932" t="s">
        <v>3858</v>
      </c>
    </row>
    <row r="2933" spans="1:7" x14ac:dyDescent="0.25">
      <c r="A2933">
        <v>2017</v>
      </c>
      <c r="B2933" s="7">
        <v>42926</v>
      </c>
      <c r="C2933" t="s">
        <v>85</v>
      </c>
      <c r="D2933" t="s">
        <v>1151</v>
      </c>
      <c r="E2933" t="s">
        <v>3741</v>
      </c>
      <c r="F2933" t="s">
        <v>3829</v>
      </c>
      <c r="G2933" t="s">
        <v>3829</v>
      </c>
    </row>
    <row r="2934" spans="1:7" x14ac:dyDescent="0.25">
      <c r="A2934">
        <v>2017</v>
      </c>
      <c r="B2934" s="7">
        <v>42926</v>
      </c>
      <c r="C2934" t="s">
        <v>417</v>
      </c>
      <c r="D2934" t="s">
        <v>1480</v>
      </c>
      <c r="E2934" t="s">
        <v>3741</v>
      </c>
      <c r="F2934" t="s">
        <v>3831</v>
      </c>
      <c r="G2934" t="s">
        <v>3831</v>
      </c>
    </row>
    <row r="2935" spans="1:7" x14ac:dyDescent="0.25">
      <c r="A2935">
        <v>2017</v>
      </c>
      <c r="B2935" s="7">
        <v>42926</v>
      </c>
      <c r="C2935" t="s">
        <v>180</v>
      </c>
      <c r="D2935" t="s">
        <v>1436</v>
      </c>
      <c r="E2935" t="s">
        <v>3741</v>
      </c>
      <c r="F2935" t="s">
        <v>3853</v>
      </c>
      <c r="G2935" t="s">
        <v>3853</v>
      </c>
    </row>
    <row r="2936" spans="1:7" x14ac:dyDescent="0.25">
      <c r="A2936">
        <v>2017</v>
      </c>
      <c r="B2936" s="7">
        <v>42926</v>
      </c>
      <c r="C2936" t="s">
        <v>389</v>
      </c>
      <c r="D2936" t="s">
        <v>4</v>
      </c>
      <c r="E2936" t="s">
        <v>3741</v>
      </c>
      <c r="F2936" t="s">
        <v>3875</v>
      </c>
      <c r="G2936" t="s">
        <v>3875</v>
      </c>
    </row>
    <row r="2937" spans="1:7" x14ac:dyDescent="0.25">
      <c r="A2937">
        <v>2017</v>
      </c>
      <c r="B2937" s="7">
        <v>42926</v>
      </c>
      <c r="C2937" t="s">
        <v>85</v>
      </c>
      <c r="D2937" t="s">
        <v>670</v>
      </c>
      <c r="E2937" t="s">
        <v>3741</v>
      </c>
      <c r="F2937" t="s">
        <v>3829</v>
      </c>
      <c r="G2937" t="s">
        <v>3829</v>
      </c>
    </row>
    <row r="2938" spans="1:7" x14ac:dyDescent="0.25">
      <c r="A2938">
        <v>2017</v>
      </c>
      <c r="B2938" s="7">
        <v>42926</v>
      </c>
      <c r="C2938" t="s">
        <v>540</v>
      </c>
      <c r="D2938" t="s">
        <v>652</v>
      </c>
      <c r="E2938" t="s">
        <v>3741</v>
      </c>
      <c r="F2938" t="s">
        <v>3838</v>
      </c>
      <c r="G2938" t="s">
        <v>3838</v>
      </c>
    </row>
    <row r="2939" spans="1:7" x14ac:dyDescent="0.25">
      <c r="A2939">
        <v>2017</v>
      </c>
      <c r="B2939" s="7">
        <v>42926</v>
      </c>
      <c r="C2939" t="s">
        <v>53</v>
      </c>
      <c r="D2939" t="s">
        <v>353</v>
      </c>
      <c r="E2939" t="s">
        <v>3741</v>
      </c>
      <c r="F2939" t="s">
        <v>3835</v>
      </c>
      <c r="G2939" t="s">
        <v>3835</v>
      </c>
    </row>
    <row r="2940" spans="1:7" x14ac:dyDescent="0.25">
      <c r="A2940">
        <v>2017</v>
      </c>
      <c r="B2940" s="7">
        <v>42926</v>
      </c>
      <c r="C2940" t="s">
        <v>187</v>
      </c>
      <c r="D2940" t="s">
        <v>600</v>
      </c>
      <c r="E2940" t="s">
        <v>3741</v>
      </c>
      <c r="F2940" t="s">
        <v>3829</v>
      </c>
      <c r="G2940" t="s">
        <v>3829</v>
      </c>
    </row>
    <row r="2941" spans="1:7" x14ac:dyDescent="0.25">
      <c r="A2941">
        <v>2018</v>
      </c>
      <c r="B2941" s="7">
        <v>43291</v>
      </c>
      <c r="C2941" t="s">
        <v>1138</v>
      </c>
      <c r="D2941" t="s">
        <v>412</v>
      </c>
      <c r="E2941" t="s">
        <v>3741</v>
      </c>
      <c r="F2941" t="s">
        <v>3854</v>
      </c>
      <c r="G2941" t="s">
        <v>3855</v>
      </c>
    </row>
    <row r="2942" spans="1:7" x14ac:dyDescent="0.25">
      <c r="A2942">
        <v>2018</v>
      </c>
      <c r="B2942" s="7">
        <v>43291</v>
      </c>
      <c r="C2942" t="s">
        <v>1042</v>
      </c>
      <c r="D2942" t="s">
        <v>312</v>
      </c>
      <c r="E2942" t="s">
        <v>3741</v>
      </c>
      <c r="F2942" t="s">
        <v>3836</v>
      </c>
      <c r="G2942" t="s">
        <v>3836</v>
      </c>
    </row>
    <row r="2943" spans="1:7" x14ac:dyDescent="0.25">
      <c r="A2943">
        <v>2018</v>
      </c>
      <c r="B2943" s="7">
        <v>43291</v>
      </c>
      <c r="C2943" t="s">
        <v>12</v>
      </c>
      <c r="D2943" t="s">
        <v>1288</v>
      </c>
      <c r="E2943" t="s">
        <v>3741</v>
      </c>
      <c r="F2943" t="s">
        <v>3826</v>
      </c>
      <c r="G2943" t="s">
        <v>3826</v>
      </c>
    </row>
    <row r="2944" spans="1:7" x14ac:dyDescent="0.25">
      <c r="A2944">
        <v>2018</v>
      </c>
      <c r="B2944" s="7">
        <v>43291</v>
      </c>
      <c r="C2944" t="s">
        <v>480</v>
      </c>
      <c r="D2944" t="s">
        <v>266</v>
      </c>
      <c r="E2944" t="s">
        <v>3741</v>
      </c>
      <c r="F2944" t="s">
        <v>3857</v>
      </c>
      <c r="G2944" t="s">
        <v>3858</v>
      </c>
    </row>
    <row r="2945" spans="1:7" x14ac:dyDescent="0.25">
      <c r="A2945">
        <v>2018</v>
      </c>
      <c r="B2945" s="7">
        <v>43291</v>
      </c>
      <c r="C2945" t="s">
        <v>442</v>
      </c>
      <c r="D2945" t="s">
        <v>342</v>
      </c>
      <c r="E2945" t="s">
        <v>3741</v>
      </c>
      <c r="F2945" t="s">
        <v>3865</v>
      </c>
      <c r="G2945" t="s">
        <v>3849</v>
      </c>
    </row>
    <row r="2946" spans="1:7" x14ac:dyDescent="0.25">
      <c r="A2946">
        <v>2018</v>
      </c>
      <c r="B2946" s="7">
        <v>43291</v>
      </c>
      <c r="C2946" t="s">
        <v>442</v>
      </c>
      <c r="D2946" t="s">
        <v>1118</v>
      </c>
      <c r="E2946" t="s">
        <v>3741</v>
      </c>
      <c r="F2946" t="s">
        <v>3865</v>
      </c>
      <c r="G2946" t="s">
        <v>3849</v>
      </c>
    </row>
    <row r="2947" spans="1:7" x14ac:dyDescent="0.25">
      <c r="A2947">
        <v>2018</v>
      </c>
      <c r="B2947" s="7">
        <v>43291</v>
      </c>
      <c r="C2947" t="s">
        <v>591</v>
      </c>
      <c r="D2947" t="s">
        <v>706</v>
      </c>
      <c r="E2947" t="s">
        <v>3741</v>
      </c>
      <c r="F2947" t="s">
        <v>3849</v>
      </c>
      <c r="G2947" t="s">
        <v>3849</v>
      </c>
    </row>
    <row r="2948" spans="1:7" x14ac:dyDescent="0.25">
      <c r="A2948">
        <v>2018</v>
      </c>
      <c r="B2948" s="7">
        <v>43291</v>
      </c>
      <c r="C2948" t="s">
        <v>563</v>
      </c>
      <c r="D2948" t="s">
        <v>2014</v>
      </c>
      <c r="E2948" t="s">
        <v>3741</v>
      </c>
      <c r="F2948" t="s">
        <v>3862</v>
      </c>
      <c r="G2948" t="s">
        <v>3839</v>
      </c>
    </row>
    <row r="2949" spans="1:7" x14ac:dyDescent="0.25">
      <c r="A2949">
        <v>2019</v>
      </c>
      <c r="B2949" s="7">
        <v>43656</v>
      </c>
      <c r="C2949" t="s">
        <v>399</v>
      </c>
      <c r="D2949" t="s">
        <v>1304</v>
      </c>
      <c r="E2949" t="s">
        <v>3741</v>
      </c>
      <c r="F2949" t="s">
        <v>3878</v>
      </c>
      <c r="G2949" t="s">
        <v>3827</v>
      </c>
    </row>
    <row r="2950" spans="1:7" x14ac:dyDescent="0.25">
      <c r="A2950">
        <v>2019</v>
      </c>
      <c r="B2950" s="7">
        <v>43656</v>
      </c>
      <c r="C2950" t="s">
        <v>399</v>
      </c>
      <c r="D2950" t="s">
        <v>8</v>
      </c>
      <c r="E2950" t="s">
        <v>3741</v>
      </c>
      <c r="F2950" t="s">
        <v>3878</v>
      </c>
      <c r="G2950" t="s">
        <v>3827</v>
      </c>
    </row>
    <row r="2951" spans="1:7" x14ac:dyDescent="0.25">
      <c r="A2951">
        <v>2019</v>
      </c>
      <c r="B2951" s="7">
        <v>43656</v>
      </c>
      <c r="C2951" t="s">
        <v>178</v>
      </c>
      <c r="D2951" t="s">
        <v>1332</v>
      </c>
      <c r="E2951" t="s">
        <v>3741</v>
      </c>
      <c r="F2951" t="s">
        <v>3823</v>
      </c>
      <c r="G2951" t="s">
        <v>3824</v>
      </c>
    </row>
    <row r="2952" spans="1:7" x14ac:dyDescent="0.25">
      <c r="A2952">
        <v>2019</v>
      </c>
      <c r="B2952" s="7">
        <v>43656</v>
      </c>
      <c r="C2952" t="s">
        <v>178</v>
      </c>
      <c r="D2952" t="s">
        <v>1217</v>
      </c>
      <c r="E2952" t="s">
        <v>3741</v>
      </c>
      <c r="F2952" t="s">
        <v>3823</v>
      </c>
      <c r="G2952" t="s">
        <v>3824</v>
      </c>
    </row>
    <row r="2953" spans="1:7" x14ac:dyDescent="0.25">
      <c r="A2953">
        <v>2019</v>
      </c>
      <c r="B2953" s="7">
        <v>43656</v>
      </c>
      <c r="C2953" t="s">
        <v>2015</v>
      </c>
      <c r="D2953" t="s">
        <v>944</v>
      </c>
      <c r="F2953" t="s">
        <v>3825</v>
      </c>
      <c r="G2953" t="s">
        <v>3825</v>
      </c>
    </row>
    <row r="2954" spans="1:7" x14ac:dyDescent="0.25">
      <c r="A2954">
        <v>2019</v>
      </c>
      <c r="B2954" s="7">
        <v>43656</v>
      </c>
      <c r="C2954" t="s">
        <v>36</v>
      </c>
      <c r="D2954" t="s">
        <v>2016</v>
      </c>
      <c r="E2954" t="s">
        <v>3741</v>
      </c>
      <c r="F2954" t="s">
        <v>3836</v>
      </c>
      <c r="G2954" t="s">
        <v>3836</v>
      </c>
    </row>
    <row r="2955" spans="1:7" x14ac:dyDescent="0.25">
      <c r="A2955">
        <v>2019</v>
      </c>
      <c r="B2955" s="7">
        <v>43656</v>
      </c>
      <c r="C2955" t="s">
        <v>480</v>
      </c>
      <c r="D2955" t="s">
        <v>1682</v>
      </c>
      <c r="E2955" t="s">
        <v>3741</v>
      </c>
      <c r="F2955" t="s">
        <v>3857</v>
      </c>
      <c r="G2955" t="s">
        <v>3858</v>
      </c>
    </row>
    <row r="2956" spans="1:7" x14ac:dyDescent="0.25">
      <c r="A2956">
        <v>2019</v>
      </c>
      <c r="B2956" s="7">
        <v>43656</v>
      </c>
      <c r="C2956" t="s">
        <v>2017</v>
      </c>
      <c r="D2956" t="s">
        <v>655</v>
      </c>
      <c r="F2956" t="s">
        <v>3825</v>
      </c>
      <c r="G2956" t="s">
        <v>3825</v>
      </c>
    </row>
    <row r="2957" spans="1:7" x14ac:dyDescent="0.25">
      <c r="A2957">
        <v>2019</v>
      </c>
      <c r="B2957" s="7">
        <v>43656</v>
      </c>
      <c r="C2957" t="s">
        <v>375</v>
      </c>
      <c r="D2957" t="s">
        <v>939</v>
      </c>
      <c r="E2957" t="s">
        <v>3741</v>
      </c>
      <c r="F2957" t="s">
        <v>3860</v>
      </c>
      <c r="G2957" t="s">
        <v>3840</v>
      </c>
    </row>
    <row r="2958" spans="1:7" x14ac:dyDescent="0.25">
      <c r="A2958">
        <v>2019</v>
      </c>
      <c r="B2958" s="7">
        <v>43656</v>
      </c>
      <c r="C2958" t="s">
        <v>2018</v>
      </c>
      <c r="D2958" t="s">
        <v>764</v>
      </c>
      <c r="F2958" t="s">
        <v>3825</v>
      </c>
      <c r="G2958" t="s">
        <v>3825</v>
      </c>
    </row>
    <row r="2959" spans="1:7" x14ac:dyDescent="0.25">
      <c r="A2959">
        <v>2019</v>
      </c>
      <c r="B2959" s="7">
        <v>43656</v>
      </c>
      <c r="C2959" t="s">
        <v>1416</v>
      </c>
      <c r="D2959" t="s">
        <v>226</v>
      </c>
      <c r="E2959" t="s">
        <v>3741</v>
      </c>
      <c r="F2959" t="s">
        <v>3846</v>
      </c>
      <c r="G2959" t="s">
        <v>3842</v>
      </c>
    </row>
    <row r="2960" spans="1:7" x14ac:dyDescent="0.25">
      <c r="A2960">
        <v>2019</v>
      </c>
      <c r="B2960" s="7">
        <v>43656</v>
      </c>
      <c r="C2960" t="s">
        <v>178</v>
      </c>
      <c r="D2960" t="s">
        <v>622</v>
      </c>
      <c r="E2960" t="s">
        <v>3741</v>
      </c>
      <c r="F2960" t="s">
        <v>3823</v>
      </c>
      <c r="G2960" t="s">
        <v>3824</v>
      </c>
    </row>
    <row r="2961" spans="1:7" x14ac:dyDescent="0.25">
      <c r="A2961">
        <v>2019</v>
      </c>
      <c r="B2961" s="7">
        <v>43656</v>
      </c>
      <c r="C2961" t="s">
        <v>563</v>
      </c>
      <c r="D2961" t="s">
        <v>2019</v>
      </c>
      <c r="E2961" t="s">
        <v>3741</v>
      </c>
      <c r="F2961" t="s">
        <v>3862</v>
      </c>
      <c r="G2961" t="s">
        <v>3839</v>
      </c>
    </row>
    <row r="2962" spans="1:7" x14ac:dyDescent="0.25">
      <c r="A2962">
        <v>2019</v>
      </c>
      <c r="B2962" s="7">
        <v>43656</v>
      </c>
      <c r="C2962" t="s">
        <v>399</v>
      </c>
      <c r="D2962" t="s">
        <v>2020</v>
      </c>
      <c r="E2962" t="s">
        <v>3741</v>
      </c>
      <c r="F2962" t="s">
        <v>3878</v>
      </c>
      <c r="G2962" t="s">
        <v>3827</v>
      </c>
    </row>
    <row r="2963" spans="1:7" x14ac:dyDescent="0.25">
      <c r="A2963">
        <v>2019</v>
      </c>
      <c r="B2963" s="7">
        <v>43656</v>
      </c>
      <c r="C2963" t="s">
        <v>2021</v>
      </c>
      <c r="D2963" t="s">
        <v>870</v>
      </c>
      <c r="F2963" t="s">
        <v>3825</v>
      </c>
      <c r="G2963" t="s">
        <v>3825</v>
      </c>
    </row>
    <row r="2964" spans="1:7" x14ac:dyDescent="0.25">
      <c r="A2964">
        <v>2019</v>
      </c>
      <c r="B2964" s="7">
        <v>43656</v>
      </c>
      <c r="C2964" t="s">
        <v>1416</v>
      </c>
      <c r="D2964" t="s">
        <v>56</v>
      </c>
      <c r="E2964" t="s">
        <v>3741</v>
      </c>
      <c r="F2964" t="s">
        <v>3846</v>
      </c>
      <c r="G2964" t="s">
        <v>3842</v>
      </c>
    </row>
    <row r="2965" spans="1:7" x14ac:dyDescent="0.25">
      <c r="A2965">
        <v>2019</v>
      </c>
      <c r="B2965" s="7">
        <v>43656</v>
      </c>
      <c r="C2965" t="s">
        <v>85</v>
      </c>
      <c r="D2965" t="s">
        <v>485</v>
      </c>
      <c r="E2965" t="s">
        <v>3741</v>
      </c>
      <c r="F2965" t="s">
        <v>3829</v>
      </c>
      <c r="G2965" t="s">
        <v>3829</v>
      </c>
    </row>
    <row r="2966" spans="1:7" x14ac:dyDescent="0.25">
      <c r="A2966">
        <v>2019</v>
      </c>
      <c r="B2966" s="7">
        <v>43656</v>
      </c>
      <c r="C2966" t="s">
        <v>290</v>
      </c>
      <c r="D2966" t="s">
        <v>1111</v>
      </c>
      <c r="E2966" t="s">
        <v>3742</v>
      </c>
      <c r="F2966" t="s">
        <v>3825</v>
      </c>
      <c r="G2966" t="s">
        <v>3825</v>
      </c>
    </row>
    <row r="2967" spans="1:7" x14ac:dyDescent="0.25">
      <c r="A2967">
        <v>2019</v>
      </c>
      <c r="B2967" s="7">
        <v>43656</v>
      </c>
      <c r="C2967" t="s">
        <v>480</v>
      </c>
      <c r="D2967" t="s">
        <v>269</v>
      </c>
      <c r="E2967" t="s">
        <v>3741</v>
      </c>
      <c r="F2967" t="s">
        <v>3857</v>
      </c>
      <c r="G2967" t="s">
        <v>3858</v>
      </c>
    </row>
    <row r="2968" spans="1:7" x14ac:dyDescent="0.25">
      <c r="A2968">
        <v>2019</v>
      </c>
      <c r="B2968" s="7">
        <v>43656</v>
      </c>
      <c r="C2968" t="s">
        <v>124</v>
      </c>
      <c r="D2968" t="s">
        <v>1039</v>
      </c>
      <c r="E2968" t="s">
        <v>3742</v>
      </c>
      <c r="F2968" t="s">
        <v>3825</v>
      </c>
      <c r="G2968" t="s">
        <v>3825</v>
      </c>
    </row>
    <row r="2969" spans="1:7" x14ac:dyDescent="0.25">
      <c r="A2969">
        <v>2020</v>
      </c>
      <c r="B2969" s="7">
        <v>44022</v>
      </c>
      <c r="C2969" t="s">
        <v>2022</v>
      </c>
      <c r="D2969" t="s">
        <v>104</v>
      </c>
      <c r="E2969" t="s">
        <v>3741</v>
      </c>
      <c r="F2969" t="s">
        <v>3921</v>
      </c>
      <c r="G2969" t="s">
        <v>3921</v>
      </c>
    </row>
    <row r="2970" spans="1:7" x14ac:dyDescent="0.25">
      <c r="A2970">
        <v>2012</v>
      </c>
      <c r="B2970" s="7">
        <v>41101</v>
      </c>
      <c r="C2970" t="s">
        <v>2023</v>
      </c>
      <c r="D2970" t="s">
        <v>1409</v>
      </c>
      <c r="F2970" t="s">
        <v>3825</v>
      </c>
      <c r="G2970" t="s">
        <v>3825</v>
      </c>
    </row>
    <row r="2971" spans="1:7" x14ac:dyDescent="0.25">
      <c r="A2971">
        <v>2012</v>
      </c>
      <c r="B2971" s="7">
        <v>41101</v>
      </c>
      <c r="C2971" t="s">
        <v>2024</v>
      </c>
      <c r="D2971" t="s">
        <v>386</v>
      </c>
      <c r="E2971" t="s">
        <v>3752</v>
      </c>
      <c r="F2971" t="s">
        <v>3825</v>
      </c>
      <c r="G2971" t="s">
        <v>3825</v>
      </c>
    </row>
    <row r="2972" spans="1:7" x14ac:dyDescent="0.25">
      <c r="A2972">
        <v>2012</v>
      </c>
      <c r="B2972" s="7">
        <v>41101</v>
      </c>
      <c r="C2972" t="s">
        <v>84</v>
      </c>
      <c r="D2972" t="s">
        <v>2025</v>
      </c>
      <c r="E2972" t="s">
        <v>3741</v>
      </c>
      <c r="F2972" t="s">
        <v>3832</v>
      </c>
      <c r="G2972" t="s">
        <v>3833</v>
      </c>
    </row>
    <row r="2973" spans="1:7" x14ac:dyDescent="0.25">
      <c r="A2973">
        <v>2012</v>
      </c>
      <c r="B2973" s="7">
        <v>41101</v>
      </c>
      <c r="C2973" t="s">
        <v>2026</v>
      </c>
      <c r="D2973" t="s">
        <v>883</v>
      </c>
      <c r="E2973" t="s">
        <v>3752</v>
      </c>
      <c r="F2973" t="s">
        <v>3825</v>
      </c>
      <c r="G2973" t="s">
        <v>3825</v>
      </c>
    </row>
    <row r="2974" spans="1:7" x14ac:dyDescent="0.25">
      <c r="A2974">
        <v>2012</v>
      </c>
      <c r="B2974" s="7">
        <v>41101</v>
      </c>
      <c r="C2974" t="s">
        <v>480</v>
      </c>
      <c r="D2974" t="s">
        <v>724</v>
      </c>
      <c r="E2974" t="s">
        <v>3741</v>
      </c>
      <c r="F2974" t="s">
        <v>3857</v>
      </c>
      <c r="G2974" t="s">
        <v>3858</v>
      </c>
    </row>
    <row r="2975" spans="1:7" x14ac:dyDescent="0.25">
      <c r="A2975">
        <v>2012</v>
      </c>
      <c r="B2975" s="7">
        <v>41101</v>
      </c>
      <c r="C2975" t="s">
        <v>2027</v>
      </c>
      <c r="D2975" t="s">
        <v>544</v>
      </c>
      <c r="F2975" t="s">
        <v>3825</v>
      </c>
      <c r="G2975" t="s">
        <v>3825</v>
      </c>
    </row>
    <row r="2976" spans="1:7" x14ac:dyDescent="0.25">
      <c r="A2976">
        <v>2012</v>
      </c>
      <c r="B2976" s="7">
        <v>41101</v>
      </c>
      <c r="C2976" t="s">
        <v>2028</v>
      </c>
      <c r="D2976" t="s">
        <v>790</v>
      </c>
      <c r="E2976" t="s">
        <v>3752</v>
      </c>
      <c r="F2976" t="s">
        <v>3825</v>
      </c>
      <c r="G2976" t="s">
        <v>3825</v>
      </c>
    </row>
    <row r="2977" spans="1:7" x14ac:dyDescent="0.25">
      <c r="A2977">
        <v>2012</v>
      </c>
      <c r="B2977" s="7">
        <v>41101</v>
      </c>
      <c r="C2977" t="s">
        <v>2029</v>
      </c>
      <c r="D2977" t="s">
        <v>1251</v>
      </c>
      <c r="E2977" t="s">
        <v>3752</v>
      </c>
      <c r="F2977" t="s">
        <v>3825</v>
      </c>
      <c r="G2977" t="s">
        <v>3825</v>
      </c>
    </row>
    <row r="2978" spans="1:7" x14ac:dyDescent="0.25">
      <c r="A2978">
        <v>2012</v>
      </c>
      <c r="B2978" s="7">
        <v>41101</v>
      </c>
      <c r="C2978" t="s">
        <v>2030</v>
      </c>
      <c r="D2978" t="s">
        <v>1536</v>
      </c>
      <c r="F2978" t="s">
        <v>3825</v>
      </c>
      <c r="G2978" t="s">
        <v>3825</v>
      </c>
    </row>
    <row r="2979" spans="1:7" x14ac:dyDescent="0.25">
      <c r="A2979">
        <v>2012</v>
      </c>
      <c r="B2979" s="7">
        <v>41101</v>
      </c>
      <c r="C2979" t="s">
        <v>2031</v>
      </c>
      <c r="D2979" t="s">
        <v>1133</v>
      </c>
      <c r="F2979" t="s">
        <v>3825</v>
      </c>
      <c r="G2979" t="s">
        <v>3825</v>
      </c>
    </row>
    <row r="2980" spans="1:7" x14ac:dyDescent="0.25">
      <c r="A2980">
        <v>2012</v>
      </c>
      <c r="B2980" s="7">
        <v>41101</v>
      </c>
      <c r="C2980" t="s">
        <v>2032</v>
      </c>
      <c r="D2980" t="s">
        <v>703</v>
      </c>
      <c r="E2980" t="s">
        <v>3752</v>
      </c>
      <c r="F2980" t="s">
        <v>3825</v>
      </c>
      <c r="G2980" t="s">
        <v>3825</v>
      </c>
    </row>
    <row r="2981" spans="1:7" x14ac:dyDescent="0.25">
      <c r="A2981">
        <v>2012</v>
      </c>
      <c r="B2981" s="7">
        <v>41101</v>
      </c>
      <c r="C2981" t="s">
        <v>2033</v>
      </c>
      <c r="D2981" t="s">
        <v>530</v>
      </c>
      <c r="F2981" t="s">
        <v>3825</v>
      </c>
      <c r="G2981" t="s">
        <v>3825</v>
      </c>
    </row>
    <row r="2982" spans="1:7" x14ac:dyDescent="0.25">
      <c r="A2982">
        <v>2012</v>
      </c>
      <c r="B2982" s="7">
        <v>41101</v>
      </c>
      <c r="C2982" t="s">
        <v>2034</v>
      </c>
      <c r="D2982" t="s">
        <v>806</v>
      </c>
      <c r="E2982" t="s">
        <v>3752</v>
      </c>
      <c r="F2982" t="s">
        <v>3825</v>
      </c>
      <c r="G2982" t="s">
        <v>3825</v>
      </c>
    </row>
    <row r="2983" spans="1:7" x14ac:dyDescent="0.25">
      <c r="A2983">
        <v>2012</v>
      </c>
      <c r="B2983" s="7">
        <v>41101</v>
      </c>
      <c r="C2983" t="s">
        <v>2035</v>
      </c>
      <c r="D2983" t="s">
        <v>1535</v>
      </c>
      <c r="E2983" t="s">
        <v>3751</v>
      </c>
      <c r="F2983" t="s">
        <v>3825</v>
      </c>
      <c r="G2983" t="s">
        <v>3825</v>
      </c>
    </row>
    <row r="2984" spans="1:7" x14ac:dyDescent="0.25">
      <c r="A2984">
        <v>2012</v>
      </c>
      <c r="B2984" s="7">
        <v>41101</v>
      </c>
      <c r="C2984" t="s">
        <v>2036</v>
      </c>
      <c r="D2984" t="s">
        <v>843</v>
      </c>
      <c r="E2984" t="s">
        <v>3752</v>
      </c>
      <c r="F2984" t="s">
        <v>3825</v>
      </c>
      <c r="G2984" t="s">
        <v>3825</v>
      </c>
    </row>
    <row r="2985" spans="1:7" x14ac:dyDescent="0.25">
      <c r="A2985">
        <v>2012</v>
      </c>
      <c r="B2985" s="7">
        <v>41101</v>
      </c>
      <c r="C2985" t="s">
        <v>2037</v>
      </c>
      <c r="D2985" t="s">
        <v>1002</v>
      </c>
      <c r="F2985" t="s">
        <v>3825</v>
      </c>
      <c r="G2985" t="s">
        <v>3825</v>
      </c>
    </row>
    <row r="2986" spans="1:7" x14ac:dyDescent="0.25">
      <c r="A2986">
        <v>2013</v>
      </c>
      <c r="B2986" s="7">
        <v>41466</v>
      </c>
      <c r="C2986" t="s">
        <v>1879</v>
      </c>
      <c r="D2986" t="s">
        <v>405</v>
      </c>
      <c r="E2986" t="s">
        <v>3741</v>
      </c>
      <c r="F2986" t="s">
        <v>3898</v>
      </c>
      <c r="G2986" t="s">
        <v>3867</v>
      </c>
    </row>
    <row r="2987" spans="1:7" x14ac:dyDescent="0.25">
      <c r="A2987">
        <v>2013</v>
      </c>
      <c r="B2987" s="7">
        <v>41466</v>
      </c>
      <c r="C2987" t="s">
        <v>442</v>
      </c>
      <c r="D2987" t="s">
        <v>942</v>
      </c>
      <c r="E2987" t="s">
        <v>3741</v>
      </c>
      <c r="F2987" t="s">
        <v>3865</v>
      </c>
      <c r="G2987" t="s">
        <v>3849</v>
      </c>
    </row>
    <row r="2988" spans="1:7" x14ac:dyDescent="0.25">
      <c r="A2988">
        <v>2013</v>
      </c>
      <c r="B2988" s="7">
        <v>41466</v>
      </c>
      <c r="C2988" t="s">
        <v>288</v>
      </c>
      <c r="D2988" t="s">
        <v>289</v>
      </c>
      <c r="E2988" t="s">
        <v>3741</v>
      </c>
      <c r="F2988" t="s">
        <v>3867</v>
      </c>
      <c r="G2988" t="s">
        <v>3867</v>
      </c>
    </row>
    <row r="2989" spans="1:7" x14ac:dyDescent="0.25">
      <c r="A2989">
        <v>2013</v>
      </c>
      <c r="B2989" s="7">
        <v>41466</v>
      </c>
      <c r="C2989" t="s">
        <v>2038</v>
      </c>
      <c r="D2989" t="s">
        <v>1536</v>
      </c>
      <c r="E2989" t="s">
        <v>3751</v>
      </c>
      <c r="F2989" t="s">
        <v>3825</v>
      </c>
      <c r="G2989" t="s">
        <v>3825</v>
      </c>
    </row>
    <row r="2990" spans="1:7" x14ac:dyDescent="0.25">
      <c r="A2990">
        <v>2013</v>
      </c>
      <c r="B2990" s="7">
        <v>41466</v>
      </c>
      <c r="C2990" t="s">
        <v>395</v>
      </c>
      <c r="D2990" t="s">
        <v>1773</v>
      </c>
      <c r="E2990" t="s">
        <v>3741</v>
      </c>
      <c r="F2990" t="s">
        <v>3851</v>
      </c>
      <c r="G2990" t="s">
        <v>3851</v>
      </c>
    </row>
    <row r="2991" spans="1:7" x14ac:dyDescent="0.25">
      <c r="A2991">
        <v>2013</v>
      </c>
      <c r="B2991" s="7">
        <v>41466</v>
      </c>
      <c r="C2991" t="s">
        <v>1879</v>
      </c>
      <c r="D2991" t="s">
        <v>289</v>
      </c>
      <c r="E2991" t="s">
        <v>3741</v>
      </c>
      <c r="F2991" t="s">
        <v>3898</v>
      </c>
      <c r="G2991" t="s">
        <v>3867</v>
      </c>
    </row>
    <row r="2992" spans="1:7" x14ac:dyDescent="0.25">
      <c r="A2992">
        <v>2013</v>
      </c>
      <c r="B2992" s="7">
        <v>41466</v>
      </c>
      <c r="C2992" t="s">
        <v>399</v>
      </c>
      <c r="D2992" t="s">
        <v>652</v>
      </c>
      <c r="E2992" t="s">
        <v>3741</v>
      </c>
      <c r="F2992" t="s">
        <v>3878</v>
      </c>
      <c r="G2992" t="s">
        <v>3827</v>
      </c>
    </row>
    <row r="2993" spans="1:7" x14ac:dyDescent="0.25">
      <c r="A2993">
        <v>2013</v>
      </c>
      <c r="B2993" s="7">
        <v>41466</v>
      </c>
      <c r="C2993" t="s">
        <v>84</v>
      </c>
      <c r="D2993" t="s">
        <v>1111</v>
      </c>
      <c r="E2993" t="s">
        <v>3741</v>
      </c>
      <c r="F2993" t="s">
        <v>3832</v>
      </c>
      <c r="G2993" t="s">
        <v>3833</v>
      </c>
    </row>
    <row r="2994" spans="1:7" x14ac:dyDescent="0.25">
      <c r="A2994">
        <v>2014</v>
      </c>
      <c r="B2994" s="7">
        <v>41831</v>
      </c>
      <c r="C2994" t="s">
        <v>468</v>
      </c>
      <c r="D2994" t="s">
        <v>666</v>
      </c>
      <c r="E2994" t="s">
        <v>3741</v>
      </c>
      <c r="F2994" t="s">
        <v>3869</v>
      </c>
      <c r="G2994" t="s">
        <v>3869</v>
      </c>
    </row>
    <row r="2995" spans="1:7" x14ac:dyDescent="0.25">
      <c r="A2995">
        <v>2014</v>
      </c>
      <c r="B2995" s="7">
        <v>41831</v>
      </c>
      <c r="C2995" t="s">
        <v>468</v>
      </c>
      <c r="D2995" t="s">
        <v>1127</v>
      </c>
      <c r="E2995" t="s">
        <v>3741</v>
      </c>
      <c r="F2995" t="s">
        <v>3869</v>
      </c>
      <c r="G2995" t="s">
        <v>3869</v>
      </c>
    </row>
    <row r="2996" spans="1:7" x14ac:dyDescent="0.25">
      <c r="A2996">
        <v>2014</v>
      </c>
      <c r="B2996" s="7">
        <v>41831</v>
      </c>
      <c r="C2996" t="s">
        <v>43</v>
      </c>
      <c r="D2996" t="s">
        <v>1111</v>
      </c>
      <c r="E2996" t="s">
        <v>3741</v>
      </c>
      <c r="F2996" t="s">
        <v>3839</v>
      </c>
      <c r="G2996" t="s">
        <v>3839</v>
      </c>
    </row>
    <row r="2997" spans="1:7" x14ac:dyDescent="0.25">
      <c r="A2997">
        <v>2014</v>
      </c>
      <c r="B2997" s="7">
        <v>41831</v>
      </c>
      <c r="C2997" t="s">
        <v>85</v>
      </c>
      <c r="D2997" t="s">
        <v>402</v>
      </c>
      <c r="E2997" t="s">
        <v>3741</v>
      </c>
      <c r="F2997" t="s">
        <v>3829</v>
      </c>
      <c r="G2997" t="s">
        <v>3829</v>
      </c>
    </row>
    <row r="2998" spans="1:7" x14ac:dyDescent="0.25">
      <c r="A2998">
        <v>2014</v>
      </c>
      <c r="B2998" s="7">
        <v>41831</v>
      </c>
      <c r="C2998" t="s">
        <v>417</v>
      </c>
      <c r="D2998" t="s">
        <v>878</v>
      </c>
      <c r="E2998" t="s">
        <v>3741</v>
      </c>
      <c r="F2998" t="s">
        <v>3831</v>
      </c>
      <c r="G2998" t="s">
        <v>3831</v>
      </c>
    </row>
    <row r="2999" spans="1:7" x14ac:dyDescent="0.25">
      <c r="A2999">
        <v>2014</v>
      </c>
      <c r="B2999" s="7">
        <v>41831</v>
      </c>
      <c r="C2999" t="s">
        <v>2039</v>
      </c>
      <c r="D2999" t="s">
        <v>1421</v>
      </c>
      <c r="E2999" t="s">
        <v>3753</v>
      </c>
      <c r="F2999" t="s">
        <v>3825</v>
      </c>
      <c r="G2999" t="s">
        <v>3825</v>
      </c>
    </row>
    <row r="3000" spans="1:7" x14ac:dyDescent="0.25">
      <c r="A3000">
        <v>2015</v>
      </c>
      <c r="B3000" s="7">
        <v>42196</v>
      </c>
      <c r="C3000" t="s">
        <v>439</v>
      </c>
      <c r="D3000" t="s">
        <v>1833</v>
      </c>
      <c r="E3000" t="s">
        <v>3741</v>
      </c>
      <c r="F3000" t="s">
        <v>3851</v>
      </c>
      <c r="G3000" t="s">
        <v>3851</v>
      </c>
    </row>
    <row r="3001" spans="1:7" x14ac:dyDescent="0.25">
      <c r="A3001">
        <v>2015</v>
      </c>
      <c r="B3001" s="7">
        <v>42196</v>
      </c>
      <c r="C3001" t="s">
        <v>654</v>
      </c>
      <c r="D3001" t="s">
        <v>648</v>
      </c>
      <c r="E3001" t="s">
        <v>3741</v>
      </c>
      <c r="F3001" t="s">
        <v>3864</v>
      </c>
      <c r="G3001" t="s">
        <v>3864</v>
      </c>
    </row>
    <row r="3002" spans="1:7" x14ac:dyDescent="0.25">
      <c r="A3002">
        <v>2016</v>
      </c>
      <c r="B3002" s="7">
        <v>42562</v>
      </c>
      <c r="C3002" t="s">
        <v>417</v>
      </c>
      <c r="D3002" t="s">
        <v>488</v>
      </c>
      <c r="E3002" t="s">
        <v>3741</v>
      </c>
      <c r="F3002" t="s">
        <v>3831</v>
      </c>
      <c r="G3002" t="s">
        <v>3831</v>
      </c>
    </row>
    <row r="3003" spans="1:7" x14ac:dyDescent="0.25">
      <c r="A3003">
        <v>2016</v>
      </c>
      <c r="B3003" s="7">
        <v>42562</v>
      </c>
      <c r="C3003" t="s">
        <v>408</v>
      </c>
      <c r="D3003" t="s">
        <v>1391</v>
      </c>
      <c r="E3003" t="s">
        <v>3741</v>
      </c>
      <c r="F3003" t="s">
        <v>3864</v>
      </c>
      <c r="G3003" t="s">
        <v>3864</v>
      </c>
    </row>
    <row r="3004" spans="1:7" x14ac:dyDescent="0.25">
      <c r="A3004">
        <v>2016</v>
      </c>
      <c r="B3004" s="7">
        <v>42562</v>
      </c>
      <c r="C3004" t="s">
        <v>36</v>
      </c>
      <c r="D3004" t="s">
        <v>734</v>
      </c>
      <c r="E3004" t="s">
        <v>3741</v>
      </c>
      <c r="F3004" t="s">
        <v>3836</v>
      </c>
      <c r="G3004" t="s">
        <v>3836</v>
      </c>
    </row>
    <row r="3005" spans="1:7" x14ac:dyDescent="0.25">
      <c r="A3005">
        <v>2016</v>
      </c>
      <c r="B3005" s="7">
        <v>42562</v>
      </c>
      <c r="C3005" t="s">
        <v>292</v>
      </c>
      <c r="D3005" t="s">
        <v>1535</v>
      </c>
      <c r="E3005" t="s">
        <v>3741</v>
      </c>
      <c r="F3005" t="s">
        <v>3828</v>
      </c>
      <c r="G3005" t="s">
        <v>3828</v>
      </c>
    </row>
    <row r="3006" spans="1:7" x14ac:dyDescent="0.25">
      <c r="A3006">
        <v>2017</v>
      </c>
      <c r="B3006" s="7">
        <v>42927</v>
      </c>
      <c r="C3006" t="s">
        <v>198</v>
      </c>
      <c r="D3006" t="s">
        <v>1203</v>
      </c>
      <c r="E3006" t="s">
        <v>3741</v>
      </c>
      <c r="F3006" t="s">
        <v>3858</v>
      </c>
      <c r="G3006" t="s">
        <v>3858</v>
      </c>
    </row>
    <row r="3007" spans="1:7" x14ac:dyDescent="0.25">
      <c r="A3007">
        <v>2017</v>
      </c>
      <c r="B3007" s="7">
        <v>42927</v>
      </c>
      <c r="C3007" t="s">
        <v>540</v>
      </c>
      <c r="D3007" t="s">
        <v>412</v>
      </c>
      <c r="E3007" t="s">
        <v>3741</v>
      </c>
      <c r="F3007" t="s">
        <v>3838</v>
      </c>
      <c r="G3007" t="s">
        <v>3838</v>
      </c>
    </row>
    <row r="3008" spans="1:7" x14ac:dyDescent="0.25">
      <c r="A3008">
        <v>2017</v>
      </c>
      <c r="B3008" s="7">
        <v>42927</v>
      </c>
      <c r="C3008" t="s">
        <v>38</v>
      </c>
      <c r="D3008" t="s">
        <v>386</v>
      </c>
      <c r="E3008" t="s">
        <v>3741</v>
      </c>
      <c r="F3008" t="s">
        <v>3837</v>
      </c>
      <c r="G3008" t="s">
        <v>3837</v>
      </c>
    </row>
    <row r="3009" spans="1:7" x14ac:dyDescent="0.25">
      <c r="A3009">
        <v>2018</v>
      </c>
      <c r="B3009" s="7">
        <v>43292</v>
      </c>
      <c r="C3009" t="s">
        <v>288</v>
      </c>
      <c r="D3009" t="s">
        <v>2040</v>
      </c>
      <c r="E3009" t="s">
        <v>3741</v>
      </c>
      <c r="F3009" t="s">
        <v>3867</v>
      </c>
      <c r="G3009" t="s">
        <v>3867</v>
      </c>
    </row>
    <row r="3010" spans="1:7" x14ac:dyDescent="0.25">
      <c r="A3010">
        <v>2018</v>
      </c>
      <c r="B3010" s="7">
        <v>43292</v>
      </c>
      <c r="C3010" t="s">
        <v>826</v>
      </c>
      <c r="D3010" t="s">
        <v>291</v>
      </c>
      <c r="E3010" t="s">
        <v>3741</v>
      </c>
      <c r="F3010" t="s">
        <v>3852</v>
      </c>
      <c r="G3010" t="s">
        <v>3853</v>
      </c>
    </row>
    <row r="3011" spans="1:7" x14ac:dyDescent="0.25">
      <c r="A3011">
        <v>2018</v>
      </c>
      <c r="B3011" s="7">
        <v>43292</v>
      </c>
      <c r="C3011" t="s">
        <v>129</v>
      </c>
      <c r="D3011" t="s">
        <v>487</v>
      </c>
      <c r="E3011" t="s">
        <v>3741</v>
      </c>
      <c r="F3011" t="s">
        <v>3842</v>
      </c>
      <c r="G3011" t="s">
        <v>3842</v>
      </c>
    </row>
    <row r="3012" spans="1:7" x14ac:dyDescent="0.25">
      <c r="A3012">
        <v>2018</v>
      </c>
      <c r="B3012" s="7">
        <v>43292</v>
      </c>
      <c r="C3012" t="s">
        <v>1138</v>
      </c>
      <c r="D3012" t="s">
        <v>372</v>
      </c>
      <c r="E3012" t="s">
        <v>3741</v>
      </c>
      <c r="F3012" t="s">
        <v>3854</v>
      </c>
      <c r="G3012" t="s">
        <v>3855</v>
      </c>
    </row>
    <row r="3013" spans="1:7" x14ac:dyDescent="0.25">
      <c r="A3013">
        <v>2018</v>
      </c>
      <c r="B3013" s="7">
        <v>43292</v>
      </c>
      <c r="C3013" t="s">
        <v>1879</v>
      </c>
      <c r="D3013" t="s">
        <v>1263</v>
      </c>
      <c r="E3013" t="s">
        <v>3741</v>
      </c>
      <c r="F3013" t="s">
        <v>3898</v>
      </c>
      <c r="G3013" t="s">
        <v>3867</v>
      </c>
    </row>
    <row r="3014" spans="1:7" x14ac:dyDescent="0.25">
      <c r="A3014">
        <v>2018</v>
      </c>
      <c r="B3014" s="7">
        <v>43292</v>
      </c>
      <c r="C3014" t="s">
        <v>1879</v>
      </c>
      <c r="D3014" t="s">
        <v>792</v>
      </c>
      <c r="E3014" t="s">
        <v>3741</v>
      </c>
      <c r="F3014" t="s">
        <v>3898</v>
      </c>
      <c r="G3014" t="s">
        <v>3867</v>
      </c>
    </row>
    <row r="3015" spans="1:7" x14ac:dyDescent="0.25">
      <c r="A3015">
        <v>2018</v>
      </c>
      <c r="B3015" s="7">
        <v>43292</v>
      </c>
      <c r="C3015" t="s">
        <v>408</v>
      </c>
      <c r="D3015" t="s">
        <v>1330</v>
      </c>
      <c r="E3015" t="s">
        <v>3741</v>
      </c>
      <c r="F3015" t="s">
        <v>3864</v>
      </c>
      <c r="G3015" t="s">
        <v>3864</v>
      </c>
    </row>
    <row r="3016" spans="1:7" x14ac:dyDescent="0.25">
      <c r="A3016">
        <v>2019</v>
      </c>
      <c r="B3016" s="7">
        <v>43657</v>
      </c>
      <c r="C3016" t="s">
        <v>1185</v>
      </c>
      <c r="D3016" t="s">
        <v>192</v>
      </c>
      <c r="E3016" t="s">
        <v>3741</v>
      </c>
      <c r="F3016" t="s">
        <v>3889</v>
      </c>
      <c r="G3016" t="s">
        <v>3836</v>
      </c>
    </row>
    <row r="3017" spans="1:7" x14ac:dyDescent="0.25">
      <c r="A3017">
        <v>2019</v>
      </c>
      <c r="B3017" s="7">
        <v>43657</v>
      </c>
      <c r="C3017" t="s">
        <v>178</v>
      </c>
      <c r="D3017" t="s">
        <v>751</v>
      </c>
      <c r="E3017" t="s">
        <v>3741</v>
      </c>
      <c r="F3017" t="s">
        <v>3823</v>
      </c>
      <c r="G3017" t="s">
        <v>3824</v>
      </c>
    </row>
    <row r="3018" spans="1:7" x14ac:dyDescent="0.25">
      <c r="A3018">
        <v>2019</v>
      </c>
      <c r="B3018" s="7">
        <v>43657</v>
      </c>
      <c r="C3018" t="s">
        <v>826</v>
      </c>
      <c r="D3018" t="s">
        <v>557</v>
      </c>
      <c r="E3018" t="s">
        <v>3741</v>
      </c>
      <c r="F3018" t="s">
        <v>3852</v>
      </c>
      <c r="G3018" t="s">
        <v>3853</v>
      </c>
    </row>
    <row r="3019" spans="1:7" x14ac:dyDescent="0.25">
      <c r="A3019">
        <v>2019</v>
      </c>
      <c r="B3019" s="7">
        <v>43657</v>
      </c>
      <c r="C3019" t="s">
        <v>178</v>
      </c>
      <c r="D3019" t="s">
        <v>308</v>
      </c>
      <c r="E3019" t="s">
        <v>3741</v>
      </c>
      <c r="F3019" t="s">
        <v>3823</v>
      </c>
      <c r="G3019" t="s">
        <v>3824</v>
      </c>
    </row>
    <row r="3020" spans="1:7" x14ac:dyDescent="0.25">
      <c r="A3020">
        <v>2019</v>
      </c>
      <c r="B3020" s="7">
        <v>43657</v>
      </c>
      <c r="C3020" t="s">
        <v>178</v>
      </c>
      <c r="D3020" t="s">
        <v>2041</v>
      </c>
      <c r="E3020" t="s">
        <v>3741</v>
      </c>
      <c r="F3020" t="s">
        <v>3823</v>
      </c>
      <c r="G3020" t="s">
        <v>3824</v>
      </c>
    </row>
    <row r="3021" spans="1:7" x14ac:dyDescent="0.25">
      <c r="A3021">
        <v>2019</v>
      </c>
      <c r="B3021" s="7">
        <v>43657</v>
      </c>
      <c r="C3021" t="s">
        <v>480</v>
      </c>
      <c r="D3021" t="s">
        <v>498</v>
      </c>
      <c r="E3021" t="s">
        <v>3741</v>
      </c>
      <c r="F3021" t="s">
        <v>3857</v>
      </c>
      <c r="G3021" t="s">
        <v>3858</v>
      </c>
    </row>
    <row r="3022" spans="1:7" x14ac:dyDescent="0.25">
      <c r="A3022">
        <v>2019</v>
      </c>
      <c r="B3022" s="7">
        <v>43657</v>
      </c>
      <c r="C3022" t="s">
        <v>397</v>
      </c>
      <c r="D3022" t="s">
        <v>127</v>
      </c>
      <c r="E3022" t="s">
        <v>3741</v>
      </c>
      <c r="F3022" t="s">
        <v>3877</v>
      </c>
      <c r="G3022" t="s">
        <v>3828</v>
      </c>
    </row>
    <row r="3023" spans="1:7" x14ac:dyDescent="0.25">
      <c r="A3023">
        <v>2019</v>
      </c>
      <c r="B3023" s="7">
        <v>43657</v>
      </c>
      <c r="C3023" t="s">
        <v>71</v>
      </c>
      <c r="D3023" t="s">
        <v>2042</v>
      </c>
      <c r="E3023" t="s">
        <v>3741</v>
      </c>
      <c r="F3023" t="s">
        <v>3843</v>
      </c>
      <c r="G3023" t="s">
        <v>3843</v>
      </c>
    </row>
    <row r="3024" spans="1:7" x14ac:dyDescent="0.25">
      <c r="A3024">
        <v>2019</v>
      </c>
      <c r="B3024" s="7">
        <v>43657</v>
      </c>
      <c r="C3024" t="s">
        <v>563</v>
      </c>
      <c r="D3024" t="s">
        <v>508</v>
      </c>
      <c r="E3024" t="s">
        <v>3741</v>
      </c>
      <c r="F3024" t="s">
        <v>3862</v>
      </c>
      <c r="G3024" t="s">
        <v>3839</v>
      </c>
    </row>
    <row r="3025" spans="1:7" x14ac:dyDescent="0.25">
      <c r="A3025">
        <v>2019</v>
      </c>
      <c r="B3025" s="7">
        <v>43657</v>
      </c>
      <c r="C3025" t="s">
        <v>563</v>
      </c>
      <c r="D3025" t="s">
        <v>2014</v>
      </c>
      <c r="E3025" t="s">
        <v>3741</v>
      </c>
      <c r="F3025" t="s">
        <v>3862</v>
      </c>
      <c r="G3025" t="s">
        <v>3839</v>
      </c>
    </row>
    <row r="3026" spans="1:7" x14ac:dyDescent="0.25">
      <c r="A3026">
        <v>2019</v>
      </c>
      <c r="B3026" s="7">
        <v>43657</v>
      </c>
      <c r="C3026" t="s">
        <v>973</v>
      </c>
      <c r="D3026" t="s">
        <v>344</v>
      </c>
      <c r="E3026" t="s">
        <v>3741</v>
      </c>
      <c r="F3026" t="s">
        <v>3897</v>
      </c>
      <c r="G3026" t="s">
        <v>3875</v>
      </c>
    </row>
    <row r="3027" spans="1:7" x14ac:dyDescent="0.25">
      <c r="A3027">
        <v>2019</v>
      </c>
      <c r="B3027" s="7">
        <v>43657</v>
      </c>
      <c r="C3027" t="s">
        <v>454</v>
      </c>
      <c r="D3027" t="s">
        <v>803</v>
      </c>
      <c r="E3027" t="s">
        <v>3741</v>
      </c>
      <c r="F3027" t="s">
        <v>3840</v>
      </c>
      <c r="G3027" t="s">
        <v>3840</v>
      </c>
    </row>
    <row r="3028" spans="1:7" x14ac:dyDescent="0.25">
      <c r="A3028">
        <v>2019</v>
      </c>
      <c r="B3028" s="7">
        <v>43657</v>
      </c>
      <c r="C3028" t="s">
        <v>71</v>
      </c>
      <c r="D3028" t="s">
        <v>1293</v>
      </c>
      <c r="E3028" t="s">
        <v>3741</v>
      </c>
      <c r="F3028" t="s">
        <v>3843</v>
      </c>
      <c r="G3028" t="s">
        <v>3843</v>
      </c>
    </row>
    <row r="3029" spans="1:7" x14ac:dyDescent="0.25">
      <c r="A3029">
        <v>2019</v>
      </c>
      <c r="B3029" s="7">
        <v>43657</v>
      </c>
      <c r="C3029" t="s">
        <v>348</v>
      </c>
      <c r="D3029" t="s">
        <v>959</v>
      </c>
      <c r="E3029" t="s">
        <v>3741</v>
      </c>
      <c r="F3029" t="s">
        <v>3876</v>
      </c>
      <c r="G3029" t="s">
        <v>3826</v>
      </c>
    </row>
    <row r="3030" spans="1:7" x14ac:dyDescent="0.25">
      <c r="A3030">
        <v>2006</v>
      </c>
      <c r="B3030" s="7">
        <v>38910</v>
      </c>
      <c r="C3030" t="s">
        <v>2043</v>
      </c>
      <c r="D3030" t="s">
        <v>792</v>
      </c>
      <c r="E3030" t="s">
        <v>3752</v>
      </c>
      <c r="F3030" t="s">
        <v>3825</v>
      </c>
      <c r="G3030" t="s">
        <v>3825</v>
      </c>
    </row>
    <row r="3031" spans="1:7" x14ac:dyDescent="0.25">
      <c r="A3031">
        <v>2006</v>
      </c>
      <c r="B3031" s="7">
        <v>38910</v>
      </c>
      <c r="C3031" t="s">
        <v>36</v>
      </c>
      <c r="D3031" t="s">
        <v>50</v>
      </c>
      <c r="E3031" t="s">
        <v>3741</v>
      </c>
      <c r="F3031" t="s">
        <v>3836</v>
      </c>
      <c r="G3031" t="s">
        <v>3836</v>
      </c>
    </row>
    <row r="3032" spans="1:7" x14ac:dyDescent="0.25">
      <c r="A3032">
        <v>2010</v>
      </c>
      <c r="B3032" s="7">
        <v>40371</v>
      </c>
      <c r="C3032" t="s">
        <v>2044</v>
      </c>
      <c r="D3032" t="s">
        <v>1480</v>
      </c>
      <c r="E3032" t="s">
        <v>3752</v>
      </c>
      <c r="F3032" t="s">
        <v>3825</v>
      </c>
      <c r="G3032" t="s">
        <v>3825</v>
      </c>
    </row>
    <row r="3033" spans="1:7" x14ac:dyDescent="0.25">
      <c r="A3033">
        <v>2010</v>
      </c>
      <c r="B3033" s="7">
        <v>40371</v>
      </c>
      <c r="C3033" t="s">
        <v>1145</v>
      </c>
      <c r="D3033" t="s">
        <v>1468</v>
      </c>
      <c r="E3033" t="s">
        <v>3741</v>
      </c>
      <c r="F3033" t="s">
        <v>3847</v>
      </c>
      <c r="G3033" t="s">
        <v>3848</v>
      </c>
    </row>
    <row r="3034" spans="1:7" x14ac:dyDescent="0.25">
      <c r="A3034">
        <v>2010</v>
      </c>
      <c r="B3034" s="7">
        <v>40371</v>
      </c>
      <c r="C3034" t="s">
        <v>2045</v>
      </c>
      <c r="D3034" t="s">
        <v>880</v>
      </c>
      <c r="E3034" t="s">
        <v>3752</v>
      </c>
      <c r="F3034" t="s">
        <v>3825</v>
      </c>
      <c r="G3034" t="s">
        <v>3825</v>
      </c>
    </row>
    <row r="3035" spans="1:7" x14ac:dyDescent="0.25">
      <c r="A3035">
        <v>2010</v>
      </c>
      <c r="B3035" s="7">
        <v>40371</v>
      </c>
      <c r="C3035" t="s">
        <v>2046</v>
      </c>
      <c r="D3035" t="s">
        <v>1785</v>
      </c>
      <c r="E3035" t="s">
        <v>3752</v>
      </c>
      <c r="F3035" t="s">
        <v>3825</v>
      </c>
      <c r="G3035" t="s">
        <v>3825</v>
      </c>
    </row>
    <row r="3036" spans="1:7" x14ac:dyDescent="0.25">
      <c r="A3036">
        <v>2012</v>
      </c>
      <c r="B3036" s="7">
        <v>41102</v>
      </c>
      <c r="C3036" t="s">
        <v>551</v>
      </c>
      <c r="D3036" t="s">
        <v>1076</v>
      </c>
      <c r="E3036" t="s">
        <v>3741</v>
      </c>
      <c r="F3036" t="s">
        <v>3830</v>
      </c>
      <c r="G3036" t="s">
        <v>3831</v>
      </c>
    </row>
    <row r="3037" spans="1:7" x14ac:dyDescent="0.25">
      <c r="A3037">
        <v>2012</v>
      </c>
      <c r="B3037" s="7">
        <v>41102</v>
      </c>
      <c r="C3037" t="s">
        <v>178</v>
      </c>
      <c r="D3037" t="s">
        <v>942</v>
      </c>
      <c r="E3037" t="s">
        <v>3741</v>
      </c>
      <c r="F3037" t="s">
        <v>3823</v>
      </c>
      <c r="G3037" t="s">
        <v>3824</v>
      </c>
    </row>
    <row r="3038" spans="1:7" x14ac:dyDescent="0.25">
      <c r="A3038">
        <v>2012</v>
      </c>
      <c r="B3038" s="7">
        <v>41102</v>
      </c>
      <c r="C3038" t="s">
        <v>2047</v>
      </c>
      <c r="D3038" t="s">
        <v>402</v>
      </c>
      <c r="E3038" t="s">
        <v>3752</v>
      </c>
      <c r="F3038" t="s">
        <v>3825</v>
      </c>
      <c r="G3038" t="s">
        <v>3825</v>
      </c>
    </row>
    <row r="3039" spans="1:7" x14ac:dyDescent="0.25">
      <c r="A3039">
        <v>2012</v>
      </c>
      <c r="B3039" s="7">
        <v>41102</v>
      </c>
      <c r="C3039" t="s">
        <v>2048</v>
      </c>
      <c r="D3039" t="s">
        <v>2049</v>
      </c>
      <c r="E3039" t="s">
        <v>3752</v>
      </c>
      <c r="F3039" t="s">
        <v>3825</v>
      </c>
      <c r="G3039" t="s">
        <v>3825</v>
      </c>
    </row>
    <row r="3040" spans="1:7" x14ac:dyDescent="0.25">
      <c r="A3040">
        <v>2012</v>
      </c>
      <c r="B3040" s="7">
        <v>41102</v>
      </c>
      <c r="C3040" t="s">
        <v>397</v>
      </c>
      <c r="D3040" t="s">
        <v>801</v>
      </c>
      <c r="E3040" t="s">
        <v>3741</v>
      </c>
      <c r="F3040" t="s">
        <v>3877</v>
      </c>
      <c r="G3040" t="s">
        <v>3828</v>
      </c>
    </row>
    <row r="3041" spans="1:7" x14ac:dyDescent="0.25">
      <c r="A3041">
        <v>2013</v>
      </c>
      <c r="B3041" s="7">
        <v>41467</v>
      </c>
      <c r="C3041" t="s">
        <v>2050</v>
      </c>
      <c r="D3041" t="s">
        <v>628</v>
      </c>
      <c r="E3041" t="s">
        <v>3752</v>
      </c>
      <c r="F3041" t="s">
        <v>3825</v>
      </c>
      <c r="G3041" t="s">
        <v>3825</v>
      </c>
    </row>
    <row r="3042" spans="1:7" x14ac:dyDescent="0.25">
      <c r="A3042">
        <v>2013</v>
      </c>
      <c r="B3042" s="7">
        <v>41467</v>
      </c>
      <c r="C3042" t="s">
        <v>902</v>
      </c>
      <c r="D3042" t="s">
        <v>971</v>
      </c>
      <c r="E3042" t="s">
        <v>3741</v>
      </c>
      <c r="F3042" t="s">
        <v>3895</v>
      </c>
      <c r="G3042" t="s">
        <v>3871</v>
      </c>
    </row>
    <row r="3043" spans="1:7" x14ac:dyDescent="0.25">
      <c r="A3043">
        <v>2013</v>
      </c>
      <c r="B3043" s="7">
        <v>41467</v>
      </c>
      <c r="C3043" t="s">
        <v>2051</v>
      </c>
      <c r="D3043" t="s">
        <v>686</v>
      </c>
      <c r="F3043" t="s">
        <v>3825</v>
      </c>
      <c r="G3043" t="s">
        <v>3825</v>
      </c>
    </row>
    <row r="3044" spans="1:7" x14ac:dyDescent="0.25">
      <c r="A3044">
        <v>2013</v>
      </c>
      <c r="B3044" s="7">
        <v>41467</v>
      </c>
      <c r="C3044" t="s">
        <v>2013</v>
      </c>
      <c r="D3044" t="s">
        <v>843</v>
      </c>
      <c r="E3044" t="s">
        <v>3741</v>
      </c>
      <c r="F3044" t="s">
        <v>3835</v>
      </c>
      <c r="G3044" t="s">
        <v>3835</v>
      </c>
    </row>
    <row r="3045" spans="1:7" x14ac:dyDescent="0.25">
      <c r="A3045">
        <v>2013</v>
      </c>
      <c r="B3045" s="7">
        <v>41467</v>
      </c>
      <c r="C3045" t="s">
        <v>2052</v>
      </c>
      <c r="D3045" t="s">
        <v>2053</v>
      </c>
      <c r="F3045" t="s">
        <v>3825</v>
      </c>
      <c r="G3045" t="s">
        <v>3825</v>
      </c>
    </row>
    <row r="3046" spans="1:7" x14ac:dyDescent="0.25">
      <c r="A3046">
        <v>2013</v>
      </c>
      <c r="B3046" s="7">
        <v>41467</v>
      </c>
      <c r="C3046" t="s">
        <v>2054</v>
      </c>
      <c r="D3046" t="s">
        <v>2003</v>
      </c>
      <c r="F3046" t="s">
        <v>3825</v>
      </c>
      <c r="G3046" t="s">
        <v>3825</v>
      </c>
    </row>
    <row r="3047" spans="1:7" x14ac:dyDescent="0.25">
      <c r="A3047">
        <v>2013</v>
      </c>
      <c r="B3047" s="7">
        <v>41467</v>
      </c>
      <c r="C3047" t="s">
        <v>2055</v>
      </c>
      <c r="D3047" t="s">
        <v>235</v>
      </c>
      <c r="E3047" t="s">
        <v>3752</v>
      </c>
      <c r="F3047" t="s">
        <v>3825</v>
      </c>
      <c r="G3047" t="s">
        <v>3825</v>
      </c>
    </row>
    <row r="3048" spans="1:7" x14ac:dyDescent="0.25">
      <c r="A3048">
        <v>2013</v>
      </c>
      <c r="B3048" s="7">
        <v>41467</v>
      </c>
      <c r="C3048" t="s">
        <v>2056</v>
      </c>
      <c r="D3048" t="s">
        <v>253</v>
      </c>
      <c r="F3048" t="s">
        <v>3825</v>
      </c>
      <c r="G3048" t="s">
        <v>3825</v>
      </c>
    </row>
    <row r="3049" spans="1:7" x14ac:dyDescent="0.25">
      <c r="A3049">
        <v>2013</v>
      </c>
      <c r="B3049" s="7">
        <v>41467</v>
      </c>
      <c r="C3049" t="s">
        <v>2057</v>
      </c>
      <c r="D3049" t="s">
        <v>388</v>
      </c>
      <c r="E3049" t="s">
        <v>3752</v>
      </c>
      <c r="F3049" t="s">
        <v>3825</v>
      </c>
      <c r="G3049" t="s">
        <v>3825</v>
      </c>
    </row>
    <row r="3050" spans="1:7" x14ac:dyDescent="0.25">
      <c r="A3050">
        <v>2013</v>
      </c>
      <c r="B3050" s="7">
        <v>41467</v>
      </c>
      <c r="C3050" t="s">
        <v>563</v>
      </c>
      <c r="D3050" t="s">
        <v>1874</v>
      </c>
      <c r="E3050" t="s">
        <v>3741</v>
      </c>
      <c r="F3050" t="s">
        <v>3862</v>
      </c>
      <c r="G3050" t="s">
        <v>3839</v>
      </c>
    </row>
    <row r="3051" spans="1:7" x14ac:dyDescent="0.25">
      <c r="A3051">
        <v>2013</v>
      </c>
      <c r="B3051" s="7">
        <v>41467</v>
      </c>
      <c r="C3051" t="s">
        <v>2058</v>
      </c>
      <c r="D3051" t="s">
        <v>1025</v>
      </c>
      <c r="F3051" t="s">
        <v>3825</v>
      </c>
      <c r="G3051" t="s">
        <v>3825</v>
      </c>
    </row>
    <row r="3052" spans="1:7" x14ac:dyDescent="0.25">
      <c r="A3052">
        <v>2013</v>
      </c>
      <c r="B3052" s="7">
        <v>41467</v>
      </c>
      <c r="C3052" t="s">
        <v>2059</v>
      </c>
      <c r="D3052" t="s">
        <v>580</v>
      </c>
      <c r="F3052" t="s">
        <v>3825</v>
      </c>
      <c r="G3052" t="s">
        <v>3825</v>
      </c>
    </row>
    <row r="3053" spans="1:7" x14ac:dyDescent="0.25">
      <c r="A3053">
        <v>2013</v>
      </c>
      <c r="B3053" s="7">
        <v>41467</v>
      </c>
      <c r="C3053" t="s">
        <v>489</v>
      </c>
      <c r="D3053" t="s">
        <v>1535</v>
      </c>
      <c r="E3053" t="s">
        <v>3741</v>
      </c>
      <c r="F3053" t="s">
        <v>3841</v>
      </c>
      <c r="G3053" t="s">
        <v>3838</v>
      </c>
    </row>
    <row r="3054" spans="1:7" x14ac:dyDescent="0.25">
      <c r="A3054">
        <v>2013</v>
      </c>
      <c r="B3054" s="7">
        <v>41467</v>
      </c>
      <c r="C3054" t="s">
        <v>2060</v>
      </c>
      <c r="D3054" t="s">
        <v>1102</v>
      </c>
      <c r="F3054" t="s">
        <v>3825</v>
      </c>
      <c r="G3054" t="s">
        <v>3825</v>
      </c>
    </row>
    <row r="3055" spans="1:7" x14ac:dyDescent="0.25">
      <c r="A3055">
        <v>2013</v>
      </c>
      <c r="B3055" s="7">
        <v>41467</v>
      </c>
      <c r="C3055" t="s">
        <v>2061</v>
      </c>
      <c r="D3055" t="s">
        <v>266</v>
      </c>
      <c r="F3055" t="s">
        <v>3825</v>
      </c>
      <c r="G3055" t="s">
        <v>3825</v>
      </c>
    </row>
    <row r="3056" spans="1:7" x14ac:dyDescent="0.25">
      <c r="A3056">
        <v>2013</v>
      </c>
      <c r="B3056" s="7">
        <v>41467</v>
      </c>
      <c r="C3056" t="s">
        <v>278</v>
      </c>
      <c r="D3056" t="s">
        <v>1805</v>
      </c>
      <c r="E3056" t="s">
        <v>3741</v>
      </c>
      <c r="F3056" t="s">
        <v>3871</v>
      </c>
      <c r="G3056" t="s">
        <v>3871</v>
      </c>
    </row>
    <row r="3057" spans="1:7" x14ac:dyDescent="0.25">
      <c r="A3057">
        <v>2013</v>
      </c>
      <c r="B3057" s="7">
        <v>41467</v>
      </c>
      <c r="C3057" t="s">
        <v>2062</v>
      </c>
      <c r="D3057" t="s">
        <v>815</v>
      </c>
      <c r="F3057" t="s">
        <v>3825</v>
      </c>
      <c r="G3057" t="s">
        <v>3825</v>
      </c>
    </row>
    <row r="3058" spans="1:7" x14ac:dyDescent="0.25">
      <c r="A3058">
        <v>2013</v>
      </c>
      <c r="B3058" s="7">
        <v>41467</v>
      </c>
      <c r="C3058" t="s">
        <v>2063</v>
      </c>
      <c r="D3058" t="s">
        <v>999</v>
      </c>
      <c r="F3058" t="s">
        <v>3825</v>
      </c>
      <c r="G3058" t="s">
        <v>3825</v>
      </c>
    </row>
    <row r="3059" spans="1:7" x14ac:dyDescent="0.25">
      <c r="A3059">
        <v>2014</v>
      </c>
      <c r="B3059" s="7">
        <v>41832</v>
      </c>
      <c r="C3059" t="s">
        <v>2064</v>
      </c>
      <c r="D3059" t="s">
        <v>392</v>
      </c>
      <c r="E3059" t="s">
        <v>3753</v>
      </c>
      <c r="F3059" t="s">
        <v>3825</v>
      </c>
      <c r="G3059" t="s">
        <v>3825</v>
      </c>
    </row>
    <row r="3060" spans="1:7" x14ac:dyDescent="0.25">
      <c r="A3060">
        <v>2014</v>
      </c>
      <c r="B3060" s="7">
        <v>41832</v>
      </c>
      <c r="C3060" t="s">
        <v>431</v>
      </c>
      <c r="D3060" t="s">
        <v>432</v>
      </c>
      <c r="E3060" t="s">
        <v>3741</v>
      </c>
      <c r="F3060" t="s">
        <v>3838</v>
      </c>
      <c r="G3060" t="s">
        <v>3838</v>
      </c>
    </row>
    <row r="3061" spans="1:7" x14ac:dyDescent="0.25">
      <c r="A3061">
        <v>2014</v>
      </c>
      <c r="B3061" s="7">
        <v>41832</v>
      </c>
      <c r="C3061" t="s">
        <v>2065</v>
      </c>
      <c r="D3061" t="s">
        <v>209</v>
      </c>
      <c r="E3061" t="s">
        <v>3752</v>
      </c>
      <c r="F3061" t="s">
        <v>3825</v>
      </c>
      <c r="G3061" t="s">
        <v>3825</v>
      </c>
    </row>
    <row r="3062" spans="1:7" x14ac:dyDescent="0.25">
      <c r="A3062">
        <v>2014</v>
      </c>
      <c r="B3062" s="7">
        <v>41832</v>
      </c>
      <c r="C3062" t="s">
        <v>2066</v>
      </c>
      <c r="D3062" t="s">
        <v>353</v>
      </c>
      <c r="E3062" t="s">
        <v>3753</v>
      </c>
      <c r="F3062" t="s">
        <v>3825</v>
      </c>
      <c r="G3062" t="s">
        <v>3825</v>
      </c>
    </row>
    <row r="3063" spans="1:7" x14ac:dyDescent="0.25">
      <c r="A3063">
        <v>2014</v>
      </c>
      <c r="B3063" s="7">
        <v>41832</v>
      </c>
      <c r="C3063" t="s">
        <v>760</v>
      </c>
      <c r="D3063" t="s">
        <v>2067</v>
      </c>
      <c r="E3063" t="s">
        <v>3741</v>
      </c>
      <c r="F3063" t="s">
        <v>3874</v>
      </c>
      <c r="G3063" t="s">
        <v>3874</v>
      </c>
    </row>
    <row r="3064" spans="1:7" x14ac:dyDescent="0.25">
      <c r="A3064">
        <v>2014</v>
      </c>
      <c r="B3064" s="7">
        <v>41832</v>
      </c>
      <c r="C3064" t="s">
        <v>468</v>
      </c>
      <c r="D3064" t="s">
        <v>1366</v>
      </c>
      <c r="E3064" t="s">
        <v>3741</v>
      </c>
      <c r="F3064" t="s">
        <v>3869</v>
      </c>
      <c r="G3064" t="s">
        <v>3869</v>
      </c>
    </row>
    <row r="3065" spans="1:7" x14ac:dyDescent="0.25">
      <c r="A3065">
        <v>2014</v>
      </c>
      <c r="B3065" s="7">
        <v>41832</v>
      </c>
      <c r="C3065" t="s">
        <v>249</v>
      </c>
      <c r="D3065" t="s">
        <v>600</v>
      </c>
      <c r="E3065" t="s">
        <v>3741</v>
      </c>
      <c r="F3065" t="s">
        <v>3853</v>
      </c>
      <c r="G3065" t="s">
        <v>3853</v>
      </c>
    </row>
    <row r="3066" spans="1:7" x14ac:dyDescent="0.25">
      <c r="A3066">
        <v>2015</v>
      </c>
      <c r="B3066" s="7">
        <v>42197</v>
      </c>
      <c r="C3066" t="s">
        <v>53</v>
      </c>
      <c r="D3066" t="s">
        <v>463</v>
      </c>
      <c r="E3066" t="s">
        <v>3741</v>
      </c>
      <c r="F3066" t="s">
        <v>3835</v>
      </c>
      <c r="G3066" t="s">
        <v>3835</v>
      </c>
    </row>
    <row r="3067" spans="1:7" x14ac:dyDescent="0.25">
      <c r="A3067">
        <v>2015</v>
      </c>
      <c r="B3067" s="7">
        <v>42197</v>
      </c>
      <c r="C3067" t="s">
        <v>389</v>
      </c>
      <c r="D3067" t="s">
        <v>2068</v>
      </c>
      <c r="E3067" t="s">
        <v>3741</v>
      </c>
      <c r="F3067" t="s">
        <v>3875</v>
      </c>
      <c r="G3067" t="s">
        <v>3875</v>
      </c>
    </row>
    <row r="3068" spans="1:7" x14ac:dyDescent="0.25">
      <c r="A3068">
        <v>2015</v>
      </c>
      <c r="B3068" s="7">
        <v>42197</v>
      </c>
      <c r="C3068" t="s">
        <v>98</v>
      </c>
      <c r="D3068" t="s">
        <v>719</v>
      </c>
      <c r="E3068" t="s">
        <v>3741</v>
      </c>
      <c r="F3068" t="s">
        <v>3850</v>
      </c>
      <c r="G3068" t="s">
        <v>3850</v>
      </c>
    </row>
    <row r="3069" spans="1:7" x14ac:dyDescent="0.25">
      <c r="A3069">
        <v>2015</v>
      </c>
      <c r="B3069" s="7">
        <v>42197</v>
      </c>
      <c r="C3069" t="s">
        <v>408</v>
      </c>
      <c r="D3069" t="s">
        <v>2069</v>
      </c>
      <c r="E3069" t="s">
        <v>3741</v>
      </c>
      <c r="F3069" t="s">
        <v>3864</v>
      </c>
      <c r="G3069" t="s">
        <v>3864</v>
      </c>
    </row>
    <row r="3070" spans="1:7" x14ac:dyDescent="0.25">
      <c r="A3070">
        <v>2016</v>
      </c>
      <c r="B3070" s="7">
        <v>42563</v>
      </c>
      <c r="C3070" t="s">
        <v>2070</v>
      </c>
      <c r="D3070" t="s">
        <v>1057</v>
      </c>
      <c r="E3070" t="s">
        <v>3752</v>
      </c>
      <c r="F3070" t="s">
        <v>3825</v>
      </c>
      <c r="G3070" t="s">
        <v>3825</v>
      </c>
    </row>
    <row r="3071" spans="1:7" x14ac:dyDescent="0.25">
      <c r="A3071">
        <v>2016</v>
      </c>
      <c r="B3071" s="7">
        <v>42563</v>
      </c>
      <c r="C3071" t="s">
        <v>310</v>
      </c>
      <c r="D3071" t="s">
        <v>1874</v>
      </c>
      <c r="E3071" t="s">
        <v>3741</v>
      </c>
      <c r="F3071" t="s">
        <v>3858</v>
      </c>
      <c r="G3071" t="s">
        <v>3858</v>
      </c>
    </row>
    <row r="3072" spans="1:7" x14ac:dyDescent="0.25">
      <c r="A3072">
        <v>2016</v>
      </c>
      <c r="B3072" s="7">
        <v>42563</v>
      </c>
      <c r="C3072" t="s">
        <v>341</v>
      </c>
      <c r="D3072" t="s">
        <v>398</v>
      </c>
      <c r="E3072" t="s">
        <v>3741</v>
      </c>
      <c r="F3072" t="s">
        <v>3839</v>
      </c>
      <c r="G3072" t="s">
        <v>3839</v>
      </c>
    </row>
    <row r="3073" spans="1:7" x14ac:dyDescent="0.25">
      <c r="A3073">
        <v>2016</v>
      </c>
      <c r="B3073" s="7">
        <v>42563</v>
      </c>
      <c r="C3073" t="s">
        <v>85</v>
      </c>
      <c r="D3073" t="s">
        <v>1614</v>
      </c>
      <c r="E3073" t="s">
        <v>3741</v>
      </c>
      <c r="F3073" t="s">
        <v>3829</v>
      </c>
      <c r="G3073" t="s">
        <v>3829</v>
      </c>
    </row>
    <row r="3074" spans="1:7" x14ac:dyDescent="0.25">
      <c r="A3074">
        <v>2016</v>
      </c>
      <c r="B3074" s="7">
        <v>42563</v>
      </c>
      <c r="C3074" t="s">
        <v>593</v>
      </c>
      <c r="D3074" t="s">
        <v>1057</v>
      </c>
      <c r="E3074" t="s">
        <v>3741</v>
      </c>
      <c r="F3074" t="s">
        <v>3884</v>
      </c>
      <c r="G3074" t="s">
        <v>3884</v>
      </c>
    </row>
    <row r="3075" spans="1:7" x14ac:dyDescent="0.25">
      <c r="A3075">
        <v>2016</v>
      </c>
      <c r="B3075" s="7">
        <v>42563</v>
      </c>
      <c r="C3075" t="s">
        <v>717</v>
      </c>
      <c r="D3075" t="s">
        <v>372</v>
      </c>
      <c r="E3075" t="s">
        <v>3741</v>
      </c>
      <c r="F3075" t="s">
        <v>3828</v>
      </c>
      <c r="G3075" t="s">
        <v>3828</v>
      </c>
    </row>
    <row r="3076" spans="1:7" x14ac:dyDescent="0.25">
      <c r="A3076">
        <v>2016</v>
      </c>
      <c r="B3076" s="7">
        <v>42563</v>
      </c>
      <c r="C3076" t="s">
        <v>98</v>
      </c>
      <c r="D3076" t="s">
        <v>911</v>
      </c>
      <c r="E3076" t="s">
        <v>3741</v>
      </c>
      <c r="F3076" t="s">
        <v>3850</v>
      </c>
      <c r="G3076" t="s">
        <v>3850</v>
      </c>
    </row>
    <row r="3077" spans="1:7" x14ac:dyDescent="0.25">
      <c r="A3077">
        <v>2016</v>
      </c>
      <c r="B3077" s="7">
        <v>42563</v>
      </c>
      <c r="C3077" t="s">
        <v>310</v>
      </c>
      <c r="D3077" t="s">
        <v>1753</v>
      </c>
      <c r="E3077" t="s">
        <v>3741</v>
      </c>
      <c r="F3077" t="s">
        <v>3858</v>
      </c>
      <c r="G3077" t="s">
        <v>3858</v>
      </c>
    </row>
    <row r="3078" spans="1:7" x14ac:dyDescent="0.25">
      <c r="A3078">
        <v>2017</v>
      </c>
      <c r="B3078" s="7">
        <v>42928</v>
      </c>
      <c r="C3078" t="s">
        <v>276</v>
      </c>
      <c r="D3078" t="s">
        <v>887</v>
      </c>
      <c r="E3078" t="s">
        <v>3742</v>
      </c>
      <c r="F3078" t="s">
        <v>3825</v>
      </c>
      <c r="G3078" t="s">
        <v>3825</v>
      </c>
    </row>
    <row r="3079" spans="1:7" x14ac:dyDescent="0.25">
      <c r="A3079">
        <v>2017</v>
      </c>
      <c r="B3079" s="7">
        <v>42928</v>
      </c>
      <c r="C3079" t="s">
        <v>43</v>
      </c>
      <c r="D3079" t="s">
        <v>359</v>
      </c>
      <c r="E3079" t="s">
        <v>3741</v>
      </c>
      <c r="F3079" t="s">
        <v>3839</v>
      </c>
      <c r="G3079" t="s">
        <v>3839</v>
      </c>
    </row>
    <row r="3080" spans="1:7" x14ac:dyDescent="0.25">
      <c r="A3080">
        <v>2017</v>
      </c>
      <c r="B3080" s="7">
        <v>42928</v>
      </c>
      <c r="C3080" t="s">
        <v>431</v>
      </c>
      <c r="D3080" t="s">
        <v>1163</v>
      </c>
      <c r="E3080" t="s">
        <v>3741</v>
      </c>
      <c r="F3080" t="s">
        <v>3838</v>
      </c>
      <c r="G3080" t="s">
        <v>3838</v>
      </c>
    </row>
    <row r="3081" spans="1:7" x14ac:dyDescent="0.25">
      <c r="A3081">
        <v>2017</v>
      </c>
      <c r="B3081" s="7">
        <v>42928</v>
      </c>
      <c r="C3081" t="s">
        <v>380</v>
      </c>
      <c r="D3081" t="s">
        <v>443</v>
      </c>
      <c r="E3081" t="s">
        <v>3741</v>
      </c>
      <c r="F3081" t="s">
        <v>3855</v>
      </c>
      <c r="G3081" t="s">
        <v>3855</v>
      </c>
    </row>
    <row r="3082" spans="1:7" x14ac:dyDescent="0.25">
      <c r="A3082">
        <v>2017</v>
      </c>
      <c r="B3082" s="7">
        <v>42928</v>
      </c>
      <c r="C3082" t="s">
        <v>341</v>
      </c>
      <c r="D3082" t="s">
        <v>291</v>
      </c>
      <c r="E3082" t="s">
        <v>3741</v>
      </c>
      <c r="F3082" t="s">
        <v>3839</v>
      </c>
      <c r="G3082" t="s">
        <v>3839</v>
      </c>
    </row>
    <row r="3083" spans="1:7" x14ac:dyDescent="0.25">
      <c r="A3083">
        <v>2017</v>
      </c>
      <c r="B3083" s="7">
        <v>42928</v>
      </c>
      <c r="C3083" t="s">
        <v>417</v>
      </c>
      <c r="D3083" t="s">
        <v>925</v>
      </c>
      <c r="E3083" t="s">
        <v>3741</v>
      </c>
      <c r="F3083" t="s">
        <v>3831</v>
      </c>
      <c r="G3083" t="s">
        <v>3831</v>
      </c>
    </row>
    <row r="3084" spans="1:7" x14ac:dyDescent="0.25">
      <c r="A3084">
        <v>2018</v>
      </c>
      <c r="B3084" s="7">
        <v>43293</v>
      </c>
      <c r="C3084" t="s">
        <v>391</v>
      </c>
      <c r="D3084" t="s">
        <v>1097</v>
      </c>
      <c r="E3084" t="s">
        <v>3741</v>
      </c>
      <c r="F3084" t="s">
        <v>3833</v>
      </c>
      <c r="G3084" t="s">
        <v>3833</v>
      </c>
    </row>
    <row r="3085" spans="1:7" x14ac:dyDescent="0.25">
      <c r="A3085">
        <v>2018</v>
      </c>
      <c r="B3085" s="7">
        <v>43293</v>
      </c>
      <c r="C3085" t="s">
        <v>434</v>
      </c>
      <c r="D3085" t="s">
        <v>1468</v>
      </c>
      <c r="E3085" t="s">
        <v>3741</v>
      </c>
      <c r="F3085" t="s">
        <v>3834</v>
      </c>
      <c r="G3085" t="s">
        <v>3835</v>
      </c>
    </row>
    <row r="3086" spans="1:7" x14ac:dyDescent="0.25">
      <c r="A3086">
        <v>2018</v>
      </c>
      <c r="B3086" s="7">
        <v>43293</v>
      </c>
      <c r="C3086" t="s">
        <v>563</v>
      </c>
      <c r="D3086" t="s">
        <v>1414</v>
      </c>
      <c r="E3086" t="s">
        <v>3741</v>
      </c>
      <c r="F3086" t="s">
        <v>3862</v>
      </c>
      <c r="G3086" t="s">
        <v>3839</v>
      </c>
    </row>
    <row r="3087" spans="1:7" x14ac:dyDescent="0.25">
      <c r="A3087">
        <v>2018</v>
      </c>
      <c r="B3087" s="7">
        <v>43293</v>
      </c>
      <c r="C3087" t="s">
        <v>997</v>
      </c>
      <c r="D3087" t="s">
        <v>1040</v>
      </c>
      <c r="E3087" t="s">
        <v>3742</v>
      </c>
      <c r="F3087" t="s">
        <v>3825</v>
      </c>
      <c r="G3087" t="s">
        <v>3825</v>
      </c>
    </row>
    <row r="3088" spans="1:7" x14ac:dyDescent="0.25">
      <c r="A3088">
        <v>2019</v>
      </c>
      <c r="B3088" s="7">
        <v>43658</v>
      </c>
      <c r="C3088" t="s">
        <v>1879</v>
      </c>
      <c r="D3088" t="s">
        <v>796</v>
      </c>
      <c r="E3088" t="s">
        <v>3741</v>
      </c>
      <c r="F3088" t="s">
        <v>3898</v>
      </c>
      <c r="G3088" t="s">
        <v>3867</v>
      </c>
    </row>
    <row r="3089" spans="1:7" x14ac:dyDescent="0.25">
      <c r="A3089">
        <v>2019</v>
      </c>
      <c r="B3089" s="7">
        <v>43658</v>
      </c>
      <c r="C3089" t="s">
        <v>454</v>
      </c>
      <c r="D3089" t="s">
        <v>1063</v>
      </c>
      <c r="E3089" t="s">
        <v>3741</v>
      </c>
      <c r="F3089" t="s">
        <v>3840</v>
      </c>
      <c r="G3089" t="s">
        <v>3840</v>
      </c>
    </row>
    <row r="3090" spans="1:7" x14ac:dyDescent="0.25">
      <c r="A3090">
        <v>2019</v>
      </c>
      <c r="B3090" s="7">
        <v>43658</v>
      </c>
      <c r="C3090" t="s">
        <v>348</v>
      </c>
      <c r="D3090" t="s">
        <v>1172</v>
      </c>
      <c r="E3090" t="s">
        <v>3741</v>
      </c>
      <c r="F3090" t="s">
        <v>3876</v>
      </c>
      <c r="G3090" t="s">
        <v>3826</v>
      </c>
    </row>
    <row r="3091" spans="1:7" x14ac:dyDescent="0.25">
      <c r="A3091">
        <v>2019</v>
      </c>
      <c r="B3091" s="7">
        <v>43658</v>
      </c>
      <c r="C3091" t="s">
        <v>348</v>
      </c>
      <c r="D3091" t="s">
        <v>528</v>
      </c>
      <c r="E3091" t="s">
        <v>3741</v>
      </c>
      <c r="F3091" t="s">
        <v>3876</v>
      </c>
      <c r="G3091" t="s">
        <v>3826</v>
      </c>
    </row>
    <row r="3092" spans="1:7" x14ac:dyDescent="0.25">
      <c r="A3092">
        <v>2019</v>
      </c>
      <c r="B3092" s="7">
        <v>43658</v>
      </c>
      <c r="C3092" t="s">
        <v>902</v>
      </c>
      <c r="D3092" t="s">
        <v>116</v>
      </c>
      <c r="E3092" t="s">
        <v>3741</v>
      </c>
      <c r="F3092" t="s">
        <v>3895</v>
      </c>
      <c r="G3092" t="s">
        <v>3871</v>
      </c>
    </row>
    <row r="3093" spans="1:7" x14ac:dyDescent="0.25">
      <c r="A3093">
        <v>2019</v>
      </c>
      <c r="B3093" s="7">
        <v>43658</v>
      </c>
      <c r="C3093" t="s">
        <v>399</v>
      </c>
      <c r="D3093" t="s">
        <v>1280</v>
      </c>
      <c r="E3093" t="s">
        <v>3741</v>
      </c>
      <c r="F3093" t="s">
        <v>3878</v>
      </c>
      <c r="G3093" t="s">
        <v>3827</v>
      </c>
    </row>
    <row r="3094" spans="1:7" x14ac:dyDescent="0.25">
      <c r="A3094">
        <v>2009</v>
      </c>
      <c r="B3094" s="7">
        <v>40007</v>
      </c>
      <c r="C3094" t="s">
        <v>2071</v>
      </c>
      <c r="D3094" t="s">
        <v>374</v>
      </c>
      <c r="E3094" t="s">
        <v>3752</v>
      </c>
      <c r="F3094" t="s">
        <v>3825</v>
      </c>
      <c r="G3094" t="s">
        <v>3825</v>
      </c>
    </row>
    <row r="3095" spans="1:7" x14ac:dyDescent="0.25">
      <c r="A3095">
        <v>2010</v>
      </c>
      <c r="B3095" s="7">
        <v>40372</v>
      </c>
      <c r="C3095" t="s">
        <v>1145</v>
      </c>
      <c r="D3095" t="s">
        <v>1463</v>
      </c>
      <c r="E3095" t="s">
        <v>3741</v>
      </c>
      <c r="F3095" t="s">
        <v>3847</v>
      </c>
      <c r="G3095" t="s">
        <v>3848</v>
      </c>
    </row>
    <row r="3096" spans="1:7" x14ac:dyDescent="0.25">
      <c r="A3096">
        <v>2010</v>
      </c>
      <c r="B3096" s="7">
        <v>40372</v>
      </c>
      <c r="C3096" t="s">
        <v>399</v>
      </c>
      <c r="D3096" t="s">
        <v>2049</v>
      </c>
      <c r="E3096" t="s">
        <v>3741</v>
      </c>
      <c r="F3096" t="s">
        <v>3878</v>
      </c>
      <c r="G3096" t="s">
        <v>3827</v>
      </c>
    </row>
    <row r="3097" spans="1:7" x14ac:dyDescent="0.25">
      <c r="A3097">
        <v>2010</v>
      </c>
      <c r="B3097" s="7">
        <v>40372</v>
      </c>
      <c r="C3097" t="s">
        <v>2072</v>
      </c>
      <c r="D3097" t="s">
        <v>933</v>
      </c>
      <c r="E3097" t="s">
        <v>3752</v>
      </c>
      <c r="F3097" t="s">
        <v>3825</v>
      </c>
      <c r="G3097" t="s">
        <v>3825</v>
      </c>
    </row>
    <row r="3098" spans="1:7" x14ac:dyDescent="0.25">
      <c r="A3098">
        <v>2010</v>
      </c>
      <c r="B3098" s="7">
        <v>40372</v>
      </c>
      <c r="C3098" t="s">
        <v>2073</v>
      </c>
      <c r="D3098" t="s">
        <v>11</v>
      </c>
      <c r="E3098" t="s">
        <v>3752</v>
      </c>
      <c r="F3098" t="s">
        <v>3825</v>
      </c>
      <c r="G3098" t="s">
        <v>3825</v>
      </c>
    </row>
    <row r="3099" spans="1:7" x14ac:dyDescent="0.25">
      <c r="A3099">
        <v>2010</v>
      </c>
      <c r="B3099" s="7">
        <v>40372</v>
      </c>
      <c r="C3099" t="s">
        <v>2074</v>
      </c>
      <c r="D3099" t="s">
        <v>1474</v>
      </c>
      <c r="E3099" t="s">
        <v>3752</v>
      </c>
      <c r="F3099" t="s">
        <v>3825</v>
      </c>
      <c r="G3099" t="s">
        <v>3825</v>
      </c>
    </row>
    <row r="3100" spans="1:7" x14ac:dyDescent="0.25">
      <c r="A3100">
        <v>2010</v>
      </c>
      <c r="B3100" s="7">
        <v>40372</v>
      </c>
      <c r="C3100" t="s">
        <v>826</v>
      </c>
      <c r="D3100" t="s">
        <v>1231</v>
      </c>
      <c r="E3100" t="s">
        <v>3741</v>
      </c>
      <c r="F3100" t="s">
        <v>3852</v>
      </c>
      <c r="G3100" t="s">
        <v>3853</v>
      </c>
    </row>
    <row r="3101" spans="1:7" x14ac:dyDescent="0.25">
      <c r="A3101">
        <v>2010</v>
      </c>
      <c r="B3101" s="7">
        <v>40372</v>
      </c>
      <c r="C3101" t="s">
        <v>2075</v>
      </c>
      <c r="D3101" t="s">
        <v>229</v>
      </c>
      <c r="E3101" t="s">
        <v>3752</v>
      </c>
      <c r="F3101" t="s">
        <v>3825</v>
      </c>
      <c r="G3101" t="s">
        <v>3825</v>
      </c>
    </row>
    <row r="3102" spans="1:7" x14ac:dyDescent="0.25">
      <c r="A3102">
        <v>2010</v>
      </c>
      <c r="B3102" s="7">
        <v>40372</v>
      </c>
      <c r="C3102" t="s">
        <v>2076</v>
      </c>
      <c r="D3102" t="s">
        <v>2001</v>
      </c>
      <c r="E3102" t="s">
        <v>3752</v>
      </c>
      <c r="F3102" t="s">
        <v>3825</v>
      </c>
      <c r="G3102" t="s">
        <v>3825</v>
      </c>
    </row>
    <row r="3103" spans="1:7" x14ac:dyDescent="0.25">
      <c r="A3103">
        <v>2012</v>
      </c>
      <c r="B3103" s="7">
        <v>41103</v>
      </c>
      <c r="C3103" t="s">
        <v>826</v>
      </c>
      <c r="D3103" t="s">
        <v>1951</v>
      </c>
      <c r="E3103" t="s">
        <v>3741</v>
      </c>
      <c r="F3103" t="s">
        <v>3852</v>
      </c>
      <c r="G3103" t="s">
        <v>3853</v>
      </c>
    </row>
    <row r="3104" spans="1:7" x14ac:dyDescent="0.25">
      <c r="A3104">
        <v>2012</v>
      </c>
      <c r="B3104" s="7">
        <v>41103</v>
      </c>
      <c r="C3104" t="s">
        <v>551</v>
      </c>
      <c r="D3104" t="s">
        <v>974</v>
      </c>
      <c r="E3104" t="s">
        <v>3741</v>
      </c>
      <c r="F3104" t="s">
        <v>3830</v>
      </c>
      <c r="G3104" t="s">
        <v>3831</v>
      </c>
    </row>
    <row r="3105" spans="1:7" x14ac:dyDescent="0.25">
      <c r="A3105">
        <v>2012</v>
      </c>
      <c r="B3105" s="7">
        <v>41103</v>
      </c>
      <c r="C3105" t="s">
        <v>2077</v>
      </c>
      <c r="D3105" t="s">
        <v>99</v>
      </c>
      <c r="F3105" t="s">
        <v>3825</v>
      </c>
      <c r="G3105" t="s">
        <v>3825</v>
      </c>
    </row>
    <row r="3106" spans="1:7" x14ac:dyDescent="0.25">
      <c r="A3106">
        <v>2012</v>
      </c>
      <c r="B3106" s="7">
        <v>41103</v>
      </c>
      <c r="C3106" t="s">
        <v>531</v>
      </c>
      <c r="D3106" t="s">
        <v>881</v>
      </c>
      <c r="E3106" t="s">
        <v>3741</v>
      </c>
      <c r="F3106" t="s">
        <v>3882</v>
      </c>
      <c r="G3106" t="s">
        <v>3883</v>
      </c>
    </row>
    <row r="3107" spans="1:7" x14ac:dyDescent="0.25">
      <c r="A3107">
        <v>2013</v>
      </c>
      <c r="B3107" s="7">
        <v>41468</v>
      </c>
      <c r="C3107" t="s">
        <v>445</v>
      </c>
      <c r="D3107" t="s">
        <v>372</v>
      </c>
      <c r="E3107" t="s">
        <v>3741</v>
      </c>
      <c r="F3107" t="s">
        <v>3880</v>
      </c>
      <c r="G3107" t="s">
        <v>3845</v>
      </c>
    </row>
    <row r="3108" spans="1:7" x14ac:dyDescent="0.25">
      <c r="A3108">
        <v>2013</v>
      </c>
      <c r="B3108" s="7">
        <v>41468</v>
      </c>
      <c r="C3108" t="s">
        <v>481</v>
      </c>
      <c r="D3108" t="s">
        <v>1566</v>
      </c>
      <c r="E3108" t="s">
        <v>3741</v>
      </c>
      <c r="F3108" t="s">
        <v>3845</v>
      </c>
      <c r="G3108" t="s">
        <v>3845</v>
      </c>
    </row>
    <row r="3109" spans="1:7" x14ac:dyDescent="0.25">
      <c r="A3109">
        <v>2014</v>
      </c>
      <c r="B3109" s="7">
        <v>41833</v>
      </c>
      <c r="C3109" t="s">
        <v>336</v>
      </c>
      <c r="D3109" t="s">
        <v>1635</v>
      </c>
      <c r="E3109" t="s">
        <v>3741</v>
      </c>
      <c r="F3109" t="s">
        <v>3827</v>
      </c>
      <c r="G3109" t="s">
        <v>3827</v>
      </c>
    </row>
    <row r="3110" spans="1:7" x14ac:dyDescent="0.25">
      <c r="A3110">
        <v>2014</v>
      </c>
      <c r="B3110" s="7">
        <v>41833</v>
      </c>
      <c r="C3110" t="s">
        <v>384</v>
      </c>
      <c r="D3110" t="s">
        <v>446</v>
      </c>
      <c r="E3110" t="s">
        <v>3741</v>
      </c>
      <c r="F3110" t="s">
        <v>3848</v>
      </c>
      <c r="G3110" t="s">
        <v>3848</v>
      </c>
    </row>
    <row r="3111" spans="1:7" x14ac:dyDescent="0.25">
      <c r="A3111">
        <v>2014</v>
      </c>
      <c r="B3111" s="7">
        <v>41833</v>
      </c>
      <c r="C3111" t="s">
        <v>591</v>
      </c>
      <c r="D3111" t="s">
        <v>633</v>
      </c>
      <c r="E3111" t="s">
        <v>3741</v>
      </c>
      <c r="F3111" t="s">
        <v>3849</v>
      </c>
      <c r="G3111" t="s">
        <v>3849</v>
      </c>
    </row>
    <row r="3112" spans="1:7" x14ac:dyDescent="0.25">
      <c r="A3112">
        <v>2015</v>
      </c>
      <c r="B3112" s="7">
        <v>42198</v>
      </c>
      <c r="C3112" t="s">
        <v>85</v>
      </c>
      <c r="D3112" t="s">
        <v>405</v>
      </c>
      <c r="E3112" t="s">
        <v>3741</v>
      </c>
      <c r="F3112" t="s">
        <v>3829</v>
      </c>
      <c r="G3112" t="s">
        <v>3829</v>
      </c>
    </row>
    <row r="3113" spans="1:7" x14ac:dyDescent="0.25">
      <c r="A3113">
        <v>2015</v>
      </c>
      <c r="B3113" s="7">
        <v>42198</v>
      </c>
      <c r="C3113" t="s">
        <v>417</v>
      </c>
      <c r="D3113" t="s">
        <v>2078</v>
      </c>
      <c r="E3113" t="s">
        <v>3741</v>
      </c>
      <c r="F3113" t="s">
        <v>3831</v>
      </c>
      <c r="G3113" t="s">
        <v>3831</v>
      </c>
    </row>
    <row r="3114" spans="1:7" x14ac:dyDescent="0.25">
      <c r="A3114">
        <v>2015</v>
      </c>
      <c r="B3114" s="7">
        <v>42198</v>
      </c>
      <c r="C3114" t="s">
        <v>742</v>
      </c>
      <c r="D3114" t="s">
        <v>765</v>
      </c>
      <c r="E3114" t="s">
        <v>3741</v>
      </c>
      <c r="F3114" t="s">
        <v>3871</v>
      </c>
      <c r="G3114" t="s">
        <v>3871</v>
      </c>
    </row>
    <row r="3115" spans="1:7" x14ac:dyDescent="0.25">
      <c r="A3115">
        <v>2015</v>
      </c>
      <c r="B3115" s="7">
        <v>42198</v>
      </c>
      <c r="C3115" t="s">
        <v>310</v>
      </c>
      <c r="D3115" t="s">
        <v>1421</v>
      </c>
      <c r="E3115" t="s">
        <v>3741</v>
      </c>
      <c r="F3115" t="s">
        <v>3858</v>
      </c>
      <c r="G3115" t="s">
        <v>3858</v>
      </c>
    </row>
    <row r="3116" spans="1:7" x14ac:dyDescent="0.25">
      <c r="A3116">
        <v>2015</v>
      </c>
      <c r="B3116" s="7">
        <v>42198</v>
      </c>
      <c r="C3116" t="s">
        <v>249</v>
      </c>
      <c r="D3116" t="s">
        <v>1227</v>
      </c>
      <c r="E3116" t="s">
        <v>3741</v>
      </c>
      <c r="F3116" t="s">
        <v>3853</v>
      </c>
      <c r="G3116" t="s">
        <v>3853</v>
      </c>
    </row>
    <row r="3117" spans="1:7" x14ac:dyDescent="0.25">
      <c r="A3117">
        <v>2015</v>
      </c>
      <c r="B3117" s="7">
        <v>42198</v>
      </c>
      <c r="C3117" t="s">
        <v>187</v>
      </c>
      <c r="D3117" t="s">
        <v>496</v>
      </c>
      <c r="E3117" t="s">
        <v>3741</v>
      </c>
      <c r="F3117" t="s">
        <v>3829</v>
      </c>
      <c r="G3117" t="s">
        <v>3829</v>
      </c>
    </row>
    <row r="3118" spans="1:7" x14ac:dyDescent="0.25">
      <c r="A3118">
        <v>2015</v>
      </c>
      <c r="B3118" s="7">
        <v>42198</v>
      </c>
      <c r="C3118" t="s">
        <v>310</v>
      </c>
      <c r="D3118" t="s">
        <v>156</v>
      </c>
      <c r="E3118" t="s">
        <v>3741</v>
      </c>
      <c r="F3118" t="s">
        <v>3858</v>
      </c>
      <c r="G3118" t="s">
        <v>3858</v>
      </c>
    </row>
    <row r="3119" spans="1:7" x14ac:dyDescent="0.25">
      <c r="A3119">
        <v>2015</v>
      </c>
      <c r="B3119" s="7">
        <v>42198</v>
      </c>
      <c r="C3119" t="s">
        <v>85</v>
      </c>
      <c r="D3119" t="s">
        <v>1474</v>
      </c>
      <c r="E3119" t="s">
        <v>3741</v>
      </c>
      <c r="F3119" t="s">
        <v>3829</v>
      </c>
      <c r="G3119" t="s">
        <v>3829</v>
      </c>
    </row>
    <row r="3120" spans="1:7" x14ac:dyDescent="0.25">
      <c r="A3120">
        <v>2015</v>
      </c>
      <c r="B3120" s="7">
        <v>42198</v>
      </c>
      <c r="C3120" t="s">
        <v>760</v>
      </c>
      <c r="D3120" t="s">
        <v>2079</v>
      </c>
      <c r="E3120" t="s">
        <v>3741</v>
      </c>
      <c r="F3120" t="s">
        <v>3874</v>
      </c>
      <c r="G3120" t="s">
        <v>3874</v>
      </c>
    </row>
    <row r="3121" spans="1:7" x14ac:dyDescent="0.25">
      <c r="A3121">
        <v>2016</v>
      </c>
      <c r="B3121" s="7">
        <v>42564</v>
      </c>
      <c r="C3121" t="s">
        <v>249</v>
      </c>
      <c r="D3121" t="s">
        <v>308</v>
      </c>
      <c r="E3121" t="s">
        <v>3741</v>
      </c>
      <c r="F3121" t="s">
        <v>3853</v>
      </c>
      <c r="G3121" t="s">
        <v>3853</v>
      </c>
    </row>
    <row r="3122" spans="1:7" x14ac:dyDescent="0.25">
      <c r="A3122">
        <v>2016</v>
      </c>
      <c r="B3122" s="7">
        <v>42564</v>
      </c>
      <c r="C3122" t="s">
        <v>85</v>
      </c>
      <c r="D3122" t="s">
        <v>1353</v>
      </c>
      <c r="E3122" t="s">
        <v>3741</v>
      </c>
      <c r="F3122" t="s">
        <v>3829</v>
      </c>
      <c r="G3122" t="s">
        <v>3829</v>
      </c>
    </row>
    <row r="3123" spans="1:7" x14ac:dyDescent="0.25">
      <c r="A3123">
        <v>2016</v>
      </c>
      <c r="B3123" s="7">
        <v>42564</v>
      </c>
      <c r="C3123" t="s">
        <v>341</v>
      </c>
      <c r="D3123" t="s">
        <v>35</v>
      </c>
      <c r="E3123" t="s">
        <v>3741</v>
      </c>
      <c r="F3123" t="s">
        <v>3839</v>
      </c>
      <c r="G3123" t="s">
        <v>3839</v>
      </c>
    </row>
    <row r="3124" spans="1:7" x14ac:dyDescent="0.25">
      <c r="A3124">
        <v>2016</v>
      </c>
      <c r="B3124" s="7">
        <v>42564</v>
      </c>
      <c r="C3124" t="s">
        <v>36</v>
      </c>
      <c r="D3124" t="s">
        <v>33</v>
      </c>
      <c r="E3124" t="s">
        <v>3741</v>
      </c>
      <c r="F3124" t="s">
        <v>3836</v>
      </c>
      <c r="G3124" t="s">
        <v>3836</v>
      </c>
    </row>
    <row r="3125" spans="1:7" x14ac:dyDescent="0.25">
      <c r="A3125">
        <v>2016</v>
      </c>
      <c r="B3125" s="7">
        <v>42564</v>
      </c>
      <c r="C3125" t="s">
        <v>742</v>
      </c>
      <c r="D3125" t="s">
        <v>1421</v>
      </c>
      <c r="E3125" t="s">
        <v>3741</v>
      </c>
      <c r="F3125" t="s">
        <v>3871</v>
      </c>
      <c r="G3125" t="s">
        <v>3871</v>
      </c>
    </row>
    <row r="3126" spans="1:7" x14ac:dyDescent="0.25">
      <c r="A3126">
        <v>2016</v>
      </c>
      <c r="B3126" s="7">
        <v>42564</v>
      </c>
      <c r="C3126" t="s">
        <v>620</v>
      </c>
      <c r="D3126" t="s">
        <v>1951</v>
      </c>
      <c r="E3126" t="s">
        <v>3741</v>
      </c>
      <c r="F3126" t="s">
        <v>3824</v>
      </c>
      <c r="G3126" t="s">
        <v>3824</v>
      </c>
    </row>
    <row r="3127" spans="1:7" x14ac:dyDescent="0.25">
      <c r="A3127">
        <v>2016</v>
      </c>
      <c r="B3127" s="7">
        <v>42564</v>
      </c>
      <c r="C3127" t="s">
        <v>43</v>
      </c>
      <c r="D3127" t="s">
        <v>135</v>
      </c>
      <c r="E3127" t="s">
        <v>3741</v>
      </c>
      <c r="F3127" t="s">
        <v>3839</v>
      </c>
      <c r="G3127" t="s">
        <v>3839</v>
      </c>
    </row>
    <row r="3128" spans="1:7" x14ac:dyDescent="0.25">
      <c r="A3128">
        <v>2017</v>
      </c>
      <c r="B3128" s="7">
        <v>42929</v>
      </c>
      <c r="C3128" t="s">
        <v>2080</v>
      </c>
      <c r="D3128" t="s">
        <v>69</v>
      </c>
      <c r="E3128" t="s">
        <v>3752</v>
      </c>
      <c r="F3128" t="s">
        <v>3825</v>
      </c>
      <c r="G3128" t="s">
        <v>3825</v>
      </c>
    </row>
    <row r="3129" spans="1:7" x14ac:dyDescent="0.25">
      <c r="A3129">
        <v>2017</v>
      </c>
      <c r="B3129" s="7">
        <v>42929</v>
      </c>
      <c r="C3129" t="s">
        <v>326</v>
      </c>
      <c r="D3129" t="s">
        <v>390</v>
      </c>
      <c r="E3129" t="s">
        <v>3741</v>
      </c>
      <c r="F3129" t="s">
        <v>3849</v>
      </c>
      <c r="G3129" t="s">
        <v>3849</v>
      </c>
    </row>
    <row r="3130" spans="1:7" x14ac:dyDescent="0.25">
      <c r="A3130">
        <v>2017</v>
      </c>
      <c r="B3130" s="7">
        <v>42929</v>
      </c>
      <c r="C3130" t="s">
        <v>2081</v>
      </c>
      <c r="D3130" t="s">
        <v>1811</v>
      </c>
      <c r="E3130" t="s">
        <v>3752</v>
      </c>
      <c r="F3130" t="s">
        <v>3825</v>
      </c>
      <c r="G3130" t="s">
        <v>3825</v>
      </c>
    </row>
    <row r="3131" spans="1:7" x14ac:dyDescent="0.25">
      <c r="A3131">
        <v>2017</v>
      </c>
      <c r="B3131" s="7">
        <v>42929</v>
      </c>
      <c r="C3131" t="s">
        <v>537</v>
      </c>
      <c r="D3131" t="s">
        <v>1047</v>
      </c>
      <c r="E3131" t="s">
        <v>3741</v>
      </c>
      <c r="F3131" t="s">
        <v>3855</v>
      </c>
      <c r="G3131" t="s">
        <v>3855</v>
      </c>
    </row>
    <row r="3132" spans="1:7" x14ac:dyDescent="0.25">
      <c r="A3132">
        <v>2017</v>
      </c>
      <c r="B3132" s="7">
        <v>42929</v>
      </c>
      <c r="C3132" t="s">
        <v>339</v>
      </c>
      <c r="D3132" t="s">
        <v>2020</v>
      </c>
      <c r="E3132" t="s">
        <v>3741</v>
      </c>
      <c r="F3132" t="s">
        <v>3827</v>
      </c>
      <c r="G3132" t="s">
        <v>3827</v>
      </c>
    </row>
    <row r="3133" spans="1:7" x14ac:dyDescent="0.25">
      <c r="A3133">
        <v>2017</v>
      </c>
      <c r="B3133" s="7">
        <v>42929</v>
      </c>
      <c r="C3133" t="s">
        <v>2082</v>
      </c>
      <c r="D3133" t="s">
        <v>1097</v>
      </c>
      <c r="E3133" t="s">
        <v>3752</v>
      </c>
      <c r="F3133" t="s">
        <v>3825</v>
      </c>
      <c r="G3133" t="s">
        <v>3825</v>
      </c>
    </row>
    <row r="3134" spans="1:7" x14ac:dyDescent="0.25">
      <c r="A3134">
        <v>2017</v>
      </c>
      <c r="B3134" s="7">
        <v>42929</v>
      </c>
      <c r="C3134" t="s">
        <v>408</v>
      </c>
      <c r="D3134" t="s">
        <v>1088</v>
      </c>
      <c r="E3134" t="s">
        <v>3741</v>
      </c>
      <c r="F3134" t="s">
        <v>3864</v>
      </c>
      <c r="G3134" t="s">
        <v>3864</v>
      </c>
    </row>
    <row r="3135" spans="1:7" x14ac:dyDescent="0.25">
      <c r="A3135">
        <v>2017</v>
      </c>
      <c r="B3135" s="7">
        <v>42929</v>
      </c>
      <c r="C3135" t="s">
        <v>379</v>
      </c>
      <c r="D3135" t="s">
        <v>771</v>
      </c>
      <c r="E3135" t="s">
        <v>3741</v>
      </c>
      <c r="F3135" t="s">
        <v>3849</v>
      </c>
      <c r="G3135" t="s">
        <v>3849</v>
      </c>
    </row>
    <row r="3136" spans="1:7" x14ac:dyDescent="0.25">
      <c r="A3136">
        <v>2017</v>
      </c>
      <c r="B3136" s="7">
        <v>42929</v>
      </c>
      <c r="C3136" t="s">
        <v>380</v>
      </c>
      <c r="D3136" t="s">
        <v>778</v>
      </c>
      <c r="E3136" t="s">
        <v>3741</v>
      </c>
      <c r="F3136" t="s">
        <v>3855</v>
      </c>
      <c r="G3136" t="s">
        <v>3855</v>
      </c>
    </row>
    <row r="3137" spans="1:7" x14ac:dyDescent="0.25">
      <c r="A3137">
        <v>2017</v>
      </c>
      <c r="B3137" s="7">
        <v>42929</v>
      </c>
      <c r="C3137" t="s">
        <v>85</v>
      </c>
      <c r="D3137" t="s">
        <v>2083</v>
      </c>
      <c r="E3137" t="s">
        <v>3741</v>
      </c>
      <c r="F3137" t="s">
        <v>3829</v>
      </c>
      <c r="G3137" t="s">
        <v>3829</v>
      </c>
    </row>
    <row r="3138" spans="1:7" x14ac:dyDescent="0.25">
      <c r="A3138">
        <v>2017</v>
      </c>
      <c r="B3138" s="7">
        <v>42929</v>
      </c>
      <c r="C3138" t="s">
        <v>187</v>
      </c>
      <c r="D3138" t="s">
        <v>1046</v>
      </c>
      <c r="E3138" t="s">
        <v>3741</v>
      </c>
      <c r="F3138" t="s">
        <v>3829</v>
      </c>
      <c r="G3138" t="s">
        <v>3829</v>
      </c>
    </row>
    <row r="3139" spans="1:7" x14ac:dyDescent="0.25">
      <c r="A3139">
        <v>2018</v>
      </c>
      <c r="B3139" s="7">
        <v>43294</v>
      </c>
      <c r="C3139" t="s">
        <v>2084</v>
      </c>
      <c r="D3139" t="s">
        <v>2085</v>
      </c>
      <c r="F3139" t="s">
        <v>3825</v>
      </c>
      <c r="G3139" t="s">
        <v>3825</v>
      </c>
    </row>
    <row r="3140" spans="1:7" x14ac:dyDescent="0.25">
      <c r="A3140">
        <v>2018</v>
      </c>
      <c r="B3140" s="7">
        <v>43294</v>
      </c>
      <c r="C3140" t="s">
        <v>2086</v>
      </c>
      <c r="D3140" t="s">
        <v>1839</v>
      </c>
      <c r="F3140" t="s">
        <v>3825</v>
      </c>
      <c r="G3140" t="s">
        <v>3825</v>
      </c>
    </row>
    <row r="3141" spans="1:7" x14ac:dyDescent="0.25">
      <c r="A3141">
        <v>2018</v>
      </c>
      <c r="B3141" s="7">
        <v>43294</v>
      </c>
      <c r="C3141" t="s">
        <v>731</v>
      </c>
      <c r="D3141" t="s">
        <v>734</v>
      </c>
      <c r="E3141" t="s">
        <v>3741</v>
      </c>
      <c r="F3141" t="s">
        <v>3889</v>
      </c>
      <c r="G3141" t="s">
        <v>3836</v>
      </c>
    </row>
    <row r="3142" spans="1:7" x14ac:dyDescent="0.25">
      <c r="A3142">
        <v>2018</v>
      </c>
      <c r="B3142" s="7">
        <v>43294</v>
      </c>
      <c r="C3142" t="s">
        <v>341</v>
      </c>
      <c r="D3142" t="s">
        <v>47</v>
      </c>
      <c r="E3142" t="s">
        <v>3741</v>
      </c>
      <c r="F3142" t="s">
        <v>3839</v>
      </c>
      <c r="G3142" t="s">
        <v>3839</v>
      </c>
    </row>
    <row r="3143" spans="1:7" x14ac:dyDescent="0.25">
      <c r="A3143">
        <v>2018</v>
      </c>
      <c r="B3143" s="7">
        <v>43294</v>
      </c>
      <c r="C3143" t="s">
        <v>2087</v>
      </c>
      <c r="D3143" t="s">
        <v>824</v>
      </c>
      <c r="F3143" t="s">
        <v>3825</v>
      </c>
      <c r="G3143" t="s">
        <v>3825</v>
      </c>
    </row>
    <row r="3144" spans="1:7" x14ac:dyDescent="0.25">
      <c r="A3144">
        <v>2018</v>
      </c>
      <c r="B3144" s="7">
        <v>43294</v>
      </c>
      <c r="C3144" t="s">
        <v>1222</v>
      </c>
      <c r="D3144" t="s">
        <v>488</v>
      </c>
      <c r="E3144" t="s">
        <v>3741</v>
      </c>
      <c r="F3144" t="s">
        <v>3885</v>
      </c>
      <c r="G3144" t="s">
        <v>3869</v>
      </c>
    </row>
    <row r="3145" spans="1:7" x14ac:dyDescent="0.25">
      <c r="A3145">
        <v>2018</v>
      </c>
      <c r="B3145" s="7">
        <v>43294</v>
      </c>
      <c r="C3145" t="s">
        <v>2088</v>
      </c>
      <c r="D3145" t="s">
        <v>58</v>
      </c>
      <c r="E3145" t="s">
        <v>3752</v>
      </c>
      <c r="F3145" t="s">
        <v>3825</v>
      </c>
      <c r="G3145" t="s">
        <v>3825</v>
      </c>
    </row>
    <row r="3146" spans="1:7" x14ac:dyDescent="0.25">
      <c r="A3146">
        <v>2018</v>
      </c>
      <c r="B3146" s="7">
        <v>43294</v>
      </c>
      <c r="C3146" t="s">
        <v>634</v>
      </c>
      <c r="D3146" t="s">
        <v>376</v>
      </c>
      <c r="E3146" t="s">
        <v>3742</v>
      </c>
      <c r="F3146" t="s">
        <v>3825</v>
      </c>
      <c r="G3146" t="s">
        <v>3825</v>
      </c>
    </row>
    <row r="3147" spans="1:7" x14ac:dyDescent="0.25">
      <c r="A3147">
        <v>2018</v>
      </c>
      <c r="B3147" s="7">
        <v>43294</v>
      </c>
      <c r="C3147" t="s">
        <v>2089</v>
      </c>
      <c r="D3147" t="s">
        <v>958</v>
      </c>
      <c r="F3147" t="s">
        <v>3825</v>
      </c>
      <c r="G3147" t="s">
        <v>3825</v>
      </c>
    </row>
    <row r="3148" spans="1:7" x14ac:dyDescent="0.25">
      <c r="A3148">
        <v>2018</v>
      </c>
      <c r="B3148" s="7">
        <v>43294</v>
      </c>
      <c r="C3148" t="s">
        <v>459</v>
      </c>
      <c r="D3148" t="s">
        <v>2090</v>
      </c>
      <c r="E3148" t="s">
        <v>3741</v>
      </c>
      <c r="F3148" t="s">
        <v>3827</v>
      </c>
      <c r="G3148" t="s">
        <v>3827</v>
      </c>
    </row>
    <row r="3149" spans="1:7" x14ac:dyDescent="0.25">
      <c r="A3149">
        <v>2018</v>
      </c>
      <c r="B3149" s="7">
        <v>43294</v>
      </c>
      <c r="C3149" t="s">
        <v>921</v>
      </c>
      <c r="D3149" t="s">
        <v>398</v>
      </c>
      <c r="E3149" t="s">
        <v>3741</v>
      </c>
      <c r="F3149" t="s">
        <v>3896</v>
      </c>
      <c r="G3149" t="s">
        <v>3850</v>
      </c>
    </row>
    <row r="3150" spans="1:7" x14ac:dyDescent="0.25">
      <c r="A3150">
        <v>2018</v>
      </c>
      <c r="B3150" s="7">
        <v>43294</v>
      </c>
      <c r="C3150" t="s">
        <v>445</v>
      </c>
      <c r="D3150" t="s">
        <v>308</v>
      </c>
      <c r="E3150" t="s">
        <v>3741</v>
      </c>
      <c r="F3150" t="s">
        <v>3880</v>
      </c>
      <c r="G3150" t="s">
        <v>3845</v>
      </c>
    </row>
    <row r="3151" spans="1:7" x14ac:dyDescent="0.25">
      <c r="A3151">
        <v>2018</v>
      </c>
      <c r="B3151" s="7">
        <v>43294</v>
      </c>
      <c r="C3151" t="s">
        <v>464</v>
      </c>
      <c r="D3151" t="s">
        <v>150</v>
      </c>
      <c r="E3151" t="s">
        <v>3741</v>
      </c>
      <c r="F3151" t="s">
        <v>3839</v>
      </c>
      <c r="G3151" t="s">
        <v>3839</v>
      </c>
    </row>
    <row r="3152" spans="1:7" x14ac:dyDescent="0.25">
      <c r="A3152">
        <v>2018</v>
      </c>
      <c r="B3152" s="7">
        <v>43294</v>
      </c>
      <c r="C3152" t="s">
        <v>973</v>
      </c>
      <c r="D3152" t="s">
        <v>2091</v>
      </c>
      <c r="E3152" t="s">
        <v>3741</v>
      </c>
      <c r="F3152" t="s">
        <v>3897</v>
      </c>
      <c r="G3152" t="s">
        <v>3875</v>
      </c>
    </row>
    <row r="3153" spans="1:7" x14ac:dyDescent="0.25">
      <c r="A3153">
        <v>2018</v>
      </c>
      <c r="B3153" s="7">
        <v>43294</v>
      </c>
      <c r="C3153" t="s">
        <v>2092</v>
      </c>
      <c r="D3153" t="s">
        <v>1851</v>
      </c>
      <c r="F3153" t="s">
        <v>3825</v>
      </c>
      <c r="G3153" t="s">
        <v>3825</v>
      </c>
    </row>
    <row r="3154" spans="1:7" x14ac:dyDescent="0.25">
      <c r="A3154">
        <v>2019</v>
      </c>
      <c r="B3154" s="7">
        <v>43659</v>
      </c>
      <c r="C3154" t="s">
        <v>591</v>
      </c>
      <c r="D3154" t="s">
        <v>302</v>
      </c>
      <c r="E3154" t="s">
        <v>3741</v>
      </c>
      <c r="F3154" t="s">
        <v>3849</v>
      </c>
      <c r="G3154" t="s">
        <v>3849</v>
      </c>
    </row>
    <row r="3155" spans="1:7" x14ac:dyDescent="0.25">
      <c r="A3155">
        <v>2019</v>
      </c>
      <c r="B3155" s="7">
        <v>43659</v>
      </c>
      <c r="C3155" t="s">
        <v>994</v>
      </c>
      <c r="D3155" t="s">
        <v>566</v>
      </c>
      <c r="E3155" t="s">
        <v>3742</v>
      </c>
      <c r="F3155" t="s">
        <v>3825</v>
      </c>
      <c r="G3155" t="s">
        <v>3825</v>
      </c>
    </row>
    <row r="3156" spans="1:7" x14ac:dyDescent="0.25">
      <c r="A3156">
        <v>2006</v>
      </c>
      <c r="B3156" s="7">
        <v>38912</v>
      </c>
      <c r="C3156" t="s">
        <v>2093</v>
      </c>
      <c r="D3156" t="s">
        <v>1337</v>
      </c>
      <c r="E3156" t="s">
        <v>3752</v>
      </c>
      <c r="F3156" t="s">
        <v>3825</v>
      </c>
      <c r="G3156" t="s">
        <v>3825</v>
      </c>
    </row>
    <row r="3157" spans="1:7" x14ac:dyDescent="0.25">
      <c r="A3157">
        <v>2006</v>
      </c>
      <c r="B3157" s="7">
        <v>38912</v>
      </c>
      <c r="C3157" t="s">
        <v>2094</v>
      </c>
      <c r="D3157" t="s">
        <v>933</v>
      </c>
      <c r="E3157" t="s">
        <v>3752</v>
      </c>
      <c r="F3157" t="s">
        <v>3825</v>
      </c>
      <c r="G3157" t="s">
        <v>3825</v>
      </c>
    </row>
    <row r="3158" spans="1:7" x14ac:dyDescent="0.25">
      <c r="A3158">
        <v>2009</v>
      </c>
      <c r="B3158" s="7">
        <v>40008</v>
      </c>
      <c r="C3158" t="s">
        <v>332</v>
      </c>
      <c r="D3158" t="s">
        <v>46</v>
      </c>
      <c r="E3158" t="s">
        <v>3741</v>
      </c>
      <c r="F3158" t="s">
        <v>3873</v>
      </c>
      <c r="G3158" t="s">
        <v>3874</v>
      </c>
    </row>
    <row r="3159" spans="1:7" x14ac:dyDescent="0.25">
      <c r="A3159">
        <v>2010</v>
      </c>
      <c r="B3159" s="7">
        <v>40373</v>
      </c>
      <c r="C3159" t="s">
        <v>2095</v>
      </c>
      <c r="D3159" t="s">
        <v>622</v>
      </c>
      <c r="E3159" t="s">
        <v>3752</v>
      </c>
      <c r="F3159" t="s">
        <v>3825</v>
      </c>
      <c r="G3159" t="s">
        <v>3825</v>
      </c>
    </row>
    <row r="3160" spans="1:7" x14ac:dyDescent="0.25">
      <c r="A3160">
        <v>2014</v>
      </c>
      <c r="B3160" s="7">
        <v>41834</v>
      </c>
      <c r="C3160" t="s">
        <v>202</v>
      </c>
      <c r="D3160" t="s">
        <v>46</v>
      </c>
      <c r="E3160" t="s">
        <v>3741</v>
      </c>
      <c r="F3160" t="s">
        <v>3842</v>
      </c>
      <c r="G3160" t="s">
        <v>3842</v>
      </c>
    </row>
    <row r="3161" spans="1:7" x14ac:dyDescent="0.25">
      <c r="A3161">
        <v>2014</v>
      </c>
      <c r="B3161" s="7">
        <v>41834</v>
      </c>
      <c r="C3161" t="s">
        <v>481</v>
      </c>
      <c r="D3161" t="s">
        <v>1057</v>
      </c>
      <c r="E3161" t="s">
        <v>3741</v>
      </c>
      <c r="F3161" t="s">
        <v>3845</v>
      </c>
      <c r="G3161" t="s">
        <v>3845</v>
      </c>
    </row>
    <row r="3162" spans="1:7" x14ac:dyDescent="0.25">
      <c r="A3162">
        <v>2014</v>
      </c>
      <c r="B3162" s="7">
        <v>41834</v>
      </c>
      <c r="C3162" t="s">
        <v>2096</v>
      </c>
      <c r="D3162" t="s">
        <v>1180</v>
      </c>
      <c r="E3162" t="s">
        <v>3741</v>
      </c>
      <c r="F3162" t="s">
        <v>3836</v>
      </c>
      <c r="G3162" t="s">
        <v>3836</v>
      </c>
    </row>
    <row r="3163" spans="1:7" x14ac:dyDescent="0.25">
      <c r="A3163">
        <v>2014</v>
      </c>
      <c r="B3163" s="7">
        <v>41834</v>
      </c>
      <c r="C3163" t="s">
        <v>36</v>
      </c>
      <c r="D3163" t="s">
        <v>133</v>
      </c>
      <c r="E3163" t="s">
        <v>3741</v>
      </c>
      <c r="F3163" t="s">
        <v>3836</v>
      </c>
      <c r="G3163" t="s">
        <v>3836</v>
      </c>
    </row>
    <row r="3164" spans="1:7" x14ac:dyDescent="0.25">
      <c r="A3164">
        <v>2014</v>
      </c>
      <c r="B3164" s="7">
        <v>41834</v>
      </c>
      <c r="C3164" t="s">
        <v>98</v>
      </c>
      <c r="D3164" t="s">
        <v>443</v>
      </c>
      <c r="E3164" t="s">
        <v>3741</v>
      </c>
      <c r="F3164" t="s">
        <v>3850</v>
      </c>
      <c r="G3164" t="s">
        <v>3850</v>
      </c>
    </row>
    <row r="3165" spans="1:7" x14ac:dyDescent="0.25">
      <c r="A3165">
        <v>2015</v>
      </c>
      <c r="B3165" s="7">
        <v>42199</v>
      </c>
      <c r="C3165" t="s">
        <v>65</v>
      </c>
      <c r="D3165" t="s">
        <v>1201</v>
      </c>
      <c r="E3165" t="s">
        <v>3741</v>
      </c>
      <c r="F3165" t="s">
        <v>3842</v>
      </c>
      <c r="G3165" t="s">
        <v>3842</v>
      </c>
    </row>
    <row r="3166" spans="1:7" x14ac:dyDescent="0.25">
      <c r="A3166">
        <v>2015</v>
      </c>
      <c r="B3166" s="7">
        <v>42199</v>
      </c>
      <c r="C3166" t="s">
        <v>85</v>
      </c>
      <c r="D3166" t="s">
        <v>291</v>
      </c>
      <c r="E3166" t="s">
        <v>3741</v>
      </c>
      <c r="F3166" t="s">
        <v>3829</v>
      </c>
      <c r="G3166" t="s">
        <v>3829</v>
      </c>
    </row>
    <row r="3167" spans="1:7" x14ac:dyDescent="0.25">
      <c r="A3167">
        <v>2015</v>
      </c>
      <c r="B3167" s="7">
        <v>42199</v>
      </c>
      <c r="C3167" t="s">
        <v>2097</v>
      </c>
      <c r="D3167" t="s">
        <v>965</v>
      </c>
      <c r="E3167" t="s">
        <v>3752</v>
      </c>
      <c r="F3167" t="s">
        <v>3825</v>
      </c>
      <c r="G3167" t="s">
        <v>3825</v>
      </c>
    </row>
    <row r="3168" spans="1:7" x14ac:dyDescent="0.25">
      <c r="A3168">
        <v>2015</v>
      </c>
      <c r="B3168" s="7">
        <v>42199</v>
      </c>
      <c r="C3168" t="s">
        <v>593</v>
      </c>
      <c r="D3168" t="s">
        <v>17</v>
      </c>
      <c r="E3168" t="s">
        <v>3741</v>
      </c>
      <c r="F3168" t="s">
        <v>3884</v>
      </c>
      <c r="G3168" t="s">
        <v>3884</v>
      </c>
    </row>
    <row r="3169" spans="1:7" x14ac:dyDescent="0.25">
      <c r="A3169">
        <v>2015</v>
      </c>
      <c r="B3169" s="7">
        <v>42199</v>
      </c>
      <c r="C3169" t="s">
        <v>472</v>
      </c>
      <c r="D3169" t="s">
        <v>981</v>
      </c>
      <c r="E3169" t="s">
        <v>3741</v>
      </c>
      <c r="F3169" t="s">
        <v>3875</v>
      </c>
      <c r="G3169" t="s">
        <v>3875</v>
      </c>
    </row>
    <row r="3170" spans="1:7" x14ac:dyDescent="0.25">
      <c r="A3170">
        <v>2015</v>
      </c>
      <c r="B3170" s="7">
        <v>42199</v>
      </c>
      <c r="C3170" t="s">
        <v>202</v>
      </c>
      <c r="D3170" t="s">
        <v>1332</v>
      </c>
      <c r="E3170" t="s">
        <v>3741</v>
      </c>
      <c r="F3170" t="s">
        <v>3842</v>
      </c>
      <c r="G3170" t="s">
        <v>3842</v>
      </c>
    </row>
    <row r="3171" spans="1:7" x14ac:dyDescent="0.25">
      <c r="A3171">
        <v>2015</v>
      </c>
      <c r="B3171" s="7">
        <v>42199</v>
      </c>
      <c r="C3171" t="s">
        <v>2098</v>
      </c>
      <c r="D3171" t="s">
        <v>741</v>
      </c>
      <c r="E3171" t="s">
        <v>3752</v>
      </c>
      <c r="F3171" t="s">
        <v>3825</v>
      </c>
      <c r="G3171" t="s">
        <v>3825</v>
      </c>
    </row>
    <row r="3172" spans="1:7" x14ac:dyDescent="0.25">
      <c r="A3172">
        <v>2015</v>
      </c>
      <c r="B3172" s="7">
        <v>42199</v>
      </c>
      <c r="C3172" t="s">
        <v>417</v>
      </c>
      <c r="D3172" t="s">
        <v>2099</v>
      </c>
      <c r="E3172" t="s">
        <v>3741</v>
      </c>
      <c r="F3172" t="s">
        <v>3831</v>
      </c>
      <c r="G3172" t="s">
        <v>3831</v>
      </c>
    </row>
    <row r="3173" spans="1:7" x14ac:dyDescent="0.25">
      <c r="A3173">
        <v>2015</v>
      </c>
      <c r="B3173" s="7">
        <v>42199</v>
      </c>
      <c r="C3173" t="s">
        <v>2100</v>
      </c>
      <c r="D3173" t="s">
        <v>370</v>
      </c>
      <c r="E3173" t="s">
        <v>3752</v>
      </c>
      <c r="F3173" t="s">
        <v>3825</v>
      </c>
      <c r="G3173" t="s">
        <v>3825</v>
      </c>
    </row>
    <row r="3174" spans="1:7" x14ac:dyDescent="0.25">
      <c r="A3174">
        <v>2015</v>
      </c>
      <c r="B3174" s="7">
        <v>42199</v>
      </c>
      <c r="C3174" t="s">
        <v>481</v>
      </c>
      <c r="D3174" t="s">
        <v>971</v>
      </c>
      <c r="E3174" t="s">
        <v>3741</v>
      </c>
      <c r="F3174" t="s">
        <v>3845</v>
      </c>
      <c r="G3174" t="s">
        <v>3845</v>
      </c>
    </row>
    <row r="3175" spans="1:7" x14ac:dyDescent="0.25">
      <c r="A3175">
        <v>2015</v>
      </c>
      <c r="B3175" s="7">
        <v>42199</v>
      </c>
      <c r="C3175" t="s">
        <v>288</v>
      </c>
      <c r="D3175" t="s">
        <v>147</v>
      </c>
      <c r="E3175" t="s">
        <v>3741</v>
      </c>
      <c r="F3175" t="s">
        <v>3867</v>
      </c>
      <c r="G3175" t="s">
        <v>3867</v>
      </c>
    </row>
    <row r="3176" spans="1:7" x14ac:dyDescent="0.25">
      <c r="A3176">
        <v>2016</v>
      </c>
      <c r="B3176" s="7">
        <v>42565</v>
      </c>
      <c r="C3176" t="s">
        <v>595</v>
      </c>
      <c r="D3176" t="s">
        <v>1263</v>
      </c>
      <c r="E3176" t="s">
        <v>3741</v>
      </c>
      <c r="F3176" t="s">
        <v>3867</v>
      </c>
      <c r="G3176" t="s">
        <v>3867</v>
      </c>
    </row>
    <row r="3177" spans="1:7" x14ac:dyDescent="0.25">
      <c r="A3177">
        <v>2016</v>
      </c>
      <c r="B3177" s="7">
        <v>42565</v>
      </c>
      <c r="C3177" t="s">
        <v>288</v>
      </c>
      <c r="D3177" t="s">
        <v>2101</v>
      </c>
      <c r="E3177" t="s">
        <v>3741</v>
      </c>
      <c r="F3177" t="s">
        <v>3867</v>
      </c>
      <c r="G3177" t="s">
        <v>3867</v>
      </c>
    </row>
    <row r="3178" spans="1:7" x14ac:dyDescent="0.25">
      <c r="A3178">
        <v>2016</v>
      </c>
      <c r="B3178" s="7">
        <v>42565</v>
      </c>
      <c r="C3178" t="s">
        <v>595</v>
      </c>
      <c r="D3178" t="s">
        <v>289</v>
      </c>
      <c r="E3178" t="s">
        <v>3741</v>
      </c>
      <c r="F3178" t="s">
        <v>3867</v>
      </c>
      <c r="G3178" t="s">
        <v>3867</v>
      </c>
    </row>
    <row r="3179" spans="1:7" x14ac:dyDescent="0.25">
      <c r="A3179">
        <v>2016</v>
      </c>
      <c r="B3179" s="7">
        <v>42565</v>
      </c>
      <c r="C3179" t="s">
        <v>595</v>
      </c>
      <c r="D3179" t="s">
        <v>614</v>
      </c>
      <c r="E3179" t="s">
        <v>3741</v>
      </c>
      <c r="F3179" t="s">
        <v>3867</v>
      </c>
      <c r="G3179" t="s">
        <v>3867</v>
      </c>
    </row>
    <row r="3180" spans="1:7" x14ac:dyDescent="0.25">
      <c r="A3180">
        <v>2016</v>
      </c>
      <c r="B3180" s="7">
        <v>42565</v>
      </c>
      <c r="C3180" t="s">
        <v>288</v>
      </c>
      <c r="D3180" t="s">
        <v>1225</v>
      </c>
      <c r="E3180" t="s">
        <v>3741</v>
      </c>
      <c r="F3180" t="s">
        <v>3867</v>
      </c>
      <c r="G3180" t="s">
        <v>3867</v>
      </c>
    </row>
    <row r="3181" spans="1:7" x14ac:dyDescent="0.25">
      <c r="A3181">
        <v>2016</v>
      </c>
      <c r="B3181" s="7">
        <v>42565</v>
      </c>
      <c r="C3181" t="s">
        <v>249</v>
      </c>
      <c r="D3181" t="s">
        <v>787</v>
      </c>
      <c r="E3181" t="s">
        <v>3741</v>
      </c>
      <c r="F3181" t="s">
        <v>3853</v>
      </c>
      <c r="G3181" t="s">
        <v>3853</v>
      </c>
    </row>
    <row r="3182" spans="1:7" x14ac:dyDescent="0.25">
      <c r="A3182">
        <v>2016</v>
      </c>
      <c r="B3182" s="7">
        <v>42565</v>
      </c>
      <c r="C3182" t="s">
        <v>593</v>
      </c>
      <c r="D3182" t="s">
        <v>248</v>
      </c>
      <c r="E3182" t="s">
        <v>3741</v>
      </c>
      <c r="F3182" t="s">
        <v>3884</v>
      </c>
      <c r="G3182" t="s">
        <v>3884</v>
      </c>
    </row>
    <row r="3183" spans="1:7" x14ac:dyDescent="0.25">
      <c r="A3183">
        <v>2016</v>
      </c>
      <c r="B3183" s="7">
        <v>42565</v>
      </c>
      <c r="C3183" t="s">
        <v>391</v>
      </c>
      <c r="D3183" t="s">
        <v>630</v>
      </c>
      <c r="E3183" t="s">
        <v>3741</v>
      </c>
      <c r="F3183" t="s">
        <v>3833</v>
      </c>
      <c r="G3183" t="s">
        <v>3833</v>
      </c>
    </row>
    <row r="3184" spans="1:7" x14ac:dyDescent="0.25">
      <c r="A3184">
        <v>2016</v>
      </c>
      <c r="B3184" s="7">
        <v>42565</v>
      </c>
      <c r="C3184" t="s">
        <v>288</v>
      </c>
      <c r="D3184" t="s">
        <v>344</v>
      </c>
      <c r="E3184" t="s">
        <v>3741</v>
      </c>
      <c r="F3184" t="s">
        <v>3867</v>
      </c>
      <c r="G3184" t="s">
        <v>3867</v>
      </c>
    </row>
    <row r="3185" spans="1:7" x14ac:dyDescent="0.25">
      <c r="A3185">
        <v>2016</v>
      </c>
      <c r="B3185" s="7">
        <v>42565</v>
      </c>
      <c r="C3185" t="s">
        <v>454</v>
      </c>
      <c r="D3185" t="s">
        <v>421</v>
      </c>
      <c r="E3185" t="s">
        <v>3741</v>
      </c>
      <c r="F3185" t="s">
        <v>3840</v>
      </c>
      <c r="G3185" t="s">
        <v>3840</v>
      </c>
    </row>
    <row r="3186" spans="1:7" x14ac:dyDescent="0.25">
      <c r="A3186">
        <v>2016</v>
      </c>
      <c r="B3186" s="7">
        <v>42565</v>
      </c>
      <c r="C3186" t="s">
        <v>288</v>
      </c>
      <c r="D3186" t="s">
        <v>304</v>
      </c>
      <c r="E3186" t="s">
        <v>3741</v>
      </c>
      <c r="F3186" t="s">
        <v>3867</v>
      </c>
      <c r="G3186" t="s">
        <v>3867</v>
      </c>
    </row>
    <row r="3187" spans="1:7" x14ac:dyDescent="0.25">
      <c r="A3187">
        <v>2017</v>
      </c>
      <c r="B3187" s="7">
        <v>42930</v>
      </c>
      <c r="C3187" t="s">
        <v>98</v>
      </c>
      <c r="D3187" t="s">
        <v>788</v>
      </c>
      <c r="E3187" t="s">
        <v>3741</v>
      </c>
      <c r="F3187" t="s">
        <v>3850</v>
      </c>
      <c r="G3187" t="s">
        <v>3850</v>
      </c>
    </row>
    <row r="3188" spans="1:7" x14ac:dyDescent="0.25">
      <c r="A3188">
        <v>2017</v>
      </c>
      <c r="B3188" s="7">
        <v>42930</v>
      </c>
      <c r="C3188" t="s">
        <v>2102</v>
      </c>
      <c r="D3188" t="s">
        <v>378</v>
      </c>
      <c r="E3188" t="s">
        <v>3752</v>
      </c>
      <c r="F3188" t="s">
        <v>3825</v>
      </c>
      <c r="G3188" t="s">
        <v>3825</v>
      </c>
    </row>
    <row r="3189" spans="1:7" x14ac:dyDescent="0.25">
      <c r="A3189">
        <v>2017</v>
      </c>
      <c r="B3189" s="7">
        <v>42930</v>
      </c>
      <c r="C3189" t="s">
        <v>2103</v>
      </c>
      <c r="D3189" t="s">
        <v>887</v>
      </c>
      <c r="E3189" t="s">
        <v>3748</v>
      </c>
      <c r="F3189" t="s">
        <v>3922</v>
      </c>
      <c r="G3189" t="s">
        <v>3922</v>
      </c>
    </row>
    <row r="3190" spans="1:7" x14ac:dyDescent="0.25">
      <c r="A3190">
        <v>2017</v>
      </c>
      <c r="B3190" s="7">
        <v>42930</v>
      </c>
      <c r="C3190" t="s">
        <v>53</v>
      </c>
      <c r="D3190" t="s">
        <v>1336</v>
      </c>
      <c r="E3190" t="s">
        <v>3741</v>
      </c>
      <c r="F3190" t="s">
        <v>3835</v>
      </c>
      <c r="G3190" t="s">
        <v>3835</v>
      </c>
    </row>
    <row r="3191" spans="1:7" x14ac:dyDescent="0.25">
      <c r="A3191">
        <v>2017</v>
      </c>
      <c r="B3191" s="7">
        <v>42930</v>
      </c>
      <c r="C3191" t="s">
        <v>71</v>
      </c>
      <c r="D3191" t="s">
        <v>1366</v>
      </c>
      <c r="E3191" t="s">
        <v>3741</v>
      </c>
      <c r="F3191" t="s">
        <v>3843</v>
      </c>
      <c r="G3191" t="s">
        <v>3843</v>
      </c>
    </row>
    <row r="3192" spans="1:7" x14ac:dyDescent="0.25">
      <c r="A3192">
        <v>2017</v>
      </c>
      <c r="B3192" s="7">
        <v>42930</v>
      </c>
      <c r="C3192" t="s">
        <v>464</v>
      </c>
      <c r="D3192" t="s">
        <v>1247</v>
      </c>
      <c r="E3192" t="s">
        <v>3741</v>
      </c>
      <c r="F3192" t="s">
        <v>3839</v>
      </c>
      <c r="G3192" t="s">
        <v>3839</v>
      </c>
    </row>
    <row r="3193" spans="1:7" x14ac:dyDescent="0.25">
      <c r="A3193">
        <v>2017</v>
      </c>
      <c r="B3193" s="7">
        <v>42930</v>
      </c>
      <c r="C3193" t="s">
        <v>595</v>
      </c>
      <c r="D3193" t="s">
        <v>1859</v>
      </c>
      <c r="E3193" t="s">
        <v>3741</v>
      </c>
      <c r="F3193" t="s">
        <v>3867</v>
      </c>
      <c r="G3193" t="s">
        <v>3867</v>
      </c>
    </row>
    <row r="3194" spans="1:7" x14ac:dyDescent="0.25">
      <c r="A3194">
        <v>2017</v>
      </c>
      <c r="B3194" s="7">
        <v>42930</v>
      </c>
      <c r="C3194" t="s">
        <v>175</v>
      </c>
      <c r="D3194" t="s">
        <v>488</v>
      </c>
      <c r="E3194" t="s">
        <v>3742</v>
      </c>
      <c r="F3194" t="s">
        <v>3825</v>
      </c>
      <c r="G3194" t="s">
        <v>3825</v>
      </c>
    </row>
    <row r="3195" spans="1:7" x14ac:dyDescent="0.25">
      <c r="A3195">
        <v>2017</v>
      </c>
      <c r="B3195" s="7">
        <v>42930</v>
      </c>
      <c r="C3195" t="s">
        <v>202</v>
      </c>
      <c r="D3195" t="s">
        <v>1722</v>
      </c>
      <c r="E3195" t="s">
        <v>3741</v>
      </c>
      <c r="F3195" t="s">
        <v>3842</v>
      </c>
      <c r="G3195" t="s">
        <v>3842</v>
      </c>
    </row>
    <row r="3196" spans="1:7" x14ac:dyDescent="0.25">
      <c r="A3196">
        <v>2017</v>
      </c>
      <c r="B3196" s="7">
        <v>42930</v>
      </c>
      <c r="C3196" t="s">
        <v>43</v>
      </c>
      <c r="D3196" t="s">
        <v>1111</v>
      </c>
      <c r="E3196" t="s">
        <v>3741</v>
      </c>
      <c r="F3196" t="s">
        <v>3839</v>
      </c>
      <c r="G3196" t="s">
        <v>3839</v>
      </c>
    </row>
    <row r="3197" spans="1:7" x14ac:dyDescent="0.25">
      <c r="A3197">
        <v>2017</v>
      </c>
      <c r="B3197" s="7">
        <v>42930</v>
      </c>
      <c r="C3197" t="s">
        <v>717</v>
      </c>
      <c r="D3197" t="s">
        <v>1706</v>
      </c>
      <c r="E3197" t="s">
        <v>3741</v>
      </c>
      <c r="F3197" t="s">
        <v>3828</v>
      </c>
      <c r="G3197" t="s">
        <v>3828</v>
      </c>
    </row>
    <row r="3198" spans="1:7" x14ac:dyDescent="0.25">
      <c r="A3198">
        <v>2017</v>
      </c>
      <c r="B3198" s="7">
        <v>42930</v>
      </c>
      <c r="C3198" t="s">
        <v>2104</v>
      </c>
      <c r="D3198" t="s">
        <v>299</v>
      </c>
      <c r="E3198" t="s">
        <v>3752</v>
      </c>
      <c r="F3198" t="s">
        <v>3825</v>
      </c>
      <c r="G3198" t="s">
        <v>3825</v>
      </c>
    </row>
    <row r="3199" spans="1:7" x14ac:dyDescent="0.25">
      <c r="A3199">
        <v>2017</v>
      </c>
      <c r="B3199" s="7">
        <v>42930</v>
      </c>
      <c r="C3199" t="s">
        <v>124</v>
      </c>
      <c r="D3199" t="s">
        <v>558</v>
      </c>
      <c r="E3199" t="s">
        <v>3742</v>
      </c>
      <c r="F3199" t="s">
        <v>3825</v>
      </c>
      <c r="G3199" t="s">
        <v>3825</v>
      </c>
    </row>
    <row r="3200" spans="1:7" x14ac:dyDescent="0.25">
      <c r="A3200">
        <v>2017</v>
      </c>
      <c r="B3200" s="7">
        <v>42930</v>
      </c>
      <c r="C3200" t="s">
        <v>217</v>
      </c>
      <c r="D3200" t="s">
        <v>93</v>
      </c>
      <c r="E3200" t="s">
        <v>3741</v>
      </c>
      <c r="F3200" t="s">
        <v>3850</v>
      </c>
      <c r="G3200" t="s">
        <v>3850</v>
      </c>
    </row>
    <row r="3201" spans="1:7" x14ac:dyDescent="0.25">
      <c r="A3201">
        <v>2018</v>
      </c>
      <c r="B3201" s="7">
        <v>43295</v>
      </c>
      <c r="C3201" t="s">
        <v>997</v>
      </c>
      <c r="D3201" t="s">
        <v>594</v>
      </c>
      <c r="E3201" t="s">
        <v>3742</v>
      </c>
      <c r="F3201" t="s">
        <v>3825</v>
      </c>
      <c r="G3201" t="s">
        <v>3825</v>
      </c>
    </row>
    <row r="3202" spans="1:7" x14ac:dyDescent="0.25">
      <c r="A3202">
        <v>2018</v>
      </c>
      <c r="B3202" s="7">
        <v>43295</v>
      </c>
      <c r="C3202" t="s">
        <v>350</v>
      </c>
      <c r="D3202" t="s">
        <v>1079</v>
      </c>
      <c r="E3202" t="s">
        <v>3741</v>
      </c>
      <c r="F3202" t="s">
        <v>3869</v>
      </c>
      <c r="G3202" t="s">
        <v>3869</v>
      </c>
    </row>
    <row r="3203" spans="1:7" x14ac:dyDescent="0.25">
      <c r="A3203">
        <v>2018</v>
      </c>
      <c r="B3203" s="7">
        <v>43295</v>
      </c>
      <c r="C3203" t="s">
        <v>973</v>
      </c>
      <c r="D3203" t="s">
        <v>127</v>
      </c>
      <c r="E3203" t="s">
        <v>3741</v>
      </c>
      <c r="F3203" t="s">
        <v>3897</v>
      </c>
      <c r="G3203" t="s">
        <v>3875</v>
      </c>
    </row>
    <row r="3204" spans="1:7" x14ac:dyDescent="0.25">
      <c r="A3204">
        <v>2018</v>
      </c>
      <c r="B3204" s="7">
        <v>43295</v>
      </c>
      <c r="C3204" t="s">
        <v>997</v>
      </c>
      <c r="D3204" t="s">
        <v>1940</v>
      </c>
      <c r="E3204" t="s">
        <v>3742</v>
      </c>
      <c r="F3204" t="s">
        <v>3825</v>
      </c>
      <c r="G3204" t="s">
        <v>3825</v>
      </c>
    </row>
    <row r="3205" spans="1:7" x14ac:dyDescent="0.25">
      <c r="A3205">
        <v>2019</v>
      </c>
      <c r="B3205" s="7">
        <v>43660</v>
      </c>
      <c r="C3205" t="s">
        <v>380</v>
      </c>
      <c r="D3205" t="s">
        <v>1025</v>
      </c>
      <c r="E3205" t="s">
        <v>3741</v>
      </c>
      <c r="F3205" t="s">
        <v>3855</v>
      </c>
      <c r="G3205" t="s">
        <v>3855</v>
      </c>
    </row>
    <row r="3206" spans="1:7" x14ac:dyDescent="0.25">
      <c r="A3206">
        <v>2019</v>
      </c>
      <c r="B3206" s="7">
        <v>43660</v>
      </c>
      <c r="C3206" t="s">
        <v>71</v>
      </c>
      <c r="D3206" t="s">
        <v>218</v>
      </c>
      <c r="E3206" t="s">
        <v>3741</v>
      </c>
      <c r="F3206" t="s">
        <v>3843</v>
      </c>
      <c r="G3206" t="s">
        <v>3843</v>
      </c>
    </row>
    <row r="3207" spans="1:7" x14ac:dyDescent="0.25">
      <c r="A3207">
        <v>2020</v>
      </c>
      <c r="B3207" s="7">
        <v>44026</v>
      </c>
      <c r="C3207" t="s">
        <v>2105</v>
      </c>
      <c r="D3207" t="s">
        <v>577</v>
      </c>
      <c r="E3207" t="s">
        <v>3741</v>
      </c>
      <c r="F3207" t="s">
        <v>3921</v>
      </c>
      <c r="G3207" t="s">
        <v>3921</v>
      </c>
    </row>
    <row r="3208" spans="1:7" x14ac:dyDescent="0.25">
      <c r="A3208">
        <v>2004</v>
      </c>
      <c r="B3208" s="7">
        <v>38183</v>
      </c>
      <c r="C3208" t="s">
        <v>288</v>
      </c>
      <c r="D3208" t="s">
        <v>289</v>
      </c>
      <c r="E3208" t="s">
        <v>3741</v>
      </c>
      <c r="F3208" t="s">
        <v>3867</v>
      </c>
      <c r="G3208" t="s">
        <v>3867</v>
      </c>
    </row>
    <row r="3209" spans="1:7" x14ac:dyDescent="0.25">
      <c r="A3209">
        <v>2013</v>
      </c>
      <c r="B3209" s="7">
        <v>41470</v>
      </c>
      <c r="C3209" t="s">
        <v>267</v>
      </c>
      <c r="D3209" t="s">
        <v>659</v>
      </c>
      <c r="E3209" t="s">
        <v>3741</v>
      </c>
      <c r="F3209" t="s">
        <v>3845</v>
      </c>
      <c r="G3209" t="s">
        <v>3845</v>
      </c>
    </row>
    <row r="3210" spans="1:7" x14ac:dyDescent="0.25">
      <c r="A3210">
        <v>2013</v>
      </c>
      <c r="B3210" s="7">
        <v>41470</v>
      </c>
      <c r="C3210" t="s">
        <v>442</v>
      </c>
      <c r="D3210" t="s">
        <v>242</v>
      </c>
      <c r="E3210" t="s">
        <v>3741</v>
      </c>
      <c r="F3210" t="s">
        <v>3865</v>
      </c>
      <c r="G3210" t="s">
        <v>3849</v>
      </c>
    </row>
    <row r="3211" spans="1:7" x14ac:dyDescent="0.25">
      <c r="A3211">
        <v>2014</v>
      </c>
      <c r="B3211" s="7">
        <v>41835</v>
      </c>
      <c r="C3211" t="s">
        <v>2106</v>
      </c>
      <c r="D3211" t="s">
        <v>958</v>
      </c>
      <c r="E3211" t="s">
        <v>3752</v>
      </c>
      <c r="F3211" t="s">
        <v>3825</v>
      </c>
      <c r="G3211" t="s">
        <v>3825</v>
      </c>
    </row>
    <row r="3212" spans="1:7" x14ac:dyDescent="0.25">
      <c r="A3212">
        <v>2014</v>
      </c>
      <c r="B3212" s="7">
        <v>41835</v>
      </c>
      <c r="C3212" t="s">
        <v>71</v>
      </c>
      <c r="D3212" t="s">
        <v>1659</v>
      </c>
      <c r="E3212" t="s">
        <v>3741</v>
      </c>
      <c r="F3212" t="s">
        <v>3843</v>
      </c>
      <c r="G3212" t="s">
        <v>3843</v>
      </c>
    </row>
    <row r="3213" spans="1:7" x14ac:dyDescent="0.25">
      <c r="A3213">
        <v>2014</v>
      </c>
      <c r="B3213" s="7">
        <v>41835</v>
      </c>
      <c r="C3213" t="s">
        <v>2107</v>
      </c>
      <c r="D3213" t="s">
        <v>828</v>
      </c>
      <c r="E3213" t="s">
        <v>3751</v>
      </c>
      <c r="F3213" t="s">
        <v>3825</v>
      </c>
      <c r="G3213" t="s">
        <v>3825</v>
      </c>
    </row>
    <row r="3214" spans="1:7" x14ac:dyDescent="0.25">
      <c r="A3214">
        <v>2014</v>
      </c>
      <c r="B3214" s="7">
        <v>41835</v>
      </c>
      <c r="C3214" t="s">
        <v>2108</v>
      </c>
      <c r="D3214" t="s">
        <v>1377</v>
      </c>
      <c r="E3214" t="s">
        <v>3752</v>
      </c>
      <c r="F3214" t="s">
        <v>3825</v>
      </c>
      <c r="G3214" t="s">
        <v>3825</v>
      </c>
    </row>
    <row r="3215" spans="1:7" x14ac:dyDescent="0.25">
      <c r="A3215">
        <v>2014</v>
      </c>
      <c r="B3215" s="7">
        <v>41835</v>
      </c>
      <c r="C3215" t="s">
        <v>2109</v>
      </c>
      <c r="D3215" t="s">
        <v>1233</v>
      </c>
      <c r="E3215" t="s">
        <v>3751</v>
      </c>
      <c r="F3215" t="s">
        <v>3825</v>
      </c>
      <c r="G3215" t="s">
        <v>3825</v>
      </c>
    </row>
    <row r="3216" spans="1:7" x14ac:dyDescent="0.25">
      <c r="A3216">
        <v>2014</v>
      </c>
      <c r="B3216" s="7">
        <v>41835</v>
      </c>
      <c r="C3216" t="s">
        <v>2110</v>
      </c>
      <c r="D3216" t="s">
        <v>52</v>
      </c>
      <c r="E3216" t="s">
        <v>3753</v>
      </c>
      <c r="F3216" t="s">
        <v>3825</v>
      </c>
      <c r="G3216" t="s">
        <v>3825</v>
      </c>
    </row>
    <row r="3217" spans="1:7" x14ac:dyDescent="0.25">
      <c r="A3217">
        <v>2014</v>
      </c>
      <c r="B3217" s="7">
        <v>41835</v>
      </c>
      <c r="C3217" t="s">
        <v>2111</v>
      </c>
      <c r="D3217" t="s">
        <v>31</v>
      </c>
      <c r="E3217" t="s">
        <v>3751</v>
      </c>
      <c r="F3217" t="s">
        <v>3825</v>
      </c>
      <c r="G3217" t="s">
        <v>3825</v>
      </c>
    </row>
    <row r="3218" spans="1:7" x14ac:dyDescent="0.25">
      <c r="A3218">
        <v>2014</v>
      </c>
      <c r="B3218" s="7">
        <v>41835</v>
      </c>
      <c r="C3218" t="s">
        <v>2096</v>
      </c>
      <c r="D3218" t="s">
        <v>50</v>
      </c>
      <c r="E3218" t="s">
        <v>3741</v>
      </c>
      <c r="F3218" t="s">
        <v>3836</v>
      </c>
      <c r="G3218" t="s">
        <v>3836</v>
      </c>
    </row>
    <row r="3219" spans="1:7" x14ac:dyDescent="0.25">
      <c r="A3219">
        <v>2014</v>
      </c>
      <c r="B3219" s="7">
        <v>41835</v>
      </c>
      <c r="C3219" t="s">
        <v>36</v>
      </c>
      <c r="D3219" t="s">
        <v>1938</v>
      </c>
      <c r="E3219" t="s">
        <v>3741</v>
      </c>
      <c r="F3219" t="s">
        <v>3836</v>
      </c>
      <c r="G3219" t="s">
        <v>3836</v>
      </c>
    </row>
    <row r="3220" spans="1:7" x14ac:dyDescent="0.25">
      <c r="A3220">
        <v>2014</v>
      </c>
      <c r="B3220" s="7">
        <v>41835</v>
      </c>
      <c r="C3220" t="s">
        <v>2112</v>
      </c>
      <c r="D3220" t="s">
        <v>277</v>
      </c>
      <c r="E3220" t="s">
        <v>3751</v>
      </c>
      <c r="F3220" t="s">
        <v>3825</v>
      </c>
      <c r="G3220" t="s">
        <v>3825</v>
      </c>
    </row>
    <row r="3221" spans="1:7" x14ac:dyDescent="0.25">
      <c r="A3221">
        <v>2014</v>
      </c>
      <c r="B3221" s="7">
        <v>41835</v>
      </c>
      <c r="C3221" t="s">
        <v>284</v>
      </c>
      <c r="D3221" t="s">
        <v>581</v>
      </c>
      <c r="E3221" t="s">
        <v>3742</v>
      </c>
      <c r="F3221" t="s">
        <v>3825</v>
      </c>
      <c r="G3221" t="s">
        <v>3825</v>
      </c>
    </row>
    <row r="3222" spans="1:7" x14ac:dyDescent="0.25">
      <c r="A3222">
        <v>2014</v>
      </c>
      <c r="B3222" s="7">
        <v>41835</v>
      </c>
      <c r="C3222" t="s">
        <v>2113</v>
      </c>
      <c r="D3222" t="s">
        <v>291</v>
      </c>
      <c r="E3222" t="s">
        <v>3751</v>
      </c>
      <c r="F3222" t="s">
        <v>3825</v>
      </c>
      <c r="G3222" t="s">
        <v>3825</v>
      </c>
    </row>
    <row r="3223" spans="1:7" x14ac:dyDescent="0.25">
      <c r="A3223">
        <v>2014</v>
      </c>
      <c r="B3223" s="7">
        <v>41835</v>
      </c>
      <c r="C3223" t="s">
        <v>2114</v>
      </c>
      <c r="D3223" t="s">
        <v>974</v>
      </c>
      <c r="E3223" t="s">
        <v>3741</v>
      </c>
      <c r="F3223" t="s">
        <v>3850</v>
      </c>
      <c r="G3223" t="s">
        <v>3850</v>
      </c>
    </row>
    <row r="3224" spans="1:7" x14ac:dyDescent="0.25">
      <c r="A3224">
        <v>2014</v>
      </c>
      <c r="B3224" s="7">
        <v>41835</v>
      </c>
      <c r="C3224" t="s">
        <v>36</v>
      </c>
      <c r="D3224" t="s">
        <v>308</v>
      </c>
      <c r="E3224" t="s">
        <v>3741</v>
      </c>
      <c r="F3224" t="s">
        <v>3836</v>
      </c>
      <c r="G3224" t="s">
        <v>3836</v>
      </c>
    </row>
    <row r="3225" spans="1:7" x14ac:dyDescent="0.25">
      <c r="A3225">
        <v>2014</v>
      </c>
      <c r="B3225" s="7">
        <v>41835</v>
      </c>
      <c r="C3225" t="s">
        <v>454</v>
      </c>
      <c r="D3225" t="s">
        <v>281</v>
      </c>
      <c r="E3225" t="s">
        <v>3741</v>
      </c>
      <c r="F3225" t="s">
        <v>3840</v>
      </c>
      <c r="G3225" t="s">
        <v>3840</v>
      </c>
    </row>
    <row r="3226" spans="1:7" x14ac:dyDescent="0.25">
      <c r="A3226">
        <v>2014</v>
      </c>
      <c r="B3226" s="7">
        <v>41835</v>
      </c>
      <c r="C3226" t="s">
        <v>2115</v>
      </c>
      <c r="D3226" t="s">
        <v>641</v>
      </c>
      <c r="E3226" t="s">
        <v>3752</v>
      </c>
      <c r="F3226" t="s">
        <v>3825</v>
      </c>
      <c r="G3226" t="s">
        <v>3825</v>
      </c>
    </row>
    <row r="3227" spans="1:7" x14ac:dyDescent="0.25">
      <c r="A3227">
        <v>2015</v>
      </c>
      <c r="B3227" s="7">
        <v>42200</v>
      </c>
      <c r="C3227" t="s">
        <v>336</v>
      </c>
      <c r="D3227" t="s">
        <v>400</v>
      </c>
      <c r="E3227" t="s">
        <v>3741</v>
      </c>
      <c r="F3227" t="s">
        <v>3827</v>
      </c>
      <c r="G3227" t="s">
        <v>3827</v>
      </c>
    </row>
    <row r="3228" spans="1:7" x14ac:dyDescent="0.25">
      <c r="A3228">
        <v>2015</v>
      </c>
      <c r="B3228" s="7">
        <v>42200</v>
      </c>
      <c r="C3228" t="s">
        <v>454</v>
      </c>
      <c r="D3228" t="s">
        <v>785</v>
      </c>
      <c r="E3228" t="s">
        <v>3741</v>
      </c>
      <c r="F3228" t="s">
        <v>3840</v>
      </c>
      <c r="G3228" t="s">
        <v>3840</v>
      </c>
    </row>
    <row r="3229" spans="1:7" x14ac:dyDescent="0.25">
      <c r="A3229">
        <v>2016</v>
      </c>
      <c r="B3229" s="7">
        <v>42566</v>
      </c>
      <c r="C3229" t="s">
        <v>98</v>
      </c>
      <c r="D3229" t="s">
        <v>721</v>
      </c>
      <c r="E3229" t="s">
        <v>3741</v>
      </c>
      <c r="F3229" t="s">
        <v>3850</v>
      </c>
      <c r="G3229" t="s">
        <v>3850</v>
      </c>
    </row>
    <row r="3230" spans="1:7" x14ac:dyDescent="0.25">
      <c r="A3230">
        <v>2016</v>
      </c>
      <c r="B3230" s="7">
        <v>42566</v>
      </c>
      <c r="C3230" t="s">
        <v>717</v>
      </c>
      <c r="D3230" t="s">
        <v>2116</v>
      </c>
      <c r="E3230" t="s">
        <v>3741</v>
      </c>
      <c r="F3230" t="s">
        <v>3828</v>
      </c>
      <c r="G3230" t="s">
        <v>3828</v>
      </c>
    </row>
    <row r="3231" spans="1:7" x14ac:dyDescent="0.25">
      <c r="A3231">
        <v>2016</v>
      </c>
      <c r="B3231" s="7">
        <v>42566</v>
      </c>
      <c r="C3231" t="s">
        <v>380</v>
      </c>
      <c r="D3231" t="s">
        <v>564</v>
      </c>
      <c r="E3231" t="s">
        <v>3741</v>
      </c>
      <c r="F3231" t="s">
        <v>3855</v>
      </c>
      <c r="G3231" t="s">
        <v>3855</v>
      </c>
    </row>
    <row r="3232" spans="1:7" x14ac:dyDescent="0.25">
      <c r="A3232">
        <v>2016</v>
      </c>
      <c r="B3232" s="7">
        <v>42566</v>
      </c>
      <c r="C3232" t="s">
        <v>2117</v>
      </c>
      <c r="D3232" t="s">
        <v>1261</v>
      </c>
      <c r="E3232" t="s">
        <v>3752</v>
      </c>
      <c r="F3232" t="s">
        <v>3825</v>
      </c>
      <c r="G3232" t="s">
        <v>3825</v>
      </c>
    </row>
    <row r="3233" spans="1:7" x14ac:dyDescent="0.25">
      <c r="A3233">
        <v>2016</v>
      </c>
      <c r="B3233" s="7">
        <v>42566</v>
      </c>
      <c r="C3233" t="s">
        <v>336</v>
      </c>
      <c r="D3233" t="s">
        <v>255</v>
      </c>
      <c r="E3233" t="s">
        <v>3741</v>
      </c>
      <c r="F3233" t="s">
        <v>3827</v>
      </c>
      <c r="G3233" t="s">
        <v>3827</v>
      </c>
    </row>
    <row r="3234" spans="1:7" x14ac:dyDescent="0.25">
      <c r="A3234">
        <v>2016</v>
      </c>
      <c r="B3234" s="7">
        <v>42566</v>
      </c>
      <c r="C3234" t="s">
        <v>717</v>
      </c>
      <c r="D3234" t="s">
        <v>553</v>
      </c>
      <c r="E3234" t="s">
        <v>3741</v>
      </c>
      <c r="F3234" t="s">
        <v>3828</v>
      </c>
      <c r="G3234" t="s">
        <v>3828</v>
      </c>
    </row>
    <row r="3235" spans="1:7" x14ac:dyDescent="0.25">
      <c r="A3235">
        <v>2016</v>
      </c>
      <c r="B3235" s="7">
        <v>42566</v>
      </c>
      <c r="C3235" t="s">
        <v>389</v>
      </c>
      <c r="D3235" t="s">
        <v>50</v>
      </c>
      <c r="E3235" t="s">
        <v>3741</v>
      </c>
      <c r="F3235" t="s">
        <v>3875</v>
      </c>
      <c r="G3235" t="s">
        <v>3875</v>
      </c>
    </row>
    <row r="3236" spans="1:7" x14ac:dyDescent="0.25">
      <c r="A3236">
        <v>2016</v>
      </c>
      <c r="B3236" s="7">
        <v>42566</v>
      </c>
      <c r="C3236" t="s">
        <v>620</v>
      </c>
      <c r="D3236" t="s">
        <v>361</v>
      </c>
      <c r="E3236" t="s">
        <v>3741</v>
      </c>
      <c r="F3236" t="s">
        <v>3824</v>
      </c>
      <c r="G3236" t="s">
        <v>3824</v>
      </c>
    </row>
    <row r="3237" spans="1:7" x14ac:dyDescent="0.25">
      <c r="A3237">
        <v>2016</v>
      </c>
      <c r="B3237" s="7">
        <v>42566</v>
      </c>
      <c r="C3237" t="s">
        <v>717</v>
      </c>
      <c r="D3237" t="s">
        <v>283</v>
      </c>
      <c r="E3237" t="s">
        <v>3741</v>
      </c>
      <c r="F3237" t="s">
        <v>3828</v>
      </c>
      <c r="G3237" t="s">
        <v>3828</v>
      </c>
    </row>
    <row r="3238" spans="1:7" x14ac:dyDescent="0.25">
      <c r="A3238">
        <v>2016</v>
      </c>
      <c r="B3238" s="7">
        <v>42566</v>
      </c>
      <c r="C3238" t="s">
        <v>336</v>
      </c>
      <c r="D3238" t="s">
        <v>8</v>
      </c>
      <c r="E3238" t="s">
        <v>3741</v>
      </c>
      <c r="F3238" t="s">
        <v>3827</v>
      </c>
      <c r="G3238" t="s">
        <v>3827</v>
      </c>
    </row>
    <row r="3239" spans="1:7" x14ac:dyDescent="0.25">
      <c r="A3239">
        <v>2016</v>
      </c>
      <c r="B3239" s="7">
        <v>42566</v>
      </c>
      <c r="C3239" t="s">
        <v>389</v>
      </c>
      <c r="D3239" t="s">
        <v>1940</v>
      </c>
      <c r="E3239" t="s">
        <v>3741</v>
      </c>
      <c r="F3239" t="s">
        <v>3875</v>
      </c>
      <c r="G3239" t="s">
        <v>3875</v>
      </c>
    </row>
    <row r="3240" spans="1:7" x14ac:dyDescent="0.25">
      <c r="A3240">
        <v>2016</v>
      </c>
      <c r="B3240" s="7">
        <v>42566</v>
      </c>
      <c r="C3240" t="s">
        <v>483</v>
      </c>
      <c r="D3240" t="s">
        <v>256</v>
      </c>
      <c r="E3240" t="s">
        <v>3741</v>
      </c>
      <c r="F3240" t="s">
        <v>3836</v>
      </c>
      <c r="G3240" t="s">
        <v>3836</v>
      </c>
    </row>
    <row r="3241" spans="1:7" x14ac:dyDescent="0.25">
      <c r="A3241">
        <v>2016</v>
      </c>
      <c r="B3241" s="7">
        <v>42566</v>
      </c>
      <c r="C3241" t="s">
        <v>85</v>
      </c>
      <c r="D3241" t="s">
        <v>954</v>
      </c>
      <c r="E3241" t="s">
        <v>3741</v>
      </c>
      <c r="F3241" t="s">
        <v>3829</v>
      </c>
      <c r="G3241" t="s">
        <v>3829</v>
      </c>
    </row>
    <row r="3242" spans="1:7" x14ac:dyDescent="0.25">
      <c r="A3242">
        <v>2016</v>
      </c>
      <c r="B3242" s="7">
        <v>42566</v>
      </c>
      <c r="C3242" t="s">
        <v>336</v>
      </c>
      <c r="D3242" t="s">
        <v>1208</v>
      </c>
      <c r="E3242" t="s">
        <v>3741</v>
      </c>
      <c r="F3242" t="s">
        <v>3827</v>
      </c>
      <c r="G3242" t="s">
        <v>3827</v>
      </c>
    </row>
    <row r="3243" spans="1:7" x14ac:dyDescent="0.25">
      <c r="A3243">
        <v>2017</v>
      </c>
      <c r="B3243" s="7">
        <v>42931</v>
      </c>
      <c r="C3243" t="s">
        <v>343</v>
      </c>
      <c r="D3243" t="s">
        <v>1571</v>
      </c>
      <c r="E3243" t="s">
        <v>3741</v>
      </c>
      <c r="F3243" t="s">
        <v>3875</v>
      </c>
      <c r="G3243" t="s">
        <v>3875</v>
      </c>
    </row>
    <row r="3244" spans="1:7" x14ac:dyDescent="0.25">
      <c r="A3244">
        <v>2017</v>
      </c>
      <c r="B3244" s="7">
        <v>42931</v>
      </c>
      <c r="C3244" t="s">
        <v>71</v>
      </c>
      <c r="D3244" t="s">
        <v>783</v>
      </c>
      <c r="E3244" t="s">
        <v>3741</v>
      </c>
      <c r="F3244" t="s">
        <v>3843</v>
      </c>
      <c r="G3244" t="s">
        <v>3843</v>
      </c>
    </row>
    <row r="3245" spans="1:7" x14ac:dyDescent="0.25">
      <c r="A3245">
        <v>2017</v>
      </c>
      <c r="B3245" s="7">
        <v>42931</v>
      </c>
      <c r="C3245" t="s">
        <v>124</v>
      </c>
      <c r="D3245" t="s">
        <v>451</v>
      </c>
      <c r="E3245" t="s">
        <v>3742</v>
      </c>
      <c r="F3245" t="s">
        <v>3825</v>
      </c>
      <c r="G3245" t="s">
        <v>3825</v>
      </c>
    </row>
    <row r="3246" spans="1:7" x14ac:dyDescent="0.25">
      <c r="A3246">
        <v>2018</v>
      </c>
      <c r="B3246" s="7">
        <v>43296</v>
      </c>
      <c r="C3246" t="s">
        <v>124</v>
      </c>
      <c r="D3246" t="s">
        <v>1825</v>
      </c>
      <c r="E3246" t="s">
        <v>3742</v>
      </c>
      <c r="F3246" t="s">
        <v>3825</v>
      </c>
      <c r="G3246" t="s">
        <v>3825</v>
      </c>
    </row>
    <row r="3247" spans="1:7" x14ac:dyDescent="0.25">
      <c r="A3247">
        <v>2018</v>
      </c>
      <c r="B3247" s="7">
        <v>43296</v>
      </c>
      <c r="C3247" t="s">
        <v>249</v>
      </c>
      <c r="D3247" t="s">
        <v>811</v>
      </c>
      <c r="E3247" t="s">
        <v>3741</v>
      </c>
      <c r="F3247" t="s">
        <v>3853</v>
      </c>
      <c r="G3247" t="s">
        <v>3853</v>
      </c>
    </row>
    <row r="3248" spans="1:7" x14ac:dyDescent="0.25">
      <c r="A3248">
        <v>2019</v>
      </c>
      <c r="B3248" s="7">
        <v>43661</v>
      </c>
      <c r="C3248" t="s">
        <v>71</v>
      </c>
      <c r="D3248" t="s">
        <v>1210</v>
      </c>
      <c r="E3248" t="s">
        <v>3741</v>
      </c>
      <c r="F3248" t="s">
        <v>3843</v>
      </c>
      <c r="G3248" t="s">
        <v>3843</v>
      </c>
    </row>
    <row r="3249" spans="1:7" x14ac:dyDescent="0.25">
      <c r="A3249">
        <v>2019</v>
      </c>
      <c r="B3249" s="7">
        <v>43661</v>
      </c>
      <c r="C3249" t="s">
        <v>1185</v>
      </c>
      <c r="D3249" t="s">
        <v>1841</v>
      </c>
      <c r="E3249" t="s">
        <v>3741</v>
      </c>
      <c r="F3249" t="s">
        <v>3889</v>
      </c>
      <c r="G3249" t="s">
        <v>3836</v>
      </c>
    </row>
    <row r="3250" spans="1:7" x14ac:dyDescent="0.25">
      <c r="A3250">
        <v>2019</v>
      </c>
      <c r="B3250" s="7">
        <v>43661</v>
      </c>
      <c r="C3250" t="s">
        <v>417</v>
      </c>
      <c r="D3250" t="s">
        <v>2118</v>
      </c>
      <c r="E3250" t="s">
        <v>3741</v>
      </c>
      <c r="F3250" t="s">
        <v>3831</v>
      </c>
      <c r="G3250" t="s">
        <v>3831</v>
      </c>
    </row>
    <row r="3251" spans="1:7" x14ac:dyDescent="0.25">
      <c r="A3251">
        <v>2019</v>
      </c>
      <c r="B3251" s="7">
        <v>43661</v>
      </c>
      <c r="C3251" t="s">
        <v>1145</v>
      </c>
      <c r="D3251" t="s">
        <v>1419</v>
      </c>
      <c r="E3251" t="s">
        <v>3741</v>
      </c>
      <c r="F3251" t="s">
        <v>3847</v>
      </c>
      <c r="G3251" t="s">
        <v>3848</v>
      </c>
    </row>
    <row r="3252" spans="1:7" x14ac:dyDescent="0.25">
      <c r="A3252">
        <v>2019</v>
      </c>
      <c r="B3252" s="7">
        <v>43661</v>
      </c>
      <c r="C3252" t="s">
        <v>87</v>
      </c>
      <c r="D3252" t="s">
        <v>248</v>
      </c>
      <c r="E3252" t="s">
        <v>3742</v>
      </c>
      <c r="F3252" t="s">
        <v>3825</v>
      </c>
      <c r="G3252" t="s">
        <v>3825</v>
      </c>
    </row>
    <row r="3253" spans="1:7" x14ac:dyDescent="0.25">
      <c r="A3253">
        <v>2019</v>
      </c>
      <c r="B3253" s="7">
        <v>43661</v>
      </c>
      <c r="C3253" t="s">
        <v>468</v>
      </c>
      <c r="D3253" t="s">
        <v>1564</v>
      </c>
      <c r="E3253" t="s">
        <v>3741</v>
      </c>
      <c r="F3253" t="s">
        <v>3869</v>
      </c>
      <c r="G3253" t="s">
        <v>3869</v>
      </c>
    </row>
    <row r="3254" spans="1:7" x14ac:dyDescent="0.25">
      <c r="A3254">
        <v>2019</v>
      </c>
      <c r="B3254" s="7">
        <v>43661</v>
      </c>
      <c r="C3254" t="s">
        <v>576</v>
      </c>
      <c r="D3254" t="s">
        <v>1447</v>
      </c>
      <c r="E3254" t="s">
        <v>3741</v>
      </c>
      <c r="F3254" t="s">
        <v>3866</v>
      </c>
      <c r="G3254" t="s">
        <v>3837</v>
      </c>
    </row>
    <row r="3255" spans="1:7" x14ac:dyDescent="0.25">
      <c r="A3255">
        <v>2019</v>
      </c>
      <c r="B3255" s="7">
        <v>43661</v>
      </c>
      <c r="C3255" t="s">
        <v>518</v>
      </c>
      <c r="D3255" t="s">
        <v>118</v>
      </c>
      <c r="E3255" t="s">
        <v>3741</v>
      </c>
      <c r="F3255" t="s">
        <v>3855</v>
      </c>
      <c r="G3255" t="s">
        <v>3855</v>
      </c>
    </row>
    <row r="3256" spans="1:7" x14ac:dyDescent="0.25">
      <c r="A3256">
        <v>2019</v>
      </c>
      <c r="B3256" s="7">
        <v>43661</v>
      </c>
      <c r="C3256" t="s">
        <v>286</v>
      </c>
      <c r="D3256" t="s">
        <v>1337</v>
      </c>
      <c r="E3256" t="s">
        <v>3742</v>
      </c>
      <c r="F3256" t="s">
        <v>3825</v>
      </c>
      <c r="G3256" t="s">
        <v>3825</v>
      </c>
    </row>
    <row r="3257" spans="1:7" x14ac:dyDescent="0.25">
      <c r="A3257">
        <v>2012</v>
      </c>
      <c r="B3257" s="7">
        <v>41106</v>
      </c>
      <c r="C3257" t="s">
        <v>2119</v>
      </c>
      <c r="D3257" t="s">
        <v>1163</v>
      </c>
      <c r="E3257" t="s">
        <v>3752</v>
      </c>
      <c r="F3257" t="s">
        <v>3825</v>
      </c>
      <c r="G3257" t="s">
        <v>3825</v>
      </c>
    </row>
    <row r="3258" spans="1:7" x14ac:dyDescent="0.25">
      <c r="A3258">
        <v>2012</v>
      </c>
      <c r="B3258" s="7">
        <v>41106</v>
      </c>
      <c r="C3258" t="s">
        <v>2120</v>
      </c>
      <c r="D3258" t="s">
        <v>549</v>
      </c>
      <c r="E3258" t="s">
        <v>3752</v>
      </c>
      <c r="F3258" t="s">
        <v>3825</v>
      </c>
      <c r="G3258" t="s">
        <v>3825</v>
      </c>
    </row>
    <row r="3259" spans="1:7" x14ac:dyDescent="0.25">
      <c r="A3259">
        <v>2012</v>
      </c>
      <c r="B3259" s="7">
        <v>41106</v>
      </c>
      <c r="C3259" t="s">
        <v>191</v>
      </c>
      <c r="D3259" t="s">
        <v>817</v>
      </c>
      <c r="E3259" t="s">
        <v>3742</v>
      </c>
      <c r="F3259" t="s">
        <v>3825</v>
      </c>
      <c r="G3259" t="s">
        <v>3825</v>
      </c>
    </row>
    <row r="3260" spans="1:7" x14ac:dyDescent="0.25">
      <c r="A3260">
        <v>2012</v>
      </c>
      <c r="B3260" s="7">
        <v>41106</v>
      </c>
      <c r="C3260" t="s">
        <v>2121</v>
      </c>
      <c r="D3260" t="s">
        <v>1468</v>
      </c>
      <c r="E3260" t="s">
        <v>3752</v>
      </c>
      <c r="F3260" t="s">
        <v>3825</v>
      </c>
      <c r="G3260" t="s">
        <v>3825</v>
      </c>
    </row>
    <row r="3261" spans="1:7" x14ac:dyDescent="0.25">
      <c r="A3261">
        <v>2012</v>
      </c>
      <c r="B3261" s="7">
        <v>41106</v>
      </c>
      <c r="C3261" t="s">
        <v>1089</v>
      </c>
      <c r="D3261" t="s">
        <v>981</v>
      </c>
      <c r="E3261" t="s">
        <v>3741</v>
      </c>
      <c r="F3261" t="s">
        <v>3859</v>
      </c>
      <c r="G3261" t="s">
        <v>3829</v>
      </c>
    </row>
    <row r="3262" spans="1:7" x14ac:dyDescent="0.25">
      <c r="A3262">
        <v>2012</v>
      </c>
      <c r="B3262" s="7">
        <v>41106</v>
      </c>
      <c r="C3262" t="s">
        <v>2122</v>
      </c>
      <c r="D3262" t="s">
        <v>281</v>
      </c>
      <c r="E3262" t="s">
        <v>3752</v>
      </c>
      <c r="F3262" t="s">
        <v>3825</v>
      </c>
      <c r="G3262" t="s">
        <v>3825</v>
      </c>
    </row>
    <row r="3263" spans="1:7" x14ac:dyDescent="0.25">
      <c r="A3263">
        <v>2013</v>
      </c>
      <c r="B3263" s="7">
        <v>41471</v>
      </c>
      <c r="C3263" t="s">
        <v>445</v>
      </c>
      <c r="D3263" t="s">
        <v>291</v>
      </c>
      <c r="E3263" t="s">
        <v>3741</v>
      </c>
      <c r="F3263" t="s">
        <v>3880</v>
      </c>
      <c r="G3263" t="s">
        <v>3845</v>
      </c>
    </row>
    <row r="3264" spans="1:7" x14ac:dyDescent="0.25">
      <c r="A3264">
        <v>2013</v>
      </c>
      <c r="B3264" s="7">
        <v>41471</v>
      </c>
      <c r="C3264" t="s">
        <v>375</v>
      </c>
      <c r="D3264" t="s">
        <v>201</v>
      </c>
      <c r="E3264" t="s">
        <v>3741</v>
      </c>
      <c r="F3264" t="s">
        <v>3860</v>
      </c>
      <c r="G3264" t="s">
        <v>3840</v>
      </c>
    </row>
    <row r="3265" spans="1:7" x14ac:dyDescent="0.25">
      <c r="A3265">
        <v>2015</v>
      </c>
      <c r="B3265" s="7">
        <v>42201</v>
      </c>
      <c r="C3265" t="s">
        <v>85</v>
      </c>
      <c r="D3265" t="s">
        <v>930</v>
      </c>
      <c r="E3265" t="s">
        <v>3741</v>
      </c>
      <c r="F3265" t="s">
        <v>3829</v>
      </c>
      <c r="G3265" t="s">
        <v>3829</v>
      </c>
    </row>
    <row r="3266" spans="1:7" x14ac:dyDescent="0.25">
      <c r="A3266">
        <v>2015</v>
      </c>
      <c r="B3266" s="7">
        <v>42201</v>
      </c>
      <c r="C3266" t="s">
        <v>288</v>
      </c>
      <c r="D3266" t="s">
        <v>441</v>
      </c>
      <c r="E3266" t="s">
        <v>3741</v>
      </c>
      <c r="F3266" t="s">
        <v>3867</v>
      </c>
      <c r="G3266" t="s">
        <v>3867</v>
      </c>
    </row>
    <row r="3267" spans="1:7" x14ac:dyDescent="0.25">
      <c r="A3267">
        <v>2015</v>
      </c>
      <c r="B3267" s="7">
        <v>42201</v>
      </c>
      <c r="C3267" t="s">
        <v>310</v>
      </c>
      <c r="D3267" t="s">
        <v>1113</v>
      </c>
      <c r="E3267" t="s">
        <v>3741</v>
      </c>
      <c r="F3267" t="s">
        <v>3858</v>
      </c>
      <c r="G3267" t="s">
        <v>3858</v>
      </c>
    </row>
    <row r="3268" spans="1:7" x14ac:dyDescent="0.25">
      <c r="A3268">
        <v>2015</v>
      </c>
      <c r="B3268" s="7">
        <v>42201</v>
      </c>
      <c r="C3268" t="s">
        <v>38</v>
      </c>
      <c r="D3268" t="s">
        <v>903</v>
      </c>
      <c r="E3268" t="s">
        <v>3741</v>
      </c>
      <c r="F3268" t="s">
        <v>3837</v>
      </c>
      <c r="G3268" t="s">
        <v>3837</v>
      </c>
    </row>
    <row r="3269" spans="1:7" x14ac:dyDescent="0.25">
      <c r="A3269">
        <v>2016</v>
      </c>
      <c r="B3269" s="7">
        <v>42567</v>
      </c>
      <c r="C3269" t="s">
        <v>249</v>
      </c>
      <c r="D3269" t="s">
        <v>1556</v>
      </c>
      <c r="E3269" t="s">
        <v>3741</v>
      </c>
      <c r="F3269" t="s">
        <v>3853</v>
      </c>
      <c r="G3269" t="s">
        <v>3853</v>
      </c>
    </row>
    <row r="3270" spans="1:7" x14ac:dyDescent="0.25">
      <c r="A3270">
        <v>2016</v>
      </c>
      <c r="B3270" s="7">
        <v>42567</v>
      </c>
      <c r="C3270" t="s">
        <v>389</v>
      </c>
      <c r="D3270" t="s">
        <v>1792</v>
      </c>
      <c r="E3270" t="s">
        <v>3741</v>
      </c>
      <c r="F3270" t="s">
        <v>3875</v>
      </c>
      <c r="G3270" t="s">
        <v>3875</v>
      </c>
    </row>
    <row r="3271" spans="1:7" x14ac:dyDescent="0.25">
      <c r="A3271">
        <v>2018</v>
      </c>
      <c r="B3271" s="7">
        <v>43297</v>
      </c>
      <c r="C3271" t="s">
        <v>336</v>
      </c>
      <c r="D3271" t="s">
        <v>2123</v>
      </c>
      <c r="E3271" t="s">
        <v>3741</v>
      </c>
      <c r="F3271" t="s">
        <v>3827</v>
      </c>
      <c r="G3271" t="s">
        <v>3827</v>
      </c>
    </row>
    <row r="3272" spans="1:7" x14ac:dyDescent="0.25">
      <c r="A3272">
        <v>2018</v>
      </c>
      <c r="B3272" s="7">
        <v>43297</v>
      </c>
      <c r="C3272" t="s">
        <v>391</v>
      </c>
      <c r="D3272" t="s">
        <v>1811</v>
      </c>
      <c r="E3272" t="s">
        <v>3741</v>
      </c>
      <c r="F3272" t="s">
        <v>3833</v>
      </c>
      <c r="G3272" t="s">
        <v>3833</v>
      </c>
    </row>
    <row r="3273" spans="1:7" x14ac:dyDescent="0.25">
      <c r="A3273">
        <v>2018</v>
      </c>
      <c r="B3273" s="7">
        <v>43297</v>
      </c>
      <c r="C3273" t="s">
        <v>417</v>
      </c>
      <c r="D3273" t="s">
        <v>27</v>
      </c>
      <c r="E3273" t="s">
        <v>3741</v>
      </c>
      <c r="F3273" t="s">
        <v>3831</v>
      </c>
      <c r="G3273" t="s">
        <v>3831</v>
      </c>
    </row>
    <row r="3274" spans="1:7" x14ac:dyDescent="0.25">
      <c r="A3274">
        <v>2018</v>
      </c>
      <c r="B3274" s="7">
        <v>43297</v>
      </c>
      <c r="C3274" t="s">
        <v>178</v>
      </c>
      <c r="D3274" t="s">
        <v>515</v>
      </c>
      <c r="E3274" t="s">
        <v>3741</v>
      </c>
      <c r="F3274" t="s">
        <v>3823</v>
      </c>
      <c r="G3274" t="s">
        <v>3824</v>
      </c>
    </row>
    <row r="3275" spans="1:7" x14ac:dyDescent="0.25">
      <c r="A3275">
        <v>2018</v>
      </c>
      <c r="B3275" s="7">
        <v>43297</v>
      </c>
      <c r="C3275" t="s">
        <v>969</v>
      </c>
      <c r="D3275" t="s">
        <v>209</v>
      </c>
      <c r="E3275" t="s">
        <v>3741</v>
      </c>
      <c r="F3275" t="s">
        <v>3863</v>
      </c>
      <c r="G3275" t="s">
        <v>3864</v>
      </c>
    </row>
    <row r="3276" spans="1:7" x14ac:dyDescent="0.25">
      <c r="A3276">
        <v>2018</v>
      </c>
      <c r="B3276" s="7">
        <v>43297</v>
      </c>
      <c r="C3276" t="s">
        <v>177</v>
      </c>
      <c r="D3276" t="s">
        <v>1322</v>
      </c>
      <c r="E3276" t="s">
        <v>3742</v>
      </c>
      <c r="F3276" t="s">
        <v>3825</v>
      </c>
      <c r="G3276" t="s">
        <v>3825</v>
      </c>
    </row>
    <row r="3277" spans="1:7" x14ac:dyDescent="0.25">
      <c r="A3277">
        <v>2018</v>
      </c>
      <c r="B3277" s="7">
        <v>43297</v>
      </c>
      <c r="C3277" t="s">
        <v>348</v>
      </c>
      <c r="D3277" t="s">
        <v>131</v>
      </c>
      <c r="E3277" t="s">
        <v>3741</v>
      </c>
      <c r="F3277" t="s">
        <v>3876</v>
      </c>
      <c r="G3277" t="s">
        <v>3826</v>
      </c>
    </row>
    <row r="3278" spans="1:7" x14ac:dyDescent="0.25">
      <c r="A3278">
        <v>2019</v>
      </c>
      <c r="B3278" s="7">
        <v>43662</v>
      </c>
      <c r="C3278" t="s">
        <v>2124</v>
      </c>
      <c r="D3278" t="s">
        <v>1278</v>
      </c>
      <c r="E3278" t="s">
        <v>3741</v>
      </c>
      <c r="F3278" t="s">
        <v>3923</v>
      </c>
      <c r="G3278" t="s">
        <v>3923</v>
      </c>
    </row>
    <row r="3279" spans="1:7" x14ac:dyDescent="0.25">
      <c r="A3279">
        <v>2019</v>
      </c>
      <c r="B3279" s="7">
        <v>43662</v>
      </c>
      <c r="C3279" t="s">
        <v>1145</v>
      </c>
      <c r="D3279" t="s">
        <v>788</v>
      </c>
      <c r="E3279" t="s">
        <v>3741</v>
      </c>
      <c r="F3279" t="s">
        <v>3847</v>
      </c>
      <c r="G3279" t="s">
        <v>3848</v>
      </c>
    </row>
    <row r="3280" spans="1:7" x14ac:dyDescent="0.25">
      <c r="A3280">
        <v>2019</v>
      </c>
      <c r="B3280" s="7">
        <v>43662</v>
      </c>
      <c r="C3280" t="s">
        <v>445</v>
      </c>
      <c r="D3280" t="s">
        <v>156</v>
      </c>
      <c r="E3280" t="s">
        <v>3741</v>
      </c>
      <c r="F3280" t="s">
        <v>3880</v>
      </c>
      <c r="G3280" t="s">
        <v>3845</v>
      </c>
    </row>
    <row r="3281" spans="1:7" x14ac:dyDescent="0.25">
      <c r="A3281">
        <v>2019</v>
      </c>
      <c r="B3281" s="7">
        <v>43662</v>
      </c>
      <c r="C3281" t="s">
        <v>350</v>
      </c>
      <c r="D3281" t="s">
        <v>865</v>
      </c>
      <c r="E3281" t="s">
        <v>3741</v>
      </c>
      <c r="F3281" t="s">
        <v>3869</v>
      </c>
      <c r="G3281" t="s">
        <v>3869</v>
      </c>
    </row>
    <row r="3282" spans="1:7" x14ac:dyDescent="0.25">
      <c r="A3282">
        <v>2019</v>
      </c>
      <c r="B3282" s="7">
        <v>43662</v>
      </c>
      <c r="C3282" t="s">
        <v>126</v>
      </c>
      <c r="D3282" t="s">
        <v>874</v>
      </c>
      <c r="E3282" t="s">
        <v>3741</v>
      </c>
      <c r="F3282" t="s">
        <v>3856</v>
      </c>
      <c r="G3282" t="s">
        <v>3843</v>
      </c>
    </row>
    <row r="3283" spans="1:7" x14ac:dyDescent="0.25">
      <c r="A3283">
        <v>2019</v>
      </c>
      <c r="B3283" s="7">
        <v>43662</v>
      </c>
      <c r="C3283" t="s">
        <v>2125</v>
      </c>
      <c r="D3283" t="s">
        <v>708</v>
      </c>
      <c r="E3283" t="s">
        <v>3752</v>
      </c>
      <c r="F3283" t="s">
        <v>3825</v>
      </c>
      <c r="G3283" t="s">
        <v>3825</v>
      </c>
    </row>
    <row r="3284" spans="1:7" x14ac:dyDescent="0.25">
      <c r="A3284">
        <v>2019</v>
      </c>
      <c r="B3284" s="7">
        <v>43662</v>
      </c>
      <c r="C3284" t="s">
        <v>1089</v>
      </c>
      <c r="D3284" t="s">
        <v>756</v>
      </c>
      <c r="E3284" t="s">
        <v>3741</v>
      </c>
      <c r="F3284" t="s">
        <v>3859</v>
      </c>
      <c r="G3284" t="s">
        <v>3829</v>
      </c>
    </row>
    <row r="3285" spans="1:7" x14ac:dyDescent="0.25">
      <c r="A3285">
        <v>2019</v>
      </c>
      <c r="B3285" s="7">
        <v>43662</v>
      </c>
      <c r="C3285" t="s">
        <v>445</v>
      </c>
      <c r="D3285" t="s">
        <v>564</v>
      </c>
      <c r="E3285" t="s">
        <v>3741</v>
      </c>
      <c r="F3285" t="s">
        <v>3880</v>
      </c>
      <c r="G3285" t="s">
        <v>3845</v>
      </c>
    </row>
    <row r="3286" spans="1:7" x14ac:dyDescent="0.25">
      <c r="A3286">
        <v>2019</v>
      </c>
      <c r="B3286" s="7">
        <v>43662</v>
      </c>
      <c r="C3286" t="s">
        <v>332</v>
      </c>
      <c r="D3286" t="s">
        <v>847</v>
      </c>
      <c r="E3286" t="s">
        <v>3741</v>
      </c>
      <c r="F3286" t="s">
        <v>3873</v>
      </c>
      <c r="G3286" t="s">
        <v>3874</v>
      </c>
    </row>
    <row r="3287" spans="1:7" x14ac:dyDescent="0.25">
      <c r="A3287">
        <v>2019</v>
      </c>
      <c r="B3287" s="7">
        <v>43662</v>
      </c>
      <c r="C3287" t="s">
        <v>348</v>
      </c>
      <c r="D3287" t="s">
        <v>437</v>
      </c>
      <c r="E3287" t="s">
        <v>3741</v>
      </c>
      <c r="F3287" t="s">
        <v>3876</v>
      </c>
      <c r="G3287" t="s">
        <v>3826</v>
      </c>
    </row>
    <row r="3288" spans="1:7" x14ac:dyDescent="0.25">
      <c r="A3288">
        <v>2019</v>
      </c>
      <c r="B3288" s="7">
        <v>43662</v>
      </c>
      <c r="C3288" t="s">
        <v>350</v>
      </c>
      <c r="D3288" t="s">
        <v>1069</v>
      </c>
      <c r="E3288" t="s">
        <v>3741</v>
      </c>
      <c r="F3288" t="s">
        <v>3869</v>
      </c>
      <c r="G3288" t="s">
        <v>3869</v>
      </c>
    </row>
    <row r="3289" spans="1:7" x14ac:dyDescent="0.25">
      <c r="A3289">
        <v>2019</v>
      </c>
      <c r="B3289" s="7">
        <v>43662</v>
      </c>
      <c r="C3289" t="s">
        <v>2126</v>
      </c>
      <c r="D3289" t="s">
        <v>780</v>
      </c>
      <c r="F3289" t="s">
        <v>3825</v>
      </c>
      <c r="G3289" t="s">
        <v>3825</v>
      </c>
    </row>
    <row r="3290" spans="1:7" x14ac:dyDescent="0.25">
      <c r="A3290">
        <v>2002</v>
      </c>
      <c r="B3290" s="7">
        <v>37454</v>
      </c>
      <c r="C3290" t="s">
        <v>288</v>
      </c>
      <c r="D3290" t="s">
        <v>289</v>
      </c>
      <c r="E3290" t="s">
        <v>3741</v>
      </c>
      <c r="F3290" t="s">
        <v>3867</v>
      </c>
      <c r="G3290" t="s">
        <v>3867</v>
      </c>
    </row>
    <row r="3291" spans="1:7" x14ac:dyDescent="0.25">
      <c r="A3291">
        <v>2009</v>
      </c>
      <c r="B3291" s="7">
        <v>40011</v>
      </c>
      <c r="C3291" t="s">
        <v>2127</v>
      </c>
      <c r="D3291" t="s">
        <v>1151</v>
      </c>
      <c r="E3291" t="s">
        <v>3752</v>
      </c>
      <c r="F3291" t="s">
        <v>3825</v>
      </c>
      <c r="G3291" t="s">
        <v>3825</v>
      </c>
    </row>
    <row r="3292" spans="1:7" x14ac:dyDescent="0.25">
      <c r="A3292">
        <v>2012</v>
      </c>
      <c r="B3292" s="7">
        <v>41107</v>
      </c>
      <c r="C3292" t="s">
        <v>445</v>
      </c>
      <c r="D3292" t="s">
        <v>958</v>
      </c>
      <c r="E3292" t="s">
        <v>3741</v>
      </c>
      <c r="F3292" t="s">
        <v>3880</v>
      </c>
      <c r="G3292" t="s">
        <v>3845</v>
      </c>
    </row>
    <row r="3293" spans="1:7" x14ac:dyDescent="0.25">
      <c r="A3293">
        <v>2013</v>
      </c>
      <c r="B3293" s="7">
        <v>41472</v>
      </c>
      <c r="C3293" t="s">
        <v>348</v>
      </c>
      <c r="D3293" t="s">
        <v>398</v>
      </c>
      <c r="E3293" t="s">
        <v>3741</v>
      </c>
      <c r="F3293" t="s">
        <v>3876</v>
      </c>
      <c r="G3293" t="s">
        <v>3826</v>
      </c>
    </row>
    <row r="3294" spans="1:7" x14ac:dyDescent="0.25">
      <c r="A3294">
        <v>2014</v>
      </c>
      <c r="B3294" s="7">
        <v>41837</v>
      </c>
      <c r="C3294" t="s">
        <v>2110</v>
      </c>
      <c r="D3294" t="s">
        <v>883</v>
      </c>
      <c r="E3294" t="s">
        <v>3753</v>
      </c>
      <c r="F3294" t="s">
        <v>3825</v>
      </c>
      <c r="G3294" t="s">
        <v>3825</v>
      </c>
    </row>
    <row r="3295" spans="1:7" x14ac:dyDescent="0.25">
      <c r="A3295">
        <v>2015</v>
      </c>
      <c r="B3295" s="7">
        <v>42202</v>
      </c>
      <c r="C3295" t="s">
        <v>595</v>
      </c>
      <c r="D3295" t="s">
        <v>911</v>
      </c>
      <c r="E3295" t="s">
        <v>3741</v>
      </c>
      <c r="F3295" t="s">
        <v>3867</v>
      </c>
      <c r="G3295" t="s">
        <v>3867</v>
      </c>
    </row>
    <row r="3296" spans="1:7" x14ac:dyDescent="0.25">
      <c r="A3296">
        <v>2015</v>
      </c>
      <c r="B3296" s="7">
        <v>42202</v>
      </c>
      <c r="C3296" t="s">
        <v>288</v>
      </c>
      <c r="D3296" t="s">
        <v>692</v>
      </c>
      <c r="E3296" t="s">
        <v>3741</v>
      </c>
      <c r="F3296" t="s">
        <v>3867</v>
      </c>
      <c r="G3296" t="s">
        <v>3867</v>
      </c>
    </row>
    <row r="3297" spans="1:7" x14ac:dyDescent="0.25">
      <c r="A3297">
        <v>2015</v>
      </c>
      <c r="B3297" s="7">
        <v>42202</v>
      </c>
      <c r="C3297" t="s">
        <v>387</v>
      </c>
      <c r="D3297" t="s">
        <v>2025</v>
      </c>
      <c r="E3297" t="s">
        <v>3741</v>
      </c>
      <c r="F3297" t="s">
        <v>3874</v>
      </c>
      <c r="G3297" t="s">
        <v>3874</v>
      </c>
    </row>
    <row r="3298" spans="1:7" x14ac:dyDescent="0.25">
      <c r="A3298">
        <v>2015</v>
      </c>
      <c r="B3298" s="7">
        <v>42202</v>
      </c>
      <c r="C3298" t="s">
        <v>760</v>
      </c>
      <c r="D3298" t="s">
        <v>701</v>
      </c>
      <c r="E3298" t="s">
        <v>3741</v>
      </c>
      <c r="F3298" t="s">
        <v>3874</v>
      </c>
      <c r="G3298" t="s">
        <v>3874</v>
      </c>
    </row>
    <row r="3299" spans="1:7" x14ac:dyDescent="0.25">
      <c r="A3299">
        <v>2015</v>
      </c>
      <c r="B3299" s="7">
        <v>42202</v>
      </c>
      <c r="C3299" t="s">
        <v>12</v>
      </c>
      <c r="D3299" t="s">
        <v>1245</v>
      </c>
      <c r="E3299" t="s">
        <v>3741</v>
      </c>
      <c r="F3299" t="s">
        <v>3826</v>
      </c>
      <c r="G3299" t="s">
        <v>3826</v>
      </c>
    </row>
    <row r="3300" spans="1:7" x14ac:dyDescent="0.25">
      <c r="A3300">
        <v>2016</v>
      </c>
      <c r="B3300" s="7">
        <v>42568</v>
      </c>
      <c r="C3300" t="s">
        <v>341</v>
      </c>
      <c r="D3300" t="s">
        <v>1355</v>
      </c>
      <c r="E3300" t="s">
        <v>3741</v>
      </c>
      <c r="F3300" t="s">
        <v>3839</v>
      </c>
      <c r="G3300" t="s">
        <v>3839</v>
      </c>
    </row>
    <row r="3301" spans="1:7" x14ac:dyDescent="0.25">
      <c r="A3301">
        <v>2017</v>
      </c>
      <c r="B3301" s="7">
        <v>42933</v>
      </c>
      <c r="C3301" t="s">
        <v>267</v>
      </c>
      <c r="D3301" t="s">
        <v>599</v>
      </c>
      <c r="E3301" t="s">
        <v>3741</v>
      </c>
      <c r="F3301" t="s">
        <v>3845</v>
      </c>
      <c r="G3301" t="s">
        <v>3845</v>
      </c>
    </row>
    <row r="3302" spans="1:7" x14ac:dyDescent="0.25">
      <c r="A3302">
        <v>2017</v>
      </c>
      <c r="B3302" s="7">
        <v>42933</v>
      </c>
      <c r="C3302" t="s">
        <v>468</v>
      </c>
      <c r="D3302" t="s">
        <v>1414</v>
      </c>
      <c r="E3302" t="s">
        <v>3741</v>
      </c>
      <c r="F3302" t="s">
        <v>3869</v>
      </c>
      <c r="G3302" t="s">
        <v>3869</v>
      </c>
    </row>
    <row r="3303" spans="1:7" x14ac:dyDescent="0.25">
      <c r="A3303">
        <v>2018</v>
      </c>
      <c r="B3303" s="7">
        <v>43298</v>
      </c>
      <c r="C3303" t="s">
        <v>2128</v>
      </c>
      <c r="D3303" t="s">
        <v>207</v>
      </c>
      <c r="E3303" t="s">
        <v>3752</v>
      </c>
      <c r="F3303" t="s">
        <v>3825</v>
      </c>
      <c r="G3303" t="s">
        <v>3825</v>
      </c>
    </row>
    <row r="3304" spans="1:7" x14ac:dyDescent="0.25">
      <c r="A3304">
        <v>2018</v>
      </c>
      <c r="B3304" s="7">
        <v>43298</v>
      </c>
      <c r="C3304" t="s">
        <v>318</v>
      </c>
      <c r="D3304" t="s">
        <v>905</v>
      </c>
      <c r="E3304" t="s">
        <v>3741</v>
      </c>
      <c r="F3304" t="s">
        <v>3864</v>
      </c>
      <c r="G3304" t="s">
        <v>3864</v>
      </c>
    </row>
    <row r="3305" spans="1:7" x14ac:dyDescent="0.25">
      <c r="A3305">
        <v>2018</v>
      </c>
      <c r="B3305" s="7">
        <v>43298</v>
      </c>
      <c r="C3305" t="s">
        <v>84</v>
      </c>
      <c r="D3305" t="s">
        <v>975</v>
      </c>
      <c r="E3305" t="s">
        <v>3741</v>
      </c>
      <c r="F3305" t="s">
        <v>3832</v>
      </c>
      <c r="G3305" t="s">
        <v>3833</v>
      </c>
    </row>
    <row r="3306" spans="1:7" x14ac:dyDescent="0.25">
      <c r="A3306">
        <v>2018</v>
      </c>
      <c r="B3306" s="7">
        <v>43298</v>
      </c>
      <c r="C3306" t="s">
        <v>2129</v>
      </c>
      <c r="D3306" t="s">
        <v>293</v>
      </c>
      <c r="E3306" t="s">
        <v>3752</v>
      </c>
      <c r="F3306" t="s">
        <v>3825</v>
      </c>
      <c r="G3306" t="s">
        <v>3825</v>
      </c>
    </row>
    <row r="3307" spans="1:7" x14ac:dyDescent="0.25">
      <c r="A3307">
        <v>2018</v>
      </c>
      <c r="B3307" s="7">
        <v>43298</v>
      </c>
      <c r="C3307" t="s">
        <v>286</v>
      </c>
      <c r="D3307" t="s">
        <v>42</v>
      </c>
      <c r="E3307" t="s">
        <v>3742</v>
      </c>
      <c r="F3307" t="s">
        <v>3825</v>
      </c>
      <c r="G3307" t="s">
        <v>3825</v>
      </c>
    </row>
    <row r="3308" spans="1:7" x14ac:dyDescent="0.25">
      <c r="A3308">
        <v>2018</v>
      </c>
      <c r="B3308" s="7">
        <v>43298</v>
      </c>
      <c r="C3308" t="s">
        <v>2130</v>
      </c>
      <c r="D3308" t="s">
        <v>891</v>
      </c>
      <c r="E3308" t="s">
        <v>3752</v>
      </c>
      <c r="F3308" t="s">
        <v>3825</v>
      </c>
      <c r="G3308" t="s">
        <v>3825</v>
      </c>
    </row>
    <row r="3309" spans="1:7" x14ac:dyDescent="0.25">
      <c r="A3309">
        <v>2018</v>
      </c>
      <c r="B3309" s="7">
        <v>43298</v>
      </c>
      <c r="C3309" t="s">
        <v>295</v>
      </c>
      <c r="D3309" t="s">
        <v>1839</v>
      </c>
      <c r="E3309" t="s">
        <v>3742</v>
      </c>
      <c r="F3309" t="s">
        <v>3825</v>
      </c>
      <c r="G3309" t="s">
        <v>3825</v>
      </c>
    </row>
    <row r="3310" spans="1:7" x14ac:dyDescent="0.25">
      <c r="A3310">
        <v>2018</v>
      </c>
      <c r="B3310" s="7">
        <v>43298</v>
      </c>
      <c r="C3310" t="s">
        <v>321</v>
      </c>
      <c r="D3310" t="s">
        <v>712</v>
      </c>
      <c r="E3310" t="s">
        <v>3742</v>
      </c>
      <c r="F3310" t="s">
        <v>3825</v>
      </c>
      <c r="G3310" t="s">
        <v>3825</v>
      </c>
    </row>
    <row r="3311" spans="1:7" x14ac:dyDescent="0.25">
      <c r="A3311">
        <v>2018</v>
      </c>
      <c r="B3311" s="7">
        <v>43298</v>
      </c>
      <c r="C3311" t="s">
        <v>348</v>
      </c>
      <c r="D3311" t="s">
        <v>2131</v>
      </c>
      <c r="E3311" t="s">
        <v>3741</v>
      </c>
      <c r="F3311" t="s">
        <v>3876</v>
      </c>
      <c r="G3311" t="s">
        <v>3826</v>
      </c>
    </row>
    <row r="3312" spans="1:7" x14ac:dyDescent="0.25">
      <c r="A3312">
        <v>2018</v>
      </c>
      <c r="B3312" s="7">
        <v>43298</v>
      </c>
      <c r="C3312" t="s">
        <v>2132</v>
      </c>
      <c r="D3312" t="s">
        <v>455</v>
      </c>
      <c r="E3312" t="s">
        <v>3752</v>
      </c>
      <c r="F3312" t="s">
        <v>3825</v>
      </c>
      <c r="G3312" t="s">
        <v>3825</v>
      </c>
    </row>
    <row r="3313" spans="1:7" x14ac:dyDescent="0.25">
      <c r="A3313">
        <v>2019</v>
      </c>
      <c r="B3313" s="7">
        <v>43663</v>
      </c>
      <c r="C3313" t="s">
        <v>290</v>
      </c>
      <c r="D3313" t="s">
        <v>1836</v>
      </c>
      <c r="E3313" t="s">
        <v>3742</v>
      </c>
      <c r="F3313" t="s">
        <v>3825</v>
      </c>
      <c r="G3313" t="s">
        <v>3825</v>
      </c>
    </row>
    <row r="3314" spans="1:7" x14ac:dyDescent="0.25">
      <c r="A3314">
        <v>2019</v>
      </c>
      <c r="B3314" s="7">
        <v>43663</v>
      </c>
      <c r="C3314" t="s">
        <v>423</v>
      </c>
      <c r="D3314" t="s">
        <v>2133</v>
      </c>
      <c r="E3314" t="s">
        <v>3741</v>
      </c>
      <c r="F3314" t="s">
        <v>3869</v>
      </c>
      <c r="G3314" t="s">
        <v>3869</v>
      </c>
    </row>
    <row r="3315" spans="1:7" x14ac:dyDescent="0.25">
      <c r="A3315">
        <v>2019</v>
      </c>
      <c r="B3315" s="7">
        <v>43663</v>
      </c>
      <c r="C3315" t="s">
        <v>375</v>
      </c>
      <c r="D3315" t="s">
        <v>139</v>
      </c>
      <c r="E3315" t="s">
        <v>3741</v>
      </c>
      <c r="F3315" t="s">
        <v>3860</v>
      </c>
      <c r="G3315" t="s">
        <v>3840</v>
      </c>
    </row>
    <row r="3316" spans="1:7" x14ac:dyDescent="0.25">
      <c r="A3316">
        <v>2019</v>
      </c>
      <c r="B3316" s="7">
        <v>43663</v>
      </c>
      <c r="C3316" t="s">
        <v>973</v>
      </c>
      <c r="D3316" t="s">
        <v>1106</v>
      </c>
      <c r="E3316" t="s">
        <v>3741</v>
      </c>
      <c r="F3316" t="s">
        <v>3897</v>
      </c>
      <c r="G3316" t="s">
        <v>3875</v>
      </c>
    </row>
    <row r="3317" spans="1:7" x14ac:dyDescent="0.25">
      <c r="A3317">
        <v>2019</v>
      </c>
      <c r="B3317" s="7">
        <v>43663</v>
      </c>
      <c r="C3317" t="s">
        <v>126</v>
      </c>
      <c r="D3317" t="s">
        <v>463</v>
      </c>
      <c r="E3317" t="s">
        <v>3741</v>
      </c>
      <c r="F3317" t="s">
        <v>3856</v>
      </c>
      <c r="G3317" t="s">
        <v>3843</v>
      </c>
    </row>
    <row r="3318" spans="1:7" x14ac:dyDescent="0.25">
      <c r="A3318">
        <v>2019</v>
      </c>
      <c r="B3318" s="7">
        <v>43663</v>
      </c>
      <c r="C3318" t="s">
        <v>2134</v>
      </c>
      <c r="D3318" t="s">
        <v>248</v>
      </c>
      <c r="E3318" t="s">
        <v>3748</v>
      </c>
      <c r="F3318" t="s">
        <v>3924</v>
      </c>
      <c r="G3318" t="s">
        <v>3924</v>
      </c>
    </row>
    <row r="3319" spans="1:7" x14ac:dyDescent="0.25">
      <c r="A3319">
        <v>2019</v>
      </c>
      <c r="B3319" s="7">
        <v>43663</v>
      </c>
      <c r="C3319" t="s">
        <v>126</v>
      </c>
      <c r="D3319" t="s">
        <v>1153</v>
      </c>
      <c r="E3319" t="s">
        <v>3741</v>
      </c>
      <c r="F3319" t="s">
        <v>3856</v>
      </c>
      <c r="G3319" t="s">
        <v>3843</v>
      </c>
    </row>
    <row r="3320" spans="1:7" x14ac:dyDescent="0.25">
      <c r="A3320">
        <v>2019</v>
      </c>
      <c r="B3320" s="7">
        <v>43663</v>
      </c>
      <c r="C3320" t="s">
        <v>470</v>
      </c>
      <c r="D3320" t="s">
        <v>1060</v>
      </c>
      <c r="E3320" t="s">
        <v>3741</v>
      </c>
      <c r="F3320" t="s">
        <v>3833</v>
      </c>
      <c r="G3320" t="s">
        <v>3833</v>
      </c>
    </row>
    <row r="3321" spans="1:7" x14ac:dyDescent="0.25">
      <c r="A3321">
        <v>2019</v>
      </c>
      <c r="B3321" s="7">
        <v>43663</v>
      </c>
      <c r="C3321" t="s">
        <v>332</v>
      </c>
      <c r="D3321" t="s">
        <v>285</v>
      </c>
      <c r="E3321" t="s">
        <v>3741</v>
      </c>
      <c r="F3321" t="s">
        <v>3873</v>
      </c>
      <c r="G3321" t="s">
        <v>3874</v>
      </c>
    </row>
    <row r="3322" spans="1:7" x14ac:dyDescent="0.25">
      <c r="A3322">
        <v>2019</v>
      </c>
      <c r="B3322" s="7">
        <v>43663</v>
      </c>
      <c r="C3322" t="s">
        <v>1089</v>
      </c>
      <c r="D3322" t="s">
        <v>2135</v>
      </c>
      <c r="E3322" t="s">
        <v>3741</v>
      </c>
      <c r="F3322" t="s">
        <v>3859</v>
      </c>
      <c r="G3322" t="s">
        <v>3829</v>
      </c>
    </row>
    <row r="3323" spans="1:7" x14ac:dyDescent="0.25">
      <c r="A3323">
        <v>2019</v>
      </c>
      <c r="B3323" s="7">
        <v>43663</v>
      </c>
      <c r="C3323" t="s">
        <v>423</v>
      </c>
      <c r="D3323" t="s">
        <v>1149</v>
      </c>
      <c r="E3323" t="s">
        <v>3741</v>
      </c>
      <c r="F3323" t="s">
        <v>3869</v>
      </c>
      <c r="G3323" t="s">
        <v>3869</v>
      </c>
    </row>
    <row r="3324" spans="1:7" x14ac:dyDescent="0.25">
      <c r="A3324">
        <v>2019</v>
      </c>
      <c r="B3324" s="7">
        <v>43663</v>
      </c>
      <c r="C3324" t="s">
        <v>84</v>
      </c>
      <c r="D3324" t="s">
        <v>887</v>
      </c>
      <c r="E3324" t="s">
        <v>3741</v>
      </c>
      <c r="F3324" t="s">
        <v>3832</v>
      </c>
      <c r="G3324" t="s">
        <v>3833</v>
      </c>
    </row>
    <row r="3325" spans="1:7" x14ac:dyDescent="0.25">
      <c r="A3325">
        <v>2020</v>
      </c>
      <c r="B3325" s="7">
        <v>44029</v>
      </c>
      <c r="C3325" t="s">
        <v>2136</v>
      </c>
      <c r="D3325" t="s">
        <v>539</v>
      </c>
      <c r="E3325" t="s">
        <v>3741</v>
      </c>
      <c r="F3325" t="s">
        <v>3920</v>
      </c>
      <c r="G3325" t="s">
        <v>3920</v>
      </c>
    </row>
    <row r="3326" spans="1:7" x14ac:dyDescent="0.25">
      <c r="A3326">
        <v>2012</v>
      </c>
      <c r="B3326" s="7">
        <v>41108</v>
      </c>
      <c r="C3326" t="s">
        <v>126</v>
      </c>
      <c r="D3326" t="s">
        <v>580</v>
      </c>
      <c r="E3326" t="s">
        <v>3741</v>
      </c>
      <c r="F3326" t="s">
        <v>3856</v>
      </c>
      <c r="G3326" t="s">
        <v>3843</v>
      </c>
    </row>
    <row r="3327" spans="1:7" x14ac:dyDescent="0.25">
      <c r="A3327">
        <v>2012</v>
      </c>
      <c r="B3327" s="7">
        <v>41108</v>
      </c>
      <c r="C3327" t="s">
        <v>68</v>
      </c>
      <c r="D3327" t="s">
        <v>1094</v>
      </c>
      <c r="E3327" t="s">
        <v>3742</v>
      </c>
      <c r="F3327" t="s">
        <v>3825</v>
      </c>
      <c r="G3327" t="s">
        <v>3825</v>
      </c>
    </row>
    <row r="3328" spans="1:7" x14ac:dyDescent="0.25">
      <c r="A3328">
        <v>2014</v>
      </c>
      <c r="B3328" s="7">
        <v>41838</v>
      </c>
      <c r="C3328" t="s">
        <v>164</v>
      </c>
      <c r="D3328" t="s">
        <v>1201</v>
      </c>
      <c r="E3328" t="s">
        <v>3741</v>
      </c>
      <c r="F3328" t="s">
        <v>3848</v>
      </c>
      <c r="G3328" t="s">
        <v>3848</v>
      </c>
    </row>
    <row r="3329" spans="1:7" x14ac:dyDescent="0.25">
      <c r="A3329">
        <v>2014</v>
      </c>
      <c r="B3329" s="7">
        <v>41838</v>
      </c>
      <c r="C3329" t="s">
        <v>267</v>
      </c>
      <c r="D3329" t="s">
        <v>581</v>
      </c>
      <c r="E3329" t="s">
        <v>3741</v>
      </c>
      <c r="F3329" t="s">
        <v>3845</v>
      </c>
      <c r="G3329" t="s">
        <v>3845</v>
      </c>
    </row>
    <row r="3330" spans="1:7" x14ac:dyDescent="0.25">
      <c r="A3330">
        <v>2014</v>
      </c>
      <c r="B3330" s="7">
        <v>41838</v>
      </c>
      <c r="C3330" t="s">
        <v>2137</v>
      </c>
      <c r="D3330" t="s">
        <v>891</v>
      </c>
      <c r="E3330" t="s">
        <v>3753</v>
      </c>
      <c r="F3330" t="s">
        <v>3825</v>
      </c>
      <c r="G3330" t="s">
        <v>3825</v>
      </c>
    </row>
    <row r="3331" spans="1:7" x14ac:dyDescent="0.25">
      <c r="A3331">
        <v>2014</v>
      </c>
      <c r="B3331" s="7">
        <v>41838</v>
      </c>
      <c r="C3331" t="s">
        <v>36</v>
      </c>
      <c r="D3331" t="s">
        <v>975</v>
      </c>
      <c r="E3331" t="s">
        <v>3741</v>
      </c>
      <c r="F3331" t="s">
        <v>3836</v>
      </c>
      <c r="G3331" t="s">
        <v>3836</v>
      </c>
    </row>
    <row r="3332" spans="1:7" x14ac:dyDescent="0.25">
      <c r="A3332">
        <v>2015</v>
      </c>
      <c r="B3332" s="7">
        <v>42203</v>
      </c>
      <c r="C3332" t="s">
        <v>454</v>
      </c>
      <c r="D3332" t="s">
        <v>1787</v>
      </c>
      <c r="E3332" t="s">
        <v>3741</v>
      </c>
      <c r="F3332" t="s">
        <v>3840</v>
      </c>
      <c r="G3332" t="s">
        <v>3840</v>
      </c>
    </row>
    <row r="3333" spans="1:7" x14ac:dyDescent="0.25">
      <c r="A3333">
        <v>2016</v>
      </c>
      <c r="B3333" s="7">
        <v>42569</v>
      </c>
      <c r="C3333" t="s">
        <v>454</v>
      </c>
      <c r="D3333" t="s">
        <v>294</v>
      </c>
      <c r="E3333" t="s">
        <v>3741</v>
      </c>
      <c r="F3333" t="s">
        <v>3840</v>
      </c>
      <c r="G3333" t="s">
        <v>3840</v>
      </c>
    </row>
    <row r="3334" spans="1:7" x14ac:dyDescent="0.25">
      <c r="A3334">
        <v>2016</v>
      </c>
      <c r="B3334" s="7">
        <v>42569</v>
      </c>
      <c r="C3334" t="s">
        <v>717</v>
      </c>
      <c r="D3334" t="s">
        <v>2138</v>
      </c>
      <c r="E3334" t="s">
        <v>3741</v>
      </c>
      <c r="F3334" t="s">
        <v>3828</v>
      </c>
      <c r="G3334" t="s">
        <v>3828</v>
      </c>
    </row>
    <row r="3335" spans="1:7" x14ac:dyDescent="0.25">
      <c r="A3335">
        <v>2017</v>
      </c>
      <c r="B3335" s="7">
        <v>42934</v>
      </c>
      <c r="C3335" t="s">
        <v>454</v>
      </c>
      <c r="D3335" t="s">
        <v>878</v>
      </c>
      <c r="E3335" t="s">
        <v>3741</v>
      </c>
      <c r="F3335" t="s">
        <v>3840</v>
      </c>
      <c r="G3335" t="s">
        <v>3840</v>
      </c>
    </row>
    <row r="3336" spans="1:7" x14ac:dyDescent="0.25">
      <c r="A3336">
        <v>2017</v>
      </c>
      <c r="B3336" s="7">
        <v>42934</v>
      </c>
      <c r="C3336" t="s">
        <v>1934</v>
      </c>
      <c r="D3336" t="s">
        <v>1943</v>
      </c>
      <c r="E3336" t="s">
        <v>3741</v>
      </c>
      <c r="F3336" t="s">
        <v>3858</v>
      </c>
      <c r="G3336" t="s">
        <v>3858</v>
      </c>
    </row>
    <row r="3337" spans="1:7" x14ac:dyDescent="0.25">
      <c r="A3337">
        <v>2017</v>
      </c>
      <c r="B3337" s="7">
        <v>42934</v>
      </c>
      <c r="C3337" t="s">
        <v>431</v>
      </c>
      <c r="D3337" t="s">
        <v>2139</v>
      </c>
      <c r="E3337" t="s">
        <v>3741</v>
      </c>
      <c r="F3337" t="s">
        <v>3838</v>
      </c>
      <c r="G3337" t="s">
        <v>3838</v>
      </c>
    </row>
    <row r="3338" spans="1:7" x14ac:dyDescent="0.25">
      <c r="A3338">
        <v>2017</v>
      </c>
      <c r="B3338" s="7">
        <v>42934</v>
      </c>
      <c r="C3338" t="s">
        <v>595</v>
      </c>
      <c r="D3338" t="s">
        <v>681</v>
      </c>
      <c r="E3338" t="s">
        <v>3741</v>
      </c>
      <c r="F3338" t="s">
        <v>3867</v>
      </c>
      <c r="G3338" t="s">
        <v>3867</v>
      </c>
    </row>
    <row r="3339" spans="1:7" x14ac:dyDescent="0.25">
      <c r="A3339">
        <v>2017</v>
      </c>
      <c r="B3339" s="7">
        <v>42934</v>
      </c>
      <c r="C3339" t="s">
        <v>468</v>
      </c>
      <c r="D3339" t="s">
        <v>1377</v>
      </c>
      <c r="E3339" t="s">
        <v>3741</v>
      </c>
      <c r="F3339" t="s">
        <v>3869</v>
      </c>
      <c r="G3339" t="s">
        <v>3869</v>
      </c>
    </row>
    <row r="3340" spans="1:7" x14ac:dyDescent="0.25">
      <c r="A3340">
        <v>2017</v>
      </c>
      <c r="B3340" s="7">
        <v>42934</v>
      </c>
      <c r="C3340" t="s">
        <v>310</v>
      </c>
      <c r="D3340" t="s">
        <v>123</v>
      </c>
      <c r="E3340" t="s">
        <v>3741</v>
      </c>
      <c r="F3340" t="s">
        <v>3858</v>
      </c>
      <c r="G3340" t="s">
        <v>3858</v>
      </c>
    </row>
    <row r="3341" spans="1:7" x14ac:dyDescent="0.25">
      <c r="A3341">
        <v>2018</v>
      </c>
      <c r="B3341" s="7">
        <v>43299</v>
      </c>
      <c r="C3341" t="s">
        <v>2140</v>
      </c>
      <c r="D3341" t="s">
        <v>441</v>
      </c>
      <c r="E3341" t="s">
        <v>3752</v>
      </c>
      <c r="F3341" t="s">
        <v>3825</v>
      </c>
      <c r="G3341" t="s">
        <v>3825</v>
      </c>
    </row>
    <row r="3342" spans="1:7" x14ac:dyDescent="0.25">
      <c r="A3342">
        <v>2018</v>
      </c>
      <c r="B3342" s="7">
        <v>43299</v>
      </c>
      <c r="C3342" t="s">
        <v>1165</v>
      </c>
      <c r="D3342" t="s">
        <v>1353</v>
      </c>
      <c r="E3342" t="s">
        <v>3742</v>
      </c>
      <c r="F3342" t="s">
        <v>3825</v>
      </c>
      <c r="G3342" t="s">
        <v>3825</v>
      </c>
    </row>
    <row r="3343" spans="1:7" x14ac:dyDescent="0.25">
      <c r="A3343">
        <v>2018</v>
      </c>
      <c r="B3343" s="7">
        <v>43299</v>
      </c>
      <c r="C3343" t="s">
        <v>2141</v>
      </c>
      <c r="D3343" t="s">
        <v>147</v>
      </c>
      <c r="E3343" t="s">
        <v>3752</v>
      </c>
      <c r="F3343" t="s">
        <v>3825</v>
      </c>
      <c r="G3343" t="s">
        <v>3825</v>
      </c>
    </row>
    <row r="3344" spans="1:7" x14ac:dyDescent="0.25">
      <c r="A3344">
        <v>2018</v>
      </c>
      <c r="B3344" s="7">
        <v>43299</v>
      </c>
      <c r="C3344" t="s">
        <v>2142</v>
      </c>
      <c r="D3344" t="s">
        <v>1968</v>
      </c>
      <c r="E3344" t="s">
        <v>3752</v>
      </c>
      <c r="F3344" t="s">
        <v>3825</v>
      </c>
      <c r="G3344" t="s">
        <v>3825</v>
      </c>
    </row>
    <row r="3345" spans="1:7" x14ac:dyDescent="0.25">
      <c r="A3345">
        <v>2018</v>
      </c>
      <c r="B3345" s="7">
        <v>43299</v>
      </c>
      <c r="C3345" t="s">
        <v>2143</v>
      </c>
      <c r="D3345" t="s">
        <v>421</v>
      </c>
      <c r="E3345" t="s">
        <v>3752</v>
      </c>
      <c r="F3345" t="s">
        <v>3825</v>
      </c>
      <c r="G3345" t="s">
        <v>3825</v>
      </c>
    </row>
    <row r="3346" spans="1:7" x14ac:dyDescent="0.25">
      <c r="A3346">
        <v>2018</v>
      </c>
      <c r="B3346" s="7">
        <v>43299</v>
      </c>
      <c r="C3346" t="s">
        <v>2144</v>
      </c>
      <c r="D3346" t="s">
        <v>1461</v>
      </c>
      <c r="E3346" t="s">
        <v>3752</v>
      </c>
      <c r="F3346" t="s">
        <v>3825</v>
      </c>
      <c r="G3346" t="s">
        <v>3825</v>
      </c>
    </row>
    <row r="3347" spans="1:7" x14ac:dyDescent="0.25">
      <c r="A3347">
        <v>2019</v>
      </c>
      <c r="B3347" s="7">
        <v>43664</v>
      </c>
      <c r="C3347" t="s">
        <v>973</v>
      </c>
      <c r="D3347" t="s">
        <v>319</v>
      </c>
      <c r="E3347" t="s">
        <v>3741</v>
      </c>
      <c r="F3347" t="s">
        <v>3897</v>
      </c>
      <c r="G3347" t="s">
        <v>3875</v>
      </c>
    </row>
    <row r="3348" spans="1:7" x14ac:dyDescent="0.25">
      <c r="A3348">
        <v>2019</v>
      </c>
      <c r="B3348" s="7">
        <v>43664</v>
      </c>
      <c r="C3348" t="s">
        <v>1202</v>
      </c>
      <c r="D3348" t="s">
        <v>171</v>
      </c>
      <c r="E3348" t="s">
        <v>3741</v>
      </c>
      <c r="F3348" t="s">
        <v>3874</v>
      </c>
      <c r="G3348" t="s">
        <v>3874</v>
      </c>
    </row>
    <row r="3349" spans="1:7" x14ac:dyDescent="0.25">
      <c r="A3349">
        <v>2019</v>
      </c>
      <c r="B3349" s="7">
        <v>43664</v>
      </c>
      <c r="C3349" t="s">
        <v>2145</v>
      </c>
      <c r="D3349" t="s">
        <v>1840</v>
      </c>
      <c r="E3349" t="s">
        <v>3741</v>
      </c>
      <c r="F3349" t="s">
        <v>3873</v>
      </c>
      <c r="G3349" t="s">
        <v>3874</v>
      </c>
    </row>
    <row r="3350" spans="1:7" x14ac:dyDescent="0.25">
      <c r="A3350">
        <v>2019</v>
      </c>
      <c r="B3350" s="7">
        <v>43664</v>
      </c>
      <c r="C3350" t="s">
        <v>445</v>
      </c>
      <c r="D3350" t="s">
        <v>933</v>
      </c>
      <c r="E3350" t="s">
        <v>3741</v>
      </c>
      <c r="F3350" t="s">
        <v>3880</v>
      </c>
      <c r="G3350" t="s">
        <v>3845</v>
      </c>
    </row>
    <row r="3351" spans="1:7" x14ac:dyDescent="0.25">
      <c r="A3351">
        <v>2019</v>
      </c>
      <c r="B3351" s="7">
        <v>43664</v>
      </c>
      <c r="C3351" t="s">
        <v>480</v>
      </c>
      <c r="D3351" t="s">
        <v>525</v>
      </c>
      <c r="E3351" t="s">
        <v>3741</v>
      </c>
      <c r="F3351" t="s">
        <v>3857</v>
      </c>
      <c r="G3351" t="s">
        <v>3858</v>
      </c>
    </row>
    <row r="3352" spans="1:7" x14ac:dyDescent="0.25">
      <c r="A3352">
        <v>2019</v>
      </c>
      <c r="B3352" s="7">
        <v>43664</v>
      </c>
      <c r="C3352" t="s">
        <v>78</v>
      </c>
      <c r="D3352" t="s">
        <v>2146</v>
      </c>
      <c r="E3352" t="s">
        <v>3746</v>
      </c>
      <c r="F3352" t="s">
        <v>3825</v>
      </c>
      <c r="G3352" t="s">
        <v>3825</v>
      </c>
    </row>
    <row r="3353" spans="1:7" x14ac:dyDescent="0.25">
      <c r="A3353">
        <v>2020</v>
      </c>
      <c r="B3353" s="7">
        <v>44030</v>
      </c>
      <c r="C3353" t="s">
        <v>2147</v>
      </c>
      <c r="D3353" t="s">
        <v>337</v>
      </c>
      <c r="E3353" t="s">
        <v>3741</v>
      </c>
      <c r="F3353" t="s">
        <v>3921</v>
      </c>
      <c r="G3353" t="s">
        <v>3921</v>
      </c>
    </row>
    <row r="3354" spans="1:7" x14ac:dyDescent="0.25">
      <c r="A3354">
        <v>2012</v>
      </c>
      <c r="B3354" s="7">
        <v>41109</v>
      </c>
      <c r="C3354" t="s">
        <v>332</v>
      </c>
      <c r="D3354" t="s">
        <v>794</v>
      </c>
      <c r="E3354" t="s">
        <v>3741</v>
      </c>
      <c r="F3354" t="s">
        <v>3873</v>
      </c>
      <c r="G3354" t="s">
        <v>3874</v>
      </c>
    </row>
    <row r="3355" spans="1:7" x14ac:dyDescent="0.25">
      <c r="A3355">
        <v>2013</v>
      </c>
      <c r="B3355" s="7">
        <v>41474</v>
      </c>
      <c r="C3355" t="s">
        <v>445</v>
      </c>
      <c r="D3355" t="s">
        <v>981</v>
      </c>
      <c r="E3355" t="s">
        <v>3741</v>
      </c>
      <c r="F3355" t="s">
        <v>3880</v>
      </c>
      <c r="G3355" t="s">
        <v>3845</v>
      </c>
    </row>
    <row r="3356" spans="1:7" x14ac:dyDescent="0.25">
      <c r="A3356">
        <v>2013</v>
      </c>
      <c r="B3356" s="7">
        <v>41474</v>
      </c>
      <c r="C3356" t="s">
        <v>217</v>
      </c>
      <c r="D3356" t="s">
        <v>771</v>
      </c>
      <c r="E3356" t="s">
        <v>3741</v>
      </c>
      <c r="F3356" t="s">
        <v>3850</v>
      </c>
      <c r="G3356" t="s">
        <v>3850</v>
      </c>
    </row>
    <row r="3357" spans="1:7" x14ac:dyDescent="0.25">
      <c r="A3357">
        <v>2014</v>
      </c>
      <c r="B3357" s="7">
        <v>41839</v>
      </c>
      <c r="C3357" t="s">
        <v>389</v>
      </c>
      <c r="D3357" t="s">
        <v>1225</v>
      </c>
      <c r="E3357" t="s">
        <v>3741</v>
      </c>
      <c r="F3357" t="s">
        <v>3875</v>
      </c>
      <c r="G3357" t="s">
        <v>3875</v>
      </c>
    </row>
    <row r="3358" spans="1:7" x14ac:dyDescent="0.25">
      <c r="A3358">
        <v>2014</v>
      </c>
      <c r="B3358" s="7">
        <v>41839</v>
      </c>
      <c r="C3358" t="s">
        <v>593</v>
      </c>
      <c r="D3358" t="s">
        <v>1118</v>
      </c>
      <c r="E3358" t="s">
        <v>3741</v>
      </c>
      <c r="F3358" t="s">
        <v>3884</v>
      </c>
      <c r="G3358" t="s">
        <v>3884</v>
      </c>
    </row>
    <row r="3359" spans="1:7" x14ac:dyDescent="0.25">
      <c r="A3359">
        <v>2014</v>
      </c>
      <c r="B3359" s="7">
        <v>41839</v>
      </c>
      <c r="C3359" t="s">
        <v>2148</v>
      </c>
      <c r="D3359" t="s">
        <v>484</v>
      </c>
      <c r="E3359" t="s">
        <v>3753</v>
      </c>
      <c r="F3359" t="s">
        <v>3825</v>
      </c>
      <c r="G3359" t="s">
        <v>3825</v>
      </c>
    </row>
    <row r="3360" spans="1:7" x14ac:dyDescent="0.25">
      <c r="A3360">
        <v>2014</v>
      </c>
      <c r="B3360" s="7">
        <v>41839</v>
      </c>
      <c r="C3360" t="s">
        <v>389</v>
      </c>
      <c r="D3360" t="s">
        <v>915</v>
      </c>
      <c r="E3360" t="s">
        <v>3741</v>
      </c>
      <c r="F3360" t="s">
        <v>3875</v>
      </c>
      <c r="G3360" t="s">
        <v>3875</v>
      </c>
    </row>
    <row r="3361" spans="1:7" x14ac:dyDescent="0.25">
      <c r="A3361">
        <v>2015</v>
      </c>
      <c r="B3361" s="7">
        <v>42204</v>
      </c>
      <c r="C3361" t="s">
        <v>71</v>
      </c>
      <c r="D3361" t="s">
        <v>558</v>
      </c>
      <c r="E3361" t="s">
        <v>3741</v>
      </c>
      <c r="F3361" t="s">
        <v>3843</v>
      </c>
      <c r="G3361" t="s">
        <v>3843</v>
      </c>
    </row>
    <row r="3362" spans="1:7" x14ac:dyDescent="0.25">
      <c r="A3362">
        <v>2016</v>
      </c>
      <c r="B3362" s="7">
        <v>42570</v>
      </c>
      <c r="C3362" t="s">
        <v>391</v>
      </c>
      <c r="D3362" t="s">
        <v>1802</v>
      </c>
      <c r="E3362" t="s">
        <v>3741</v>
      </c>
      <c r="F3362" t="s">
        <v>3833</v>
      </c>
      <c r="G3362" t="s">
        <v>3833</v>
      </c>
    </row>
    <row r="3363" spans="1:7" x14ac:dyDescent="0.25">
      <c r="A3363">
        <v>2016</v>
      </c>
      <c r="B3363" s="7">
        <v>42570</v>
      </c>
      <c r="C3363" t="s">
        <v>98</v>
      </c>
      <c r="D3363" t="s">
        <v>1060</v>
      </c>
      <c r="E3363" t="s">
        <v>3741</v>
      </c>
      <c r="F3363" t="s">
        <v>3850</v>
      </c>
      <c r="G3363" t="s">
        <v>3850</v>
      </c>
    </row>
    <row r="3364" spans="1:7" x14ac:dyDescent="0.25">
      <c r="A3364">
        <v>2016</v>
      </c>
      <c r="B3364" s="7">
        <v>42570</v>
      </c>
      <c r="C3364" t="s">
        <v>408</v>
      </c>
      <c r="D3364" t="s">
        <v>1465</v>
      </c>
      <c r="E3364" t="s">
        <v>3741</v>
      </c>
      <c r="F3364" t="s">
        <v>3864</v>
      </c>
      <c r="G3364" t="s">
        <v>3864</v>
      </c>
    </row>
    <row r="3365" spans="1:7" x14ac:dyDescent="0.25">
      <c r="A3365">
        <v>2017</v>
      </c>
      <c r="B3365" s="7">
        <v>42935</v>
      </c>
      <c r="C3365" t="s">
        <v>267</v>
      </c>
      <c r="D3365" t="s">
        <v>266</v>
      </c>
      <c r="E3365" t="s">
        <v>3741</v>
      </c>
      <c r="F3365" t="s">
        <v>3845</v>
      </c>
      <c r="G3365" t="s">
        <v>3845</v>
      </c>
    </row>
    <row r="3366" spans="1:7" x14ac:dyDescent="0.25">
      <c r="A3366">
        <v>2017</v>
      </c>
      <c r="B3366" s="7">
        <v>42935</v>
      </c>
      <c r="C3366" t="s">
        <v>456</v>
      </c>
      <c r="D3366" t="s">
        <v>1825</v>
      </c>
      <c r="E3366" t="s">
        <v>3741</v>
      </c>
      <c r="F3366" t="s">
        <v>3843</v>
      </c>
      <c r="G3366" t="s">
        <v>3843</v>
      </c>
    </row>
    <row r="3367" spans="1:7" x14ac:dyDescent="0.25">
      <c r="A3367">
        <v>2017</v>
      </c>
      <c r="B3367" s="7">
        <v>42935</v>
      </c>
      <c r="C3367" t="s">
        <v>71</v>
      </c>
      <c r="D3367" t="s">
        <v>813</v>
      </c>
      <c r="E3367" t="s">
        <v>3741</v>
      </c>
      <c r="F3367" t="s">
        <v>3843</v>
      </c>
      <c r="G3367" t="s">
        <v>3843</v>
      </c>
    </row>
    <row r="3368" spans="1:7" x14ac:dyDescent="0.25">
      <c r="A3368">
        <v>2017</v>
      </c>
      <c r="B3368" s="7">
        <v>42935</v>
      </c>
      <c r="C3368" t="s">
        <v>468</v>
      </c>
      <c r="D3368" t="s">
        <v>1853</v>
      </c>
      <c r="E3368" t="s">
        <v>3741</v>
      </c>
      <c r="F3368" t="s">
        <v>3869</v>
      </c>
      <c r="G3368" t="s">
        <v>3869</v>
      </c>
    </row>
    <row r="3369" spans="1:7" x14ac:dyDescent="0.25">
      <c r="A3369">
        <v>2017</v>
      </c>
      <c r="B3369" s="7">
        <v>42935</v>
      </c>
      <c r="C3369" t="s">
        <v>180</v>
      </c>
      <c r="D3369" t="s">
        <v>1180</v>
      </c>
      <c r="E3369" t="s">
        <v>3741</v>
      </c>
      <c r="F3369" t="s">
        <v>3853</v>
      </c>
      <c r="G3369" t="s">
        <v>3853</v>
      </c>
    </row>
    <row r="3370" spans="1:7" x14ac:dyDescent="0.25">
      <c r="A3370">
        <v>2017</v>
      </c>
      <c r="B3370" s="7">
        <v>42935</v>
      </c>
      <c r="C3370" t="s">
        <v>278</v>
      </c>
      <c r="D3370" t="s">
        <v>724</v>
      </c>
      <c r="E3370" t="s">
        <v>3741</v>
      </c>
      <c r="F3370" t="s">
        <v>3871</v>
      </c>
      <c r="G3370" t="s">
        <v>3871</v>
      </c>
    </row>
    <row r="3371" spans="1:7" x14ac:dyDescent="0.25">
      <c r="A3371">
        <v>2017</v>
      </c>
      <c r="B3371" s="7">
        <v>42935</v>
      </c>
      <c r="C3371" t="s">
        <v>189</v>
      </c>
      <c r="D3371" t="s">
        <v>496</v>
      </c>
      <c r="E3371" t="s">
        <v>3741</v>
      </c>
      <c r="F3371" t="s">
        <v>3837</v>
      </c>
      <c r="G3371" t="s">
        <v>3837</v>
      </c>
    </row>
    <row r="3372" spans="1:7" x14ac:dyDescent="0.25">
      <c r="A3372">
        <v>2017</v>
      </c>
      <c r="B3372" s="7">
        <v>42935</v>
      </c>
      <c r="C3372" t="s">
        <v>318</v>
      </c>
      <c r="D3372" t="s">
        <v>570</v>
      </c>
      <c r="E3372" t="s">
        <v>3741</v>
      </c>
      <c r="F3372" t="s">
        <v>3864</v>
      </c>
      <c r="G3372" t="s">
        <v>3864</v>
      </c>
    </row>
    <row r="3373" spans="1:7" x14ac:dyDescent="0.25">
      <c r="A3373">
        <v>2017</v>
      </c>
      <c r="B3373" s="7">
        <v>42935</v>
      </c>
      <c r="C3373" t="s">
        <v>328</v>
      </c>
      <c r="D3373" t="s">
        <v>719</v>
      </c>
      <c r="E3373" t="s">
        <v>3741</v>
      </c>
      <c r="F3373" t="s">
        <v>3843</v>
      </c>
      <c r="G3373" t="s">
        <v>3843</v>
      </c>
    </row>
    <row r="3374" spans="1:7" x14ac:dyDescent="0.25">
      <c r="A3374">
        <v>2018</v>
      </c>
      <c r="B3374" s="7">
        <v>43300</v>
      </c>
      <c r="C3374" t="s">
        <v>276</v>
      </c>
      <c r="D3374" t="s">
        <v>739</v>
      </c>
      <c r="E3374" t="s">
        <v>3742</v>
      </c>
      <c r="F3374" t="s">
        <v>3825</v>
      </c>
      <c r="G3374" t="s">
        <v>3825</v>
      </c>
    </row>
    <row r="3375" spans="1:7" x14ac:dyDescent="0.25">
      <c r="A3375">
        <v>2018</v>
      </c>
      <c r="B3375" s="7">
        <v>43300</v>
      </c>
      <c r="C3375" t="s">
        <v>994</v>
      </c>
      <c r="D3375" t="s">
        <v>1547</v>
      </c>
      <c r="E3375" t="s">
        <v>3742</v>
      </c>
      <c r="F3375" t="s">
        <v>3825</v>
      </c>
      <c r="G3375" t="s">
        <v>3825</v>
      </c>
    </row>
    <row r="3376" spans="1:7" x14ac:dyDescent="0.25">
      <c r="A3376">
        <v>2018</v>
      </c>
      <c r="B3376" s="7">
        <v>43300</v>
      </c>
      <c r="C3376" t="s">
        <v>1879</v>
      </c>
      <c r="D3376" t="s">
        <v>1124</v>
      </c>
      <c r="E3376" t="s">
        <v>3741</v>
      </c>
      <c r="F3376" t="s">
        <v>3898</v>
      </c>
      <c r="G3376" t="s">
        <v>3867</v>
      </c>
    </row>
    <row r="3377" spans="1:7" x14ac:dyDescent="0.25">
      <c r="A3377">
        <v>2018</v>
      </c>
      <c r="B3377" s="7">
        <v>43300</v>
      </c>
      <c r="C3377" t="s">
        <v>126</v>
      </c>
      <c r="D3377" t="s">
        <v>197</v>
      </c>
      <c r="E3377" t="s">
        <v>3741</v>
      </c>
      <c r="F3377" t="s">
        <v>3856</v>
      </c>
      <c r="G3377" t="s">
        <v>3843</v>
      </c>
    </row>
    <row r="3378" spans="1:7" x14ac:dyDescent="0.25">
      <c r="A3378">
        <v>2018</v>
      </c>
      <c r="B3378" s="7">
        <v>43300</v>
      </c>
      <c r="C3378" t="s">
        <v>489</v>
      </c>
      <c r="D3378" t="s">
        <v>46</v>
      </c>
      <c r="E3378" t="s">
        <v>3741</v>
      </c>
      <c r="F3378" t="s">
        <v>3841</v>
      </c>
      <c r="G3378" t="s">
        <v>3838</v>
      </c>
    </row>
    <row r="3379" spans="1:7" x14ac:dyDescent="0.25">
      <c r="A3379">
        <v>2018</v>
      </c>
      <c r="B3379" s="7">
        <v>43300</v>
      </c>
      <c r="C3379" t="s">
        <v>389</v>
      </c>
      <c r="D3379" t="s">
        <v>1571</v>
      </c>
      <c r="E3379" t="s">
        <v>3741</v>
      </c>
      <c r="F3379" t="s">
        <v>3875</v>
      </c>
      <c r="G3379" t="s">
        <v>3875</v>
      </c>
    </row>
    <row r="3380" spans="1:7" x14ac:dyDescent="0.25">
      <c r="A3380">
        <v>2019</v>
      </c>
      <c r="B3380" s="7">
        <v>43665</v>
      </c>
      <c r="C3380" t="s">
        <v>454</v>
      </c>
      <c r="D3380" t="s">
        <v>357</v>
      </c>
      <c r="E3380" t="s">
        <v>3741</v>
      </c>
      <c r="F3380" t="s">
        <v>3840</v>
      </c>
      <c r="G3380" t="s">
        <v>3840</v>
      </c>
    </row>
    <row r="3381" spans="1:7" x14ac:dyDescent="0.25">
      <c r="A3381">
        <v>2019</v>
      </c>
      <c r="B3381" s="7">
        <v>43665</v>
      </c>
      <c r="C3381" t="s">
        <v>456</v>
      </c>
      <c r="D3381" t="s">
        <v>762</v>
      </c>
      <c r="E3381" t="s">
        <v>3741</v>
      </c>
      <c r="F3381" t="s">
        <v>3843</v>
      </c>
      <c r="G3381" t="s">
        <v>3843</v>
      </c>
    </row>
    <row r="3382" spans="1:7" x14ac:dyDescent="0.25">
      <c r="A3382">
        <v>2019</v>
      </c>
      <c r="B3382" s="7">
        <v>43665</v>
      </c>
      <c r="C3382" t="s">
        <v>191</v>
      </c>
      <c r="D3382" t="s">
        <v>21</v>
      </c>
      <c r="E3382" t="s">
        <v>3742</v>
      </c>
      <c r="F3382" t="s">
        <v>3825</v>
      </c>
      <c r="G3382" t="s">
        <v>3825</v>
      </c>
    </row>
    <row r="3383" spans="1:7" x14ac:dyDescent="0.25">
      <c r="A3383">
        <v>2019</v>
      </c>
      <c r="B3383" s="7">
        <v>43665</v>
      </c>
      <c r="C3383" t="s">
        <v>468</v>
      </c>
      <c r="D3383" t="s">
        <v>1006</v>
      </c>
      <c r="E3383" t="s">
        <v>3741</v>
      </c>
      <c r="F3383" t="s">
        <v>3869</v>
      </c>
      <c r="G3383" t="s">
        <v>3869</v>
      </c>
    </row>
    <row r="3384" spans="1:7" x14ac:dyDescent="0.25">
      <c r="A3384">
        <v>2019</v>
      </c>
      <c r="B3384" s="7">
        <v>43665</v>
      </c>
      <c r="C3384" t="s">
        <v>634</v>
      </c>
      <c r="D3384" t="s">
        <v>2090</v>
      </c>
      <c r="E3384" t="s">
        <v>3742</v>
      </c>
      <c r="F3384" t="s">
        <v>3825</v>
      </c>
      <c r="G3384" t="s">
        <v>3825</v>
      </c>
    </row>
    <row r="3385" spans="1:7" x14ac:dyDescent="0.25">
      <c r="A3385">
        <v>2014</v>
      </c>
      <c r="B3385" s="7">
        <v>41822</v>
      </c>
      <c r="C3385" t="s">
        <v>202</v>
      </c>
      <c r="D3385" t="s">
        <v>2149</v>
      </c>
      <c r="E3385" t="s">
        <v>3741</v>
      </c>
      <c r="F3385" t="s">
        <v>3842</v>
      </c>
      <c r="G3385" t="s">
        <v>3842</v>
      </c>
    </row>
    <row r="3386" spans="1:7" x14ac:dyDescent="0.25">
      <c r="A3386">
        <v>2014</v>
      </c>
      <c r="B3386" s="7">
        <v>41822</v>
      </c>
      <c r="C3386" t="s">
        <v>202</v>
      </c>
      <c r="D3386" t="s">
        <v>388</v>
      </c>
      <c r="E3386" t="s">
        <v>3741</v>
      </c>
      <c r="F3386" t="s">
        <v>3842</v>
      </c>
      <c r="G3386" t="s">
        <v>3842</v>
      </c>
    </row>
    <row r="3387" spans="1:7" x14ac:dyDescent="0.25">
      <c r="A3387">
        <v>2015</v>
      </c>
      <c r="B3387" s="7">
        <v>42187</v>
      </c>
      <c r="C3387" t="s">
        <v>593</v>
      </c>
      <c r="D3387" t="s">
        <v>285</v>
      </c>
      <c r="E3387" t="s">
        <v>3741</v>
      </c>
      <c r="F3387" t="s">
        <v>3884</v>
      </c>
      <c r="G3387" t="s">
        <v>3884</v>
      </c>
    </row>
    <row r="3388" spans="1:7" x14ac:dyDescent="0.25">
      <c r="A3388">
        <v>2016</v>
      </c>
      <c r="B3388" s="7">
        <v>42553</v>
      </c>
      <c r="C3388" t="s">
        <v>620</v>
      </c>
      <c r="D3388" t="s">
        <v>1278</v>
      </c>
      <c r="E3388" t="s">
        <v>3741</v>
      </c>
      <c r="F3388" t="s">
        <v>3824</v>
      </c>
      <c r="G3388" t="s">
        <v>3824</v>
      </c>
    </row>
    <row r="3389" spans="1:7" x14ac:dyDescent="0.25">
      <c r="A3389">
        <v>2016</v>
      </c>
      <c r="B3389" s="7">
        <v>42553</v>
      </c>
      <c r="C3389" t="s">
        <v>620</v>
      </c>
      <c r="D3389" t="s">
        <v>588</v>
      </c>
      <c r="E3389" t="s">
        <v>3741</v>
      </c>
      <c r="F3389" t="s">
        <v>3824</v>
      </c>
      <c r="G3389" t="s">
        <v>3824</v>
      </c>
    </row>
    <row r="3390" spans="1:7" x14ac:dyDescent="0.25">
      <c r="A3390">
        <v>2017</v>
      </c>
      <c r="B3390" s="7">
        <v>42918</v>
      </c>
      <c r="C3390" t="s">
        <v>124</v>
      </c>
      <c r="D3390" t="s">
        <v>243</v>
      </c>
      <c r="E3390" t="s">
        <v>3742</v>
      </c>
      <c r="F3390" t="s">
        <v>3825</v>
      </c>
      <c r="G3390" t="s">
        <v>3825</v>
      </c>
    </row>
    <row r="3391" spans="1:7" x14ac:dyDescent="0.25">
      <c r="A3391">
        <v>2017</v>
      </c>
      <c r="B3391" s="7">
        <v>42918</v>
      </c>
      <c r="C3391" t="s">
        <v>593</v>
      </c>
      <c r="D3391" t="s">
        <v>791</v>
      </c>
      <c r="E3391" t="s">
        <v>3741</v>
      </c>
      <c r="F3391" t="s">
        <v>3884</v>
      </c>
      <c r="G3391" t="s">
        <v>3884</v>
      </c>
    </row>
    <row r="3392" spans="1:7" x14ac:dyDescent="0.25">
      <c r="A3392">
        <v>2018</v>
      </c>
      <c r="B3392" s="7">
        <v>43283</v>
      </c>
      <c r="C3392" t="s">
        <v>543</v>
      </c>
      <c r="D3392" t="s">
        <v>1314</v>
      </c>
      <c r="E3392" t="s">
        <v>3741</v>
      </c>
      <c r="F3392" t="s">
        <v>3884</v>
      </c>
      <c r="G3392" t="s">
        <v>3884</v>
      </c>
    </row>
    <row r="3393" spans="1:7" x14ac:dyDescent="0.25">
      <c r="A3393">
        <v>2018</v>
      </c>
      <c r="B3393" s="7">
        <v>43283</v>
      </c>
      <c r="C3393" t="s">
        <v>439</v>
      </c>
      <c r="D3393" t="s">
        <v>1860</v>
      </c>
      <c r="E3393" t="s">
        <v>3741</v>
      </c>
      <c r="F3393" t="s">
        <v>3851</v>
      </c>
      <c r="G3393" t="s">
        <v>3851</v>
      </c>
    </row>
    <row r="3394" spans="1:7" x14ac:dyDescent="0.25">
      <c r="A3394">
        <v>2018</v>
      </c>
      <c r="B3394" s="7">
        <v>43283</v>
      </c>
      <c r="C3394" t="s">
        <v>43</v>
      </c>
      <c r="D3394" t="s">
        <v>1223</v>
      </c>
      <c r="E3394" t="s">
        <v>3741</v>
      </c>
      <c r="F3394" t="s">
        <v>3839</v>
      </c>
      <c r="G3394" t="s">
        <v>3839</v>
      </c>
    </row>
    <row r="3395" spans="1:7" x14ac:dyDescent="0.25">
      <c r="A3395">
        <v>2018</v>
      </c>
      <c r="B3395" s="7">
        <v>43283</v>
      </c>
      <c r="C3395" t="s">
        <v>175</v>
      </c>
      <c r="D3395" t="s">
        <v>2001</v>
      </c>
      <c r="E3395" t="s">
        <v>3742</v>
      </c>
      <c r="F3395" t="s">
        <v>3825</v>
      </c>
      <c r="G3395" t="s">
        <v>3825</v>
      </c>
    </row>
    <row r="3396" spans="1:7" x14ac:dyDescent="0.25">
      <c r="A3396">
        <v>2018</v>
      </c>
      <c r="B3396" s="7">
        <v>43283</v>
      </c>
      <c r="C3396" t="s">
        <v>742</v>
      </c>
      <c r="D3396" t="s">
        <v>1404</v>
      </c>
      <c r="E3396" t="s">
        <v>3741</v>
      </c>
      <c r="F3396" t="s">
        <v>3871</v>
      </c>
      <c r="G3396" t="s">
        <v>3871</v>
      </c>
    </row>
    <row r="3397" spans="1:7" x14ac:dyDescent="0.25">
      <c r="A3397">
        <v>2018</v>
      </c>
      <c r="B3397" s="7">
        <v>43283</v>
      </c>
      <c r="C3397" t="s">
        <v>468</v>
      </c>
      <c r="D3397" t="s">
        <v>858</v>
      </c>
      <c r="E3397" t="s">
        <v>3741</v>
      </c>
      <c r="F3397" t="s">
        <v>3869</v>
      </c>
      <c r="G3397" t="s">
        <v>3869</v>
      </c>
    </row>
    <row r="3398" spans="1:7" x14ac:dyDescent="0.25">
      <c r="A3398">
        <v>2018</v>
      </c>
      <c r="B3398" s="7">
        <v>43283</v>
      </c>
      <c r="C3398" t="s">
        <v>284</v>
      </c>
      <c r="D3398" t="s">
        <v>991</v>
      </c>
      <c r="E3398" t="s">
        <v>3742</v>
      </c>
      <c r="F3398" t="s">
        <v>3825</v>
      </c>
      <c r="G3398" t="s">
        <v>3825</v>
      </c>
    </row>
    <row r="3399" spans="1:7" x14ac:dyDescent="0.25">
      <c r="A3399">
        <v>2018</v>
      </c>
      <c r="B3399" s="7">
        <v>43283</v>
      </c>
      <c r="C3399" t="s">
        <v>2150</v>
      </c>
      <c r="D3399" t="s">
        <v>1382</v>
      </c>
      <c r="E3399" t="s">
        <v>3748</v>
      </c>
      <c r="F3399" t="s">
        <v>3925</v>
      </c>
      <c r="G3399" t="s">
        <v>3925</v>
      </c>
    </row>
    <row r="3400" spans="1:7" x14ac:dyDescent="0.25">
      <c r="A3400">
        <v>2018</v>
      </c>
      <c r="B3400" s="7">
        <v>43283</v>
      </c>
      <c r="C3400" t="s">
        <v>593</v>
      </c>
      <c r="D3400" t="s">
        <v>1892</v>
      </c>
      <c r="E3400" t="s">
        <v>3741</v>
      </c>
      <c r="F3400" t="s">
        <v>3884</v>
      </c>
      <c r="G3400" t="s">
        <v>3884</v>
      </c>
    </row>
    <row r="3401" spans="1:7" x14ac:dyDescent="0.25">
      <c r="A3401">
        <v>2018</v>
      </c>
      <c r="B3401" s="7">
        <v>43283</v>
      </c>
      <c r="C3401" t="s">
        <v>620</v>
      </c>
      <c r="D3401" t="s">
        <v>1008</v>
      </c>
      <c r="E3401" t="s">
        <v>3741</v>
      </c>
      <c r="F3401" t="s">
        <v>3824</v>
      </c>
      <c r="G3401" t="s">
        <v>3824</v>
      </c>
    </row>
    <row r="3402" spans="1:7" x14ac:dyDescent="0.25">
      <c r="A3402">
        <v>2019</v>
      </c>
      <c r="B3402" s="7">
        <v>43648</v>
      </c>
      <c r="C3402" t="s">
        <v>384</v>
      </c>
      <c r="D3402" t="s">
        <v>2151</v>
      </c>
      <c r="E3402" t="s">
        <v>3741</v>
      </c>
      <c r="F3402" t="s">
        <v>3848</v>
      </c>
      <c r="G3402" t="s">
        <v>3848</v>
      </c>
    </row>
    <row r="3403" spans="1:7" x14ac:dyDescent="0.25">
      <c r="A3403">
        <v>2019</v>
      </c>
      <c r="B3403" s="7">
        <v>43648</v>
      </c>
      <c r="C3403" t="s">
        <v>63</v>
      </c>
      <c r="D3403" t="s">
        <v>2152</v>
      </c>
      <c r="E3403" t="s">
        <v>3741</v>
      </c>
      <c r="F3403" t="s">
        <v>3838</v>
      </c>
      <c r="G3403" t="s">
        <v>3838</v>
      </c>
    </row>
    <row r="3404" spans="1:7" x14ac:dyDescent="0.25">
      <c r="A3404">
        <v>2019</v>
      </c>
      <c r="B3404" s="7">
        <v>43648</v>
      </c>
      <c r="C3404" t="s">
        <v>343</v>
      </c>
      <c r="D3404" t="s">
        <v>2153</v>
      </c>
      <c r="E3404" t="s">
        <v>3741</v>
      </c>
      <c r="F3404" t="s">
        <v>3875</v>
      </c>
      <c r="G3404" t="s">
        <v>3875</v>
      </c>
    </row>
    <row r="3405" spans="1:7" x14ac:dyDescent="0.25">
      <c r="A3405">
        <v>2019</v>
      </c>
      <c r="B3405" s="7">
        <v>43648</v>
      </c>
      <c r="C3405" t="s">
        <v>627</v>
      </c>
      <c r="D3405" t="s">
        <v>95</v>
      </c>
      <c r="E3405" t="s">
        <v>3741</v>
      </c>
      <c r="F3405" t="s">
        <v>3824</v>
      </c>
      <c r="G3405" t="s">
        <v>3824</v>
      </c>
    </row>
    <row r="3406" spans="1:7" x14ac:dyDescent="0.25">
      <c r="A3406">
        <v>2019</v>
      </c>
      <c r="B3406" s="7">
        <v>43648</v>
      </c>
      <c r="C3406" t="s">
        <v>431</v>
      </c>
      <c r="D3406" t="s">
        <v>2154</v>
      </c>
      <c r="E3406" t="s">
        <v>3741</v>
      </c>
      <c r="F3406" t="s">
        <v>3838</v>
      </c>
      <c r="G3406" t="s">
        <v>3838</v>
      </c>
    </row>
    <row r="3407" spans="1:7" x14ac:dyDescent="0.25">
      <c r="A3407">
        <v>2019</v>
      </c>
      <c r="B3407" s="7">
        <v>43648</v>
      </c>
      <c r="C3407" t="s">
        <v>431</v>
      </c>
      <c r="D3407" t="s">
        <v>1701</v>
      </c>
      <c r="E3407" t="s">
        <v>3741</v>
      </c>
      <c r="F3407" t="s">
        <v>3838</v>
      </c>
      <c r="G3407" t="s">
        <v>3838</v>
      </c>
    </row>
    <row r="3408" spans="1:7" x14ac:dyDescent="0.25">
      <c r="A3408">
        <v>2006</v>
      </c>
      <c r="B3408" s="7">
        <v>38918</v>
      </c>
      <c r="C3408" t="s">
        <v>2155</v>
      </c>
      <c r="D3408" t="s">
        <v>1337</v>
      </c>
      <c r="E3408" t="s">
        <v>3752</v>
      </c>
      <c r="F3408" t="s">
        <v>3825</v>
      </c>
      <c r="G3408" t="s">
        <v>3825</v>
      </c>
    </row>
    <row r="3409" spans="1:7" x14ac:dyDescent="0.25">
      <c r="A3409">
        <v>2007</v>
      </c>
      <c r="B3409" s="7">
        <v>39283</v>
      </c>
      <c r="C3409" t="s">
        <v>2156</v>
      </c>
      <c r="D3409" t="s">
        <v>646</v>
      </c>
      <c r="F3409" t="s">
        <v>3825</v>
      </c>
      <c r="G3409" t="s">
        <v>3825</v>
      </c>
    </row>
    <row r="3410" spans="1:7" x14ac:dyDescent="0.25">
      <c r="A3410">
        <v>2007</v>
      </c>
      <c r="B3410" s="7">
        <v>39283</v>
      </c>
      <c r="C3410" t="s">
        <v>2157</v>
      </c>
      <c r="D3410" t="s">
        <v>1271</v>
      </c>
      <c r="F3410" t="s">
        <v>3825</v>
      </c>
      <c r="G3410" t="s">
        <v>3825</v>
      </c>
    </row>
    <row r="3411" spans="1:7" x14ac:dyDescent="0.25">
      <c r="A3411">
        <v>2009</v>
      </c>
      <c r="B3411" s="7">
        <v>40014</v>
      </c>
      <c r="C3411" t="s">
        <v>375</v>
      </c>
      <c r="D3411" t="s">
        <v>1535</v>
      </c>
      <c r="E3411" t="s">
        <v>3741</v>
      </c>
      <c r="F3411" t="s">
        <v>3860</v>
      </c>
      <c r="G3411" t="s">
        <v>3840</v>
      </c>
    </row>
    <row r="3412" spans="1:7" x14ac:dyDescent="0.25">
      <c r="A3412">
        <v>2010</v>
      </c>
      <c r="B3412" s="7">
        <v>40379</v>
      </c>
      <c r="C3412" t="s">
        <v>531</v>
      </c>
      <c r="D3412" t="s">
        <v>1111</v>
      </c>
      <c r="E3412" t="s">
        <v>3741</v>
      </c>
      <c r="F3412" t="s">
        <v>3882</v>
      </c>
      <c r="G3412" t="s">
        <v>3883</v>
      </c>
    </row>
    <row r="3413" spans="1:7" x14ac:dyDescent="0.25">
      <c r="A3413">
        <v>2012</v>
      </c>
      <c r="B3413" s="7">
        <v>41110</v>
      </c>
      <c r="C3413" t="s">
        <v>2158</v>
      </c>
      <c r="D3413" t="s">
        <v>407</v>
      </c>
      <c r="E3413" t="s">
        <v>3751</v>
      </c>
      <c r="F3413" t="s">
        <v>3825</v>
      </c>
      <c r="G3413" t="s">
        <v>3825</v>
      </c>
    </row>
    <row r="3414" spans="1:7" x14ac:dyDescent="0.25">
      <c r="A3414">
        <v>2012</v>
      </c>
      <c r="B3414" s="7">
        <v>41110</v>
      </c>
      <c r="C3414" t="s">
        <v>2159</v>
      </c>
      <c r="D3414" t="s">
        <v>1054</v>
      </c>
      <c r="E3414" t="s">
        <v>3751</v>
      </c>
      <c r="F3414" t="s">
        <v>3825</v>
      </c>
      <c r="G3414" t="s">
        <v>3825</v>
      </c>
    </row>
    <row r="3415" spans="1:7" x14ac:dyDescent="0.25">
      <c r="A3415">
        <v>2012</v>
      </c>
      <c r="B3415" s="7">
        <v>41110</v>
      </c>
      <c r="C3415" t="s">
        <v>332</v>
      </c>
      <c r="D3415" t="s">
        <v>880</v>
      </c>
      <c r="E3415" t="s">
        <v>3741</v>
      </c>
      <c r="F3415" t="s">
        <v>3873</v>
      </c>
      <c r="G3415" t="s">
        <v>3874</v>
      </c>
    </row>
    <row r="3416" spans="1:7" x14ac:dyDescent="0.25">
      <c r="A3416">
        <v>2012</v>
      </c>
      <c r="B3416" s="7">
        <v>41110</v>
      </c>
      <c r="C3416" t="s">
        <v>2160</v>
      </c>
      <c r="D3416" t="s">
        <v>1259</v>
      </c>
      <c r="E3416" t="s">
        <v>3751</v>
      </c>
      <c r="F3416" t="s">
        <v>3825</v>
      </c>
      <c r="G3416" t="s">
        <v>3825</v>
      </c>
    </row>
    <row r="3417" spans="1:7" x14ac:dyDescent="0.25">
      <c r="A3417">
        <v>2012</v>
      </c>
      <c r="B3417" s="7">
        <v>41110</v>
      </c>
      <c r="C3417" t="s">
        <v>489</v>
      </c>
      <c r="D3417" t="s">
        <v>1094</v>
      </c>
      <c r="E3417" t="s">
        <v>3741</v>
      </c>
      <c r="F3417" t="s">
        <v>3841</v>
      </c>
      <c r="G3417" t="s">
        <v>3838</v>
      </c>
    </row>
    <row r="3418" spans="1:7" x14ac:dyDescent="0.25">
      <c r="A3418">
        <v>2015</v>
      </c>
      <c r="B3418" s="7">
        <v>42205</v>
      </c>
      <c r="C3418" t="s">
        <v>2161</v>
      </c>
      <c r="D3418" t="s">
        <v>611</v>
      </c>
      <c r="F3418" t="s">
        <v>3825</v>
      </c>
      <c r="G3418" t="s">
        <v>3825</v>
      </c>
    </row>
    <row r="3419" spans="1:7" x14ac:dyDescent="0.25">
      <c r="A3419">
        <v>2015</v>
      </c>
      <c r="B3419" s="7">
        <v>42205</v>
      </c>
      <c r="C3419" t="s">
        <v>481</v>
      </c>
      <c r="D3419" t="s">
        <v>828</v>
      </c>
      <c r="E3419" t="s">
        <v>3741</v>
      </c>
      <c r="F3419" t="s">
        <v>3845</v>
      </c>
      <c r="G3419" t="s">
        <v>3845</v>
      </c>
    </row>
    <row r="3420" spans="1:7" x14ac:dyDescent="0.25">
      <c r="A3420">
        <v>2015</v>
      </c>
      <c r="B3420" s="7">
        <v>42205</v>
      </c>
      <c r="C3420" t="s">
        <v>288</v>
      </c>
      <c r="D3420" t="s">
        <v>289</v>
      </c>
      <c r="E3420" t="s">
        <v>3741</v>
      </c>
      <c r="F3420" t="s">
        <v>3867</v>
      </c>
      <c r="G3420" t="s">
        <v>3867</v>
      </c>
    </row>
    <row r="3421" spans="1:7" x14ac:dyDescent="0.25">
      <c r="A3421">
        <v>2015</v>
      </c>
      <c r="B3421" s="7">
        <v>42205</v>
      </c>
      <c r="C3421" t="s">
        <v>98</v>
      </c>
      <c r="D3421" t="s">
        <v>2162</v>
      </c>
      <c r="E3421" t="s">
        <v>3741</v>
      </c>
      <c r="F3421" t="s">
        <v>3850</v>
      </c>
      <c r="G3421" t="s">
        <v>3850</v>
      </c>
    </row>
    <row r="3422" spans="1:7" x14ac:dyDescent="0.25">
      <c r="A3422">
        <v>2015</v>
      </c>
      <c r="B3422" s="7">
        <v>42205</v>
      </c>
      <c r="C3422" t="s">
        <v>2163</v>
      </c>
      <c r="D3422" t="s">
        <v>2164</v>
      </c>
      <c r="F3422" t="s">
        <v>3825</v>
      </c>
      <c r="G3422" t="s">
        <v>3825</v>
      </c>
    </row>
    <row r="3423" spans="1:7" x14ac:dyDescent="0.25">
      <c r="A3423">
        <v>2015</v>
      </c>
      <c r="B3423" s="7">
        <v>42205</v>
      </c>
      <c r="C3423" t="s">
        <v>98</v>
      </c>
      <c r="D3423" t="s">
        <v>382</v>
      </c>
      <c r="E3423" t="s">
        <v>3741</v>
      </c>
      <c r="F3423" t="s">
        <v>3850</v>
      </c>
      <c r="G3423" t="s">
        <v>3850</v>
      </c>
    </row>
    <row r="3424" spans="1:7" x14ac:dyDescent="0.25">
      <c r="A3424">
        <v>2016</v>
      </c>
      <c r="B3424" s="7">
        <v>42571</v>
      </c>
      <c r="C3424" t="s">
        <v>389</v>
      </c>
      <c r="D3424" t="s">
        <v>659</v>
      </c>
      <c r="E3424" t="s">
        <v>3741</v>
      </c>
      <c r="F3424" t="s">
        <v>3875</v>
      </c>
      <c r="G3424" t="s">
        <v>3875</v>
      </c>
    </row>
    <row r="3425" spans="1:7" x14ac:dyDescent="0.25">
      <c r="A3425">
        <v>2016</v>
      </c>
      <c r="B3425" s="7">
        <v>42571</v>
      </c>
      <c r="C3425" t="s">
        <v>267</v>
      </c>
      <c r="D3425" t="s">
        <v>183</v>
      </c>
      <c r="E3425" t="s">
        <v>3741</v>
      </c>
      <c r="F3425" t="s">
        <v>3845</v>
      </c>
      <c r="G3425" t="s">
        <v>3845</v>
      </c>
    </row>
    <row r="3426" spans="1:7" x14ac:dyDescent="0.25">
      <c r="A3426">
        <v>2016</v>
      </c>
      <c r="B3426" s="7">
        <v>42571</v>
      </c>
      <c r="C3426" t="s">
        <v>336</v>
      </c>
      <c r="D3426" t="s">
        <v>736</v>
      </c>
      <c r="E3426" t="s">
        <v>3741</v>
      </c>
      <c r="F3426" t="s">
        <v>3827</v>
      </c>
      <c r="G3426" t="s">
        <v>3827</v>
      </c>
    </row>
    <row r="3427" spans="1:7" x14ac:dyDescent="0.25">
      <c r="A3427">
        <v>2016</v>
      </c>
      <c r="B3427" s="7">
        <v>42571</v>
      </c>
      <c r="C3427" t="s">
        <v>481</v>
      </c>
      <c r="D3427" t="s">
        <v>549</v>
      </c>
      <c r="E3427" t="s">
        <v>3741</v>
      </c>
      <c r="F3427" t="s">
        <v>3845</v>
      </c>
      <c r="G3427" t="s">
        <v>3845</v>
      </c>
    </row>
    <row r="3428" spans="1:7" x14ac:dyDescent="0.25">
      <c r="A3428">
        <v>2017</v>
      </c>
      <c r="B3428" s="7">
        <v>42936</v>
      </c>
      <c r="C3428" t="s">
        <v>468</v>
      </c>
      <c r="D3428" t="s">
        <v>2165</v>
      </c>
      <c r="E3428" t="s">
        <v>3741</v>
      </c>
      <c r="F3428" t="s">
        <v>3869</v>
      </c>
      <c r="G3428" t="s">
        <v>3869</v>
      </c>
    </row>
    <row r="3429" spans="1:7" x14ac:dyDescent="0.25">
      <c r="A3429">
        <v>2017</v>
      </c>
      <c r="B3429" s="7">
        <v>42936</v>
      </c>
      <c r="C3429" t="s">
        <v>391</v>
      </c>
      <c r="D3429" t="s">
        <v>802</v>
      </c>
      <c r="E3429" t="s">
        <v>3741</v>
      </c>
      <c r="F3429" t="s">
        <v>3833</v>
      </c>
      <c r="G3429" t="s">
        <v>3833</v>
      </c>
    </row>
    <row r="3430" spans="1:7" x14ac:dyDescent="0.25">
      <c r="A3430">
        <v>2017</v>
      </c>
      <c r="B3430" s="7">
        <v>42936</v>
      </c>
      <c r="C3430" t="s">
        <v>634</v>
      </c>
      <c r="D3430" t="s">
        <v>1208</v>
      </c>
      <c r="E3430" t="s">
        <v>3742</v>
      </c>
      <c r="F3430" t="s">
        <v>3825</v>
      </c>
      <c r="G3430" t="s">
        <v>3825</v>
      </c>
    </row>
    <row r="3431" spans="1:7" x14ac:dyDescent="0.25">
      <c r="A3431">
        <v>2017</v>
      </c>
      <c r="B3431" s="7">
        <v>42936</v>
      </c>
      <c r="C3431" t="s">
        <v>71</v>
      </c>
      <c r="D3431" t="s">
        <v>1039</v>
      </c>
      <c r="E3431" t="s">
        <v>3741</v>
      </c>
      <c r="F3431" t="s">
        <v>3843</v>
      </c>
      <c r="G3431" t="s">
        <v>3843</v>
      </c>
    </row>
    <row r="3432" spans="1:7" x14ac:dyDescent="0.25">
      <c r="A3432">
        <v>2017</v>
      </c>
      <c r="B3432" s="7">
        <v>42936</v>
      </c>
      <c r="C3432" t="s">
        <v>483</v>
      </c>
      <c r="D3432" t="s">
        <v>484</v>
      </c>
      <c r="E3432" t="s">
        <v>3741</v>
      </c>
      <c r="F3432" t="s">
        <v>3836</v>
      </c>
      <c r="G3432" t="s">
        <v>3836</v>
      </c>
    </row>
    <row r="3433" spans="1:7" x14ac:dyDescent="0.25">
      <c r="A3433">
        <v>2017</v>
      </c>
      <c r="B3433" s="7">
        <v>42936</v>
      </c>
      <c r="C3433" t="s">
        <v>53</v>
      </c>
      <c r="D3433" t="s">
        <v>699</v>
      </c>
      <c r="E3433" t="s">
        <v>3741</v>
      </c>
      <c r="F3433" t="s">
        <v>3835</v>
      </c>
      <c r="G3433" t="s">
        <v>3835</v>
      </c>
    </row>
    <row r="3434" spans="1:7" x14ac:dyDescent="0.25">
      <c r="A3434">
        <v>2017</v>
      </c>
      <c r="B3434" s="7">
        <v>42936</v>
      </c>
      <c r="C3434" t="s">
        <v>71</v>
      </c>
      <c r="D3434" t="s">
        <v>874</v>
      </c>
      <c r="E3434" t="s">
        <v>3741</v>
      </c>
      <c r="F3434" t="s">
        <v>3843</v>
      </c>
      <c r="G3434" t="s">
        <v>3843</v>
      </c>
    </row>
    <row r="3435" spans="1:7" x14ac:dyDescent="0.25">
      <c r="A3435">
        <v>2018</v>
      </c>
      <c r="B3435" s="7">
        <v>43301</v>
      </c>
      <c r="C3435" t="s">
        <v>1879</v>
      </c>
      <c r="D3435" t="s">
        <v>405</v>
      </c>
      <c r="E3435" t="s">
        <v>3741</v>
      </c>
      <c r="F3435" t="s">
        <v>3898</v>
      </c>
      <c r="G3435" t="s">
        <v>3867</v>
      </c>
    </row>
    <row r="3436" spans="1:7" x14ac:dyDescent="0.25">
      <c r="A3436">
        <v>2018</v>
      </c>
      <c r="B3436" s="7">
        <v>43301</v>
      </c>
      <c r="C3436" t="s">
        <v>1089</v>
      </c>
      <c r="D3436" t="s">
        <v>765</v>
      </c>
      <c r="E3436" t="s">
        <v>3741</v>
      </c>
      <c r="F3436" t="s">
        <v>3859</v>
      </c>
      <c r="G3436" t="s">
        <v>3829</v>
      </c>
    </row>
    <row r="3437" spans="1:7" x14ac:dyDescent="0.25">
      <c r="A3437">
        <v>2018</v>
      </c>
      <c r="B3437" s="7">
        <v>43301</v>
      </c>
      <c r="C3437" t="s">
        <v>2166</v>
      </c>
      <c r="D3437" t="s">
        <v>699</v>
      </c>
      <c r="E3437" t="s">
        <v>3752</v>
      </c>
      <c r="F3437" t="s">
        <v>3825</v>
      </c>
      <c r="G3437" t="s">
        <v>3825</v>
      </c>
    </row>
    <row r="3438" spans="1:7" x14ac:dyDescent="0.25">
      <c r="A3438">
        <v>2018</v>
      </c>
      <c r="B3438" s="7">
        <v>43301</v>
      </c>
      <c r="C3438" t="s">
        <v>427</v>
      </c>
      <c r="D3438" t="s">
        <v>141</v>
      </c>
      <c r="E3438" t="s">
        <v>3741</v>
      </c>
      <c r="F3438" t="s">
        <v>3853</v>
      </c>
      <c r="G3438" t="s">
        <v>3853</v>
      </c>
    </row>
    <row r="3439" spans="1:7" x14ac:dyDescent="0.25">
      <c r="A3439">
        <v>2018</v>
      </c>
      <c r="B3439" s="7">
        <v>43301</v>
      </c>
      <c r="C3439" t="s">
        <v>2167</v>
      </c>
      <c r="D3439" t="s">
        <v>824</v>
      </c>
      <c r="E3439" t="s">
        <v>3752</v>
      </c>
      <c r="F3439" t="s">
        <v>3825</v>
      </c>
      <c r="G3439" t="s">
        <v>3825</v>
      </c>
    </row>
    <row r="3440" spans="1:7" x14ac:dyDescent="0.25">
      <c r="A3440">
        <v>2018</v>
      </c>
      <c r="B3440" s="7">
        <v>43301</v>
      </c>
      <c r="C3440" t="s">
        <v>1064</v>
      </c>
      <c r="D3440" t="s">
        <v>1247</v>
      </c>
      <c r="E3440" t="s">
        <v>3741</v>
      </c>
      <c r="F3440" t="s">
        <v>3860</v>
      </c>
      <c r="G3440" t="s">
        <v>3840</v>
      </c>
    </row>
    <row r="3441" spans="1:7" x14ac:dyDescent="0.25">
      <c r="A3441">
        <v>2018</v>
      </c>
      <c r="B3441" s="7">
        <v>43301</v>
      </c>
      <c r="C3441" t="s">
        <v>2168</v>
      </c>
      <c r="D3441" t="s">
        <v>756</v>
      </c>
      <c r="E3441" t="s">
        <v>3752</v>
      </c>
      <c r="F3441" t="s">
        <v>3825</v>
      </c>
      <c r="G3441" t="s">
        <v>3825</v>
      </c>
    </row>
    <row r="3442" spans="1:7" x14ac:dyDescent="0.25">
      <c r="A3442">
        <v>2018</v>
      </c>
      <c r="B3442" s="7">
        <v>43301</v>
      </c>
      <c r="C3442" t="s">
        <v>232</v>
      </c>
      <c r="D3442" t="s">
        <v>1807</v>
      </c>
      <c r="E3442" t="s">
        <v>3742</v>
      </c>
      <c r="F3442" t="s">
        <v>3825</v>
      </c>
      <c r="G3442" t="s">
        <v>3825</v>
      </c>
    </row>
    <row r="3443" spans="1:7" x14ac:dyDescent="0.25">
      <c r="A3443">
        <v>2018</v>
      </c>
      <c r="B3443" s="7">
        <v>43301</v>
      </c>
      <c r="C3443" t="s">
        <v>375</v>
      </c>
      <c r="D3443" t="s">
        <v>99</v>
      </c>
      <c r="E3443" t="s">
        <v>3741</v>
      </c>
      <c r="F3443" t="s">
        <v>3860</v>
      </c>
      <c r="G3443" t="s">
        <v>3840</v>
      </c>
    </row>
    <row r="3444" spans="1:7" x14ac:dyDescent="0.25">
      <c r="A3444">
        <v>2018</v>
      </c>
      <c r="B3444" s="7">
        <v>43301</v>
      </c>
      <c r="C3444" t="s">
        <v>1879</v>
      </c>
      <c r="D3444" t="s">
        <v>614</v>
      </c>
      <c r="E3444" t="s">
        <v>3741</v>
      </c>
      <c r="F3444" t="s">
        <v>3898</v>
      </c>
      <c r="G3444" t="s">
        <v>3867</v>
      </c>
    </row>
    <row r="3445" spans="1:7" x14ac:dyDescent="0.25">
      <c r="A3445">
        <v>2018</v>
      </c>
      <c r="B3445" s="7">
        <v>43301</v>
      </c>
      <c r="C3445" t="s">
        <v>2169</v>
      </c>
      <c r="D3445" t="s">
        <v>617</v>
      </c>
      <c r="E3445" t="s">
        <v>3752</v>
      </c>
      <c r="F3445" t="s">
        <v>3825</v>
      </c>
      <c r="G3445" t="s">
        <v>3825</v>
      </c>
    </row>
    <row r="3446" spans="1:7" x14ac:dyDescent="0.25">
      <c r="A3446">
        <v>2018</v>
      </c>
      <c r="B3446" s="7">
        <v>43301</v>
      </c>
      <c r="C3446" t="s">
        <v>336</v>
      </c>
      <c r="D3446" t="s">
        <v>1303</v>
      </c>
      <c r="E3446" t="s">
        <v>3741</v>
      </c>
      <c r="F3446" t="s">
        <v>3827</v>
      </c>
      <c r="G3446" t="s">
        <v>3827</v>
      </c>
    </row>
    <row r="3447" spans="1:7" x14ac:dyDescent="0.25">
      <c r="A3447">
        <v>2018</v>
      </c>
      <c r="B3447" s="7">
        <v>43301</v>
      </c>
      <c r="C3447" t="s">
        <v>2170</v>
      </c>
      <c r="D3447" t="s">
        <v>2171</v>
      </c>
      <c r="E3447" t="s">
        <v>3752</v>
      </c>
      <c r="F3447" t="s">
        <v>3825</v>
      </c>
      <c r="G3447" t="s">
        <v>3825</v>
      </c>
    </row>
    <row r="3448" spans="1:7" x14ac:dyDescent="0.25">
      <c r="A3448">
        <v>2019</v>
      </c>
      <c r="B3448" s="7">
        <v>43666</v>
      </c>
      <c r="C3448" t="s">
        <v>1222</v>
      </c>
      <c r="D3448" t="s">
        <v>1908</v>
      </c>
      <c r="E3448" t="s">
        <v>3741</v>
      </c>
      <c r="F3448" t="s">
        <v>3885</v>
      </c>
      <c r="G3448" t="s">
        <v>3869</v>
      </c>
    </row>
    <row r="3449" spans="1:7" x14ac:dyDescent="0.25">
      <c r="A3449">
        <v>2019</v>
      </c>
      <c r="B3449" s="7">
        <v>43666</v>
      </c>
      <c r="C3449" t="s">
        <v>345</v>
      </c>
      <c r="D3449" t="s">
        <v>547</v>
      </c>
      <c r="E3449" t="s">
        <v>3741</v>
      </c>
      <c r="F3449" t="s">
        <v>3871</v>
      </c>
      <c r="G3449" t="s">
        <v>3871</v>
      </c>
    </row>
    <row r="3450" spans="1:7" x14ac:dyDescent="0.25">
      <c r="A3450">
        <v>2019</v>
      </c>
      <c r="B3450" s="7">
        <v>43666</v>
      </c>
      <c r="C3450" t="s">
        <v>1222</v>
      </c>
      <c r="D3450" t="s">
        <v>412</v>
      </c>
      <c r="E3450" t="s">
        <v>3741</v>
      </c>
      <c r="F3450" t="s">
        <v>3885</v>
      </c>
      <c r="G3450" t="s">
        <v>3869</v>
      </c>
    </row>
    <row r="3451" spans="1:7" x14ac:dyDescent="0.25">
      <c r="A3451">
        <v>2019</v>
      </c>
      <c r="B3451" s="7">
        <v>43666</v>
      </c>
      <c r="C3451" t="s">
        <v>1222</v>
      </c>
      <c r="D3451" t="s">
        <v>1117</v>
      </c>
      <c r="E3451" t="s">
        <v>3741</v>
      </c>
      <c r="F3451" t="s">
        <v>3885</v>
      </c>
      <c r="G3451" t="s">
        <v>3869</v>
      </c>
    </row>
    <row r="3452" spans="1:7" x14ac:dyDescent="0.25">
      <c r="A3452">
        <v>2010</v>
      </c>
      <c r="B3452" s="7">
        <v>40380</v>
      </c>
      <c r="C3452" t="s">
        <v>1003</v>
      </c>
      <c r="D3452" t="s">
        <v>1172</v>
      </c>
      <c r="E3452" t="s">
        <v>3741</v>
      </c>
      <c r="F3452" t="s">
        <v>3861</v>
      </c>
      <c r="G3452" t="s">
        <v>3851</v>
      </c>
    </row>
    <row r="3453" spans="1:7" x14ac:dyDescent="0.25">
      <c r="A3453">
        <v>2010</v>
      </c>
      <c r="B3453" s="7">
        <v>40380</v>
      </c>
      <c r="C3453" t="s">
        <v>2172</v>
      </c>
      <c r="D3453" t="s">
        <v>209</v>
      </c>
      <c r="E3453" t="s">
        <v>3752</v>
      </c>
      <c r="F3453" t="s">
        <v>3825</v>
      </c>
      <c r="G3453" t="s">
        <v>3825</v>
      </c>
    </row>
    <row r="3454" spans="1:7" x14ac:dyDescent="0.25">
      <c r="A3454">
        <v>2010</v>
      </c>
      <c r="B3454" s="7">
        <v>40380</v>
      </c>
      <c r="C3454" t="s">
        <v>563</v>
      </c>
      <c r="D3454" t="s">
        <v>958</v>
      </c>
      <c r="E3454" t="s">
        <v>3741</v>
      </c>
      <c r="F3454" t="s">
        <v>3862</v>
      </c>
      <c r="G3454" t="s">
        <v>3839</v>
      </c>
    </row>
    <row r="3455" spans="1:7" x14ac:dyDescent="0.25">
      <c r="A3455">
        <v>2014</v>
      </c>
      <c r="B3455" s="7">
        <v>41841</v>
      </c>
      <c r="C3455" t="s">
        <v>339</v>
      </c>
      <c r="D3455" t="s">
        <v>725</v>
      </c>
      <c r="E3455" t="s">
        <v>3741</v>
      </c>
      <c r="F3455" t="s">
        <v>3827</v>
      </c>
      <c r="G3455" t="s">
        <v>3827</v>
      </c>
    </row>
    <row r="3456" spans="1:7" x14ac:dyDescent="0.25">
      <c r="A3456">
        <v>2014</v>
      </c>
      <c r="B3456" s="7">
        <v>41841</v>
      </c>
      <c r="C3456" t="s">
        <v>591</v>
      </c>
      <c r="D3456" t="s">
        <v>942</v>
      </c>
      <c r="E3456" t="s">
        <v>3741</v>
      </c>
      <c r="F3456" t="s">
        <v>3849</v>
      </c>
      <c r="G3456" t="s">
        <v>3849</v>
      </c>
    </row>
    <row r="3457" spans="1:7" x14ac:dyDescent="0.25">
      <c r="A3457">
        <v>2014</v>
      </c>
      <c r="B3457" s="7">
        <v>41841</v>
      </c>
      <c r="C3457" t="s">
        <v>423</v>
      </c>
      <c r="D3457" t="s">
        <v>110</v>
      </c>
      <c r="E3457" t="s">
        <v>3741</v>
      </c>
      <c r="F3457" t="s">
        <v>3869</v>
      </c>
      <c r="G3457" t="s">
        <v>3869</v>
      </c>
    </row>
    <row r="3458" spans="1:7" x14ac:dyDescent="0.25">
      <c r="A3458">
        <v>2014</v>
      </c>
      <c r="B3458" s="7">
        <v>41841</v>
      </c>
      <c r="C3458" t="s">
        <v>2173</v>
      </c>
      <c r="D3458" t="s">
        <v>1251</v>
      </c>
      <c r="E3458" t="s">
        <v>3741</v>
      </c>
      <c r="F3458" t="s">
        <v>3884</v>
      </c>
      <c r="G3458" t="s">
        <v>3884</v>
      </c>
    </row>
    <row r="3459" spans="1:7" x14ac:dyDescent="0.25">
      <c r="A3459">
        <v>2014</v>
      </c>
      <c r="B3459" s="7">
        <v>41841</v>
      </c>
      <c r="C3459" t="s">
        <v>321</v>
      </c>
      <c r="D3459" t="s">
        <v>201</v>
      </c>
      <c r="E3459" t="s">
        <v>3742</v>
      </c>
      <c r="F3459" t="s">
        <v>3825</v>
      </c>
      <c r="G3459" t="s">
        <v>3825</v>
      </c>
    </row>
    <row r="3460" spans="1:7" x14ac:dyDescent="0.25">
      <c r="A3460">
        <v>2014</v>
      </c>
      <c r="B3460" s="7">
        <v>41841</v>
      </c>
      <c r="C3460" t="s">
        <v>2174</v>
      </c>
      <c r="D3460" t="s">
        <v>93</v>
      </c>
      <c r="E3460" t="s">
        <v>3741</v>
      </c>
      <c r="F3460" t="s">
        <v>3874</v>
      </c>
      <c r="G3460" t="s">
        <v>3874</v>
      </c>
    </row>
    <row r="3461" spans="1:7" x14ac:dyDescent="0.25">
      <c r="A3461">
        <v>2016</v>
      </c>
      <c r="B3461" s="7">
        <v>42572</v>
      </c>
      <c r="C3461" t="s">
        <v>38</v>
      </c>
      <c r="D3461" t="s">
        <v>1014</v>
      </c>
      <c r="E3461" t="s">
        <v>3741</v>
      </c>
      <c r="F3461" t="s">
        <v>3837</v>
      </c>
      <c r="G3461" t="s">
        <v>3837</v>
      </c>
    </row>
    <row r="3462" spans="1:7" x14ac:dyDescent="0.25">
      <c r="A3462">
        <v>2016</v>
      </c>
      <c r="B3462" s="7">
        <v>42572</v>
      </c>
      <c r="C3462" t="s">
        <v>160</v>
      </c>
      <c r="D3462" t="s">
        <v>981</v>
      </c>
      <c r="E3462" t="s">
        <v>3741</v>
      </c>
      <c r="F3462" t="s">
        <v>3831</v>
      </c>
      <c r="G3462" t="s">
        <v>3831</v>
      </c>
    </row>
    <row r="3463" spans="1:7" x14ac:dyDescent="0.25">
      <c r="A3463">
        <v>2016</v>
      </c>
      <c r="B3463" s="7">
        <v>42572</v>
      </c>
      <c r="C3463" t="s">
        <v>38</v>
      </c>
      <c r="D3463" t="s">
        <v>728</v>
      </c>
      <c r="E3463" t="s">
        <v>3741</v>
      </c>
      <c r="F3463" t="s">
        <v>3837</v>
      </c>
      <c r="G3463" t="s">
        <v>3837</v>
      </c>
    </row>
    <row r="3464" spans="1:7" x14ac:dyDescent="0.25">
      <c r="A3464">
        <v>2016</v>
      </c>
      <c r="B3464" s="7">
        <v>42572</v>
      </c>
      <c r="C3464" t="s">
        <v>380</v>
      </c>
      <c r="D3464" t="s">
        <v>895</v>
      </c>
      <c r="E3464" t="s">
        <v>3741</v>
      </c>
      <c r="F3464" t="s">
        <v>3855</v>
      </c>
      <c r="G3464" t="s">
        <v>3855</v>
      </c>
    </row>
    <row r="3465" spans="1:7" x14ac:dyDescent="0.25">
      <c r="A3465">
        <v>2016</v>
      </c>
      <c r="B3465" s="7">
        <v>42572</v>
      </c>
      <c r="C3465" t="s">
        <v>38</v>
      </c>
      <c r="D3465" t="s">
        <v>1259</v>
      </c>
      <c r="E3465" t="s">
        <v>3741</v>
      </c>
      <c r="F3465" t="s">
        <v>3837</v>
      </c>
      <c r="G3465" t="s">
        <v>3837</v>
      </c>
    </row>
    <row r="3466" spans="1:7" x14ac:dyDescent="0.25">
      <c r="A3466">
        <v>2016</v>
      </c>
      <c r="B3466" s="7">
        <v>42572</v>
      </c>
      <c r="C3466" t="s">
        <v>336</v>
      </c>
      <c r="D3466" t="s">
        <v>1058</v>
      </c>
      <c r="E3466" t="s">
        <v>3741</v>
      </c>
      <c r="F3466" t="s">
        <v>3827</v>
      </c>
      <c r="G3466" t="s">
        <v>3827</v>
      </c>
    </row>
    <row r="3467" spans="1:7" x14ac:dyDescent="0.25">
      <c r="A3467">
        <v>2016</v>
      </c>
      <c r="B3467" s="7">
        <v>42572</v>
      </c>
      <c r="C3467" t="s">
        <v>249</v>
      </c>
      <c r="D3467" t="s">
        <v>239</v>
      </c>
      <c r="E3467" t="s">
        <v>3741</v>
      </c>
      <c r="F3467" t="s">
        <v>3853</v>
      </c>
      <c r="G3467" t="s">
        <v>3853</v>
      </c>
    </row>
    <row r="3468" spans="1:7" x14ac:dyDescent="0.25">
      <c r="A3468">
        <v>2017</v>
      </c>
      <c r="B3468" s="7">
        <v>42937</v>
      </c>
      <c r="C3468" t="s">
        <v>468</v>
      </c>
      <c r="D3468" t="s">
        <v>1783</v>
      </c>
      <c r="E3468" t="s">
        <v>3741</v>
      </c>
      <c r="F3468" t="s">
        <v>3869</v>
      </c>
      <c r="G3468" t="s">
        <v>3869</v>
      </c>
    </row>
    <row r="3469" spans="1:7" x14ac:dyDescent="0.25">
      <c r="A3469">
        <v>2017</v>
      </c>
      <c r="B3469" s="7">
        <v>42937</v>
      </c>
      <c r="C3469" t="s">
        <v>292</v>
      </c>
      <c r="D3469" t="s">
        <v>131</v>
      </c>
      <c r="E3469" t="s">
        <v>3741</v>
      </c>
      <c r="F3469" t="s">
        <v>3828</v>
      </c>
      <c r="G3469" t="s">
        <v>3828</v>
      </c>
    </row>
    <row r="3470" spans="1:7" x14ac:dyDescent="0.25">
      <c r="A3470">
        <v>2017</v>
      </c>
      <c r="B3470" s="7">
        <v>42937</v>
      </c>
      <c r="C3470" t="s">
        <v>318</v>
      </c>
      <c r="D3470" t="s">
        <v>679</v>
      </c>
      <c r="E3470" t="s">
        <v>3741</v>
      </c>
      <c r="F3470" t="s">
        <v>3864</v>
      </c>
      <c r="G3470" t="s">
        <v>3864</v>
      </c>
    </row>
    <row r="3471" spans="1:7" x14ac:dyDescent="0.25">
      <c r="A3471">
        <v>2017</v>
      </c>
      <c r="B3471" s="7">
        <v>42937</v>
      </c>
      <c r="C3471" t="s">
        <v>2013</v>
      </c>
      <c r="D3471" t="s">
        <v>1552</v>
      </c>
      <c r="E3471" t="s">
        <v>3741</v>
      </c>
      <c r="F3471" t="s">
        <v>3835</v>
      </c>
      <c r="G3471" t="s">
        <v>3835</v>
      </c>
    </row>
    <row r="3472" spans="1:7" x14ac:dyDescent="0.25">
      <c r="A3472">
        <v>2017</v>
      </c>
      <c r="B3472" s="7">
        <v>42937</v>
      </c>
      <c r="C3472" t="s">
        <v>717</v>
      </c>
      <c r="D3472" t="s">
        <v>304</v>
      </c>
      <c r="E3472" t="s">
        <v>3741</v>
      </c>
      <c r="F3472" t="s">
        <v>3828</v>
      </c>
      <c r="G3472" t="s">
        <v>3828</v>
      </c>
    </row>
    <row r="3473" spans="1:7" x14ac:dyDescent="0.25">
      <c r="A3473">
        <v>2017</v>
      </c>
      <c r="B3473" s="7">
        <v>42937</v>
      </c>
      <c r="C3473" t="s">
        <v>249</v>
      </c>
      <c r="D3473" t="s">
        <v>1585</v>
      </c>
      <c r="E3473" t="s">
        <v>3741</v>
      </c>
      <c r="F3473" t="s">
        <v>3853</v>
      </c>
      <c r="G3473" t="s">
        <v>3853</v>
      </c>
    </row>
    <row r="3474" spans="1:7" x14ac:dyDescent="0.25">
      <c r="A3474">
        <v>2018</v>
      </c>
      <c r="B3474" s="7">
        <v>43302</v>
      </c>
      <c r="C3474" t="s">
        <v>379</v>
      </c>
      <c r="D3474" t="s">
        <v>1140</v>
      </c>
      <c r="E3474" t="s">
        <v>3741</v>
      </c>
      <c r="F3474" t="s">
        <v>3849</v>
      </c>
      <c r="G3474" t="s">
        <v>3849</v>
      </c>
    </row>
    <row r="3475" spans="1:7" x14ac:dyDescent="0.25">
      <c r="A3475">
        <v>2018</v>
      </c>
      <c r="B3475" s="7">
        <v>43302</v>
      </c>
      <c r="C3475" t="s">
        <v>994</v>
      </c>
      <c r="D3475" t="s">
        <v>486</v>
      </c>
      <c r="E3475" t="s">
        <v>3742</v>
      </c>
      <c r="F3475" t="s">
        <v>3825</v>
      </c>
      <c r="G3475" t="s">
        <v>3825</v>
      </c>
    </row>
    <row r="3476" spans="1:7" x14ac:dyDescent="0.25">
      <c r="A3476">
        <v>2019</v>
      </c>
      <c r="B3476" s="7">
        <v>43667</v>
      </c>
      <c r="C3476" t="s">
        <v>65</v>
      </c>
      <c r="D3476" t="s">
        <v>210</v>
      </c>
      <c r="E3476" t="s">
        <v>3741</v>
      </c>
      <c r="F3476" t="s">
        <v>3842</v>
      </c>
      <c r="G3476" t="s">
        <v>3842</v>
      </c>
    </row>
    <row r="3477" spans="1:7" x14ac:dyDescent="0.25">
      <c r="A3477">
        <v>2019</v>
      </c>
      <c r="B3477" s="7">
        <v>43667</v>
      </c>
      <c r="C3477" t="s">
        <v>2175</v>
      </c>
      <c r="D3477" t="s">
        <v>2090</v>
      </c>
      <c r="E3477" t="s">
        <v>3748</v>
      </c>
      <c r="F3477" t="s">
        <v>3926</v>
      </c>
      <c r="G3477" t="s">
        <v>3926</v>
      </c>
    </row>
    <row r="3478" spans="1:7" x14ac:dyDescent="0.25">
      <c r="A3478">
        <v>2019</v>
      </c>
      <c r="B3478" s="7">
        <v>43667</v>
      </c>
      <c r="C3478" t="s">
        <v>1185</v>
      </c>
      <c r="D3478" t="s">
        <v>195</v>
      </c>
      <c r="E3478" t="s">
        <v>3741</v>
      </c>
      <c r="F3478" t="s">
        <v>3889</v>
      </c>
      <c r="G3478" t="s">
        <v>3836</v>
      </c>
    </row>
    <row r="3479" spans="1:7" x14ac:dyDescent="0.25">
      <c r="A3479">
        <v>2019</v>
      </c>
      <c r="B3479" s="7">
        <v>43667</v>
      </c>
      <c r="C3479" t="s">
        <v>576</v>
      </c>
      <c r="D3479" t="s">
        <v>300</v>
      </c>
      <c r="E3479" t="s">
        <v>3741</v>
      </c>
      <c r="F3479" t="s">
        <v>3866</v>
      </c>
      <c r="G3479" t="s">
        <v>3837</v>
      </c>
    </row>
    <row r="3480" spans="1:7" x14ac:dyDescent="0.25">
      <c r="A3480">
        <v>2019</v>
      </c>
      <c r="B3480" s="7">
        <v>43667</v>
      </c>
      <c r="C3480" t="s">
        <v>65</v>
      </c>
      <c r="D3480" t="s">
        <v>1795</v>
      </c>
      <c r="E3480" t="s">
        <v>3741</v>
      </c>
      <c r="F3480" t="s">
        <v>3842</v>
      </c>
      <c r="G3480" t="s">
        <v>3842</v>
      </c>
    </row>
    <row r="3481" spans="1:7" x14ac:dyDescent="0.25">
      <c r="A3481">
        <v>2019</v>
      </c>
      <c r="B3481" s="7">
        <v>43667</v>
      </c>
      <c r="C3481" t="s">
        <v>10</v>
      </c>
      <c r="D3481" t="s">
        <v>1838</v>
      </c>
      <c r="E3481" t="s">
        <v>3742</v>
      </c>
      <c r="F3481" t="s">
        <v>3825</v>
      </c>
      <c r="G3481" t="s">
        <v>3825</v>
      </c>
    </row>
    <row r="3482" spans="1:7" x14ac:dyDescent="0.25">
      <c r="A3482">
        <v>2019</v>
      </c>
      <c r="B3482" s="7">
        <v>43667</v>
      </c>
      <c r="C3482" t="s">
        <v>1184</v>
      </c>
      <c r="D3482" t="s">
        <v>1962</v>
      </c>
      <c r="E3482" t="s">
        <v>3741</v>
      </c>
      <c r="F3482" t="s">
        <v>3856</v>
      </c>
      <c r="G3482" t="s">
        <v>3843</v>
      </c>
    </row>
    <row r="3483" spans="1:7" x14ac:dyDescent="0.25">
      <c r="A3483">
        <v>2008</v>
      </c>
      <c r="B3483" s="7">
        <v>39651</v>
      </c>
      <c r="C3483" t="s">
        <v>2176</v>
      </c>
      <c r="D3483" t="s">
        <v>909</v>
      </c>
      <c r="F3483" t="s">
        <v>3825</v>
      </c>
      <c r="G3483" t="s">
        <v>3825</v>
      </c>
    </row>
    <row r="3484" spans="1:7" x14ac:dyDescent="0.25">
      <c r="A3484">
        <v>2013</v>
      </c>
      <c r="B3484" s="7">
        <v>41477</v>
      </c>
      <c r="C3484" t="s">
        <v>375</v>
      </c>
      <c r="D3484" t="s">
        <v>974</v>
      </c>
      <c r="E3484" t="s">
        <v>3741</v>
      </c>
      <c r="F3484" t="s">
        <v>3860</v>
      </c>
      <c r="G3484" t="s">
        <v>3840</v>
      </c>
    </row>
    <row r="3485" spans="1:7" x14ac:dyDescent="0.25">
      <c r="A3485">
        <v>2014</v>
      </c>
      <c r="B3485" s="7">
        <v>41842</v>
      </c>
      <c r="C3485" t="s">
        <v>431</v>
      </c>
      <c r="D3485" t="s">
        <v>1802</v>
      </c>
      <c r="E3485" t="s">
        <v>3741</v>
      </c>
      <c r="F3485" t="s">
        <v>3838</v>
      </c>
      <c r="G3485" t="s">
        <v>3838</v>
      </c>
    </row>
    <row r="3486" spans="1:7" x14ac:dyDescent="0.25">
      <c r="A3486">
        <v>2014</v>
      </c>
      <c r="B3486" s="7">
        <v>41842</v>
      </c>
      <c r="C3486" t="s">
        <v>98</v>
      </c>
      <c r="D3486" t="s">
        <v>808</v>
      </c>
      <c r="E3486" t="s">
        <v>3741</v>
      </c>
      <c r="F3486" t="s">
        <v>3850</v>
      </c>
      <c r="G3486" t="s">
        <v>3850</v>
      </c>
    </row>
    <row r="3487" spans="1:7" x14ac:dyDescent="0.25">
      <c r="A3487">
        <v>2014</v>
      </c>
      <c r="B3487" s="7">
        <v>41842</v>
      </c>
      <c r="C3487" t="s">
        <v>391</v>
      </c>
      <c r="D3487" t="s">
        <v>1480</v>
      </c>
      <c r="E3487" t="s">
        <v>3741</v>
      </c>
      <c r="F3487" t="s">
        <v>3833</v>
      </c>
      <c r="G3487" t="s">
        <v>3833</v>
      </c>
    </row>
    <row r="3488" spans="1:7" x14ac:dyDescent="0.25">
      <c r="A3488">
        <v>2014</v>
      </c>
      <c r="B3488" s="7">
        <v>41842</v>
      </c>
      <c r="C3488" t="s">
        <v>472</v>
      </c>
      <c r="D3488" t="s">
        <v>981</v>
      </c>
      <c r="E3488" t="s">
        <v>3741</v>
      </c>
      <c r="F3488" t="s">
        <v>3875</v>
      </c>
      <c r="G3488" t="s">
        <v>3875</v>
      </c>
    </row>
    <row r="3489" spans="1:7" x14ac:dyDescent="0.25">
      <c r="A3489">
        <v>2014</v>
      </c>
      <c r="B3489" s="7">
        <v>41842</v>
      </c>
      <c r="C3489" t="s">
        <v>189</v>
      </c>
      <c r="D3489" t="s">
        <v>1476</v>
      </c>
      <c r="E3489" t="s">
        <v>3741</v>
      </c>
      <c r="F3489" t="s">
        <v>3837</v>
      </c>
      <c r="G3489" t="s">
        <v>3837</v>
      </c>
    </row>
    <row r="3490" spans="1:7" x14ac:dyDescent="0.25">
      <c r="A3490">
        <v>2014</v>
      </c>
      <c r="B3490" s="7">
        <v>41842</v>
      </c>
      <c r="C3490" t="s">
        <v>389</v>
      </c>
      <c r="D3490" t="s">
        <v>864</v>
      </c>
      <c r="E3490" t="s">
        <v>3741</v>
      </c>
      <c r="F3490" t="s">
        <v>3875</v>
      </c>
      <c r="G3490" t="s">
        <v>3875</v>
      </c>
    </row>
    <row r="3491" spans="1:7" x14ac:dyDescent="0.25">
      <c r="A3491">
        <v>2015</v>
      </c>
      <c r="B3491" s="7">
        <v>42207</v>
      </c>
      <c r="C3491" t="s">
        <v>595</v>
      </c>
      <c r="D3491" t="s">
        <v>1476</v>
      </c>
      <c r="E3491" t="s">
        <v>3741</v>
      </c>
      <c r="F3491" t="s">
        <v>3867</v>
      </c>
      <c r="G3491" t="s">
        <v>3867</v>
      </c>
    </row>
    <row r="3492" spans="1:7" x14ac:dyDescent="0.25">
      <c r="A3492">
        <v>2015</v>
      </c>
      <c r="B3492" s="7">
        <v>42207</v>
      </c>
      <c r="C3492" t="s">
        <v>85</v>
      </c>
      <c r="D3492" t="s">
        <v>8</v>
      </c>
      <c r="E3492" t="s">
        <v>3741</v>
      </c>
      <c r="F3492" t="s">
        <v>3829</v>
      </c>
      <c r="G3492" t="s">
        <v>3829</v>
      </c>
    </row>
    <row r="3493" spans="1:7" x14ac:dyDescent="0.25">
      <c r="A3493">
        <v>2015</v>
      </c>
      <c r="B3493" s="7">
        <v>42207</v>
      </c>
      <c r="C3493" t="s">
        <v>85</v>
      </c>
      <c r="D3493" t="s">
        <v>736</v>
      </c>
      <c r="E3493" t="s">
        <v>3741</v>
      </c>
      <c r="F3493" t="s">
        <v>3829</v>
      </c>
      <c r="G3493" t="s">
        <v>3829</v>
      </c>
    </row>
    <row r="3494" spans="1:7" x14ac:dyDescent="0.25">
      <c r="A3494">
        <v>2015</v>
      </c>
      <c r="B3494" s="7">
        <v>42207</v>
      </c>
      <c r="C3494" t="s">
        <v>288</v>
      </c>
      <c r="D3494" t="s">
        <v>1722</v>
      </c>
      <c r="E3494" t="s">
        <v>3741</v>
      </c>
      <c r="F3494" t="s">
        <v>3867</v>
      </c>
      <c r="G3494" t="s">
        <v>3867</v>
      </c>
    </row>
    <row r="3495" spans="1:7" x14ac:dyDescent="0.25">
      <c r="A3495">
        <v>2015</v>
      </c>
      <c r="B3495" s="7">
        <v>42207</v>
      </c>
      <c r="C3495" t="s">
        <v>98</v>
      </c>
      <c r="D3495" t="s">
        <v>939</v>
      </c>
      <c r="E3495" t="s">
        <v>3741</v>
      </c>
      <c r="F3495" t="s">
        <v>3850</v>
      </c>
      <c r="G3495" t="s">
        <v>3850</v>
      </c>
    </row>
    <row r="3496" spans="1:7" x14ac:dyDescent="0.25">
      <c r="A3496">
        <v>2016</v>
      </c>
      <c r="B3496" s="7">
        <v>42573</v>
      </c>
      <c r="C3496" t="s">
        <v>565</v>
      </c>
      <c r="D3496" t="s">
        <v>145</v>
      </c>
      <c r="E3496" t="s">
        <v>3741</v>
      </c>
      <c r="F3496" t="s">
        <v>3833</v>
      </c>
      <c r="G3496" t="s">
        <v>3833</v>
      </c>
    </row>
    <row r="3497" spans="1:7" x14ac:dyDescent="0.25">
      <c r="A3497">
        <v>2016</v>
      </c>
      <c r="B3497" s="7">
        <v>42573</v>
      </c>
      <c r="C3497" t="s">
        <v>38</v>
      </c>
      <c r="D3497" t="s">
        <v>1430</v>
      </c>
      <c r="E3497" t="s">
        <v>3741</v>
      </c>
      <c r="F3497" t="s">
        <v>3837</v>
      </c>
      <c r="G3497" t="s">
        <v>3837</v>
      </c>
    </row>
    <row r="3498" spans="1:7" x14ac:dyDescent="0.25">
      <c r="A3498">
        <v>2016</v>
      </c>
      <c r="B3498" s="7">
        <v>42573</v>
      </c>
      <c r="C3498" t="s">
        <v>189</v>
      </c>
      <c r="D3498" t="s">
        <v>11</v>
      </c>
      <c r="E3498" t="s">
        <v>3741</v>
      </c>
      <c r="F3498" t="s">
        <v>3837</v>
      </c>
      <c r="G3498" t="s">
        <v>3837</v>
      </c>
    </row>
    <row r="3499" spans="1:7" x14ac:dyDescent="0.25">
      <c r="A3499">
        <v>2016</v>
      </c>
      <c r="B3499" s="7">
        <v>42573</v>
      </c>
      <c r="C3499" t="s">
        <v>38</v>
      </c>
      <c r="D3499" t="s">
        <v>1133</v>
      </c>
      <c r="E3499" t="s">
        <v>3741</v>
      </c>
      <c r="F3499" t="s">
        <v>3837</v>
      </c>
      <c r="G3499" t="s">
        <v>3837</v>
      </c>
    </row>
    <row r="3500" spans="1:7" x14ac:dyDescent="0.25">
      <c r="A3500">
        <v>2016</v>
      </c>
      <c r="B3500" s="7">
        <v>42573</v>
      </c>
      <c r="C3500" t="s">
        <v>38</v>
      </c>
      <c r="D3500" t="s">
        <v>114</v>
      </c>
      <c r="E3500" t="s">
        <v>3741</v>
      </c>
      <c r="F3500" t="s">
        <v>3837</v>
      </c>
      <c r="G3500" t="s">
        <v>3837</v>
      </c>
    </row>
    <row r="3501" spans="1:7" x14ac:dyDescent="0.25">
      <c r="A3501">
        <v>2017</v>
      </c>
      <c r="B3501" s="7">
        <v>42938</v>
      </c>
      <c r="C3501" t="s">
        <v>2177</v>
      </c>
      <c r="D3501" t="s">
        <v>1208</v>
      </c>
      <c r="E3501" t="s">
        <v>3748</v>
      </c>
      <c r="F3501" t="s">
        <v>3927</v>
      </c>
      <c r="G3501" t="s">
        <v>3927</v>
      </c>
    </row>
    <row r="3502" spans="1:7" x14ac:dyDescent="0.25">
      <c r="A3502">
        <v>2019</v>
      </c>
      <c r="B3502" s="7">
        <v>43668</v>
      </c>
      <c r="C3502" t="s">
        <v>1064</v>
      </c>
      <c r="D3502" t="s">
        <v>1047</v>
      </c>
      <c r="E3502" t="s">
        <v>3741</v>
      </c>
      <c r="F3502" t="s">
        <v>3860</v>
      </c>
      <c r="G3502" t="s">
        <v>3840</v>
      </c>
    </row>
    <row r="3503" spans="1:7" x14ac:dyDescent="0.25">
      <c r="A3503">
        <v>2019</v>
      </c>
      <c r="B3503" s="7">
        <v>43668</v>
      </c>
      <c r="C3503" t="s">
        <v>445</v>
      </c>
      <c r="D3503" t="s">
        <v>1076</v>
      </c>
      <c r="E3503" t="s">
        <v>3741</v>
      </c>
      <c r="F3503" t="s">
        <v>3880</v>
      </c>
      <c r="G3503" t="s">
        <v>3845</v>
      </c>
    </row>
    <row r="3504" spans="1:7" x14ac:dyDescent="0.25">
      <c r="A3504">
        <v>2019</v>
      </c>
      <c r="B3504" s="7">
        <v>43668</v>
      </c>
      <c r="C3504" t="s">
        <v>332</v>
      </c>
      <c r="D3504" t="s">
        <v>1133</v>
      </c>
      <c r="E3504" t="s">
        <v>3741</v>
      </c>
      <c r="F3504" t="s">
        <v>3873</v>
      </c>
      <c r="G3504" t="s">
        <v>3874</v>
      </c>
    </row>
    <row r="3505" spans="1:7" x14ac:dyDescent="0.25">
      <c r="A3505">
        <v>2019</v>
      </c>
      <c r="B3505" s="7">
        <v>43668</v>
      </c>
      <c r="C3505" t="s">
        <v>1086</v>
      </c>
      <c r="D3505" t="s">
        <v>104</v>
      </c>
      <c r="E3505" t="s">
        <v>3741</v>
      </c>
      <c r="F3505" t="s">
        <v>3896</v>
      </c>
      <c r="G3505" t="s">
        <v>3850</v>
      </c>
    </row>
    <row r="3506" spans="1:7" x14ac:dyDescent="0.25">
      <c r="A3506">
        <v>2004</v>
      </c>
      <c r="B3506" s="7">
        <v>38191</v>
      </c>
      <c r="C3506" t="s">
        <v>2178</v>
      </c>
      <c r="D3506" t="s">
        <v>1355</v>
      </c>
      <c r="E3506" t="s">
        <v>3752</v>
      </c>
      <c r="F3506" t="s">
        <v>3825</v>
      </c>
      <c r="G3506" t="s">
        <v>3825</v>
      </c>
    </row>
    <row r="3507" spans="1:7" x14ac:dyDescent="0.25">
      <c r="A3507">
        <v>2008</v>
      </c>
      <c r="B3507" s="7">
        <v>39652</v>
      </c>
      <c r="C3507" t="s">
        <v>1879</v>
      </c>
      <c r="D3507" t="s">
        <v>93</v>
      </c>
      <c r="E3507" t="s">
        <v>3741</v>
      </c>
      <c r="F3507" t="s">
        <v>3898</v>
      </c>
      <c r="G3507" t="s">
        <v>3867</v>
      </c>
    </row>
    <row r="3508" spans="1:7" x14ac:dyDescent="0.25">
      <c r="A3508">
        <v>2014</v>
      </c>
      <c r="B3508" s="7">
        <v>41843</v>
      </c>
      <c r="C3508" t="s">
        <v>591</v>
      </c>
      <c r="D3508" t="s">
        <v>1908</v>
      </c>
      <c r="E3508" t="s">
        <v>3741</v>
      </c>
      <c r="F3508" t="s">
        <v>3849</v>
      </c>
      <c r="G3508" t="s">
        <v>3849</v>
      </c>
    </row>
    <row r="3509" spans="1:7" x14ac:dyDescent="0.25">
      <c r="A3509">
        <v>2014</v>
      </c>
      <c r="B3509" s="7">
        <v>41843</v>
      </c>
      <c r="C3509" t="s">
        <v>760</v>
      </c>
      <c r="D3509" t="s">
        <v>333</v>
      </c>
      <c r="E3509" t="s">
        <v>3741</v>
      </c>
      <c r="F3509" t="s">
        <v>3874</v>
      </c>
      <c r="G3509" t="s">
        <v>3874</v>
      </c>
    </row>
    <row r="3510" spans="1:7" x14ac:dyDescent="0.25">
      <c r="A3510">
        <v>2014</v>
      </c>
      <c r="B3510" s="7">
        <v>41843</v>
      </c>
      <c r="C3510" t="s">
        <v>87</v>
      </c>
      <c r="D3510" t="s">
        <v>291</v>
      </c>
      <c r="E3510" t="s">
        <v>3742</v>
      </c>
      <c r="F3510" t="s">
        <v>3825</v>
      </c>
      <c r="G3510" t="s">
        <v>3825</v>
      </c>
    </row>
    <row r="3511" spans="1:7" x14ac:dyDescent="0.25">
      <c r="A3511">
        <v>2014</v>
      </c>
      <c r="B3511" s="7">
        <v>41843</v>
      </c>
      <c r="C3511" t="s">
        <v>391</v>
      </c>
      <c r="D3511" t="s">
        <v>1785</v>
      </c>
      <c r="E3511" t="s">
        <v>3741</v>
      </c>
      <c r="F3511" t="s">
        <v>3833</v>
      </c>
      <c r="G3511" t="s">
        <v>3833</v>
      </c>
    </row>
    <row r="3512" spans="1:7" x14ac:dyDescent="0.25">
      <c r="A3512">
        <v>2015</v>
      </c>
      <c r="B3512" s="7">
        <v>42208</v>
      </c>
      <c r="C3512" t="s">
        <v>2179</v>
      </c>
      <c r="D3512" t="s">
        <v>846</v>
      </c>
      <c r="E3512" t="s">
        <v>3752</v>
      </c>
      <c r="F3512" t="s">
        <v>3825</v>
      </c>
      <c r="G3512" t="s">
        <v>3825</v>
      </c>
    </row>
    <row r="3513" spans="1:7" x14ac:dyDescent="0.25">
      <c r="A3513">
        <v>2015</v>
      </c>
      <c r="B3513" s="7">
        <v>42208</v>
      </c>
      <c r="C3513" t="s">
        <v>194</v>
      </c>
      <c r="D3513" t="s">
        <v>39</v>
      </c>
      <c r="E3513" t="s">
        <v>3741</v>
      </c>
      <c r="F3513" t="s">
        <v>3840</v>
      </c>
      <c r="G3513" t="s">
        <v>3840</v>
      </c>
    </row>
    <row r="3514" spans="1:7" x14ac:dyDescent="0.25">
      <c r="A3514">
        <v>2016</v>
      </c>
      <c r="B3514" s="7">
        <v>42574</v>
      </c>
      <c r="C3514" t="s">
        <v>336</v>
      </c>
      <c r="D3514" t="s">
        <v>52</v>
      </c>
      <c r="E3514" t="s">
        <v>3741</v>
      </c>
      <c r="F3514" t="s">
        <v>3827</v>
      </c>
      <c r="G3514" t="s">
        <v>3827</v>
      </c>
    </row>
    <row r="3515" spans="1:7" x14ac:dyDescent="0.25">
      <c r="A3515">
        <v>2016</v>
      </c>
      <c r="B3515" s="7">
        <v>42574</v>
      </c>
      <c r="C3515" t="s">
        <v>53</v>
      </c>
      <c r="D3515" t="s">
        <v>1054</v>
      </c>
      <c r="E3515" t="s">
        <v>3741</v>
      </c>
      <c r="F3515" t="s">
        <v>3835</v>
      </c>
      <c r="G3515" t="s">
        <v>3835</v>
      </c>
    </row>
    <row r="3516" spans="1:7" x14ac:dyDescent="0.25">
      <c r="A3516">
        <v>2018</v>
      </c>
      <c r="B3516" s="7">
        <v>43304</v>
      </c>
      <c r="C3516" t="s">
        <v>2180</v>
      </c>
      <c r="D3516" t="s">
        <v>783</v>
      </c>
      <c r="E3516" t="s">
        <v>3752</v>
      </c>
      <c r="F3516" t="s">
        <v>3825</v>
      </c>
      <c r="G3516" t="s">
        <v>3825</v>
      </c>
    </row>
    <row r="3517" spans="1:7" x14ac:dyDescent="0.25">
      <c r="A3517">
        <v>2018</v>
      </c>
      <c r="B3517" s="7">
        <v>43304</v>
      </c>
      <c r="C3517" t="s">
        <v>2181</v>
      </c>
      <c r="D3517" t="s">
        <v>335</v>
      </c>
      <c r="E3517" t="s">
        <v>3741</v>
      </c>
      <c r="F3517" t="s">
        <v>3890</v>
      </c>
      <c r="G3517" t="s">
        <v>3884</v>
      </c>
    </row>
    <row r="3518" spans="1:7" x14ac:dyDescent="0.25">
      <c r="A3518">
        <v>2018</v>
      </c>
      <c r="B3518" s="7">
        <v>43304</v>
      </c>
      <c r="C3518" t="s">
        <v>2182</v>
      </c>
      <c r="D3518" t="s">
        <v>490</v>
      </c>
      <c r="E3518" t="s">
        <v>3752</v>
      </c>
      <c r="F3518" t="s">
        <v>3825</v>
      </c>
      <c r="G3518" t="s">
        <v>3825</v>
      </c>
    </row>
    <row r="3519" spans="1:7" x14ac:dyDescent="0.25">
      <c r="A3519">
        <v>2018</v>
      </c>
      <c r="B3519" s="7">
        <v>43304</v>
      </c>
      <c r="C3519" t="s">
        <v>399</v>
      </c>
      <c r="D3519" t="s">
        <v>52</v>
      </c>
      <c r="E3519" t="s">
        <v>3741</v>
      </c>
      <c r="F3519" t="s">
        <v>3878</v>
      </c>
      <c r="G3519" t="s">
        <v>3827</v>
      </c>
    </row>
    <row r="3520" spans="1:7" x14ac:dyDescent="0.25">
      <c r="A3520">
        <v>2018</v>
      </c>
      <c r="B3520" s="7">
        <v>43304</v>
      </c>
      <c r="C3520" t="s">
        <v>2183</v>
      </c>
      <c r="D3520" t="s">
        <v>2171</v>
      </c>
      <c r="E3520" t="s">
        <v>3752</v>
      </c>
      <c r="F3520" t="s">
        <v>3825</v>
      </c>
      <c r="G3520" t="s">
        <v>3825</v>
      </c>
    </row>
    <row r="3521" spans="1:7" x14ac:dyDescent="0.25">
      <c r="A3521">
        <v>2018</v>
      </c>
      <c r="B3521" s="7">
        <v>43304</v>
      </c>
      <c r="C3521" t="s">
        <v>84</v>
      </c>
      <c r="D3521" t="s">
        <v>1908</v>
      </c>
      <c r="E3521" t="s">
        <v>3741</v>
      </c>
      <c r="F3521" t="s">
        <v>3832</v>
      </c>
      <c r="G3521" t="s">
        <v>3833</v>
      </c>
    </row>
    <row r="3522" spans="1:7" x14ac:dyDescent="0.25">
      <c r="A3522">
        <v>2018</v>
      </c>
      <c r="B3522" s="7">
        <v>43304</v>
      </c>
      <c r="C3522" t="s">
        <v>2184</v>
      </c>
      <c r="D3522" t="s">
        <v>486</v>
      </c>
      <c r="E3522" t="s">
        <v>3748</v>
      </c>
      <c r="F3522" t="s">
        <v>3928</v>
      </c>
      <c r="G3522" t="s">
        <v>3928</v>
      </c>
    </row>
    <row r="3523" spans="1:7" x14ac:dyDescent="0.25">
      <c r="A3523">
        <v>2018</v>
      </c>
      <c r="B3523" s="7">
        <v>43304</v>
      </c>
      <c r="C3523" t="s">
        <v>2185</v>
      </c>
      <c r="D3523" t="s">
        <v>699</v>
      </c>
      <c r="E3523" t="s">
        <v>3752</v>
      </c>
      <c r="F3523" t="s">
        <v>3825</v>
      </c>
      <c r="G3523" t="s">
        <v>3825</v>
      </c>
    </row>
    <row r="3524" spans="1:7" x14ac:dyDescent="0.25">
      <c r="A3524">
        <v>2018</v>
      </c>
      <c r="B3524" s="7">
        <v>43304</v>
      </c>
      <c r="C3524" t="s">
        <v>38</v>
      </c>
      <c r="D3524" t="s">
        <v>2186</v>
      </c>
      <c r="E3524" t="s">
        <v>3741</v>
      </c>
      <c r="F3524" t="s">
        <v>3837</v>
      </c>
      <c r="G3524" t="s">
        <v>3837</v>
      </c>
    </row>
    <row r="3525" spans="1:7" x14ac:dyDescent="0.25">
      <c r="A3525">
        <v>2018</v>
      </c>
      <c r="B3525" s="7">
        <v>43304</v>
      </c>
      <c r="C3525" t="s">
        <v>1089</v>
      </c>
      <c r="D3525" t="s">
        <v>145</v>
      </c>
      <c r="E3525" t="s">
        <v>3741</v>
      </c>
      <c r="F3525" t="s">
        <v>3859</v>
      </c>
      <c r="G3525" t="s">
        <v>3829</v>
      </c>
    </row>
    <row r="3526" spans="1:7" x14ac:dyDescent="0.25">
      <c r="A3526">
        <v>2018</v>
      </c>
      <c r="B3526" s="7">
        <v>43304</v>
      </c>
      <c r="C3526" t="s">
        <v>2187</v>
      </c>
      <c r="D3526" t="s">
        <v>1074</v>
      </c>
      <c r="E3526" t="s">
        <v>3752</v>
      </c>
      <c r="F3526" t="s">
        <v>3825</v>
      </c>
      <c r="G3526" t="s">
        <v>3825</v>
      </c>
    </row>
    <row r="3527" spans="1:7" x14ac:dyDescent="0.25">
      <c r="A3527">
        <v>2018</v>
      </c>
      <c r="B3527" s="7">
        <v>43304</v>
      </c>
      <c r="C3527" t="s">
        <v>442</v>
      </c>
      <c r="D3527" t="s">
        <v>880</v>
      </c>
      <c r="E3527" t="s">
        <v>3741</v>
      </c>
      <c r="F3527" t="s">
        <v>3865</v>
      </c>
      <c r="G3527" t="s">
        <v>3849</v>
      </c>
    </row>
    <row r="3528" spans="1:7" x14ac:dyDescent="0.25">
      <c r="A3528">
        <v>2019</v>
      </c>
      <c r="B3528" s="7">
        <v>43669</v>
      </c>
      <c r="C3528" t="s">
        <v>464</v>
      </c>
      <c r="D3528" t="s">
        <v>996</v>
      </c>
      <c r="E3528" t="s">
        <v>3741</v>
      </c>
      <c r="F3528" t="s">
        <v>3839</v>
      </c>
      <c r="G3528" t="s">
        <v>3839</v>
      </c>
    </row>
    <row r="3529" spans="1:7" x14ac:dyDescent="0.25">
      <c r="A3529">
        <v>2019</v>
      </c>
      <c r="B3529" s="7">
        <v>43669</v>
      </c>
      <c r="C3529" t="s">
        <v>129</v>
      </c>
      <c r="D3529" t="s">
        <v>1796</v>
      </c>
      <c r="E3529" t="s">
        <v>3741</v>
      </c>
      <c r="F3529" t="s">
        <v>3842</v>
      </c>
      <c r="G3529" t="s">
        <v>3842</v>
      </c>
    </row>
    <row r="3530" spans="1:7" x14ac:dyDescent="0.25">
      <c r="A3530">
        <v>2019</v>
      </c>
      <c r="B3530" s="7">
        <v>43669</v>
      </c>
      <c r="C3530" t="s">
        <v>1064</v>
      </c>
      <c r="D3530" t="s">
        <v>23</v>
      </c>
      <c r="E3530" t="s">
        <v>3741</v>
      </c>
      <c r="F3530" t="s">
        <v>3860</v>
      </c>
      <c r="G3530" t="s">
        <v>3840</v>
      </c>
    </row>
    <row r="3531" spans="1:7" x14ac:dyDescent="0.25">
      <c r="A3531">
        <v>2019</v>
      </c>
      <c r="B3531" s="7">
        <v>43669</v>
      </c>
      <c r="C3531" t="s">
        <v>445</v>
      </c>
      <c r="D3531" t="s">
        <v>207</v>
      </c>
      <c r="E3531" t="s">
        <v>3741</v>
      </c>
      <c r="F3531" t="s">
        <v>3880</v>
      </c>
      <c r="G3531" t="s">
        <v>3845</v>
      </c>
    </row>
    <row r="3532" spans="1:7" x14ac:dyDescent="0.25">
      <c r="A3532">
        <v>2019</v>
      </c>
      <c r="B3532" s="7">
        <v>43669</v>
      </c>
      <c r="C3532" t="s">
        <v>399</v>
      </c>
      <c r="D3532" t="s">
        <v>911</v>
      </c>
      <c r="E3532" t="s">
        <v>3741</v>
      </c>
      <c r="F3532" t="s">
        <v>3878</v>
      </c>
      <c r="G3532" t="s">
        <v>3827</v>
      </c>
    </row>
    <row r="3533" spans="1:7" x14ac:dyDescent="0.25">
      <c r="A3533">
        <v>2012</v>
      </c>
      <c r="B3533" s="7">
        <v>41114</v>
      </c>
      <c r="C3533" t="s">
        <v>973</v>
      </c>
      <c r="D3533" t="s">
        <v>405</v>
      </c>
      <c r="E3533" t="s">
        <v>3741</v>
      </c>
      <c r="F3533" t="s">
        <v>3897</v>
      </c>
      <c r="G3533" t="s">
        <v>3875</v>
      </c>
    </row>
    <row r="3534" spans="1:7" x14ac:dyDescent="0.25">
      <c r="A3534">
        <v>2012</v>
      </c>
      <c r="B3534" s="7">
        <v>41114</v>
      </c>
      <c r="C3534" t="s">
        <v>2188</v>
      </c>
      <c r="D3534" t="s">
        <v>1124</v>
      </c>
      <c r="E3534" t="s">
        <v>3752</v>
      </c>
      <c r="F3534" t="s">
        <v>3825</v>
      </c>
      <c r="G3534" t="s">
        <v>3825</v>
      </c>
    </row>
    <row r="3535" spans="1:7" x14ac:dyDescent="0.25">
      <c r="A3535">
        <v>2012</v>
      </c>
      <c r="B3535" s="7">
        <v>41114</v>
      </c>
      <c r="C3535" t="s">
        <v>2189</v>
      </c>
      <c r="D3535" t="s">
        <v>734</v>
      </c>
      <c r="E3535" t="s">
        <v>3752</v>
      </c>
      <c r="F3535" t="s">
        <v>3825</v>
      </c>
      <c r="G3535" t="s">
        <v>3825</v>
      </c>
    </row>
    <row r="3536" spans="1:7" x14ac:dyDescent="0.25">
      <c r="A3536">
        <v>2012</v>
      </c>
      <c r="B3536" s="7">
        <v>41114</v>
      </c>
      <c r="C3536" t="s">
        <v>68</v>
      </c>
      <c r="D3536" t="s">
        <v>1259</v>
      </c>
      <c r="E3536" t="s">
        <v>3742</v>
      </c>
      <c r="F3536" t="s">
        <v>3825</v>
      </c>
      <c r="G3536" t="s">
        <v>3825</v>
      </c>
    </row>
    <row r="3537" spans="1:7" x14ac:dyDescent="0.25">
      <c r="A3537">
        <v>2012</v>
      </c>
      <c r="B3537" s="7">
        <v>41114</v>
      </c>
      <c r="C3537" t="s">
        <v>445</v>
      </c>
      <c r="D3537" t="s">
        <v>1233</v>
      </c>
      <c r="E3537" t="s">
        <v>3741</v>
      </c>
      <c r="F3537" t="s">
        <v>3880</v>
      </c>
      <c r="G3537" t="s">
        <v>3845</v>
      </c>
    </row>
    <row r="3538" spans="1:7" x14ac:dyDescent="0.25">
      <c r="A3538">
        <v>2013</v>
      </c>
      <c r="B3538" s="7">
        <v>41479</v>
      </c>
      <c r="C3538" t="s">
        <v>468</v>
      </c>
      <c r="D3538" t="s">
        <v>657</v>
      </c>
      <c r="E3538" t="s">
        <v>3741</v>
      </c>
      <c r="F3538" t="s">
        <v>3869</v>
      </c>
      <c r="G3538" t="s">
        <v>3869</v>
      </c>
    </row>
    <row r="3539" spans="1:7" x14ac:dyDescent="0.25">
      <c r="A3539">
        <v>2013</v>
      </c>
      <c r="B3539" s="7">
        <v>41479</v>
      </c>
      <c r="C3539" t="s">
        <v>290</v>
      </c>
      <c r="D3539" t="s">
        <v>193</v>
      </c>
      <c r="E3539" t="s">
        <v>3742</v>
      </c>
      <c r="F3539" t="s">
        <v>3825</v>
      </c>
      <c r="G3539" t="s">
        <v>3825</v>
      </c>
    </row>
    <row r="3540" spans="1:7" x14ac:dyDescent="0.25">
      <c r="A3540">
        <v>2014</v>
      </c>
      <c r="B3540" s="7">
        <v>41844</v>
      </c>
      <c r="C3540" t="s">
        <v>431</v>
      </c>
      <c r="D3540" t="s">
        <v>586</v>
      </c>
      <c r="E3540" t="s">
        <v>3741</v>
      </c>
      <c r="F3540" t="s">
        <v>3838</v>
      </c>
      <c r="G3540" t="s">
        <v>3838</v>
      </c>
    </row>
    <row r="3541" spans="1:7" x14ac:dyDescent="0.25">
      <c r="A3541">
        <v>2014</v>
      </c>
      <c r="B3541" s="7">
        <v>41844</v>
      </c>
      <c r="C3541" t="s">
        <v>336</v>
      </c>
      <c r="D3541" t="s">
        <v>823</v>
      </c>
      <c r="E3541" t="s">
        <v>3741</v>
      </c>
      <c r="F3541" t="s">
        <v>3827</v>
      </c>
      <c r="G3541" t="s">
        <v>3827</v>
      </c>
    </row>
    <row r="3542" spans="1:7" x14ac:dyDescent="0.25">
      <c r="A3542">
        <v>2015</v>
      </c>
      <c r="B3542" s="7">
        <v>42209</v>
      </c>
      <c r="C3542" t="s">
        <v>336</v>
      </c>
      <c r="D3542" t="s">
        <v>1300</v>
      </c>
      <c r="E3542" t="s">
        <v>3741</v>
      </c>
      <c r="F3542" t="s">
        <v>3827</v>
      </c>
      <c r="G3542" t="s">
        <v>3827</v>
      </c>
    </row>
    <row r="3543" spans="1:7" x14ac:dyDescent="0.25">
      <c r="A3543">
        <v>2016</v>
      </c>
      <c r="B3543" s="7">
        <v>42575</v>
      </c>
      <c r="C3543" t="s">
        <v>249</v>
      </c>
      <c r="D3543" t="s">
        <v>1322</v>
      </c>
      <c r="E3543" t="s">
        <v>3741</v>
      </c>
      <c r="F3543" t="s">
        <v>3853</v>
      </c>
      <c r="G3543" t="s">
        <v>3853</v>
      </c>
    </row>
    <row r="3544" spans="1:7" x14ac:dyDescent="0.25">
      <c r="A3544">
        <v>2017</v>
      </c>
      <c r="B3544" s="7">
        <v>42940</v>
      </c>
      <c r="C3544" t="s">
        <v>288</v>
      </c>
      <c r="D3544" t="s">
        <v>1225</v>
      </c>
      <c r="E3544" t="s">
        <v>3741</v>
      </c>
      <c r="F3544" t="s">
        <v>3867</v>
      </c>
      <c r="G3544" t="s">
        <v>3867</v>
      </c>
    </row>
    <row r="3545" spans="1:7" x14ac:dyDescent="0.25">
      <c r="A3545">
        <v>2017</v>
      </c>
      <c r="B3545" s="7">
        <v>42940</v>
      </c>
      <c r="C3545" t="s">
        <v>1042</v>
      </c>
      <c r="D3545" t="s">
        <v>473</v>
      </c>
      <c r="E3545" t="s">
        <v>3741</v>
      </c>
      <c r="F3545" t="s">
        <v>3836</v>
      </c>
      <c r="G3545" t="s">
        <v>3836</v>
      </c>
    </row>
    <row r="3546" spans="1:7" x14ac:dyDescent="0.25">
      <c r="A3546">
        <v>2017</v>
      </c>
      <c r="B3546" s="7">
        <v>42940</v>
      </c>
      <c r="C3546" t="s">
        <v>38</v>
      </c>
      <c r="D3546" t="s">
        <v>300</v>
      </c>
      <c r="E3546" t="s">
        <v>3741</v>
      </c>
      <c r="F3546" t="s">
        <v>3837</v>
      </c>
      <c r="G3546" t="s">
        <v>3837</v>
      </c>
    </row>
    <row r="3547" spans="1:7" x14ac:dyDescent="0.25">
      <c r="A3547">
        <v>2017</v>
      </c>
      <c r="B3547" s="7">
        <v>42940</v>
      </c>
      <c r="C3547" t="s">
        <v>202</v>
      </c>
      <c r="D3547" t="s">
        <v>364</v>
      </c>
      <c r="E3547" t="s">
        <v>3741</v>
      </c>
      <c r="F3547" t="s">
        <v>3842</v>
      </c>
      <c r="G3547" t="s">
        <v>3842</v>
      </c>
    </row>
    <row r="3548" spans="1:7" x14ac:dyDescent="0.25">
      <c r="A3548">
        <v>2017</v>
      </c>
      <c r="B3548" s="7">
        <v>42940</v>
      </c>
      <c r="C3548" t="s">
        <v>2190</v>
      </c>
      <c r="D3548" t="s">
        <v>2138</v>
      </c>
      <c r="E3548" t="s">
        <v>3741</v>
      </c>
      <c r="F3548" t="s">
        <v>3867</v>
      </c>
      <c r="G3548" t="s">
        <v>3867</v>
      </c>
    </row>
    <row r="3549" spans="1:7" x14ac:dyDescent="0.25">
      <c r="A3549">
        <v>2017</v>
      </c>
      <c r="B3549" s="7">
        <v>42940</v>
      </c>
      <c r="C3549" t="s">
        <v>483</v>
      </c>
      <c r="D3549" t="s">
        <v>1178</v>
      </c>
      <c r="E3549" t="s">
        <v>3741</v>
      </c>
      <c r="F3549" t="s">
        <v>3836</v>
      </c>
      <c r="G3549" t="s">
        <v>3836</v>
      </c>
    </row>
    <row r="3550" spans="1:7" x14ac:dyDescent="0.25">
      <c r="A3550">
        <v>2017</v>
      </c>
      <c r="B3550" s="7">
        <v>42940</v>
      </c>
      <c r="C3550" t="s">
        <v>220</v>
      </c>
      <c r="D3550" t="s">
        <v>1833</v>
      </c>
      <c r="E3550" t="s">
        <v>3741</v>
      </c>
      <c r="F3550" t="s">
        <v>3850</v>
      </c>
      <c r="G3550" t="s">
        <v>3850</v>
      </c>
    </row>
    <row r="3551" spans="1:7" x14ac:dyDescent="0.25">
      <c r="A3551">
        <v>2018</v>
      </c>
      <c r="B3551" s="7">
        <v>43305</v>
      </c>
      <c r="C3551" t="s">
        <v>1145</v>
      </c>
      <c r="D3551" t="s">
        <v>998</v>
      </c>
      <c r="E3551" t="s">
        <v>3741</v>
      </c>
      <c r="F3551" t="s">
        <v>3847</v>
      </c>
      <c r="G3551" t="s">
        <v>3848</v>
      </c>
    </row>
    <row r="3552" spans="1:7" x14ac:dyDescent="0.25">
      <c r="A3552">
        <v>2018</v>
      </c>
      <c r="B3552" s="7">
        <v>43305</v>
      </c>
      <c r="C3552" t="s">
        <v>480</v>
      </c>
      <c r="D3552" t="s">
        <v>790</v>
      </c>
      <c r="E3552" t="s">
        <v>3741</v>
      </c>
      <c r="F3552" t="s">
        <v>3857</v>
      </c>
      <c r="G3552" t="s">
        <v>3858</v>
      </c>
    </row>
    <row r="3553" spans="1:7" x14ac:dyDescent="0.25">
      <c r="A3553">
        <v>2018</v>
      </c>
      <c r="B3553" s="7">
        <v>43305</v>
      </c>
      <c r="C3553" t="s">
        <v>158</v>
      </c>
      <c r="D3553" t="s">
        <v>2191</v>
      </c>
      <c r="E3553" t="s">
        <v>3741</v>
      </c>
      <c r="F3553" t="s">
        <v>3826</v>
      </c>
      <c r="G3553" t="s">
        <v>3826</v>
      </c>
    </row>
    <row r="3554" spans="1:7" x14ac:dyDescent="0.25">
      <c r="A3554">
        <v>2018</v>
      </c>
      <c r="B3554" s="7">
        <v>43305</v>
      </c>
      <c r="C3554" t="s">
        <v>84</v>
      </c>
      <c r="D3554" t="s">
        <v>1802</v>
      </c>
      <c r="E3554" t="s">
        <v>3741</v>
      </c>
      <c r="F3554" t="s">
        <v>3832</v>
      </c>
      <c r="G3554" t="s">
        <v>3833</v>
      </c>
    </row>
    <row r="3555" spans="1:7" x14ac:dyDescent="0.25">
      <c r="A3555">
        <v>2018</v>
      </c>
      <c r="B3555" s="7">
        <v>43305</v>
      </c>
      <c r="C3555" t="s">
        <v>326</v>
      </c>
      <c r="D3555" t="s">
        <v>149</v>
      </c>
      <c r="E3555" t="s">
        <v>3741</v>
      </c>
      <c r="F3555" t="s">
        <v>3849</v>
      </c>
      <c r="G3555" t="s">
        <v>3849</v>
      </c>
    </row>
    <row r="3556" spans="1:7" x14ac:dyDescent="0.25">
      <c r="A3556">
        <v>2018</v>
      </c>
      <c r="B3556" s="7">
        <v>43305</v>
      </c>
      <c r="C3556" t="s">
        <v>2192</v>
      </c>
      <c r="D3556" t="s">
        <v>590</v>
      </c>
      <c r="E3556" t="s">
        <v>3741</v>
      </c>
      <c r="F3556" t="s">
        <v>3929</v>
      </c>
      <c r="G3556" t="s">
        <v>3929</v>
      </c>
    </row>
    <row r="3557" spans="1:7" x14ac:dyDescent="0.25">
      <c r="A3557">
        <v>2019</v>
      </c>
      <c r="B3557" s="7">
        <v>43670</v>
      </c>
      <c r="C3557" t="s">
        <v>459</v>
      </c>
      <c r="D3557" t="s">
        <v>486</v>
      </c>
      <c r="E3557" t="s">
        <v>3741</v>
      </c>
      <c r="F3557" t="s">
        <v>3827</v>
      </c>
      <c r="G3557" t="s">
        <v>3827</v>
      </c>
    </row>
    <row r="3558" spans="1:7" x14ac:dyDescent="0.25">
      <c r="A3558">
        <v>2019</v>
      </c>
      <c r="B3558" s="7">
        <v>43670</v>
      </c>
      <c r="C3558" t="s">
        <v>375</v>
      </c>
      <c r="D3558" t="s">
        <v>761</v>
      </c>
      <c r="E3558" t="s">
        <v>3741</v>
      </c>
      <c r="F3558" t="s">
        <v>3860</v>
      </c>
      <c r="G3558" t="s">
        <v>3840</v>
      </c>
    </row>
    <row r="3559" spans="1:7" x14ac:dyDescent="0.25">
      <c r="A3559">
        <v>2019</v>
      </c>
      <c r="B3559" s="7">
        <v>43670</v>
      </c>
      <c r="C3559" t="s">
        <v>91</v>
      </c>
      <c r="D3559" t="s">
        <v>918</v>
      </c>
      <c r="E3559" t="s">
        <v>3741</v>
      </c>
      <c r="F3559" t="s">
        <v>3837</v>
      </c>
      <c r="G3559" t="s">
        <v>3837</v>
      </c>
    </row>
    <row r="3560" spans="1:7" x14ac:dyDescent="0.25">
      <c r="A3560">
        <v>2019</v>
      </c>
      <c r="B3560" s="7">
        <v>43670</v>
      </c>
      <c r="C3560" t="s">
        <v>1934</v>
      </c>
      <c r="D3560" t="s">
        <v>1074</v>
      </c>
      <c r="E3560" t="s">
        <v>3741</v>
      </c>
      <c r="F3560" t="s">
        <v>3858</v>
      </c>
      <c r="G3560" t="s">
        <v>3858</v>
      </c>
    </row>
    <row r="3561" spans="1:7" x14ac:dyDescent="0.25">
      <c r="A3561">
        <v>2019</v>
      </c>
      <c r="B3561" s="7">
        <v>43670</v>
      </c>
      <c r="C3561" t="s">
        <v>91</v>
      </c>
      <c r="D3561" t="s">
        <v>1045</v>
      </c>
      <c r="E3561" t="s">
        <v>3741</v>
      </c>
      <c r="F3561" t="s">
        <v>3837</v>
      </c>
      <c r="G3561" t="s">
        <v>3837</v>
      </c>
    </row>
    <row r="3562" spans="1:7" x14ac:dyDescent="0.25">
      <c r="A3562">
        <v>2019</v>
      </c>
      <c r="B3562" s="7">
        <v>43670</v>
      </c>
      <c r="C3562" t="s">
        <v>2193</v>
      </c>
      <c r="D3562" t="s">
        <v>1465</v>
      </c>
      <c r="E3562" t="s">
        <v>3741</v>
      </c>
      <c r="F3562" t="s">
        <v>3930</v>
      </c>
      <c r="G3562" t="s">
        <v>3930</v>
      </c>
    </row>
    <row r="3563" spans="1:7" x14ac:dyDescent="0.25">
      <c r="A3563">
        <v>2008</v>
      </c>
      <c r="B3563" s="7">
        <v>39654</v>
      </c>
      <c r="C3563" t="s">
        <v>1089</v>
      </c>
      <c r="D3563" t="s">
        <v>1010</v>
      </c>
      <c r="E3563" t="s">
        <v>3741</v>
      </c>
      <c r="F3563" t="s">
        <v>3859</v>
      </c>
      <c r="G3563" t="s">
        <v>3829</v>
      </c>
    </row>
    <row r="3564" spans="1:7" x14ac:dyDescent="0.25">
      <c r="A3564">
        <v>2012</v>
      </c>
      <c r="B3564" s="7">
        <v>41115</v>
      </c>
      <c r="C3564" t="s">
        <v>2194</v>
      </c>
      <c r="D3564" t="s">
        <v>6</v>
      </c>
      <c r="E3564" t="s">
        <v>3752</v>
      </c>
      <c r="F3564" t="s">
        <v>3825</v>
      </c>
      <c r="G3564" t="s">
        <v>3825</v>
      </c>
    </row>
    <row r="3565" spans="1:7" x14ac:dyDescent="0.25">
      <c r="A3565">
        <v>2013</v>
      </c>
      <c r="B3565" s="7">
        <v>41480</v>
      </c>
      <c r="C3565" t="s">
        <v>399</v>
      </c>
      <c r="D3565" t="s">
        <v>1035</v>
      </c>
      <c r="E3565" t="s">
        <v>3741</v>
      </c>
      <c r="F3565" t="s">
        <v>3878</v>
      </c>
      <c r="G3565" t="s">
        <v>3827</v>
      </c>
    </row>
    <row r="3566" spans="1:7" x14ac:dyDescent="0.25">
      <c r="A3566">
        <v>2014</v>
      </c>
      <c r="B3566" s="7">
        <v>41845</v>
      </c>
      <c r="C3566" t="s">
        <v>38</v>
      </c>
      <c r="D3566" t="s">
        <v>300</v>
      </c>
      <c r="E3566" t="s">
        <v>3741</v>
      </c>
      <c r="F3566" t="s">
        <v>3837</v>
      </c>
      <c r="G3566" t="s">
        <v>3837</v>
      </c>
    </row>
    <row r="3567" spans="1:7" x14ac:dyDescent="0.25">
      <c r="A3567">
        <v>2014</v>
      </c>
      <c r="B3567" s="7">
        <v>41845</v>
      </c>
      <c r="C3567" t="s">
        <v>593</v>
      </c>
      <c r="D3567" t="s">
        <v>998</v>
      </c>
      <c r="E3567" t="s">
        <v>3741</v>
      </c>
      <c r="F3567" t="s">
        <v>3884</v>
      </c>
      <c r="G3567" t="s">
        <v>3884</v>
      </c>
    </row>
    <row r="3568" spans="1:7" x14ac:dyDescent="0.25">
      <c r="A3568">
        <v>2014</v>
      </c>
      <c r="B3568" s="7">
        <v>41845</v>
      </c>
      <c r="C3568" t="s">
        <v>717</v>
      </c>
      <c r="D3568" t="s">
        <v>572</v>
      </c>
      <c r="E3568" t="s">
        <v>3741</v>
      </c>
      <c r="F3568" t="s">
        <v>3828</v>
      </c>
      <c r="G3568" t="s">
        <v>3828</v>
      </c>
    </row>
    <row r="3569" spans="1:7" x14ac:dyDescent="0.25">
      <c r="A3569">
        <v>2014</v>
      </c>
      <c r="B3569" s="7">
        <v>41845</v>
      </c>
      <c r="C3569" t="s">
        <v>481</v>
      </c>
      <c r="D3569" t="s">
        <v>1580</v>
      </c>
      <c r="E3569" t="s">
        <v>3741</v>
      </c>
      <c r="F3569" t="s">
        <v>3845</v>
      </c>
      <c r="G3569" t="s">
        <v>3845</v>
      </c>
    </row>
    <row r="3570" spans="1:7" x14ac:dyDescent="0.25">
      <c r="A3570">
        <v>2016</v>
      </c>
      <c r="B3570" s="7">
        <v>42576</v>
      </c>
      <c r="C3570" t="s">
        <v>198</v>
      </c>
      <c r="D3570" t="s">
        <v>1468</v>
      </c>
      <c r="E3570" t="s">
        <v>3741</v>
      </c>
      <c r="F3570" t="s">
        <v>3858</v>
      </c>
      <c r="G3570" t="s">
        <v>3858</v>
      </c>
    </row>
    <row r="3571" spans="1:7" x14ac:dyDescent="0.25">
      <c r="A3571">
        <v>2016</v>
      </c>
      <c r="B3571" s="7">
        <v>42576</v>
      </c>
      <c r="C3571" t="s">
        <v>620</v>
      </c>
      <c r="D3571" t="s">
        <v>1859</v>
      </c>
      <c r="E3571" t="s">
        <v>3741</v>
      </c>
      <c r="F3571" t="s">
        <v>3824</v>
      </c>
      <c r="G3571" t="s">
        <v>3824</v>
      </c>
    </row>
    <row r="3572" spans="1:7" x14ac:dyDescent="0.25">
      <c r="A3572">
        <v>2016</v>
      </c>
      <c r="B3572" s="7">
        <v>42576</v>
      </c>
      <c r="C3572" t="s">
        <v>439</v>
      </c>
      <c r="D3572" t="s">
        <v>82</v>
      </c>
      <c r="E3572" t="s">
        <v>3741</v>
      </c>
      <c r="F3572" t="s">
        <v>3851</v>
      </c>
      <c r="G3572" t="s">
        <v>3851</v>
      </c>
    </row>
    <row r="3573" spans="1:7" x14ac:dyDescent="0.25">
      <c r="A3573">
        <v>2017</v>
      </c>
      <c r="B3573" s="7">
        <v>42941</v>
      </c>
      <c r="C3573" t="s">
        <v>829</v>
      </c>
      <c r="D3573" t="s">
        <v>99</v>
      </c>
      <c r="E3573" t="s">
        <v>3741</v>
      </c>
      <c r="F3573" t="s">
        <v>3840</v>
      </c>
      <c r="G3573" t="s">
        <v>3840</v>
      </c>
    </row>
    <row r="3574" spans="1:7" x14ac:dyDescent="0.25">
      <c r="A3574">
        <v>2017</v>
      </c>
      <c r="B3574" s="7">
        <v>42941</v>
      </c>
      <c r="C3574" t="s">
        <v>540</v>
      </c>
      <c r="D3574" t="s">
        <v>510</v>
      </c>
      <c r="E3574" t="s">
        <v>3741</v>
      </c>
      <c r="F3574" t="s">
        <v>3838</v>
      </c>
      <c r="G3574" t="s">
        <v>3838</v>
      </c>
    </row>
    <row r="3575" spans="1:7" x14ac:dyDescent="0.25">
      <c r="A3575">
        <v>2017</v>
      </c>
      <c r="B3575" s="7">
        <v>42941</v>
      </c>
      <c r="C3575" t="s">
        <v>87</v>
      </c>
      <c r="D3575" t="s">
        <v>39</v>
      </c>
      <c r="E3575" t="s">
        <v>3742</v>
      </c>
      <c r="F3575" t="s">
        <v>3825</v>
      </c>
      <c r="G3575" t="s">
        <v>3825</v>
      </c>
    </row>
    <row r="3576" spans="1:7" x14ac:dyDescent="0.25">
      <c r="A3576">
        <v>2017</v>
      </c>
      <c r="B3576" s="7">
        <v>42941</v>
      </c>
      <c r="C3576" t="s">
        <v>87</v>
      </c>
      <c r="D3576" t="s">
        <v>44</v>
      </c>
      <c r="E3576" t="s">
        <v>3742</v>
      </c>
      <c r="F3576" t="s">
        <v>3825</v>
      </c>
      <c r="G3576" t="s">
        <v>3825</v>
      </c>
    </row>
    <row r="3577" spans="1:7" x14ac:dyDescent="0.25">
      <c r="A3577">
        <v>2017</v>
      </c>
      <c r="B3577" s="7">
        <v>42941</v>
      </c>
      <c r="C3577" t="s">
        <v>2195</v>
      </c>
      <c r="D3577" t="s">
        <v>1549</v>
      </c>
      <c r="E3577" t="s">
        <v>3752</v>
      </c>
      <c r="F3577" t="s">
        <v>3825</v>
      </c>
      <c r="G3577" t="s">
        <v>3825</v>
      </c>
    </row>
    <row r="3578" spans="1:7" x14ac:dyDescent="0.25">
      <c r="A3578">
        <v>2017</v>
      </c>
      <c r="B3578" s="7">
        <v>42941</v>
      </c>
      <c r="C3578" t="s">
        <v>717</v>
      </c>
      <c r="D3578" t="s">
        <v>422</v>
      </c>
      <c r="E3578" t="s">
        <v>3741</v>
      </c>
      <c r="F3578" t="s">
        <v>3828</v>
      </c>
      <c r="G3578" t="s">
        <v>3828</v>
      </c>
    </row>
    <row r="3579" spans="1:7" x14ac:dyDescent="0.25">
      <c r="A3579">
        <v>2017</v>
      </c>
      <c r="B3579" s="7">
        <v>42941</v>
      </c>
      <c r="C3579" t="s">
        <v>481</v>
      </c>
      <c r="D3579" t="s">
        <v>1322</v>
      </c>
      <c r="E3579" t="s">
        <v>3741</v>
      </c>
      <c r="F3579" t="s">
        <v>3845</v>
      </c>
      <c r="G3579" t="s">
        <v>3845</v>
      </c>
    </row>
    <row r="3580" spans="1:7" x14ac:dyDescent="0.25">
      <c r="A3580">
        <v>2018</v>
      </c>
      <c r="B3580" s="7">
        <v>43306</v>
      </c>
      <c r="C3580" t="s">
        <v>2196</v>
      </c>
      <c r="D3580" t="s">
        <v>588</v>
      </c>
      <c r="E3580" t="s">
        <v>3751</v>
      </c>
      <c r="F3580" t="s">
        <v>3825</v>
      </c>
      <c r="G3580" t="s">
        <v>3825</v>
      </c>
    </row>
    <row r="3581" spans="1:7" x14ac:dyDescent="0.25">
      <c r="A3581">
        <v>2018</v>
      </c>
      <c r="B3581" s="7">
        <v>43306</v>
      </c>
      <c r="C3581" t="s">
        <v>2197</v>
      </c>
      <c r="D3581" t="s">
        <v>422</v>
      </c>
      <c r="E3581" t="s">
        <v>3751</v>
      </c>
      <c r="F3581" t="s">
        <v>3825</v>
      </c>
      <c r="G3581" t="s">
        <v>3825</v>
      </c>
    </row>
    <row r="3582" spans="1:7" x14ac:dyDescent="0.25">
      <c r="A3582">
        <v>2018</v>
      </c>
      <c r="B3582" s="7">
        <v>43306</v>
      </c>
      <c r="C3582" t="s">
        <v>2198</v>
      </c>
      <c r="D3582" t="s">
        <v>461</v>
      </c>
      <c r="E3582" t="s">
        <v>3751</v>
      </c>
      <c r="F3582" t="s">
        <v>3825</v>
      </c>
      <c r="G3582" t="s">
        <v>3825</v>
      </c>
    </row>
    <row r="3583" spans="1:7" x14ac:dyDescent="0.25">
      <c r="A3583">
        <v>2018</v>
      </c>
      <c r="B3583" s="7">
        <v>43306</v>
      </c>
      <c r="C3583" t="s">
        <v>343</v>
      </c>
      <c r="D3583" t="s">
        <v>1062</v>
      </c>
      <c r="E3583" t="s">
        <v>3741</v>
      </c>
      <c r="F3583" t="s">
        <v>3875</v>
      </c>
      <c r="G3583" t="s">
        <v>3875</v>
      </c>
    </row>
    <row r="3584" spans="1:7" x14ac:dyDescent="0.25">
      <c r="A3584">
        <v>2018</v>
      </c>
      <c r="B3584" s="7">
        <v>43306</v>
      </c>
      <c r="C3584" t="s">
        <v>408</v>
      </c>
      <c r="D3584" t="s">
        <v>679</v>
      </c>
      <c r="E3584" t="s">
        <v>3741</v>
      </c>
      <c r="F3584" t="s">
        <v>3864</v>
      </c>
      <c r="G3584" t="s">
        <v>3864</v>
      </c>
    </row>
    <row r="3585" spans="1:7" x14ac:dyDescent="0.25">
      <c r="A3585">
        <v>2018</v>
      </c>
      <c r="B3585" s="7">
        <v>43306</v>
      </c>
      <c r="C3585" t="s">
        <v>98</v>
      </c>
      <c r="D3585" t="s">
        <v>937</v>
      </c>
      <c r="E3585" t="s">
        <v>3741</v>
      </c>
      <c r="F3585" t="s">
        <v>3850</v>
      </c>
      <c r="G3585" t="s">
        <v>3850</v>
      </c>
    </row>
    <row r="3586" spans="1:7" x14ac:dyDescent="0.25">
      <c r="A3586">
        <v>2018</v>
      </c>
      <c r="B3586" s="7">
        <v>43306</v>
      </c>
      <c r="C3586" t="s">
        <v>2199</v>
      </c>
      <c r="D3586" t="s">
        <v>679</v>
      </c>
      <c r="E3586" t="s">
        <v>3742</v>
      </c>
      <c r="F3586" t="s">
        <v>3825</v>
      </c>
      <c r="G3586" t="s">
        <v>3825</v>
      </c>
    </row>
    <row r="3587" spans="1:7" x14ac:dyDescent="0.25">
      <c r="A3587">
        <v>2018</v>
      </c>
      <c r="B3587" s="7">
        <v>43306</v>
      </c>
      <c r="C3587" t="s">
        <v>2200</v>
      </c>
      <c r="D3587" t="s">
        <v>446</v>
      </c>
      <c r="E3587" t="s">
        <v>3751</v>
      </c>
      <c r="F3587" t="s">
        <v>3825</v>
      </c>
      <c r="G3587" t="s">
        <v>3825</v>
      </c>
    </row>
    <row r="3588" spans="1:7" x14ac:dyDescent="0.25">
      <c r="A3588">
        <v>2018</v>
      </c>
      <c r="B3588" s="7">
        <v>43306</v>
      </c>
      <c r="C3588" t="s">
        <v>620</v>
      </c>
      <c r="D3588" t="s">
        <v>626</v>
      </c>
      <c r="E3588" t="s">
        <v>3741</v>
      </c>
      <c r="F3588" t="s">
        <v>3824</v>
      </c>
      <c r="G3588" t="s">
        <v>3824</v>
      </c>
    </row>
    <row r="3589" spans="1:7" x14ac:dyDescent="0.25">
      <c r="A3589">
        <v>2018</v>
      </c>
      <c r="B3589" s="7">
        <v>43306</v>
      </c>
      <c r="C3589" t="s">
        <v>456</v>
      </c>
      <c r="D3589" t="s">
        <v>1452</v>
      </c>
      <c r="E3589" t="s">
        <v>3741</v>
      </c>
      <c r="F3589" t="s">
        <v>3843</v>
      </c>
      <c r="G3589" t="s">
        <v>3843</v>
      </c>
    </row>
    <row r="3590" spans="1:7" x14ac:dyDescent="0.25">
      <c r="A3590">
        <v>2018</v>
      </c>
      <c r="B3590" s="7">
        <v>43306</v>
      </c>
      <c r="C3590" t="s">
        <v>164</v>
      </c>
      <c r="D3590" t="s">
        <v>1825</v>
      </c>
      <c r="E3590" t="s">
        <v>3741</v>
      </c>
      <c r="F3590" t="s">
        <v>3848</v>
      </c>
      <c r="G3590" t="s">
        <v>3848</v>
      </c>
    </row>
    <row r="3591" spans="1:7" x14ac:dyDescent="0.25">
      <c r="A3591">
        <v>2018</v>
      </c>
      <c r="B3591" s="7">
        <v>43306</v>
      </c>
      <c r="C3591" t="s">
        <v>481</v>
      </c>
      <c r="D3591" t="s">
        <v>2164</v>
      </c>
      <c r="E3591" t="s">
        <v>3741</v>
      </c>
      <c r="F3591" t="s">
        <v>3845</v>
      </c>
      <c r="G3591" t="s">
        <v>3845</v>
      </c>
    </row>
    <row r="3592" spans="1:7" x14ac:dyDescent="0.25">
      <c r="A3592">
        <v>2018</v>
      </c>
      <c r="B3592" s="7">
        <v>43306</v>
      </c>
      <c r="C3592" t="s">
        <v>2201</v>
      </c>
      <c r="D3592" t="s">
        <v>337</v>
      </c>
      <c r="E3592" t="s">
        <v>3751</v>
      </c>
      <c r="F3592" t="s">
        <v>3825</v>
      </c>
      <c r="G3592" t="s">
        <v>3825</v>
      </c>
    </row>
    <row r="3593" spans="1:7" x14ac:dyDescent="0.25">
      <c r="A3593">
        <v>2019</v>
      </c>
      <c r="B3593" s="7">
        <v>43671</v>
      </c>
      <c r="C3593" t="s">
        <v>456</v>
      </c>
      <c r="D3593" t="s">
        <v>1123</v>
      </c>
      <c r="E3593" t="s">
        <v>3741</v>
      </c>
      <c r="F3593" t="s">
        <v>3843</v>
      </c>
      <c r="G3593" t="s">
        <v>3843</v>
      </c>
    </row>
    <row r="3594" spans="1:7" x14ac:dyDescent="0.25">
      <c r="A3594">
        <v>2019</v>
      </c>
      <c r="B3594" s="7">
        <v>43671</v>
      </c>
      <c r="C3594" t="s">
        <v>348</v>
      </c>
      <c r="D3594" t="s">
        <v>1163</v>
      </c>
      <c r="E3594" t="s">
        <v>3741</v>
      </c>
      <c r="F3594" t="s">
        <v>3876</v>
      </c>
      <c r="G3594" t="s">
        <v>3826</v>
      </c>
    </row>
    <row r="3595" spans="1:7" x14ac:dyDescent="0.25">
      <c r="A3595">
        <v>2019</v>
      </c>
      <c r="B3595" s="7">
        <v>43671</v>
      </c>
      <c r="C3595" t="s">
        <v>1003</v>
      </c>
      <c r="D3595" t="s">
        <v>1225</v>
      </c>
      <c r="E3595" t="s">
        <v>3741</v>
      </c>
      <c r="F3595" t="s">
        <v>3861</v>
      </c>
      <c r="G3595" t="s">
        <v>3851</v>
      </c>
    </row>
    <row r="3596" spans="1:7" x14ac:dyDescent="0.25">
      <c r="A3596">
        <v>2019</v>
      </c>
      <c r="B3596" s="7">
        <v>43671</v>
      </c>
      <c r="C3596" t="s">
        <v>245</v>
      </c>
      <c r="D3596" t="s">
        <v>650</v>
      </c>
      <c r="E3596" t="s">
        <v>3742</v>
      </c>
      <c r="F3596" t="s">
        <v>3825</v>
      </c>
      <c r="G3596" t="s">
        <v>3825</v>
      </c>
    </row>
    <row r="3597" spans="1:7" x14ac:dyDescent="0.25">
      <c r="A3597">
        <v>2019</v>
      </c>
      <c r="B3597" s="7">
        <v>43671</v>
      </c>
      <c r="C3597" t="s">
        <v>328</v>
      </c>
      <c r="D3597" t="s">
        <v>425</v>
      </c>
      <c r="E3597" t="s">
        <v>3741</v>
      </c>
      <c r="F3597" t="s">
        <v>3843</v>
      </c>
      <c r="G3597" t="s">
        <v>3843</v>
      </c>
    </row>
    <row r="3598" spans="1:7" x14ac:dyDescent="0.25">
      <c r="A3598">
        <v>2010</v>
      </c>
      <c r="B3598" s="7">
        <v>40385</v>
      </c>
      <c r="C3598" t="s">
        <v>2202</v>
      </c>
      <c r="D3598" t="s">
        <v>573</v>
      </c>
      <c r="E3598" t="s">
        <v>3752</v>
      </c>
      <c r="F3598" t="s">
        <v>3825</v>
      </c>
      <c r="G3598" t="s">
        <v>3825</v>
      </c>
    </row>
    <row r="3599" spans="1:7" x14ac:dyDescent="0.25">
      <c r="A3599">
        <v>2010</v>
      </c>
      <c r="B3599" s="7">
        <v>40385</v>
      </c>
      <c r="C3599" t="s">
        <v>2203</v>
      </c>
      <c r="D3599" t="s">
        <v>881</v>
      </c>
      <c r="E3599" t="s">
        <v>3752</v>
      </c>
      <c r="F3599" t="s">
        <v>3825</v>
      </c>
      <c r="G3599" t="s">
        <v>3825</v>
      </c>
    </row>
    <row r="3600" spans="1:7" x14ac:dyDescent="0.25">
      <c r="A3600">
        <v>2012</v>
      </c>
      <c r="B3600" s="7">
        <v>41116</v>
      </c>
      <c r="C3600" t="s">
        <v>563</v>
      </c>
      <c r="D3600" t="s">
        <v>767</v>
      </c>
      <c r="E3600" t="s">
        <v>3741</v>
      </c>
      <c r="F3600" t="s">
        <v>3862</v>
      </c>
      <c r="G3600" t="s">
        <v>3839</v>
      </c>
    </row>
    <row r="3601" spans="1:7" x14ac:dyDescent="0.25">
      <c r="A3601">
        <v>2016</v>
      </c>
      <c r="B3601" s="7">
        <v>42577</v>
      </c>
      <c r="C3601" t="s">
        <v>180</v>
      </c>
      <c r="D3601" t="s">
        <v>1899</v>
      </c>
      <c r="E3601" t="s">
        <v>3741</v>
      </c>
      <c r="F3601" t="s">
        <v>3853</v>
      </c>
      <c r="G3601" t="s">
        <v>3853</v>
      </c>
    </row>
    <row r="3602" spans="1:7" x14ac:dyDescent="0.25">
      <c r="A3602">
        <v>2016</v>
      </c>
      <c r="B3602" s="7">
        <v>42577</v>
      </c>
      <c r="C3602" t="s">
        <v>593</v>
      </c>
      <c r="D3602" t="s">
        <v>469</v>
      </c>
      <c r="E3602" t="s">
        <v>3741</v>
      </c>
      <c r="F3602" t="s">
        <v>3884</v>
      </c>
      <c r="G3602" t="s">
        <v>3884</v>
      </c>
    </row>
    <row r="3603" spans="1:7" x14ac:dyDescent="0.25">
      <c r="A3603">
        <v>2016</v>
      </c>
      <c r="B3603" s="7">
        <v>42577</v>
      </c>
      <c r="C3603" t="s">
        <v>380</v>
      </c>
      <c r="D3603" t="s">
        <v>2204</v>
      </c>
      <c r="E3603" t="s">
        <v>3741</v>
      </c>
      <c r="F3603" t="s">
        <v>3855</v>
      </c>
      <c r="G3603" t="s">
        <v>3855</v>
      </c>
    </row>
    <row r="3604" spans="1:7" x14ac:dyDescent="0.25">
      <c r="A3604">
        <v>2016</v>
      </c>
      <c r="B3604" s="7">
        <v>42577</v>
      </c>
      <c r="C3604" t="s">
        <v>71</v>
      </c>
      <c r="D3604" t="s">
        <v>451</v>
      </c>
      <c r="E3604" t="s">
        <v>3741</v>
      </c>
      <c r="F3604" t="s">
        <v>3843</v>
      </c>
      <c r="G3604" t="s">
        <v>3843</v>
      </c>
    </row>
    <row r="3605" spans="1:7" x14ac:dyDescent="0.25">
      <c r="A3605">
        <v>2016</v>
      </c>
      <c r="B3605" s="7">
        <v>42577</v>
      </c>
      <c r="C3605" t="s">
        <v>36</v>
      </c>
      <c r="D3605" t="s">
        <v>1157</v>
      </c>
      <c r="E3605" t="s">
        <v>3741</v>
      </c>
      <c r="F3605" t="s">
        <v>3836</v>
      </c>
      <c r="G3605" t="s">
        <v>3836</v>
      </c>
    </row>
    <row r="3606" spans="1:7" x14ac:dyDescent="0.25">
      <c r="A3606">
        <v>2017</v>
      </c>
      <c r="B3606" s="7">
        <v>42942</v>
      </c>
      <c r="C3606" t="s">
        <v>760</v>
      </c>
      <c r="D3606" t="s">
        <v>991</v>
      </c>
      <c r="E3606" t="s">
        <v>3741</v>
      </c>
      <c r="F3606" t="s">
        <v>3874</v>
      </c>
      <c r="G3606" t="s">
        <v>3874</v>
      </c>
    </row>
    <row r="3607" spans="1:7" x14ac:dyDescent="0.25">
      <c r="A3607">
        <v>2017</v>
      </c>
      <c r="B3607" s="7">
        <v>42942</v>
      </c>
      <c r="C3607" t="s">
        <v>591</v>
      </c>
      <c r="D3607" t="s">
        <v>879</v>
      </c>
      <c r="E3607" t="s">
        <v>3741</v>
      </c>
      <c r="F3607" t="s">
        <v>3849</v>
      </c>
      <c r="G3607" t="s">
        <v>3849</v>
      </c>
    </row>
    <row r="3608" spans="1:7" x14ac:dyDescent="0.25">
      <c r="A3608">
        <v>2017</v>
      </c>
      <c r="B3608" s="7">
        <v>42942</v>
      </c>
      <c r="C3608" t="s">
        <v>310</v>
      </c>
      <c r="D3608" t="s">
        <v>1485</v>
      </c>
      <c r="E3608" t="s">
        <v>3741</v>
      </c>
      <c r="F3608" t="s">
        <v>3858</v>
      </c>
      <c r="G3608" t="s">
        <v>3858</v>
      </c>
    </row>
    <row r="3609" spans="1:7" x14ac:dyDescent="0.25">
      <c r="A3609">
        <v>2017</v>
      </c>
      <c r="B3609" s="7">
        <v>42942</v>
      </c>
      <c r="C3609" t="s">
        <v>380</v>
      </c>
      <c r="D3609" t="s">
        <v>1093</v>
      </c>
      <c r="E3609" t="s">
        <v>3741</v>
      </c>
      <c r="F3609" t="s">
        <v>3855</v>
      </c>
      <c r="G3609" t="s">
        <v>3855</v>
      </c>
    </row>
    <row r="3610" spans="1:7" x14ac:dyDescent="0.25">
      <c r="A3610">
        <v>2018</v>
      </c>
      <c r="B3610" s="7">
        <v>43307</v>
      </c>
      <c r="C3610" t="s">
        <v>627</v>
      </c>
      <c r="D3610" t="s">
        <v>1311</v>
      </c>
      <c r="E3610" t="s">
        <v>3741</v>
      </c>
      <c r="F3610" t="s">
        <v>3824</v>
      </c>
      <c r="G3610" t="s">
        <v>3824</v>
      </c>
    </row>
    <row r="3611" spans="1:7" x14ac:dyDescent="0.25">
      <c r="A3611">
        <v>2018</v>
      </c>
      <c r="B3611" s="7">
        <v>43307</v>
      </c>
      <c r="C3611" t="s">
        <v>71</v>
      </c>
      <c r="D3611" t="s">
        <v>1694</v>
      </c>
      <c r="E3611" t="s">
        <v>3741</v>
      </c>
      <c r="F3611" t="s">
        <v>3843</v>
      </c>
      <c r="G3611" t="s">
        <v>3843</v>
      </c>
    </row>
    <row r="3612" spans="1:7" x14ac:dyDescent="0.25">
      <c r="A3612">
        <v>2018</v>
      </c>
      <c r="B3612" s="7">
        <v>43307</v>
      </c>
      <c r="C3612" t="s">
        <v>158</v>
      </c>
      <c r="D3612" t="s">
        <v>1547</v>
      </c>
      <c r="E3612" t="s">
        <v>3741</v>
      </c>
      <c r="F3612" t="s">
        <v>3826</v>
      </c>
      <c r="G3612" t="s">
        <v>3826</v>
      </c>
    </row>
    <row r="3613" spans="1:7" x14ac:dyDescent="0.25">
      <c r="A3613">
        <v>2019</v>
      </c>
      <c r="B3613" s="7">
        <v>43672</v>
      </c>
      <c r="C3613" t="s">
        <v>158</v>
      </c>
      <c r="D3613" t="s">
        <v>1046</v>
      </c>
      <c r="E3613" t="s">
        <v>3741</v>
      </c>
      <c r="F3613" t="s">
        <v>3826</v>
      </c>
      <c r="G3613" t="s">
        <v>3826</v>
      </c>
    </row>
    <row r="3614" spans="1:7" x14ac:dyDescent="0.25">
      <c r="A3614">
        <v>2019</v>
      </c>
      <c r="B3614" s="7">
        <v>43672</v>
      </c>
      <c r="C3614" t="s">
        <v>634</v>
      </c>
      <c r="D3614" t="s">
        <v>1958</v>
      </c>
      <c r="E3614" t="s">
        <v>3742</v>
      </c>
      <c r="F3614" t="s">
        <v>3825</v>
      </c>
      <c r="G3614" t="s">
        <v>3825</v>
      </c>
    </row>
    <row r="3615" spans="1:7" x14ac:dyDescent="0.25">
      <c r="A3615">
        <v>2019</v>
      </c>
      <c r="B3615" s="7">
        <v>43672</v>
      </c>
      <c r="C3615" t="s">
        <v>158</v>
      </c>
      <c r="D3615" t="s">
        <v>1075</v>
      </c>
      <c r="E3615" t="s">
        <v>3741</v>
      </c>
      <c r="F3615" t="s">
        <v>3826</v>
      </c>
      <c r="G3615" t="s">
        <v>3826</v>
      </c>
    </row>
    <row r="3616" spans="1:7" x14ac:dyDescent="0.25">
      <c r="A3616">
        <v>2019</v>
      </c>
      <c r="B3616" s="7">
        <v>43672</v>
      </c>
      <c r="C3616" t="s">
        <v>178</v>
      </c>
      <c r="D3616" t="s">
        <v>912</v>
      </c>
      <c r="E3616" t="s">
        <v>3741</v>
      </c>
      <c r="F3616" t="s">
        <v>3823</v>
      </c>
      <c r="G3616" t="s">
        <v>3824</v>
      </c>
    </row>
    <row r="3617" spans="1:7" x14ac:dyDescent="0.25">
      <c r="A3617">
        <v>2019</v>
      </c>
      <c r="B3617" s="7">
        <v>43672</v>
      </c>
      <c r="C3617" t="s">
        <v>339</v>
      </c>
      <c r="D3617" t="s">
        <v>1175</v>
      </c>
      <c r="E3617" t="s">
        <v>3741</v>
      </c>
      <c r="F3617" t="s">
        <v>3827</v>
      </c>
      <c r="G3617" t="s">
        <v>3827</v>
      </c>
    </row>
    <row r="3618" spans="1:7" x14ac:dyDescent="0.25">
      <c r="A3618">
        <v>2019</v>
      </c>
      <c r="B3618" s="7">
        <v>43672</v>
      </c>
      <c r="C3618" t="s">
        <v>198</v>
      </c>
      <c r="D3618" t="s">
        <v>473</v>
      </c>
      <c r="E3618" t="s">
        <v>3741</v>
      </c>
      <c r="F3618" t="s">
        <v>3858</v>
      </c>
      <c r="G3618" t="s">
        <v>3858</v>
      </c>
    </row>
    <row r="3619" spans="1:7" x14ac:dyDescent="0.25">
      <c r="A3619">
        <v>2019</v>
      </c>
      <c r="B3619" s="7">
        <v>43672</v>
      </c>
      <c r="C3619" t="s">
        <v>348</v>
      </c>
      <c r="D3619" t="s">
        <v>1249</v>
      </c>
      <c r="E3619" t="s">
        <v>3741</v>
      </c>
      <c r="F3619" t="s">
        <v>3876</v>
      </c>
      <c r="G3619" t="s">
        <v>3826</v>
      </c>
    </row>
    <row r="3620" spans="1:7" x14ac:dyDescent="0.25">
      <c r="A3620">
        <v>2009</v>
      </c>
      <c r="B3620" s="7">
        <v>40021</v>
      </c>
      <c r="C3620" t="s">
        <v>2205</v>
      </c>
      <c r="D3620" t="s">
        <v>475</v>
      </c>
      <c r="E3620" t="s">
        <v>3752</v>
      </c>
      <c r="F3620" t="s">
        <v>3825</v>
      </c>
      <c r="G3620" t="s">
        <v>3825</v>
      </c>
    </row>
    <row r="3621" spans="1:7" x14ac:dyDescent="0.25">
      <c r="A3621">
        <v>2012</v>
      </c>
      <c r="B3621" s="7">
        <v>41117</v>
      </c>
      <c r="C3621" t="s">
        <v>2206</v>
      </c>
      <c r="D3621" t="s">
        <v>242</v>
      </c>
      <c r="E3621" t="s">
        <v>3751</v>
      </c>
      <c r="F3621" t="s">
        <v>3825</v>
      </c>
      <c r="G3621" t="s">
        <v>3825</v>
      </c>
    </row>
    <row r="3622" spans="1:7" x14ac:dyDescent="0.25">
      <c r="A3622">
        <v>2012</v>
      </c>
      <c r="B3622" s="7">
        <v>41117</v>
      </c>
      <c r="C3622" t="s">
        <v>2207</v>
      </c>
      <c r="D3622" t="s">
        <v>1536</v>
      </c>
      <c r="E3622" t="s">
        <v>3751</v>
      </c>
      <c r="F3622" t="s">
        <v>3825</v>
      </c>
      <c r="G3622" t="s">
        <v>3825</v>
      </c>
    </row>
    <row r="3623" spans="1:7" x14ac:dyDescent="0.25">
      <c r="A3623">
        <v>2012</v>
      </c>
      <c r="B3623" s="7">
        <v>41117</v>
      </c>
      <c r="C3623" t="s">
        <v>2208</v>
      </c>
      <c r="D3623" t="s">
        <v>528</v>
      </c>
      <c r="E3623" t="s">
        <v>3751</v>
      </c>
      <c r="F3623" t="s">
        <v>3825</v>
      </c>
      <c r="G3623" t="s">
        <v>3825</v>
      </c>
    </row>
    <row r="3624" spans="1:7" x14ac:dyDescent="0.25">
      <c r="A3624">
        <v>2012</v>
      </c>
      <c r="B3624" s="7">
        <v>41117</v>
      </c>
      <c r="C3624" t="s">
        <v>2209</v>
      </c>
      <c r="D3624" t="s">
        <v>813</v>
      </c>
      <c r="E3624" t="s">
        <v>3751</v>
      </c>
      <c r="F3624" t="s">
        <v>3825</v>
      </c>
      <c r="G3624" t="s">
        <v>3825</v>
      </c>
    </row>
    <row r="3625" spans="1:7" x14ac:dyDescent="0.25">
      <c r="A3625">
        <v>2012</v>
      </c>
      <c r="B3625" s="7">
        <v>41117</v>
      </c>
      <c r="C3625" t="s">
        <v>2210</v>
      </c>
      <c r="D3625" t="s">
        <v>99</v>
      </c>
      <c r="E3625" t="s">
        <v>3751</v>
      </c>
      <c r="F3625" t="s">
        <v>3825</v>
      </c>
      <c r="G3625" t="s">
        <v>3825</v>
      </c>
    </row>
    <row r="3626" spans="1:7" x14ac:dyDescent="0.25">
      <c r="A3626">
        <v>2013</v>
      </c>
      <c r="B3626" s="7">
        <v>41482</v>
      </c>
      <c r="C3626" t="s">
        <v>969</v>
      </c>
      <c r="D3626" t="s">
        <v>1463</v>
      </c>
      <c r="E3626" t="s">
        <v>3741</v>
      </c>
      <c r="F3626" t="s">
        <v>3863</v>
      </c>
      <c r="G3626" t="s">
        <v>3864</v>
      </c>
    </row>
    <row r="3627" spans="1:7" x14ac:dyDescent="0.25">
      <c r="A3627">
        <v>2013</v>
      </c>
      <c r="B3627" s="7">
        <v>41482</v>
      </c>
      <c r="C3627" t="s">
        <v>2211</v>
      </c>
      <c r="D3627" t="s">
        <v>541</v>
      </c>
      <c r="E3627" t="s">
        <v>3752</v>
      </c>
      <c r="F3627" t="s">
        <v>3825</v>
      </c>
      <c r="G3627" t="s">
        <v>3825</v>
      </c>
    </row>
    <row r="3628" spans="1:7" x14ac:dyDescent="0.25">
      <c r="A3628">
        <v>2013</v>
      </c>
      <c r="B3628" s="7">
        <v>41482</v>
      </c>
      <c r="C3628" t="s">
        <v>2212</v>
      </c>
      <c r="D3628" t="s">
        <v>1076</v>
      </c>
      <c r="E3628" t="s">
        <v>3752</v>
      </c>
      <c r="F3628" t="s">
        <v>3825</v>
      </c>
      <c r="G3628" t="s">
        <v>3825</v>
      </c>
    </row>
    <row r="3629" spans="1:7" x14ac:dyDescent="0.25">
      <c r="A3629">
        <v>2013</v>
      </c>
      <c r="B3629" s="7">
        <v>41482</v>
      </c>
      <c r="C3629" t="s">
        <v>2213</v>
      </c>
      <c r="D3629" t="s">
        <v>2083</v>
      </c>
      <c r="E3629" t="s">
        <v>3752</v>
      </c>
      <c r="F3629" t="s">
        <v>3825</v>
      </c>
      <c r="G3629" t="s">
        <v>3825</v>
      </c>
    </row>
    <row r="3630" spans="1:7" x14ac:dyDescent="0.25">
      <c r="A3630">
        <v>2015</v>
      </c>
      <c r="B3630" s="7">
        <v>42212</v>
      </c>
      <c r="C3630" t="s">
        <v>71</v>
      </c>
      <c r="D3630" t="s">
        <v>505</v>
      </c>
      <c r="E3630" t="s">
        <v>3741</v>
      </c>
      <c r="F3630" t="s">
        <v>3843</v>
      </c>
      <c r="G3630" t="s">
        <v>3843</v>
      </c>
    </row>
    <row r="3631" spans="1:7" x14ac:dyDescent="0.25">
      <c r="A3631">
        <v>2015</v>
      </c>
      <c r="B3631" s="7">
        <v>42212</v>
      </c>
      <c r="C3631" t="s">
        <v>2214</v>
      </c>
      <c r="D3631" t="s">
        <v>273</v>
      </c>
      <c r="E3631" t="s">
        <v>3752</v>
      </c>
      <c r="F3631" t="s">
        <v>3825</v>
      </c>
      <c r="G3631" t="s">
        <v>3825</v>
      </c>
    </row>
    <row r="3632" spans="1:7" x14ac:dyDescent="0.25">
      <c r="A3632">
        <v>2015</v>
      </c>
      <c r="B3632" s="7">
        <v>42212</v>
      </c>
      <c r="C3632" t="s">
        <v>2215</v>
      </c>
      <c r="D3632" t="s">
        <v>1261</v>
      </c>
      <c r="E3632" t="s">
        <v>3752</v>
      </c>
      <c r="F3632" t="s">
        <v>3825</v>
      </c>
      <c r="G3632" t="s">
        <v>3825</v>
      </c>
    </row>
    <row r="3633" spans="1:7" x14ac:dyDescent="0.25">
      <c r="A3633">
        <v>2015</v>
      </c>
      <c r="B3633" s="7">
        <v>42212</v>
      </c>
      <c r="C3633" t="s">
        <v>2216</v>
      </c>
      <c r="D3633" t="s">
        <v>975</v>
      </c>
      <c r="E3633" t="s">
        <v>3752</v>
      </c>
      <c r="F3633" t="s">
        <v>3825</v>
      </c>
      <c r="G3633" t="s">
        <v>3825</v>
      </c>
    </row>
    <row r="3634" spans="1:7" x14ac:dyDescent="0.25">
      <c r="A3634">
        <v>2015</v>
      </c>
      <c r="B3634" s="7">
        <v>42212</v>
      </c>
      <c r="C3634" t="s">
        <v>540</v>
      </c>
      <c r="D3634" t="s">
        <v>1198</v>
      </c>
      <c r="E3634" t="s">
        <v>3741</v>
      </c>
      <c r="F3634" t="s">
        <v>3838</v>
      </c>
      <c r="G3634" t="s">
        <v>3838</v>
      </c>
    </row>
    <row r="3635" spans="1:7" x14ac:dyDescent="0.25">
      <c r="A3635">
        <v>2015</v>
      </c>
      <c r="B3635" s="7">
        <v>42212</v>
      </c>
      <c r="C3635" t="s">
        <v>339</v>
      </c>
      <c r="D3635" t="s">
        <v>1943</v>
      </c>
      <c r="E3635" t="s">
        <v>3741</v>
      </c>
      <c r="F3635" t="s">
        <v>3827</v>
      </c>
      <c r="G3635" t="s">
        <v>3827</v>
      </c>
    </row>
    <row r="3636" spans="1:7" x14ac:dyDescent="0.25">
      <c r="A3636">
        <v>2015</v>
      </c>
      <c r="B3636" s="7">
        <v>42212</v>
      </c>
      <c r="C3636" t="s">
        <v>417</v>
      </c>
      <c r="D3636" t="s">
        <v>1090</v>
      </c>
      <c r="E3636" t="s">
        <v>3741</v>
      </c>
      <c r="F3636" t="s">
        <v>3831</v>
      </c>
      <c r="G3636" t="s">
        <v>3831</v>
      </c>
    </row>
    <row r="3637" spans="1:7" x14ac:dyDescent="0.25">
      <c r="A3637">
        <v>2015</v>
      </c>
      <c r="B3637" s="7">
        <v>42212</v>
      </c>
      <c r="C3637" t="s">
        <v>2217</v>
      </c>
      <c r="D3637" t="s">
        <v>485</v>
      </c>
      <c r="E3637" t="s">
        <v>3752</v>
      </c>
      <c r="F3637" t="s">
        <v>3825</v>
      </c>
      <c r="G3637" t="s">
        <v>3825</v>
      </c>
    </row>
    <row r="3638" spans="1:7" x14ac:dyDescent="0.25">
      <c r="A3638">
        <v>2015</v>
      </c>
      <c r="B3638" s="7">
        <v>42212</v>
      </c>
      <c r="C3638" t="s">
        <v>71</v>
      </c>
      <c r="D3638" t="s">
        <v>602</v>
      </c>
      <c r="E3638" t="s">
        <v>3741</v>
      </c>
      <c r="F3638" t="s">
        <v>3843</v>
      </c>
      <c r="G3638" t="s">
        <v>3843</v>
      </c>
    </row>
    <row r="3639" spans="1:7" x14ac:dyDescent="0.25">
      <c r="A3639">
        <v>2015</v>
      </c>
      <c r="B3639" s="7">
        <v>42212</v>
      </c>
      <c r="C3639" t="s">
        <v>71</v>
      </c>
      <c r="D3639" t="s">
        <v>690</v>
      </c>
      <c r="E3639" t="s">
        <v>3741</v>
      </c>
      <c r="F3639" t="s">
        <v>3843</v>
      </c>
      <c r="G3639" t="s">
        <v>3843</v>
      </c>
    </row>
    <row r="3640" spans="1:7" x14ac:dyDescent="0.25">
      <c r="A3640">
        <v>2016</v>
      </c>
      <c r="B3640" s="7">
        <v>42578</v>
      </c>
      <c r="C3640" t="s">
        <v>71</v>
      </c>
      <c r="D3640" t="s">
        <v>243</v>
      </c>
      <c r="E3640" t="s">
        <v>3741</v>
      </c>
      <c r="F3640" t="s">
        <v>3843</v>
      </c>
      <c r="G3640" t="s">
        <v>3843</v>
      </c>
    </row>
    <row r="3641" spans="1:7" x14ac:dyDescent="0.25">
      <c r="A3641">
        <v>2016</v>
      </c>
      <c r="B3641" s="7">
        <v>42578</v>
      </c>
      <c r="C3641" t="s">
        <v>339</v>
      </c>
      <c r="D3641" t="s">
        <v>2218</v>
      </c>
      <c r="E3641" t="s">
        <v>3741</v>
      </c>
      <c r="F3641" t="s">
        <v>3827</v>
      </c>
      <c r="G3641" t="s">
        <v>3827</v>
      </c>
    </row>
    <row r="3642" spans="1:7" x14ac:dyDescent="0.25">
      <c r="A3642">
        <v>2016</v>
      </c>
      <c r="B3642" s="7">
        <v>42578</v>
      </c>
      <c r="C3642" t="s">
        <v>2219</v>
      </c>
      <c r="D3642" t="s">
        <v>1773</v>
      </c>
      <c r="E3642" t="s">
        <v>3741</v>
      </c>
      <c r="F3642" t="s">
        <v>3851</v>
      </c>
      <c r="G3642" t="s">
        <v>3851</v>
      </c>
    </row>
    <row r="3643" spans="1:7" x14ac:dyDescent="0.25">
      <c r="A3643">
        <v>2016</v>
      </c>
      <c r="B3643" s="7">
        <v>42578</v>
      </c>
      <c r="C3643" t="s">
        <v>328</v>
      </c>
      <c r="D3643" t="s">
        <v>1076</v>
      </c>
      <c r="E3643" t="s">
        <v>3741</v>
      </c>
      <c r="F3643" t="s">
        <v>3843</v>
      </c>
      <c r="G3643" t="s">
        <v>3843</v>
      </c>
    </row>
    <row r="3644" spans="1:7" x14ac:dyDescent="0.25">
      <c r="A3644">
        <v>2016</v>
      </c>
      <c r="B3644" s="7">
        <v>42578</v>
      </c>
      <c r="C3644" t="s">
        <v>71</v>
      </c>
      <c r="D3644" t="s">
        <v>2053</v>
      </c>
      <c r="E3644" t="s">
        <v>3741</v>
      </c>
      <c r="F3644" t="s">
        <v>3843</v>
      </c>
      <c r="G3644" t="s">
        <v>3843</v>
      </c>
    </row>
    <row r="3645" spans="1:7" x14ac:dyDescent="0.25">
      <c r="A3645">
        <v>2017</v>
      </c>
      <c r="B3645" s="7">
        <v>42943</v>
      </c>
      <c r="C3645" t="s">
        <v>65</v>
      </c>
      <c r="D3645" t="s">
        <v>1874</v>
      </c>
      <c r="E3645" t="s">
        <v>3741</v>
      </c>
      <c r="F3645" t="s">
        <v>3842</v>
      </c>
      <c r="G3645" t="s">
        <v>3842</v>
      </c>
    </row>
    <row r="3646" spans="1:7" x14ac:dyDescent="0.25">
      <c r="A3646">
        <v>2017</v>
      </c>
      <c r="B3646" s="7">
        <v>42943</v>
      </c>
      <c r="C3646" t="s">
        <v>65</v>
      </c>
      <c r="D3646" t="s">
        <v>374</v>
      </c>
      <c r="E3646" t="s">
        <v>3741</v>
      </c>
      <c r="F3646" t="s">
        <v>3842</v>
      </c>
      <c r="G3646" t="s">
        <v>3842</v>
      </c>
    </row>
    <row r="3647" spans="1:7" x14ac:dyDescent="0.25">
      <c r="A3647">
        <v>2017</v>
      </c>
      <c r="B3647" s="7">
        <v>42943</v>
      </c>
      <c r="C3647" t="s">
        <v>65</v>
      </c>
      <c r="D3647" t="s">
        <v>56</v>
      </c>
      <c r="E3647" t="s">
        <v>3741</v>
      </c>
      <c r="F3647" t="s">
        <v>3842</v>
      </c>
      <c r="G3647" t="s">
        <v>3842</v>
      </c>
    </row>
    <row r="3648" spans="1:7" x14ac:dyDescent="0.25">
      <c r="A3648">
        <v>2018</v>
      </c>
      <c r="B3648" s="7">
        <v>43308</v>
      </c>
      <c r="C3648" t="s">
        <v>53</v>
      </c>
      <c r="D3648" t="s">
        <v>535</v>
      </c>
      <c r="E3648" t="s">
        <v>3741</v>
      </c>
      <c r="F3648" t="s">
        <v>3835</v>
      </c>
      <c r="G3648" t="s">
        <v>3835</v>
      </c>
    </row>
    <row r="3649" spans="1:7" x14ac:dyDescent="0.25">
      <c r="A3649">
        <v>2018</v>
      </c>
      <c r="B3649" s="7">
        <v>43308</v>
      </c>
      <c r="C3649" t="s">
        <v>265</v>
      </c>
      <c r="D3649" t="s">
        <v>311</v>
      </c>
      <c r="E3649" t="s">
        <v>3742</v>
      </c>
      <c r="F3649" t="s">
        <v>3825</v>
      </c>
      <c r="G3649" t="s">
        <v>3825</v>
      </c>
    </row>
    <row r="3650" spans="1:7" x14ac:dyDescent="0.25">
      <c r="A3650">
        <v>2018</v>
      </c>
      <c r="B3650" s="7">
        <v>43308</v>
      </c>
      <c r="C3650" t="s">
        <v>38</v>
      </c>
      <c r="D3650" t="s">
        <v>1322</v>
      </c>
      <c r="E3650" t="s">
        <v>3741</v>
      </c>
      <c r="F3650" t="s">
        <v>3837</v>
      </c>
      <c r="G3650" t="s">
        <v>3837</v>
      </c>
    </row>
    <row r="3651" spans="1:7" x14ac:dyDescent="0.25">
      <c r="A3651">
        <v>2018</v>
      </c>
      <c r="B3651" s="7">
        <v>43308</v>
      </c>
      <c r="C3651" t="s">
        <v>545</v>
      </c>
      <c r="D3651" t="s">
        <v>745</v>
      </c>
      <c r="E3651" t="s">
        <v>3741</v>
      </c>
      <c r="F3651" t="s">
        <v>3884</v>
      </c>
      <c r="G3651" t="s">
        <v>3884</v>
      </c>
    </row>
    <row r="3652" spans="1:7" x14ac:dyDescent="0.25">
      <c r="A3652">
        <v>2018</v>
      </c>
      <c r="B3652" s="7">
        <v>43308</v>
      </c>
      <c r="C3652" t="s">
        <v>445</v>
      </c>
      <c r="D3652" t="s">
        <v>1580</v>
      </c>
      <c r="E3652" t="s">
        <v>3741</v>
      </c>
      <c r="F3652" t="s">
        <v>3880</v>
      </c>
      <c r="G3652" t="s">
        <v>3845</v>
      </c>
    </row>
    <row r="3653" spans="1:7" x14ac:dyDescent="0.25">
      <c r="A3653">
        <v>2018</v>
      </c>
      <c r="B3653" s="7">
        <v>43308</v>
      </c>
      <c r="C3653" t="s">
        <v>627</v>
      </c>
      <c r="D3653" t="s">
        <v>451</v>
      </c>
      <c r="E3653" t="s">
        <v>3741</v>
      </c>
      <c r="F3653" t="s">
        <v>3824</v>
      </c>
      <c r="G3653" t="s">
        <v>3824</v>
      </c>
    </row>
    <row r="3654" spans="1:7" x14ac:dyDescent="0.25">
      <c r="A3654">
        <v>2009</v>
      </c>
      <c r="B3654" s="7">
        <v>40022</v>
      </c>
      <c r="C3654" t="s">
        <v>2220</v>
      </c>
      <c r="D3654" t="s">
        <v>1321</v>
      </c>
      <c r="E3654" t="s">
        <v>3752</v>
      </c>
      <c r="F3654" t="s">
        <v>3825</v>
      </c>
      <c r="G3654" t="s">
        <v>3825</v>
      </c>
    </row>
    <row r="3655" spans="1:7" x14ac:dyDescent="0.25">
      <c r="A3655">
        <v>2009</v>
      </c>
      <c r="B3655" s="7">
        <v>40022</v>
      </c>
      <c r="C3655" t="s">
        <v>2221</v>
      </c>
      <c r="D3655" t="s">
        <v>933</v>
      </c>
      <c r="E3655" t="s">
        <v>3752</v>
      </c>
      <c r="F3655" t="s">
        <v>3825</v>
      </c>
      <c r="G3655" t="s">
        <v>3825</v>
      </c>
    </row>
    <row r="3656" spans="1:7" x14ac:dyDescent="0.25">
      <c r="A3656">
        <v>2014</v>
      </c>
      <c r="B3656" s="7">
        <v>41848</v>
      </c>
      <c r="C3656" t="s">
        <v>379</v>
      </c>
      <c r="D3656" t="s">
        <v>242</v>
      </c>
      <c r="E3656" t="s">
        <v>3741</v>
      </c>
      <c r="F3656" t="s">
        <v>3849</v>
      </c>
      <c r="G3656" t="s">
        <v>3849</v>
      </c>
    </row>
    <row r="3657" spans="1:7" x14ac:dyDescent="0.25">
      <c r="A3657">
        <v>2015</v>
      </c>
      <c r="B3657" s="7">
        <v>42213</v>
      </c>
      <c r="C3657" t="s">
        <v>189</v>
      </c>
      <c r="D3657" t="s">
        <v>42</v>
      </c>
      <c r="E3657" t="s">
        <v>3741</v>
      </c>
      <c r="F3657" t="s">
        <v>3837</v>
      </c>
      <c r="G3657" t="s">
        <v>3837</v>
      </c>
    </row>
    <row r="3658" spans="1:7" x14ac:dyDescent="0.25">
      <c r="A3658">
        <v>2015</v>
      </c>
      <c r="B3658" s="7">
        <v>42213</v>
      </c>
      <c r="C3658" t="s">
        <v>384</v>
      </c>
      <c r="D3658" t="s">
        <v>1280</v>
      </c>
      <c r="E3658" t="s">
        <v>3741</v>
      </c>
      <c r="F3658" t="s">
        <v>3848</v>
      </c>
      <c r="G3658" t="s">
        <v>3848</v>
      </c>
    </row>
    <row r="3659" spans="1:7" x14ac:dyDescent="0.25">
      <c r="A3659">
        <v>2016</v>
      </c>
      <c r="B3659" s="7">
        <v>42579</v>
      </c>
      <c r="C3659" t="s">
        <v>472</v>
      </c>
      <c r="D3659" t="s">
        <v>808</v>
      </c>
      <c r="E3659" t="s">
        <v>3741</v>
      </c>
      <c r="F3659" t="s">
        <v>3875</v>
      </c>
      <c r="G3659" t="s">
        <v>3875</v>
      </c>
    </row>
    <row r="3660" spans="1:7" x14ac:dyDescent="0.25">
      <c r="A3660">
        <v>2016</v>
      </c>
      <c r="B3660" s="7">
        <v>42579</v>
      </c>
      <c r="C3660" t="s">
        <v>431</v>
      </c>
      <c r="D3660" t="s">
        <v>725</v>
      </c>
      <c r="E3660" t="s">
        <v>3741</v>
      </c>
      <c r="F3660" t="s">
        <v>3838</v>
      </c>
      <c r="G3660" t="s">
        <v>3838</v>
      </c>
    </row>
    <row r="3661" spans="1:7" x14ac:dyDescent="0.25">
      <c r="A3661">
        <v>2016</v>
      </c>
      <c r="B3661" s="7">
        <v>42579</v>
      </c>
      <c r="C3661" t="s">
        <v>439</v>
      </c>
      <c r="D3661" t="s">
        <v>370</v>
      </c>
      <c r="E3661" t="s">
        <v>3741</v>
      </c>
      <c r="F3661" t="s">
        <v>3851</v>
      </c>
      <c r="G3661" t="s">
        <v>3851</v>
      </c>
    </row>
    <row r="3662" spans="1:7" x14ac:dyDescent="0.25">
      <c r="A3662">
        <v>2016</v>
      </c>
      <c r="B3662" s="7">
        <v>42579</v>
      </c>
      <c r="C3662" t="s">
        <v>408</v>
      </c>
      <c r="D3662" t="s">
        <v>611</v>
      </c>
      <c r="E3662" t="s">
        <v>3741</v>
      </c>
      <c r="F3662" t="s">
        <v>3864</v>
      </c>
      <c r="G3662" t="s">
        <v>3864</v>
      </c>
    </row>
    <row r="3663" spans="1:7" x14ac:dyDescent="0.25">
      <c r="A3663">
        <v>2017</v>
      </c>
      <c r="B3663" s="7">
        <v>42944</v>
      </c>
      <c r="C3663" t="s">
        <v>478</v>
      </c>
      <c r="D3663" t="s">
        <v>37</v>
      </c>
      <c r="E3663" t="s">
        <v>3742</v>
      </c>
      <c r="F3663" t="s">
        <v>3825</v>
      </c>
      <c r="G3663" t="s">
        <v>3825</v>
      </c>
    </row>
    <row r="3664" spans="1:7" x14ac:dyDescent="0.25">
      <c r="A3664">
        <v>1994</v>
      </c>
      <c r="B3664" s="7">
        <v>34544</v>
      </c>
      <c r="C3664" t="s">
        <v>2222</v>
      </c>
      <c r="D3664" t="s">
        <v>600</v>
      </c>
      <c r="F3664" t="s">
        <v>3825</v>
      </c>
      <c r="G3664" t="s">
        <v>3825</v>
      </c>
    </row>
    <row r="3665" spans="1:7" x14ac:dyDescent="0.25">
      <c r="A3665">
        <v>2009</v>
      </c>
      <c r="B3665" s="7">
        <v>40023</v>
      </c>
      <c r="C3665" t="s">
        <v>2223</v>
      </c>
      <c r="D3665" t="s">
        <v>405</v>
      </c>
      <c r="E3665" t="s">
        <v>3752</v>
      </c>
      <c r="F3665" t="s">
        <v>3825</v>
      </c>
      <c r="G3665" t="s">
        <v>3825</v>
      </c>
    </row>
    <row r="3666" spans="1:7" x14ac:dyDescent="0.25">
      <c r="A3666">
        <v>2013</v>
      </c>
      <c r="B3666" s="7">
        <v>41484</v>
      </c>
      <c r="C3666" t="s">
        <v>339</v>
      </c>
      <c r="D3666" t="s">
        <v>1002</v>
      </c>
      <c r="E3666" t="s">
        <v>3741</v>
      </c>
      <c r="F3666" t="s">
        <v>3827</v>
      </c>
      <c r="G3666" t="s">
        <v>3827</v>
      </c>
    </row>
    <row r="3667" spans="1:7" x14ac:dyDescent="0.25">
      <c r="A3667">
        <v>2013</v>
      </c>
      <c r="B3667" s="7">
        <v>41484</v>
      </c>
      <c r="C3667" t="s">
        <v>189</v>
      </c>
      <c r="D3667" t="s">
        <v>573</v>
      </c>
      <c r="E3667" t="s">
        <v>3741</v>
      </c>
      <c r="F3667" t="s">
        <v>3837</v>
      </c>
      <c r="G3667" t="s">
        <v>3837</v>
      </c>
    </row>
    <row r="3668" spans="1:7" x14ac:dyDescent="0.25">
      <c r="A3668">
        <v>2014</v>
      </c>
      <c r="B3668" s="7">
        <v>41849</v>
      </c>
      <c r="C3668" t="s">
        <v>336</v>
      </c>
      <c r="D3668" t="s">
        <v>415</v>
      </c>
      <c r="E3668" t="s">
        <v>3741</v>
      </c>
      <c r="F3668" t="s">
        <v>3827</v>
      </c>
      <c r="G3668" t="s">
        <v>3827</v>
      </c>
    </row>
    <row r="3669" spans="1:7" x14ac:dyDescent="0.25">
      <c r="A3669">
        <v>2015</v>
      </c>
      <c r="B3669" s="7">
        <v>42214</v>
      </c>
      <c r="C3669" t="s">
        <v>191</v>
      </c>
      <c r="D3669" t="s">
        <v>314</v>
      </c>
      <c r="E3669" t="s">
        <v>3742</v>
      </c>
      <c r="F3669" t="s">
        <v>3825</v>
      </c>
      <c r="G3669" t="s">
        <v>3825</v>
      </c>
    </row>
    <row r="3670" spans="1:7" x14ac:dyDescent="0.25">
      <c r="A3670">
        <v>2015</v>
      </c>
      <c r="B3670" s="7">
        <v>42214</v>
      </c>
      <c r="C3670" t="s">
        <v>384</v>
      </c>
      <c r="D3670" t="s">
        <v>940</v>
      </c>
      <c r="E3670" t="s">
        <v>3741</v>
      </c>
      <c r="F3670" t="s">
        <v>3848</v>
      </c>
      <c r="G3670" t="s">
        <v>3848</v>
      </c>
    </row>
    <row r="3671" spans="1:7" x14ac:dyDescent="0.25">
      <c r="A3671">
        <v>2016</v>
      </c>
      <c r="B3671" s="7">
        <v>42580</v>
      </c>
      <c r="C3671" t="s">
        <v>12</v>
      </c>
      <c r="D3671" t="s">
        <v>2003</v>
      </c>
      <c r="E3671" t="s">
        <v>3741</v>
      </c>
      <c r="F3671" t="s">
        <v>3826</v>
      </c>
      <c r="G3671" t="s">
        <v>3826</v>
      </c>
    </row>
    <row r="3672" spans="1:7" x14ac:dyDescent="0.25">
      <c r="A3672">
        <v>2017</v>
      </c>
      <c r="B3672" s="7">
        <v>42945</v>
      </c>
      <c r="C3672" t="s">
        <v>223</v>
      </c>
      <c r="D3672" t="s">
        <v>532</v>
      </c>
      <c r="E3672" t="s">
        <v>3741</v>
      </c>
      <c r="F3672" t="s">
        <v>3829</v>
      </c>
      <c r="G3672" t="s">
        <v>3829</v>
      </c>
    </row>
    <row r="3673" spans="1:7" x14ac:dyDescent="0.25">
      <c r="A3673">
        <v>2017</v>
      </c>
      <c r="B3673" s="7">
        <v>42945</v>
      </c>
      <c r="C3673" t="s">
        <v>53</v>
      </c>
      <c r="D3673" t="s">
        <v>1213</v>
      </c>
      <c r="E3673" t="s">
        <v>3741</v>
      </c>
      <c r="F3673" t="s">
        <v>3835</v>
      </c>
      <c r="G3673" t="s">
        <v>3835</v>
      </c>
    </row>
    <row r="3674" spans="1:7" x14ac:dyDescent="0.25">
      <c r="A3674">
        <v>2017</v>
      </c>
      <c r="B3674" s="7">
        <v>42945</v>
      </c>
      <c r="C3674" t="s">
        <v>223</v>
      </c>
      <c r="D3674" t="s">
        <v>157</v>
      </c>
      <c r="E3674" t="s">
        <v>3741</v>
      </c>
      <c r="F3674" t="s">
        <v>3829</v>
      </c>
      <c r="G3674" t="s">
        <v>3829</v>
      </c>
    </row>
    <row r="3675" spans="1:7" x14ac:dyDescent="0.25">
      <c r="A3675">
        <v>2018</v>
      </c>
      <c r="B3675" s="7">
        <v>43310</v>
      </c>
      <c r="C3675" t="s">
        <v>1042</v>
      </c>
      <c r="D3675" t="s">
        <v>264</v>
      </c>
      <c r="E3675" t="s">
        <v>3741</v>
      </c>
      <c r="F3675" t="s">
        <v>3836</v>
      </c>
      <c r="G3675" t="s">
        <v>3836</v>
      </c>
    </row>
    <row r="3676" spans="1:7" x14ac:dyDescent="0.25">
      <c r="A3676">
        <v>2019</v>
      </c>
      <c r="B3676" s="7">
        <v>43675</v>
      </c>
      <c r="C3676" t="s">
        <v>551</v>
      </c>
      <c r="D3676" t="s">
        <v>1301</v>
      </c>
      <c r="E3676" t="s">
        <v>3741</v>
      </c>
      <c r="F3676" t="s">
        <v>3830</v>
      </c>
      <c r="G3676" t="s">
        <v>3831</v>
      </c>
    </row>
    <row r="3677" spans="1:7" x14ac:dyDescent="0.25">
      <c r="A3677">
        <v>2019</v>
      </c>
      <c r="B3677" s="7">
        <v>43675</v>
      </c>
      <c r="C3677" t="s">
        <v>268</v>
      </c>
      <c r="D3677" t="s">
        <v>264</v>
      </c>
      <c r="E3677" t="s">
        <v>3742</v>
      </c>
      <c r="F3677" t="s">
        <v>3825</v>
      </c>
      <c r="G3677" t="s">
        <v>3825</v>
      </c>
    </row>
    <row r="3678" spans="1:7" x14ac:dyDescent="0.25">
      <c r="A3678">
        <v>2019</v>
      </c>
      <c r="B3678" s="7">
        <v>43675</v>
      </c>
      <c r="C3678" t="s">
        <v>551</v>
      </c>
      <c r="D3678" t="s">
        <v>773</v>
      </c>
      <c r="E3678" t="s">
        <v>3741</v>
      </c>
      <c r="F3678" t="s">
        <v>3830</v>
      </c>
      <c r="G3678" t="s">
        <v>3831</v>
      </c>
    </row>
    <row r="3679" spans="1:7" x14ac:dyDescent="0.25">
      <c r="A3679">
        <v>2021</v>
      </c>
      <c r="B3679" s="7">
        <v>44406</v>
      </c>
      <c r="C3679" t="s">
        <v>2224</v>
      </c>
      <c r="D3679" t="s">
        <v>884</v>
      </c>
      <c r="E3679" t="s">
        <v>3755</v>
      </c>
      <c r="F3679" t="s">
        <v>3931</v>
      </c>
      <c r="G3679" t="s">
        <v>3931</v>
      </c>
    </row>
    <row r="3680" spans="1:7" x14ac:dyDescent="0.25">
      <c r="A3680">
        <v>2021</v>
      </c>
      <c r="B3680" s="7">
        <v>44406</v>
      </c>
      <c r="C3680" t="s">
        <v>2225</v>
      </c>
      <c r="D3680" t="s">
        <v>748</v>
      </c>
      <c r="E3680" t="s">
        <v>3755</v>
      </c>
      <c r="F3680" t="s">
        <v>3932</v>
      </c>
      <c r="G3680" t="s">
        <v>3932</v>
      </c>
    </row>
    <row r="3681" spans="1:7" x14ac:dyDescent="0.25">
      <c r="A3681">
        <v>2021</v>
      </c>
      <c r="B3681" s="7">
        <v>44406</v>
      </c>
      <c r="C3681" t="s">
        <v>2226</v>
      </c>
      <c r="D3681" t="s">
        <v>784</v>
      </c>
      <c r="E3681" t="s">
        <v>3755</v>
      </c>
      <c r="F3681" t="s">
        <v>3933</v>
      </c>
      <c r="G3681" t="s">
        <v>3933</v>
      </c>
    </row>
    <row r="3682" spans="1:7" x14ac:dyDescent="0.25">
      <c r="A3682">
        <v>2021</v>
      </c>
      <c r="B3682" s="7">
        <v>44406</v>
      </c>
      <c r="C3682" t="s">
        <v>2227</v>
      </c>
      <c r="D3682" t="s">
        <v>716</v>
      </c>
      <c r="E3682" t="s">
        <v>3755</v>
      </c>
      <c r="F3682" t="s">
        <v>3934</v>
      </c>
      <c r="G3682" t="s">
        <v>3934</v>
      </c>
    </row>
    <row r="3683" spans="1:7" x14ac:dyDescent="0.25">
      <c r="A3683">
        <v>2021</v>
      </c>
      <c r="B3683" s="7">
        <v>44406</v>
      </c>
      <c r="C3683" t="s">
        <v>2228</v>
      </c>
      <c r="D3683" t="s">
        <v>854</v>
      </c>
      <c r="E3683" t="s">
        <v>3755</v>
      </c>
      <c r="F3683" t="s">
        <v>3935</v>
      </c>
      <c r="G3683" t="s">
        <v>3935</v>
      </c>
    </row>
    <row r="3684" spans="1:7" x14ac:dyDescent="0.25">
      <c r="A3684">
        <v>2021</v>
      </c>
      <c r="B3684" s="7">
        <v>44406</v>
      </c>
      <c r="C3684" t="s">
        <v>2229</v>
      </c>
      <c r="D3684" t="s">
        <v>424</v>
      </c>
      <c r="E3684" t="s">
        <v>3755</v>
      </c>
      <c r="F3684" t="s">
        <v>3936</v>
      </c>
      <c r="G3684" t="s">
        <v>3936</v>
      </c>
    </row>
    <row r="3685" spans="1:7" x14ac:dyDescent="0.25">
      <c r="A3685">
        <v>2021</v>
      </c>
      <c r="B3685" s="7">
        <v>44406</v>
      </c>
      <c r="C3685" t="s">
        <v>2230</v>
      </c>
      <c r="D3685" t="s">
        <v>718</v>
      </c>
      <c r="E3685" t="s">
        <v>3755</v>
      </c>
      <c r="F3685" t="s">
        <v>3937</v>
      </c>
      <c r="G3685" t="s">
        <v>3937</v>
      </c>
    </row>
    <row r="3686" spans="1:7" x14ac:dyDescent="0.25">
      <c r="A3686">
        <v>2021</v>
      </c>
      <c r="B3686" s="7">
        <v>44406</v>
      </c>
      <c r="C3686" t="s">
        <v>2231</v>
      </c>
      <c r="D3686" t="s">
        <v>714</v>
      </c>
      <c r="E3686" t="s">
        <v>3755</v>
      </c>
      <c r="F3686" t="s">
        <v>3938</v>
      </c>
      <c r="G3686" t="s">
        <v>3938</v>
      </c>
    </row>
    <row r="3687" spans="1:7" x14ac:dyDescent="0.25">
      <c r="A3687">
        <v>2021</v>
      </c>
      <c r="B3687" s="7">
        <v>44406</v>
      </c>
      <c r="C3687" t="s">
        <v>2232</v>
      </c>
      <c r="D3687" t="s">
        <v>838</v>
      </c>
      <c r="E3687" t="s">
        <v>3755</v>
      </c>
      <c r="F3687" t="s">
        <v>3939</v>
      </c>
      <c r="G3687" t="s">
        <v>3939</v>
      </c>
    </row>
    <row r="3688" spans="1:7" x14ac:dyDescent="0.25">
      <c r="A3688">
        <v>2021</v>
      </c>
      <c r="B3688" s="7">
        <v>44406</v>
      </c>
      <c r="C3688" t="s">
        <v>2233</v>
      </c>
      <c r="D3688" t="s">
        <v>67</v>
      </c>
      <c r="E3688" t="s">
        <v>3755</v>
      </c>
      <c r="F3688" t="s">
        <v>3940</v>
      </c>
      <c r="G3688" t="s">
        <v>3940</v>
      </c>
    </row>
    <row r="3689" spans="1:7" x14ac:dyDescent="0.25">
      <c r="A3689">
        <v>2021</v>
      </c>
      <c r="B3689" s="7">
        <v>44406</v>
      </c>
      <c r="C3689" t="s">
        <v>2234</v>
      </c>
      <c r="D3689" t="s">
        <v>668</v>
      </c>
      <c r="E3689" t="s">
        <v>3755</v>
      </c>
      <c r="F3689" t="s">
        <v>3941</v>
      </c>
      <c r="G3689" t="s">
        <v>3941</v>
      </c>
    </row>
    <row r="3690" spans="1:7" x14ac:dyDescent="0.25">
      <c r="A3690">
        <v>2021</v>
      </c>
      <c r="B3690" s="7">
        <v>44406</v>
      </c>
      <c r="C3690" t="s">
        <v>2235</v>
      </c>
      <c r="D3690" t="s">
        <v>664</v>
      </c>
      <c r="E3690" t="s">
        <v>3755</v>
      </c>
      <c r="F3690" t="s">
        <v>3942</v>
      </c>
      <c r="G3690" t="s">
        <v>3942</v>
      </c>
    </row>
    <row r="3691" spans="1:7" x14ac:dyDescent="0.25">
      <c r="A3691">
        <v>2021</v>
      </c>
      <c r="B3691" s="7">
        <v>44406</v>
      </c>
      <c r="C3691" t="s">
        <v>2236</v>
      </c>
      <c r="D3691" t="s">
        <v>772</v>
      </c>
      <c r="E3691" t="s">
        <v>3755</v>
      </c>
      <c r="F3691" t="s">
        <v>3943</v>
      </c>
      <c r="G3691" t="s">
        <v>3943</v>
      </c>
    </row>
    <row r="3692" spans="1:7" x14ac:dyDescent="0.25">
      <c r="A3692">
        <v>2021</v>
      </c>
      <c r="B3692" s="7">
        <v>44406</v>
      </c>
      <c r="C3692" t="s">
        <v>2237</v>
      </c>
      <c r="D3692" t="s">
        <v>729</v>
      </c>
      <c r="E3692" t="s">
        <v>3755</v>
      </c>
      <c r="F3692" t="s">
        <v>3944</v>
      </c>
      <c r="G3692" t="s">
        <v>3944</v>
      </c>
    </row>
    <row r="3693" spans="1:7" x14ac:dyDescent="0.25">
      <c r="A3693">
        <v>2021</v>
      </c>
      <c r="B3693" s="7">
        <v>44406</v>
      </c>
      <c r="C3693" t="s">
        <v>2238</v>
      </c>
      <c r="D3693" t="s">
        <v>383</v>
      </c>
      <c r="E3693" t="s">
        <v>3755</v>
      </c>
      <c r="F3693" t="s">
        <v>3931</v>
      </c>
      <c r="G3693" t="s">
        <v>3931</v>
      </c>
    </row>
    <row r="3694" spans="1:7" x14ac:dyDescent="0.25">
      <c r="A3694">
        <v>2021</v>
      </c>
      <c r="B3694" s="7">
        <v>44406</v>
      </c>
      <c r="C3694" t="s">
        <v>2239</v>
      </c>
      <c r="D3694" t="s">
        <v>667</v>
      </c>
      <c r="E3694" t="s">
        <v>3755</v>
      </c>
      <c r="F3694" t="s">
        <v>3944</v>
      </c>
      <c r="G3694" t="s">
        <v>3944</v>
      </c>
    </row>
    <row r="3695" spans="1:7" x14ac:dyDescent="0.25">
      <c r="A3695">
        <v>2021</v>
      </c>
      <c r="B3695" s="7">
        <v>44406</v>
      </c>
      <c r="C3695" t="s">
        <v>2240</v>
      </c>
      <c r="D3695" t="s">
        <v>418</v>
      </c>
      <c r="E3695" t="s">
        <v>3755</v>
      </c>
      <c r="F3695" t="s">
        <v>3945</v>
      </c>
      <c r="G3695" t="s">
        <v>3945</v>
      </c>
    </row>
    <row r="3696" spans="1:7" x14ac:dyDescent="0.25">
      <c r="A3696">
        <v>2021</v>
      </c>
      <c r="B3696" s="7">
        <v>44406</v>
      </c>
      <c r="C3696" t="s">
        <v>2241</v>
      </c>
      <c r="D3696" t="s">
        <v>499</v>
      </c>
      <c r="E3696" t="s">
        <v>3755</v>
      </c>
      <c r="F3696" t="s">
        <v>3936</v>
      </c>
      <c r="G3696" t="s">
        <v>3936</v>
      </c>
    </row>
    <row r="3697" spans="1:7" x14ac:dyDescent="0.25">
      <c r="A3697">
        <v>2021</v>
      </c>
      <c r="B3697" s="7">
        <v>44406</v>
      </c>
      <c r="C3697" t="s">
        <v>2242</v>
      </c>
      <c r="D3697" t="s">
        <v>482</v>
      </c>
      <c r="E3697" t="s">
        <v>3755</v>
      </c>
      <c r="F3697" t="s">
        <v>3934</v>
      </c>
      <c r="G3697" t="s">
        <v>3934</v>
      </c>
    </row>
    <row r="3698" spans="1:7" x14ac:dyDescent="0.25">
      <c r="A3698">
        <v>2021</v>
      </c>
      <c r="B3698" s="7">
        <v>44406</v>
      </c>
      <c r="C3698" t="s">
        <v>2243</v>
      </c>
      <c r="D3698" t="s">
        <v>870</v>
      </c>
      <c r="E3698" t="s">
        <v>3755</v>
      </c>
      <c r="F3698" t="s">
        <v>3946</v>
      </c>
      <c r="G3698" t="s">
        <v>3946</v>
      </c>
    </row>
    <row r="3699" spans="1:7" x14ac:dyDescent="0.25">
      <c r="A3699">
        <v>2021</v>
      </c>
      <c r="B3699" s="7">
        <v>44406</v>
      </c>
      <c r="C3699" t="s">
        <v>2244</v>
      </c>
      <c r="D3699" t="s">
        <v>675</v>
      </c>
      <c r="E3699" t="s">
        <v>3755</v>
      </c>
      <c r="F3699" t="s">
        <v>3943</v>
      </c>
      <c r="G3699" t="s">
        <v>3943</v>
      </c>
    </row>
    <row r="3700" spans="1:7" x14ac:dyDescent="0.25">
      <c r="A3700">
        <v>2021</v>
      </c>
      <c r="B3700" s="7">
        <v>44406</v>
      </c>
      <c r="C3700" t="s">
        <v>2245</v>
      </c>
      <c r="D3700" t="s">
        <v>474</v>
      </c>
      <c r="E3700" t="s">
        <v>3755</v>
      </c>
      <c r="F3700" t="s">
        <v>3933</v>
      </c>
      <c r="G3700" t="s">
        <v>3933</v>
      </c>
    </row>
    <row r="3701" spans="1:7" x14ac:dyDescent="0.25">
      <c r="A3701">
        <v>2021</v>
      </c>
      <c r="B3701" s="7">
        <v>44406</v>
      </c>
      <c r="C3701" t="s">
        <v>2246</v>
      </c>
      <c r="D3701" t="s">
        <v>436</v>
      </c>
      <c r="E3701" t="s">
        <v>3755</v>
      </c>
      <c r="F3701" t="s">
        <v>3947</v>
      </c>
      <c r="G3701" t="s">
        <v>3947</v>
      </c>
    </row>
    <row r="3702" spans="1:7" x14ac:dyDescent="0.25">
      <c r="A3702">
        <v>2021</v>
      </c>
      <c r="B3702" s="7">
        <v>44406</v>
      </c>
      <c r="C3702" t="s">
        <v>2247</v>
      </c>
      <c r="D3702" t="s">
        <v>676</v>
      </c>
      <c r="E3702" t="s">
        <v>3755</v>
      </c>
      <c r="F3702" t="s">
        <v>3948</v>
      </c>
      <c r="G3702" t="s">
        <v>3948</v>
      </c>
    </row>
    <row r="3703" spans="1:7" x14ac:dyDescent="0.25">
      <c r="A3703">
        <v>2021</v>
      </c>
      <c r="B3703" s="7">
        <v>44406</v>
      </c>
      <c r="C3703" t="s">
        <v>2248</v>
      </c>
      <c r="D3703" t="s">
        <v>455</v>
      </c>
      <c r="E3703" t="s">
        <v>3755</v>
      </c>
      <c r="F3703" t="s">
        <v>3949</v>
      </c>
      <c r="G3703" t="s">
        <v>3949</v>
      </c>
    </row>
    <row r="3704" spans="1:7" x14ac:dyDescent="0.25">
      <c r="A3704">
        <v>2021</v>
      </c>
      <c r="B3704" s="7">
        <v>44406</v>
      </c>
      <c r="C3704" t="s">
        <v>2249</v>
      </c>
      <c r="D3704" t="s">
        <v>899</v>
      </c>
      <c r="E3704" t="s">
        <v>3755</v>
      </c>
      <c r="F3704" t="s">
        <v>3950</v>
      </c>
      <c r="G3704" t="s">
        <v>3950</v>
      </c>
    </row>
    <row r="3705" spans="1:7" x14ac:dyDescent="0.25">
      <c r="A3705">
        <v>2021</v>
      </c>
      <c r="B3705" s="7">
        <v>44406</v>
      </c>
      <c r="C3705" t="s">
        <v>2250</v>
      </c>
      <c r="D3705" t="s">
        <v>720</v>
      </c>
      <c r="E3705" t="s">
        <v>3755</v>
      </c>
      <c r="F3705" t="s">
        <v>3951</v>
      </c>
      <c r="G3705" t="s">
        <v>3951</v>
      </c>
    </row>
    <row r="3706" spans="1:7" x14ac:dyDescent="0.25">
      <c r="A3706">
        <v>2021</v>
      </c>
      <c r="B3706" s="7">
        <v>44406</v>
      </c>
      <c r="C3706" t="s">
        <v>2251</v>
      </c>
      <c r="D3706" t="s">
        <v>2252</v>
      </c>
      <c r="E3706" t="s">
        <v>3755</v>
      </c>
      <c r="F3706" t="s">
        <v>3952</v>
      </c>
      <c r="G3706" t="s">
        <v>3952</v>
      </c>
    </row>
    <row r="3707" spans="1:7" x14ac:dyDescent="0.25">
      <c r="A3707">
        <v>2021</v>
      </c>
      <c r="B3707" s="7">
        <v>44406</v>
      </c>
      <c r="C3707" t="s">
        <v>2253</v>
      </c>
      <c r="D3707" t="s">
        <v>869</v>
      </c>
      <c r="E3707" t="s">
        <v>3755</v>
      </c>
      <c r="F3707" t="s">
        <v>3953</v>
      </c>
      <c r="G3707" t="s">
        <v>3953</v>
      </c>
    </row>
    <row r="3708" spans="1:7" x14ac:dyDescent="0.25">
      <c r="A3708">
        <v>2021</v>
      </c>
      <c r="B3708" s="7">
        <v>44406</v>
      </c>
      <c r="C3708" t="s">
        <v>2254</v>
      </c>
      <c r="D3708" t="s">
        <v>782</v>
      </c>
      <c r="E3708" t="s">
        <v>3755</v>
      </c>
      <c r="F3708" t="s">
        <v>3954</v>
      </c>
      <c r="G3708" t="s">
        <v>3954</v>
      </c>
    </row>
    <row r="3709" spans="1:7" x14ac:dyDescent="0.25">
      <c r="A3709">
        <v>2021</v>
      </c>
      <c r="B3709" s="7">
        <v>44406</v>
      </c>
      <c r="C3709" t="s">
        <v>2255</v>
      </c>
      <c r="D3709" t="s">
        <v>774</v>
      </c>
      <c r="E3709" t="s">
        <v>3755</v>
      </c>
      <c r="F3709" t="s">
        <v>3934</v>
      </c>
      <c r="G3709" t="s">
        <v>3934</v>
      </c>
    </row>
    <row r="3710" spans="1:7" x14ac:dyDescent="0.25">
      <c r="A3710">
        <v>2021</v>
      </c>
      <c r="B3710" s="7">
        <v>44406</v>
      </c>
      <c r="C3710" t="s">
        <v>2256</v>
      </c>
      <c r="D3710" t="s">
        <v>381</v>
      </c>
      <c r="E3710" t="s">
        <v>3755</v>
      </c>
      <c r="F3710" t="s">
        <v>3955</v>
      </c>
      <c r="G3710" t="s">
        <v>3955</v>
      </c>
    </row>
    <row r="3711" spans="1:7" x14ac:dyDescent="0.25">
      <c r="A3711">
        <v>2021</v>
      </c>
      <c r="B3711" s="7">
        <v>44406</v>
      </c>
      <c r="C3711" t="s">
        <v>2257</v>
      </c>
      <c r="D3711" t="s">
        <v>786</v>
      </c>
      <c r="E3711" t="s">
        <v>3755</v>
      </c>
      <c r="F3711" t="s">
        <v>3946</v>
      </c>
      <c r="G3711" t="s">
        <v>3946</v>
      </c>
    </row>
    <row r="3712" spans="1:7" x14ac:dyDescent="0.25">
      <c r="A3712">
        <v>2021</v>
      </c>
      <c r="B3712" s="7">
        <v>44406</v>
      </c>
      <c r="C3712" t="s">
        <v>2258</v>
      </c>
      <c r="D3712" t="s">
        <v>711</v>
      </c>
      <c r="E3712" t="s">
        <v>3755</v>
      </c>
      <c r="F3712" t="s">
        <v>3956</v>
      </c>
      <c r="G3712" t="s">
        <v>3956</v>
      </c>
    </row>
    <row r="3713" spans="1:7" x14ac:dyDescent="0.25">
      <c r="A3713">
        <v>2021</v>
      </c>
      <c r="B3713" s="7">
        <v>44406</v>
      </c>
      <c r="C3713" t="s">
        <v>2259</v>
      </c>
      <c r="D3713" t="s">
        <v>819</v>
      </c>
      <c r="E3713" t="s">
        <v>3755</v>
      </c>
      <c r="F3713" t="s">
        <v>3957</v>
      </c>
      <c r="G3713" t="s">
        <v>3957</v>
      </c>
    </row>
    <row r="3714" spans="1:7" x14ac:dyDescent="0.25">
      <c r="A3714">
        <v>2021</v>
      </c>
      <c r="B3714" s="7">
        <v>44406</v>
      </c>
      <c r="C3714" t="s">
        <v>2260</v>
      </c>
      <c r="D3714" t="s">
        <v>726</v>
      </c>
      <c r="E3714" t="s">
        <v>3755</v>
      </c>
      <c r="F3714" t="s">
        <v>3958</v>
      </c>
      <c r="G3714" t="s">
        <v>3958</v>
      </c>
    </row>
    <row r="3715" spans="1:7" x14ac:dyDescent="0.25">
      <c r="A3715">
        <v>2021</v>
      </c>
      <c r="B3715" s="7">
        <v>44406</v>
      </c>
      <c r="C3715" t="s">
        <v>2261</v>
      </c>
      <c r="D3715" t="s">
        <v>866</v>
      </c>
      <c r="E3715" t="s">
        <v>3755</v>
      </c>
      <c r="F3715" t="s">
        <v>3946</v>
      </c>
      <c r="G3715" t="s">
        <v>3946</v>
      </c>
    </row>
    <row r="3716" spans="1:7" x14ac:dyDescent="0.25">
      <c r="A3716">
        <v>2021</v>
      </c>
      <c r="B3716" s="7">
        <v>44406</v>
      </c>
      <c r="C3716" t="s">
        <v>2262</v>
      </c>
      <c r="D3716" t="s">
        <v>674</v>
      </c>
      <c r="E3716" t="s">
        <v>3755</v>
      </c>
      <c r="F3716" t="s">
        <v>3942</v>
      </c>
      <c r="G3716" t="s">
        <v>3942</v>
      </c>
    </row>
    <row r="3717" spans="1:7" x14ac:dyDescent="0.25">
      <c r="A3717">
        <v>2021</v>
      </c>
      <c r="B3717" s="7">
        <v>44406</v>
      </c>
      <c r="C3717" t="s">
        <v>2263</v>
      </c>
      <c r="D3717" t="s">
        <v>440</v>
      </c>
      <c r="E3717" t="s">
        <v>3755</v>
      </c>
      <c r="F3717" t="s">
        <v>3936</v>
      </c>
      <c r="G3717" t="s">
        <v>3936</v>
      </c>
    </row>
    <row r="3718" spans="1:7" x14ac:dyDescent="0.25">
      <c r="A3718">
        <v>2021</v>
      </c>
      <c r="B3718" s="7">
        <v>44406</v>
      </c>
      <c r="C3718" t="s">
        <v>2264</v>
      </c>
      <c r="D3718" t="s">
        <v>722</v>
      </c>
      <c r="E3718" t="s">
        <v>3755</v>
      </c>
      <c r="F3718" t="s">
        <v>3959</v>
      </c>
      <c r="G3718" t="s">
        <v>3959</v>
      </c>
    </row>
    <row r="3719" spans="1:7" x14ac:dyDescent="0.25">
      <c r="A3719">
        <v>2021</v>
      </c>
      <c r="B3719" s="7">
        <v>44406</v>
      </c>
      <c r="C3719" t="s">
        <v>2265</v>
      </c>
      <c r="D3719" t="s">
        <v>673</v>
      </c>
      <c r="E3719" t="s">
        <v>3755</v>
      </c>
      <c r="F3719" t="s">
        <v>3960</v>
      </c>
      <c r="G3719" t="s">
        <v>3960</v>
      </c>
    </row>
    <row r="3720" spans="1:7" x14ac:dyDescent="0.25">
      <c r="A3720">
        <v>2021</v>
      </c>
      <c r="B3720" s="7">
        <v>44406</v>
      </c>
      <c r="C3720" t="s">
        <v>2266</v>
      </c>
      <c r="D3720" t="s">
        <v>500</v>
      </c>
      <c r="E3720" t="s">
        <v>3755</v>
      </c>
      <c r="F3720" t="s">
        <v>3957</v>
      </c>
      <c r="G3720" t="s">
        <v>3957</v>
      </c>
    </row>
    <row r="3721" spans="1:7" x14ac:dyDescent="0.25">
      <c r="A3721">
        <v>2021</v>
      </c>
      <c r="B3721" s="7">
        <v>44406</v>
      </c>
      <c r="C3721" t="s">
        <v>2267</v>
      </c>
      <c r="D3721" t="s">
        <v>413</v>
      </c>
      <c r="E3721" t="s">
        <v>3755</v>
      </c>
      <c r="F3721" t="s">
        <v>3961</v>
      </c>
      <c r="G3721" t="s">
        <v>3961</v>
      </c>
    </row>
    <row r="3722" spans="1:7" x14ac:dyDescent="0.25">
      <c r="A3722">
        <v>2021</v>
      </c>
      <c r="B3722" s="7">
        <v>44406</v>
      </c>
      <c r="C3722" t="s">
        <v>2268</v>
      </c>
      <c r="D3722" t="s">
        <v>896</v>
      </c>
      <c r="E3722" t="s">
        <v>3755</v>
      </c>
      <c r="F3722" t="s">
        <v>3949</v>
      </c>
      <c r="G3722" t="s">
        <v>3949</v>
      </c>
    </row>
    <row r="3723" spans="1:7" x14ac:dyDescent="0.25">
      <c r="A3723">
        <v>2021</v>
      </c>
      <c r="B3723" s="7">
        <v>44406</v>
      </c>
      <c r="C3723" t="s">
        <v>2269</v>
      </c>
      <c r="D3723" t="s">
        <v>2270</v>
      </c>
      <c r="E3723" t="s">
        <v>3755</v>
      </c>
      <c r="F3723" t="s">
        <v>3962</v>
      </c>
      <c r="G3723" t="s">
        <v>3962</v>
      </c>
    </row>
    <row r="3724" spans="1:7" x14ac:dyDescent="0.25">
      <c r="A3724">
        <v>2021</v>
      </c>
      <c r="B3724" s="7">
        <v>44406</v>
      </c>
      <c r="C3724" t="s">
        <v>2271</v>
      </c>
      <c r="D3724" t="s">
        <v>122</v>
      </c>
      <c r="E3724" t="s">
        <v>3755</v>
      </c>
      <c r="F3724" t="s">
        <v>3963</v>
      </c>
      <c r="G3724" t="s">
        <v>3963</v>
      </c>
    </row>
    <row r="3725" spans="1:7" x14ac:dyDescent="0.25">
      <c r="A3725">
        <v>2021</v>
      </c>
      <c r="B3725" s="7">
        <v>44406</v>
      </c>
      <c r="C3725" t="s">
        <v>2272</v>
      </c>
      <c r="D3725" t="s">
        <v>836</v>
      </c>
      <c r="E3725" t="s">
        <v>3755</v>
      </c>
      <c r="F3725" t="s">
        <v>3964</v>
      </c>
      <c r="G3725" t="s">
        <v>3964</v>
      </c>
    </row>
    <row r="3726" spans="1:7" x14ac:dyDescent="0.25">
      <c r="A3726">
        <v>2021</v>
      </c>
      <c r="B3726" s="7">
        <v>44406</v>
      </c>
      <c r="C3726" t="s">
        <v>2273</v>
      </c>
      <c r="D3726" t="s">
        <v>897</v>
      </c>
      <c r="E3726" t="s">
        <v>3755</v>
      </c>
      <c r="F3726" t="s">
        <v>3965</v>
      </c>
      <c r="G3726" t="s">
        <v>3965</v>
      </c>
    </row>
    <row r="3727" spans="1:7" x14ac:dyDescent="0.25">
      <c r="A3727">
        <v>2021</v>
      </c>
      <c r="B3727" s="7">
        <v>44406</v>
      </c>
      <c r="C3727" t="s">
        <v>2274</v>
      </c>
      <c r="D3727" t="s">
        <v>898</v>
      </c>
      <c r="E3727" t="s">
        <v>3755</v>
      </c>
      <c r="F3727" t="s">
        <v>3966</v>
      </c>
      <c r="G3727" t="s">
        <v>3966</v>
      </c>
    </row>
    <row r="3728" spans="1:7" x14ac:dyDescent="0.25">
      <c r="A3728">
        <v>2021</v>
      </c>
      <c r="B3728" s="7">
        <v>44406</v>
      </c>
      <c r="C3728" t="s">
        <v>2275</v>
      </c>
      <c r="D3728" t="s">
        <v>730</v>
      </c>
      <c r="E3728" t="s">
        <v>3755</v>
      </c>
      <c r="F3728" t="s">
        <v>3967</v>
      </c>
      <c r="G3728" t="s">
        <v>3967</v>
      </c>
    </row>
    <row r="3729" spans="1:7" x14ac:dyDescent="0.25">
      <c r="A3729">
        <v>2021</v>
      </c>
      <c r="B3729" s="7">
        <v>44406</v>
      </c>
      <c r="C3729" t="s">
        <v>2276</v>
      </c>
      <c r="D3729" t="s">
        <v>236</v>
      </c>
      <c r="E3729" t="s">
        <v>3755</v>
      </c>
      <c r="F3729" t="s">
        <v>3968</v>
      </c>
      <c r="G3729" t="s">
        <v>3968</v>
      </c>
    </row>
    <row r="3730" spans="1:7" x14ac:dyDescent="0.25">
      <c r="A3730">
        <v>2021</v>
      </c>
      <c r="B3730" s="7">
        <v>44406</v>
      </c>
      <c r="C3730" t="s">
        <v>2277</v>
      </c>
      <c r="D3730" t="s">
        <v>671</v>
      </c>
      <c r="E3730" t="s">
        <v>3755</v>
      </c>
      <c r="F3730" t="s">
        <v>3968</v>
      </c>
      <c r="G3730" t="s">
        <v>3968</v>
      </c>
    </row>
    <row r="3731" spans="1:7" x14ac:dyDescent="0.25">
      <c r="A3731">
        <v>2008</v>
      </c>
      <c r="B3731" s="7">
        <v>39632</v>
      </c>
      <c r="C3731" t="s">
        <v>399</v>
      </c>
      <c r="D3731" t="s">
        <v>1076</v>
      </c>
      <c r="E3731" t="s">
        <v>3741</v>
      </c>
      <c r="F3731" t="s">
        <v>3878</v>
      </c>
      <c r="G3731" t="s">
        <v>3827</v>
      </c>
    </row>
    <row r="3732" spans="1:7" x14ac:dyDescent="0.25">
      <c r="A3732">
        <v>2015</v>
      </c>
      <c r="B3732" s="7">
        <v>42188</v>
      </c>
      <c r="C3732" t="s">
        <v>454</v>
      </c>
      <c r="D3732" t="s">
        <v>840</v>
      </c>
      <c r="E3732" t="s">
        <v>3741</v>
      </c>
      <c r="F3732" t="s">
        <v>3840</v>
      </c>
      <c r="G3732" t="s">
        <v>3840</v>
      </c>
    </row>
    <row r="3733" spans="1:7" x14ac:dyDescent="0.25">
      <c r="A3733">
        <v>2015</v>
      </c>
      <c r="B3733" s="7">
        <v>42188</v>
      </c>
      <c r="C3733" t="s">
        <v>36</v>
      </c>
      <c r="D3733" t="s">
        <v>841</v>
      </c>
      <c r="E3733" t="s">
        <v>3741</v>
      </c>
      <c r="F3733" t="s">
        <v>3836</v>
      </c>
      <c r="G3733" t="s">
        <v>3836</v>
      </c>
    </row>
    <row r="3734" spans="1:7" x14ac:dyDescent="0.25">
      <c r="A3734">
        <v>2017</v>
      </c>
      <c r="B3734" s="7">
        <v>42919</v>
      </c>
      <c r="C3734" t="s">
        <v>417</v>
      </c>
      <c r="D3734" t="s">
        <v>106</v>
      </c>
      <c r="E3734" t="s">
        <v>3741</v>
      </c>
      <c r="F3734" t="s">
        <v>3831</v>
      </c>
      <c r="G3734" t="s">
        <v>3831</v>
      </c>
    </row>
    <row r="3735" spans="1:7" x14ac:dyDescent="0.25">
      <c r="A3735">
        <v>2017</v>
      </c>
      <c r="B3735" s="7">
        <v>42919</v>
      </c>
      <c r="C3735" t="s">
        <v>167</v>
      </c>
      <c r="D3735" t="s">
        <v>1106</v>
      </c>
      <c r="E3735" t="s">
        <v>3741</v>
      </c>
      <c r="F3735" t="s">
        <v>3848</v>
      </c>
      <c r="G3735" t="s">
        <v>3848</v>
      </c>
    </row>
    <row r="3736" spans="1:7" x14ac:dyDescent="0.25">
      <c r="A3736">
        <v>2017</v>
      </c>
      <c r="B3736" s="7">
        <v>42919</v>
      </c>
      <c r="C3736" t="s">
        <v>591</v>
      </c>
      <c r="D3736" t="s">
        <v>815</v>
      </c>
      <c r="E3736" t="s">
        <v>3741</v>
      </c>
      <c r="F3736" t="s">
        <v>3849</v>
      </c>
      <c r="G3736" t="s">
        <v>3849</v>
      </c>
    </row>
    <row r="3737" spans="1:7" x14ac:dyDescent="0.25">
      <c r="A3737">
        <v>2017</v>
      </c>
      <c r="B3737" s="7">
        <v>42919</v>
      </c>
      <c r="C3737" t="s">
        <v>591</v>
      </c>
      <c r="D3737" t="s">
        <v>521</v>
      </c>
      <c r="E3737" t="s">
        <v>3741</v>
      </c>
      <c r="F3737" t="s">
        <v>3849</v>
      </c>
      <c r="G3737" t="s">
        <v>3849</v>
      </c>
    </row>
    <row r="3738" spans="1:7" x14ac:dyDescent="0.25">
      <c r="A3738">
        <v>2017</v>
      </c>
      <c r="B3738" s="7">
        <v>42919</v>
      </c>
      <c r="C3738" t="s">
        <v>591</v>
      </c>
      <c r="D3738" t="s">
        <v>885</v>
      </c>
      <c r="E3738" t="s">
        <v>3741</v>
      </c>
      <c r="F3738" t="s">
        <v>3849</v>
      </c>
      <c r="G3738" t="s">
        <v>3849</v>
      </c>
    </row>
    <row r="3739" spans="1:7" x14ac:dyDescent="0.25">
      <c r="A3739">
        <v>2018</v>
      </c>
      <c r="B3739" s="7">
        <v>43284</v>
      </c>
      <c r="C3739" t="s">
        <v>760</v>
      </c>
      <c r="D3739" t="s">
        <v>2278</v>
      </c>
      <c r="E3739" t="s">
        <v>3741</v>
      </c>
      <c r="F3739" t="s">
        <v>3874</v>
      </c>
      <c r="G3739" t="s">
        <v>3874</v>
      </c>
    </row>
    <row r="3740" spans="1:7" x14ac:dyDescent="0.25">
      <c r="A3740">
        <v>2018</v>
      </c>
      <c r="B3740" s="7">
        <v>43284</v>
      </c>
      <c r="C3740" t="s">
        <v>408</v>
      </c>
      <c r="D3740" t="s">
        <v>2279</v>
      </c>
      <c r="E3740" t="s">
        <v>3741</v>
      </c>
      <c r="F3740" t="s">
        <v>3864</v>
      </c>
      <c r="G3740" t="s">
        <v>3864</v>
      </c>
    </row>
    <row r="3741" spans="1:7" x14ac:dyDescent="0.25">
      <c r="A3741">
        <v>2018</v>
      </c>
      <c r="B3741" s="7">
        <v>43284</v>
      </c>
      <c r="C3741" t="s">
        <v>389</v>
      </c>
      <c r="D3741" t="s">
        <v>769</v>
      </c>
      <c r="E3741" t="s">
        <v>3741</v>
      </c>
      <c r="F3741" t="s">
        <v>3875</v>
      </c>
      <c r="G3741" t="s">
        <v>3875</v>
      </c>
    </row>
    <row r="3742" spans="1:7" x14ac:dyDescent="0.25">
      <c r="A3742">
        <v>2018</v>
      </c>
      <c r="B3742" s="7">
        <v>43284</v>
      </c>
      <c r="C3742" t="s">
        <v>389</v>
      </c>
      <c r="D3742" t="s">
        <v>1542</v>
      </c>
      <c r="E3742" t="s">
        <v>3741</v>
      </c>
      <c r="F3742" t="s">
        <v>3875</v>
      </c>
      <c r="G3742" t="s">
        <v>3875</v>
      </c>
    </row>
    <row r="3743" spans="1:7" x14ac:dyDescent="0.25">
      <c r="A3743">
        <v>2018</v>
      </c>
      <c r="B3743" s="7">
        <v>43284</v>
      </c>
      <c r="C3743" t="s">
        <v>1202</v>
      </c>
      <c r="D3743" t="s">
        <v>1120</v>
      </c>
      <c r="E3743" t="s">
        <v>3741</v>
      </c>
      <c r="F3743" t="s">
        <v>3874</v>
      </c>
      <c r="G3743" t="s">
        <v>3874</v>
      </c>
    </row>
    <row r="3744" spans="1:7" x14ac:dyDescent="0.25">
      <c r="A3744">
        <v>2018</v>
      </c>
      <c r="B3744" s="7">
        <v>43284</v>
      </c>
      <c r="C3744" t="s">
        <v>167</v>
      </c>
      <c r="D3744" t="s">
        <v>546</v>
      </c>
      <c r="E3744" t="s">
        <v>3741</v>
      </c>
      <c r="F3744" t="s">
        <v>3848</v>
      </c>
      <c r="G3744" t="s">
        <v>3848</v>
      </c>
    </row>
    <row r="3745" spans="1:7" x14ac:dyDescent="0.25">
      <c r="A3745">
        <v>2018</v>
      </c>
      <c r="B3745" s="7">
        <v>43284</v>
      </c>
      <c r="C3745" t="s">
        <v>202</v>
      </c>
      <c r="D3745" t="s">
        <v>2280</v>
      </c>
      <c r="E3745" t="s">
        <v>3741</v>
      </c>
      <c r="F3745" t="s">
        <v>3842</v>
      </c>
      <c r="G3745" t="s">
        <v>3842</v>
      </c>
    </row>
    <row r="3746" spans="1:7" x14ac:dyDescent="0.25">
      <c r="A3746">
        <v>2018</v>
      </c>
      <c r="B3746" s="7">
        <v>43284</v>
      </c>
      <c r="C3746" t="s">
        <v>760</v>
      </c>
      <c r="D3746" t="s">
        <v>1409</v>
      </c>
      <c r="E3746" t="s">
        <v>3741</v>
      </c>
      <c r="F3746" t="s">
        <v>3874</v>
      </c>
      <c r="G3746" t="s">
        <v>3874</v>
      </c>
    </row>
    <row r="3747" spans="1:7" x14ac:dyDescent="0.25">
      <c r="A3747">
        <v>2018</v>
      </c>
      <c r="B3747" s="7">
        <v>43284</v>
      </c>
      <c r="C3747" t="s">
        <v>167</v>
      </c>
      <c r="D3747" t="s">
        <v>977</v>
      </c>
      <c r="E3747" t="s">
        <v>3741</v>
      </c>
      <c r="F3747" t="s">
        <v>3848</v>
      </c>
      <c r="G3747" t="s">
        <v>3848</v>
      </c>
    </row>
    <row r="3748" spans="1:7" x14ac:dyDescent="0.25">
      <c r="A3748">
        <v>2018</v>
      </c>
      <c r="B3748" s="7">
        <v>43284</v>
      </c>
      <c r="C3748" t="s">
        <v>328</v>
      </c>
      <c r="D3748" t="s">
        <v>1153</v>
      </c>
      <c r="E3748" t="s">
        <v>3741</v>
      </c>
      <c r="F3748" t="s">
        <v>3843</v>
      </c>
      <c r="G3748" t="s">
        <v>3843</v>
      </c>
    </row>
    <row r="3749" spans="1:7" x14ac:dyDescent="0.25">
      <c r="A3749">
        <v>2019</v>
      </c>
      <c r="B3749" s="7">
        <v>43649</v>
      </c>
      <c r="C3749" t="s">
        <v>431</v>
      </c>
      <c r="D3749" t="s">
        <v>1878</v>
      </c>
      <c r="E3749" t="s">
        <v>3741</v>
      </c>
      <c r="F3749" t="s">
        <v>3838</v>
      </c>
      <c r="G3749" t="s">
        <v>3838</v>
      </c>
    </row>
    <row r="3750" spans="1:7" x14ac:dyDescent="0.25">
      <c r="A3750">
        <v>2019</v>
      </c>
      <c r="B3750" s="7">
        <v>43649</v>
      </c>
      <c r="C3750" t="s">
        <v>561</v>
      </c>
      <c r="D3750" t="s">
        <v>1150</v>
      </c>
      <c r="E3750" t="s">
        <v>3741</v>
      </c>
      <c r="F3750" t="s">
        <v>3880</v>
      </c>
      <c r="G3750" t="s">
        <v>3845</v>
      </c>
    </row>
    <row r="3751" spans="1:7" x14ac:dyDescent="0.25">
      <c r="A3751">
        <v>2019</v>
      </c>
      <c r="B3751" s="7">
        <v>43649</v>
      </c>
      <c r="C3751" t="s">
        <v>561</v>
      </c>
      <c r="D3751" t="s">
        <v>1842</v>
      </c>
      <c r="E3751" t="s">
        <v>3741</v>
      </c>
      <c r="F3751" t="s">
        <v>3880</v>
      </c>
      <c r="G3751" t="s">
        <v>3845</v>
      </c>
    </row>
    <row r="3752" spans="1:7" x14ac:dyDescent="0.25">
      <c r="A3752">
        <v>2019</v>
      </c>
      <c r="B3752" s="7">
        <v>43649</v>
      </c>
      <c r="C3752" t="s">
        <v>593</v>
      </c>
      <c r="D3752" t="s">
        <v>2281</v>
      </c>
      <c r="E3752" t="s">
        <v>3741</v>
      </c>
      <c r="F3752" t="s">
        <v>3884</v>
      </c>
      <c r="G3752" t="s">
        <v>3884</v>
      </c>
    </row>
    <row r="3753" spans="1:7" x14ac:dyDescent="0.25">
      <c r="A3753">
        <v>2019</v>
      </c>
      <c r="B3753" s="7">
        <v>43649</v>
      </c>
      <c r="C3753" t="s">
        <v>1003</v>
      </c>
      <c r="D3753" t="s">
        <v>93</v>
      </c>
      <c r="E3753" t="s">
        <v>3741</v>
      </c>
      <c r="F3753" t="s">
        <v>3861</v>
      </c>
      <c r="G3753" t="s">
        <v>3851</v>
      </c>
    </row>
    <row r="3754" spans="1:7" x14ac:dyDescent="0.25">
      <c r="A3754">
        <v>2019</v>
      </c>
      <c r="B3754" s="7">
        <v>43649</v>
      </c>
      <c r="C3754" t="s">
        <v>620</v>
      </c>
      <c r="D3754" t="s">
        <v>1347</v>
      </c>
      <c r="E3754" t="s">
        <v>3741</v>
      </c>
      <c r="F3754" t="s">
        <v>3824</v>
      </c>
      <c r="G3754" t="s">
        <v>3824</v>
      </c>
    </row>
    <row r="3755" spans="1:7" x14ac:dyDescent="0.25">
      <c r="A3755">
        <v>2019</v>
      </c>
      <c r="B3755" s="7">
        <v>43649</v>
      </c>
      <c r="C3755" t="s">
        <v>1003</v>
      </c>
      <c r="D3755" t="s">
        <v>953</v>
      </c>
      <c r="E3755" t="s">
        <v>3741</v>
      </c>
      <c r="F3755" t="s">
        <v>3861</v>
      </c>
      <c r="G3755" t="s">
        <v>3851</v>
      </c>
    </row>
    <row r="3756" spans="1:7" x14ac:dyDescent="0.25">
      <c r="A3756">
        <v>2021</v>
      </c>
      <c r="B3756" s="7">
        <v>44380</v>
      </c>
      <c r="C3756" t="s">
        <v>108</v>
      </c>
      <c r="D3756" t="s">
        <v>498</v>
      </c>
      <c r="E3756" t="s">
        <v>3749</v>
      </c>
      <c r="F3756" t="s">
        <v>3825</v>
      </c>
      <c r="G3756" t="s">
        <v>3825</v>
      </c>
    </row>
    <row r="3757" spans="1:7" x14ac:dyDescent="0.25">
      <c r="A3757">
        <v>2007</v>
      </c>
      <c r="B3757" s="7">
        <v>39293</v>
      </c>
      <c r="C3757" t="s">
        <v>249</v>
      </c>
      <c r="D3757" t="s">
        <v>787</v>
      </c>
      <c r="E3757" t="s">
        <v>3741</v>
      </c>
      <c r="F3757" t="s">
        <v>3853</v>
      </c>
      <c r="G3757" t="s">
        <v>3853</v>
      </c>
    </row>
    <row r="3758" spans="1:7" x14ac:dyDescent="0.25">
      <c r="A3758">
        <v>2013</v>
      </c>
      <c r="B3758" s="7">
        <v>41485</v>
      </c>
      <c r="C3758" t="s">
        <v>12</v>
      </c>
      <c r="D3758" t="s">
        <v>435</v>
      </c>
      <c r="E3758" t="s">
        <v>3741</v>
      </c>
      <c r="F3758" t="s">
        <v>3826</v>
      </c>
      <c r="G3758" t="s">
        <v>3826</v>
      </c>
    </row>
    <row r="3759" spans="1:7" x14ac:dyDescent="0.25">
      <c r="A3759">
        <v>2014</v>
      </c>
      <c r="B3759" s="7">
        <v>41850</v>
      </c>
      <c r="C3759" t="s">
        <v>12</v>
      </c>
      <c r="D3759" t="s">
        <v>1536</v>
      </c>
      <c r="E3759" t="s">
        <v>3741</v>
      </c>
      <c r="F3759" t="s">
        <v>3826</v>
      </c>
      <c r="G3759" t="s">
        <v>3826</v>
      </c>
    </row>
    <row r="3760" spans="1:7" x14ac:dyDescent="0.25">
      <c r="A3760">
        <v>2014</v>
      </c>
      <c r="B3760" s="7">
        <v>41850</v>
      </c>
      <c r="C3760" t="s">
        <v>187</v>
      </c>
      <c r="D3760" t="s">
        <v>314</v>
      </c>
      <c r="E3760" t="s">
        <v>3741</v>
      </c>
      <c r="F3760" t="s">
        <v>3829</v>
      </c>
      <c r="G3760" t="s">
        <v>3829</v>
      </c>
    </row>
    <row r="3761" spans="1:7" x14ac:dyDescent="0.25">
      <c r="A3761">
        <v>2015</v>
      </c>
      <c r="B3761" s="7">
        <v>42215</v>
      </c>
      <c r="C3761" t="s">
        <v>336</v>
      </c>
      <c r="D3761" t="s">
        <v>658</v>
      </c>
      <c r="E3761" t="s">
        <v>3741</v>
      </c>
      <c r="F3761" t="s">
        <v>3827</v>
      </c>
      <c r="G3761" t="s">
        <v>3827</v>
      </c>
    </row>
    <row r="3762" spans="1:7" x14ac:dyDescent="0.25">
      <c r="A3762">
        <v>2015</v>
      </c>
      <c r="B3762" s="7">
        <v>42215</v>
      </c>
      <c r="C3762" t="s">
        <v>53</v>
      </c>
      <c r="D3762" t="s">
        <v>2282</v>
      </c>
      <c r="E3762" t="s">
        <v>3741</v>
      </c>
      <c r="F3762" t="s">
        <v>3835</v>
      </c>
      <c r="G3762" t="s">
        <v>3835</v>
      </c>
    </row>
    <row r="3763" spans="1:7" x14ac:dyDescent="0.25">
      <c r="A3763">
        <v>2016</v>
      </c>
      <c r="B3763" s="7">
        <v>42581</v>
      </c>
      <c r="C3763" t="s">
        <v>12</v>
      </c>
      <c r="D3763" t="s">
        <v>1673</v>
      </c>
      <c r="E3763" t="s">
        <v>3741</v>
      </c>
      <c r="F3763" t="s">
        <v>3826</v>
      </c>
      <c r="G3763" t="s">
        <v>3826</v>
      </c>
    </row>
    <row r="3764" spans="1:7" x14ac:dyDescent="0.25">
      <c r="A3764">
        <v>2017</v>
      </c>
      <c r="B3764" s="7">
        <v>42946</v>
      </c>
      <c r="C3764" t="s">
        <v>591</v>
      </c>
      <c r="D3764" t="s">
        <v>1382</v>
      </c>
      <c r="E3764" t="s">
        <v>3741</v>
      </c>
      <c r="F3764" t="s">
        <v>3849</v>
      </c>
      <c r="G3764" t="s">
        <v>3849</v>
      </c>
    </row>
    <row r="3765" spans="1:7" x14ac:dyDescent="0.25">
      <c r="A3765">
        <v>2017</v>
      </c>
      <c r="B3765" s="7">
        <v>42946</v>
      </c>
      <c r="C3765" t="s">
        <v>68</v>
      </c>
      <c r="D3765" t="s">
        <v>539</v>
      </c>
      <c r="E3765" t="s">
        <v>3742</v>
      </c>
      <c r="F3765" t="s">
        <v>3825</v>
      </c>
      <c r="G3765" t="s">
        <v>3825</v>
      </c>
    </row>
    <row r="3766" spans="1:7" x14ac:dyDescent="0.25">
      <c r="A3766">
        <v>2018</v>
      </c>
      <c r="B3766" s="7">
        <v>43311</v>
      </c>
      <c r="C3766" t="s">
        <v>994</v>
      </c>
      <c r="D3766" t="s">
        <v>446</v>
      </c>
      <c r="E3766" t="s">
        <v>3742</v>
      </c>
      <c r="F3766" t="s">
        <v>3825</v>
      </c>
      <c r="G3766" t="s">
        <v>3825</v>
      </c>
    </row>
    <row r="3767" spans="1:7" x14ac:dyDescent="0.25">
      <c r="A3767">
        <v>2018</v>
      </c>
      <c r="B3767" s="7">
        <v>43311</v>
      </c>
      <c r="C3767" t="s">
        <v>459</v>
      </c>
      <c r="D3767" t="s">
        <v>1958</v>
      </c>
      <c r="E3767" t="s">
        <v>3741</v>
      </c>
      <c r="F3767" t="s">
        <v>3827</v>
      </c>
      <c r="G3767" t="s">
        <v>3827</v>
      </c>
    </row>
    <row r="3768" spans="1:7" x14ac:dyDescent="0.25">
      <c r="A3768">
        <v>2018</v>
      </c>
      <c r="B3768" s="7">
        <v>43311</v>
      </c>
      <c r="C3768" t="s">
        <v>124</v>
      </c>
      <c r="D3768" t="s">
        <v>2171</v>
      </c>
      <c r="E3768" t="s">
        <v>3742</v>
      </c>
      <c r="F3768" t="s">
        <v>3825</v>
      </c>
      <c r="G3768" t="s">
        <v>3825</v>
      </c>
    </row>
    <row r="3769" spans="1:7" x14ac:dyDescent="0.25">
      <c r="A3769">
        <v>2018</v>
      </c>
      <c r="B3769" s="7">
        <v>43311</v>
      </c>
      <c r="C3769" t="s">
        <v>84</v>
      </c>
      <c r="D3769" t="s">
        <v>469</v>
      </c>
      <c r="E3769" t="s">
        <v>3741</v>
      </c>
      <c r="F3769" t="s">
        <v>3832</v>
      </c>
      <c r="G3769" t="s">
        <v>3833</v>
      </c>
    </row>
    <row r="3770" spans="1:7" x14ac:dyDescent="0.25">
      <c r="A3770">
        <v>2019</v>
      </c>
      <c r="B3770" s="7">
        <v>43676</v>
      </c>
      <c r="C3770" t="s">
        <v>2283</v>
      </c>
      <c r="D3770" t="s">
        <v>1773</v>
      </c>
      <c r="E3770" t="s">
        <v>3741</v>
      </c>
      <c r="F3770" t="s">
        <v>3969</v>
      </c>
      <c r="G3770" t="s">
        <v>3969</v>
      </c>
    </row>
    <row r="3771" spans="1:7" x14ac:dyDescent="0.25">
      <c r="A3771">
        <v>2019</v>
      </c>
      <c r="B3771" s="7">
        <v>43676</v>
      </c>
      <c r="C3771" t="s">
        <v>464</v>
      </c>
      <c r="D3771" t="s">
        <v>150</v>
      </c>
      <c r="E3771" t="s">
        <v>3741</v>
      </c>
      <c r="F3771" t="s">
        <v>3839</v>
      </c>
      <c r="G3771" t="s">
        <v>3839</v>
      </c>
    </row>
    <row r="3772" spans="1:7" x14ac:dyDescent="0.25">
      <c r="A3772">
        <v>2019</v>
      </c>
      <c r="B3772" s="7">
        <v>43676</v>
      </c>
      <c r="C3772" t="s">
        <v>459</v>
      </c>
      <c r="D3772" t="s">
        <v>1068</v>
      </c>
      <c r="E3772" t="s">
        <v>3741</v>
      </c>
      <c r="F3772" t="s">
        <v>3827</v>
      </c>
      <c r="G3772" t="s">
        <v>3827</v>
      </c>
    </row>
    <row r="3773" spans="1:7" x14ac:dyDescent="0.25">
      <c r="A3773">
        <v>2019</v>
      </c>
      <c r="B3773" s="7">
        <v>43676</v>
      </c>
      <c r="C3773" t="s">
        <v>178</v>
      </c>
      <c r="D3773" t="s">
        <v>929</v>
      </c>
      <c r="E3773" t="s">
        <v>3741</v>
      </c>
      <c r="F3773" t="s">
        <v>3823</v>
      </c>
      <c r="G3773" t="s">
        <v>3824</v>
      </c>
    </row>
    <row r="3774" spans="1:7" x14ac:dyDescent="0.25">
      <c r="A3774">
        <v>2019</v>
      </c>
      <c r="B3774" s="7">
        <v>43676</v>
      </c>
      <c r="C3774" t="s">
        <v>129</v>
      </c>
      <c r="D3774" t="s">
        <v>79</v>
      </c>
      <c r="E3774" t="s">
        <v>3741</v>
      </c>
      <c r="F3774" t="s">
        <v>3842</v>
      </c>
      <c r="G3774" t="s">
        <v>3842</v>
      </c>
    </row>
    <row r="3775" spans="1:7" x14ac:dyDescent="0.25">
      <c r="A3775">
        <v>2019</v>
      </c>
      <c r="B3775" s="7">
        <v>43676</v>
      </c>
      <c r="C3775" t="s">
        <v>352</v>
      </c>
      <c r="D3775" t="s">
        <v>1837</v>
      </c>
      <c r="E3775" t="s">
        <v>3741</v>
      </c>
      <c r="F3775" t="s">
        <v>3832</v>
      </c>
      <c r="G3775" t="s">
        <v>3833</v>
      </c>
    </row>
    <row r="3776" spans="1:7" x14ac:dyDescent="0.25">
      <c r="A3776">
        <v>2021</v>
      </c>
      <c r="B3776" s="7">
        <v>44407</v>
      </c>
      <c r="C3776" t="s">
        <v>2284</v>
      </c>
      <c r="D3776" t="s">
        <v>440</v>
      </c>
      <c r="E3776" t="s">
        <v>3752</v>
      </c>
      <c r="F3776" t="s">
        <v>3825</v>
      </c>
      <c r="G3776" t="s">
        <v>3825</v>
      </c>
    </row>
    <row r="3777" spans="1:7" x14ac:dyDescent="0.25">
      <c r="A3777">
        <v>2021</v>
      </c>
      <c r="B3777" s="7">
        <v>44407</v>
      </c>
      <c r="C3777" t="s">
        <v>2285</v>
      </c>
      <c r="D3777" t="s">
        <v>381</v>
      </c>
      <c r="E3777" t="s">
        <v>3752</v>
      </c>
      <c r="F3777" t="s">
        <v>3825</v>
      </c>
      <c r="G3777" t="s">
        <v>3825</v>
      </c>
    </row>
    <row r="3778" spans="1:7" x14ac:dyDescent="0.25">
      <c r="A3778">
        <v>2021</v>
      </c>
      <c r="B3778" s="7">
        <v>44407</v>
      </c>
      <c r="C3778" t="s">
        <v>2286</v>
      </c>
      <c r="D3778" t="s">
        <v>786</v>
      </c>
      <c r="E3778" t="s">
        <v>3752</v>
      </c>
      <c r="F3778" t="s">
        <v>3825</v>
      </c>
      <c r="G3778" t="s">
        <v>3825</v>
      </c>
    </row>
    <row r="3779" spans="1:7" x14ac:dyDescent="0.25">
      <c r="A3779">
        <v>2021</v>
      </c>
      <c r="B3779" s="7">
        <v>44407</v>
      </c>
      <c r="C3779" t="s">
        <v>2287</v>
      </c>
      <c r="D3779" t="s">
        <v>236</v>
      </c>
      <c r="E3779" t="s">
        <v>3752</v>
      </c>
      <c r="F3779" t="s">
        <v>3825</v>
      </c>
      <c r="G3779" t="s">
        <v>3825</v>
      </c>
    </row>
    <row r="3780" spans="1:7" x14ac:dyDescent="0.25">
      <c r="A3780">
        <v>2021</v>
      </c>
      <c r="B3780" s="7">
        <v>44407</v>
      </c>
      <c r="C3780" t="s">
        <v>2288</v>
      </c>
      <c r="D3780" t="s">
        <v>784</v>
      </c>
      <c r="E3780" t="s">
        <v>3752</v>
      </c>
      <c r="F3780" t="s">
        <v>3825</v>
      </c>
      <c r="G3780" t="s">
        <v>3825</v>
      </c>
    </row>
    <row r="3781" spans="1:7" x14ac:dyDescent="0.25">
      <c r="A3781">
        <v>2021</v>
      </c>
      <c r="B3781" s="7">
        <v>44407</v>
      </c>
      <c r="C3781" t="s">
        <v>2289</v>
      </c>
      <c r="D3781" t="s">
        <v>383</v>
      </c>
      <c r="E3781" t="s">
        <v>3752</v>
      </c>
      <c r="F3781" t="s">
        <v>3825</v>
      </c>
      <c r="G3781" t="s">
        <v>3825</v>
      </c>
    </row>
    <row r="3782" spans="1:7" x14ac:dyDescent="0.25">
      <c r="A3782">
        <v>2021</v>
      </c>
      <c r="B3782" s="7">
        <v>44407</v>
      </c>
      <c r="C3782" t="s">
        <v>2290</v>
      </c>
      <c r="D3782" t="s">
        <v>748</v>
      </c>
      <c r="E3782" t="s">
        <v>3752</v>
      </c>
      <c r="F3782" t="s">
        <v>3825</v>
      </c>
      <c r="G3782" t="s">
        <v>3825</v>
      </c>
    </row>
    <row r="3783" spans="1:7" x14ac:dyDescent="0.25">
      <c r="A3783">
        <v>2021</v>
      </c>
      <c r="B3783" s="7">
        <v>44407</v>
      </c>
      <c r="C3783" t="s">
        <v>2291</v>
      </c>
      <c r="D3783" t="s">
        <v>671</v>
      </c>
      <c r="E3783" t="s">
        <v>3752</v>
      </c>
      <c r="F3783" t="s">
        <v>3825</v>
      </c>
      <c r="G3783" t="s">
        <v>3825</v>
      </c>
    </row>
    <row r="3784" spans="1:7" x14ac:dyDescent="0.25">
      <c r="A3784">
        <v>2021</v>
      </c>
      <c r="B3784" s="7">
        <v>44407</v>
      </c>
      <c r="C3784" t="s">
        <v>2292</v>
      </c>
      <c r="D3784" t="s">
        <v>772</v>
      </c>
      <c r="E3784" t="s">
        <v>3752</v>
      </c>
      <c r="F3784" t="s">
        <v>3825</v>
      </c>
      <c r="G3784" t="s">
        <v>3825</v>
      </c>
    </row>
    <row r="3785" spans="1:7" x14ac:dyDescent="0.25">
      <c r="A3785">
        <v>2021</v>
      </c>
      <c r="B3785" s="7">
        <v>44407</v>
      </c>
      <c r="C3785" t="s">
        <v>2293</v>
      </c>
      <c r="D3785" t="s">
        <v>1492</v>
      </c>
      <c r="E3785" t="s">
        <v>3752</v>
      </c>
      <c r="F3785" t="s">
        <v>3825</v>
      </c>
      <c r="G3785" t="s">
        <v>3825</v>
      </c>
    </row>
    <row r="3786" spans="1:7" x14ac:dyDescent="0.25">
      <c r="A3786">
        <v>2021</v>
      </c>
      <c r="B3786" s="7">
        <v>44407</v>
      </c>
      <c r="C3786" t="s">
        <v>2294</v>
      </c>
      <c r="D3786" t="s">
        <v>675</v>
      </c>
      <c r="E3786" t="s">
        <v>3752</v>
      </c>
      <c r="F3786" t="s">
        <v>3825</v>
      </c>
      <c r="G3786" t="s">
        <v>3825</v>
      </c>
    </row>
    <row r="3787" spans="1:7" x14ac:dyDescent="0.25">
      <c r="A3787">
        <v>2021</v>
      </c>
      <c r="B3787" s="7">
        <v>44407</v>
      </c>
      <c r="C3787" t="s">
        <v>232</v>
      </c>
      <c r="D3787" t="s">
        <v>1553</v>
      </c>
      <c r="E3787" t="s">
        <v>3742</v>
      </c>
      <c r="F3787" t="s">
        <v>3825</v>
      </c>
      <c r="G3787" t="s">
        <v>3825</v>
      </c>
    </row>
    <row r="3788" spans="1:7" x14ac:dyDescent="0.25">
      <c r="A3788">
        <v>2007</v>
      </c>
      <c r="B3788" s="7">
        <v>39294</v>
      </c>
      <c r="C3788" t="s">
        <v>2295</v>
      </c>
      <c r="D3788" t="s">
        <v>1076</v>
      </c>
      <c r="F3788" t="s">
        <v>3825</v>
      </c>
      <c r="G3788" t="s">
        <v>3825</v>
      </c>
    </row>
    <row r="3789" spans="1:7" x14ac:dyDescent="0.25">
      <c r="A3789">
        <v>2007</v>
      </c>
      <c r="B3789" s="7">
        <v>39294</v>
      </c>
      <c r="C3789" t="s">
        <v>2296</v>
      </c>
      <c r="D3789" t="s">
        <v>734</v>
      </c>
      <c r="F3789" t="s">
        <v>3825</v>
      </c>
      <c r="G3789" t="s">
        <v>3825</v>
      </c>
    </row>
    <row r="3790" spans="1:7" x14ac:dyDescent="0.25">
      <c r="A3790">
        <v>2007</v>
      </c>
      <c r="B3790" s="7">
        <v>39294</v>
      </c>
      <c r="C3790" t="s">
        <v>2297</v>
      </c>
      <c r="D3790" t="s">
        <v>2001</v>
      </c>
      <c r="F3790" t="s">
        <v>3825</v>
      </c>
      <c r="G3790" t="s">
        <v>3825</v>
      </c>
    </row>
    <row r="3791" spans="1:7" x14ac:dyDescent="0.25">
      <c r="A3791">
        <v>2013</v>
      </c>
      <c r="B3791" s="7">
        <v>41486</v>
      </c>
      <c r="C3791" t="s">
        <v>2298</v>
      </c>
      <c r="D3791" t="s">
        <v>959</v>
      </c>
      <c r="E3791" t="s">
        <v>3752</v>
      </c>
      <c r="F3791" t="s">
        <v>3825</v>
      </c>
      <c r="G3791" t="s">
        <v>3825</v>
      </c>
    </row>
    <row r="3792" spans="1:7" x14ac:dyDescent="0.25">
      <c r="A3792">
        <v>2013</v>
      </c>
      <c r="B3792" s="7">
        <v>41486</v>
      </c>
      <c r="C3792" t="s">
        <v>399</v>
      </c>
      <c r="D3792" t="s">
        <v>883</v>
      </c>
      <c r="E3792" t="s">
        <v>3741</v>
      </c>
      <c r="F3792" t="s">
        <v>3878</v>
      </c>
      <c r="G3792" t="s">
        <v>3827</v>
      </c>
    </row>
    <row r="3793" spans="1:7" x14ac:dyDescent="0.25">
      <c r="A3793">
        <v>2013</v>
      </c>
      <c r="B3793" s="7">
        <v>41486</v>
      </c>
      <c r="C3793" t="s">
        <v>2299</v>
      </c>
      <c r="D3793" t="s">
        <v>13</v>
      </c>
      <c r="E3793" t="s">
        <v>3752</v>
      </c>
      <c r="F3793" t="s">
        <v>3825</v>
      </c>
      <c r="G3793" t="s">
        <v>3825</v>
      </c>
    </row>
    <row r="3794" spans="1:7" x14ac:dyDescent="0.25">
      <c r="A3794">
        <v>2013</v>
      </c>
      <c r="B3794" s="7">
        <v>41486</v>
      </c>
      <c r="C3794" t="s">
        <v>24</v>
      </c>
      <c r="D3794" t="s">
        <v>1115</v>
      </c>
      <c r="E3794" t="s">
        <v>3741</v>
      </c>
      <c r="F3794" t="s">
        <v>3826</v>
      </c>
      <c r="G3794" t="s">
        <v>3826</v>
      </c>
    </row>
    <row r="3795" spans="1:7" x14ac:dyDescent="0.25">
      <c r="A3795">
        <v>2013</v>
      </c>
      <c r="B3795" s="7">
        <v>41486</v>
      </c>
      <c r="C3795" t="s">
        <v>380</v>
      </c>
      <c r="D3795" t="s">
        <v>1093</v>
      </c>
      <c r="E3795" t="s">
        <v>3741</v>
      </c>
      <c r="F3795" t="s">
        <v>3855</v>
      </c>
      <c r="G3795" t="s">
        <v>3855</v>
      </c>
    </row>
    <row r="3796" spans="1:7" x14ac:dyDescent="0.25">
      <c r="A3796">
        <v>2013</v>
      </c>
      <c r="B3796" s="7">
        <v>41486</v>
      </c>
      <c r="C3796" t="s">
        <v>2300</v>
      </c>
      <c r="D3796" t="s">
        <v>701</v>
      </c>
      <c r="E3796" t="s">
        <v>3752</v>
      </c>
      <c r="F3796" t="s">
        <v>3825</v>
      </c>
      <c r="G3796" t="s">
        <v>3825</v>
      </c>
    </row>
    <row r="3797" spans="1:7" x14ac:dyDescent="0.25">
      <c r="A3797">
        <v>2014</v>
      </c>
      <c r="B3797" s="7">
        <v>41851</v>
      </c>
      <c r="C3797" t="s">
        <v>24</v>
      </c>
      <c r="D3797" t="s">
        <v>1951</v>
      </c>
      <c r="E3797" t="s">
        <v>3741</v>
      </c>
      <c r="F3797" t="s">
        <v>3826</v>
      </c>
      <c r="G3797" t="s">
        <v>3826</v>
      </c>
    </row>
    <row r="3798" spans="1:7" x14ac:dyDescent="0.25">
      <c r="A3798">
        <v>2014</v>
      </c>
      <c r="B3798" s="7">
        <v>41851</v>
      </c>
      <c r="C3798" t="s">
        <v>408</v>
      </c>
      <c r="D3798" t="s">
        <v>1308</v>
      </c>
      <c r="E3798" t="s">
        <v>3741</v>
      </c>
      <c r="F3798" t="s">
        <v>3864</v>
      </c>
      <c r="G3798" t="s">
        <v>3864</v>
      </c>
    </row>
    <row r="3799" spans="1:7" x14ac:dyDescent="0.25">
      <c r="A3799">
        <v>2015</v>
      </c>
      <c r="B3799" s="7">
        <v>42216</v>
      </c>
      <c r="C3799" t="s">
        <v>336</v>
      </c>
      <c r="D3799" t="s">
        <v>15</v>
      </c>
      <c r="E3799" t="s">
        <v>3741</v>
      </c>
      <c r="F3799" t="s">
        <v>3827</v>
      </c>
      <c r="G3799" t="s">
        <v>3827</v>
      </c>
    </row>
    <row r="3800" spans="1:7" x14ac:dyDescent="0.25">
      <c r="A3800">
        <v>2015</v>
      </c>
      <c r="B3800" s="7">
        <v>42216</v>
      </c>
      <c r="C3800" t="s">
        <v>620</v>
      </c>
      <c r="D3800" t="s">
        <v>756</v>
      </c>
      <c r="E3800" t="s">
        <v>3741</v>
      </c>
      <c r="F3800" t="s">
        <v>3824</v>
      </c>
      <c r="G3800" t="s">
        <v>3824</v>
      </c>
    </row>
    <row r="3801" spans="1:7" x14ac:dyDescent="0.25">
      <c r="A3801">
        <v>2015</v>
      </c>
      <c r="B3801" s="7">
        <v>42216</v>
      </c>
      <c r="C3801" t="s">
        <v>408</v>
      </c>
      <c r="D3801" t="s">
        <v>1117</v>
      </c>
      <c r="E3801" t="s">
        <v>3741</v>
      </c>
      <c r="F3801" t="s">
        <v>3864</v>
      </c>
      <c r="G3801" t="s">
        <v>3864</v>
      </c>
    </row>
    <row r="3802" spans="1:7" x14ac:dyDescent="0.25">
      <c r="A3802">
        <v>2017</v>
      </c>
      <c r="B3802" s="7">
        <v>42947</v>
      </c>
      <c r="C3802" t="s">
        <v>102</v>
      </c>
      <c r="D3802" t="s">
        <v>203</v>
      </c>
      <c r="E3802" t="s">
        <v>3742</v>
      </c>
      <c r="F3802" t="s">
        <v>3825</v>
      </c>
      <c r="G3802" t="s">
        <v>3825</v>
      </c>
    </row>
    <row r="3803" spans="1:7" x14ac:dyDescent="0.25">
      <c r="A3803">
        <v>2017</v>
      </c>
      <c r="B3803" s="7">
        <v>42947</v>
      </c>
      <c r="C3803" t="s">
        <v>328</v>
      </c>
      <c r="D3803" t="s">
        <v>1002</v>
      </c>
      <c r="E3803" t="s">
        <v>3741</v>
      </c>
      <c r="F3803" t="s">
        <v>3843</v>
      </c>
      <c r="G3803" t="s">
        <v>3843</v>
      </c>
    </row>
    <row r="3804" spans="1:7" x14ac:dyDescent="0.25">
      <c r="A3804">
        <v>2017</v>
      </c>
      <c r="B3804" s="7">
        <v>42947</v>
      </c>
      <c r="C3804" t="s">
        <v>12</v>
      </c>
      <c r="D3804" t="s">
        <v>396</v>
      </c>
      <c r="E3804" t="s">
        <v>3741</v>
      </c>
      <c r="F3804" t="s">
        <v>3826</v>
      </c>
      <c r="G3804" t="s">
        <v>3826</v>
      </c>
    </row>
    <row r="3805" spans="1:7" x14ac:dyDescent="0.25">
      <c r="A3805">
        <v>2018</v>
      </c>
      <c r="B3805" s="7">
        <v>43312</v>
      </c>
      <c r="C3805" t="s">
        <v>472</v>
      </c>
      <c r="D3805" t="s">
        <v>344</v>
      </c>
      <c r="E3805" t="s">
        <v>3741</v>
      </c>
      <c r="F3805" t="s">
        <v>3875</v>
      </c>
      <c r="G3805" t="s">
        <v>3875</v>
      </c>
    </row>
    <row r="3806" spans="1:7" x14ac:dyDescent="0.25">
      <c r="A3806">
        <v>2018</v>
      </c>
      <c r="B3806" s="7">
        <v>43312</v>
      </c>
      <c r="C3806" t="s">
        <v>345</v>
      </c>
      <c r="D3806" t="s">
        <v>311</v>
      </c>
      <c r="E3806" t="s">
        <v>3741</v>
      </c>
      <c r="F3806" t="s">
        <v>3871</v>
      </c>
      <c r="G3806" t="s">
        <v>3871</v>
      </c>
    </row>
    <row r="3807" spans="1:7" x14ac:dyDescent="0.25">
      <c r="A3807">
        <v>2018</v>
      </c>
      <c r="B3807" s="7">
        <v>43312</v>
      </c>
      <c r="C3807" t="s">
        <v>967</v>
      </c>
      <c r="D3807" t="s">
        <v>1859</v>
      </c>
      <c r="E3807" t="s">
        <v>3742</v>
      </c>
      <c r="F3807" t="s">
        <v>3825</v>
      </c>
      <c r="G3807" t="s">
        <v>3825</v>
      </c>
    </row>
    <row r="3808" spans="1:7" x14ac:dyDescent="0.25">
      <c r="A3808">
        <v>2018</v>
      </c>
      <c r="B3808" s="7">
        <v>43312</v>
      </c>
      <c r="C3808" t="s">
        <v>223</v>
      </c>
      <c r="D3808" t="s">
        <v>307</v>
      </c>
      <c r="E3808" t="s">
        <v>3741</v>
      </c>
      <c r="F3808" t="s">
        <v>3829</v>
      </c>
      <c r="G3808" t="s">
        <v>3829</v>
      </c>
    </row>
    <row r="3809" spans="1:7" x14ac:dyDescent="0.25">
      <c r="A3809">
        <v>2019</v>
      </c>
      <c r="B3809" s="7">
        <v>43677</v>
      </c>
      <c r="C3809" t="s">
        <v>593</v>
      </c>
      <c r="D3809" t="s">
        <v>2301</v>
      </c>
      <c r="E3809" t="s">
        <v>3741</v>
      </c>
      <c r="F3809" t="s">
        <v>3884</v>
      </c>
      <c r="G3809" t="s">
        <v>3884</v>
      </c>
    </row>
    <row r="3810" spans="1:7" x14ac:dyDescent="0.25">
      <c r="A3810">
        <v>2019</v>
      </c>
      <c r="B3810" s="7">
        <v>43677</v>
      </c>
      <c r="C3810" t="s">
        <v>744</v>
      </c>
      <c r="D3810" t="s">
        <v>876</v>
      </c>
      <c r="E3810" t="s">
        <v>3741</v>
      </c>
      <c r="F3810" t="s">
        <v>3890</v>
      </c>
      <c r="G3810" t="s">
        <v>3884</v>
      </c>
    </row>
    <row r="3811" spans="1:7" x14ac:dyDescent="0.25">
      <c r="A3811">
        <v>2019</v>
      </c>
      <c r="B3811" s="7">
        <v>43677</v>
      </c>
      <c r="C3811" t="s">
        <v>551</v>
      </c>
      <c r="D3811" t="s">
        <v>4</v>
      </c>
      <c r="E3811" t="s">
        <v>3741</v>
      </c>
      <c r="F3811" t="s">
        <v>3830</v>
      </c>
      <c r="G3811" t="s">
        <v>3831</v>
      </c>
    </row>
    <row r="3812" spans="1:7" x14ac:dyDescent="0.25">
      <c r="A3812">
        <v>2019</v>
      </c>
      <c r="B3812" s="7">
        <v>43677</v>
      </c>
      <c r="C3812" t="s">
        <v>68</v>
      </c>
      <c r="D3812" t="s">
        <v>293</v>
      </c>
      <c r="E3812" t="s">
        <v>3742</v>
      </c>
      <c r="F3812" t="s">
        <v>3825</v>
      </c>
      <c r="G3812" t="s">
        <v>3825</v>
      </c>
    </row>
    <row r="3813" spans="1:7" x14ac:dyDescent="0.25">
      <c r="A3813">
        <v>2019</v>
      </c>
      <c r="B3813" s="7">
        <v>43677</v>
      </c>
      <c r="C3813" t="s">
        <v>249</v>
      </c>
      <c r="D3813" t="s">
        <v>1007</v>
      </c>
      <c r="E3813" t="s">
        <v>3741</v>
      </c>
      <c r="F3813" t="s">
        <v>3853</v>
      </c>
      <c r="G3813" t="s">
        <v>3853</v>
      </c>
    </row>
    <row r="3814" spans="1:7" x14ac:dyDescent="0.25">
      <c r="A3814">
        <v>2019</v>
      </c>
      <c r="B3814" s="7">
        <v>43677</v>
      </c>
      <c r="C3814" t="s">
        <v>172</v>
      </c>
      <c r="D3814" t="s">
        <v>1079</v>
      </c>
      <c r="E3814" t="s">
        <v>3741</v>
      </c>
      <c r="F3814" t="s">
        <v>3831</v>
      </c>
      <c r="G3814" t="s">
        <v>3831</v>
      </c>
    </row>
    <row r="3815" spans="1:7" x14ac:dyDescent="0.25">
      <c r="A3815">
        <v>2019</v>
      </c>
      <c r="B3815" s="7">
        <v>43677</v>
      </c>
      <c r="C3815" t="s">
        <v>597</v>
      </c>
      <c r="D3815" t="s">
        <v>1303</v>
      </c>
      <c r="E3815" t="s">
        <v>3741</v>
      </c>
      <c r="F3815" t="s">
        <v>3877</v>
      </c>
      <c r="G3815" t="s">
        <v>3828</v>
      </c>
    </row>
    <row r="3816" spans="1:7" x14ac:dyDescent="0.25">
      <c r="A3816">
        <v>2019</v>
      </c>
      <c r="B3816" s="7">
        <v>43677</v>
      </c>
      <c r="C3816" t="s">
        <v>295</v>
      </c>
      <c r="D3816" t="s">
        <v>905</v>
      </c>
      <c r="E3816" t="s">
        <v>3742</v>
      </c>
      <c r="F3816" t="s">
        <v>3825</v>
      </c>
      <c r="G3816" t="s">
        <v>3825</v>
      </c>
    </row>
    <row r="3817" spans="1:7" x14ac:dyDescent="0.25">
      <c r="A3817">
        <v>2019</v>
      </c>
      <c r="B3817" s="7">
        <v>43677</v>
      </c>
      <c r="C3817" t="s">
        <v>68</v>
      </c>
      <c r="D3817" t="s">
        <v>465</v>
      </c>
      <c r="E3817" t="s">
        <v>3742</v>
      </c>
      <c r="F3817" t="s">
        <v>3825</v>
      </c>
      <c r="G3817" t="s">
        <v>3825</v>
      </c>
    </row>
    <row r="3818" spans="1:7" x14ac:dyDescent="0.25">
      <c r="A3818">
        <v>2021</v>
      </c>
      <c r="B3818" s="7">
        <v>44408</v>
      </c>
      <c r="C3818" t="s">
        <v>779</v>
      </c>
      <c r="D3818" t="s">
        <v>927</v>
      </c>
      <c r="E3818" t="s">
        <v>3742</v>
      </c>
      <c r="F3818" t="s">
        <v>3825</v>
      </c>
      <c r="G3818" t="s">
        <v>3825</v>
      </c>
    </row>
    <row r="3819" spans="1:7" x14ac:dyDescent="0.25">
      <c r="A3819">
        <v>2021</v>
      </c>
      <c r="B3819" s="7">
        <v>44408</v>
      </c>
      <c r="C3819" t="s">
        <v>2302</v>
      </c>
      <c r="D3819" t="s">
        <v>323</v>
      </c>
      <c r="E3819" t="s">
        <v>3752</v>
      </c>
      <c r="F3819" t="s">
        <v>3825</v>
      </c>
      <c r="G3819" t="s">
        <v>3825</v>
      </c>
    </row>
    <row r="3820" spans="1:7" x14ac:dyDescent="0.25">
      <c r="A3820">
        <v>2021</v>
      </c>
      <c r="B3820" s="7">
        <v>44408</v>
      </c>
      <c r="C3820" t="s">
        <v>177</v>
      </c>
      <c r="D3820" t="s">
        <v>95</v>
      </c>
      <c r="E3820" t="s">
        <v>3742</v>
      </c>
      <c r="F3820" t="s">
        <v>3825</v>
      </c>
      <c r="G3820" t="s">
        <v>3825</v>
      </c>
    </row>
    <row r="3821" spans="1:7" x14ac:dyDescent="0.25">
      <c r="A3821">
        <v>2021</v>
      </c>
      <c r="B3821" s="7">
        <v>44408</v>
      </c>
      <c r="C3821" t="s">
        <v>779</v>
      </c>
      <c r="D3821" t="s">
        <v>270</v>
      </c>
      <c r="E3821" t="s">
        <v>3742</v>
      </c>
      <c r="F3821" t="s">
        <v>3825</v>
      </c>
      <c r="G3821" t="s">
        <v>3825</v>
      </c>
    </row>
    <row r="3822" spans="1:7" x14ac:dyDescent="0.25">
      <c r="A3822">
        <v>2021</v>
      </c>
      <c r="B3822" s="7">
        <v>44408</v>
      </c>
      <c r="C3822" t="s">
        <v>2303</v>
      </c>
      <c r="D3822" t="s">
        <v>598</v>
      </c>
      <c r="E3822" t="s">
        <v>3752</v>
      </c>
      <c r="F3822" t="s">
        <v>3825</v>
      </c>
      <c r="G3822" t="s">
        <v>3825</v>
      </c>
    </row>
    <row r="3823" spans="1:7" x14ac:dyDescent="0.25">
      <c r="A3823">
        <v>2021</v>
      </c>
      <c r="B3823" s="7">
        <v>44408</v>
      </c>
      <c r="C3823" t="s">
        <v>779</v>
      </c>
      <c r="D3823" t="s">
        <v>378</v>
      </c>
      <c r="E3823" t="s">
        <v>3742</v>
      </c>
      <c r="F3823" t="s">
        <v>3825</v>
      </c>
      <c r="G3823" t="s">
        <v>3825</v>
      </c>
    </row>
    <row r="3824" spans="1:7" x14ac:dyDescent="0.25">
      <c r="A3824">
        <v>2017</v>
      </c>
      <c r="B3824" s="7">
        <v>42920</v>
      </c>
      <c r="C3824" t="s">
        <v>439</v>
      </c>
      <c r="D3824" t="s">
        <v>419</v>
      </c>
      <c r="E3824" t="s">
        <v>3741</v>
      </c>
      <c r="F3824" t="s">
        <v>3851</v>
      </c>
      <c r="G3824" t="s">
        <v>3851</v>
      </c>
    </row>
    <row r="3825" spans="1:7" x14ac:dyDescent="0.25">
      <c r="A3825">
        <v>2017</v>
      </c>
      <c r="B3825" s="7">
        <v>42920</v>
      </c>
      <c r="C3825" t="s">
        <v>760</v>
      </c>
      <c r="D3825" t="s">
        <v>922</v>
      </c>
      <c r="E3825" t="s">
        <v>3741</v>
      </c>
      <c r="F3825" t="s">
        <v>3874</v>
      </c>
      <c r="G3825" t="s">
        <v>3874</v>
      </c>
    </row>
    <row r="3826" spans="1:7" x14ac:dyDescent="0.25">
      <c r="A3826">
        <v>2017</v>
      </c>
      <c r="B3826" s="7">
        <v>42920</v>
      </c>
      <c r="C3826" t="s">
        <v>459</v>
      </c>
      <c r="D3826" t="s">
        <v>1074</v>
      </c>
      <c r="E3826" t="s">
        <v>3741</v>
      </c>
      <c r="F3826" t="s">
        <v>3827</v>
      </c>
      <c r="G3826" t="s">
        <v>3827</v>
      </c>
    </row>
    <row r="3827" spans="1:7" x14ac:dyDescent="0.25">
      <c r="A3827">
        <v>2017</v>
      </c>
      <c r="B3827" s="7">
        <v>42920</v>
      </c>
      <c r="C3827" t="s">
        <v>620</v>
      </c>
      <c r="D3827" t="s">
        <v>912</v>
      </c>
      <c r="E3827" t="s">
        <v>3741</v>
      </c>
      <c r="F3827" t="s">
        <v>3824</v>
      </c>
      <c r="G3827" t="s">
        <v>3824</v>
      </c>
    </row>
    <row r="3828" spans="1:7" x14ac:dyDescent="0.25">
      <c r="A3828">
        <v>2017</v>
      </c>
      <c r="B3828" s="7">
        <v>42920</v>
      </c>
      <c r="C3828" t="s">
        <v>439</v>
      </c>
      <c r="D3828" t="s">
        <v>1719</v>
      </c>
      <c r="E3828" t="s">
        <v>3741</v>
      </c>
      <c r="F3828" t="s">
        <v>3851</v>
      </c>
      <c r="G3828" t="s">
        <v>3851</v>
      </c>
    </row>
    <row r="3829" spans="1:7" x14ac:dyDescent="0.25">
      <c r="A3829">
        <v>2017</v>
      </c>
      <c r="B3829" s="7">
        <v>42920</v>
      </c>
      <c r="C3829" t="s">
        <v>1202</v>
      </c>
      <c r="D3829" t="s">
        <v>170</v>
      </c>
      <c r="E3829" t="s">
        <v>3741</v>
      </c>
      <c r="F3829" t="s">
        <v>3874</v>
      </c>
      <c r="G3829" t="s">
        <v>3874</v>
      </c>
    </row>
    <row r="3830" spans="1:7" x14ac:dyDescent="0.25">
      <c r="A3830">
        <v>2018</v>
      </c>
      <c r="B3830" s="7">
        <v>43285</v>
      </c>
      <c r="C3830" t="s">
        <v>620</v>
      </c>
      <c r="D3830" t="s">
        <v>366</v>
      </c>
      <c r="E3830" t="s">
        <v>3741</v>
      </c>
      <c r="F3830" t="s">
        <v>3824</v>
      </c>
      <c r="G3830" t="s">
        <v>3824</v>
      </c>
    </row>
    <row r="3831" spans="1:7" x14ac:dyDescent="0.25">
      <c r="A3831">
        <v>2018</v>
      </c>
      <c r="B3831" s="7">
        <v>43285</v>
      </c>
      <c r="C3831" t="s">
        <v>431</v>
      </c>
      <c r="D3831" t="s">
        <v>686</v>
      </c>
      <c r="E3831" t="s">
        <v>3741</v>
      </c>
      <c r="F3831" t="s">
        <v>3838</v>
      </c>
      <c r="G3831" t="s">
        <v>3838</v>
      </c>
    </row>
    <row r="3832" spans="1:7" x14ac:dyDescent="0.25">
      <c r="A3832">
        <v>2018</v>
      </c>
      <c r="B3832" s="7">
        <v>43285</v>
      </c>
      <c r="C3832" t="s">
        <v>310</v>
      </c>
      <c r="D3832" t="s">
        <v>764</v>
      </c>
      <c r="E3832" t="s">
        <v>3741</v>
      </c>
      <c r="F3832" t="s">
        <v>3858</v>
      </c>
      <c r="G3832" t="s">
        <v>3858</v>
      </c>
    </row>
    <row r="3833" spans="1:7" x14ac:dyDescent="0.25">
      <c r="A3833">
        <v>2018</v>
      </c>
      <c r="B3833" s="7">
        <v>43285</v>
      </c>
      <c r="C3833" t="s">
        <v>902</v>
      </c>
      <c r="D3833" t="s">
        <v>510</v>
      </c>
      <c r="E3833" t="s">
        <v>3741</v>
      </c>
      <c r="F3833" t="s">
        <v>3895</v>
      </c>
      <c r="G3833" t="s">
        <v>3871</v>
      </c>
    </row>
    <row r="3834" spans="1:7" x14ac:dyDescent="0.25">
      <c r="A3834">
        <v>2019</v>
      </c>
      <c r="B3834" s="7">
        <v>43650</v>
      </c>
      <c r="C3834" t="s">
        <v>537</v>
      </c>
      <c r="D3834" t="s">
        <v>1050</v>
      </c>
      <c r="E3834" t="s">
        <v>3741</v>
      </c>
      <c r="F3834" t="s">
        <v>3855</v>
      </c>
      <c r="G3834" t="s">
        <v>3855</v>
      </c>
    </row>
    <row r="3835" spans="1:7" x14ac:dyDescent="0.25">
      <c r="A3835">
        <v>2019</v>
      </c>
      <c r="B3835" s="7">
        <v>43650</v>
      </c>
      <c r="C3835" t="s">
        <v>191</v>
      </c>
      <c r="D3835" t="s">
        <v>1046</v>
      </c>
      <c r="E3835" t="s">
        <v>3742</v>
      </c>
      <c r="F3835" t="s">
        <v>3825</v>
      </c>
      <c r="G3835" t="s">
        <v>3825</v>
      </c>
    </row>
    <row r="3836" spans="1:7" x14ac:dyDescent="0.25">
      <c r="A3836">
        <v>2019</v>
      </c>
      <c r="B3836" s="7">
        <v>43650</v>
      </c>
      <c r="C3836" t="s">
        <v>98</v>
      </c>
      <c r="D3836" t="s">
        <v>1804</v>
      </c>
      <c r="E3836" t="s">
        <v>3741</v>
      </c>
      <c r="F3836" t="s">
        <v>3850</v>
      </c>
      <c r="G3836" t="s">
        <v>3850</v>
      </c>
    </row>
    <row r="3837" spans="1:7" x14ac:dyDescent="0.25">
      <c r="A3837">
        <v>2019</v>
      </c>
      <c r="B3837" s="7">
        <v>43650</v>
      </c>
      <c r="C3837" t="s">
        <v>220</v>
      </c>
      <c r="D3837" t="s">
        <v>224</v>
      </c>
      <c r="E3837" t="s">
        <v>3741</v>
      </c>
      <c r="F3837" t="s">
        <v>3850</v>
      </c>
      <c r="G3837" t="s">
        <v>3850</v>
      </c>
    </row>
    <row r="3838" spans="1:7" x14ac:dyDescent="0.25">
      <c r="A3838">
        <v>2014</v>
      </c>
      <c r="B3838" s="7">
        <v>41825</v>
      </c>
      <c r="C3838" t="s">
        <v>71</v>
      </c>
      <c r="D3838" t="s">
        <v>197</v>
      </c>
      <c r="E3838" t="s">
        <v>3741</v>
      </c>
      <c r="F3838" t="s">
        <v>3843</v>
      </c>
      <c r="G3838" t="s">
        <v>3843</v>
      </c>
    </row>
    <row r="3839" spans="1:7" x14ac:dyDescent="0.25">
      <c r="A3839">
        <v>2017</v>
      </c>
      <c r="B3839" s="7">
        <v>42921</v>
      </c>
      <c r="C3839" t="s">
        <v>172</v>
      </c>
      <c r="D3839" t="s">
        <v>1301</v>
      </c>
      <c r="E3839" t="s">
        <v>3741</v>
      </c>
      <c r="F3839" t="s">
        <v>3831</v>
      </c>
      <c r="G3839" t="s">
        <v>3831</v>
      </c>
    </row>
    <row r="3840" spans="1:7" x14ac:dyDescent="0.25">
      <c r="A3840">
        <v>2017</v>
      </c>
      <c r="B3840" s="7">
        <v>42921</v>
      </c>
      <c r="C3840" t="s">
        <v>384</v>
      </c>
      <c r="D3840" t="s">
        <v>2304</v>
      </c>
      <c r="E3840" t="s">
        <v>3741</v>
      </c>
      <c r="F3840" t="s">
        <v>3848</v>
      </c>
      <c r="G3840" t="s">
        <v>3848</v>
      </c>
    </row>
    <row r="3841" spans="1:7" x14ac:dyDescent="0.25">
      <c r="A3841">
        <v>2017</v>
      </c>
      <c r="B3841" s="7">
        <v>42921</v>
      </c>
      <c r="C3841" t="s">
        <v>389</v>
      </c>
      <c r="D3841" t="s">
        <v>638</v>
      </c>
      <c r="E3841" t="s">
        <v>3741</v>
      </c>
      <c r="F3841" t="s">
        <v>3875</v>
      </c>
      <c r="G3841" t="s">
        <v>3875</v>
      </c>
    </row>
    <row r="3842" spans="1:7" x14ac:dyDescent="0.25">
      <c r="A3842">
        <v>2017</v>
      </c>
      <c r="B3842" s="7">
        <v>42921</v>
      </c>
      <c r="C3842" t="s">
        <v>468</v>
      </c>
      <c r="D3842" t="s">
        <v>2305</v>
      </c>
      <c r="E3842" t="s">
        <v>3741</v>
      </c>
      <c r="F3842" t="s">
        <v>3869</v>
      </c>
      <c r="G3842" t="s">
        <v>3869</v>
      </c>
    </row>
    <row r="3843" spans="1:7" x14ac:dyDescent="0.25">
      <c r="A3843">
        <v>2017</v>
      </c>
      <c r="B3843" s="7">
        <v>42921</v>
      </c>
      <c r="C3843" t="s">
        <v>468</v>
      </c>
      <c r="D3843" t="s">
        <v>416</v>
      </c>
      <c r="E3843" t="s">
        <v>3741</v>
      </c>
      <c r="F3843" t="s">
        <v>3869</v>
      </c>
      <c r="G3843" t="s">
        <v>3869</v>
      </c>
    </row>
    <row r="3844" spans="1:7" x14ac:dyDescent="0.25">
      <c r="A3844">
        <v>2017</v>
      </c>
      <c r="B3844" s="7">
        <v>42921</v>
      </c>
      <c r="C3844" t="s">
        <v>336</v>
      </c>
      <c r="D3844" t="s">
        <v>1238</v>
      </c>
      <c r="E3844" t="s">
        <v>3741</v>
      </c>
      <c r="F3844" t="s">
        <v>3827</v>
      </c>
      <c r="G3844" t="s">
        <v>3827</v>
      </c>
    </row>
    <row r="3845" spans="1:7" x14ac:dyDescent="0.25">
      <c r="A3845">
        <v>2018</v>
      </c>
      <c r="B3845" s="7">
        <v>43286</v>
      </c>
      <c r="C3845" t="s">
        <v>345</v>
      </c>
      <c r="D3845" t="s">
        <v>2306</v>
      </c>
      <c r="E3845" t="s">
        <v>3741</v>
      </c>
      <c r="F3845" t="s">
        <v>3871</v>
      </c>
      <c r="G3845" t="s">
        <v>3871</v>
      </c>
    </row>
    <row r="3846" spans="1:7" x14ac:dyDescent="0.25">
      <c r="A3846">
        <v>2018</v>
      </c>
      <c r="B3846" s="7">
        <v>43286</v>
      </c>
      <c r="C3846" t="s">
        <v>380</v>
      </c>
      <c r="D3846" t="s">
        <v>2307</v>
      </c>
      <c r="E3846" t="s">
        <v>3741</v>
      </c>
      <c r="F3846" t="s">
        <v>3855</v>
      </c>
      <c r="G3846" t="s">
        <v>3855</v>
      </c>
    </row>
    <row r="3847" spans="1:7" x14ac:dyDescent="0.25">
      <c r="A3847">
        <v>2018</v>
      </c>
      <c r="B3847" s="7">
        <v>43286</v>
      </c>
      <c r="C3847" t="s">
        <v>310</v>
      </c>
      <c r="D3847" t="s">
        <v>297</v>
      </c>
      <c r="E3847" t="s">
        <v>3741</v>
      </c>
      <c r="F3847" t="s">
        <v>3858</v>
      </c>
      <c r="G3847" t="s">
        <v>3858</v>
      </c>
    </row>
    <row r="3848" spans="1:7" x14ac:dyDescent="0.25">
      <c r="A3848">
        <v>2018</v>
      </c>
      <c r="B3848" s="7">
        <v>43286</v>
      </c>
      <c r="C3848" t="s">
        <v>68</v>
      </c>
      <c r="D3848" t="s">
        <v>81</v>
      </c>
      <c r="E3848" t="s">
        <v>3742</v>
      </c>
      <c r="F3848" t="s">
        <v>3825</v>
      </c>
      <c r="G3848" t="s">
        <v>3825</v>
      </c>
    </row>
    <row r="3849" spans="1:7" x14ac:dyDescent="0.25">
      <c r="A3849">
        <v>2018</v>
      </c>
      <c r="B3849" s="7">
        <v>43286</v>
      </c>
      <c r="C3849" t="s">
        <v>71</v>
      </c>
      <c r="D3849" t="s">
        <v>604</v>
      </c>
      <c r="E3849" t="s">
        <v>3741</v>
      </c>
      <c r="F3849" t="s">
        <v>3843</v>
      </c>
      <c r="G3849" t="s">
        <v>3843</v>
      </c>
    </row>
    <row r="3850" spans="1:7" x14ac:dyDescent="0.25">
      <c r="A3850">
        <v>2018</v>
      </c>
      <c r="B3850" s="7">
        <v>43286</v>
      </c>
      <c r="C3850" t="s">
        <v>1003</v>
      </c>
      <c r="D3850" t="s">
        <v>1065</v>
      </c>
      <c r="E3850" t="s">
        <v>3741</v>
      </c>
      <c r="F3850" t="s">
        <v>3861</v>
      </c>
      <c r="G3850" t="s">
        <v>3851</v>
      </c>
    </row>
    <row r="3851" spans="1:7" x14ac:dyDescent="0.25">
      <c r="A3851">
        <v>2018</v>
      </c>
      <c r="B3851" s="7">
        <v>43286</v>
      </c>
      <c r="C3851" t="s">
        <v>1934</v>
      </c>
      <c r="D3851" t="s">
        <v>2308</v>
      </c>
      <c r="E3851" t="s">
        <v>3741</v>
      </c>
      <c r="F3851" t="s">
        <v>3858</v>
      </c>
      <c r="G3851" t="s">
        <v>3858</v>
      </c>
    </row>
    <row r="3852" spans="1:7" x14ac:dyDescent="0.25">
      <c r="A3852">
        <v>2018</v>
      </c>
      <c r="B3852" s="7">
        <v>43286</v>
      </c>
      <c r="C3852" t="s">
        <v>384</v>
      </c>
      <c r="D3852" t="s">
        <v>1819</v>
      </c>
      <c r="E3852" t="s">
        <v>3741</v>
      </c>
      <c r="F3852" t="s">
        <v>3848</v>
      </c>
      <c r="G3852" t="s">
        <v>3848</v>
      </c>
    </row>
    <row r="3853" spans="1:7" x14ac:dyDescent="0.25">
      <c r="A3853">
        <v>2019</v>
      </c>
      <c r="B3853" s="7">
        <v>43651</v>
      </c>
      <c r="C3853" t="s">
        <v>345</v>
      </c>
      <c r="D3853" t="s">
        <v>2146</v>
      </c>
      <c r="E3853" t="s">
        <v>3741</v>
      </c>
      <c r="F3853" t="s">
        <v>3871</v>
      </c>
      <c r="G3853" t="s">
        <v>3871</v>
      </c>
    </row>
    <row r="3854" spans="1:7" x14ac:dyDescent="0.25">
      <c r="A3854">
        <v>2013</v>
      </c>
      <c r="B3854" s="7">
        <v>41461</v>
      </c>
      <c r="C3854" t="s">
        <v>423</v>
      </c>
      <c r="D3854" t="s">
        <v>989</v>
      </c>
      <c r="E3854" t="s">
        <v>3741</v>
      </c>
      <c r="F3854" t="s">
        <v>3869</v>
      </c>
      <c r="G3854" t="s">
        <v>3869</v>
      </c>
    </row>
    <row r="3855" spans="1:7" x14ac:dyDescent="0.25">
      <c r="A3855">
        <v>2013</v>
      </c>
      <c r="B3855" s="7">
        <v>41461</v>
      </c>
      <c r="C3855" t="s">
        <v>423</v>
      </c>
      <c r="D3855" t="s">
        <v>929</v>
      </c>
      <c r="E3855" t="s">
        <v>3741</v>
      </c>
      <c r="F3855" t="s">
        <v>3869</v>
      </c>
      <c r="G3855" t="s">
        <v>3869</v>
      </c>
    </row>
    <row r="3856" spans="1:7" x14ac:dyDescent="0.25">
      <c r="A3856">
        <v>2015</v>
      </c>
      <c r="B3856" s="7">
        <v>42191</v>
      </c>
      <c r="C3856" t="s">
        <v>391</v>
      </c>
      <c r="D3856" t="s">
        <v>139</v>
      </c>
      <c r="E3856" t="s">
        <v>3741</v>
      </c>
      <c r="F3856" t="s">
        <v>3833</v>
      </c>
      <c r="G3856" t="s">
        <v>3833</v>
      </c>
    </row>
    <row r="3857" spans="1:7" x14ac:dyDescent="0.25">
      <c r="A3857">
        <v>2015</v>
      </c>
      <c r="B3857" s="7">
        <v>42191</v>
      </c>
      <c r="C3857" t="s">
        <v>620</v>
      </c>
      <c r="D3857" t="s">
        <v>882</v>
      </c>
      <c r="E3857" t="s">
        <v>3741</v>
      </c>
      <c r="F3857" t="s">
        <v>3824</v>
      </c>
      <c r="G3857" t="s">
        <v>3824</v>
      </c>
    </row>
    <row r="3858" spans="1:7" x14ac:dyDescent="0.25">
      <c r="A3858">
        <v>2017</v>
      </c>
      <c r="B3858" s="7">
        <v>42922</v>
      </c>
      <c r="C3858" t="s">
        <v>408</v>
      </c>
      <c r="D3858" t="s">
        <v>655</v>
      </c>
      <c r="E3858" t="s">
        <v>3741</v>
      </c>
      <c r="F3858" t="s">
        <v>3864</v>
      </c>
      <c r="G3858" t="s">
        <v>3864</v>
      </c>
    </row>
    <row r="3859" spans="1:7" x14ac:dyDescent="0.25">
      <c r="A3859">
        <v>2017</v>
      </c>
      <c r="B3859" s="7">
        <v>42922</v>
      </c>
      <c r="C3859" t="s">
        <v>2309</v>
      </c>
      <c r="D3859" t="s">
        <v>1173</v>
      </c>
      <c r="E3859" t="s">
        <v>3751</v>
      </c>
      <c r="F3859" t="s">
        <v>3825</v>
      </c>
      <c r="G3859" t="s">
        <v>3825</v>
      </c>
    </row>
    <row r="3860" spans="1:7" x14ac:dyDescent="0.25">
      <c r="A3860">
        <v>2017</v>
      </c>
      <c r="B3860" s="7">
        <v>42922</v>
      </c>
      <c r="C3860" t="s">
        <v>389</v>
      </c>
      <c r="D3860" t="s">
        <v>2068</v>
      </c>
      <c r="E3860" t="s">
        <v>3741</v>
      </c>
      <c r="F3860" t="s">
        <v>3875</v>
      </c>
      <c r="G3860" t="s">
        <v>3875</v>
      </c>
    </row>
    <row r="3861" spans="1:7" x14ac:dyDescent="0.25">
      <c r="A3861">
        <v>2017</v>
      </c>
      <c r="B3861" s="7">
        <v>42922</v>
      </c>
      <c r="C3861" t="s">
        <v>288</v>
      </c>
      <c r="D3861" t="s">
        <v>1105</v>
      </c>
      <c r="E3861" t="s">
        <v>3741</v>
      </c>
      <c r="F3861" t="s">
        <v>3867</v>
      </c>
      <c r="G3861" t="s">
        <v>3867</v>
      </c>
    </row>
    <row r="3862" spans="1:7" x14ac:dyDescent="0.25">
      <c r="A3862">
        <v>2017</v>
      </c>
      <c r="B3862" s="7">
        <v>42922</v>
      </c>
      <c r="C3862" t="s">
        <v>249</v>
      </c>
      <c r="D3862" t="s">
        <v>207</v>
      </c>
      <c r="E3862" t="s">
        <v>3741</v>
      </c>
      <c r="F3862" t="s">
        <v>3853</v>
      </c>
      <c r="G3862" t="s">
        <v>3853</v>
      </c>
    </row>
    <row r="3863" spans="1:7" x14ac:dyDescent="0.25">
      <c r="A3863">
        <v>2017</v>
      </c>
      <c r="B3863" s="7">
        <v>42922</v>
      </c>
      <c r="C3863" t="s">
        <v>2310</v>
      </c>
      <c r="D3863" t="s">
        <v>2301</v>
      </c>
      <c r="E3863" t="s">
        <v>3751</v>
      </c>
      <c r="F3863" t="s">
        <v>3825</v>
      </c>
      <c r="G3863" t="s">
        <v>3825</v>
      </c>
    </row>
    <row r="3864" spans="1:7" x14ac:dyDescent="0.25">
      <c r="A3864">
        <v>2017</v>
      </c>
      <c r="B3864" s="7">
        <v>42922</v>
      </c>
      <c r="C3864" t="s">
        <v>98</v>
      </c>
      <c r="D3864" t="s">
        <v>1014</v>
      </c>
      <c r="E3864" t="s">
        <v>3741</v>
      </c>
      <c r="F3864" t="s">
        <v>3850</v>
      </c>
      <c r="G3864" t="s">
        <v>3850</v>
      </c>
    </row>
    <row r="3865" spans="1:7" x14ac:dyDescent="0.25">
      <c r="A3865">
        <v>2017</v>
      </c>
      <c r="B3865" s="7">
        <v>42922</v>
      </c>
      <c r="C3865" t="s">
        <v>481</v>
      </c>
      <c r="D3865" t="s">
        <v>1020</v>
      </c>
      <c r="E3865" t="s">
        <v>3741</v>
      </c>
      <c r="F3865" t="s">
        <v>3845</v>
      </c>
      <c r="G3865" t="s">
        <v>3845</v>
      </c>
    </row>
    <row r="3866" spans="1:7" x14ac:dyDescent="0.25">
      <c r="A3866">
        <v>2017</v>
      </c>
      <c r="B3866" s="7">
        <v>42922</v>
      </c>
      <c r="C3866" t="s">
        <v>38</v>
      </c>
      <c r="D3866" t="s">
        <v>235</v>
      </c>
      <c r="E3866" t="s">
        <v>3741</v>
      </c>
      <c r="F3866" t="s">
        <v>3837</v>
      </c>
      <c r="G3866" t="s">
        <v>3837</v>
      </c>
    </row>
    <row r="3867" spans="1:7" x14ac:dyDescent="0.25">
      <c r="A3867">
        <v>2017</v>
      </c>
      <c r="B3867" s="7">
        <v>42922</v>
      </c>
      <c r="C3867" t="s">
        <v>2311</v>
      </c>
      <c r="D3867" t="s">
        <v>906</v>
      </c>
      <c r="E3867" t="s">
        <v>3752</v>
      </c>
      <c r="F3867" t="s">
        <v>3825</v>
      </c>
      <c r="G3867" t="s">
        <v>3825</v>
      </c>
    </row>
    <row r="3868" spans="1:7" x14ac:dyDescent="0.25">
      <c r="A3868">
        <v>2017</v>
      </c>
      <c r="B3868" s="7">
        <v>42922</v>
      </c>
      <c r="C3868" t="s">
        <v>2312</v>
      </c>
      <c r="D3868" t="s">
        <v>832</v>
      </c>
      <c r="E3868" t="s">
        <v>3752</v>
      </c>
      <c r="F3868" t="s">
        <v>3825</v>
      </c>
      <c r="G3868" t="s">
        <v>3825</v>
      </c>
    </row>
    <row r="3869" spans="1:7" x14ac:dyDescent="0.25">
      <c r="A3869">
        <v>2017</v>
      </c>
      <c r="B3869" s="7">
        <v>42922</v>
      </c>
      <c r="C3869" t="s">
        <v>85</v>
      </c>
      <c r="D3869" t="s">
        <v>1059</v>
      </c>
      <c r="E3869" t="s">
        <v>3741</v>
      </c>
      <c r="F3869" t="s">
        <v>3829</v>
      </c>
      <c r="G3869" t="s">
        <v>3829</v>
      </c>
    </row>
    <row r="3870" spans="1:7" x14ac:dyDescent="0.25">
      <c r="A3870">
        <v>2017</v>
      </c>
      <c r="B3870" s="7">
        <v>42922</v>
      </c>
      <c r="C3870" t="s">
        <v>742</v>
      </c>
      <c r="D3870" t="s">
        <v>206</v>
      </c>
      <c r="E3870" t="s">
        <v>3741</v>
      </c>
      <c r="F3870" t="s">
        <v>3871</v>
      </c>
      <c r="G3870" t="s">
        <v>3871</v>
      </c>
    </row>
    <row r="3871" spans="1:7" x14ac:dyDescent="0.25">
      <c r="A3871">
        <v>2017</v>
      </c>
      <c r="B3871" s="7">
        <v>42922</v>
      </c>
      <c r="C3871" t="s">
        <v>2313</v>
      </c>
      <c r="D3871" t="s">
        <v>944</v>
      </c>
      <c r="E3871" t="s">
        <v>3752</v>
      </c>
      <c r="F3871" t="s">
        <v>3825</v>
      </c>
      <c r="G3871" t="s">
        <v>3825</v>
      </c>
    </row>
    <row r="3872" spans="1:7" x14ac:dyDescent="0.25">
      <c r="A3872">
        <v>2017</v>
      </c>
      <c r="B3872" s="7">
        <v>42922</v>
      </c>
      <c r="C3872" t="s">
        <v>2314</v>
      </c>
      <c r="D3872" t="s">
        <v>724</v>
      </c>
      <c r="E3872" t="s">
        <v>3751</v>
      </c>
      <c r="F3872" t="s">
        <v>3825</v>
      </c>
      <c r="G3872" t="s">
        <v>3825</v>
      </c>
    </row>
    <row r="3873" spans="1:7" x14ac:dyDescent="0.25">
      <c r="A3873">
        <v>2017</v>
      </c>
      <c r="B3873" s="7">
        <v>42922</v>
      </c>
      <c r="C3873" t="s">
        <v>387</v>
      </c>
      <c r="D3873" t="s">
        <v>1081</v>
      </c>
      <c r="E3873" t="s">
        <v>3741</v>
      </c>
      <c r="F3873" t="s">
        <v>3874</v>
      </c>
      <c r="G3873" t="s">
        <v>3874</v>
      </c>
    </row>
    <row r="3874" spans="1:7" x14ac:dyDescent="0.25">
      <c r="A3874">
        <v>2017</v>
      </c>
      <c r="B3874" s="7">
        <v>42922</v>
      </c>
      <c r="C3874" t="s">
        <v>2315</v>
      </c>
      <c r="D3874" t="s">
        <v>1203</v>
      </c>
      <c r="E3874" t="s">
        <v>3752</v>
      </c>
      <c r="F3874" t="s">
        <v>3825</v>
      </c>
      <c r="G3874" t="s">
        <v>3825</v>
      </c>
    </row>
    <row r="3875" spans="1:7" x14ac:dyDescent="0.25">
      <c r="A3875">
        <v>2017</v>
      </c>
      <c r="B3875" s="7">
        <v>42922</v>
      </c>
      <c r="C3875" t="s">
        <v>85</v>
      </c>
      <c r="D3875" t="s">
        <v>159</v>
      </c>
      <c r="E3875" t="s">
        <v>3741</v>
      </c>
      <c r="F3875" t="s">
        <v>3829</v>
      </c>
      <c r="G3875" t="s">
        <v>3829</v>
      </c>
    </row>
    <row r="3876" spans="1:7" x14ac:dyDescent="0.25">
      <c r="A3876">
        <v>2017</v>
      </c>
      <c r="B3876" s="7">
        <v>42922</v>
      </c>
      <c r="C3876" t="s">
        <v>593</v>
      </c>
      <c r="D3876" t="s">
        <v>522</v>
      </c>
      <c r="E3876" t="s">
        <v>3741</v>
      </c>
      <c r="F3876" t="s">
        <v>3884</v>
      </c>
      <c r="G3876" t="s">
        <v>3884</v>
      </c>
    </row>
    <row r="3877" spans="1:7" x14ac:dyDescent="0.25">
      <c r="A3877">
        <v>2017</v>
      </c>
      <c r="B3877" s="7">
        <v>42922</v>
      </c>
      <c r="C3877" t="s">
        <v>481</v>
      </c>
      <c r="D3877" t="s">
        <v>183</v>
      </c>
      <c r="E3877" t="s">
        <v>3741</v>
      </c>
      <c r="F3877" t="s">
        <v>3845</v>
      </c>
      <c r="G3877" t="s">
        <v>3845</v>
      </c>
    </row>
    <row r="3878" spans="1:7" x14ac:dyDescent="0.25">
      <c r="A3878">
        <v>2017</v>
      </c>
      <c r="B3878" s="7">
        <v>42922</v>
      </c>
      <c r="C3878" t="s">
        <v>2316</v>
      </c>
      <c r="D3878" t="s">
        <v>655</v>
      </c>
      <c r="E3878" t="s">
        <v>3751</v>
      </c>
      <c r="F3878" t="s">
        <v>3825</v>
      </c>
      <c r="G3878" t="s">
        <v>3825</v>
      </c>
    </row>
    <row r="3879" spans="1:7" x14ac:dyDescent="0.25">
      <c r="A3879">
        <v>2017</v>
      </c>
      <c r="B3879" s="7">
        <v>42922</v>
      </c>
      <c r="C3879" t="s">
        <v>341</v>
      </c>
      <c r="D3879" t="s">
        <v>692</v>
      </c>
      <c r="E3879" t="s">
        <v>3741</v>
      </c>
      <c r="F3879" t="s">
        <v>3839</v>
      </c>
      <c r="G3879" t="s">
        <v>3839</v>
      </c>
    </row>
    <row r="3880" spans="1:7" x14ac:dyDescent="0.25">
      <c r="A3880">
        <v>2017</v>
      </c>
      <c r="B3880" s="7">
        <v>42922</v>
      </c>
      <c r="C3880" t="s">
        <v>829</v>
      </c>
      <c r="D3880" t="s">
        <v>737</v>
      </c>
      <c r="E3880" t="s">
        <v>3741</v>
      </c>
      <c r="F3880" t="s">
        <v>3840</v>
      </c>
      <c r="G3880" t="s">
        <v>3840</v>
      </c>
    </row>
    <row r="3881" spans="1:7" x14ac:dyDescent="0.25">
      <c r="A3881">
        <v>2017</v>
      </c>
      <c r="B3881" s="7">
        <v>42922</v>
      </c>
      <c r="C3881" t="s">
        <v>2317</v>
      </c>
      <c r="D3881" t="s">
        <v>433</v>
      </c>
      <c r="E3881" t="s">
        <v>3752</v>
      </c>
      <c r="F3881" t="s">
        <v>3825</v>
      </c>
      <c r="G3881" t="s">
        <v>3825</v>
      </c>
    </row>
    <row r="3882" spans="1:7" x14ac:dyDescent="0.25">
      <c r="A3882">
        <v>2017</v>
      </c>
      <c r="B3882" s="7">
        <v>42922</v>
      </c>
      <c r="C3882" t="s">
        <v>12</v>
      </c>
      <c r="D3882" t="s">
        <v>1121</v>
      </c>
      <c r="E3882" t="s">
        <v>3741</v>
      </c>
      <c r="F3882" t="s">
        <v>3826</v>
      </c>
      <c r="G3882" t="s">
        <v>3826</v>
      </c>
    </row>
    <row r="3883" spans="1:7" x14ac:dyDescent="0.25">
      <c r="A3883">
        <v>2017</v>
      </c>
      <c r="B3883" s="7">
        <v>42922</v>
      </c>
      <c r="C3883" t="s">
        <v>481</v>
      </c>
      <c r="D3883" t="s">
        <v>333</v>
      </c>
      <c r="E3883" t="s">
        <v>3741</v>
      </c>
      <c r="F3883" t="s">
        <v>3845</v>
      </c>
      <c r="G3883" t="s">
        <v>3845</v>
      </c>
    </row>
    <row r="3884" spans="1:7" x14ac:dyDescent="0.25">
      <c r="A3884">
        <v>2017</v>
      </c>
      <c r="B3884" s="7">
        <v>42922</v>
      </c>
      <c r="C3884" t="s">
        <v>98</v>
      </c>
      <c r="D3884" t="s">
        <v>314</v>
      </c>
      <c r="E3884" t="s">
        <v>3741</v>
      </c>
      <c r="F3884" t="s">
        <v>3850</v>
      </c>
      <c r="G3884" t="s">
        <v>3850</v>
      </c>
    </row>
    <row r="3885" spans="1:7" x14ac:dyDescent="0.25">
      <c r="A3885">
        <v>2017</v>
      </c>
      <c r="B3885" s="7">
        <v>42922</v>
      </c>
      <c r="C3885" t="s">
        <v>288</v>
      </c>
      <c r="D3885" t="s">
        <v>792</v>
      </c>
      <c r="E3885" t="s">
        <v>3741</v>
      </c>
      <c r="F3885" t="s">
        <v>3867</v>
      </c>
      <c r="G3885" t="s">
        <v>3867</v>
      </c>
    </row>
    <row r="3886" spans="1:7" x14ac:dyDescent="0.25">
      <c r="A3886">
        <v>2017</v>
      </c>
      <c r="B3886" s="7">
        <v>42922</v>
      </c>
      <c r="C3886" t="s">
        <v>408</v>
      </c>
      <c r="D3886" t="s">
        <v>2135</v>
      </c>
      <c r="E3886" t="s">
        <v>3741</v>
      </c>
      <c r="F3886" t="s">
        <v>3864</v>
      </c>
      <c r="G3886" t="s">
        <v>3864</v>
      </c>
    </row>
    <row r="3887" spans="1:7" x14ac:dyDescent="0.25">
      <c r="A3887">
        <v>2017</v>
      </c>
      <c r="B3887" s="7">
        <v>42922</v>
      </c>
      <c r="C3887" t="s">
        <v>336</v>
      </c>
      <c r="D3887" t="s">
        <v>52</v>
      </c>
      <c r="E3887" t="s">
        <v>3741</v>
      </c>
      <c r="F3887" t="s">
        <v>3827</v>
      </c>
      <c r="G3887" t="s">
        <v>3827</v>
      </c>
    </row>
    <row r="3888" spans="1:7" x14ac:dyDescent="0.25">
      <c r="A3888">
        <v>2018</v>
      </c>
      <c r="B3888" s="7">
        <v>43287</v>
      </c>
      <c r="C3888" t="s">
        <v>267</v>
      </c>
      <c r="D3888" t="s">
        <v>296</v>
      </c>
      <c r="E3888" t="s">
        <v>3741</v>
      </c>
      <c r="F3888" t="s">
        <v>3845</v>
      </c>
      <c r="G3888" t="s">
        <v>3845</v>
      </c>
    </row>
    <row r="3889" spans="1:7" x14ac:dyDescent="0.25">
      <c r="A3889">
        <v>2018</v>
      </c>
      <c r="B3889" s="7">
        <v>43287</v>
      </c>
      <c r="C3889" t="s">
        <v>2318</v>
      </c>
      <c r="D3889" t="s">
        <v>1463</v>
      </c>
      <c r="E3889" t="s">
        <v>3752</v>
      </c>
      <c r="F3889" t="s">
        <v>3825</v>
      </c>
      <c r="G3889" t="s">
        <v>3825</v>
      </c>
    </row>
    <row r="3890" spans="1:7" x14ac:dyDescent="0.25">
      <c r="A3890">
        <v>2018</v>
      </c>
      <c r="B3890" s="7">
        <v>43287</v>
      </c>
      <c r="C3890" t="s">
        <v>267</v>
      </c>
      <c r="D3890" t="s">
        <v>1013</v>
      </c>
      <c r="E3890" t="s">
        <v>3741</v>
      </c>
      <c r="F3890" t="s">
        <v>3845</v>
      </c>
      <c r="G3890" t="s">
        <v>3845</v>
      </c>
    </row>
    <row r="3891" spans="1:7" x14ac:dyDescent="0.25">
      <c r="A3891">
        <v>2018</v>
      </c>
      <c r="B3891" s="7">
        <v>43287</v>
      </c>
      <c r="C3891" t="s">
        <v>593</v>
      </c>
      <c r="D3891" t="s">
        <v>804</v>
      </c>
      <c r="E3891" t="s">
        <v>3741</v>
      </c>
      <c r="F3891" t="s">
        <v>3884</v>
      </c>
      <c r="G3891" t="s">
        <v>3884</v>
      </c>
    </row>
    <row r="3892" spans="1:7" x14ac:dyDescent="0.25">
      <c r="A3892">
        <v>2018</v>
      </c>
      <c r="B3892" s="7">
        <v>43287</v>
      </c>
      <c r="C3892" t="s">
        <v>591</v>
      </c>
      <c r="D3892" t="s">
        <v>426</v>
      </c>
      <c r="E3892" t="s">
        <v>3741</v>
      </c>
      <c r="F3892" t="s">
        <v>3849</v>
      </c>
      <c r="G3892" t="s">
        <v>3849</v>
      </c>
    </row>
    <row r="3893" spans="1:7" x14ac:dyDescent="0.25">
      <c r="A3893">
        <v>2018</v>
      </c>
      <c r="B3893" s="7">
        <v>43287</v>
      </c>
      <c r="C3893" t="s">
        <v>634</v>
      </c>
      <c r="D3893" t="s">
        <v>1058</v>
      </c>
      <c r="E3893" t="s">
        <v>3742</v>
      </c>
      <c r="F3893" t="s">
        <v>3825</v>
      </c>
      <c r="G3893" t="s">
        <v>3825</v>
      </c>
    </row>
    <row r="3894" spans="1:7" x14ac:dyDescent="0.25">
      <c r="A3894">
        <v>2018</v>
      </c>
      <c r="B3894" s="7">
        <v>43287</v>
      </c>
      <c r="C3894" t="s">
        <v>2319</v>
      </c>
      <c r="D3894" t="s">
        <v>474</v>
      </c>
      <c r="E3894" t="s">
        <v>3752</v>
      </c>
      <c r="F3894" t="s">
        <v>3825</v>
      </c>
      <c r="G3894" t="s">
        <v>3825</v>
      </c>
    </row>
    <row r="3895" spans="1:7" x14ac:dyDescent="0.25">
      <c r="A3895">
        <v>2018</v>
      </c>
      <c r="B3895" s="7">
        <v>43287</v>
      </c>
      <c r="C3895" t="s">
        <v>563</v>
      </c>
      <c r="D3895" t="s">
        <v>109</v>
      </c>
      <c r="E3895" t="s">
        <v>3741</v>
      </c>
      <c r="F3895" t="s">
        <v>3862</v>
      </c>
      <c r="G3895" t="s">
        <v>3839</v>
      </c>
    </row>
    <row r="3896" spans="1:7" x14ac:dyDescent="0.25">
      <c r="A3896">
        <v>2018</v>
      </c>
      <c r="B3896" s="7">
        <v>43287</v>
      </c>
      <c r="C3896" t="s">
        <v>442</v>
      </c>
      <c r="D3896" t="s">
        <v>771</v>
      </c>
      <c r="E3896" t="s">
        <v>3741</v>
      </c>
      <c r="F3896" t="s">
        <v>3865</v>
      </c>
      <c r="G3896" t="s">
        <v>3849</v>
      </c>
    </row>
    <row r="3897" spans="1:7" x14ac:dyDescent="0.25">
      <c r="A3897">
        <v>2018</v>
      </c>
      <c r="B3897" s="7">
        <v>43287</v>
      </c>
      <c r="C3897" t="s">
        <v>178</v>
      </c>
      <c r="D3897" t="s">
        <v>1447</v>
      </c>
      <c r="E3897" t="s">
        <v>3741</v>
      </c>
      <c r="F3897" t="s">
        <v>3823</v>
      </c>
      <c r="G3897" t="s">
        <v>3824</v>
      </c>
    </row>
    <row r="3898" spans="1:7" x14ac:dyDescent="0.25">
      <c r="A3898">
        <v>2018</v>
      </c>
      <c r="B3898" s="7">
        <v>43287</v>
      </c>
      <c r="C3898" t="s">
        <v>246</v>
      </c>
      <c r="D3898" t="s">
        <v>2320</v>
      </c>
      <c r="E3898" t="s">
        <v>3741</v>
      </c>
      <c r="F3898" t="s">
        <v>3835</v>
      </c>
      <c r="G3898" t="s">
        <v>3835</v>
      </c>
    </row>
    <row r="3899" spans="1:7" x14ac:dyDescent="0.25">
      <c r="A3899">
        <v>2018</v>
      </c>
      <c r="B3899" s="7">
        <v>43287</v>
      </c>
      <c r="C3899" t="s">
        <v>445</v>
      </c>
      <c r="D3899" t="s">
        <v>226</v>
      </c>
      <c r="E3899" t="s">
        <v>3741</v>
      </c>
      <c r="F3899" t="s">
        <v>3880</v>
      </c>
      <c r="G3899" t="s">
        <v>3845</v>
      </c>
    </row>
    <row r="3900" spans="1:7" x14ac:dyDescent="0.25">
      <c r="A3900">
        <v>2018</v>
      </c>
      <c r="B3900" s="7">
        <v>43287</v>
      </c>
      <c r="C3900" t="s">
        <v>1003</v>
      </c>
      <c r="D3900" t="s">
        <v>1308</v>
      </c>
      <c r="E3900" t="s">
        <v>3741</v>
      </c>
      <c r="F3900" t="s">
        <v>3861</v>
      </c>
      <c r="G3900" t="s">
        <v>3851</v>
      </c>
    </row>
    <row r="3901" spans="1:7" x14ac:dyDescent="0.25">
      <c r="A3901">
        <v>2018</v>
      </c>
      <c r="B3901" s="7">
        <v>43287</v>
      </c>
      <c r="C3901" t="s">
        <v>175</v>
      </c>
      <c r="D3901" t="s">
        <v>9</v>
      </c>
      <c r="E3901" t="s">
        <v>3742</v>
      </c>
      <c r="F3901" t="s">
        <v>3825</v>
      </c>
      <c r="G3901" t="s">
        <v>3825</v>
      </c>
    </row>
    <row r="3902" spans="1:7" x14ac:dyDescent="0.25">
      <c r="A3902">
        <v>2018</v>
      </c>
      <c r="B3902" s="7">
        <v>43287</v>
      </c>
      <c r="C3902" t="s">
        <v>442</v>
      </c>
      <c r="D3902" t="s">
        <v>496</v>
      </c>
      <c r="E3902" t="s">
        <v>3741</v>
      </c>
      <c r="F3902" t="s">
        <v>3865</v>
      </c>
      <c r="G3902" t="s">
        <v>3849</v>
      </c>
    </row>
    <row r="3903" spans="1:7" x14ac:dyDescent="0.25">
      <c r="A3903">
        <v>2018</v>
      </c>
      <c r="B3903" s="7">
        <v>43287</v>
      </c>
      <c r="C3903" t="s">
        <v>1222</v>
      </c>
      <c r="D3903" t="s">
        <v>751</v>
      </c>
      <c r="E3903" t="s">
        <v>3741</v>
      </c>
      <c r="F3903" t="s">
        <v>3885</v>
      </c>
      <c r="G3903" t="s">
        <v>3869</v>
      </c>
    </row>
    <row r="3904" spans="1:7" x14ac:dyDescent="0.25">
      <c r="A3904">
        <v>2018</v>
      </c>
      <c r="B3904" s="7">
        <v>43287</v>
      </c>
      <c r="C3904" t="s">
        <v>332</v>
      </c>
      <c r="D3904" t="s">
        <v>277</v>
      </c>
      <c r="E3904" t="s">
        <v>3741</v>
      </c>
      <c r="F3904" t="s">
        <v>3873</v>
      </c>
      <c r="G3904" t="s">
        <v>3874</v>
      </c>
    </row>
    <row r="3905" spans="1:7" x14ac:dyDescent="0.25">
      <c r="A3905">
        <v>2018</v>
      </c>
      <c r="B3905" s="7">
        <v>43287</v>
      </c>
      <c r="C3905" t="s">
        <v>434</v>
      </c>
      <c r="D3905" t="s">
        <v>944</v>
      </c>
      <c r="E3905" t="s">
        <v>3741</v>
      </c>
      <c r="F3905" t="s">
        <v>3834</v>
      </c>
      <c r="G3905" t="s">
        <v>3835</v>
      </c>
    </row>
    <row r="3906" spans="1:7" x14ac:dyDescent="0.25">
      <c r="A3906">
        <v>2018</v>
      </c>
      <c r="B3906" s="7">
        <v>43287</v>
      </c>
      <c r="C3906" t="s">
        <v>551</v>
      </c>
      <c r="D3906" t="s">
        <v>864</v>
      </c>
      <c r="E3906" t="s">
        <v>3741</v>
      </c>
      <c r="F3906" t="s">
        <v>3830</v>
      </c>
      <c r="G3906" t="s">
        <v>3831</v>
      </c>
    </row>
    <row r="3907" spans="1:7" x14ac:dyDescent="0.25">
      <c r="A3907">
        <v>2018</v>
      </c>
      <c r="B3907" s="7">
        <v>43287</v>
      </c>
      <c r="C3907" t="s">
        <v>551</v>
      </c>
      <c r="D3907" t="s">
        <v>1436</v>
      </c>
      <c r="E3907" t="s">
        <v>3741</v>
      </c>
      <c r="F3907" t="s">
        <v>3830</v>
      </c>
      <c r="G3907" t="s">
        <v>3831</v>
      </c>
    </row>
    <row r="3908" spans="1:7" x14ac:dyDescent="0.25">
      <c r="A3908">
        <v>2018</v>
      </c>
      <c r="B3908" s="7">
        <v>43287</v>
      </c>
      <c r="C3908" t="s">
        <v>98</v>
      </c>
      <c r="D3908" t="s">
        <v>893</v>
      </c>
      <c r="E3908" t="s">
        <v>3741</v>
      </c>
      <c r="F3908" t="s">
        <v>3850</v>
      </c>
      <c r="G3908" t="s">
        <v>3850</v>
      </c>
    </row>
    <row r="3909" spans="1:7" x14ac:dyDescent="0.25">
      <c r="A3909">
        <v>2018</v>
      </c>
      <c r="B3909" s="7">
        <v>43287</v>
      </c>
      <c r="C3909" t="s">
        <v>439</v>
      </c>
      <c r="D3909" t="s">
        <v>849</v>
      </c>
      <c r="E3909" t="s">
        <v>3741</v>
      </c>
      <c r="F3909" t="s">
        <v>3851</v>
      </c>
      <c r="G3909" t="s">
        <v>3851</v>
      </c>
    </row>
    <row r="3910" spans="1:7" x14ac:dyDescent="0.25">
      <c r="A3910">
        <v>2018</v>
      </c>
      <c r="B3910" s="7">
        <v>43287</v>
      </c>
      <c r="C3910" t="s">
        <v>2321</v>
      </c>
      <c r="D3910" t="s">
        <v>851</v>
      </c>
      <c r="E3910" t="s">
        <v>3752</v>
      </c>
      <c r="F3910" t="s">
        <v>3825</v>
      </c>
      <c r="G3910" t="s">
        <v>3825</v>
      </c>
    </row>
    <row r="3911" spans="1:7" x14ac:dyDescent="0.25">
      <c r="A3911">
        <v>2018</v>
      </c>
      <c r="B3911" s="7">
        <v>43287</v>
      </c>
      <c r="C3911" t="s">
        <v>399</v>
      </c>
      <c r="D3911" t="s">
        <v>1919</v>
      </c>
      <c r="E3911" t="s">
        <v>3741</v>
      </c>
      <c r="F3911" t="s">
        <v>3878</v>
      </c>
      <c r="G3911" t="s">
        <v>3827</v>
      </c>
    </row>
    <row r="3912" spans="1:7" x14ac:dyDescent="0.25">
      <c r="A3912">
        <v>2018</v>
      </c>
      <c r="B3912" s="7">
        <v>43287</v>
      </c>
      <c r="C3912" t="s">
        <v>202</v>
      </c>
      <c r="D3912" t="s">
        <v>258</v>
      </c>
      <c r="E3912" t="s">
        <v>3741</v>
      </c>
      <c r="F3912" t="s">
        <v>3842</v>
      </c>
      <c r="G3912" t="s">
        <v>3842</v>
      </c>
    </row>
    <row r="3913" spans="1:7" x14ac:dyDescent="0.25">
      <c r="A3913">
        <v>2018</v>
      </c>
      <c r="B3913" s="7">
        <v>43287</v>
      </c>
      <c r="C3913" t="s">
        <v>1145</v>
      </c>
      <c r="D3913" t="s">
        <v>953</v>
      </c>
      <c r="E3913" t="s">
        <v>3741</v>
      </c>
      <c r="F3913" t="s">
        <v>3847</v>
      </c>
      <c r="G3913" t="s">
        <v>3848</v>
      </c>
    </row>
    <row r="3914" spans="1:7" x14ac:dyDescent="0.25">
      <c r="A3914">
        <v>2018</v>
      </c>
      <c r="B3914" s="7">
        <v>43287</v>
      </c>
      <c r="C3914" t="s">
        <v>202</v>
      </c>
      <c r="D3914" t="s">
        <v>227</v>
      </c>
      <c r="E3914" t="s">
        <v>3741</v>
      </c>
      <c r="F3914" t="s">
        <v>3842</v>
      </c>
      <c r="G3914" t="s">
        <v>3842</v>
      </c>
    </row>
    <row r="3915" spans="1:7" x14ac:dyDescent="0.25">
      <c r="A3915">
        <v>2018</v>
      </c>
      <c r="B3915" s="7">
        <v>43287</v>
      </c>
      <c r="C3915" t="s">
        <v>434</v>
      </c>
      <c r="D3915" t="s">
        <v>628</v>
      </c>
      <c r="E3915" t="s">
        <v>3741</v>
      </c>
      <c r="F3915" t="s">
        <v>3834</v>
      </c>
      <c r="G3915" t="s">
        <v>3835</v>
      </c>
    </row>
    <row r="3916" spans="1:7" x14ac:dyDescent="0.25">
      <c r="A3916">
        <v>2018</v>
      </c>
      <c r="B3916" s="7">
        <v>43287</v>
      </c>
      <c r="C3916" t="s">
        <v>1416</v>
      </c>
      <c r="D3916" t="s">
        <v>2149</v>
      </c>
      <c r="E3916" t="s">
        <v>3741</v>
      </c>
      <c r="F3916" t="s">
        <v>3846</v>
      </c>
      <c r="G3916" t="s">
        <v>3842</v>
      </c>
    </row>
    <row r="3917" spans="1:7" x14ac:dyDescent="0.25">
      <c r="A3917">
        <v>2018</v>
      </c>
      <c r="B3917" s="7">
        <v>43287</v>
      </c>
      <c r="C3917" t="s">
        <v>1222</v>
      </c>
      <c r="D3917" t="s">
        <v>1492</v>
      </c>
      <c r="E3917" t="s">
        <v>3741</v>
      </c>
      <c r="F3917" t="s">
        <v>3885</v>
      </c>
      <c r="G3917" t="s">
        <v>3869</v>
      </c>
    </row>
    <row r="3918" spans="1:7" x14ac:dyDescent="0.25">
      <c r="A3918">
        <v>2018</v>
      </c>
      <c r="B3918" s="7">
        <v>43287</v>
      </c>
      <c r="C3918" t="s">
        <v>760</v>
      </c>
      <c r="D3918" t="s">
        <v>949</v>
      </c>
      <c r="E3918" t="s">
        <v>3741</v>
      </c>
      <c r="F3918" t="s">
        <v>3874</v>
      </c>
      <c r="G3918" t="s">
        <v>3874</v>
      </c>
    </row>
    <row r="3919" spans="1:7" x14ac:dyDescent="0.25">
      <c r="A3919">
        <v>2018</v>
      </c>
      <c r="B3919" s="7">
        <v>43287</v>
      </c>
      <c r="C3919" t="s">
        <v>2322</v>
      </c>
      <c r="D3919" t="s">
        <v>648</v>
      </c>
      <c r="E3919" t="s">
        <v>3752</v>
      </c>
      <c r="F3919" t="s">
        <v>3825</v>
      </c>
      <c r="G3919" t="s">
        <v>3825</v>
      </c>
    </row>
    <row r="3920" spans="1:7" x14ac:dyDescent="0.25">
      <c r="A3920">
        <v>2018</v>
      </c>
      <c r="B3920" s="7">
        <v>43287</v>
      </c>
      <c r="C3920" t="s">
        <v>2323</v>
      </c>
      <c r="D3920" t="s">
        <v>426</v>
      </c>
      <c r="E3920" t="s">
        <v>3752</v>
      </c>
      <c r="F3920" t="s">
        <v>3825</v>
      </c>
      <c r="G3920" t="s">
        <v>3825</v>
      </c>
    </row>
    <row r="3921" spans="1:7" x14ac:dyDescent="0.25">
      <c r="A3921">
        <v>2018</v>
      </c>
      <c r="B3921" s="7">
        <v>43287</v>
      </c>
      <c r="C3921" t="s">
        <v>126</v>
      </c>
      <c r="D3921" t="s">
        <v>719</v>
      </c>
      <c r="E3921" t="s">
        <v>3741</v>
      </c>
      <c r="F3921" t="s">
        <v>3856</v>
      </c>
      <c r="G3921" t="s">
        <v>3843</v>
      </c>
    </row>
    <row r="3922" spans="1:7" x14ac:dyDescent="0.25">
      <c r="A3922">
        <v>2018</v>
      </c>
      <c r="B3922" s="7">
        <v>43287</v>
      </c>
      <c r="C3922" t="s">
        <v>1222</v>
      </c>
      <c r="D3922" t="s">
        <v>1127</v>
      </c>
      <c r="E3922" t="s">
        <v>3741</v>
      </c>
      <c r="F3922" t="s">
        <v>3885</v>
      </c>
      <c r="G3922" t="s">
        <v>3869</v>
      </c>
    </row>
    <row r="3923" spans="1:7" x14ac:dyDescent="0.25">
      <c r="A3923">
        <v>2018</v>
      </c>
      <c r="B3923" s="7">
        <v>43287</v>
      </c>
      <c r="C3923" t="s">
        <v>2324</v>
      </c>
      <c r="D3923" t="s">
        <v>535</v>
      </c>
      <c r="E3923" t="s">
        <v>3752</v>
      </c>
      <c r="F3923" t="s">
        <v>3825</v>
      </c>
      <c r="G3923" t="s">
        <v>3825</v>
      </c>
    </row>
    <row r="3924" spans="1:7" x14ac:dyDescent="0.25">
      <c r="A3924">
        <v>2018</v>
      </c>
      <c r="B3924" s="7">
        <v>43287</v>
      </c>
      <c r="C3924" t="s">
        <v>2325</v>
      </c>
      <c r="D3924" t="s">
        <v>2326</v>
      </c>
      <c r="E3924" t="s">
        <v>3752</v>
      </c>
      <c r="F3924" t="s">
        <v>3825</v>
      </c>
      <c r="G3924" t="s">
        <v>3825</v>
      </c>
    </row>
    <row r="3925" spans="1:7" x14ac:dyDescent="0.25">
      <c r="A3925">
        <v>2018</v>
      </c>
      <c r="B3925" s="7">
        <v>43287</v>
      </c>
      <c r="C3925" t="s">
        <v>2327</v>
      </c>
      <c r="D3925" t="s">
        <v>535</v>
      </c>
      <c r="E3925" t="s">
        <v>3752</v>
      </c>
      <c r="F3925" t="s">
        <v>3825</v>
      </c>
      <c r="G3925" t="s">
        <v>3825</v>
      </c>
    </row>
    <row r="3926" spans="1:7" x14ac:dyDescent="0.25">
      <c r="A3926">
        <v>2018</v>
      </c>
      <c r="B3926" s="7">
        <v>43287</v>
      </c>
      <c r="C3926" t="s">
        <v>375</v>
      </c>
      <c r="D3926" t="s">
        <v>294</v>
      </c>
      <c r="E3926" t="s">
        <v>3741</v>
      </c>
      <c r="F3926" t="s">
        <v>3860</v>
      </c>
      <c r="G3926" t="s">
        <v>3840</v>
      </c>
    </row>
    <row r="3927" spans="1:7" x14ac:dyDescent="0.25">
      <c r="A3927">
        <v>2018</v>
      </c>
      <c r="B3927" s="7">
        <v>43287</v>
      </c>
      <c r="C3927" t="s">
        <v>1145</v>
      </c>
      <c r="D3927" t="s">
        <v>1106</v>
      </c>
      <c r="E3927" t="s">
        <v>3741</v>
      </c>
      <c r="F3927" t="s">
        <v>3847</v>
      </c>
      <c r="G3927" t="s">
        <v>3848</v>
      </c>
    </row>
    <row r="3928" spans="1:7" x14ac:dyDescent="0.25">
      <c r="A3928">
        <v>2018</v>
      </c>
      <c r="B3928" s="7">
        <v>43287</v>
      </c>
      <c r="C3928" t="s">
        <v>2328</v>
      </c>
      <c r="D3928" t="s">
        <v>372</v>
      </c>
      <c r="E3928" t="s">
        <v>3752</v>
      </c>
      <c r="F3928" t="s">
        <v>3825</v>
      </c>
      <c r="G3928" t="s">
        <v>3825</v>
      </c>
    </row>
    <row r="3929" spans="1:7" x14ac:dyDescent="0.25">
      <c r="A3929">
        <v>2018</v>
      </c>
      <c r="B3929" s="7">
        <v>43287</v>
      </c>
      <c r="C3929" t="s">
        <v>1003</v>
      </c>
      <c r="D3929" t="s">
        <v>8</v>
      </c>
      <c r="E3929" t="s">
        <v>3741</v>
      </c>
      <c r="F3929" t="s">
        <v>3861</v>
      </c>
      <c r="G3929" t="s">
        <v>3851</v>
      </c>
    </row>
    <row r="3930" spans="1:7" x14ac:dyDescent="0.25">
      <c r="A3930">
        <v>2018</v>
      </c>
      <c r="B3930" s="7">
        <v>43287</v>
      </c>
      <c r="C3930" t="s">
        <v>742</v>
      </c>
      <c r="D3930" t="s">
        <v>1575</v>
      </c>
      <c r="E3930" t="s">
        <v>3741</v>
      </c>
      <c r="F3930" t="s">
        <v>3871</v>
      </c>
      <c r="G3930" t="s">
        <v>3871</v>
      </c>
    </row>
    <row r="3931" spans="1:7" x14ac:dyDescent="0.25">
      <c r="A3931">
        <v>2019</v>
      </c>
      <c r="B3931" s="7">
        <v>43652</v>
      </c>
      <c r="C3931" t="s">
        <v>2329</v>
      </c>
      <c r="D3931" t="s">
        <v>592</v>
      </c>
      <c r="F3931" t="s">
        <v>3825</v>
      </c>
      <c r="G3931" t="s">
        <v>3825</v>
      </c>
    </row>
    <row r="3932" spans="1:7" x14ac:dyDescent="0.25">
      <c r="A3932">
        <v>2019</v>
      </c>
      <c r="B3932" s="7">
        <v>43652</v>
      </c>
      <c r="C3932" t="s">
        <v>2330</v>
      </c>
      <c r="D3932" t="s">
        <v>584</v>
      </c>
      <c r="E3932" t="s">
        <v>3741</v>
      </c>
      <c r="F3932" t="s">
        <v>3970</v>
      </c>
      <c r="G3932" t="s">
        <v>3970</v>
      </c>
    </row>
    <row r="3933" spans="1:7" x14ac:dyDescent="0.25">
      <c r="A3933">
        <v>2019</v>
      </c>
      <c r="B3933" s="7">
        <v>43652</v>
      </c>
      <c r="C3933" t="s">
        <v>442</v>
      </c>
      <c r="D3933" t="s">
        <v>147</v>
      </c>
      <c r="E3933" t="s">
        <v>3741</v>
      </c>
      <c r="F3933" t="s">
        <v>3865</v>
      </c>
      <c r="G3933" t="s">
        <v>3849</v>
      </c>
    </row>
    <row r="3934" spans="1:7" x14ac:dyDescent="0.25">
      <c r="A3934">
        <v>2019</v>
      </c>
      <c r="B3934" s="7">
        <v>43652</v>
      </c>
      <c r="C3934" t="s">
        <v>1089</v>
      </c>
      <c r="D3934" t="s">
        <v>378</v>
      </c>
      <c r="E3934" t="s">
        <v>3741</v>
      </c>
      <c r="F3934" t="s">
        <v>3859</v>
      </c>
      <c r="G3934" t="s">
        <v>3829</v>
      </c>
    </row>
    <row r="3935" spans="1:7" x14ac:dyDescent="0.25">
      <c r="A3935">
        <v>2019</v>
      </c>
      <c r="B3935" s="7">
        <v>43652</v>
      </c>
      <c r="C3935" t="s">
        <v>2331</v>
      </c>
      <c r="D3935" t="s">
        <v>885</v>
      </c>
      <c r="F3935" t="s">
        <v>3825</v>
      </c>
      <c r="G3935" t="s">
        <v>3825</v>
      </c>
    </row>
    <row r="3936" spans="1:7" x14ac:dyDescent="0.25">
      <c r="A3936">
        <v>2019</v>
      </c>
      <c r="B3936" s="7">
        <v>43652</v>
      </c>
      <c r="C3936" t="s">
        <v>2332</v>
      </c>
      <c r="D3936" t="s">
        <v>1544</v>
      </c>
      <c r="E3936" t="s">
        <v>3752</v>
      </c>
      <c r="F3936" t="s">
        <v>3825</v>
      </c>
      <c r="G3936" t="s">
        <v>3825</v>
      </c>
    </row>
    <row r="3937" spans="1:7" x14ac:dyDescent="0.25">
      <c r="A3937">
        <v>2019</v>
      </c>
      <c r="B3937" s="7">
        <v>43652</v>
      </c>
      <c r="C3937" t="s">
        <v>2333</v>
      </c>
      <c r="D3937" t="s">
        <v>602</v>
      </c>
      <c r="F3937" t="s">
        <v>3825</v>
      </c>
      <c r="G3937" t="s">
        <v>3825</v>
      </c>
    </row>
    <row r="3938" spans="1:7" x14ac:dyDescent="0.25">
      <c r="A3938">
        <v>2019</v>
      </c>
      <c r="B3938" s="7">
        <v>43652</v>
      </c>
      <c r="C3938" t="s">
        <v>2334</v>
      </c>
      <c r="D3938" t="s">
        <v>361</v>
      </c>
      <c r="E3938" t="s">
        <v>3752</v>
      </c>
      <c r="F3938" t="s">
        <v>3825</v>
      </c>
      <c r="G3938" t="s">
        <v>3825</v>
      </c>
    </row>
    <row r="3939" spans="1:7" x14ac:dyDescent="0.25">
      <c r="A3939">
        <v>2019</v>
      </c>
      <c r="B3939" s="7">
        <v>43652</v>
      </c>
      <c r="C3939" t="s">
        <v>102</v>
      </c>
      <c r="D3939" t="s">
        <v>1463</v>
      </c>
      <c r="E3939" t="s">
        <v>3742</v>
      </c>
      <c r="F3939" t="s">
        <v>3825</v>
      </c>
      <c r="G3939" t="s">
        <v>3825</v>
      </c>
    </row>
    <row r="3940" spans="1:7" x14ac:dyDescent="0.25">
      <c r="A3940">
        <v>2019</v>
      </c>
      <c r="B3940" s="7">
        <v>43652</v>
      </c>
      <c r="C3940" t="s">
        <v>973</v>
      </c>
      <c r="D3940" t="s">
        <v>411</v>
      </c>
      <c r="E3940" t="s">
        <v>3741</v>
      </c>
      <c r="F3940" t="s">
        <v>3897</v>
      </c>
      <c r="G3940" t="s">
        <v>3875</v>
      </c>
    </row>
    <row r="3941" spans="1:7" x14ac:dyDescent="0.25">
      <c r="A3941">
        <v>2019</v>
      </c>
      <c r="B3941" s="7">
        <v>43652</v>
      </c>
      <c r="C3941" t="s">
        <v>2335</v>
      </c>
      <c r="D3941" t="s">
        <v>719</v>
      </c>
      <c r="E3941" t="s">
        <v>3752</v>
      </c>
      <c r="F3941" t="s">
        <v>3825</v>
      </c>
      <c r="G3941" t="s">
        <v>3825</v>
      </c>
    </row>
    <row r="3942" spans="1:7" x14ac:dyDescent="0.25">
      <c r="A3942">
        <v>2019</v>
      </c>
      <c r="B3942" s="7">
        <v>43652</v>
      </c>
      <c r="C3942" t="s">
        <v>760</v>
      </c>
      <c r="D3942" t="s">
        <v>2336</v>
      </c>
      <c r="E3942" t="s">
        <v>3741</v>
      </c>
      <c r="F3942" t="s">
        <v>3874</v>
      </c>
      <c r="G3942" t="s">
        <v>3874</v>
      </c>
    </row>
    <row r="3943" spans="1:7" x14ac:dyDescent="0.25">
      <c r="A3943">
        <v>2019</v>
      </c>
      <c r="B3943" s="7">
        <v>43652</v>
      </c>
      <c r="C3943" t="s">
        <v>2337</v>
      </c>
      <c r="D3943" t="s">
        <v>693</v>
      </c>
      <c r="F3943" t="s">
        <v>3825</v>
      </c>
      <c r="G3943" t="s">
        <v>3825</v>
      </c>
    </row>
    <row r="3944" spans="1:7" x14ac:dyDescent="0.25">
      <c r="A3944">
        <v>2019</v>
      </c>
      <c r="B3944" s="7">
        <v>43652</v>
      </c>
      <c r="C3944" t="s">
        <v>2338</v>
      </c>
      <c r="D3944" t="s">
        <v>370</v>
      </c>
      <c r="E3944" t="s">
        <v>3751</v>
      </c>
      <c r="F3944" t="s">
        <v>3825</v>
      </c>
      <c r="G3944" t="s">
        <v>3825</v>
      </c>
    </row>
    <row r="3945" spans="1:7" x14ac:dyDescent="0.25">
      <c r="A3945">
        <v>2019</v>
      </c>
      <c r="B3945" s="7">
        <v>43652</v>
      </c>
      <c r="C3945" t="s">
        <v>2339</v>
      </c>
      <c r="D3945" t="s">
        <v>966</v>
      </c>
      <c r="E3945" t="s">
        <v>3751</v>
      </c>
      <c r="F3945" t="s">
        <v>3825</v>
      </c>
      <c r="G3945" t="s">
        <v>3825</v>
      </c>
    </row>
    <row r="3946" spans="1:7" x14ac:dyDescent="0.25">
      <c r="A3946">
        <v>2019</v>
      </c>
      <c r="B3946" s="7">
        <v>43652</v>
      </c>
      <c r="C3946" t="s">
        <v>2340</v>
      </c>
      <c r="D3946" t="s">
        <v>613</v>
      </c>
      <c r="E3946" t="s">
        <v>3752</v>
      </c>
      <c r="F3946" t="s">
        <v>3825</v>
      </c>
      <c r="G3946" t="s">
        <v>3825</v>
      </c>
    </row>
    <row r="3947" spans="1:7" x14ac:dyDescent="0.25">
      <c r="A3947">
        <v>2019</v>
      </c>
      <c r="B3947" s="7">
        <v>43652</v>
      </c>
      <c r="C3947" t="s">
        <v>43</v>
      </c>
      <c r="D3947" t="s">
        <v>1158</v>
      </c>
      <c r="E3947" t="s">
        <v>3741</v>
      </c>
      <c r="F3947" t="s">
        <v>3839</v>
      </c>
      <c r="G3947" t="s">
        <v>3839</v>
      </c>
    </row>
    <row r="3948" spans="1:7" x14ac:dyDescent="0.25">
      <c r="A3948">
        <v>2019</v>
      </c>
      <c r="B3948" s="7">
        <v>43652</v>
      </c>
      <c r="C3948" t="s">
        <v>265</v>
      </c>
      <c r="D3948" t="s">
        <v>1485</v>
      </c>
      <c r="E3948" t="s">
        <v>3742</v>
      </c>
      <c r="F3948" t="s">
        <v>3825</v>
      </c>
      <c r="G3948" t="s">
        <v>3825</v>
      </c>
    </row>
    <row r="3949" spans="1:7" x14ac:dyDescent="0.25">
      <c r="A3949">
        <v>2019</v>
      </c>
      <c r="B3949" s="7">
        <v>43652</v>
      </c>
      <c r="C3949" t="s">
        <v>2341</v>
      </c>
      <c r="D3949" t="s">
        <v>2342</v>
      </c>
      <c r="E3949" t="s">
        <v>3752</v>
      </c>
      <c r="F3949" t="s">
        <v>3825</v>
      </c>
      <c r="G3949" t="s">
        <v>3825</v>
      </c>
    </row>
    <row r="3950" spans="1:7" x14ac:dyDescent="0.25">
      <c r="A3950">
        <v>2019</v>
      </c>
      <c r="B3950" s="7">
        <v>43652</v>
      </c>
      <c r="C3950" t="s">
        <v>2343</v>
      </c>
      <c r="D3950" t="s">
        <v>2011</v>
      </c>
      <c r="E3950" t="s">
        <v>3751</v>
      </c>
      <c r="F3950" t="s">
        <v>3825</v>
      </c>
      <c r="G3950" t="s">
        <v>3825</v>
      </c>
    </row>
    <row r="3951" spans="1:7" x14ac:dyDescent="0.25">
      <c r="A3951">
        <v>2019</v>
      </c>
      <c r="B3951" s="7">
        <v>43652</v>
      </c>
      <c r="C3951" t="s">
        <v>2344</v>
      </c>
      <c r="D3951" t="s">
        <v>817</v>
      </c>
      <c r="E3951" t="s">
        <v>3751</v>
      </c>
      <c r="F3951" t="s">
        <v>3825</v>
      </c>
      <c r="G3951" t="s">
        <v>3825</v>
      </c>
    </row>
    <row r="3952" spans="1:7" x14ac:dyDescent="0.25">
      <c r="A3952">
        <v>2019</v>
      </c>
      <c r="B3952" s="7">
        <v>43652</v>
      </c>
      <c r="C3952" t="s">
        <v>2345</v>
      </c>
      <c r="D3952" t="s">
        <v>2346</v>
      </c>
      <c r="F3952" t="s">
        <v>3825</v>
      </c>
      <c r="G3952" t="s">
        <v>3825</v>
      </c>
    </row>
    <row r="3953" spans="1:7" x14ac:dyDescent="0.25">
      <c r="A3953">
        <v>2019</v>
      </c>
      <c r="B3953" s="7">
        <v>43652</v>
      </c>
      <c r="C3953" t="s">
        <v>2347</v>
      </c>
      <c r="D3953" t="s">
        <v>372</v>
      </c>
      <c r="E3953" t="s">
        <v>3752</v>
      </c>
      <c r="F3953" t="s">
        <v>3825</v>
      </c>
      <c r="G3953" t="s">
        <v>3825</v>
      </c>
    </row>
    <row r="3954" spans="1:7" x14ac:dyDescent="0.25">
      <c r="A3954">
        <v>2019</v>
      </c>
      <c r="B3954" s="7">
        <v>43652</v>
      </c>
      <c r="C3954" t="s">
        <v>1416</v>
      </c>
      <c r="D3954" t="s">
        <v>415</v>
      </c>
      <c r="E3954" t="s">
        <v>3741</v>
      </c>
      <c r="F3954" t="s">
        <v>3846</v>
      </c>
      <c r="G3954" t="s">
        <v>3842</v>
      </c>
    </row>
    <row r="3955" spans="1:7" x14ac:dyDescent="0.25">
      <c r="A3955">
        <v>2019</v>
      </c>
      <c r="B3955" s="7">
        <v>43652</v>
      </c>
      <c r="C3955" t="s">
        <v>2348</v>
      </c>
      <c r="D3955" t="s">
        <v>2003</v>
      </c>
      <c r="F3955" t="s">
        <v>3825</v>
      </c>
      <c r="G3955" t="s">
        <v>3825</v>
      </c>
    </row>
    <row r="3956" spans="1:7" x14ac:dyDescent="0.25">
      <c r="A3956">
        <v>2019</v>
      </c>
      <c r="B3956" s="7">
        <v>43652</v>
      </c>
      <c r="C3956" t="s">
        <v>2349</v>
      </c>
      <c r="D3956" t="s">
        <v>1170</v>
      </c>
      <c r="E3956" t="s">
        <v>3751</v>
      </c>
      <c r="F3956" t="s">
        <v>3825</v>
      </c>
      <c r="G3956" t="s">
        <v>3825</v>
      </c>
    </row>
    <row r="3957" spans="1:7" x14ac:dyDescent="0.25">
      <c r="A3957">
        <v>2019</v>
      </c>
      <c r="B3957" s="7">
        <v>43652</v>
      </c>
      <c r="C3957" t="s">
        <v>2350</v>
      </c>
      <c r="D3957" t="s">
        <v>1263</v>
      </c>
      <c r="E3957" t="s">
        <v>3751</v>
      </c>
      <c r="F3957" t="s">
        <v>3825</v>
      </c>
      <c r="G3957" t="s">
        <v>3825</v>
      </c>
    </row>
    <row r="3958" spans="1:7" x14ac:dyDescent="0.25">
      <c r="A3958">
        <v>2019</v>
      </c>
      <c r="B3958" s="7">
        <v>43652</v>
      </c>
      <c r="C3958" t="s">
        <v>2351</v>
      </c>
      <c r="D3958" t="s">
        <v>2352</v>
      </c>
      <c r="F3958" t="s">
        <v>3825</v>
      </c>
      <c r="G3958" t="s">
        <v>3825</v>
      </c>
    </row>
    <row r="3959" spans="1:7" x14ac:dyDescent="0.25">
      <c r="A3959">
        <v>2019</v>
      </c>
      <c r="B3959" s="7">
        <v>43652</v>
      </c>
      <c r="C3959" t="s">
        <v>2353</v>
      </c>
      <c r="D3959" t="s">
        <v>521</v>
      </c>
      <c r="F3959" t="s">
        <v>3825</v>
      </c>
      <c r="G3959" t="s">
        <v>3825</v>
      </c>
    </row>
    <row r="3960" spans="1:7" x14ac:dyDescent="0.25">
      <c r="A3960">
        <v>2019</v>
      </c>
      <c r="B3960" s="7">
        <v>43652</v>
      </c>
      <c r="C3960" t="s">
        <v>2354</v>
      </c>
      <c r="D3960" t="s">
        <v>2342</v>
      </c>
      <c r="E3960" t="s">
        <v>3752</v>
      </c>
      <c r="F3960" t="s">
        <v>3825</v>
      </c>
      <c r="G3960" t="s">
        <v>3825</v>
      </c>
    </row>
    <row r="3961" spans="1:7" x14ac:dyDescent="0.25">
      <c r="A3961">
        <v>2019</v>
      </c>
      <c r="B3961" s="7">
        <v>43652</v>
      </c>
      <c r="C3961" t="s">
        <v>2355</v>
      </c>
      <c r="D3961" t="s">
        <v>426</v>
      </c>
      <c r="E3961" t="s">
        <v>3751</v>
      </c>
      <c r="F3961" t="s">
        <v>3825</v>
      </c>
      <c r="G3961" t="s">
        <v>3825</v>
      </c>
    </row>
    <row r="3962" spans="1:7" x14ac:dyDescent="0.25">
      <c r="A3962">
        <v>2019</v>
      </c>
      <c r="B3962" s="7">
        <v>43652</v>
      </c>
      <c r="C3962" t="s">
        <v>2356</v>
      </c>
      <c r="D3962" t="s">
        <v>2357</v>
      </c>
      <c r="E3962" t="s">
        <v>3752</v>
      </c>
      <c r="F3962" t="s">
        <v>3825</v>
      </c>
      <c r="G3962" t="s">
        <v>3825</v>
      </c>
    </row>
    <row r="3963" spans="1:7" x14ac:dyDescent="0.25">
      <c r="A3963">
        <v>2019</v>
      </c>
      <c r="B3963" s="7">
        <v>43652</v>
      </c>
      <c r="C3963" t="s">
        <v>384</v>
      </c>
      <c r="D3963" t="s">
        <v>299</v>
      </c>
      <c r="E3963" t="s">
        <v>3741</v>
      </c>
      <c r="F3963" t="s">
        <v>3848</v>
      </c>
      <c r="G3963" t="s">
        <v>3848</v>
      </c>
    </row>
    <row r="3964" spans="1:7" x14ac:dyDescent="0.25">
      <c r="A3964">
        <v>2019</v>
      </c>
      <c r="B3964" s="7">
        <v>43652</v>
      </c>
      <c r="C3964" t="s">
        <v>442</v>
      </c>
      <c r="D3964" t="s">
        <v>771</v>
      </c>
      <c r="E3964" t="s">
        <v>3741</v>
      </c>
      <c r="F3964" t="s">
        <v>3865</v>
      </c>
      <c r="G3964" t="s">
        <v>3849</v>
      </c>
    </row>
    <row r="3965" spans="1:7" x14ac:dyDescent="0.25">
      <c r="A3965">
        <v>2019</v>
      </c>
      <c r="B3965" s="7">
        <v>43652</v>
      </c>
      <c r="C3965" t="s">
        <v>2358</v>
      </c>
      <c r="D3965" t="s">
        <v>69</v>
      </c>
      <c r="E3965" t="s">
        <v>3751</v>
      </c>
      <c r="F3965" t="s">
        <v>3825</v>
      </c>
      <c r="G3965" t="s">
        <v>3825</v>
      </c>
    </row>
    <row r="3966" spans="1:7" x14ac:dyDescent="0.25">
      <c r="A3966">
        <v>2019</v>
      </c>
      <c r="B3966" s="7">
        <v>43652</v>
      </c>
      <c r="C3966" t="s">
        <v>1138</v>
      </c>
      <c r="D3966" t="s">
        <v>1382</v>
      </c>
      <c r="E3966" t="s">
        <v>3741</v>
      </c>
      <c r="F3966" t="s">
        <v>3854</v>
      </c>
      <c r="G3966" t="s">
        <v>3855</v>
      </c>
    </row>
    <row r="3967" spans="1:7" x14ac:dyDescent="0.25">
      <c r="A3967">
        <v>2019</v>
      </c>
      <c r="B3967" s="7">
        <v>43652</v>
      </c>
      <c r="C3967" t="s">
        <v>2359</v>
      </c>
      <c r="D3967" t="s">
        <v>787</v>
      </c>
      <c r="E3967" t="s">
        <v>3752</v>
      </c>
      <c r="F3967" t="s">
        <v>3825</v>
      </c>
      <c r="G3967" t="s">
        <v>3825</v>
      </c>
    </row>
    <row r="3968" spans="1:7" x14ac:dyDescent="0.25">
      <c r="A3968">
        <v>2019</v>
      </c>
      <c r="B3968" s="7">
        <v>43652</v>
      </c>
      <c r="C3968" t="s">
        <v>2360</v>
      </c>
      <c r="D3968" t="s">
        <v>858</v>
      </c>
      <c r="E3968" t="s">
        <v>3752</v>
      </c>
      <c r="F3968" t="s">
        <v>3825</v>
      </c>
      <c r="G3968" t="s">
        <v>3825</v>
      </c>
    </row>
    <row r="3969" spans="1:7" x14ac:dyDescent="0.25">
      <c r="A3969">
        <v>2019</v>
      </c>
      <c r="B3969" s="7">
        <v>43652</v>
      </c>
      <c r="C3969" t="s">
        <v>348</v>
      </c>
      <c r="D3969" t="s">
        <v>2131</v>
      </c>
      <c r="E3969" t="s">
        <v>3741</v>
      </c>
      <c r="F3969" t="s">
        <v>3876</v>
      </c>
      <c r="G3969" t="s">
        <v>3826</v>
      </c>
    </row>
    <row r="3970" spans="1:7" x14ac:dyDescent="0.25">
      <c r="A3970">
        <v>2019</v>
      </c>
      <c r="B3970" s="7">
        <v>43652</v>
      </c>
      <c r="C3970" t="s">
        <v>1416</v>
      </c>
      <c r="D3970" t="s">
        <v>368</v>
      </c>
      <c r="E3970" t="s">
        <v>3741</v>
      </c>
      <c r="F3970" t="s">
        <v>3846</v>
      </c>
      <c r="G3970" t="s">
        <v>3842</v>
      </c>
    </row>
    <row r="3971" spans="1:7" x14ac:dyDescent="0.25">
      <c r="A3971">
        <v>2019</v>
      </c>
      <c r="B3971" s="7">
        <v>43652</v>
      </c>
      <c r="C3971" t="s">
        <v>921</v>
      </c>
      <c r="D3971" t="s">
        <v>510</v>
      </c>
      <c r="E3971" t="s">
        <v>3741</v>
      </c>
      <c r="F3971" t="s">
        <v>3896</v>
      </c>
      <c r="G3971" t="s">
        <v>3850</v>
      </c>
    </row>
    <row r="3972" spans="1:7" x14ac:dyDescent="0.25">
      <c r="A3972">
        <v>2019</v>
      </c>
      <c r="B3972" s="7">
        <v>43652</v>
      </c>
      <c r="C3972" t="s">
        <v>2361</v>
      </c>
      <c r="D3972" t="s">
        <v>2362</v>
      </c>
      <c r="E3972" t="s">
        <v>3752</v>
      </c>
      <c r="F3972" t="s">
        <v>3825</v>
      </c>
      <c r="G3972" t="s">
        <v>3825</v>
      </c>
    </row>
    <row r="3973" spans="1:7" x14ac:dyDescent="0.25">
      <c r="A3973">
        <v>2019</v>
      </c>
      <c r="B3973" s="7">
        <v>43652</v>
      </c>
      <c r="C3973" t="s">
        <v>921</v>
      </c>
      <c r="D3973" t="s">
        <v>114</v>
      </c>
      <c r="E3973" t="s">
        <v>3741</v>
      </c>
      <c r="F3973" t="s">
        <v>3896</v>
      </c>
      <c r="G3973" t="s">
        <v>3850</v>
      </c>
    </row>
    <row r="3974" spans="1:7" x14ac:dyDescent="0.25">
      <c r="A3974">
        <v>2019</v>
      </c>
      <c r="B3974" s="7">
        <v>43652</v>
      </c>
      <c r="C3974" t="s">
        <v>2363</v>
      </c>
      <c r="D3974" t="s">
        <v>1163</v>
      </c>
      <c r="E3974" t="s">
        <v>3752</v>
      </c>
      <c r="F3974" t="s">
        <v>3825</v>
      </c>
      <c r="G3974" t="s">
        <v>3825</v>
      </c>
    </row>
    <row r="3975" spans="1:7" x14ac:dyDescent="0.25">
      <c r="A3975">
        <v>2019</v>
      </c>
      <c r="B3975" s="7">
        <v>43652</v>
      </c>
      <c r="C3975" t="s">
        <v>1003</v>
      </c>
      <c r="D3975" t="s">
        <v>666</v>
      </c>
      <c r="E3975" t="s">
        <v>3741</v>
      </c>
      <c r="F3975" t="s">
        <v>3861</v>
      </c>
      <c r="G3975" t="s">
        <v>3851</v>
      </c>
    </row>
    <row r="3976" spans="1:7" x14ac:dyDescent="0.25">
      <c r="A3976">
        <v>2019</v>
      </c>
      <c r="B3976" s="7">
        <v>43652</v>
      </c>
      <c r="C3976" t="s">
        <v>442</v>
      </c>
      <c r="D3976" t="s">
        <v>109</v>
      </c>
      <c r="E3976" t="s">
        <v>3741</v>
      </c>
      <c r="F3976" t="s">
        <v>3865</v>
      </c>
      <c r="G3976" t="s">
        <v>3849</v>
      </c>
    </row>
    <row r="3977" spans="1:7" x14ac:dyDescent="0.25">
      <c r="A3977">
        <v>2019</v>
      </c>
      <c r="B3977" s="7">
        <v>43652</v>
      </c>
      <c r="C3977" t="s">
        <v>268</v>
      </c>
      <c r="D3977" t="s">
        <v>703</v>
      </c>
      <c r="E3977" t="s">
        <v>3742</v>
      </c>
      <c r="F3977" t="s">
        <v>3825</v>
      </c>
      <c r="G3977" t="s">
        <v>3825</v>
      </c>
    </row>
    <row r="3978" spans="1:7" x14ac:dyDescent="0.25">
      <c r="A3978">
        <v>2019</v>
      </c>
      <c r="B3978" s="7">
        <v>43652</v>
      </c>
      <c r="C3978" t="s">
        <v>84</v>
      </c>
      <c r="D3978" t="s">
        <v>69</v>
      </c>
      <c r="E3978" t="s">
        <v>3741</v>
      </c>
      <c r="F3978" t="s">
        <v>3832</v>
      </c>
      <c r="G3978" t="s">
        <v>3833</v>
      </c>
    </row>
    <row r="3979" spans="1:7" x14ac:dyDescent="0.25">
      <c r="A3979">
        <v>2019</v>
      </c>
      <c r="B3979" s="7">
        <v>43652</v>
      </c>
      <c r="C3979" t="s">
        <v>997</v>
      </c>
      <c r="D3979" t="s">
        <v>319</v>
      </c>
      <c r="E3979" t="s">
        <v>3742</v>
      </c>
      <c r="F3979" t="s">
        <v>3825</v>
      </c>
      <c r="G3979" t="s">
        <v>3825</v>
      </c>
    </row>
    <row r="3980" spans="1:7" x14ac:dyDescent="0.25">
      <c r="A3980">
        <v>2019</v>
      </c>
      <c r="B3980" s="7">
        <v>43652</v>
      </c>
      <c r="C3980" t="s">
        <v>2364</v>
      </c>
      <c r="D3980" t="s">
        <v>878</v>
      </c>
      <c r="E3980" t="s">
        <v>3752</v>
      </c>
      <c r="F3980" t="s">
        <v>3825</v>
      </c>
      <c r="G3980" t="s">
        <v>3825</v>
      </c>
    </row>
    <row r="3981" spans="1:7" x14ac:dyDescent="0.25">
      <c r="A3981">
        <v>2019</v>
      </c>
      <c r="B3981" s="7">
        <v>43652</v>
      </c>
      <c r="C3981" t="s">
        <v>1416</v>
      </c>
      <c r="D3981" t="s">
        <v>1318</v>
      </c>
      <c r="E3981" t="s">
        <v>3741</v>
      </c>
      <c r="F3981" t="s">
        <v>3846</v>
      </c>
      <c r="G3981" t="s">
        <v>3842</v>
      </c>
    </row>
    <row r="3982" spans="1:7" x14ac:dyDescent="0.25">
      <c r="A3982">
        <v>2019</v>
      </c>
      <c r="B3982" s="7">
        <v>43652</v>
      </c>
      <c r="C3982" t="s">
        <v>126</v>
      </c>
      <c r="D3982" t="s">
        <v>602</v>
      </c>
      <c r="E3982" t="s">
        <v>3741</v>
      </c>
      <c r="F3982" t="s">
        <v>3856</v>
      </c>
      <c r="G3982" t="s">
        <v>3843</v>
      </c>
    </row>
    <row r="3983" spans="1:7" x14ac:dyDescent="0.25">
      <c r="A3983">
        <v>2019</v>
      </c>
      <c r="B3983" s="7">
        <v>43652</v>
      </c>
      <c r="C3983" t="s">
        <v>2365</v>
      </c>
      <c r="D3983" t="s">
        <v>125</v>
      </c>
      <c r="E3983" t="s">
        <v>3751</v>
      </c>
      <c r="F3983" t="s">
        <v>3825</v>
      </c>
      <c r="G3983" t="s">
        <v>3825</v>
      </c>
    </row>
    <row r="3984" spans="1:7" x14ac:dyDescent="0.25">
      <c r="A3984">
        <v>2019</v>
      </c>
      <c r="B3984" s="7">
        <v>43652</v>
      </c>
      <c r="C3984" t="s">
        <v>2366</v>
      </c>
      <c r="D3984" t="s">
        <v>1016</v>
      </c>
      <c r="E3984" t="s">
        <v>3752</v>
      </c>
      <c r="F3984" t="s">
        <v>3825</v>
      </c>
      <c r="G3984" t="s">
        <v>3825</v>
      </c>
    </row>
    <row r="3985" spans="1:7" x14ac:dyDescent="0.25">
      <c r="A3985">
        <v>2019</v>
      </c>
      <c r="B3985" s="7">
        <v>43652</v>
      </c>
      <c r="C3985" t="s">
        <v>760</v>
      </c>
      <c r="D3985" t="s">
        <v>1016</v>
      </c>
      <c r="E3985" t="s">
        <v>3741</v>
      </c>
      <c r="F3985" t="s">
        <v>3874</v>
      </c>
      <c r="G3985" t="s">
        <v>3874</v>
      </c>
    </row>
    <row r="3986" spans="1:7" x14ac:dyDescent="0.25">
      <c r="A3986">
        <v>2019</v>
      </c>
      <c r="B3986" s="7">
        <v>43652</v>
      </c>
      <c r="C3986" t="s">
        <v>2367</v>
      </c>
      <c r="D3986" t="s">
        <v>1110</v>
      </c>
      <c r="E3986" t="s">
        <v>3751</v>
      </c>
      <c r="F3986" t="s">
        <v>3825</v>
      </c>
      <c r="G3986" t="s">
        <v>3825</v>
      </c>
    </row>
    <row r="3987" spans="1:7" x14ac:dyDescent="0.25">
      <c r="A3987">
        <v>2019</v>
      </c>
      <c r="B3987" s="7">
        <v>43652</v>
      </c>
      <c r="C3987" t="s">
        <v>760</v>
      </c>
      <c r="D3987" t="s">
        <v>2368</v>
      </c>
      <c r="E3987" t="s">
        <v>3741</v>
      </c>
      <c r="F3987" t="s">
        <v>3874</v>
      </c>
      <c r="G3987" t="s">
        <v>3874</v>
      </c>
    </row>
    <row r="3988" spans="1:7" x14ac:dyDescent="0.25">
      <c r="A3988">
        <v>2019</v>
      </c>
      <c r="B3988" s="7">
        <v>43652</v>
      </c>
      <c r="C3988" t="s">
        <v>2369</v>
      </c>
      <c r="D3988" t="s">
        <v>2336</v>
      </c>
      <c r="E3988" t="s">
        <v>3752</v>
      </c>
      <c r="F3988" t="s">
        <v>3825</v>
      </c>
      <c r="G3988" t="s">
        <v>3825</v>
      </c>
    </row>
    <row r="3989" spans="1:7" x14ac:dyDescent="0.25">
      <c r="A3989">
        <v>2019</v>
      </c>
      <c r="B3989" s="7">
        <v>43652</v>
      </c>
      <c r="C3989" t="s">
        <v>2370</v>
      </c>
      <c r="D3989" t="s">
        <v>418</v>
      </c>
      <c r="E3989" t="s">
        <v>3751</v>
      </c>
      <c r="F3989" t="s">
        <v>3825</v>
      </c>
      <c r="G3989" t="s">
        <v>3825</v>
      </c>
    </row>
    <row r="3990" spans="1:7" x14ac:dyDescent="0.25">
      <c r="A3990">
        <v>2019</v>
      </c>
      <c r="B3990" s="7">
        <v>43652</v>
      </c>
      <c r="C3990" t="s">
        <v>84</v>
      </c>
      <c r="D3990" t="s">
        <v>684</v>
      </c>
      <c r="E3990" t="s">
        <v>3741</v>
      </c>
      <c r="F3990" t="s">
        <v>3832</v>
      </c>
      <c r="G3990" t="s">
        <v>3833</v>
      </c>
    </row>
    <row r="3991" spans="1:7" x14ac:dyDescent="0.25">
      <c r="A3991">
        <v>2019</v>
      </c>
      <c r="B3991" s="7">
        <v>43652</v>
      </c>
      <c r="C3991" t="s">
        <v>2371</v>
      </c>
      <c r="D3991" t="s">
        <v>2372</v>
      </c>
      <c r="E3991" t="s">
        <v>3741</v>
      </c>
      <c r="F3991" t="s">
        <v>3969</v>
      </c>
      <c r="G3991" t="s">
        <v>3969</v>
      </c>
    </row>
    <row r="3992" spans="1:7" x14ac:dyDescent="0.25">
      <c r="A3992">
        <v>2019</v>
      </c>
      <c r="B3992" s="7">
        <v>43652</v>
      </c>
      <c r="C3992" t="s">
        <v>84</v>
      </c>
      <c r="D3992" t="s">
        <v>1919</v>
      </c>
      <c r="E3992" t="s">
        <v>3741</v>
      </c>
      <c r="F3992" t="s">
        <v>3832</v>
      </c>
      <c r="G3992" t="s">
        <v>3833</v>
      </c>
    </row>
    <row r="3993" spans="1:7" x14ac:dyDescent="0.25">
      <c r="A3993">
        <v>2019</v>
      </c>
      <c r="B3993" s="7">
        <v>43652</v>
      </c>
      <c r="C3993" t="s">
        <v>442</v>
      </c>
      <c r="D3993" t="s">
        <v>44</v>
      </c>
      <c r="E3993" t="s">
        <v>3741</v>
      </c>
      <c r="F3993" t="s">
        <v>3865</v>
      </c>
      <c r="G3993" t="s">
        <v>3849</v>
      </c>
    </row>
    <row r="3994" spans="1:7" x14ac:dyDescent="0.25">
      <c r="A3994">
        <v>2019</v>
      </c>
      <c r="B3994" s="7">
        <v>43652</v>
      </c>
      <c r="C3994" t="s">
        <v>232</v>
      </c>
      <c r="D3994" t="s">
        <v>1659</v>
      </c>
      <c r="E3994" t="s">
        <v>3742</v>
      </c>
      <c r="F3994" t="s">
        <v>3825</v>
      </c>
      <c r="G3994" t="s">
        <v>3825</v>
      </c>
    </row>
    <row r="3995" spans="1:7" x14ac:dyDescent="0.25">
      <c r="A3995">
        <v>2019</v>
      </c>
      <c r="B3995" s="7">
        <v>43652</v>
      </c>
      <c r="C3995" t="s">
        <v>442</v>
      </c>
      <c r="D3995" t="s">
        <v>342</v>
      </c>
      <c r="E3995" t="s">
        <v>3741</v>
      </c>
      <c r="F3995" t="s">
        <v>3865</v>
      </c>
      <c r="G3995" t="s">
        <v>3849</v>
      </c>
    </row>
    <row r="3996" spans="1:7" x14ac:dyDescent="0.25">
      <c r="A3996">
        <v>2019</v>
      </c>
      <c r="B3996" s="7">
        <v>43652</v>
      </c>
      <c r="C3996" t="s">
        <v>2373</v>
      </c>
      <c r="D3996" t="s">
        <v>919</v>
      </c>
      <c r="E3996" t="s">
        <v>3752</v>
      </c>
      <c r="F3996" t="s">
        <v>3825</v>
      </c>
      <c r="G3996" t="s">
        <v>3825</v>
      </c>
    </row>
    <row r="3997" spans="1:7" x14ac:dyDescent="0.25">
      <c r="A3997">
        <v>2019</v>
      </c>
      <c r="B3997" s="7">
        <v>43652</v>
      </c>
      <c r="C3997" t="s">
        <v>2374</v>
      </c>
      <c r="D3997" t="s">
        <v>553</v>
      </c>
      <c r="E3997" t="s">
        <v>3752</v>
      </c>
      <c r="F3997" t="s">
        <v>3825</v>
      </c>
      <c r="G3997" t="s">
        <v>3825</v>
      </c>
    </row>
    <row r="3998" spans="1:7" x14ac:dyDescent="0.25">
      <c r="A3998">
        <v>2019</v>
      </c>
      <c r="B3998" s="7">
        <v>43652</v>
      </c>
      <c r="C3998" t="s">
        <v>246</v>
      </c>
      <c r="D3998" t="s">
        <v>2375</v>
      </c>
      <c r="E3998" t="s">
        <v>3741</v>
      </c>
      <c r="F3998" t="s">
        <v>3835</v>
      </c>
      <c r="G3998" t="s">
        <v>3835</v>
      </c>
    </row>
    <row r="3999" spans="1:7" x14ac:dyDescent="0.25">
      <c r="A3999">
        <v>2019</v>
      </c>
      <c r="B3999" s="7">
        <v>43652</v>
      </c>
      <c r="C3999" t="s">
        <v>2181</v>
      </c>
      <c r="D3999" t="s">
        <v>385</v>
      </c>
      <c r="E3999" t="s">
        <v>3741</v>
      </c>
      <c r="F3999" t="s">
        <v>3890</v>
      </c>
      <c r="G3999" t="s">
        <v>3884</v>
      </c>
    </row>
    <row r="4000" spans="1:7" x14ac:dyDescent="0.25">
      <c r="A4000">
        <v>2019</v>
      </c>
      <c r="B4000" s="7">
        <v>43652</v>
      </c>
      <c r="C4000" t="s">
        <v>265</v>
      </c>
      <c r="D4000" t="s">
        <v>477</v>
      </c>
      <c r="E4000" t="s">
        <v>3742</v>
      </c>
      <c r="F4000" t="s">
        <v>3825</v>
      </c>
      <c r="G4000" t="s">
        <v>3825</v>
      </c>
    </row>
    <row r="4001" spans="1:7" x14ac:dyDescent="0.25">
      <c r="A4001">
        <v>2019</v>
      </c>
      <c r="B4001" s="7">
        <v>43652</v>
      </c>
      <c r="C4001" t="s">
        <v>2376</v>
      </c>
      <c r="D4001" t="s">
        <v>2067</v>
      </c>
      <c r="E4001" t="s">
        <v>3751</v>
      </c>
      <c r="F4001" t="s">
        <v>3825</v>
      </c>
      <c r="G4001" t="s">
        <v>3825</v>
      </c>
    </row>
    <row r="4002" spans="1:7" x14ac:dyDescent="0.25">
      <c r="A4002">
        <v>2019</v>
      </c>
      <c r="B4002" s="7">
        <v>43652</v>
      </c>
      <c r="C4002" t="s">
        <v>178</v>
      </c>
      <c r="D4002" t="s">
        <v>860</v>
      </c>
      <c r="E4002" t="s">
        <v>3741</v>
      </c>
      <c r="F4002" t="s">
        <v>3823</v>
      </c>
      <c r="G4002" t="s">
        <v>3824</v>
      </c>
    </row>
    <row r="4003" spans="1:7" x14ac:dyDescent="0.25">
      <c r="A4003">
        <v>2019</v>
      </c>
      <c r="B4003" s="7">
        <v>43652</v>
      </c>
      <c r="C4003" t="s">
        <v>2377</v>
      </c>
      <c r="D4003" t="s">
        <v>1549</v>
      </c>
      <c r="E4003" t="s">
        <v>3752</v>
      </c>
      <c r="F4003" t="s">
        <v>3825</v>
      </c>
      <c r="G4003" t="s">
        <v>3825</v>
      </c>
    </row>
    <row r="4004" spans="1:7" x14ac:dyDescent="0.25">
      <c r="A4004">
        <v>2019</v>
      </c>
      <c r="B4004" s="7">
        <v>43652</v>
      </c>
      <c r="C4004" t="s">
        <v>2378</v>
      </c>
      <c r="D4004" t="s">
        <v>860</v>
      </c>
      <c r="E4004" t="s">
        <v>3751</v>
      </c>
      <c r="F4004" t="s">
        <v>3825</v>
      </c>
      <c r="G4004" t="s">
        <v>3825</v>
      </c>
    </row>
    <row r="4005" spans="1:7" x14ac:dyDescent="0.25">
      <c r="A4005">
        <v>2019</v>
      </c>
      <c r="B4005" s="7">
        <v>43652</v>
      </c>
      <c r="C4005" t="s">
        <v>2379</v>
      </c>
      <c r="D4005" t="s">
        <v>598</v>
      </c>
      <c r="E4005" t="s">
        <v>3751</v>
      </c>
      <c r="F4005" t="s">
        <v>3825</v>
      </c>
      <c r="G4005" t="s">
        <v>3825</v>
      </c>
    </row>
    <row r="4006" spans="1:7" x14ac:dyDescent="0.25">
      <c r="A4006">
        <v>2019</v>
      </c>
      <c r="B4006" s="7">
        <v>43652</v>
      </c>
      <c r="C4006" t="s">
        <v>2380</v>
      </c>
      <c r="D4006" t="s">
        <v>385</v>
      </c>
      <c r="F4006" t="s">
        <v>3825</v>
      </c>
      <c r="G4006" t="s">
        <v>3825</v>
      </c>
    </row>
    <row r="4007" spans="1:7" x14ac:dyDescent="0.25">
      <c r="A4007">
        <v>2019</v>
      </c>
      <c r="B4007" s="7">
        <v>43652</v>
      </c>
      <c r="C4007" t="s">
        <v>921</v>
      </c>
      <c r="D4007" t="s">
        <v>781</v>
      </c>
      <c r="E4007" t="s">
        <v>3741</v>
      </c>
      <c r="F4007" t="s">
        <v>3896</v>
      </c>
      <c r="G4007" t="s">
        <v>3850</v>
      </c>
    </row>
    <row r="4008" spans="1:7" x14ac:dyDescent="0.25">
      <c r="A4008">
        <v>2019</v>
      </c>
      <c r="B4008" s="7">
        <v>43652</v>
      </c>
      <c r="C4008" t="s">
        <v>997</v>
      </c>
      <c r="D4008" t="s">
        <v>1452</v>
      </c>
      <c r="E4008" t="s">
        <v>3742</v>
      </c>
      <c r="F4008" t="s">
        <v>3825</v>
      </c>
      <c r="G4008" t="s">
        <v>3825</v>
      </c>
    </row>
    <row r="4009" spans="1:7" x14ac:dyDescent="0.25">
      <c r="A4009">
        <v>2019</v>
      </c>
      <c r="B4009" s="7">
        <v>43652</v>
      </c>
      <c r="C4009" t="s">
        <v>348</v>
      </c>
      <c r="D4009" t="s">
        <v>2003</v>
      </c>
      <c r="E4009" t="s">
        <v>3741</v>
      </c>
      <c r="F4009" t="s">
        <v>3876</v>
      </c>
      <c r="G4009" t="s">
        <v>3826</v>
      </c>
    </row>
    <row r="4010" spans="1:7" x14ac:dyDescent="0.25">
      <c r="A4010">
        <v>2019</v>
      </c>
      <c r="B4010" s="7">
        <v>43652</v>
      </c>
      <c r="C4010" t="s">
        <v>2381</v>
      </c>
      <c r="D4010" t="s">
        <v>690</v>
      </c>
      <c r="E4010" t="s">
        <v>3752</v>
      </c>
      <c r="F4010" t="s">
        <v>3825</v>
      </c>
      <c r="G4010" t="s">
        <v>3825</v>
      </c>
    </row>
    <row r="4011" spans="1:7" x14ac:dyDescent="0.25">
      <c r="A4011">
        <v>2020</v>
      </c>
      <c r="B4011" s="7">
        <v>44018</v>
      </c>
      <c r="C4011" t="s">
        <v>2382</v>
      </c>
      <c r="D4011" t="s">
        <v>266</v>
      </c>
      <c r="E4011" t="s">
        <v>3741</v>
      </c>
      <c r="F4011" t="s">
        <v>3971</v>
      </c>
      <c r="G4011" t="s">
        <v>3971</v>
      </c>
    </row>
    <row r="4012" spans="1:7" x14ac:dyDescent="0.25">
      <c r="A4012">
        <v>2020</v>
      </c>
      <c r="B4012" s="7">
        <v>44018</v>
      </c>
      <c r="C4012" t="s">
        <v>2383</v>
      </c>
      <c r="D4012" t="s">
        <v>1485</v>
      </c>
      <c r="E4012" t="s">
        <v>3741</v>
      </c>
      <c r="F4012" t="s">
        <v>3972</v>
      </c>
      <c r="G4012" t="s">
        <v>3972</v>
      </c>
    </row>
    <row r="4013" spans="1:7" x14ac:dyDescent="0.25">
      <c r="A4013">
        <v>2021</v>
      </c>
      <c r="B4013" s="7">
        <v>44383</v>
      </c>
      <c r="C4013" t="s">
        <v>45</v>
      </c>
      <c r="D4013" t="s">
        <v>2049</v>
      </c>
      <c r="E4013" t="s">
        <v>3745</v>
      </c>
      <c r="F4013" t="s">
        <v>3825</v>
      </c>
      <c r="G4013" t="s">
        <v>3825</v>
      </c>
    </row>
    <row r="4014" spans="1:7" x14ac:dyDescent="0.25">
      <c r="A4014">
        <v>2013</v>
      </c>
      <c r="B4014" s="7">
        <v>41462</v>
      </c>
      <c r="C4014" t="s">
        <v>328</v>
      </c>
      <c r="D4014" t="s">
        <v>809</v>
      </c>
      <c r="E4014" t="s">
        <v>3741</v>
      </c>
      <c r="F4014" t="s">
        <v>3843</v>
      </c>
      <c r="G4014" t="s">
        <v>3843</v>
      </c>
    </row>
    <row r="4015" spans="1:7" x14ac:dyDescent="0.25">
      <c r="A4015">
        <v>2014</v>
      </c>
      <c r="B4015" s="7">
        <v>41827</v>
      </c>
      <c r="C4015" t="s">
        <v>742</v>
      </c>
      <c r="D4015" t="s">
        <v>2091</v>
      </c>
      <c r="E4015" t="s">
        <v>3741</v>
      </c>
      <c r="F4015" t="s">
        <v>3871</v>
      </c>
      <c r="G4015" t="s">
        <v>3871</v>
      </c>
    </row>
    <row r="4016" spans="1:7" x14ac:dyDescent="0.25">
      <c r="A4016">
        <v>2014</v>
      </c>
      <c r="B4016" s="7">
        <v>41827</v>
      </c>
      <c r="C4016" t="s">
        <v>2384</v>
      </c>
      <c r="D4016" t="s">
        <v>1151</v>
      </c>
      <c r="E4016" t="s">
        <v>3741</v>
      </c>
      <c r="F4016" t="s">
        <v>3853</v>
      </c>
      <c r="G4016" t="s">
        <v>3853</v>
      </c>
    </row>
    <row r="4017" spans="1:7" x14ac:dyDescent="0.25">
      <c r="A4017">
        <v>2014</v>
      </c>
      <c r="B4017" s="7">
        <v>41827</v>
      </c>
      <c r="C4017" t="s">
        <v>321</v>
      </c>
      <c r="D4017" t="s">
        <v>594</v>
      </c>
      <c r="E4017" t="s">
        <v>3742</v>
      </c>
      <c r="F4017" t="s">
        <v>3825</v>
      </c>
      <c r="G4017" t="s">
        <v>3825</v>
      </c>
    </row>
    <row r="4018" spans="1:7" x14ac:dyDescent="0.25">
      <c r="A4018">
        <v>2015</v>
      </c>
      <c r="B4018" s="7">
        <v>42192</v>
      </c>
      <c r="C4018" t="s">
        <v>742</v>
      </c>
      <c r="D4018" t="s">
        <v>2385</v>
      </c>
      <c r="E4018" t="s">
        <v>3741</v>
      </c>
      <c r="F4018" t="s">
        <v>3871</v>
      </c>
      <c r="G4018" t="s">
        <v>3871</v>
      </c>
    </row>
    <row r="4019" spans="1:7" x14ac:dyDescent="0.25">
      <c r="A4019">
        <v>2015</v>
      </c>
      <c r="B4019" s="7">
        <v>42192</v>
      </c>
      <c r="C4019" t="s">
        <v>468</v>
      </c>
      <c r="D4019" t="s">
        <v>796</v>
      </c>
      <c r="E4019" t="s">
        <v>3741</v>
      </c>
      <c r="F4019" t="s">
        <v>3869</v>
      </c>
      <c r="G4019" t="s">
        <v>3869</v>
      </c>
    </row>
    <row r="4020" spans="1:7" x14ac:dyDescent="0.25">
      <c r="A4020">
        <v>2015</v>
      </c>
      <c r="B4020" s="7">
        <v>42192</v>
      </c>
      <c r="C4020" t="s">
        <v>742</v>
      </c>
      <c r="D4020" t="s">
        <v>1114</v>
      </c>
      <c r="E4020" t="s">
        <v>3741</v>
      </c>
      <c r="F4020" t="s">
        <v>3871</v>
      </c>
      <c r="G4020" t="s">
        <v>3871</v>
      </c>
    </row>
    <row r="4021" spans="1:7" x14ac:dyDescent="0.25">
      <c r="A4021">
        <v>2015</v>
      </c>
      <c r="B4021" s="7">
        <v>42192</v>
      </c>
      <c r="C4021" t="s">
        <v>389</v>
      </c>
      <c r="D4021" t="s">
        <v>754</v>
      </c>
      <c r="E4021" t="s">
        <v>3741</v>
      </c>
      <c r="F4021" t="s">
        <v>3875</v>
      </c>
      <c r="G4021" t="s">
        <v>3875</v>
      </c>
    </row>
    <row r="4022" spans="1:7" x14ac:dyDescent="0.25">
      <c r="A4022">
        <v>2016</v>
      </c>
      <c r="B4022" s="7">
        <v>42558</v>
      </c>
      <c r="C4022" t="s">
        <v>36</v>
      </c>
      <c r="D4022" t="s">
        <v>817</v>
      </c>
      <c r="E4022" t="s">
        <v>3741</v>
      </c>
      <c r="F4022" t="s">
        <v>3836</v>
      </c>
      <c r="G4022" t="s">
        <v>3836</v>
      </c>
    </row>
    <row r="4023" spans="1:7" x14ac:dyDescent="0.25">
      <c r="A4023">
        <v>2016</v>
      </c>
      <c r="B4023" s="7">
        <v>42558</v>
      </c>
      <c r="C4023" t="s">
        <v>431</v>
      </c>
      <c r="D4023" t="s">
        <v>1198</v>
      </c>
      <c r="E4023" t="s">
        <v>3741</v>
      </c>
      <c r="F4023" t="s">
        <v>3838</v>
      </c>
      <c r="G4023" t="s">
        <v>3838</v>
      </c>
    </row>
    <row r="4024" spans="1:7" x14ac:dyDescent="0.25">
      <c r="A4024">
        <v>2016</v>
      </c>
      <c r="B4024" s="7">
        <v>42558</v>
      </c>
      <c r="C4024" t="s">
        <v>249</v>
      </c>
      <c r="D4024" t="s">
        <v>1635</v>
      </c>
      <c r="E4024" t="s">
        <v>3741</v>
      </c>
      <c r="F4024" t="s">
        <v>3853</v>
      </c>
      <c r="G4024" t="s">
        <v>3853</v>
      </c>
    </row>
    <row r="4025" spans="1:7" x14ac:dyDescent="0.25">
      <c r="A4025">
        <v>2016</v>
      </c>
      <c r="B4025" s="7">
        <v>42558</v>
      </c>
      <c r="C4025" t="s">
        <v>760</v>
      </c>
      <c r="D4025" t="s">
        <v>1249</v>
      </c>
      <c r="E4025" t="s">
        <v>3741</v>
      </c>
      <c r="F4025" t="s">
        <v>3874</v>
      </c>
      <c r="G4025" t="s">
        <v>3874</v>
      </c>
    </row>
    <row r="4026" spans="1:7" x14ac:dyDescent="0.25">
      <c r="A4026">
        <v>2016</v>
      </c>
      <c r="B4026" s="7">
        <v>42558</v>
      </c>
      <c r="C4026" t="s">
        <v>65</v>
      </c>
      <c r="D4026" t="s">
        <v>412</v>
      </c>
      <c r="E4026" t="s">
        <v>3741</v>
      </c>
      <c r="F4026" t="s">
        <v>3842</v>
      </c>
      <c r="G4026" t="s">
        <v>3842</v>
      </c>
    </row>
    <row r="4027" spans="1:7" x14ac:dyDescent="0.25">
      <c r="A4027">
        <v>2016</v>
      </c>
      <c r="B4027" s="7">
        <v>42558</v>
      </c>
      <c r="C4027" t="s">
        <v>36</v>
      </c>
      <c r="D4027" t="s">
        <v>269</v>
      </c>
      <c r="E4027" t="s">
        <v>3741</v>
      </c>
      <c r="F4027" t="s">
        <v>3836</v>
      </c>
      <c r="G4027" t="s">
        <v>3836</v>
      </c>
    </row>
    <row r="4028" spans="1:7" x14ac:dyDescent="0.25">
      <c r="A4028">
        <v>2016</v>
      </c>
      <c r="B4028" s="7">
        <v>42558</v>
      </c>
      <c r="C4028" t="s">
        <v>997</v>
      </c>
      <c r="D4028" t="s">
        <v>808</v>
      </c>
      <c r="E4028" t="s">
        <v>3742</v>
      </c>
      <c r="F4028" t="s">
        <v>3825</v>
      </c>
      <c r="G4028" t="s">
        <v>3825</v>
      </c>
    </row>
    <row r="4029" spans="1:7" x14ac:dyDescent="0.25">
      <c r="A4029">
        <v>2016</v>
      </c>
      <c r="B4029" s="7">
        <v>42558</v>
      </c>
      <c r="C4029" t="s">
        <v>2386</v>
      </c>
      <c r="D4029" t="s">
        <v>1198</v>
      </c>
      <c r="E4029" t="s">
        <v>3752</v>
      </c>
      <c r="F4029" t="s">
        <v>3825</v>
      </c>
      <c r="G4029" t="s">
        <v>3825</v>
      </c>
    </row>
    <row r="4030" spans="1:7" x14ac:dyDescent="0.25">
      <c r="A4030">
        <v>2016</v>
      </c>
      <c r="B4030" s="7">
        <v>42558</v>
      </c>
      <c r="C4030" t="s">
        <v>2387</v>
      </c>
      <c r="D4030" t="s">
        <v>706</v>
      </c>
      <c r="E4030" t="s">
        <v>3752</v>
      </c>
      <c r="F4030" t="s">
        <v>3825</v>
      </c>
      <c r="G4030" t="s">
        <v>3825</v>
      </c>
    </row>
    <row r="4031" spans="1:7" x14ac:dyDescent="0.25">
      <c r="A4031">
        <v>2016</v>
      </c>
      <c r="B4031" s="7">
        <v>42558</v>
      </c>
      <c r="C4031" t="s">
        <v>380</v>
      </c>
      <c r="D4031" t="s">
        <v>2049</v>
      </c>
      <c r="E4031" t="s">
        <v>3741</v>
      </c>
      <c r="F4031" t="s">
        <v>3855</v>
      </c>
      <c r="G4031" t="s">
        <v>3855</v>
      </c>
    </row>
    <row r="4032" spans="1:7" x14ac:dyDescent="0.25">
      <c r="A4032">
        <v>2016</v>
      </c>
      <c r="B4032" s="7">
        <v>42558</v>
      </c>
      <c r="C4032" t="s">
        <v>742</v>
      </c>
      <c r="D4032" t="s">
        <v>222</v>
      </c>
      <c r="E4032" t="s">
        <v>3741</v>
      </c>
      <c r="F4032" t="s">
        <v>3871</v>
      </c>
      <c r="G4032" t="s">
        <v>3871</v>
      </c>
    </row>
    <row r="4033" spans="1:7" x14ac:dyDescent="0.25">
      <c r="A4033">
        <v>2016</v>
      </c>
      <c r="B4033" s="7">
        <v>42558</v>
      </c>
      <c r="C4033" t="s">
        <v>2388</v>
      </c>
      <c r="D4033" t="s">
        <v>25</v>
      </c>
      <c r="E4033" t="s">
        <v>3751</v>
      </c>
      <c r="F4033" t="s">
        <v>3825</v>
      </c>
      <c r="G4033" t="s">
        <v>3825</v>
      </c>
    </row>
    <row r="4034" spans="1:7" x14ac:dyDescent="0.25">
      <c r="A4034">
        <v>2016</v>
      </c>
      <c r="B4034" s="7">
        <v>42558</v>
      </c>
      <c r="C4034" t="s">
        <v>384</v>
      </c>
      <c r="D4034" t="s">
        <v>608</v>
      </c>
      <c r="E4034" t="s">
        <v>3741</v>
      </c>
      <c r="F4034" t="s">
        <v>3848</v>
      </c>
      <c r="G4034" t="s">
        <v>3848</v>
      </c>
    </row>
    <row r="4035" spans="1:7" x14ac:dyDescent="0.25">
      <c r="A4035">
        <v>2016</v>
      </c>
      <c r="B4035" s="7">
        <v>42558</v>
      </c>
      <c r="C4035" t="s">
        <v>2389</v>
      </c>
      <c r="D4035" t="s">
        <v>670</v>
      </c>
      <c r="E4035" t="s">
        <v>3751</v>
      </c>
      <c r="F4035" t="s">
        <v>3825</v>
      </c>
      <c r="G4035" t="s">
        <v>3825</v>
      </c>
    </row>
    <row r="4036" spans="1:7" x14ac:dyDescent="0.25">
      <c r="A4036">
        <v>2016</v>
      </c>
      <c r="B4036" s="7">
        <v>42558</v>
      </c>
      <c r="C4036" t="s">
        <v>380</v>
      </c>
      <c r="D4036" t="s">
        <v>1201</v>
      </c>
      <c r="E4036" t="s">
        <v>3741</v>
      </c>
      <c r="F4036" t="s">
        <v>3855</v>
      </c>
      <c r="G4036" t="s">
        <v>3855</v>
      </c>
    </row>
    <row r="4037" spans="1:7" x14ac:dyDescent="0.25">
      <c r="A4037">
        <v>2016</v>
      </c>
      <c r="B4037" s="7">
        <v>42558</v>
      </c>
      <c r="C4037" t="s">
        <v>2390</v>
      </c>
      <c r="D4037" t="s">
        <v>928</v>
      </c>
      <c r="E4037" t="s">
        <v>3752</v>
      </c>
      <c r="F4037" t="s">
        <v>3825</v>
      </c>
      <c r="G4037" t="s">
        <v>3825</v>
      </c>
    </row>
    <row r="4038" spans="1:7" x14ac:dyDescent="0.25">
      <c r="A4038">
        <v>2016</v>
      </c>
      <c r="B4038" s="7">
        <v>42558</v>
      </c>
      <c r="C4038" t="s">
        <v>760</v>
      </c>
      <c r="D4038" t="s">
        <v>698</v>
      </c>
      <c r="E4038" t="s">
        <v>3741</v>
      </c>
      <c r="F4038" t="s">
        <v>3874</v>
      </c>
      <c r="G4038" t="s">
        <v>3874</v>
      </c>
    </row>
    <row r="4039" spans="1:7" x14ac:dyDescent="0.25">
      <c r="A4039">
        <v>2016</v>
      </c>
      <c r="B4039" s="7">
        <v>42558</v>
      </c>
      <c r="C4039" t="s">
        <v>2391</v>
      </c>
      <c r="D4039" t="s">
        <v>15</v>
      </c>
      <c r="E4039" t="s">
        <v>3752</v>
      </c>
      <c r="F4039" t="s">
        <v>3825</v>
      </c>
      <c r="G4039" t="s">
        <v>3825</v>
      </c>
    </row>
    <row r="4040" spans="1:7" x14ac:dyDescent="0.25">
      <c r="A4040">
        <v>2016</v>
      </c>
      <c r="B4040" s="7">
        <v>42558</v>
      </c>
      <c r="C4040" t="s">
        <v>2392</v>
      </c>
      <c r="D4040" t="s">
        <v>630</v>
      </c>
      <c r="E4040" t="s">
        <v>3752</v>
      </c>
      <c r="F4040" t="s">
        <v>3825</v>
      </c>
      <c r="G4040" t="s">
        <v>3825</v>
      </c>
    </row>
    <row r="4041" spans="1:7" x14ac:dyDescent="0.25">
      <c r="A4041">
        <v>2016</v>
      </c>
      <c r="B4041" s="7">
        <v>42558</v>
      </c>
      <c r="C4041" t="s">
        <v>439</v>
      </c>
      <c r="D4041" t="s">
        <v>1313</v>
      </c>
      <c r="E4041" t="s">
        <v>3741</v>
      </c>
      <c r="F4041" t="s">
        <v>3851</v>
      </c>
      <c r="G4041" t="s">
        <v>3851</v>
      </c>
    </row>
    <row r="4042" spans="1:7" x14ac:dyDescent="0.25">
      <c r="A4042">
        <v>2016</v>
      </c>
      <c r="B4042" s="7">
        <v>42558</v>
      </c>
      <c r="C4042" t="s">
        <v>620</v>
      </c>
      <c r="D4042" t="s">
        <v>1834</v>
      </c>
      <c r="E4042" t="s">
        <v>3741</v>
      </c>
      <c r="F4042" t="s">
        <v>3824</v>
      </c>
      <c r="G4042" t="s">
        <v>3824</v>
      </c>
    </row>
    <row r="4043" spans="1:7" x14ac:dyDescent="0.25">
      <c r="A4043">
        <v>2016</v>
      </c>
      <c r="B4043" s="7">
        <v>42558</v>
      </c>
      <c r="C4043" t="s">
        <v>202</v>
      </c>
      <c r="D4043" t="s">
        <v>1787</v>
      </c>
      <c r="E4043" t="s">
        <v>3741</v>
      </c>
      <c r="F4043" t="s">
        <v>3842</v>
      </c>
      <c r="G4043" t="s">
        <v>3842</v>
      </c>
    </row>
    <row r="4044" spans="1:7" x14ac:dyDescent="0.25">
      <c r="A4044">
        <v>2016</v>
      </c>
      <c r="B4044" s="7">
        <v>42558</v>
      </c>
      <c r="C4044" t="s">
        <v>593</v>
      </c>
      <c r="D4044" t="s">
        <v>458</v>
      </c>
      <c r="E4044" t="s">
        <v>3741</v>
      </c>
      <c r="F4044" t="s">
        <v>3884</v>
      </c>
      <c r="G4044" t="s">
        <v>3884</v>
      </c>
    </row>
    <row r="4045" spans="1:7" x14ac:dyDescent="0.25">
      <c r="A4045">
        <v>2016</v>
      </c>
      <c r="B4045" s="7">
        <v>42558</v>
      </c>
      <c r="C4045" t="s">
        <v>2393</v>
      </c>
      <c r="D4045" t="s">
        <v>652</v>
      </c>
      <c r="E4045" t="s">
        <v>3752</v>
      </c>
      <c r="F4045" t="s">
        <v>3825</v>
      </c>
      <c r="G4045" t="s">
        <v>3825</v>
      </c>
    </row>
    <row r="4046" spans="1:7" x14ac:dyDescent="0.25">
      <c r="A4046">
        <v>2016</v>
      </c>
      <c r="B4046" s="7">
        <v>42558</v>
      </c>
      <c r="C4046" t="s">
        <v>2394</v>
      </c>
      <c r="D4046" t="s">
        <v>67</v>
      </c>
      <c r="E4046" t="s">
        <v>3752</v>
      </c>
      <c r="F4046" t="s">
        <v>3825</v>
      </c>
      <c r="G4046" t="s">
        <v>3825</v>
      </c>
    </row>
    <row r="4047" spans="1:7" x14ac:dyDescent="0.25">
      <c r="A4047">
        <v>2016</v>
      </c>
      <c r="B4047" s="7">
        <v>42558</v>
      </c>
      <c r="C4047" t="s">
        <v>2395</v>
      </c>
      <c r="D4047" t="s">
        <v>1498</v>
      </c>
      <c r="E4047" t="s">
        <v>3752</v>
      </c>
      <c r="F4047" t="s">
        <v>3825</v>
      </c>
      <c r="G4047" t="s">
        <v>3825</v>
      </c>
    </row>
    <row r="4048" spans="1:7" x14ac:dyDescent="0.25">
      <c r="A4048">
        <v>2016</v>
      </c>
      <c r="B4048" s="7">
        <v>42558</v>
      </c>
      <c r="C4048" t="s">
        <v>43</v>
      </c>
      <c r="D4048" t="s">
        <v>889</v>
      </c>
      <c r="E4048" t="s">
        <v>3741</v>
      </c>
      <c r="F4048" t="s">
        <v>3839</v>
      </c>
      <c r="G4048" t="s">
        <v>3839</v>
      </c>
    </row>
    <row r="4049" spans="1:7" x14ac:dyDescent="0.25">
      <c r="A4049">
        <v>2016</v>
      </c>
      <c r="B4049" s="7">
        <v>42558</v>
      </c>
      <c r="C4049" t="s">
        <v>202</v>
      </c>
      <c r="D4049" t="s">
        <v>974</v>
      </c>
      <c r="E4049" t="s">
        <v>3741</v>
      </c>
      <c r="F4049" t="s">
        <v>3842</v>
      </c>
      <c r="G4049" t="s">
        <v>3842</v>
      </c>
    </row>
    <row r="4050" spans="1:7" x14ac:dyDescent="0.25">
      <c r="A4050">
        <v>2016</v>
      </c>
      <c r="B4050" s="7">
        <v>42558</v>
      </c>
      <c r="C4050" t="s">
        <v>717</v>
      </c>
      <c r="D4050" t="s">
        <v>767</v>
      </c>
      <c r="E4050" t="s">
        <v>3741</v>
      </c>
      <c r="F4050" t="s">
        <v>3828</v>
      </c>
      <c r="G4050" t="s">
        <v>3828</v>
      </c>
    </row>
    <row r="4051" spans="1:7" x14ac:dyDescent="0.25">
      <c r="A4051">
        <v>2016</v>
      </c>
      <c r="B4051" s="7">
        <v>42558</v>
      </c>
      <c r="C4051" t="s">
        <v>389</v>
      </c>
      <c r="D4051" t="s">
        <v>496</v>
      </c>
      <c r="E4051" t="s">
        <v>3741</v>
      </c>
      <c r="F4051" t="s">
        <v>3875</v>
      </c>
      <c r="G4051" t="s">
        <v>3875</v>
      </c>
    </row>
    <row r="4052" spans="1:7" x14ac:dyDescent="0.25">
      <c r="A4052">
        <v>2016</v>
      </c>
      <c r="B4052" s="7">
        <v>42558</v>
      </c>
      <c r="C4052" t="s">
        <v>591</v>
      </c>
      <c r="D4052" t="s">
        <v>1682</v>
      </c>
      <c r="E4052" t="s">
        <v>3741</v>
      </c>
      <c r="F4052" t="s">
        <v>3849</v>
      </c>
      <c r="G4052" t="s">
        <v>3849</v>
      </c>
    </row>
    <row r="4053" spans="1:7" x14ac:dyDescent="0.25">
      <c r="A4053">
        <v>2016</v>
      </c>
      <c r="B4053" s="7">
        <v>42558</v>
      </c>
      <c r="C4053" t="s">
        <v>760</v>
      </c>
      <c r="D4053" t="s">
        <v>990</v>
      </c>
      <c r="E4053" t="s">
        <v>3741</v>
      </c>
      <c r="F4053" t="s">
        <v>3874</v>
      </c>
      <c r="G4053" t="s">
        <v>3874</v>
      </c>
    </row>
    <row r="4054" spans="1:7" x14ac:dyDescent="0.25">
      <c r="A4054">
        <v>2016</v>
      </c>
      <c r="B4054" s="7">
        <v>42558</v>
      </c>
      <c r="C4054" t="s">
        <v>43</v>
      </c>
      <c r="D4054" t="s">
        <v>322</v>
      </c>
      <c r="E4054" t="s">
        <v>3741</v>
      </c>
      <c r="F4054" t="s">
        <v>3839</v>
      </c>
      <c r="G4054" t="s">
        <v>3839</v>
      </c>
    </row>
    <row r="4055" spans="1:7" x14ac:dyDescent="0.25">
      <c r="A4055">
        <v>2016</v>
      </c>
      <c r="B4055" s="7">
        <v>42558</v>
      </c>
      <c r="C4055" t="s">
        <v>391</v>
      </c>
      <c r="D4055" t="s">
        <v>958</v>
      </c>
      <c r="E4055" t="s">
        <v>3741</v>
      </c>
      <c r="F4055" t="s">
        <v>3833</v>
      </c>
      <c r="G4055" t="s">
        <v>3833</v>
      </c>
    </row>
    <row r="4056" spans="1:7" x14ac:dyDescent="0.25">
      <c r="A4056">
        <v>2016</v>
      </c>
      <c r="B4056" s="7">
        <v>42558</v>
      </c>
      <c r="C4056" t="s">
        <v>2396</v>
      </c>
      <c r="D4056" t="s">
        <v>975</v>
      </c>
      <c r="E4056" t="s">
        <v>3752</v>
      </c>
      <c r="F4056" t="s">
        <v>3825</v>
      </c>
      <c r="G4056" t="s">
        <v>3825</v>
      </c>
    </row>
    <row r="4057" spans="1:7" x14ac:dyDescent="0.25">
      <c r="A4057">
        <v>2016</v>
      </c>
      <c r="B4057" s="7">
        <v>42558</v>
      </c>
      <c r="C4057" t="s">
        <v>336</v>
      </c>
      <c r="D4057" t="s">
        <v>1667</v>
      </c>
      <c r="E4057" t="s">
        <v>3741</v>
      </c>
      <c r="F4057" t="s">
        <v>3827</v>
      </c>
      <c r="G4057" t="s">
        <v>3827</v>
      </c>
    </row>
    <row r="4058" spans="1:7" x14ac:dyDescent="0.25">
      <c r="A4058">
        <v>2016</v>
      </c>
      <c r="B4058" s="7">
        <v>42558</v>
      </c>
      <c r="C4058" t="s">
        <v>2397</v>
      </c>
      <c r="D4058" t="s">
        <v>553</v>
      </c>
      <c r="E4058" t="s">
        <v>3751</v>
      </c>
      <c r="F4058" t="s">
        <v>3825</v>
      </c>
      <c r="G4058" t="s">
        <v>3825</v>
      </c>
    </row>
    <row r="4059" spans="1:7" x14ac:dyDescent="0.25">
      <c r="A4059">
        <v>2016</v>
      </c>
      <c r="B4059" s="7">
        <v>42558</v>
      </c>
      <c r="C4059" t="s">
        <v>593</v>
      </c>
      <c r="D4059" t="s">
        <v>881</v>
      </c>
      <c r="E4059" t="s">
        <v>3741</v>
      </c>
      <c r="F4059" t="s">
        <v>3884</v>
      </c>
      <c r="G4059" t="s">
        <v>3884</v>
      </c>
    </row>
    <row r="4060" spans="1:7" x14ac:dyDescent="0.25">
      <c r="A4060">
        <v>2016</v>
      </c>
      <c r="B4060" s="7">
        <v>42558</v>
      </c>
      <c r="C4060" t="s">
        <v>439</v>
      </c>
      <c r="D4060" t="s">
        <v>1426</v>
      </c>
      <c r="E4060" t="s">
        <v>3741</v>
      </c>
      <c r="F4060" t="s">
        <v>3851</v>
      </c>
      <c r="G4060" t="s">
        <v>3851</v>
      </c>
    </row>
    <row r="4061" spans="1:7" x14ac:dyDescent="0.25">
      <c r="A4061">
        <v>2016</v>
      </c>
      <c r="B4061" s="7">
        <v>42558</v>
      </c>
      <c r="C4061" t="s">
        <v>591</v>
      </c>
      <c r="D4061" t="s">
        <v>1938</v>
      </c>
      <c r="E4061" t="s">
        <v>3741</v>
      </c>
      <c r="F4061" t="s">
        <v>3849</v>
      </c>
      <c r="G4061" t="s">
        <v>3849</v>
      </c>
    </row>
    <row r="4062" spans="1:7" x14ac:dyDescent="0.25">
      <c r="A4062">
        <v>2016</v>
      </c>
      <c r="B4062" s="7">
        <v>42558</v>
      </c>
      <c r="C4062" t="s">
        <v>202</v>
      </c>
      <c r="D4062" t="s">
        <v>502</v>
      </c>
      <c r="E4062" t="s">
        <v>3741</v>
      </c>
      <c r="F4062" t="s">
        <v>3842</v>
      </c>
      <c r="G4062" t="s">
        <v>3842</v>
      </c>
    </row>
    <row r="4063" spans="1:7" x14ac:dyDescent="0.25">
      <c r="A4063">
        <v>2016</v>
      </c>
      <c r="B4063" s="7">
        <v>42558</v>
      </c>
      <c r="C4063" t="s">
        <v>2398</v>
      </c>
      <c r="D4063" t="s">
        <v>411</v>
      </c>
      <c r="E4063" t="s">
        <v>3752</v>
      </c>
      <c r="F4063" t="s">
        <v>3825</v>
      </c>
      <c r="G4063" t="s">
        <v>3825</v>
      </c>
    </row>
    <row r="4064" spans="1:7" x14ac:dyDescent="0.25">
      <c r="A4064">
        <v>2016</v>
      </c>
      <c r="B4064" s="7">
        <v>42558</v>
      </c>
      <c r="C4064" t="s">
        <v>2399</v>
      </c>
      <c r="D4064" t="s">
        <v>929</v>
      </c>
      <c r="E4064" t="s">
        <v>3752</v>
      </c>
      <c r="F4064" t="s">
        <v>3825</v>
      </c>
      <c r="G4064" t="s">
        <v>3825</v>
      </c>
    </row>
    <row r="4065" spans="1:7" x14ac:dyDescent="0.25">
      <c r="A4065">
        <v>2016</v>
      </c>
      <c r="B4065" s="7">
        <v>42558</v>
      </c>
      <c r="C4065" t="s">
        <v>591</v>
      </c>
      <c r="D4065" t="s">
        <v>607</v>
      </c>
      <c r="E4065" t="s">
        <v>3741</v>
      </c>
      <c r="F4065" t="s">
        <v>3849</v>
      </c>
      <c r="G4065" t="s">
        <v>3849</v>
      </c>
    </row>
    <row r="4066" spans="1:7" x14ac:dyDescent="0.25">
      <c r="A4066">
        <v>2016</v>
      </c>
      <c r="B4066" s="7">
        <v>42558</v>
      </c>
      <c r="C4066" t="s">
        <v>2400</v>
      </c>
      <c r="D4066" t="s">
        <v>851</v>
      </c>
      <c r="E4066" t="s">
        <v>3752</v>
      </c>
      <c r="F4066" t="s">
        <v>3825</v>
      </c>
      <c r="G4066" t="s">
        <v>3825</v>
      </c>
    </row>
    <row r="4067" spans="1:7" x14ac:dyDescent="0.25">
      <c r="A4067">
        <v>2016</v>
      </c>
      <c r="B4067" s="7">
        <v>42558</v>
      </c>
      <c r="C4067" t="s">
        <v>2401</v>
      </c>
      <c r="D4067" t="s">
        <v>405</v>
      </c>
      <c r="E4067" t="s">
        <v>3752</v>
      </c>
      <c r="F4067" t="s">
        <v>3825</v>
      </c>
      <c r="G4067" t="s">
        <v>3825</v>
      </c>
    </row>
    <row r="4068" spans="1:7" x14ac:dyDescent="0.25">
      <c r="A4068">
        <v>2016</v>
      </c>
      <c r="B4068" s="7">
        <v>42558</v>
      </c>
      <c r="C4068" t="s">
        <v>2402</v>
      </c>
      <c r="D4068" t="s">
        <v>440</v>
      </c>
      <c r="E4068" t="s">
        <v>3752</v>
      </c>
      <c r="F4068" t="s">
        <v>3825</v>
      </c>
      <c r="G4068" t="s">
        <v>3825</v>
      </c>
    </row>
    <row r="4069" spans="1:7" x14ac:dyDescent="0.25">
      <c r="A4069">
        <v>2016</v>
      </c>
      <c r="B4069" s="7">
        <v>42558</v>
      </c>
      <c r="C4069" t="s">
        <v>2403</v>
      </c>
      <c r="D4069" t="s">
        <v>1614</v>
      </c>
      <c r="E4069" t="s">
        <v>3752</v>
      </c>
      <c r="F4069" t="s">
        <v>3825</v>
      </c>
      <c r="G4069" t="s">
        <v>3825</v>
      </c>
    </row>
    <row r="4070" spans="1:7" x14ac:dyDescent="0.25">
      <c r="A4070">
        <v>2017</v>
      </c>
      <c r="B4070" s="7">
        <v>42923</v>
      </c>
      <c r="C4070" t="s">
        <v>2404</v>
      </c>
      <c r="D4070" t="s">
        <v>741</v>
      </c>
      <c r="E4070" t="s">
        <v>3752</v>
      </c>
      <c r="F4070" t="s">
        <v>3825</v>
      </c>
      <c r="G4070" t="s">
        <v>3825</v>
      </c>
    </row>
    <row r="4071" spans="1:7" x14ac:dyDescent="0.25">
      <c r="A4071">
        <v>2017</v>
      </c>
      <c r="B4071" s="7">
        <v>42923</v>
      </c>
      <c r="C4071" t="s">
        <v>2405</v>
      </c>
      <c r="D4071" t="s">
        <v>1659</v>
      </c>
      <c r="E4071" t="s">
        <v>3752</v>
      </c>
      <c r="F4071" t="s">
        <v>3825</v>
      </c>
      <c r="G4071" t="s">
        <v>3825</v>
      </c>
    </row>
    <row r="4072" spans="1:7" x14ac:dyDescent="0.25">
      <c r="A4072">
        <v>2017</v>
      </c>
      <c r="B4072" s="7">
        <v>42923</v>
      </c>
      <c r="C4072" t="s">
        <v>36</v>
      </c>
      <c r="D4072" t="s">
        <v>281</v>
      </c>
      <c r="E4072" t="s">
        <v>3741</v>
      </c>
      <c r="F4072" t="s">
        <v>3836</v>
      </c>
      <c r="G4072" t="s">
        <v>3836</v>
      </c>
    </row>
    <row r="4073" spans="1:7" x14ac:dyDescent="0.25">
      <c r="A4073">
        <v>2017</v>
      </c>
      <c r="B4073" s="7">
        <v>42923</v>
      </c>
      <c r="C4073" t="s">
        <v>177</v>
      </c>
      <c r="D4073" t="s">
        <v>608</v>
      </c>
      <c r="E4073" t="s">
        <v>3742</v>
      </c>
      <c r="F4073" t="s">
        <v>3825</v>
      </c>
      <c r="G4073" t="s">
        <v>3825</v>
      </c>
    </row>
    <row r="4074" spans="1:7" x14ac:dyDescent="0.25">
      <c r="A4074">
        <v>2017</v>
      </c>
      <c r="B4074" s="7">
        <v>42923</v>
      </c>
      <c r="C4074" t="s">
        <v>2406</v>
      </c>
      <c r="D4074" t="s">
        <v>1419</v>
      </c>
      <c r="E4074" t="s">
        <v>3752</v>
      </c>
      <c r="F4074" t="s">
        <v>3825</v>
      </c>
      <c r="G4074" t="s">
        <v>3825</v>
      </c>
    </row>
    <row r="4075" spans="1:7" x14ac:dyDescent="0.25">
      <c r="A4075">
        <v>2017</v>
      </c>
      <c r="B4075" s="7">
        <v>42923</v>
      </c>
      <c r="C4075" t="s">
        <v>36</v>
      </c>
      <c r="D4075" t="s">
        <v>809</v>
      </c>
      <c r="E4075" t="s">
        <v>3741</v>
      </c>
      <c r="F4075" t="s">
        <v>3836</v>
      </c>
      <c r="G4075" t="s">
        <v>3836</v>
      </c>
    </row>
    <row r="4076" spans="1:7" x14ac:dyDescent="0.25">
      <c r="A4076">
        <v>2017</v>
      </c>
      <c r="B4076" s="7">
        <v>42923</v>
      </c>
      <c r="C4076" t="s">
        <v>417</v>
      </c>
      <c r="D4076" t="s">
        <v>402</v>
      </c>
      <c r="E4076" t="s">
        <v>3741</v>
      </c>
      <c r="F4076" t="s">
        <v>3831</v>
      </c>
      <c r="G4076" t="s">
        <v>3831</v>
      </c>
    </row>
    <row r="4077" spans="1:7" x14ac:dyDescent="0.25">
      <c r="A4077">
        <v>2017</v>
      </c>
      <c r="B4077" s="7">
        <v>42923</v>
      </c>
      <c r="C4077" t="s">
        <v>341</v>
      </c>
      <c r="D4077" t="s">
        <v>398</v>
      </c>
      <c r="E4077" t="s">
        <v>3741</v>
      </c>
      <c r="F4077" t="s">
        <v>3839</v>
      </c>
      <c r="G4077" t="s">
        <v>3839</v>
      </c>
    </row>
    <row r="4078" spans="1:7" x14ac:dyDescent="0.25">
      <c r="A4078">
        <v>2017</v>
      </c>
      <c r="B4078" s="7">
        <v>42923</v>
      </c>
      <c r="C4078" t="s">
        <v>454</v>
      </c>
      <c r="D4078" t="s">
        <v>1271</v>
      </c>
      <c r="E4078" t="s">
        <v>3741</v>
      </c>
      <c r="F4078" t="s">
        <v>3840</v>
      </c>
      <c r="G4078" t="s">
        <v>3840</v>
      </c>
    </row>
    <row r="4079" spans="1:7" x14ac:dyDescent="0.25">
      <c r="A4079">
        <v>2017</v>
      </c>
      <c r="B4079" s="7">
        <v>42923</v>
      </c>
      <c r="C4079" t="s">
        <v>85</v>
      </c>
      <c r="D4079" t="s">
        <v>2407</v>
      </c>
      <c r="E4079" t="s">
        <v>3741</v>
      </c>
      <c r="F4079" t="s">
        <v>3829</v>
      </c>
      <c r="G4079" t="s">
        <v>3829</v>
      </c>
    </row>
    <row r="4080" spans="1:7" x14ac:dyDescent="0.25">
      <c r="A4080">
        <v>2017</v>
      </c>
      <c r="B4080" s="7">
        <v>42923</v>
      </c>
      <c r="C4080" t="s">
        <v>2408</v>
      </c>
      <c r="D4080" t="s">
        <v>133</v>
      </c>
      <c r="E4080" t="s">
        <v>3752</v>
      </c>
      <c r="F4080" t="s">
        <v>3825</v>
      </c>
      <c r="G4080" t="s">
        <v>3825</v>
      </c>
    </row>
    <row r="4081" spans="1:7" x14ac:dyDescent="0.25">
      <c r="A4081">
        <v>2017</v>
      </c>
      <c r="B4081" s="7">
        <v>42923</v>
      </c>
      <c r="C4081" t="s">
        <v>2409</v>
      </c>
      <c r="D4081" t="s">
        <v>724</v>
      </c>
      <c r="E4081" t="s">
        <v>3742</v>
      </c>
      <c r="F4081" t="s">
        <v>3825</v>
      </c>
      <c r="G4081" t="s">
        <v>3825</v>
      </c>
    </row>
    <row r="4082" spans="1:7" x14ac:dyDescent="0.25">
      <c r="A4082">
        <v>2017</v>
      </c>
      <c r="B4082" s="7">
        <v>42923</v>
      </c>
      <c r="C4082" t="s">
        <v>545</v>
      </c>
      <c r="D4082" t="s">
        <v>226</v>
      </c>
      <c r="E4082" t="s">
        <v>3741</v>
      </c>
      <c r="F4082" t="s">
        <v>3884</v>
      </c>
      <c r="G4082" t="s">
        <v>3884</v>
      </c>
    </row>
    <row r="4083" spans="1:7" x14ac:dyDescent="0.25">
      <c r="A4083">
        <v>2017</v>
      </c>
      <c r="B4083" s="7">
        <v>42923</v>
      </c>
      <c r="C4083" t="s">
        <v>36</v>
      </c>
      <c r="D4083" t="s">
        <v>1157</v>
      </c>
      <c r="E4083" t="s">
        <v>3741</v>
      </c>
      <c r="F4083" t="s">
        <v>3836</v>
      </c>
      <c r="G4083" t="s">
        <v>3836</v>
      </c>
    </row>
    <row r="4084" spans="1:7" x14ac:dyDescent="0.25">
      <c r="A4084">
        <v>2017</v>
      </c>
      <c r="B4084" s="7">
        <v>42923</v>
      </c>
      <c r="C4084" t="s">
        <v>24</v>
      </c>
      <c r="D4084" t="s">
        <v>906</v>
      </c>
      <c r="E4084" t="s">
        <v>3741</v>
      </c>
      <c r="F4084" t="s">
        <v>3826</v>
      </c>
      <c r="G4084" t="s">
        <v>3826</v>
      </c>
    </row>
    <row r="4085" spans="1:7" x14ac:dyDescent="0.25">
      <c r="A4085">
        <v>2017</v>
      </c>
      <c r="B4085" s="7">
        <v>42923</v>
      </c>
      <c r="C4085" t="s">
        <v>454</v>
      </c>
      <c r="D4085" t="s">
        <v>806</v>
      </c>
      <c r="E4085" t="s">
        <v>3741</v>
      </c>
      <c r="F4085" t="s">
        <v>3840</v>
      </c>
      <c r="G4085" t="s">
        <v>3840</v>
      </c>
    </row>
    <row r="4086" spans="1:7" x14ac:dyDescent="0.25">
      <c r="A4086">
        <v>2018</v>
      </c>
      <c r="B4086" s="7">
        <v>43288</v>
      </c>
      <c r="C4086" t="s">
        <v>434</v>
      </c>
      <c r="D4086" t="s">
        <v>1428</v>
      </c>
      <c r="E4086" t="s">
        <v>3741</v>
      </c>
      <c r="F4086" t="s">
        <v>3834</v>
      </c>
      <c r="G4086" t="s">
        <v>3835</v>
      </c>
    </row>
    <row r="4087" spans="1:7" x14ac:dyDescent="0.25">
      <c r="A4087">
        <v>2018</v>
      </c>
      <c r="B4087" s="7">
        <v>43288</v>
      </c>
      <c r="C4087" t="s">
        <v>902</v>
      </c>
      <c r="D4087" t="s">
        <v>93</v>
      </c>
      <c r="E4087" t="s">
        <v>3741</v>
      </c>
      <c r="F4087" t="s">
        <v>3895</v>
      </c>
      <c r="G4087" t="s">
        <v>3871</v>
      </c>
    </row>
    <row r="4088" spans="1:7" x14ac:dyDescent="0.25">
      <c r="A4088">
        <v>2018</v>
      </c>
      <c r="B4088" s="7">
        <v>43288</v>
      </c>
      <c r="C4088" t="s">
        <v>191</v>
      </c>
      <c r="D4088" t="s">
        <v>517</v>
      </c>
      <c r="E4088" t="s">
        <v>3742</v>
      </c>
      <c r="F4088" t="s">
        <v>3825</v>
      </c>
      <c r="G4088" t="s">
        <v>3825</v>
      </c>
    </row>
    <row r="4089" spans="1:7" x14ac:dyDescent="0.25">
      <c r="A4089">
        <v>2018</v>
      </c>
      <c r="B4089" s="7">
        <v>43288</v>
      </c>
      <c r="C4089" t="s">
        <v>779</v>
      </c>
      <c r="D4089" t="s">
        <v>201</v>
      </c>
      <c r="E4089" t="s">
        <v>3742</v>
      </c>
      <c r="F4089" t="s">
        <v>3825</v>
      </c>
      <c r="G4089" t="s">
        <v>3825</v>
      </c>
    </row>
    <row r="4090" spans="1:7" x14ac:dyDescent="0.25">
      <c r="A4090">
        <v>2018</v>
      </c>
      <c r="B4090" s="7">
        <v>43288</v>
      </c>
      <c r="C4090" t="s">
        <v>356</v>
      </c>
      <c r="D4090" t="s">
        <v>1414</v>
      </c>
      <c r="E4090" t="s">
        <v>3742</v>
      </c>
      <c r="F4090" t="s">
        <v>3825</v>
      </c>
      <c r="G4090" t="s">
        <v>3825</v>
      </c>
    </row>
    <row r="4091" spans="1:7" x14ac:dyDescent="0.25">
      <c r="A4091">
        <v>2018</v>
      </c>
      <c r="B4091" s="7">
        <v>43288</v>
      </c>
      <c r="C4091" t="s">
        <v>445</v>
      </c>
      <c r="D4091" t="s">
        <v>780</v>
      </c>
      <c r="E4091" t="s">
        <v>3741</v>
      </c>
      <c r="F4091" t="s">
        <v>3880</v>
      </c>
      <c r="G4091" t="s">
        <v>3845</v>
      </c>
    </row>
    <row r="4092" spans="1:7" x14ac:dyDescent="0.25">
      <c r="A4092">
        <v>2018</v>
      </c>
      <c r="B4092" s="7">
        <v>43288</v>
      </c>
      <c r="C4092" t="s">
        <v>563</v>
      </c>
      <c r="D4092" t="s">
        <v>889</v>
      </c>
      <c r="E4092" t="s">
        <v>3741</v>
      </c>
      <c r="F4092" t="s">
        <v>3862</v>
      </c>
      <c r="G4092" t="s">
        <v>3839</v>
      </c>
    </row>
    <row r="4093" spans="1:7" x14ac:dyDescent="0.25">
      <c r="A4093">
        <v>2018</v>
      </c>
      <c r="B4093" s="7">
        <v>43288</v>
      </c>
      <c r="C4093" t="s">
        <v>921</v>
      </c>
      <c r="D4093" t="s">
        <v>1090</v>
      </c>
      <c r="E4093" t="s">
        <v>3741</v>
      </c>
      <c r="F4093" t="s">
        <v>3896</v>
      </c>
      <c r="G4093" t="s">
        <v>3850</v>
      </c>
    </row>
    <row r="4094" spans="1:7" x14ac:dyDescent="0.25">
      <c r="A4094">
        <v>2018</v>
      </c>
      <c r="B4094" s="7">
        <v>43288</v>
      </c>
      <c r="C4094" t="s">
        <v>760</v>
      </c>
      <c r="D4094" t="s">
        <v>2079</v>
      </c>
      <c r="E4094" t="s">
        <v>3741</v>
      </c>
      <c r="F4094" t="s">
        <v>3874</v>
      </c>
      <c r="G4094" t="s">
        <v>3874</v>
      </c>
    </row>
    <row r="4095" spans="1:7" x14ac:dyDescent="0.25">
      <c r="A4095">
        <v>2018</v>
      </c>
      <c r="B4095" s="7">
        <v>43288</v>
      </c>
      <c r="C4095" t="s">
        <v>174</v>
      </c>
      <c r="D4095" t="s">
        <v>372</v>
      </c>
      <c r="E4095" t="s">
        <v>3742</v>
      </c>
      <c r="F4095" t="s">
        <v>3825</v>
      </c>
      <c r="G4095" t="s">
        <v>3825</v>
      </c>
    </row>
    <row r="4096" spans="1:7" x14ac:dyDescent="0.25">
      <c r="A4096">
        <v>2018</v>
      </c>
      <c r="B4096" s="7">
        <v>43288</v>
      </c>
      <c r="C4096" t="s">
        <v>921</v>
      </c>
      <c r="D4096" t="s">
        <v>652</v>
      </c>
      <c r="E4096" t="s">
        <v>3741</v>
      </c>
      <c r="F4096" t="s">
        <v>3896</v>
      </c>
      <c r="G4096" t="s">
        <v>3850</v>
      </c>
    </row>
    <row r="4097" spans="1:7" x14ac:dyDescent="0.25">
      <c r="A4097">
        <v>2019</v>
      </c>
      <c r="B4097" s="7">
        <v>43653</v>
      </c>
      <c r="C4097" t="s">
        <v>717</v>
      </c>
      <c r="D4097" t="s">
        <v>2346</v>
      </c>
      <c r="E4097" t="s">
        <v>3741</v>
      </c>
      <c r="F4097" t="s">
        <v>3828</v>
      </c>
      <c r="G4097" t="s">
        <v>3828</v>
      </c>
    </row>
    <row r="4098" spans="1:7" x14ac:dyDescent="0.25">
      <c r="A4098">
        <v>2019</v>
      </c>
      <c r="B4098" s="7">
        <v>43653</v>
      </c>
      <c r="C4098" t="s">
        <v>2410</v>
      </c>
      <c r="D4098" t="s">
        <v>889</v>
      </c>
      <c r="E4098" t="s">
        <v>3752</v>
      </c>
      <c r="F4098" t="s">
        <v>3825</v>
      </c>
      <c r="G4098" t="s">
        <v>3825</v>
      </c>
    </row>
    <row r="4099" spans="1:7" x14ac:dyDescent="0.25">
      <c r="A4099">
        <v>2019</v>
      </c>
      <c r="B4099" s="7">
        <v>43653</v>
      </c>
      <c r="C4099" t="s">
        <v>241</v>
      </c>
      <c r="D4099" t="s">
        <v>1722</v>
      </c>
      <c r="E4099" t="s">
        <v>3742</v>
      </c>
      <c r="F4099" t="s">
        <v>3825</v>
      </c>
      <c r="G4099" t="s">
        <v>3825</v>
      </c>
    </row>
    <row r="4100" spans="1:7" x14ac:dyDescent="0.25">
      <c r="A4100">
        <v>2019</v>
      </c>
      <c r="B4100" s="7">
        <v>43653</v>
      </c>
      <c r="C4100" t="s">
        <v>2411</v>
      </c>
      <c r="D4100" t="s">
        <v>705</v>
      </c>
      <c r="E4100" t="s">
        <v>3752</v>
      </c>
      <c r="F4100" t="s">
        <v>3825</v>
      </c>
      <c r="G4100" t="s">
        <v>3825</v>
      </c>
    </row>
    <row r="4101" spans="1:7" x14ac:dyDescent="0.25">
      <c r="A4101">
        <v>2019</v>
      </c>
      <c r="B4101" s="7">
        <v>43653</v>
      </c>
      <c r="C4101" t="s">
        <v>442</v>
      </c>
      <c r="D4101" t="s">
        <v>390</v>
      </c>
      <c r="E4101" t="s">
        <v>3741</v>
      </c>
      <c r="F4101" t="s">
        <v>3865</v>
      </c>
      <c r="G4101" t="s">
        <v>3849</v>
      </c>
    </row>
    <row r="4102" spans="1:7" x14ac:dyDescent="0.25">
      <c r="A4102">
        <v>2019</v>
      </c>
      <c r="B4102" s="7">
        <v>43653</v>
      </c>
      <c r="C4102" t="s">
        <v>2412</v>
      </c>
      <c r="D4102" t="s">
        <v>541</v>
      </c>
      <c r="E4102" t="s">
        <v>3752</v>
      </c>
      <c r="F4102" t="s">
        <v>3825</v>
      </c>
      <c r="G4102" t="s">
        <v>3825</v>
      </c>
    </row>
    <row r="4103" spans="1:7" x14ac:dyDescent="0.25">
      <c r="A4103">
        <v>2019</v>
      </c>
      <c r="B4103" s="7">
        <v>43653</v>
      </c>
      <c r="C4103" t="s">
        <v>2413</v>
      </c>
      <c r="D4103" t="s">
        <v>1635</v>
      </c>
      <c r="E4103" t="s">
        <v>3752</v>
      </c>
      <c r="F4103" t="s">
        <v>3825</v>
      </c>
      <c r="G4103" t="s">
        <v>3825</v>
      </c>
    </row>
    <row r="4104" spans="1:7" x14ac:dyDescent="0.25">
      <c r="A4104">
        <v>2019</v>
      </c>
      <c r="B4104" s="7">
        <v>43653</v>
      </c>
      <c r="C4104" t="s">
        <v>2414</v>
      </c>
      <c r="D4104" t="s">
        <v>895</v>
      </c>
      <c r="F4104" t="s">
        <v>3825</v>
      </c>
      <c r="G4104" t="s">
        <v>3825</v>
      </c>
    </row>
    <row r="4105" spans="1:7" x14ac:dyDescent="0.25">
      <c r="A4105">
        <v>2019</v>
      </c>
      <c r="B4105" s="7">
        <v>43653</v>
      </c>
      <c r="C4105" t="s">
        <v>2415</v>
      </c>
      <c r="D4105" t="s">
        <v>1291</v>
      </c>
      <c r="E4105" t="s">
        <v>3752</v>
      </c>
      <c r="F4105" t="s">
        <v>3825</v>
      </c>
      <c r="G4105" t="s">
        <v>3825</v>
      </c>
    </row>
    <row r="4106" spans="1:7" x14ac:dyDescent="0.25">
      <c r="A4106">
        <v>2019</v>
      </c>
      <c r="B4106" s="7">
        <v>43653</v>
      </c>
      <c r="C4106" t="s">
        <v>2416</v>
      </c>
      <c r="D4106" t="s">
        <v>922</v>
      </c>
      <c r="E4106" t="s">
        <v>3752</v>
      </c>
      <c r="F4106" t="s">
        <v>3825</v>
      </c>
      <c r="G4106" t="s">
        <v>3825</v>
      </c>
    </row>
    <row r="4107" spans="1:7" x14ac:dyDescent="0.25">
      <c r="A4107">
        <v>2019</v>
      </c>
      <c r="B4107" s="7">
        <v>43653</v>
      </c>
      <c r="C4107" t="s">
        <v>2417</v>
      </c>
      <c r="D4107" t="s">
        <v>2346</v>
      </c>
      <c r="F4107" t="s">
        <v>3825</v>
      </c>
      <c r="G4107" t="s">
        <v>3825</v>
      </c>
    </row>
    <row r="4108" spans="1:7" x14ac:dyDescent="0.25">
      <c r="A4108">
        <v>2019</v>
      </c>
      <c r="B4108" s="7">
        <v>43653</v>
      </c>
      <c r="C4108" t="s">
        <v>2418</v>
      </c>
      <c r="D4108" t="s">
        <v>1215</v>
      </c>
      <c r="F4108" t="s">
        <v>3825</v>
      </c>
      <c r="G4108" t="s">
        <v>3825</v>
      </c>
    </row>
    <row r="4109" spans="1:7" x14ac:dyDescent="0.25">
      <c r="A4109">
        <v>2019</v>
      </c>
      <c r="B4109" s="7">
        <v>43653</v>
      </c>
      <c r="C4109" t="s">
        <v>1138</v>
      </c>
      <c r="D4109" t="s">
        <v>895</v>
      </c>
      <c r="E4109" t="s">
        <v>3741</v>
      </c>
      <c r="F4109" t="s">
        <v>3854</v>
      </c>
      <c r="G4109" t="s">
        <v>3855</v>
      </c>
    </row>
    <row r="4110" spans="1:7" x14ac:dyDescent="0.25">
      <c r="A4110">
        <v>2019</v>
      </c>
      <c r="B4110" s="7">
        <v>43653</v>
      </c>
      <c r="C4110" t="s">
        <v>38</v>
      </c>
      <c r="D4110" t="s">
        <v>1544</v>
      </c>
      <c r="E4110" t="s">
        <v>3741</v>
      </c>
      <c r="F4110" t="s">
        <v>3837</v>
      </c>
      <c r="G4110" t="s">
        <v>3837</v>
      </c>
    </row>
    <row r="4111" spans="1:7" x14ac:dyDescent="0.25">
      <c r="A4111">
        <v>2019</v>
      </c>
      <c r="B4111" s="7">
        <v>43653</v>
      </c>
      <c r="C4111" t="s">
        <v>563</v>
      </c>
      <c r="D4111" t="s">
        <v>889</v>
      </c>
      <c r="E4111" t="s">
        <v>3741</v>
      </c>
      <c r="F4111" t="s">
        <v>3862</v>
      </c>
      <c r="G4111" t="s">
        <v>3839</v>
      </c>
    </row>
    <row r="4112" spans="1:7" x14ac:dyDescent="0.25">
      <c r="A4112">
        <v>2019</v>
      </c>
      <c r="B4112" s="7">
        <v>43653</v>
      </c>
      <c r="C4112" t="s">
        <v>2419</v>
      </c>
      <c r="D4112" t="s">
        <v>1496</v>
      </c>
      <c r="F4112" t="s">
        <v>3825</v>
      </c>
      <c r="G4112" t="s">
        <v>3825</v>
      </c>
    </row>
    <row r="4113" spans="1:7" x14ac:dyDescent="0.25">
      <c r="A4113">
        <v>2019</v>
      </c>
      <c r="B4113" s="7">
        <v>43653</v>
      </c>
      <c r="C4113" t="s">
        <v>2420</v>
      </c>
      <c r="D4113" t="s">
        <v>359</v>
      </c>
      <c r="E4113" t="s">
        <v>3752</v>
      </c>
      <c r="F4113" t="s">
        <v>3825</v>
      </c>
      <c r="G4113" t="s">
        <v>3825</v>
      </c>
    </row>
    <row r="4114" spans="1:7" x14ac:dyDescent="0.25">
      <c r="A4114">
        <v>2019</v>
      </c>
      <c r="B4114" s="7">
        <v>43653</v>
      </c>
      <c r="C4114" t="s">
        <v>2421</v>
      </c>
      <c r="D4114" t="s">
        <v>469</v>
      </c>
      <c r="E4114" t="s">
        <v>3752</v>
      </c>
      <c r="F4114" t="s">
        <v>3825</v>
      </c>
      <c r="G4114" t="s">
        <v>3825</v>
      </c>
    </row>
    <row r="4115" spans="1:7" x14ac:dyDescent="0.25">
      <c r="A4115">
        <v>2019</v>
      </c>
      <c r="B4115" s="7">
        <v>43653</v>
      </c>
      <c r="C4115" t="s">
        <v>38</v>
      </c>
      <c r="D4115" t="s">
        <v>980</v>
      </c>
      <c r="E4115" t="s">
        <v>3741</v>
      </c>
      <c r="F4115" t="s">
        <v>3837</v>
      </c>
      <c r="G4115" t="s">
        <v>3837</v>
      </c>
    </row>
    <row r="4116" spans="1:7" x14ac:dyDescent="0.25">
      <c r="A4116">
        <v>2019</v>
      </c>
      <c r="B4116" s="7">
        <v>43653</v>
      </c>
      <c r="C4116" t="s">
        <v>391</v>
      </c>
      <c r="D4116" t="s">
        <v>1191</v>
      </c>
      <c r="E4116" t="s">
        <v>3741</v>
      </c>
      <c r="F4116" t="s">
        <v>3833</v>
      </c>
      <c r="G4116" t="s">
        <v>3833</v>
      </c>
    </row>
    <row r="4117" spans="1:7" x14ac:dyDescent="0.25">
      <c r="A4117">
        <v>2019</v>
      </c>
      <c r="B4117" s="7">
        <v>43653</v>
      </c>
      <c r="C4117" t="s">
        <v>84</v>
      </c>
      <c r="D4117" t="s">
        <v>1622</v>
      </c>
      <c r="E4117" t="s">
        <v>3741</v>
      </c>
      <c r="F4117" t="s">
        <v>3832</v>
      </c>
      <c r="G4117" t="s">
        <v>3833</v>
      </c>
    </row>
    <row r="4118" spans="1:7" x14ac:dyDescent="0.25">
      <c r="A4118">
        <v>2019</v>
      </c>
      <c r="B4118" s="7">
        <v>43653</v>
      </c>
      <c r="C4118" t="s">
        <v>36</v>
      </c>
      <c r="D4118" t="s">
        <v>966</v>
      </c>
      <c r="E4118" t="s">
        <v>3741</v>
      </c>
      <c r="F4118" t="s">
        <v>3836</v>
      </c>
      <c r="G4118" t="s">
        <v>3836</v>
      </c>
    </row>
    <row r="4119" spans="1:7" x14ac:dyDescent="0.25">
      <c r="A4119">
        <v>2019</v>
      </c>
      <c r="B4119" s="7">
        <v>43653</v>
      </c>
      <c r="C4119" t="s">
        <v>53</v>
      </c>
      <c r="D4119" t="s">
        <v>2342</v>
      </c>
      <c r="E4119" t="s">
        <v>3741</v>
      </c>
      <c r="F4119" t="s">
        <v>3835</v>
      </c>
      <c r="G4119" t="s">
        <v>3835</v>
      </c>
    </row>
    <row r="4120" spans="1:7" x14ac:dyDescent="0.25">
      <c r="A4120">
        <v>2019</v>
      </c>
      <c r="B4120" s="7">
        <v>43653</v>
      </c>
      <c r="C4120" t="s">
        <v>2422</v>
      </c>
      <c r="D4120" t="s">
        <v>1492</v>
      </c>
      <c r="E4120" t="s">
        <v>3752</v>
      </c>
      <c r="F4120" t="s">
        <v>3825</v>
      </c>
      <c r="G4120" t="s">
        <v>3825</v>
      </c>
    </row>
    <row r="4121" spans="1:7" x14ac:dyDescent="0.25">
      <c r="A4121">
        <v>2019</v>
      </c>
      <c r="B4121" s="7">
        <v>43653</v>
      </c>
      <c r="C4121" t="s">
        <v>1724</v>
      </c>
      <c r="D4121" t="s">
        <v>1311</v>
      </c>
      <c r="E4121" t="s">
        <v>3746</v>
      </c>
      <c r="F4121" t="s">
        <v>3825</v>
      </c>
      <c r="G4121" t="s">
        <v>3825</v>
      </c>
    </row>
    <row r="4122" spans="1:7" x14ac:dyDescent="0.25">
      <c r="A4122">
        <v>2019</v>
      </c>
      <c r="B4122" s="7">
        <v>43653</v>
      </c>
      <c r="C4122" t="s">
        <v>2423</v>
      </c>
      <c r="D4122" t="s">
        <v>811</v>
      </c>
      <c r="E4122" t="s">
        <v>3752</v>
      </c>
      <c r="F4122" t="s">
        <v>3825</v>
      </c>
      <c r="G4122" t="s">
        <v>3825</v>
      </c>
    </row>
    <row r="4123" spans="1:7" x14ac:dyDescent="0.25">
      <c r="A4123">
        <v>2019</v>
      </c>
      <c r="B4123" s="7">
        <v>43653</v>
      </c>
      <c r="C4123" t="s">
        <v>2424</v>
      </c>
      <c r="D4123" t="s">
        <v>851</v>
      </c>
      <c r="F4123" t="s">
        <v>3825</v>
      </c>
      <c r="G4123" t="s">
        <v>3825</v>
      </c>
    </row>
    <row r="4124" spans="1:7" x14ac:dyDescent="0.25">
      <c r="A4124">
        <v>2019</v>
      </c>
      <c r="B4124" s="7">
        <v>43653</v>
      </c>
      <c r="C4124" t="s">
        <v>442</v>
      </c>
      <c r="D4124" t="s">
        <v>617</v>
      </c>
      <c r="E4124" t="s">
        <v>3741</v>
      </c>
      <c r="F4124" t="s">
        <v>3865</v>
      </c>
      <c r="G4124" t="s">
        <v>3849</v>
      </c>
    </row>
    <row r="4125" spans="1:7" x14ac:dyDescent="0.25">
      <c r="A4125">
        <v>2019</v>
      </c>
      <c r="B4125" s="7">
        <v>43653</v>
      </c>
      <c r="C4125" t="s">
        <v>87</v>
      </c>
      <c r="D4125" t="s">
        <v>2425</v>
      </c>
      <c r="E4125" t="s">
        <v>3742</v>
      </c>
      <c r="F4125" t="s">
        <v>3825</v>
      </c>
      <c r="G4125" t="s">
        <v>3825</v>
      </c>
    </row>
    <row r="4126" spans="1:7" x14ac:dyDescent="0.25">
      <c r="A4126">
        <v>2019</v>
      </c>
      <c r="B4126" s="7">
        <v>43653</v>
      </c>
      <c r="C4126" t="s">
        <v>627</v>
      </c>
      <c r="D4126" t="s">
        <v>2426</v>
      </c>
      <c r="E4126" t="s">
        <v>3741</v>
      </c>
      <c r="F4126" t="s">
        <v>3824</v>
      </c>
      <c r="G4126" t="s">
        <v>3824</v>
      </c>
    </row>
    <row r="4127" spans="1:7" x14ac:dyDescent="0.25">
      <c r="A4127">
        <v>2019</v>
      </c>
      <c r="B4127" s="7">
        <v>43653</v>
      </c>
      <c r="C4127" t="s">
        <v>1222</v>
      </c>
      <c r="D4127" t="s">
        <v>1480</v>
      </c>
      <c r="E4127" t="s">
        <v>3741</v>
      </c>
      <c r="F4127" t="s">
        <v>3885</v>
      </c>
      <c r="G4127" t="s">
        <v>3869</v>
      </c>
    </row>
    <row r="4128" spans="1:7" x14ac:dyDescent="0.25">
      <c r="A4128">
        <v>2019</v>
      </c>
      <c r="B4128" s="7">
        <v>43653</v>
      </c>
      <c r="C4128" t="s">
        <v>717</v>
      </c>
      <c r="D4128" t="s">
        <v>851</v>
      </c>
      <c r="E4128" t="s">
        <v>3741</v>
      </c>
      <c r="F4128" t="s">
        <v>3828</v>
      </c>
      <c r="G4128" t="s">
        <v>3828</v>
      </c>
    </row>
    <row r="4129" spans="1:7" x14ac:dyDescent="0.25">
      <c r="A4129">
        <v>2019</v>
      </c>
      <c r="B4129" s="7">
        <v>43653</v>
      </c>
      <c r="C4129" t="s">
        <v>442</v>
      </c>
      <c r="D4129" t="s">
        <v>1057</v>
      </c>
      <c r="E4129" t="s">
        <v>3741</v>
      </c>
      <c r="F4129" t="s">
        <v>3865</v>
      </c>
      <c r="G4129" t="s">
        <v>3849</v>
      </c>
    </row>
    <row r="4130" spans="1:7" x14ac:dyDescent="0.25">
      <c r="A4130">
        <v>2019</v>
      </c>
      <c r="B4130" s="7">
        <v>43653</v>
      </c>
      <c r="C4130" t="s">
        <v>2427</v>
      </c>
      <c r="D4130" t="s">
        <v>975</v>
      </c>
      <c r="E4130" t="s">
        <v>3752</v>
      </c>
      <c r="F4130" t="s">
        <v>3825</v>
      </c>
      <c r="G4130" t="s">
        <v>3825</v>
      </c>
    </row>
    <row r="4131" spans="1:7" x14ac:dyDescent="0.25">
      <c r="A4131">
        <v>2019</v>
      </c>
      <c r="B4131" s="7">
        <v>43653</v>
      </c>
      <c r="C4131" t="s">
        <v>375</v>
      </c>
      <c r="D4131" t="s">
        <v>322</v>
      </c>
      <c r="E4131" t="s">
        <v>3741</v>
      </c>
      <c r="F4131" t="s">
        <v>3860</v>
      </c>
      <c r="G4131" t="s">
        <v>3840</v>
      </c>
    </row>
    <row r="4132" spans="1:7" x14ac:dyDescent="0.25">
      <c r="A4132">
        <v>2019</v>
      </c>
      <c r="B4132" s="7">
        <v>43653</v>
      </c>
      <c r="C4132" t="s">
        <v>2428</v>
      </c>
      <c r="D4132" t="s">
        <v>1622</v>
      </c>
      <c r="E4132" t="s">
        <v>3752</v>
      </c>
      <c r="F4132" t="s">
        <v>3825</v>
      </c>
      <c r="G4132" t="s">
        <v>3825</v>
      </c>
    </row>
    <row r="4133" spans="1:7" x14ac:dyDescent="0.25">
      <c r="A4133">
        <v>2019</v>
      </c>
      <c r="B4133" s="7">
        <v>43653</v>
      </c>
      <c r="C4133" t="s">
        <v>826</v>
      </c>
      <c r="D4133" t="s">
        <v>1114</v>
      </c>
      <c r="E4133" t="s">
        <v>3741</v>
      </c>
      <c r="F4133" t="s">
        <v>3852</v>
      </c>
      <c r="G4133" t="s">
        <v>3853</v>
      </c>
    </row>
    <row r="4134" spans="1:7" x14ac:dyDescent="0.25">
      <c r="A4134">
        <v>2019</v>
      </c>
      <c r="B4134" s="7">
        <v>43653</v>
      </c>
      <c r="C4134" t="s">
        <v>2429</v>
      </c>
      <c r="D4134" t="s">
        <v>1544</v>
      </c>
      <c r="F4134" t="s">
        <v>3825</v>
      </c>
      <c r="G4134" t="s">
        <v>3825</v>
      </c>
    </row>
    <row r="4135" spans="1:7" x14ac:dyDescent="0.25">
      <c r="A4135">
        <v>2019</v>
      </c>
      <c r="B4135" s="7">
        <v>43653</v>
      </c>
      <c r="C4135" t="s">
        <v>2430</v>
      </c>
      <c r="D4135" t="s">
        <v>1496</v>
      </c>
      <c r="E4135" t="s">
        <v>3752</v>
      </c>
      <c r="F4135" t="s">
        <v>3825</v>
      </c>
      <c r="G4135" t="s">
        <v>3825</v>
      </c>
    </row>
    <row r="4136" spans="1:7" x14ac:dyDescent="0.25">
      <c r="A4136">
        <v>2019</v>
      </c>
      <c r="B4136" s="7">
        <v>43653</v>
      </c>
      <c r="C4136" t="s">
        <v>2431</v>
      </c>
      <c r="D4136" t="s">
        <v>728</v>
      </c>
      <c r="F4136" t="s">
        <v>3825</v>
      </c>
      <c r="G4136" t="s">
        <v>3825</v>
      </c>
    </row>
    <row r="4137" spans="1:7" x14ac:dyDescent="0.25">
      <c r="A4137">
        <v>2019</v>
      </c>
      <c r="B4137" s="7">
        <v>43653</v>
      </c>
      <c r="C4137" t="s">
        <v>2432</v>
      </c>
      <c r="D4137" t="s">
        <v>896</v>
      </c>
      <c r="E4137" t="s">
        <v>3752</v>
      </c>
      <c r="F4137" t="s">
        <v>3825</v>
      </c>
      <c r="G4137" t="s">
        <v>3825</v>
      </c>
    </row>
    <row r="4138" spans="1:7" x14ac:dyDescent="0.25">
      <c r="A4138">
        <v>2019</v>
      </c>
      <c r="B4138" s="7">
        <v>43653</v>
      </c>
      <c r="C4138" t="s">
        <v>551</v>
      </c>
      <c r="D4138" t="s">
        <v>1763</v>
      </c>
      <c r="E4138" t="s">
        <v>3741</v>
      </c>
      <c r="F4138" t="s">
        <v>3830</v>
      </c>
      <c r="G4138" t="s">
        <v>3831</v>
      </c>
    </row>
    <row r="4139" spans="1:7" x14ac:dyDescent="0.25">
      <c r="A4139">
        <v>2019</v>
      </c>
      <c r="B4139" s="7">
        <v>43653</v>
      </c>
      <c r="C4139" t="s">
        <v>2433</v>
      </c>
      <c r="D4139" t="s">
        <v>190</v>
      </c>
      <c r="F4139" t="s">
        <v>3825</v>
      </c>
      <c r="G4139" t="s">
        <v>3825</v>
      </c>
    </row>
    <row r="4140" spans="1:7" x14ac:dyDescent="0.25">
      <c r="A4140">
        <v>2019</v>
      </c>
      <c r="B4140" s="7">
        <v>43653</v>
      </c>
      <c r="C4140" t="s">
        <v>2434</v>
      </c>
      <c r="D4140" t="s">
        <v>1163</v>
      </c>
      <c r="E4140" t="s">
        <v>3752</v>
      </c>
      <c r="F4140" t="s">
        <v>3825</v>
      </c>
      <c r="G4140" t="s">
        <v>3825</v>
      </c>
    </row>
    <row r="4141" spans="1:7" x14ac:dyDescent="0.25">
      <c r="A4141">
        <v>2019</v>
      </c>
      <c r="B4141" s="7">
        <v>43653</v>
      </c>
      <c r="C4141" t="s">
        <v>2435</v>
      </c>
      <c r="D4141" t="s">
        <v>1836</v>
      </c>
      <c r="E4141" t="s">
        <v>3752</v>
      </c>
      <c r="F4141" t="s">
        <v>3825</v>
      </c>
      <c r="G4141" t="s">
        <v>3825</v>
      </c>
    </row>
    <row r="4142" spans="1:7" x14ac:dyDescent="0.25">
      <c r="A4142">
        <v>2019</v>
      </c>
      <c r="B4142" s="7">
        <v>43653</v>
      </c>
      <c r="C4142" t="s">
        <v>2436</v>
      </c>
      <c r="D4142" t="s">
        <v>980</v>
      </c>
      <c r="F4142" t="s">
        <v>3825</v>
      </c>
      <c r="G4142" t="s">
        <v>3825</v>
      </c>
    </row>
    <row r="4143" spans="1:7" x14ac:dyDescent="0.25">
      <c r="A4143">
        <v>2019</v>
      </c>
      <c r="B4143" s="7">
        <v>43653</v>
      </c>
      <c r="C4143" t="s">
        <v>2437</v>
      </c>
      <c r="D4143" t="s">
        <v>2438</v>
      </c>
      <c r="F4143" t="s">
        <v>3825</v>
      </c>
      <c r="G4143" t="s">
        <v>3825</v>
      </c>
    </row>
    <row r="4144" spans="1:7" x14ac:dyDescent="0.25">
      <c r="A4144">
        <v>2019</v>
      </c>
      <c r="B4144" s="7">
        <v>43653</v>
      </c>
      <c r="C4144" t="s">
        <v>2439</v>
      </c>
      <c r="D4144" t="s">
        <v>1496</v>
      </c>
      <c r="F4144" t="s">
        <v>3825</v>
      </c>
      <c r="G4144" t="s">
        <v>3825</v>
      </c>
    </row>
    <row r="4145" spans="1:7" x14ac:dyDescent="0.25">
      <c r="A4145">
        <v>2019</v>
      </c>
      <c r="B4145" s="7">
        <v>43653</v>
      </c>
      <c r="C4145" t="s">
        <v>223</v>
      </c>
      <c r="D4145" t="s">
        <v>1176</v>
      </c>
      <c r="E4145" t="s">
        <v>3741</v>
      </c>
      <c r="F4145" t="s">
        <v>3829</v>
      </c>
      <c r="G4145" t="s">
        <v>3829</v>
      </c>
    </row>
    <row r="4146" spans="1:7" x14ac:dyDescent="0.25">
      <c r="A4146">
        <v>2019</v>
      </c>
      <c r="B4146" s="7">
        <v>43653</v>
      </c>
      <c r="C4146" t="s">
        <v>1089</v>
      </c>
      <c r="D4146" t="s">
        <v>277</v>
      </c>
      <c r="E4146" t="s">
        <v>3741</v>
      </c>
      <c r="F4146" t="s">
        <v>3859</v>
      </c>
      <c r="G4146" t="s">
        <v>3829</v>
      </c>
    </row>
    <row r="4147" spans="1:7" x14ac:dyDescent="0.25">
      <c r="A4147">
        <v>2019</v>
      </c>
      <c r="B4147" s="7">
        <v>43653</v>
      </c>
      <c r="C4147" t="s">
        <v>2440</v>
      </c>
      <c r="D4147" t="s">
        <v>728</v>
      </c>
      <c r="E4147" t="s">
        <v>3752</v>
      </c>
      <c r="F4147" t="s">
        <v>3825</v>
      </c>
      <c r="G4147" t="s">
        <v>3825</v>
      </c>
    </row>
    <row r="4148" spans="1:7" x14ac:dyDescent="0.25">
      <c r="A4148">
        <v>2019</v>
      </c>
      <c r="B4148" s="7">
        <v>43653</v>
      </c>
      <c r="C4148" t="s">
        <v>249</v>
      </c>
      <c r="D4148" t="s">
        <v>2357</v>
      </c>
      <c r="E4148" t="s">
        <v>3741</v>
      </c>
      <c r="F4148" t="s">
        <v>3853</v>
      </c>
      <c r="G4148" t="s">
        <v>3853</v>
      </c>
    </row>
    <row r="4149" spans="1:7" x14ac:dyDescent="0.25">
      <c r="A4149">
        <v>2009</v>
      </c>
      <c r="B4149" s="7">
        <v>40002</v>
      </c>
      <c r="C4149" t="s">
        <v>445</v>
      </c>
      <c r="D4149" t="s">
        <v>277</v>
      </c>
      <c r="E4149" t="s">
        <v>3741</v>
      </c>
      <c r="F4149" t="s">
        <v>3880</v>
      </c>
      <c r="G4149" t="s">
        <v>3845</v>
      </c>
    </row>
    <row r="4150" spans="1:7" x14ac:dyDescent="0.25">
      <c r="A4150">
        <v>2013</v>
      </c>
      <c r="B4150" s="7">
        <v>41463</v>
      </c>
      <c r="C4150" t="s">
        <v>164</v>
      </c>
      <c r="D4150" t="s">
        <v>907</v>
      </c>
      <c r="E4150" t="s">
        <v>3741</v>
      </c>
      <c r="F4150" t="s">
        <v>3848</v>
      </c>
      <c r="G4150" t="s">
        <v>3848</v>
      </c>
    </row>
    <row r="4151" spans="1:7" x14ac:dyDescent="0.25">
      <c r="A4151">
        <v>2013</v>
      </c>
      <c r="B4151" s="7">
        <v>41463</v>
      </c>
      <c r="C4151" t="s">
        <v>198</v>
      </c>
      <c r="D4151" t="s">
        <v>788</v>
      </c>
      <c r="E4151" t="s">
        <v>3741</v>
      </c>
      <c r="F4151" t="s">
        <v>3858</v>
      </c>
      <c r="G4151" t="s">
        <v>3858</v>
      </c>
    </row>
    <row r="4152" spans="1:7" x14ac:dyDescent="0.25">
      <c r="A4152">
        <v>2013</v>
      </c>
      <c r="B4152" s="7">
        <v>41463</v>
      </c>
      <c r="C4152" t="s">
        <v>518</v>
      </c>
      <c r="D4152" t="s">
        <v>778</v>
      </c>
      <c r="E4152" t="s">
        <v>3741</v>
      </c>
      <c r="F4152" t="s">
        <v>3855</v>
      </c>
      <c r="G4152" t="s">
        <v>3855</v>
      </c>
    </row>
    <row r="4153" spans="1:7" x14ac:dyDescent="0.25">
      <c r="A4153">
        <v>2013</v>
      </c>
      <c r="B4153" s="7">
        <v>41463</v>
      </c>
      <c r="C4153" t="s">
        <v>2013</v>
      </c>
      <c r="D4153" t="s">
        <v>1336</v>
      </c>
      <c r="E4153" t="s">
        <v>3741</v>
      </c>
      <c r="F4153" t="s">
        <v>3835</v>
      </c>
      <c r="G4153" t="s">
        <v>3835</v>
      </c>
    </row>
    <row r="4154" spans="1:7" x14ac:dyDescent="0.25">
      <c r="A4154">
        <v>2014</v>
      </c>
      <c r="B4154" s="7">
        <v>41828</v>
      </c>
      <c r="C4154" t="s">
        <v>408</v>
      </c>
      <c r="D4154" t="s">
        <v>2441</v>
      </c>
      <c r="E4154" t="s">
        <v>3741</v>
      </c>
      <c r="F4154" t="s">
        <v>3864</v>
      </c>
      <c r="G4154" t="s">
        <v>3864</v>
      </c>
    </row>
    <row r="4155" spans="1:7" x14ac:dyDescent="0.25">
      <c r="A4155">
        <v>2014</v>
      </c>
      <c r="B4155" s="7">
        <v>41828</v>
      </c>
      <c r="C4155" t="s">
        <v>12</v>
      </c>
      <c r="D4155" t="s">
        <v>127</v>
      </c>
      <c r="E4155" t="s">
        <v>3741</v>
      </c>
      <c r="F4155" t="s">
        <v>3826</v>
      </c>
      <c r="G4155" t="s">
        <v>3826</v>
      </c>
    </row>
    <row r="4156" spans="1:7" x14ac:dyDescent="0.25">
      <c r="A4156">
        <v>2014</v>
      </c>
      <c r="B4156" s="7">
        <v>41828</v>
      </c>
      <c r="C4156" t="s">
        <v>454</v>
      </c>
      <c r="D4156" t="s">
        <v>562</v>
      </c>
      <c r="E4156" t="s">
        <v>3741</v>
      </c>
      <c r="F4156" t="s">
        <v>3840</v>
      </c>
      <c r="G4156" t="s">
        <v>3840</v>
      </c>
    </row>
    <row r="4157" spans="1:7" x14ac:dyDescent="0.25">
      <c r="A4157">
        <v>2014</v>
      </c>
      <c r="B4157" s="7">
        <v>41828</v>
      </c>
      <c r="C4157" t="s">
        <v>85</v>
      </c>
      <c r="D4157" t="s">
        <v>1065</v>
      </c>
      <c r="E4157" t="s">
        <v>3741</v>
      </c>
      <c r="F4157" t="s">
        <v>3829</v>
      </c>
      <c r="G4157" t="s">
        <v>3829</v>
      </c>
    </row>
    <row r="4158" spans="1:7" x14ac:dyDescent="0.25">
      <c r="A4158">
        <v>2015</v>
      </c>
      <c r="B4158" s="7">
        <v>42193</v>
      </c>
      <c r="C4158" t="s">
        <v>43</v>
      </c>
      <c r="D4158" t="s">
        <v>2014</v>
      </c>
      <c r="E4158" t="s">
        <v>3741</v>
      </c>
      <c r="F4158" t="s">
        <v>3839</v>
      </c>
      <c r="G4158" t="s">
        <v>3839</v>
      </c>
    </row>
    <row r="4159" spans="1:7" x14ac:dyDescent="0.25">
      <c r="A4159">
        <v>2016</v>
      </c>
      <c r="B4159" s="7">
        <v>42559</v>
      </c>
      <c r="C4159" t="s">
        <v>591</v>
      </c>
      <c r="D4159" t="s">
        <v>1463</v>
      </c>
      <c r="E4159" t="s">
        <v>3741</v>
      </c>
      <c r="F4159" t="s">
        <v>3849</v>
      </c>
      <c r="G4159" t="s">
        <v>3849</v>
      </c>
    </row>
    <row r="4160" spans="1:7" x14ac:dyDescent="0.25">
      <c r="A4160">
        <v>2016</v>
      </c>
      <c r="B4160" s="7">
        <v>42559</v>
      </c>
      <c r="C4160" t="s">
        <v>391</v>
      </c>
      <c r="D4160" t="s">
        <v>110</v>
      </c>
      <c r="E4160" t="s">
        <v>3741</v>
      </c>
      <c r="F4160" t="s">
        <v>3833</v>
      </c>
      <c r="G4160" t="s">
        <v>3833</v>
      </c>
    </row>
    <row r="4161" spans="1:7" x14ac:dyDescent="0.25">
      <c r="A4161">
        <v>2016</v>
      </c>
      <c r="B4161" s="7">
        <v>42559</v>
      </c>
      <c r="C4161" t="s">
        <v>164</v>
      </c>
      <c r="D4161" t="s">
        <v>13</v>
      </c>
      <c r="E4161" t="s">
        <v>3741</v>
      </c>
      <c r="F4161" t="s">
        <v>3848</v>
      </c>
      <c r="G4161" t="s">
        <v>3848</v>
      </c>
    </row>
    <row r="4162" spans="1:7" x14ac:dyDescent="0.25">
      <c r="A4162">
        <v>2016</v>
      </c>
      <c r="B4162" s="7">
        <v>42559</v>
      </c>
      <c r="C4162" t="s">
        <v>12</v>
      </c>
      <c r="D4162" t="s">
        <v>2025</v>
      </c>
      <c r="E4162" t="s">
        <v>3741</v>
      </c>
      <c r="F4162" t="s">
        <v>3826</v>
      </c>
      <c r="G4162" t="s">
        <v>3826</v>
      </c>
    </row>
    <row r="4163" spans="1:7" x14ac:dyDescent="0.25">
      <c r="A4163">
        <v>2016</v>
      </c>
      <c r="B4163" s="7">
        <v>42559</v>
      </c>
      <c r="C4163" t="s">
        <v>310</v>
      </c>
      <c r="D4163" t="s">
        <v>266</v>
      </c>
      <c r="E4163" t="s">
        <v>3741</v>
      </c>
      <c r="F4163" t="s">
        <v>3858</v>
      </c>
      <c r="G4163" t="s">
        <v>3858</v>
      </c>
    </row>
    <row r="4164" spans="1:7" x14ac:dyDescent="0.25">
      <c r="A4164">
        <v>2016</v>
      </c>
      <c r="B4164" s="7">
        <v>42559</v>
      </c>
      <c r="C4164" t="s">
        <v>384</v>
      </c>
      <c r="D4164" t="s">
        <v>923</v>
      </c>
      <c r="E4164" t="s">
        <v>3741</v>
      </c>
      <c r="F4164" t="s">
        <v>3848</v>
      </c>
      <c r="G4164" t="s">
        <v>3848</v>
      </c>
    </row>
    <row r="4165" spans="1:7" x14ac:dyDescent="0.25">
      <c r="A4165">
        <v>2016</v>
      </c>
      <c r="B4165" s="7">
        <v>42559</v>
      </c>
      <c r="C4165" t="s">
        <v>468</v>
      </c>
      <c r="D4165" t="s">
        <v>530</v>
      </c>
      <c r="E4165" t="s">
        <v>3741</v>
      </c>
      <c r="F4165" t="s">
        <v>3869</v>
      </c>
      <c r="G4165" t="s">
        <v>3869</v>
      </c>
    </row>
    <row r="4166" spans="1:7" x14ac:dyDescent="0.25">
      <c r="A4166">
        <v>2016</v>
      </c>
      <c r="B4166" s="7">
        <v>42559</v>
      </c>
      <c r="C4166" t="s">
        <v>310</v>
      </c>
      <c r="D4166" t="s">
        <v>242</v>
      </c>
      <c r="E4166" t="s">
        <v>3741</v>
      </c>
      <c r="F4166" t="s">
        <v>3858</v>
      </c>
      <c r="G4166" t="s">
        <v>3858</v>
      </c>
    </row>
    <row r="4167" spans="1:7" x14ac:dyDescent="0.25">
      <c r="A4167">
        <v>2016</v>
      </c>
      <c r="B4167" s="7">
        <v>42559</v>
      </c>
      <c r="C4167" t="s">
        <v>336</v>
      </c>
      <c r="D4167" t="s">
        <v>1304</v>
      </c>
      <c r="E4167" t="s">
        <v>3741</v>
      </c>
      <c r="F4167" t="s">
        <v>3827</v>
      </c>
      <c r="G4167" t="s">
        <v>3827</v>
      </c>
    </row>
    <row r="4168" spans="1:7" x14ac:dyDescent="0.25">
      <c r="A4168">
        <v>2016</v>
      </c>
      <c r="B4168" s="7">
        <v>42559</v>
      </c>
      <c r="C4168" t="s">
        <v>310</v>
      </c>
      <c r="D4168" t="s">
        <v>156</v>
      </c>
      <c r="E4168" t="s">
        <v>3741</v>
      </c>
      <c r="F4168" t="s">
        <v>3858</v>
      </c>
      <c r="G4168" t="s">
        <v>3858</v>
      </c>
    </row>
    <row r="4169" spans="1:7" x14ac:dyDescent="0.25">
      <c r="A4169">
        <v>2016</v>
      </c>
      <c r="B4169" s="7">
        <v>42559</v>
      </c>
      <c r="C4169" t="s">
        <v>760</v>
      </c>
      <c r="D4169" t="s">
        <v>617</v>
      </c>
      <c r="E4169" t="s">
        <v>3741</v>
      </c>
      <c r="F4169" t="s">
        <v>3874</v>
      </c>
      <c r="G4169" t="s">
        <v>3874</v>
      </c>
    </row>
    <row r="4170" spans="1:7" x14ac:dyDescent="0.25">
      <c r="A4170">
        <v>2016</v>
      </c>
      <c r="B4170" s="7">
        <v>42559</v>
      </c>
      <c r="C4170" t="s">
        <v>98</v>
      </c>
      <c r="D4170" t="s">
        <v>581</v>
      </c>
      <c r="E4170" t="s">
        <v>3741</v>
      </c>
      <c r="F4170" t="s">
        <v>3850</v>
      </c>
      <c r="G4170" t="s">
        <v>3850</v>
      </c>
    </row>
    <row r="4171" spans="1:7" x14ac:dyDescent="0.25">
      <c r="A4171">
        <v>2016</v>
      </c>
      <c r="B4171" s="7">
        <v>42559</v>
      </c>
      <c r="C4171" t="s">
        <v>341</v>
      </c>
      <c r="D4171" t="s">
        <v>657</v>
      </c>
      <c r="E4171" t="s">
        <v>3741</v>
      </c>
      <c r="F4171" t="s">
        <v>3839</v>
      </c>
      <c r="G4171" t="s">
        <v>3839</v>
      </c>
    </row>
    <row r="4172" spans="1:7" x14ac:dyDescent="0.25">
      <c r="A4172">
        <v>2016</v>
      </c>
      <c r="B4172" s="7">
        <v>42559</v>
      </c>
      <c r="C4172" t="s">
        <v>384</v>
      </c>
      <c r="D4172" t="s">
        <v>492</v>
      </c>
      <c r="E4172" t="s">
        <v>3741</v>
      </c>
      <c r="F4172" t="s">
        <v>3848</v>
      </c>
      <c r="G4172" t="s">
        <v>3848</v>
      </c>
    </row>
    <row r="4173" spans="1:7" x14ac:dyDescent="0.25">
      <c r="A4173">
        <v>2016</v>
      </c>
      <c r="B4173" s="7">
        <v>42559</v>
      </c>
      <c r="C4173" t="s">
        <v>336</v>
      </c>
      <c r="D4173" t="s">
        <v>584</v>
      </c>
      <c r="E4173" t="s">
        <v>3741</v>
      </c>
      <c r="F4173" t="s">
        <v>3827</v>
      </c>
      <c r="G4173" t="s">
        <v>3827</v>
      </c>
    </row>
    <row r="4174" spans="1:7" x14ac:dyDescent="0.25">
      <c r="A4174">
        <v>2016</v>
      </c>
      <c r="B4174" s="7">
        <v>42559</v>
      </c>
      <c r="C4174" t="s">
        <v>71</v>
      </c>
      <c r="D4174" t="s">
        <v>1217</v>
      </c>
      <c r="E4174" t="s">
        <v>3741</v>
      </c>
      <c r="F4174" t="s">
        <v>3843</v>
      </c>
      <c r="G4174" t="s">
        <v>3843</v>
      </c>
    </row>
    <row r="4175" spans="1:7" x14ac:dyDescent="0.25">
      <c r="A4175">
        <v>2016</v>
      </c>
      <c r="B4175" s="7">
        <v>42559</v>
      </c>
      <c r="C4175" t="s">
        <v>98</v>
      </c>
      <c r="D4175" t="s">
        <v>1094</v>
      </c>
      <c r="E4175" t="s">
        <v>3741</v>
      </c>
      <c r="F4175" t="s">
        <v>3850</v>
      </c>
      <c r="G4175" t="s">
        <v>3850</v>
      </c>
    </row>
    <row r="4176" spans="1:7" x14ac:dyDescent="0.25">
      <c r="A4176">
        <v>2016</v>
      </c>
      <c r="B4176" s="7">
        <v>42559</v>
      </c>
      <c r="C4176" t="s">
        <v>384</v>
      </c>
      <c r="D4176" t="s">
        <v>407</v>
      </c>
      <c r="E4176" t="s">
        <v>3741</v>
      </c>
      <c r="F4176" t="s">
        <v>3848</v>
      </c>
      <c r="G4176" t="s">
        <v>3848</v>
      </c>
    </row>
    <row r="4177" spans="1:7" x14ac:dyDescent="0.25">
      <c r="A4177">
        <v>2016</v>
      </c>
      <c r="B4177" s="7">
        <v>42559</v>
      </c>
      <c r="C4177" t="s">
        <v>310</v>
      </c>
      <c r="D4177" t="s">
        <v>724</v>
      </c>
      <c r="E4177" t="s">
        <v>3741</v>
      </c>
      <c r="F4177" t="s">
        <v>3858</v>
      </c>
      <c r="G4177" t="s">
        <v>3858</v>
      </c>
    </row>
    <row r="4178" spans="1:7" x14ac:dyDescent="0.25">
      <c r="A4178">
        <v>2016</v>
      </c>
      <c r="B4178" s="7">
        <v>42559</v>
      </c>
      <c r="C4178" t="s">
        <v>391</v>
      </c>
      <c r="D4178" t="s">
        <v>1839</v>
      </c>
      <c r="E4178" t="s">
        <v>3741</v>
      </c>
      <c r="F4178" t="s">
        <v>3833</v>
      </c>
      <c r="G4178" t="s">
        <v>3833</v>
      </c>
    </row>
    <row r="4179" spans="1:7" x14ac:dyDescent="0.25">
      <c r="A4179">
        <v>2016</v>
      </c>
      <c r="B4179" s="7">
        <v>42559</v>
      </c>
      <c r="C4179" t="s">
        <v>634</v>
      </c>
      <c r="D4179" t="s">
        <v>342</v>
      </c>
      <c r="E4179" t="s">
        <v>3742</v>
      </c>
      <c r="F4179" t="s">
        <v>3825</v>
      </c>
      <c r="G4179" t="s">
        <v>3825</v>
      </c>
    </row>
    <row r="4180" spans="1:7" x14ac:dyDescent="0.25">
      <c r="A4180">
        <v>2016</v>
      </c>
      <c r="B4180" s="7">
        <v>42559</v>
      </c>
      <c r="C4180" t="s">
        <v>417</v>
      </c>
      <c r="D4180" t="s">
        <v>2001</v>
      </c>
      <c r="E4180" t="s">
        <v>3741</v>
      </c>
      <c r="F4180" t="s">
        <v>3831</v>
      </c>
      <c r="G4180" t="s">
        <v>3831</v>
      </c>
    </row>
    <row r="4181" spans="1:7" x14ac:dyDescent="0.25">
      <c r="A4181">
        <v>2017</v>
      </c>
      <c r="B4181" s="7">
        <v>42924</v>
      </c>
      <c r="C4181" t="s">
        <v>620</v>
      </c>
      <c r="D4181" t="s">
        <v>1102</v>
      </c>
      <c r="E4181" t="s">
        <v>3741</v>
      </c>
      <c r="F4181" t="s">
        <v>3824</v>
      </c>
      <c r="G4181" t="s">
        <v>3824</v>
      </c>
    </row>
    <row r="4182" spans="1:7" x14ac:dyDescent="0.25">
      <c r="A4182">
        <v>2017</v>
      </c>
      <c r="B4182" s="7">
        <v>42924</v>
      </c>
      <c r="C4182" t="s">
        <v>481</v>
      </c>
      <c r="D4182" t="s">
        <v>1168</v>
      </c>
      <c r="E4182" t="s">
        <v>3741</v>
      </c>
      <c r="F4182" t="s">
        <v>3845</v>
      </c>
      <c r="G4182" t="s">
        <v>3845</v>
      </c>
    </row>
    <row r="4183" spans="1:7" x14ac:dyDescent="0.25">
      <c r="A4183">
        <v>2017</v>
      </c>
      <c r="B4183" s="7">
        <v>42924</v>
      </c>
      <c r="C4183" t="s">
        <v>518</v>
      </c>
      <c r="D4183" t="s">
        <v>622</v>
      </c>
      <c r="E4183" t="s">
        <v>3741</v>
      </c>
      <c r="F4183" t="s">
        <v>3855</v>
      </c>
      <c r="G4183" t="s">
        <v>3855</v>
      </c>
    </row>
    <row r="4184" spans="1:7" x14ac:dyDescent="0.25">
      <c r="A4184">
        <v>2017</v>
      </c>
      <c r="B4184" s="7">
        <v>42924</v>
      </c>
      <c r="C4184" t="s">
        <v>2442</v>
      </c>
      <c r="D4184" t="s">
        <v>1283</v>
      </c>
      <c r="E4184" t="s">
        <v>3741</v>
      </c>
      <c r="F4184" t="s">
        <v>3973</v>
      </c>
      <c r="G4184" t="s">
        <v>3973</v>
      </c>
    </row>
    <row r="4185" spans="1:7" x14ac:dyDescent="0.25">
      <c r="A4185">
        <v>2017</v>
      </c>
      <c r="B4185" s="7">
        <v>42924</v>
      </c>
      <c r="C4185" t="s">
        <v>74</v>
      </c>
      <c r="D4185" t="s">
        <v>1447</v>
      </c>
      <c r="E4185" t="s">
        <v>3741</v>
      </c>
      <c r="F4185" t="s">
        <v>3824</v>
      </c>
      <c r="G4185" t="s">
        <v>3824</v>
      </c>
    </row>
    <row r="4186" spans="1:7" x14ac:dyDescent="0.25">
      <c r="A4186">
        <v>2017</v>
      </c>
      <c r="B4186" s="7">
        <v>42924</v>
      </c>
      <c r="C4186" t="s">
        <v>341</v>
      </c>
      <c r="D4186" t="s">
        <v>942</v>
      </c>
      <c r="E4186" t="s">
        <v>3741</v>
      </c>
      <c r="F4186" t="s">
        <v>3839</v>
      </c>
      <c r="G4186" t="s">
        <v>3839</v>
      </c>
    </row>
    <row r="4187" spans="1:7" x14ac:dyDescent="0.25">
      <c r="A4187">
        <v>2017</v>
      </c>
      <c r="B4187" s="7">
        <v>42924</v>
      </c>
      <c r="C4187" t="s">
        <v>74</v>
      </c>
      <c r="D4187" t="s">
        <v>515</v>
      </c>
      <c r="E4187" t="s">
        <v>3741</v>
      </c>
      <c r="F4187" t="s">
        <v>3824</v>
      </c>
      <c r="G4187" t="s">
        <v>3824</v>
      </c>
    </row>
    <row r="4188" spans="1:7" x14ac:dyDescent="0.25">
      <c r="A4188">
        <v>2017</v>
      </c>
      <c r="B4188" s="7">
        <v>42924</v>
      </c>
      <c r="C4188" t="s">
        <v>384</v>
      </c>
      <c r="D4188" t="s">
        <v>907</v>
      </c>
      <c r="E4188" t="s">
        <v>3741</v>
      </c>
      <c r="F4188" t="s">
        <v>3848</v>
      </c>
      <c r="G4188" t="s">
        <v>3848</v>
      </c>
    </row>
    <row r="4189" spans="1:7" x14ac:dyDescent="0.25">
      <c r="A4189">
        <v>2017</v>
      </c>
      <c r="B4189" s="7">
        <v>42924</v>
      </c>
      <c r="C4189" t="s">
        <v>43</v>
      </c>
      <c r="D4189" t="s">
        <v>116</v>
      </c>
      <c r="E4189" t="s">
        <v>3741</v>
      </c>
      <c r="F4189" t="s">
        <v>3839</v>
      </c>
      <c r="G4189" t="s">
        <v>3839</v>
      </c>
    </row>
    <row r="4190" spans="1:7" x14ac:dyDescent="0.25">
      <c r="A4190">
        <v>2018</v>
      </c>
      <c r="B4190" s="7">
        <v>43289</v>
      </c>
      <c r="C4190" t="s">
        <v>2443</v>
      </c>
      <c r="D4190" t="s">
        <v>594</v>
      </c>
      <c r="E4190" t="s">
        <v>3751</v>
      </c>
      <c r="F4190" t="s">
        <v>3825</v>
      </c>
      <c r="G4190" t="s">
        <v>3825</v>
      </c>
    </row>
    <row r="4191" spans="1:7" x14ac:dyDescent="0.25">
      <c r="A4191">
        <v>2018</v>
      </c>
      <c r="B4191" s="7">
        <v>43289</v>
      </c>
      <c r="C4191" t="s">
        <v>2444</v>
      </c>
      <c r="D4191" t="s">
        <v>1463</v>
      </c>
      <c r="E4191" t="s">
        <v>3751</v>
      </c>
      <c r="F4191" t="s">
        <v>3825</v>
      </c>
      <c r="G4191" t="s">
        <v>3825</v>
      </c>
    </row>
    <row r="4192" spans="1:7" x14ac:dyDescent="0.25">
      <c r="A4192">
        <v>2018</v>
      </c>
      <c r="B4192" s="7">
        <v>43289</v>
      </c>
      <c r="C4192" t="s">
        <v>576</v>
      </c>
      <c r="D4192" t="s">
        <v>388</v>
      </c>
      <c r="E4192" t="s">
        <v>3741</v>
      </c>
      <c r="F4192" t="s">
        <v>3866</v>
      </c>
      <c r="G4192" t="s">
        <v>3837</v>
      </c>
    </row>
    <row r="4193" spans="1:7" x14ac:dyDescent="0.25">
      <c r="A4193">
        <v>2018</v>
      </c>
      <c r="B4193" s="7">
        <v>43289</v>
      </c>
      <c r="C4193" t="s">
        <v>384</v>
      </c>
      <c r="D4193" t="s">
        <v>1507</v>
      </c>
      <c r="E4193" t="s">
        <v>3741</v>
      </c>
      <c r="F4193" t="s">
        <v>3848</v>
      </c>
      <c r="G4193" t="s">
        <v>3848</v>
      </c>
    </row>
    <row r="4194" spans="1:7" x14ac:dyDescent="0.25">
      <c r="A4194">
        <v>2018</v>
      </c>
      <c r="B4194" s="7">
        <v>43289</v>
      </c>
      <c r="C4194" t="s">
        <v>576</v>
      </c>
      <c r="D4194" t="s">
        <v>633</v>
      </c>
      <c r="E4194" t="s">
        <v>3741</v>
      </c>
      <c r="F4194" t="s">
        <v>3866</v>
      </c>
      <c r="G4194" t="s">
        <v>3837</v>
      </c>
    </row>
    <row r="4195" spans="1:7" x14ac:dyDescent="0.25">
      <c r="A4195">
        <v>2018</v>
      </c>
      <c r="B4195" s="7">
        <v>43289</v>
      </c>
      <c r="C4195" t="s">
        <v>2445</v>
      </c>
      <c r="D4195" t="s">
        <v>940</v>
      </c>
      <c r="E4195" t="s">
        <v>3751</v>
      </c>
      <c r="F4195" t="s">
        <v>3825</v>
      </c>
      <c r="G4195" t="s">
        <v>3825</v>
      </c>
    </row>
    <row r="4196" spans="1:7" x14ac:dyDescent="0.25">
      <c r="A4196">
        <v>2018</v>
      </c>
      <c r="B4196" s="7">
        <v>43289</v>
      </c>
      <c r="C4196" t="s">
        <v>779</v>
      </c>
      <c r="D4196" t="s">
        <v>314</v>
      </c>
      <c r="E4196" t="s">
        <v>3742</v>
      </c>
      <c r="F4196" t="s">
        <v>3825</v>
      </c>
      <c r="G4196" t="s">
        <v>3825</v>
      </c>
    </row>
    <row r="4197" spans="1:7" x14ac:dyDescent="0.25">
      <c r="A4197">
        <v>2018</v>
      </c>
      <c r="B4197" s="7">
        <v>43289</v>
      </c>
      <c r="C4197" t="s">
        <v>576</v>
      </c>
      <c r="D4197" t="s">
        <v>657</v>
      </c>
      <c r="E4197" t="s">
        <v>3741</v>
      </c>
      <c r="F4197" t="s">
        <v>3866</v>
      </c>
      <c r="G4197" t="s">
        <v>3837</v>
      </c>
    </row>
    <row r="4198" spans="1:7" x14ac:dyDescent="0.25">
      <c r="A4198">
        <v>2018</v>
      </c>
      <c r="B4198" s="7">
        <v>43289</v>
      </c>
      <c r="C4198" t="s">
        <v>2446</v>
      </c>
      <c r="D4198" t="s">
        <v>2301</v>
      </c>
      <c r="E4198" t="s">
        <v>3751</v>
      </c>
      <c r="F4198" t="s">
        <v>3825</v>
      </c>
      <c r="G4198" t="s">
        <v>3825</v>
      </c>
    </row>
    <row r="4199" spans="1:7" x14ac:dyDescent="0.25">
      <c r="A4199">
        <v>2018</v>
      </c>
      <c r="B4199" s="7">
        <v>43289</v>
      </c>
      <c r="C4199" t="s">
        <v>2447</v>
      </c>
      <c r="D4199" t="s">
        <v>1787</v>
      </c>
      <c r="E4199" t="s">
        <v>3751</v>
      </c>
      <c r="F4199" t="s">
        <v>3825</v>
      </c>
      <c r="G4199" t="s">
        <v>3825</v>
      </c>
    </row>
    <row r="4200" spans="1:7" x14ac:dyDescent="0.25">
      <c r="A4200">
        <v>2019</v>
      </c>
      <c r="B4200" s="7">
        <v>43654</v>
      </c>
      <c r="C4200" t="s">
        <v>389</v>
      </c>
      <c r="D4200" t="s">
        <v>1897</v>
      </c>
      <c r="E4200" t="s">
        <v>3741</v>
      </c>
      <c r="F4200" t="s">
        <v>3875</v>
      </c>
      <c r="G4200" t="s">
        <v>3875</v>
      </c>
    </row>
    <row r="4201" spans="1:7" x14ac:dyDescent="0.25">
      <c r="A4201">
        <v>2019</v>
      </c>
      <c r="B4201" s="7">
        <v>43654</v>
      </c>
      <c r="C4201" t="s">
        <v>1138</v>
      </c>
      <c r="D4201" t="s">
        <v>581</v>
      </c>
      <c r="E4201" t="s">
        <v>3741</v>
      </c>
      <c r="F4201" t="s">
        <v>3854</v>
      </c>
      <c r="G4201" t="s">
        <v>3855</v>
      </c>
    </row>
    <row r="4202" spans="1:7" x14ac:dyDescent="0.25">
      <c r="A4202">
        <v>2019</v>
      </c>
      <c r="B4202" s="7">
        <v>43654</v>
      </c>
      <c r="C4202" t="s">
        <v>1003</v>
      </c>
      <c r="D4202" t="s">
        <v>1313</v>
      </c>
      <c r="E4202" t="s">
        <v>3741</v>
      </c>
      <c r="F4202" t="s">
        <v>3861</v>
      </c>
      <c r="G4202" t="s">
        <v>3851</v>
      </c>
    </row>
    <row r="4203" spans="1:7" x14ac:dyDescent="0.25">
      <c r="A4203">
        <v>2019</v>
      </c>
      <c r="B4203" s="7">
        <v>43654</v>
      </c>
      <c r="C4203" t="s">
        <v>1145</v>
      </c>
      <c r="D4203" t="s">
        <v>633</v>
      </c>
      <c r="E4203" t="s">
        <v>3741</v>
      </c>
      <c r="F4203" t="s">
        <v>3847</v>
      </c>
      <c r="G4203" t="s">
        <v>3848</v>
      </c>
    </row>
    <row r="4204" spans="1:7" x14ac:dyDescent="0.25">
      <c r="A4204">
        <v>2019</v>
      </c>
      <c r="B4204" s="7">
        <v>43654</v>
      </c>
      <c r="C4204" t="s">
        <v>563</v>
      </c>
      <c r="D4204" t="s">
        <v>930</v>
      </c>
      <c r="E4204" t="s">
        <v>3741</v>
      </c>
      <c r="F4204" t="s">
        <v>3862</v>
      </c>
      <c r="G4204" t="s">
        <v>3839</v>
      </c>
    </row>
    <row r="4205" spans="1:7" x14ac:dyDescent="0.25">
      <c r="A4205">
        <v>2019</v>
      </c>
      <c r="B4205" s="7">
        <v>43654</v>
      </c>
      <c r="C4205" t="s">
        <v>332</v>
      </c>
      <c r="D4205" t="s">
        <v>555</v>
      </c>
      <c r="E4205" t="s">
        <v>3741</v>
      </c>
      <c r="F4205" t="s">
        <v>3873</v>
      </c>
      <c r="G4205" t="s">
        <v>3874</v>
      </c>
    </row>
    <row r="4206" spans="1:7" x14ac:dyDescent="0.25">
      <c r="A4206">
        <v>2019</v>
      </c>
      <c r="B4206" s="7">
        <v>43654</v>
      </c>
      <c r="C4206" t="s">
        <v>1145</v>
      </c>
      <c r="D4206" t="s">
        <v>388</v>
      </c>
      <c r="E4206" t="s">
        <v>3741</v>
      </c>
      <c r="F4206" t="s">
        <v>3847</v>
      </c>
      <c r="G4206" t="s">
        <v>3848</v>
      </c>
    </row>
    <row r="4207" spans="1:7" x14ac:dyDescent="0.25">
      <c r="A4207">
        <v>2019</v>
      </c>
      <c r="B4207" s="7">
        <v>43654</v>
      </c>
      <c r="C4207" t="s">
        <v>84</v>
      </c>
      <c r="D4207" t="s">
        <v>891</v>
      </c>
      <c r="E4207" t="s">
        <v>3741</v>
      </c>
      <c r="F4207" t="s">
        <v>3832</v>
      </c>
      <c r="G4207" t="s">
        <v>3833</v>
      </c>
    </row>
    <row r="4208" spans="1:7" x14ac:dyDescent="0.25">
      <c r="A4208">
        <v>2019</v>
      </c>
      <c r="B4208" s="7">
        <v>43654</v>
      </c>
      <c r="C4208" t="s">
        <v>742</v>
      </c>
      <c r="D4208" t="s">
        <v>613</v>
      </c>
      <c r="E4208" t="s">
        <v>3741</v>
      </c>
      <c r="F4208" t="s">
        <v>3871</v>
      </c>
      <c r="G4208" t="s">
        <v>3871</v>
      </c>
    </row>
    <row r="4209" spans="1:7" x14ac:dyDescent="0.25">
      <c r="A4209">
        <v>2019</v>
      </c>
      <c r="B4209" s="7">
        <v>43654</v>
      </c>
      <c r="C4209" t="s">
        <v>1089</v>
      </c>
      <c r="D4209" t="s">
        <v>304</v>
      </c>
      <c r="E4209" t="s">
        <v>3741</v>
      </c>
      <c r="F4209" t="s">
        <v>3859</v>
      </c>
      <c r="G4209" t="s">
        <v>3829</v>
      </c>
    </row>
    <row r="4210" spans="1:7" x14ac:dyDescent="0.25">
      <c r="A4210">
        <v>2019</v>
      </c>
      <c r="B4210" s="7">
        <v>43654</v>
      </c>
      <c r="C4210" t="s">
        <v>826</v>
      </c>
      <c r="D4210" t="s">
        <v>840</v>
      </c>
      <c r="E4210" t="s">
        <v>3741</v>
      </c>
      <c r="F4210" t="s">
        <v>3852</v>
      </c>
      <c r="G4210" t="s">
        <v>3853</v>
      </c>
    </row>
    <row r="4211" spans="1:7" x14ac:dyDescent="0.25">
      <c r="A4211">
        <v>2019</v>
      </c>
      <c r="B4211" s="7">
        <v>43654</v>
      </c>
      <c r="C4211" t="s">
        <v>2448</v>
      </c>
      <c r="D4211" t="s">
        <v>840</v>
      </c>
      <c r="F4211" t="s">
        <v>3825</v>
      </c>
      <c r="G4211" t="s">
        <v>3825</v>
      </c>
    </row>
    <row r="4212" spans="1:7" x14ac:dyDescent="0.25">
      <c r="A4212">
        <v>2019</v>
      </c>
      <c r="B4212" s="7">
        <v>43654</v>
      </c>
      <c r="C4212" t="s">
        <v>2449</v>
      </c>
      <c r="D4212" t="s">
        <v>135</v>
      </c>
      <c r="E4212" t="s">
        <v>3752</v>
      </c>
      <c r="F4212" t="s">
        <v>3825</v>
      </c>
      <c r="G4212" t="s">
        <v>3825</v>
      </c>
    </row>
    <row r="4213" spans="1:7" x14ac:dyDescent="0.25">
      <c r="A4213">
        <v>2019</v>
      </c>
      <c r="B4213" s="7">
        <v>43654</v>
      </c>
      <c r="C4213" t="s">
        <v>1089</v>
      </c>
      <c r="D4213" t="s">
        <v>1667</v>
      </c>
      <c r="E4213" t="s">
        <v>3741</v>
      </c>
      <c r="F4213" t="s">
        <v>3859</v>
      </c>
      <c r="G4213" t="s">
        <v>3829</v>
      </c>
    </row>
    <row r="4214" spans="1:7" x14ac:dyDescent="0.25">
      <c r="A4214">
        <v>2019</v>
      </c>
      <c r="B4214" s="7">
        <v>43654</v>
      </c>
      <c r="C4214" t="s">
        <v>2450</v>
      </c>
      <c r="D4214" t="s">
        <v>975</v>
      </c>
      <c r="E4214" t="s">
        <v>3752</v>
      </c>
      <c r="F4214" t="s">
        <v>3825</v>
      </c>
      <c r="G4214" t="s">
        <v>3825</v>
      </c>
    </row>
    <row r="4215" spans="1:7" x14ac:dyDescent="0.25">
      <c r="A4215">
        <v>2019</v>
      </c>
      <c r="B4215" s="7">
        <v>43654</v>
      </c>
      <c r="C4215" t="s">
        <v>2451</v>
      </c>
      <c r="D4215" t="s">
        <v>2452</v>
      </c>
      <c r="E4215" t="s">
        <v>3752</v>
      </c>
      <c r="F4215" t="s">
        <v>3825</v>
      </c>
      <c r="G4215" t="s">
        <v>3825</v>
      </c>
    </row>
    <row r="4216" spans="1:7" x14ac:dyDescent="0.25">
      <c r="A4216">
        <v>2019</v>
      </c>
      <c r="B4216" s="7">
        <v>43654</v>
      </c>
      <c r="C4216" t="s">
        <v>902</v>
      </c>
      <c r="D4216" t="s">
        <v>998</v>
      </c>
      <c r="E4216" t="s">
        <v>3741</v>
      </c>
      <c r="F4216" t="s">
        <v>3895</v>
      </c>
      <c r="G4216" t="s">
        <v>3871</v>
      </c>
    </row>
    <row r="4217" spans="1:7" x14ac:dyDescent="0.25">
      <c r="A4217">
        <v>2019</v>
      </c>
      <c r="B4217" s="7">
        <v>43654</v>
      </c>
      <c r="C4217" t="s">
        <v>2453</v>
      </c>
      <c r="D4217" t="s">
        <v>1313</v>
      </c>
      <c r="E4217" t="s">
        <v>3752</v>
      </c>
      <c r="F4217" t="s">
        <v>3825</v>
      </c>
      <c r="G4217" t="s">
        <v>3825</v>
      </c>
    </row>
    <row r="4218" spans="1:7" x14ac:dyDescent="0.25">
      <c r="A4218">
        <v>2019</v>
      </c>
      <c r="B4218" s="7">
        <v>43654</v>
      </c>
      <c r="C4218" t="s">
        <v>2190</v>
      </c>
      <c r="D4218" t="s">
        <v>1130</v>
      </c>
      <c r="E4218" t="s">
        <v>3741</v>
      </c>
      <c r="F4218" t="s">
        <v>3867</v>
      </c>
      <c r="G4218" t="s">
        <v>3867</v>
      </c>
    </row>
    <row r="4219" spans="1:7" x14ac:dyDescent="0.25">
      <c r="A4219">
        <v>2019</v>
      </c>
      <c r="B4219" s="7">
        <v>43654</v>
      </c>
      <c r="C4219" t="s">
        <v>43</v>
      </c>
      <c r="D4219" t="s">
        <v>846</v>
      </c>
      <c r="E4219" t="s">
        <v>3741</v>
      </c>
      <c r="F4219" t="s">
        <v>3839</v>
      </c>
      <c r="G4219" t="s">
        <v>3839</v>
      </c>
    </row>
    <row r="4220" spans="1:7" x14ac:dyDescent="0.25">
      <c r="A4220">
        <v>2019</v>
      </c>
      <c r="B4220" s="7">
        <v>43654</v>
      </c>
      <c r="C4220" t="s">
        <v>442</v>
      </c>
      <c r="D4220" t="s">
        <v>496</v>
      </c>
      <c r="E4220" t="s">
        <v>3741</v>
      </c>
      <c r="F4220" t="s">
        <v>3865</v>
      </c>
      <c r="G4220" t="s">
        <v>3849</v>
      </c>
    </row>
    <row r="4221" spans="1:7" x14ac:dyDescent="0.25">
      <c r="A4221">
        <v>2019</v>
      </c>
      <c r="B4221" s="7">
        <v>43654</v>
      </c>
      <c r="C4221" t="s">
        <v>1145</v>
      </c>
      <c r="D4221" t="s">
        <v>754</v>
      </c>
      <c r="E4221" t="s">
        <v>3741</v>
      </c>
      <c r="F4221" t="s">
        <v>3847</v>
      </c>
      <c r="G4221" t="s">
        <v>3848</v>
      </c>
    </row>
    <row r="4222" spans="1:7" x14ac:dyDescent="0.25">
      <c r="A4222">
        <v>2019</v>
      </c>
      <c r="B4222" s="7">
        <v>43654</v>
      </c>
      <c r="C4222" t="s">
        <v>84</v>
      </c>
      <c r="D4222" t="s">
        <v>49</v>
      </c>
      <c r="E4222" t="s">
        <v>3741</v>
      </c>
      <c r="F4222" t="s">
        <v>3832</v>
      </c>
      <c r="G4222" t="s">
        <v>3833</v>
      </c>
    </row>
    <row r="4223" spans="1:7" x14ac:dyDescent="0.25">
      <c r="A4223">
        <v>2019</v>
      </c>
      <c r="B4223" s="7">
        <v>43654</v>
      </c>
      <c r="C4223" t="s">
        <v>2454</v>
      </c>
      <c r="D4223" t="s">
        <v>1173</v>
      </c>
      <c r="E4223" t="s">
        <v>3752</v>
      </c>
      <c r="F4223" t="s">
        <v>3825</v>
      </c>
      <c r="G4223" t="s">
        <v>3825</v>
      </c>
    </row>
    <row r="4224" spans="1:7" x14ac:dyDescent="0.25">
      <c r="A4224">
        <v>2019</v>
      </c>
      <c r="B4224" s="7">
        <v>43654</v>
      </c>
      <c r="C4224" t="s">
        <v>2455</v>
      </c>
      <c r="D4224" t="s">
        <v>469</v>
      </c>
      <c r="E4224" t="s">
        <v>3752</v>
      </c>
      <c r="F4224" t="s">
        <v>3825</v>
      </c>
      <c r="G4224" t="s">
        <v>3825</v>
      </c>
    </row>
    <row r="4225" spans="1:7" x14ac:dyDescent="0.25">
      <c r="A4225">
        <v>2019</v>
      </c>
      <c r="B4225" s="7">
        <v>43654</v>
      </c>
      <c r="C4225" t="s">
        <v>220</v>
      </c>
      <c r="D4225" t="s">
        <v>1496</v>
      </c>
      <c r="E4225" t="s">
        <v>3741</v>
      </c>
      <c r="F4225" t="s">
        <v>3850</v>
      </c>
      <c r="G4225" t="s">
        <v>3850</v>
      </c>
    </row>
    <row r="4226" spans="1:7" x14ac:dyDescent="0.25">
      <c r="A4226">
        <v>2019</v>
      </c>
      <c r="B4226" s="7">
        <v>43654</v>
      </c>
      <c r="C4226" t="s">
        <v>1145</v>
      </c>
      <c r="D4226" t="s">
        <v>734</v>
      </c>
      <c r="E4226" t="s">
        <v>3741</v>
      </c>
      <c r="F4226" t="s">
        <v>3847</v>
      </c>
      <c r="G4226" t="s">
        <v>3848</v>
      </c>
    </row>
    <row r="4227" spans="1:7" x14ac:dyDescent="0.25">
      <c r="A4227">
        <v>2019</v>
      </c>
      <c r="B4227" s="7">
        <v>43654</v>
      </c>
      <c r="C4227" t="s">
        <v>348</v>
      </c>
      <c r="D4227" t="s">
        <v>670</v>
      </c>
      <c r="E4227" t="s">
        <v>3741</v>
      </c>
      <c r="F4227" t="s">
        <v>3876</v>
      </c>
      <c r="G4227" t="s">
        <v>3826</v>
      </c>
    </row>
    <row r="4228" spans="1:7" x14ac:dyDescent="0.25">
      <c r="A4228">
        <v>2019</v>
      </c>
      <c r="B4228" s="7">
        <v>43654</v>
      </c>
      <c r="C4228" t="s">
        <v>1145</v>
      </c>
      <c r="D4228" t="s">
        <v>507</v>
      </c>
      <c r="E4228" t="s">
        <v>3741</v>
      </c>
      <c r="F4228" t="s">
        <v>3847</v>
      </c>
      <c r="G4228" t="s">
        <v>3848</v>
      </c>
    </row>
    <row r="4229" spans="1:7" x14ac:dyDescent="0.25">
      <c r="A4229">
        <v>2019</v>
      </c>
      <c r="B4229" s="7">
        <v>43654</v>
      </c>
      <c r="C4229" t="s">
        <v>2456</v>
      </c>
      <c r="D4229" t="s">
        <v>1428</v>
      </c>
      <c r="E4229" t="s">
        <v>3752</v>
      </c>
      <c r="F4229" t="s">
        <v>3825</v>
      </c>
      <c r="G4229" t="s">
        <v>3825</v>
      </c>
    </row>
    <row r="4230" spans="1:7" x14ac:dyDescent="0.25">
      <c r="A4230">
        <v>2019</v>
      </c>
      <c r="B4230" s="7">
        <v>43654</v>
      </c>
      <c r="C4230" t="s">
        <v>2457</v>
      </c>
      <c r="D4230" t="s">
        <v>838</v>
      </c>
      <c r="F4230" t="s">
        <v>3825</v>
      </c>
      <c r="G4230" t="s">
        <v>3825</v>
      </c>
    </row>
    <row r="4231" spans="1:7" x14ac:dyDescent="0.25">
      <c r="A4231">
        <v>2019</v>
      </c>
      <c r="B4231" s="7">
        <v>43654</v>
      </c>
      <c r="C4231" t="s">
        <v>1879</v>
      </c>
      <c r="D4231" t="s">
        <v>792</v>
      </c>
      <c r="E4231" t="s">
        <v>3741</v>
      </c>
      <c r="F4231" t="s">
        <v>3898</v>
      </c>
      <c r="G4231" t="s">
        <v>3867</v>
      </c>
    </row>
    <row r="4232" spans="1:7" x14ac:dyDescent="0.25">
      <c r="A4232">
        <v>2019</v>
      </c>
      <c r="B4232" s="7">
        <v>43654</v>
      </c>
      <c r="C4232" t="s">
        <v>442</v>
      </c>
      <c r="D4232" t="s">
        <v>1659</v>
      </c>
      <c r="E4232" t="s">
        <v>3741</v>
      </c>
      <c r="F4232" t="s">
        <v>3865</v>
      </c>
      <c r="G4232" t="s">
        <v>3849</v>
      </c>
    </row>
    <row r="4233" spans="1:7" x14ac:dyDescent="0.25">
      <c r="A4233">
        <v>2019</v>
      </c>
      <c r="B4233" s="7">
        <v>43654</v>
      </c>
      <c r="C4233" t="s">
        <v>284</v>
      </c>
      <c r="D4233" t="s">
        <v>1163</v>
      </c>
      <c r="E4233" t="s">
        <v>3742</v>
      </c>
      <c r="F4233" t="s">
        <v>3825</v>
      </c>
      <c r="G4233" t="s">
        <v>3825</v>
      </c>
    </row>
    <row r="4234" spans="1:7" x14ac:dyDescent="0.25">
      <c r="A4234">
        <v>2019</v>
      </c>
      <c r="B4234" s="7">
        <v>43654</v>
      </c>
      <c r="C4234" t="s">
        <v>427</v>
      </c>
      <c r="D4234" t="s">
        <v>2458</v>
      </c>
      <c r="E4234" t="s">
        <v>3741</v>
      </c>
      <c r="F4234" t="s">
        <v>3853</v>
      </c>
      <c r="G4234" t="s">
        <v>3853</v>
      </c>
    </row>
    <row r="4235" spans="1:7" x14ac:dyDescent="0.25">
      <c r="A4235">
        <v>2019</v>
      </c>
      <c r="B4235" s="7">
        <v>43654</v>
      </c>
      <c r="C4235" t="s">
        <v>2459</v>
      </c>
      <c r="D4235" t="s">
        <v>477</v>
      </c>
      <c r="E4235" t="s">
        <v>3748</v>
      </c>
      <c r="F4235" t="s">
        <v>3974</v>
      </c>
      <c r="G4235" t="s">
        <v>3974</v>
      </c>
    </row>
    <row r="4236" spans="1:7" x14ac:dyDescent="0.25">
      <c r="A4236">
        <v>2019</v>
      </c>
      <c r="B4236" s="7">
        <v>43654</v>
      </c>
      <c r="C4236" t="s">
        <v>84</v>
      </c>
      <c r="D4236" t="s">
        <v>648</v>
      </c>
      <c r="E4236" t="s">
        <v>3741</v>
      </c>
      <c r="F4236" t="s">
        <v>3832</v>
      </c>
      <c r="G4236" t="s">
        <v>3833</v>
      </c>
    </row>
    <row r="4237" spans="1:7" x14ac:dyDescent="0.25">
      <c r="A4237">
        <v>2008</v>
      </c>
      <c r="B4237" s="7">
        <v>39638</v>
      </c>
      <c r="C4237" t="s">
        <v>2460</v>
      </c>
      <c r="D4237" t="s">
        <v>1535</v>
      </c>
      <c r="E4237" t="s">
        <v>3752</v>
      </c>
      <c r="F4237" t="s">
        <v>3825</v>
      </c>
      <c r="G4237" t="s">
        <v>3825</v>
      </c>
    </row>
    <row r="4238" spans="1:7" x14ac:dyDescent="0.25">
      <c r="A4238">
        <v>2008</v>
      </c>
      <c r="B4238" s="7">
        <v>39638</v>
      </c>
      <c r="C4238" t="s">
        <v>2461</v>
      </c>
      <c r="D4238" t="s">
        <v>110</v>
      </c>
      <c r="F4238" t="s">
        <v>3825</v>
      </c>
      <c r="G4238" t="s">
        <v>3825</v>
      </c>
    </row>
    <row r="4239" spans="1:7" x14ac:dyDescent="0.25">
      <c r="A4239">
        <v>2008</v>
      </c>
      <c r="B4239" s="7">
        <v>39638</v>
      </c>
      <c r="C4239" t="s">
        <v>2462</v>
      </c>
      <c r="D4239" t="s">
        <v>1951</v>
      </c>
      <c r="E4239" t="s">
        <v>3752</v>
      </c>
      <c r="F4239" t="s">
        <v>3825</v>
      </c>
      <c r="G4239" t="s">
        <v>3825</v>
      </c>
    </row>
    <row r="4240" spans="1:7" x14ac:dyDescent="0.25">
      <c r="A4240">
        <v>2008</v>
      </c>
      <c r="B4240" s="7">
        <v>39638</v>
      </c>
      <c r="C4240" t="s">
        <v>2463</v>
      </c>
      <c r="D4240" t="s">
        <v>133</v>
      </c>
      <c r="E4240" t="s">
        <v>3752</v>
      </c>
      <c r="F4240" t="s">
        <v>3825</v>
      </c>
      <c r="G4240" t="s">
        <v>3825</v>
      </c>
    </row>
    <row r="4241" spans="1:7" x14ac:dyDescent="0.25">
      <c r="A4241">
        <v>2010</v>
      </c>
      <c r="B4241" s="7">
        <v>40368</v>
      </c>
      <c r="C4241" t="s">
        <v>36</v>
      </c>
      <c r="D4241" t="s">
        <v>50</v>
      </c>
      <c r="E4241" t="s">
        <v>3741</v>
      </c>
      <c r="F4241" t="s">
        <v>3836</v>
      </c>
      <c r="G4241" t="s">
        <v>3836</v>
      </c>
    </row>
    <row r="4242" spans="1:7" x14ac:dyDescent="0.25">
      <c r="A4242">
        <v>2014</v>
      </c>
      <c r="B4242" s="7">
        <v>41829</v>
      </c>
      <c r="C4242" t="s">
        <v>2066</v>
      </c>
      <c r="D4242" t="s">
        <v>806</v>
      </c>
      <c r="E4242" t="s">
        <v>3753</v>
      </c>
      <c r="F4242" t="s">
        <v>3825</v>
      </c>
      <c r="G4242" t="s">
        <v>3825</v>
      </c>
    </row>
    <row r="4243" spans="1:7" x14ac:dyDescent="0.25">
      <c r="A4243">
        <v>2015</v>
      </c>
      <c r="B4243" s="7">
        <v>42194</v>
      </c>
      <c r="C4243" t="s">
        <v>391</v>
      </c>
      <c r="D4243" t="s">
        <v>2131</v>
      </c>
      <c r="E4243" t="s">
        <v>3741</v>
      </c>
      <c r="F4243" t="s">
        <v>3833</v>
      </c>
      <c r="G4243" t="s">
        <v>3833</v>
      </c>
    </row>
    <row r="4244" spans="1:7" x14ac:dyDescent="0.25">
      <c r="A4244">
        <v>2015</v>
      </c>
      <c r="B4244" s="7">
        <v>42194</v>
      </c>
      <c r="C4244" t="s">
        <v>717</v>
      </c>
      <c r="D4244" t="s">
        <v>1088</v>
      </c>
      <c r="E4244" t="s">
        <v>3741</v>
      </c>
      <c r="F4244" t="s">
        <v>3828</v>
      </c>
      <c r="G4244" t="s">
        <v>3828</v>
      </c>
    </row>
    <row r="4245" spans="1:7" x14ac:dyDescent="0.25">
      <c r="A4245">
        <v>2015</v>
      </c>
      <c r="B4245" s="7">
        <v>42194</v>
      </c>
      <c r="C4245" t="s">
        <v>384</v>
      </c>
      <c r="D4245" t="s">
        <v>374</v>
      </c>
      <c r="E4245" t="s">
        <v>3741</v>
      </c>
      <c r="F4245" t="s">
        <v>3848</v>
      </c>
      <c r="G4245" t="s">
        <v>3848</v>
      </c>
    </row>
    <row r="4246" spans="1:7" x14ac:dyDescent="0.25">
      <c r="A4246">
        <v>2015</v>
      </c>
      <c r="B4246" s="7">
        <v>42194</v>
      </c>
      <c r="C4246" t="s">
        <v>565</v>
      </c>
      <c r="D4246" t="s">
        <v>33</v>
      </c>
      <c r="E4246" t="s">
        <v>3741</v>
      </c>
      <c r="F4246" t="s">
        <v>3833</v>
      </c>
      <c r="G4246" t="s">
        <v>3833</v>
      </c>
    </row>
    <row r="4247" spans="1:7" x14ac:dyDescent="0.25">
      <c r="A4247">
        <v>2015</v>
      </c>
      <c r="B4247" s="7">
        <v>42194</v>
      </c>
      <c r="C4247" t="s">
        <v>2464</v>
      </c>
      <c r="D4247" t="s">
        <v>398</v>
      </c>
      <c r="E4247" t="s">
        <v>3752</v>
      </c>
      <c r="F4247" t="s">
        <v>3825</v>
      </c>
      <c r="G4247" t="s">
        <v>3825</v>
      </c>
    </row>
    <row r="4248" spans="1:7" x14ac:dyDescent="0.25">
      <c r="A4248">
        <v>2015</v>
      </c>
      <c r="B4248" s="7">
        <v>42194</v>
      </c>
      <c r="C4248" t="s">
        <v>38</v>
      </c>
      <c r="D4248" t="s">
        <v>1124</v>
      </c>
      <c r="E4248" t="s">
        <v>3741</v>
      </c>
      <c r="F4248" t="s">
        <v>3837</v>
      </c>
      <c r="G4248" t="s">
        <v>3837</v>
      </c>
    </row>
    <row r="4249" spans="1:7" x14ac:dyDescent="0.25">
      <c r="A4249">
        <v>2015</v>
      </c>
      <c r="B4249" s="7">
        <v>42194</v>
      </c>
      <c r="C4249" t="s">
        <v>468</v>
      </c>
      <c r="D4249" t="s">
        <v>751</v>
      </c>
      <c r="E4249" t="s">
        <v>3741</v>
      </c>
      <c r="F4249" t="s">
        <v>3869</v>
      </c>
      <c r="G4249" t="s">
        <v>3869</v>
      </c>
    </row>
    <row r="4250" spans="1:7" x14ac:dyDescent="0.25">
      <c r="A4250">
        <v>2015</v>
      </c>
      <c r="B4250" s="7">
        <v>42194</v>
      </c>
      <c r="C4250" t="s">
        <v>2465</v>
      </c>
      <c r="D4250" t="s">
        <v>617</v>
      </c>
      <c r="E4250" t="s">
        <v>3752</v>
      </c>
      <c r="F4250" t="s">
        <v>3825</v>
      </c>
      <c r="G4250" t="s">
        <v>3825</v>
      </c>
    </row>
    <row r="4251" spans="1:7" x14ac:dyDescent="0.25">
      <c r="A4251">
        <v>2015</v>
      </c>
      <c r="B4251" s="7">
        <v>42194</v>
      </c>
      <c r="C4251" t="s">
        <v>391</v>
      </c>
      <c r="D4251" t="s">
        <v>1002</v>
      </c>
      <c r="E4251" t="s">
        <v>3741</v>
      </c>
      <c r="F4251" t="s">
        <v>3833</v>
      </c>
      <c r="G4251" t="s">
        <v>3833</v>
      </c>
    </row>
    <row r="4252" spans="1:7" x14ac:dyDescent="0.25">
      <c r="A4252">
        <v>2015</v>
      </c>
      <c r="B4252" s="7">
        <v>42194</v>
      </c>
      <c r="C4252" t="s">
        <v>2466</v>
      </c>
      <c r="D4252" t="s">
        <v>218</v>
      </c>
      <c r="E4252" t="s">
        <v>3752</v>
      </c>
      <c r="F4252" t="s">
        <v>3825</v>
      </c>
      <c r="G4252" t="s">
        <v>3825</v>
      </c>
    </row>
    <row r="4253" spans="1:7" x14ac:dyDescent="0.25">
      <c r="A4253">
        <v>2015</v>
      </c>
      <c r="B4253" s="7">
        <v>42194</v>
      </c>
      <c r="C4253" t="s">
        <v>2467</v>
      </c>
      <c r="D4253" t="s">
        <v>846</v>
      </c>
      <c r="E4253" t="s">
        <v>3752</v>
      </c>
      <c r="F4253" t="s">
        <v>3825</v>
      </c>
      <c r="G4253" t="s">
        <v>3825</v>
      </c>
    </row>
    <row r="4254" spans="1:7" x14ac:dyDescent="0.25">
      <c r="A4254">
        <v>2015</v>
      </c>
      <c r="B4254" s="7">
        <v>42194</v>
      </c>
      <c r="C4254" t="s">
        <v>12</v>
      </c>
      <c r="D4254" t="s">
        <v>231</v>
      </c>
      <c r="E4254" t="s">
        <v>3741</v>
      </c>
      <c r="F4254" t="s">
        <v>3826</v>
      </c>
      <c r="G4254" t="s">
        <v>3826</v>
      </c>
    </row>
    <row r="4255" spans="1:7" x14ac:dyDescent="0.25">
      <c r="A4255">
        <v>2015</v>
      </c>
      <c r="B4255" s="7">
        <v>42194</v>
      </c>
      <c r="C4255" t="s">
        <v>36</v>
      </c>
      <c r="D4255" t="s">
        <v>794</v>
      </c>
      <c r="E4255" t="s">
        <v>3741</v>
      </c>
      <c r="F4255" t="s">
        <v>3836</v>
      </c>
      <c r="G4255" t="s">
        <v>3836</v>
      </c>
    </row>
    <row r="4256" spans="1:7" x14ac:dyDescent="0.25">
      <c r="A4256">
        <v>2015</v>
      </c>
      <c r="B4256" s="7">
        <v>42194</v>
      </c>
      <c r="C4256" t="s">
        <v>2468</v>
      </c>
      <c r="D4256" t="s">
        <v>788</v>
      </c>
      <c r="E4256" t="s">
        <v>3752</v>
      </c>
      <c r="F4256" t="s">
        <v>3825</v>
      </c>
      <c r="G4256" t="s">
        <v>3825</v>
      </c>
    </row>
    <row r="4257" spans="1:7" x14ac:dyDescent="0.25">
      <c r="A4257">
        <v>2015</v>
      </c>
      <c r="B4257" s="7">
        <v>42194</v>
      </c>
      <c r="C4257" t="s">
        <v>53</v>
      </c>
      <c r="D4257" t="s">
        <v>696</v>
      </c>
      <c r="E4257" t="s">
        <v>3741</v>
      </c>
      <c r="F4257" t="s">
        <v>3835</v>
      </c>
      <c r="G4257" t="s">
        <v>3835</v>
      </c>
    </row>
    <row r="4258" spans="1:7" x14ac:dyDescent="0.25">
      <c r="A4258">
        <v>2015</v>
      </c>
      <c r="B4258" s="7">
        <v>42194</v>
      </c>
      <c r="C4258" t="s">
        <v>310</v>
      </c>
      <c r="D4258" t="s">
        <v>1919</v>
      </c>
      <c r="E4258" t="s">
        <v>3741</v>
      </c>
      <c r="F4258" t="s">
        <v>3858</v>
      </c>
      <c r="G4258" t="s">
        <v>3858</v>
      </c>
    </row>
    <row r="4259" spans="1:7" x14ac:dyDescent="0.25">
      <c r="A4259">
        <v>2015</v>
      </c>
      <c r="B4259" s="7">
        <v>42194</v>
      </c>
      <c r="C4259" t="s">
        <v>2469</v>
      </c>
      <c r="D4259" t="s">
        <v>2470</v>
      </c>
      <c r="E4259" t="s">
        <v>3752</v>
      </c>
      <c r="F4259" t="s">
        <v>3825</v>
      </c>
      <c r="G4259" t="s">
        <v>3825</v>
      </c>
    </row>
    <row r="4260" spans="1:7" x14ac:dyDescent="0.25">
      <c r="A4260">
        <v>2015</v>
      </c>
      <c r="B4260" s="7">
        <v>42194</v>
      </c>
      <c r="C4260" t="s">
        <v>2471</v>
      </c>
      <c r="D4260" t="s">
        <v>1170</v>
      </c>
      <c r="E4260" t="s">
        <v>3741</v>
      </c>
      <c r="F4260" t="s">
        <v>3837</v>
      </c>
      <c r="G4260" t="s">
        <v>3837</v>
      </c>
    </row>
    <row r="4261" spans="1:7" x14ac:dyDescent="0.25">
      <c r="A4261">
        <v>2015</v>
      </c>
      <c r="B4261" s="7">
        <v>42194</v>
      </c>
      <c r="C4261" t="s">
        <v>591</v>
      </c>
      <c r="D4261" t="s">
        <v>346</v>
      </c>
      <c r="E4261" t="s">
        <v>3741</v>
      </c>
      <c r="F4261" t="s">
        <v>3849</v>
      </c>
      <c r="G4261" t="s">
        <v>3849</v>
      </c>
    </row>
    <row r="4262" spans="1:7" x14ac:dyDescent="0.25">
      <c r="A4262">
        <v>2015</v>
      </c>
      <c r="B4262" s="7">
        <v>42194</v>
      </c>
      <c r="C4262" t="s">
        <v>2219</v>
      </c>
      <c r="D4262" t="s">
        <v>2372</v>
      </c>
      <c r="E4262" t="s">
        <v>3741</v>
      </c>
      <c r="F4262" t="s">
        <v>3851</v>
      </c>
      <c r="G4262" t="s">
        <v>3851</v>
      </c>
    </row>
    <row r="4263" spans="1:7" x14ac:dyDescent="0.25">
      <c r="A4263">
        <v>2015</v>
      </c>
      <c r="B4263" s="7">
        <v>42194</v>
      </c>
      <c r="C4263" t="s">
        <v>2472</v>
      </c>
      <c r="D4263" t="s">
        <v>1065</v>
      </c>
      <c r="F4263" t="s">
        <v>3825</v>
      </c>
      <c r="G4263" t="s">
        <v>3825</v>
      </c>
    </row>
    <row r="4264" spans="1:7" x14ac:dyDescent="0.25">
      <c r="A4264">
        <v>2015</v>
      </c>
      <c r="B4264" s="7">
        <v>42194</v>
      </c>
      <c r="C4264" t="s">
        <v>481</v>
      </c>
      <c r="D4264" t="s">
        <v>498</v>
      </c>
      <c r="E4264" t="s">
        <v>3741</v>
      </c>
      <c r="F4264" t="s">
        <v>3845</v>
      </c>
      <c r="G4264" t="s">
        <v>3845</v>
      </c>
    </row>
    <row r="4265" spans="1:7" x14ac:dyDescent="0.25">
      <c r="A4265">
        <v>2015</v>
      </c>
      <c r="B4265" s="7">
        <v>42194</v>
      </c>
      <c r="C4265" t="s">
        <v>288</v>
      </c>
      <c r="D4265" t="s">
        <v>117</v>
      </c>
      <c r="E4265" t="s">
        <v>3741</v>
      </c>
      <c r="F4265" t="s">
        <v>3867</v>
      </c>
      <c r="G4265" t="s">
        <v>3867</v>
      </c>
    </row>
    <row r="4266" spans="1:7" x14ac:dyDescent="0.25">
      <c r="A4266">
        <v>2015</v>
      </c>
      <c r="B4266" s="7">
        <v>42194</v>
      </c>
      <c r="C4266" t="s">
        <v>2473</v>
      </c>
      <c r="D4266" t="s">
        <v>1419</v>
      </c>
      <c r="E4266" t="s">
        <v>3752</v>
      </c>
      <c r="F4266" t="s">
        <v>3825</v>
      </c>
      <c r="G4266" t="s">
        <v>3825</v>
      </c>
    </row>
    <row r="4267" spans="1:7" x14ac:dyDescent="0.25">
      <c r="A4267">
        <v>2015</v>
      </c>
      <c r="B4267" s="7">
        <v>42194</v>
      </c>
      <c r="C4267" t="s">
        <v>717</v>
      </c>
      <c r="D4267" t="s">
        <v>4</v>
      </c>
      <c r="E4267" t="s">
        <v>3741</v>
      </c>
      <c r="F4267" t="s">
        <v>3828</v>
      </c>
      <c r="G4267" t="s">
        <v>3828</v>
      </c>
    </row>
    <row r="4268" spans="1:7" x14ac:dyDescent="0.25">
      <c r="A4268">
        <v>2015</v>
      </c>
      <c r="B4268" s="7">
        <v>42194</v>
      </c>
      <c r="C4268" t="s">
        <v>336</v>
      </c>
      <c r="D4268" t="s">
        <v>1172</v>
      </c>
      <c r="E4268" t="s">
        <v>3741</v>
      </c>
      <c r="F4268" t="s">
        <v>3827</v>
      </c>
      <c r="G4268" t="s">
        <v>3827</v>
      </c>
    </row>
    <row r="4269" spans="1:7" x14ac:dyDescent="0.25">
      <c r="A4269">
        <v>2015</v>
      </c>
      <c r="B4269" s="7">
        <v>42194</v>
      </c>
      <c r="C4269" t="s">
        <v>2474</v>
      </c>
      <c r="D4269" t="s">
        <v>2407</v>
      </c>
      <c r="F4269" t="s">
        <v>3825</v>
      </c>
      <c r="G4269" t="s">
        <v>3825</v>
      </c>
    </row>
    <row r="4270" spans="1:7" x14ac:dyDescent="0.25">
      <c r="A4270">
        <v>2015</v>
      </c>
      <c r="B4270" s="7">
        <v>42194</v>
      </c>
      <c r="C4270" t="s">
        <v>249</v>
      </c>
      <c r="D4270" t="s">
        <v>1035</v>
      </c>
      <c r="E4270" t="s">
        <v>3741</v>
      </c>
      <c r="F4270" t="s">
        <v>3853</v>
      </c>
      <c r="G4270" t="s">
        <v>3853</v>
      </c>
    </row>
    <row r="4271" spans="1:7" x14ac:dyDescent="0.25">
      <c r="A4271">
        <v>2015</v>
      </c>
      <c r="B4271" s="7">
        <v>42194</v>
      </c>
      <c r="C4271" t="s">
        <v>760</v>
      </c>
      <c r="D4271" t="s">
        <v>933</v>
      </c>
      <c r="E4271" t="s">
        <v>3741</v>
      </c>
      <c r="F4271" t="s">
        <v>3874</v>
      </c>
      <c r="G4271" t="s">
        <v>3874</v>
      </c>
    </row>
    <row r="4272" spans="1:7" x14ac:dyDescent="0.25">
      <c r="A4272">
        <v>2015</v>
      </c>
      <c r="B4272" s="7">
        <v>42194</v>
      </c>
      <c r="C4272" t="s">
        <v>2475</v>
      </c>
      <c r="D4272" t="s">
        <v>2041</v>
      </c>
      <c r="E4272" t="s">
        <v>3752</v>
      </c>
      <c r="F4272" t="s">
        <v>3825</v>
      </c>
      <c r="G4272" t="s">
        <v>3825</v>
      </c>
    </row>
    <row r="4273" spans="1:7" x14ac:dyDescent="0.25">
      <c r="A4273">
        <v>2015</v>
      </c>
      <c r="B4273" s="7">
        <v>42194</v>
      </c>
      <c r="C4273" t="s">
        <v>2476</v>
      </c>
      <c r="D4273" t="s">
        <v>2041</v>
      </c>
      <c r="E4273" t="s">
        <v>3741</v>
      </c>
      <c r="F4273" t="s">
        <v>3975</v>
      </c>
      <c r="G4273" t="s">
        <v>3975</v>
      </c>
    </row>
    <row r="4274" spans="1:7" x14ac:dyDescent="0.25">
      <c r="A4274">
        <v>2015</v>
      </c>
      <c r="B4274" s="7">
        <v>42194</v>
      </c>
      <c r="C4274" t="s">
        <v>591</v>
      </c>
      <c r="D4274" t="s">
        <v>801</v>
      </c>
      <c r="E4274" t="s">
        <v>3741</v>
      </c>
      <c r="F4274" t="s">
        <v>3849</v>
      </c>
      <c r="G4274" t="s">
        <v>3849</v>
      </c>
    </row>
    <row r="4275" spans="1:7" x14ac:dyDescent="0.25">
      <c r="A4275">
        <v>2015</v>
      </c>
      <c r="B4275" s="7">
        <v>42194</v>
      </c>
      <c r="C4275" t="s">
        <v>439</v>
      </c>
      <c r="D4275" t="s">
        <v>349</v>
      </c>
      <c r="E4275" t="s">
        <v>3741</v>
      </c>
      <c r="F4275" t="s">
        <v>3851</v>
      </c>
      <c r="G4275" t="s">
        <v>3851</v>
      </c>
    </row>
    <row r="4276" spans="1:7" x14ac:dyDescent="0.25">
      <c r="A4276">
        <v>2015</v>
      </c>
      <c r="B4276" s="7">
        <v>42194</v>
      </c>
      <c r="C4276" t="s">
        <v>454</v>
      </c>
      <c r="D4276" t="s">
        <v>378</v>
      </c>
      <c r="E4276" t="s">
        <v>3741</v>
      </c>
      <c r="F4276" t="s">
        <v>3840</v>
      </c>
      <c r="G4276" t="s">
        <v>3840</v>
      </c>
    </row>
    <row r="4277" spans="1:7" x14ac:dyDescent="0.25">
      <c r="A4277">
        <v>2015</v>
      </c>
      <c r="B4277" s="7">
        <v>42194</v>
      </c>
      <c r="C4277" t="s">
        <v>71</v>
      </c>
      <c r="D4277" t="s">
        <v>515</v>
      </c>
      <c r="E4277" t="s">
        <v>3741</v>
      </c>
      <c r="F4277" t="s">
        <v>3843</v>
      </c>
      <c r="G4277" t="s">
        <v>3843</v>
      </c>
    </row>
    <row r="4278" spans="1:7" x14ac:dyDescent="0.25">
      <c r="A4278">
        <v>2015</v>
      </c>
      <c r="B4278" s="7">
        <v>42194</v>
      </c>
      <c r="C4278" t="s">
        <v>483</v>
      </c>
      <c r="D4278" t="s">
        <v>1076</v>
      </c>
      <c r="E4278" t="s">
        <v>3741</v>
      </c>
      <c r="F4278" t="s">
        <v>3836</v>
      </c>
      <c r="G4278" t="s">
        <v>3836</v>
      </c>
    </row>
    <row r="4279" spans="1:7" x14ac:dyDescent="0.25">
      <c r="A4279">
        <v>2015</v>
      </c>
      <c r="B4279" s="7">
        <v>42194</v>
      </c>
      <c r="C4279" t="s">
        <v>384</v>
      </c>
      <c r="D4279" t="s">
        <v>528</v>
      </c>
      <c r="E4279" t="s">
        <v>3741</v>
      </c>
      <c r="F4279" t="s">
        <v>3848</v>
      </c>
      <c r="G4279" t="s">
        <v>3848</v>
      </c>
    </row>
    <row r="4280" spans="1:7" x14ac:dyDescent="0.25">
      <c r="A4280">
        <v>2015</v>
      </c>
      <c r="B4280" s="7">
        <v>42194</v>
      </c>
      <c r="C4280" t="s">
        <v>454</v>
      </c>
      <c r="D4280" t="s">
        <v>69</v>
      </c>
      <c r="E4280" t="s">
        <v>3741</v>
      </c>
      <c r="F4280" t="s">
        <v>3840</v>
      </c>
      <c r="G4280" t="s">
        <v>3840</v>
      </c>
    </row>
    <row r="4281" spans="1:7" x14ac:dyDescent="0.25">
      <c r="A4281">
        <v>2015</v>
      </c>
      <c r="B4281" s="7">
        <v>42194</v>
      </c>
      <c r="C4281" t="s">
        <v>310</v>
      </c>
      <c r="D4281" t="s">
        <v>242</v>
      </c>
      <c r="E4281" t="s">
        <v>3741</v>
      </c>
      <c r="F4281" t="s">
        <v>3858</v>
      </c>
      <c r="G4281" t="s">
        <v>3858</v>
      </c>
    </row>
    <row r="4282" spans="1:7" x14ac:dyDescent="0.25">
      <c r="A4282">
        <v>2015</v>
      </c>
      <c r="B4282" s="7">
        <v>42194</v>
      </c>
      <c r="C4282" t="s">
        <v>38</v>
      </c>
      <c r="D4282" t="s">
        <v>1233</v>
      </c>
      <c r="E4282" t="s">
        <v>3741</v>
      </c>
      <c r="F4282" t="s">
        <v>3837</v>
      </c>
      <c r="G4282" t="s">
        <v>3837</v>
      </c>
    </row>
    <row r="4283" spans="1:7" x14ac:dyDescent="0.25">
      <c r="A4283">
        <v>2015</v>
      </c>
      <c r="B4283" s="7">
        <v>42194</v>
      </c>
      <c r="C4283" t="s">
        <v>71</v>
      </c>
      <c r="D4283" t="s">
        <v>1414</v>
      </c>
      <c r="E4283" t="s">
        <v>3741</v>
      </c>
      <c r="F4283" t="s">
        <v>3843</v>
      </c>
      <c r="G4283" t="s">
        <v>3843</v>
      </c>
    </row>
    <row r="4284" spans="1:7" x14ac:dyDescent="0.25">
      <c r="A4284">
        <v>2015</v>
      </c>
      <c r="B4284" s="7">
        <v>42194</v>
      </c>
      <c r="C4284" t="s">
        <v>2477</v>
      </c>
      <c r="D4284" t="s">
        <v>1964</v>
      </c>
      <c r="F4284" t="s">
        <v>3825</v>
      </c>
      <c r="G4284" t="s">
        <v>3825</v>
      </c>
    </row>
    <row r="4285" spans="1:7" x14ac:dyDescent="0.25">
      <c r="A4285">
        <v>2015</v>
      </c>
      <c r="B4285" s="7">
        <v>42194</v>
      </c>
      <c r="C4285" t="s">
        <v>391</v>
      </c>
      <c r="D4285" t="s">
        <v>411</v>
      </c>
      <c r="E4285" t="s">
        <v>3741</v>
      </c>
      <c r="F4285" t="s">
        <v>3833</v>
      </c>
      <c r="G4285" t="s">
        <v>3833</v>
      </c>
    </row>
    <row r="4286" spans="1:7" x14ac:dyDescent="0.25">
      <c r="A4286">
        <v>2015</v>
      </c>
      <c r="B4286" s="7">
        <v>42194</v>
      </c>
      <c r="C4286" t="s">
        <v>43</v>
      </c>
      <c r="D4286" t="s">
        <v>661</v>
      </c>
      <c r="E4286" t="s">
        <v>3741</v>
      </c>
      <c r="F4286" t="s">
        <v>3839</v>
      </c>
      <c r="G4286" t="s">
        <v>3839</v>
      </c>
    </row>
    <row r="4287" spans="1:7" x14ac:dyDescent="0.25">
      <c r="A4287">
        <v>2015</v>
      </c>
      <c r="B4287" s="7">
        <v>42194</v>
      </c>
      <c r="C4287" t="s">
        <v>431</v>
      </c>
      <c r="D4287" t="s">
        <v>964</v>
      </c>
      <c r="E4287" t="s">
        <v>3741</v>
      </c>
      <c r="F4287" t="s">
        <v>3838</v>
      </c>
      <c r="G4287" t="s">
        <v>3838</v>
      </c>
    </row>
    <row r="4288" spans="1:7" x14ac:dyDescent="0.25">
      <c r="A4288">
        <v>2015</v>
      </c>
      <c r="B4288" s="7">
        <v>42194</v>
      </c>
      <c r="C4288" t="s">
        <v>431</v>
      </c>
      <c r="D4288" t="s">
        <v>590</v>
      </c>
      <c r="E4288" t="s">
        <v>3741</v>
      </c>
      <c r="F4288" t="s">
        <v>3838</v>
      </c>
      <c r="G4288" t="s">
        <v>3838</v>
      </c>
    </row>
    <row r="4289" spans="1:7" x14ac:dyDescent="0.25">
      <c r="A4289">
        <v>2015</v>
      </c>
      <c r="B4289" s="7">
        <v>42194</v>
      </c>
      <c r="C4289" t="s">
        <v>2478</v>
      </c>
      <c r="D4289" t="s">
        <v>1293</v>
      </c>
      <c r="F4289" t="s">
        <v>3825</v>
      </c>
      <c r="G4289" t="s">
        <v>3825</v>
      </c>
    </row>
    <row r="4290" spans="1:7" x14ac:dyDescent="0.25">
      <c r="A4290">
        <v>2015</v>
      </c>
      <c r="B4290" s="7">
        <v>42194</v>
      </c>
      <c r="C4290" t="s">
        <v>2479</v>
      </c>
      <c r="D4290" t="s">
        <v>299</v>
      </c>
      <c r="E4290" t="s">
        <v>3752</v>
      </c>
      <c r="F4290" t="s">
        <v>3825</v>
      </c>
      <c r="G4290" t="s">
        <v>3825</v>
      </c>
    </row>
    <row r="4291" spans="1:7" x14ac:dyDescent="0.25">
      <c r="A4291">
        <v>2015</v>
      </c>
      <c r="B4291" s="7">
        <v>42194</v>
      </c>
      <c r="C4291" t="s">
        <v>389</v>
      </c>
      <c r="D4291" t="s">
        <v>860</v>
      </c>
      <c r="E4291" t="s">
        <v>3741</v>
      </c>
      <c r="F4291" t="s">
        <v>3875</v>
      </c>
      <c r="G4291" t="s">
        <v>3875</v>
      </c>
    </row>
    <row r="4292" spans="1:7" x14ac:dyDescent="0.25">
      <c r="A4292">
        <v>2015</v>
      </c>
      <c r="B4292" s="7">
        <v>42194</v>
      </c>
      <c r="C4292" t="s">
        <v>439</v>
      </c>
      <c r="D4292" t="s">
        <v>1908</v>
      </c>
      <c r="E4292" t="s">
        <v>3741</v>
      </c>
      <c r="F4292" t="s">
        <v>3851</v>
      </c>
      <c r="G4292" t="s">
        <v>3851</v>
      </c>
    </row>
    <row r="4293" spans="1:7" x14ac:dyDescent="0.25">
      <c r="A4293">
        <v>2015</v>
      </c>
      <c r="B4293" s="7">
        <v>42194</v>
      </c>
      <c r="C4293" t="s">
        <v>380</v>
      </c>
      <c r="D4293" t="s">
        <v>847</v>
      </c>
      <c r="E4293" t="s">
        <v>3741</v>
      </c>
      <c r="F4293" t="s">
        <v>3855</v>
      </c>
      <c r="G4293" t="s">
        <v>3855</v>
      </c>
    </row>
    <row r="4294" spans="1:7" x14ac:dyDescent="0.25">
      <c r="A4294">
        <v>2015</v>
      </c>
      <c r="B4294" s="7">
        <v>42194</v>
      </c>
      <c r="C4294" t="s">
        <v>439</v>
      </c>
      <c r="D4294" t="s">
        <v>415</v>
      </c>
      <c r="E4294" t="s">
        <v>3741</v>
      </c>
      <c r="F4294" t="s">
        <v>3851</v>
      </c>
      <c r="G4294" t="s">
        <v>3851</v>
      </c>
    </row>
    <row r="4295" spans="1:7" x14ac:dyDescent="0.25">
      <c r="A4295">
        <v>2015</v>
      </c>
      <c r="B4295" s="7">
        <v>42194</v>
      </c>
      <c r="C4295" t="s">
        <v>2480</v>
      </c>
      <c r="D4295" t="s">
        <v>1714</v>
      </c>
      <c r="E4295" t="s">
        <v>3752</v>
      </c>
      <c r="F4295" t="s">
        <v>3825</v>
      </c>
      <c r="G4295" t="s">
        <v>3825</v>
      </c>
    </row>
    <row r="4296" spans="1:7" x14ac:dyDescent="0.25">
      <c r="A4296">
        <v>2015</v>
      </c>
      <c r="B4296" s="7">
        <v>42194</v>
      </c>
      <c r="C4296" t="s">
        <v>12</v>
      </c>
      <c r="D4296" t="s">
        <v>959</v>
      </c>
      <c r="E4296" t="s">
        <v>3741</v>
      </c>
      <c r="F4296" t="s">
        <v>3826</v>
      </c>
      <c r="G4296" t="s">
        <v>3826</v>
      </c>
    </row>
    <row r="4297" spans="1:7" x14ac:dyDescent="0.25">
      <c r="A4297">
        <v>2015</v>
      </c>
      <c r="B4297" s="7">
        <v>42194</v>
      </c>
      <c r="C4297" t="s">
        <v>384</v>
      </c>
      <c r="D4297" t="s">
        <v>1482</v>
      </c>
      <c r="E4297" t="s">
        <v>3741</v>
      </c>
      <c r="F4297" t="s">
        <v>3848</v>
      </c>
      <c r="G4297" t="s">
        <v>3848</v>
      </c>
    </row>
    <row r="4298" spans="1:7" x14ac:dyDescent="0.25">
      <c r="A4298">
        <v>2015</v>
      </c>
      <c r="B4298" s="7">
        <v>42194</v>
      </c>
      <c r="C4298" t="s">
        <v>593</v>
      </c>
      <c r="D4298" t="s">
        <v>958</v>
      </c>
      <c r="E4298" t="s">
        <v>3741</v>
      </c>
      <c r="F4298" t="s">
        <v>3884</v>
      </c>
      <c r="G4298" t="s">
        <v>3884</v>
      </c>
    </row>
    <row r="4299" spans="1:7" x14ac:dyDescent="0.25">
      <c r="A4299">
        <v>2016</v>
      </c>
      <c r="B4299" s="7">
        <v>42560</v>
      </c>
      <c r="C4299" t="s">
        <v>2481</v>
      </c>
      <c r="D4299" t="s">
        <v>1283</v>
      </c>
      <c r="E4299" t="s">
        <v>3741</v>
      </c>
      <c r="F4299" t="s">
        <v>3976</v>
      </c>
      <c r="G4299" t="s">
        <v>3976</v>
      </c>
    </row>
    <row r="4300" spans="1:7" x14ac:dyDescent="0.25">
      <c r="A4300">
        <v>2016</v>
      </c>
      <c r="B4300" s="7">
        <v>42560</v>
      </c>
      <c r="C4300" t="s">
        <v>85</v>
      </c>
      <c r="D4300" t="s">
        <v>374</v>
      </c>
      <c r="E4300" t="s">
        <v>3741</v>
      </c>
      <c r="F4300" t="s">
        <v>3829</v>
      </c>
      <c r="G4300" t="s">
        <v>3829</v>
      </c>
    </row>
    <row r="4301" spans="1:7" x14ac:dyDescent="0.25">
      <c r="A4301">
        <v>2016</v>
      </c>
      <c r="B4301" s="7">
        <v>42560</v>
      </c>
      <c r="C4301" t="s">
        <v>85</v>
      </c>
      <c r="D4301" t="s">
        <v>93</v>
      </c>
      <c r="E4301" t="s">
        <v>3741</v>
      </c>
      <c r="F4301" t="s">
        <v>3829</v>
      </c>
      <c r="G4301" t="s">
        <v>3829</v>
      </c>
    </row>
    <row r="4302" spans="1:7" x14ac:dyDescent="0.25">
      <c r="A4302">
        <v>2016</v>
      </c>
      <c r="B4302" s="7">
        <v>42560</v>
      </c>
      <c r="C4302" t="s">
        <v>454</v>
      </c>
      <c r="D4302" t="s">
        <v>1461</v>
      </c>
      <c r="E4302" t="s">
        <v>3741</v>
      </c>
      <c r="F4302" t="s">
        <v>3840</v>
      </c>
      <c r="G4302" t="s">
        <v>3840</v>
      </c>
    </row>
    <row r="4303" spans="1:7" x14ac:dyDescent="0.25">
      <c r="A4303">
        <v>2016</v>
      </c>
      <c r="B4303" s="7">
        <v>42560</v>
      </c>
      <c r="C4303" t="s">
        <v>481</v>
      </c>
      <c r="D4303" t="s">
        <v>703</v>
      </c>
      <c r="E4303" t="s">
        <v>3741</v>
      </c>
      <c r="F4303" t="s">
        <v>3845</v>
      </c>
      <c r="G4303" t="s">
        <v>3845</v>
      </c>
    </row>
    <row r="4304" spans="1:7" x14ac:dyDescent="0.25">
      <c r="A4304">
        <v>2016</v>
      </c>
      <c r="B4304" s="7">
        <v>42560</v>
      </c>
      <c r="C4304" t="s">
        <v>384</v>
      </c>
      <c r="D4304" t="s">
        <v>2482</v>
      </c>
      <c r="E4304" t="s">
        <v>3741</v>
      </c>
      <c r="F4304" t="s">
        <v>3848</v>
      </c>
      <c r="G4304" t="s">
        <v>3848</v>
      </c>
    </row>
    <row r="4305" spans="1:7" x14ac:dyDescent="0.25">
      <c r="A4305">
        <v>2016</v>
      </c>
      <c r="B4305" s="7">
        <v>42560</v>
      </c>
      <c r="C4305" t="s">
        <v>384</v>
      </c>
      <c r="D4305" t="s">
        <v>577</v>
      </c>
      <c r="E4305" t="s">
        <v>3741</v>
      </c>
      <c r="F4305" t="s">
        <v>3848</v>
      </c>
      <c r="G4305" t="s">
        <v>3848</v>
      </c>
    </row>
    <row r="4306" spans="1:7" x14ac:dyDescent="0.25">
      <c r="A4306">
        <v>2016</v>
      </c>
      <c r="B4306" s="7">
        <v>42560</v>
      </c>
      <c r="C4306" t="s">
        <v>341</v>
      </c>
      <c r="D4306" t="s">
        <v>692</v>
      </c>
      <c r="E4306" t="s">
        <v>3741</v>
      </c>
      <c r="F4306" t="s">
        <v>3839</v>
      </c>
      <c r="G4306" t="s">
        <v>3839</v>
      </c>
    </row>
    <row r="4307" spans="1:7" x14ac:dyDescent="0.25">
      <c r="A4307">
        <v>2016</v>
      </c>
      <c r="B4307" s="7">
        <v>42560</v>
      </c>
      <c r="C4307" t="s">
        <v>85</v>
      </c>
      <c r="D4307" t="s">
        <v>891</v>
      </c>
      <c r="E4307" t="s">
        <v>3741</v>
      </c>
      <c r="F4307" t="s">
        <v>3829</v>
      </c>
      <c r="G4307" t="s">
        <v>3829</v>
      </c>
    </row>
    <row r="4308" spans="1:7" x14ac:dyDescent="0.25">
      <c r="A4308">
        <v>2016</v>
      </c>
      <c r="B4308" s="7">
        <v>42560</v>
      </c>
      <c r="C4308" t="s">
        <v>408</v>
      </c>
      <c r="D4308" t="s">
        <v>824</v>
      </c>
      <c r="E4308" t="s">
        <v>3741</v>
      </c>
      <c r="F4308" t="s">
        <v>3864</v>
      </c>
      <c r="G4308" t="s">
        <v>3864</v>
      </c>
    </row>
    <row r="4309" spans="1:7" x14ac:dyDescent="0.25">
      <c r="A4309">
        <v>2016</v>
      </c>
      <c r="B4309" s="7">
        <v>42560</v>
      </c>
      <c r="C4309" t="s">
        <v>481</v>
      </c>
      <c r="D4309" t="s">
        <v>984</v>
      </c>
      <c r="E4309" t="s">
        <v>3741</v>
      </c>
      <c r="F4309" t="s">
        <v>3845</v>
      </c>
      <c r="G4309" t="s">
        <v>3845</v>
      </c>
    </row>
    <row r="4310" spans="1:7" x14ac:dyDescent="0.25">
      <c r="A4310">
        <v>2016</v>
      </c>
      <c r="B4310" s="7">
        <v>42560</v>
      </c>
      <c r="C4310" t="s">
        <v>454</v>
      </c>
      <c r="D4310" t="s">
        <v>2483</v>
      </c>
      <c r="E4310" t="s">
        <v>3741</v>
      </c>
      <c r="F4310" t="s">
        <v>3840</v>
      </c>
      <c r="G4310" t="s">
        <v>3840</v>
      </c>
    </row>
    <row r="4311" spans="1:7" x14ac:dyDescent="0.25">
      <c r="A4311">
        <v>2017</v>
      </c>
      <c r="B4311" s="7">
        <v>42925</v>
      </c>
      <c r="C4311" t="s">
        <v>202</v>
      </c>
      <c r="D4311" t="s">
        <v>579</v>
      </c>
      <c r="E4311" t="s">
        <v>3741</v>
      </c>
      <c r="F4311" t="s">
        <v>3842</v>
      </c>
      <c r="G4311" t="s">
        <v>3842</v>
      </c>
    </row>
    <row r="4312" spans="1:7" x14ac:dyDescent="0.25">
      <c r="A4312">
        <v>2017</v>
      </c>
      <c r="B4312" s="7">
        <v>42925</v>
      </c>
      <c r="C4312" t="s">
        <v>454</v>
      </c>
      <c r="D4312" t="s">
        <v>619</v>
      </c>
      <c r="E4312" t="s">
        <v>3741</v>
      </c>
      <c r="F4312" t="s">
        <v>3840</v>
      </c>
      <c r="G4312" t="s">
        <v>3840</v>
      </c>
    </row>
    <row r="4313" spans="1:7" x14ac:dyDescent="0.25">
      <c r="A4313">
        <v>2017</v>
      </c>
      <c r="B4313" s="7">
        <v>42925</v>
      </c>
      <c r="C4313" t="s">
        <v>454</v>
      </c>
      <c r="D4313" t="s">
        <v>712</v>
      </c>
      <c r="E4313" t="s">
        <v>3741</v>
      </c>
      <c r="F4313" t="s">
        <v>3840</v>
      </c>
      <c r="G4313" t="s">
        <v>3840</v>
      </c>
    </row>
    <row r="4314" spans="1:7" x14ac:dyDescent="0.25">
      <c r="A4314">
        <v>2018</v>
      </c>
      <c r="B4314" s="7">
        <v>43290</v>
      </c>
      <c r="C4314" t="s">
        <v>826</v>
      </c>
      <c r="D4314" t="s">
        <v>2005</v>
      </c>
      <c r="E4314" t="s">
        <v>3741</v>
      </c>
      <c r="F4314" t="s">
        <v>3852</v>
      </c>
      <c r="G4314" t="s">
        <v>3853</v>
      </c>
    </row>
    <row r="4315" spans="1:7" x14ac:dyDescent="0.25">
      <c r="A4315">
        <v>2018</v>
      </c>
      <c r="B4315" s="7">
        <v>43290</v>
      </c>
      <c r="C4315" t="s">
        <v>551</v>
      </c>
      <c r="D4315" t="s">
        <v>2041</v>
      </c>
      <c r="E4315" t="s">
        <v>3741</v>
      </c>
      <c r="F4315" t="s">
        <v>3830</v>
      </c>
      <c r="G4315" t="s">
        <v>3831</v>
      </c>
    </row>
    <row r="4316" spans="1:7" x14ac:dyDescent="0.25">
      <c r="A4316">
        <v>2018</v>
      </c>
      <c r="B4316" s="7">
        <v>43290</v>
      </c>
      <c r="C4316" t="s">
        <v>480</v>
      </c>
      <c r="D4316" t="s">
        <v>622</v>
      </c>
      <c r="E4316" t="s">
        <v>3741</v>
      </c>
      <c r="F4316" t="s">
        <v>3857</v>
      </c>
      <c r="G4316" t="s">
        <v>3858</v>
      </c>
    </row>
    <row r="4317" spans="1:7" x14ac:dyDescent="0.25">
      <c r="A4317">
        <v>2018</v>
      </c>
      <c r="B4317" s="7">
        <v>43290</v>
      </c>
      <c r="C4317" t="s">
        <v>336</v>
      </c>
      <c r="D4317" t="s">
        <v>394</v>
      </c>
      <c r="E4317" t="s">
        <v>3741</v>
      </c>
      <c r="F4317" t="s">
        <v>3827</v>
      </c>
      <c r="G4317" t="s">
        <v>3827</v>
      </c>
    </row>
    <row r="4318" spans="1:7" x14ac:dyDescent="0.25">
      <c r="A4318">
        <v>2018</v>
      </c>
      <c r="B4318" s="7">
        <v>43290</v>
      </c>
      <c r="C4318" t="s">
        <v>969</v>
      </c>
      <c r="D4318" t="s">
        <v>2069</v>
      </c>
      <c r="E4318" t="s">
        <v>3741</v>
      </c>
      <c r="F4318" t="s">
        <v>3863</v>
      </c>
      <c r="G4318" t="s">
        <v>3864</v>
      </c>
    </row>
    <row r="4319" spans="1:7" x14ac:dyDescent="0.25">
      <c r="A4319">
        <v>2018</v>
      </c>
      <c r="B4319" s="7">
        <v>43290</v>
      </c>
      <c r="C4319" t="s">
        <v>408</v>
      </c>
      <c r="D4319" t="s">
        <v>570</v>
      </c>
      <c r="E4319" t="s">
        <v>3741</v>
      </c>
      <c r="F4319" t="s">
        <v>3864</v>
      </c>
      <c r="G4319" t="s">
        <v>3864</v>
      </c>
    </row>
    <row r="4320" spans="1:7" x14ac:dyDescent="0.25">
      <c r="A4320">
        <v>2018</v>
      </c>
      <c r="B4320" s="7">
        <v>43290</v>
      </c>
      <c r="C4320" t="s">
        <v>969</v>
      </c>
      <c r="D4320" t="s">
        <v>409</v>
      </c>
      <c r="E4320" t="s">
        <v>3741</v>
      </c>
      <c r="F4320" t="s">
        <v>3863</v>
      </c>
      <c r="G4320" t="s">
        <v>3864</v>
      </c>
    </row>
    <row r="4321" spans="1:7" x14ac:dyDescent="0.25">
      <c r="A4321">
        <v>2018</v>
      </c>
      <c r="B4321" s="7">
        <v>43290</v>
      </c>
      <c r="C4321" t="s">
        <v>445</v>
      </c>
      <c r="D4321" t="s">
        <v>1076</v>
      </c>
      <c r="E4321" t="s">
        <v>3741</v>
      </c>
      <c r="F4321" t="s">
        <v>3880</v>
      </c>
      <c r="G4321" t="s">
        <v>3845</v>
      </c>
    </row>
    <row r="4322" spans="1:7" x14ac:dyDescent="0.25">
      <c r="A4322">
        <v>2018</v>
      </c>
      <c r="B4322" s="7">
        <v>43290</v>
      </c>
      <c r="C4322" t="s">
        <v>442</v>
      </c>
      <c r="D4322" t="s">
        <v>432</v>
      </c>
      <c r="E4322" t="s">
        <v>3741</v>
      </c>
      <c r="F4322" t="s">
        <v>3865</v>
      </c>
      <c r="G4322" t="s">
        <v>3849</v>
      </c>
    </row>
    <row r="4323" spans="1:7" x14ac:dyDescent="0.25">
      <c r="A4323">
        <v>2018</v>
      </c>
      <c r="B4323" s="7">
        <v>43290</v>
      </c>
      <c r="C4323" t="s">
        <v>480</v>
      </c>
      <c r="D4323" t="s">
        <v>1659</v>
      </c>
      <c r="E4323" t="s">
        <v>3741</v>
      </c>
      <c r="F4323" t="s">
        <v>3857</v>
      </c>
      <c r="G4323" t="s">
        <v>3858</v>
      </c>
    </row>
    <row r="4324" spans="1:7" x14ac:dyDescent="0.25">
      <c r="A4324">
        <v>2019</v>
      </c>
      <c r="B4324" s="7">
        <v>43655</v>
      </c>
      <c r="C4324" t="s">
        <v>480</v>
      </c>
      <c r="D4324" t="s">
        <v>441</v>
      </c>
      <c r="E4324" t="s">
        <v>3741</v>
      </c>
      <c r="F4324" t="s">
        <v>3857</v>
      </c>
      <c r="G4324" t="s">
        <v>3858</v>
      </c>
    </row>
    <row r="4325" spans="1:7" x14ac:dyDescent="0.25">
      <c r="A4325">
        <v>2019</v>
      </c>
      <c r="B4325" s="7">
        <v>43655</v>
      </c>
      <c r="C4325" t="s">
        <v>1934</v>
      </c>
      <c r="D4325" t="s">
        <v>2484</v>
      </c>
      <c r="E4325" t="s">
        <v>3741</v>
      </c>
      <c r="F4325" t="s">
        <v>3858</v>
      </c>
      <c r="G4325" t="s">
        <v>3858</v>
      </c>
    </row>
    <row r="4326" spans="1:7" x14ac:dyDescent="0.25">
      <c r="A4326">
        <v>2019</v>
      </c>
      <c r="B4326" s="7">
        <v>43655</v>
      </c>
      <c r="C4326" t="s">
        <v>10</v>
      </c>
      <c r="D4326" t="s">
        <v>1094</v>
      </c>
      <c r="E4326" t="s">
        <v>3742</v>
      </c>
      <c r="F4326" t="s">
        <v>3825</v>
      </c>
      <c r="G4326" t="s">
        <v>3825</v>
      </c>
    </row>
    <row r="4327" spans="1:7" x14ac:dyDescent="0.25">
      <c r="A4327">
        <v>2019</v>
      </c>
      <c r="B4327" s="7">
        <v>43655</v>
      </c>
      <c r="C4327" t="s">
        <v>543</v>
      </c>
      <c r="D4327" t="s">
        <v>90</v>
      </c>
      <c r="E4327" t="s">
        <v>3741</v>
      </c>
      <c r="F4327" t="s">
        <v>3884</v>
      </c>
      <c r="G4327" t="s">
        <v>3884</v>
      </c>
    </row>
    <row r="4328" spans="1:7" x14ac:dyDescent="0.25">
      <c r="A4328">
        <v>2019</v>
      </c>
      <c r="B4328" s="7">
        <v>43655</v>
      </c>
      <c r="C4328" t="s">
        <v>310</v>
      </c>
      <c r="D4328" t="s">
        <v>2485</v>
      </c>
      <c r="E4328" t="s">
        <v>3741</v>
      </c>
      <c r="F4328" t="s">
        <v>3858</v>
      </c>
      <c r="G4328" t="s">
        <v>3858</v>
      </c>
    </row>
    <row r="4329" spans="1:7" x14ac:dyDescent="0.25">
      <c r="A4329">
        <v>2019</v>
      </c>
      <c r="B4329" s="7">
        <v>43655</v>
      </c>
      <c r="C4329" t="s">
        <v>310</v>
      </c>
      <c r="D4329" t="s">
        <v>58</v>
      </c>
      <c r="E4329" t="s">
        <v>3741</v>
      </c>
      <c r="F4329" t="s">
        <v>3858</v>
      </c>
      <c r="G4329" t="s">
        <v>3858</v>
      </c>
    </row>
    <row r="4330" spans="1:7" x14ac:dyDescent="0.25">
      <c r="A4330">
        <v>2019</v>
      </c>
      <c r="B4330" s="7">
        <v>43655</v>
      </c>
      <c r="C4330" t="s">
        <v>434</v>
      </c>
      <c r="D4330" t="s">
        <v>422</v>
      </c>
      <c r="E4330" t="s">
        <v>3741</v>
      </c>
      <c r="F4330" t="s">
        <v>3834</v>
      </c>
      <c r="G4330" t="s">
        <v>3835</v>
      </c>
    </row>
    <row r="4331" spans="1:7" x14ac:dyDescent="0.25">
      <c r="A4331">
        <v>2019</v>
      </c>
      <c r="B4331" s="7">
        <v>43655</v>
      </c>
      <c r="C4331" t="s">
        <v>43</v>
      </c>
      <c r="D4331" t="s">
        <v>710</v>
      </c>
      <c r="E4331" t="s">
        <v>3741</v>
      </c>
      <c r="F4331" t="s">
        <v>3839</v>
      </c>
      <c r="G4331" t="s">
        <v>3839</v>
      </c>
    </row>
    <row r="4332" spans="1:7" x14ac:dyDescent="0.25">
      <c r="A4332">
        <v>2019</v>
      </c>
      <c r="B4332" s="7">
        <v>43655</v>
      </c>
      <c r="C4332" t="s">
        <v>450</v>
      </c>
      <c r="D4332" t="s">
        <v>951</v>
      </c>
      <c r="E4332" t="s">
        <v>3741</v>
      </c>
      <c r="F4332" t="s">
        <v>3865</v>
      </c>
      <c r="G4332" t="s">
        <v>3849</v>
      </c>
    </row>
    <row r="4333" spans="1:7" x14ac:dyDescent="0.25">
      <c r="A4333">
        <v>2019</v>
      </c>
      <c r="B4333" s="7">
        <v>43655</v>
      </c>
      <c r="C4333" t="s">
        <v>1138</v>
      </c>
      <c r="D4333" t="s">
        <v>209</v>
      </c>
      <c r="E4333" t="s">
        <v>3741</v>
      </c>
      <c r="F4333" t="s">
        <v>3854</v>
      </c>
      <c r="G4333" t="s">
        <v>3855</v>
      </c>
    </row>
    <row r="4334" spans="1:7" x14ac:dyDescent="0.25">
      <c r="A4334">
        <v>2019</v>
      </c>
      <c r="B4334" s="7">
        <v>43655</v>
      </c>
      <c r="C4334" t="s">
        <v>563</v>
      </c>
      <c r="D4334" t="s">
        <v>1090</v>
      </c>
      <c r="E4334" t="s">
        <v>3741</v>
      </c>
      <c r="F4334" t="s">
        <v>3862</v>
      </c>
      <c r="G4334" t="s">
        <v>3839</v>
      </c>
    </row>
    <row r="4335" spans="1:7" x14ac:dyDescent="0.25">
      <c r="A4335">
        <v>2020</v>
      </c>
      <c r="B4335" s="7">
        <v>44021</v>
      </c>
      <c r="C4335" t="s">
        <v>2486</v>
      </c>
      <c r="D4335" t="s">
        <v>724</v>
      </c>
      <c r="E4335" t="s">
        <v>3741</v>
      </c>
      <c r="F4335" t="s">
        <v>3921</v>
      </c>
      <c r="G4335" t="s">
        <v>3921</v>
      </c>
    </row>
    <row r="4336" spans="1:7" x14ac:dyDescent="0.25">
      <c r="A4336">
        <v>2020</v>
      </c>
      <c r="B4336" s="7">
        <v>44021</v>
      </c>
      <c r="C4336" t="s">
        <v>2487</v>
      </c>
      <c r="D4336" t="s">
        <v>880</v>
      </c>
      <c r="E4336" t="s">
        <v>3741</v>
      </c>
      <c r="F4336" t="s">
        <v>3921</v>
      </c>
      <c r="G4336" t="s">
        <v>3921</v>
      </c>
    </row>
    <row r="4337" spans="1:7" x14ac:dyDescent="0.25">
      <c r="A4337">
        <v>2017</v>
      </c>
      <c r="B4337" s="7">
        <v>42887</v>
      </c>
      <c r="C4337" t="s">
        <v>191</v>
      </c>
      <c r="D4337" t="s">
        <v>93</v>
      </c>
      <c r="E4337" t="s">
        <v>3742</v>
      </c>
      <c r="F4337" t="s">
        <v>3825</v>
      </c>
      <c r="G4337" t="s">
        <v>3825</v>
      </c>
    </row>
    <row r="4338" spans="1:7" x14ac:dyDescent="0.25">
      <c r="A4338">
        <v>2019</v>
      </c>
      <c r="B4338" s="7">
        <v>43626</v>
      </c>
      <c r="C4338" t="s">
        <v>45</v>
      </c>
      <c r="D4338" t="s">
        <v>335</v>
      </c>
      <c r="E4338" t="s">
        <v>3745</v>
      </c>
      <c r="F4338" t="s">
        <v>3825</v>
      </c>
      <c r="G4338" t="s">
        <v>3825</v>
      </c>
    </row>
    <row r="4339" spans="1:7" x14ac:dyDescent="0.25">
      <c r="A4339">
        <v>2019</v>
      </c>
      <c r="B4339" s="7">
        <v>43626</v>
      </c>
      <c r="C4339" t="s">
        <v>994</v>
      </c>
      <c r="D4339" t="s">
        <v>293</v>
      </c>
      <c r="E4339" t="s">
        <v>3742</v>
      </c>
      <c r="F4339" t="s">
        <v>3825</v>
      </c>
      <c r="G4339" t="s">
        <v>3825</v>
      </c>
    </row>
    <row r="4340" spans="1:7" x14ac:dyDescent="0.25">
      <c r="A4340">
        <v>2015</v>
      </c>
      <c r="B4340" s="7">
        <v>42166</v>
      </c>
      <c r="C4340" t="s">
        <v>2488</v>
      </c>
      <c r="D4340" t="s">
        <v>131</v>
      </c>
      <c r="E4340" t="s">
        <v>3752</v>
      </c>
      <c r="F4340" t="s">
        <v>3825</v>
      </c>
      <c r="G4340" t="s">
        <v>3825</v>
      </c>
    </row>
    <row r="4341" spans="1:7" x14ac:dyDescent="0.25">
      <c r="A4341">
        <v>2018</v>
      </c>
      <c r="B4341" s="7">
        <v>43263</v>
      </c>
      <c r="C4341" t="s">
        <v>286</v>
      </c>
      <c r="D4341" t="s">
        <v>596</v>
      </c>
      <c r="E4341" t="s">
        <v>3742</v>
      </c>
      <c r="F4341" t="s">
        <v>3825</v>
      </c>
      <c r="G4341" t="s">
        <v>3825</v>
      </c>
    </row>
    <row r="4342" spans="1:7" x14ac:dyDescent="0.25">
      <c r="A4342">
        <v>2019</v>
      </c>
      <c r="B4342" s="7">
        <v>43628</v>
      </c>
      <c r="C4342" t="s">
        <v>2489</v>
      </c>
      <c r="D4342" t="s">
        <v>293</v>
      </c>
      <c r="E4342" t="s">
        <v>3748</v>
      </c>
      <c r="F4342" t="s">
        <v>3977</v>
      </c>
      <c r="G4342" t="s">
        <v>3977</v>
      </c>
    </row>
    <row r="4343" spans="1:7" x14ac:dyDescent="0.25">
      <c r="A4343">
        <v>2007</v>
      </c>
      <c r="B4343" s="7">
        <v>39248</v>
      </c>
      <c r="C4343" t="s">
        <v>2490</v>
      </c>
      <c r="D4343" t="s">
        <v>696</v>
      </c>
      <c r="E4343" t="s">
        <v>3752</v>
      </c>
      <c r="F4343" t="s">
        <v>3825</v>
      </c>
      <c r="G4343" t="s">
        <v>3825</v>
      </c>
    </row>
    <row r="4344" spans="1:7" x14ac:dyDescent="0.25">
      <c r="A4344">
        <v>2007</v>
      </c>
      <c r="B4344" s="7">
        <v>39248</v>
      </c>
      <c r="C4344" t="s">
        <v>2491</v>
      </c>
      <c r="D4344" t="s">
        <v>1414</v>
      </c>
      <c r="E4344" t="s">
        <v>3752</v>
      </c>
      <c r="F4344" t="s">
        <v>3825</v>
      </c>
      <c r="G4344" t="s">
        <v>3825</v>
      </c>
    </row>
    <row r="4345" spans="1:7" x14ac:dyDescent="0.25">
      <c r="A4345">
        <v>2015</v>
      </c>
      <c r="B4345" s="7">
        <v>42170</v>
      </c>
      <c r="C4345" t="s">
        <v>2492</v>
      </c>
      <c r="D4345" t="s">
        <v>1118</v>
      </c>
      <c r="E4345" t="s">
        <v>3752</v>
      </c>
      <c r="F4345" t="s">
        <v>3825</v>
      </c>
      <c r="G4345" t="s">
        <v>3825</v>
      </c>
    </row>
    <row r="4346" spans="1:7" x14ac:dyDescent="0.25">
      <c r="A4346">
        <v>2016</v>
      </c>
      <c r="B4346" s="7">
        <v>42538</v>
      </c>
      <c r="C4346" t="s">
        <v>2493</v>
      </c>
      <c r="D4346" t="s">
        <v>808</v>
      </c>
      <c r="E4346" t="s">
        <v>3752</v>
      </c>
      <c r="F4346" t="s">
        <v>3825</v>
      </c>
      <c r="G4346" t="s">
        <v>3825</v>
      </c>
    </row>
    <row r="4347" spans="1:7" x14ac:dyDescent="0.25">
      <c r="A4347">
        <v>2021</v>
      </c>
      <c r="B4347" s="7">
        <v>44365</v>
      </c>
      <c r="C4347" t="s">
        <v>2494</v>
      </c>
      <c r="D4347" t="s">
        <v>786</v>
      </c>
      <c r="F4347" t="s">
        <v>3825</v>
      </c>
      <c r="G4347" t="s">
        <v>3825</v>
      </c>
    </row>
    <row r="4348" spans="1:7" x14ac:dyDescent="0.25">
      <c r="A4348">
        <v>2021</v>
      </c>
      <c r="B4348" s="7">
        <v>44365</v>
      </c>
      <c r="C4348" t="s">
        <v>2495</v>
      </c>
      <c r="D4348" t="s">
        <v>323</v>
      </c>
      <c r="F4348" t="s">
        <v>3825</v>
      </c>
      <c r="G4348" t="s">
        <v>3825</v>
      </c>
    </row>
    <row r="4349" spans="1:7" x14ac:dyDescent="0.25">
      <c r="A4349">
        <v>2021</v>
      </c>
      <c r="B4349" s="7">
        <v>44365</v>
      </c>
      <c r="C4349" t="s">
        <v>2496</v>
      </c>
      <c r="D4349" t="s">
        <v>1217</v>
      </c>
      <c r="F4349" t="s">
        <v>3825</v>
      </c>
      <c r="G4349" t="s">
        <v>3825</v>
      </c>
    </row>
    <row r="4350" spans="1:7" x14ac:dyDescent="0.25">
      <c r="A4350">
        <v>2021</v>
      </c>
      <c r="B4350" s="7">
        <v>44365</v>
      </c>
      <c r="C4350" t="s">
        <v>2497</v>
      </c>
      <c r="D4350" t="s">
        <v>385</v>
      </c>
      <c r="F4350" t="s">
        <v>3825</v>
      </c>
      <c r="G4350" t="s">
        <v>3825</v>
      </c>
    </row>
    <row r="4351" spans="1:7" x14ac:dyDescent="0.25">
      <c r="A4351">
        <v>2017</v>
      </c>
      <c r="B4351" s="7">
        <v>42905</v>
      </c>
      <c r="C4351" t="s">
        <v>2498</v>
      </c>
      <c r="D4351" t="s">
        <v>1102</v>
      </c>
      <c r="F4351" t="s">
        <v>3825</v>
      </c>
      <c r="G4351" t="s">
        <v>3825</v>
      </c>
    </row>
    <row r="4352" spans="1:7" x14ac:dyDescent="0.25">
      <c r="A4352">
        <v>2017</v>
      </c>
      <c r="B4352" s="7">
        <v>42905</v>
      </c>
      <c r="C4352" t="s">
        <v>2499</v>
      </c>
      <c r="D4352" t="s">
        <v>1293</v>
      </c>
      <c r="F4352" t="s">
        <v>3825</v>
      </c>
      <c r="G4352" t="s">
        <v>3825</v>
      </c>
    </row>
    <row r="4353" spans="1:7" x14ac:dyDescent="0.25">
      <c r="A4353">
        <v>2017</v>
      </c>
      <c r="B4353" s="7">
        <v>42905</v>
      </c>
      <c r="C4353" t="s">
        <v>2500</v>
      </c>
      <c r="D4353" t="s">
        <v>1964</v>
      </c>
      <c r="F4353" t="s">
        <v>3825</v>
      </c>
      <c r="G4353" t="s">
        <v>3825</v>
      </c>
    </row>
    <row r="4354" spans="1:7" x14ac:dyDescent="0.25">
      <c r="A4354">
        <v>2019</v>
      </c>
      <c r="B4354" s="7">
        <v>43635</v>
      </c>
      <c r="C4354" t="s">
        <v>2501</v>
      </c>
      <c r="D4354" t="s">
        <v>1274</v>
      </c>
      <c r="E4354" t="s">
        <v>3752</v>
      </c>
      <c r="F4354" t="s">
        <v>3825</v>
      </c>
      <c r="G4354" t="s">
        <v>3825</v>
      </c>
    </row>
    <row r="4355" spans="1:7" x14ac:dyDescent="0.25">
      <c r="A4355">
        <v>2012</v>
      </c>
      <c r="B4355" s="7">
        <v>41080</v>
      </c>
      <c r="C4355" t="s">
        <v>2502</v>
      </c>
      <c r="D4355" t="s">
        <v>1321</v>
      </c>
      <c r="E4355" t="s">
        <v>3752</v>
      </c>
      <c r="F4355" t="s">
        <v>3825</v>
      </c>
      <c r="G4355" t="s">
        <v>3825</v>
      </c>
    </row>
    <row r="4356" spans="1:7" x14ac:dyDescent="0.25">
      <c r="A4356">
        <v>2012</v>
      </c>
      <c r="B4356" s="7">
        <v>41080</v>
      </c>
      <c r="C4356" t="s">
        <v>2503</v>
      </c>
      <c r="D4356" t="s">
        <v>277</v>
      </c>
      <c r="E4356" t="s">
        <v>3752</v>
      </c>
      <c r="F4356" t="s">
        <v>3825</v>
      </c>
      <c r="G4356" t="s">
        <v>3825</v>
      </c>
    </row>
    <row r="4357" spans="1:7" x14ac:dyDescent="0.25">
      <c r="A4357">
        <v>2012</v>
      </c>
      <c r="B4357" s="7">
        <v>41080</v>
      </c>
      <c r="C4357" t="s">
        <v>2504</v>
      </c>
      <c r="D4357" t="s">
        <v>300</v>
      </c>
      <c r="E4357" t="s">
        <v>3752</v>
      </c>
      <c r="F4357" t="s">
        <v>3825</v>
      </c>
      <c r="G4357" t="s">
        <v>3825</v>
      </c>
    </row>
    <row r="4358" spans="1:7" x14ac:dyDescent="0.25">
      <c r="A4358">
        <v>2017</v>
      </c>
      <c r="B4358" s="7">
        <v>42906</v>
      </c>
      <c r="C4358" t="s">
        <v>2505</v>
      </c>
      <c r="D4358" t="s">
        <v>405</v>
      </c>
      <c r="E4358" t="s">
        <v>3752</v>
      </c>
      <c r="F4358" t="s">
        <v>3825</v>
      </c>
      <c r="G4358" t="s">
        <v>3825</v>
      </c>
    </row>
    <row r="4359" spans="1:7" x14ac:dyDescent="0.25">
      <c r="A4359">
        <v>2017</v>
      </c>
      <c r="B4359" s="7">
        <v>42906</v>
      </c>
      <c r="C4359" t="s">
        <v>2506</v>
      </c>
      <c r="D4359" t="s">
        <v>1706</v>
      </c>
      <c r="E4359" t="s">
        <v>3752</v>
      </c>
      <c r="F4359" t="s">
        <v>3825</v>
      </c>
      <c r="G4359" t="s">
        <v>3825</v>
      </c>
    </row>
    <row r="4360" spans="1:7" x14ac:dyDescent="0.25">
      <c r="A4360">
        <v>2017</v>
      </c>
      <c r="B4360" s="7">
        <v>42906</v>
      </c>
      <c r="C4360" t="s">
        <v>2507</v>
      </c>
      <c r="D4360" t="s">
        <v>541</v>
      </c>
      <c r="E4360" t="s">
        <v>3752</v>
      </c>
      <c r="F4360" t="s">
        <v>3825</v>
      </c>
      <c r="G4360" t="s">
        <v>3825</v>
      </c>
    </row>
    <row r="4361" spans="1:7" x14ac:dyDescent="0.25">
      <c r="A4361">
        <v>2017</v>
      </c>
      <c r="B4361" s="7">
        <v>42906</v>
      </c>
      <c r="C4361" t="s">
        <v>2508</v>
      </c>
      <c r="D4361" t="s">
        <v>372</v>
      </c>
      <c r="E4361" t="s">
        <v>3752</v>
      </c>
      <c r="F4361" t="s">
        <v>3825</v>
      </c>
      <c r="G4361" t="s">
        <v>3825</v>
      </c>
    </row>
    <row r="4362" spans="1:7" x14ac:dyDescent="0.25">
      <c r="A4362">
        <v>2017</v>
      </c>
      <c r="B4362" s="7">
        <v>42906</v>
      </c>
      <c r="C4362" t="s">
        <v>2509</v>
      </c>
      <c r="D4362" t="s">
        <v>386</v>
      </c>
      <c r="E4362" t="s">
        <v>3752</v>
      </c>
      <c r="F4362" t="s">
        <v>3825</v>
      </c>
      <c r="G4362" t="s">
        <v>3825</v>
      </c>
    </row>
    <row r="4363" spans="1:7" x14ac:dyDescent="0.25">
      <c r="A4363">
        <v>2019</v>
      </c>
      <c r="B4363" s="7">
        <v>43636</v>
      </c>
      <c r="C4363" t="s">
        <v>2510</v>
      </c>
      <c r="D4363" t="s">
        <v>1970</v>
      </c>
      <c r="E4363" t="s">
        <v>3755</v>
      </c>
      <c r="F4363" t="s">
        <v>3935</v>
      </c>
      <c r="G4363" t="s">
        <v>3935</v>
      </c>
    </row>
    <row r="4364" spans="1:7" x14ac:dyDescent="0.25">
      <c r="A4364">
        <v>2019</v>
      </c>
      <c r="B4364" s="7">
        <v>43636</v>
      </c>
      <c r="C4364" t="s">
        <v>2511</v>
      </c>
      <c r="D4364" t="s">
        <v>1025</v>
      </c>
      <c r="E4364" t="s">
        <v>3755</v>
      </c>
      <c r="F4364" t="s">
        <v>3952</v>
      </c>
      <c r="G4364" t="s">
        <v>3952</v>
      </c>
    </row>
    <row r="4365" spans="1:7" x14ac:dyDescent="0.25">
      <c r="A4365">
        <v>2019</v>
      </c>
      <c r="B4365" s="7">
        <v>43636</v>
      </c>
      <c r="C4365" t="s">
        <v>2512</v>
      </c>
      <c r="D4365" t="s">
        <v>1967</v>
      </c>
      <c r="E4365" t="s">
        <v>3755</v>
      </c>
      <c r="F4365" t="s">
        <v>3961</v>
      </c>
      <c r="G4365" t="s">
        <v>3961</v>
      </c>
    </row>
    <row r="4366" spans="1:7" x14ac:dyDescent="0.25">
      <c r="A4366">
        <v>2019</v>
      </c>
      <c r="B4366" s="7">
        <v>43636</v>
      </c>
      <c r="C4366" t="s">
        <v>2513</v>
      </c>
      <c r="D4366" t="s">
        <v>2342</v>
      </c>
      <c r="E4366" t="s">
        <v>3755</v>
      </c>
      <c r="F4366" t="s">
        <v>3978</v>
      </c>
      <c r="G4366" t="s">
        <v>3978</v>
      </c>
    </row>
    <row r="4367" spans="1:7" x14ac:dyDescent="0.25">
      <c r="A4367">
        <v>2019</v>
      </c>
      <c r="B4367" s="7">
        <v>43636</v>
      </c>
      <c r="C4367" t="s">
        <v>2514</v>
      </c>
      <c r="D4367" t="s">
        <v>1274</v>
      </c>
      <c r="E4367" t="s">
        <v>3755</v>
      </c>
      <c r="F4367" t="s">
        <v>3979</v>
      </c>
      <c r="G4367" t="s">
        <v>3979</v>
      </c>
    </row>
    <row r="4368" spans="1:7" x14ac:dyDescent="0.25">
      <c r="A4368">
        <v>2019</v>
      </c>
      <c r="B4368" s="7">
        <v>43636</v>
      </c>
      <c r="C4368" t="s">
        <v>2515</v>
      </c>
      <c r="D4368" t="s">
        <v>1293</v>
      </c>
      <c r="E4368" t="s">
        <v>3755</v>
      </c>
      <c r="F4368" t="s">
        <v>3980</v>
      </c>
      <c r="G4368" t="s">
        <v>3980</v>
      </c>
    </row>
    <row r="4369" spans="1:7" x14ac:dyDescent="0.25">
      <c r="A4369">
        <v>2019</v>
      </c>
      <c r="B4369" s="7">
        <v>43636</v>
      </c>
      <c r="C4369" t="s">
        <v>2516</v>
      </c>
      <c r="D4369" t="s">
        <v>741</v>
      </c>
      <c r="E4369" t="s">
        <v>3755</v>
      </c>
      <c r="F4369" t="s">
        <v>3957</v>
      </c>
      <c r="G4369" t="s">
        <v>3957</v>
      </c>
    </row>
    <row r="4370" spans="1:7" x14ac:dyDescent="0.25">
      <c r="A4370">
        <v>2019</v>
      </c>
      <c r="B4370" s="7">
        <v>43636</v>
      </c>
      <c r="C4370" t="s">
        <v>2517</v>
      </c>
      <c r="D4370" t="s">
        <v>846</v>
      </c>
      <c r="E4370" t="s">
        <v>3755</v>
      </c>
      <c r="F4370" t="s">
        <v>3981</v>
      </c>
      <c r="G4370" t="s">
        <v>3981</v>
      </c>
    </row>
    <row r="4371" spans="1:7" x14ac:dyDescent="0.25">
      <c r="A4371">
        <v>2019</v>
      </c>
      <c r="B4371" s="7">
        <v>43636</v>
      </c>
      <c r="C4371" t="s">
        <v>2518</v>
      </c>
      <c r="D4371" t="s">
        <v>1347</v>
      </c>
      <c r="E4371" t="s">
        <v>3755</v>
      </c>
      <c r="F4371" t="s">
        <v>3980</v>
      </c>
      <c r="G4371" t="s">
        <v>3980</v>
      </c>
    </row>
    <row r="4372" spans="1:7" x14ac:dyDescent="0.25">
      <c r="A4372">
        <v>2019</v>
      </c>
      <c r="B4372" s="7">
        <v>43636</v>
      </c>
      <c r="C4372" t="s">
        <v>2519</v>
      </c>
      <c r="D4372" t="s">
        <v>613</v>
      </c>
      <c r="E4372" t="s">
        <v>3755</v>
      </c>
      <c r="F4372" t="s">
        <v>3954</v>
      </c>
      <c r="G4372" t="s">
        <v>3954</v>
      </c>
    </row>
    <row r="4373" spans="1:7" x14ac:dyDescent="0.25">
      <c r="A4373">
        <v>2019</v>
      </c>
      <c r="B4373" s="7">
        <v>43636</v>
      </c>
      <c r="C4373" t="s">
        <v>2520</v>
      </c>
      <c r="D4373" t="s">
        <v>927</v>
      </c>
      <c r="E4373" t="s">
        <v>3755</v>
      </c>
      <c r="F4373" t="s">
        <v>3982</v>
      </c>
      <c r="G4373" t="s">
        <v>3982</v>
      </c>
    </row>
    <row r="4374" spans="1:7" x14ac:dyDescent="0.25">
      <c r="A4374">
        <v>2019</v>
      </c>
      <c r="B4374" s="7">
        <v>43636</v>
      </c>
      <c r="C4374" t="s">
        <v>2521</v>
      </c>
      <c r="D4374" t="s">
        <v>2016</v>
      </c>
      <c r="E4374" t="s">
        <v>3755</v>
      </c>
      <c r="F4374" t="s">
        <v>3983</v>
      </c>
      <c r="G4374" t="s">
        <v>3983</v>
      </c>
    </row>
    <row r="4375" spans="1:7" x14ac:dyDescent="0.25">
      <c r="A4375">
        <v>2019</v>
      </c>
      <c r="B4375" s="7">
        <v>43636</v>
      </c>
      <c r="C4375" t="s">
        <v>2522</v>
      </c>
      <c r="D4375" t="s">
        <v>190</v>
      </c>
      <c r="E4375" t="s">
        <v>3755</v>
      </c>
      <c r="F4375" t="s">
        <v>3959</v>
      </c>
      <c r="G4375" t="s">
        <v>3959</v>
      </c>
    </row>
    <row r="4376" spans="1:7" x14ac:dyDescent="0.25">
      <c r="A4376">
        <v>2019</v>
      </c>
      <c r="B4376" s="7">
        <v>43636</v>
      </c>
      <c r="C4376" t="s">
        <v>2523</v>
      </c>
      <c r="D4376" t="s">
        <v>1824</v>
      </c>
      <c r="E4376" t="s">
        <v>3755</v>
      </c>
      <c r="F4376" t="s">
        <v>3937</v>
      </c>
      <c r="G4376" t="s">
        <v>3937</v>
      </c>
    </row>
    <row r="4377" spans="1:7" x14ac:dyDescent="0.25">
      <c r="A4377">
        <v>2019</v>
      </c>
      <c r="B4377" s="7">
        <v>43636</v>
      </c>
      <c r="C4377" t="s">
        <v>2524</v>
      </c>
      <c r="D4377" t="s">
        <v>1130</v>
      </c>
      <c r="E4377" t="s">
        <v>3755</v>
      </c>
      <c r="F4377" t="s">
        <v>3962</v>
      </c>
      <c r="G4377" t="s">
        <v>3962</v>
      </c>
    </row>
    <row r="4378" spans="1:7" x14ac:dyDescent="0.25">
      <c r="A4378">
        <v>2019</v>
      </c>
      <c r="B4378" s="7">
        <v>43636</v>
      </c>
      <c r="C4378" t="s">
        <v>2525</v>
      </c>
      <c r="D4378" t="s">
        <v>1544</v>
      </c>
      <c r="E4378" t="s">
        <v>3755</v>
      </c>
      <c r="F4378" t="s">
        <v>3958</v>
      </c>
      <c r="G4378" t="s">
        <v>3958</v>
      </c>
    </row>
    <row r="4379" spans="1:7" x14ac:dyDescent="0.25">
      <c r="A4379">
        <v>2019</v>
      </c>
      <c r="B4379" s="7">
        <v>43636</v>
      </c>
      <c r="C4379" t="s">
        <v>2526</v>
      </c>
      <c r="D4379" t="s">
        <v>2426</v>
      </c>
      <c r="E4379" t="s">
        <v>3755</v>
      </c>
      <c r="F4379" t="s">
        <v>3952</v>
      </c>
      <c r="G4379" t="s">
        <v>3952</v>
      </c>
    </row>
    <row r="4380" spans="1:7" x14ac:dyDescent="0.25">
      <c r="A4380">
        <v>2019</v>
      </c>
      <c r="B4380" s="7">
        <v>43636</v>
      </c>
      <c r="C4380" t="s">
        <v>2527</v>
      </c>
      <c r="D4380" t="s">
        <v>485</v>
      </c>
      <c r="E4380" t="s">
        <v>3755</v>
      </c>
      <c r="F4380" t="s">
        <v>3966</v>
      </c>
      <c r="G4380" t="s">
        <v>3966</v>
      </c>
    </row>
    <row r="4381" spans="1:7" x14ac:dyDescent="0.25">
      <c r="A4381">
        <v>2019</v>
      </c>
      <c r="B4381" s="7">
        <v>43636</v>
      </c>
      <c r="C4381" t="s">
        <v>2528</v>
      </c>
      <c r="D4381" t="s">
        <v>1191</v>
      </c>
      <c r="E4381" t="s">
        <v>3755</v>
      </c>
      <c r="F4381" t="s">
        <v>3940</v>
      </c>
      <c r="G4381" t="s">
        <v>3940</v>
      </c>
    </row>
    <row r="4382" spans="1:7" x14ac:dyDescent="0.25">
      <c r="A4382">
        <v>2019</v>
      </c>
      <c r="B4382" s="7">
        <v>43636</v>
      </c>
      <c r="C4382" t="s">
        <v>2529</v>
      </c>
      <c r="D4382" t="s">
        <v>2154</v>
      </c>
      <c r="E4382" t="s">
        <v>3755</v>
      </c>
      <c r="F4382" t="s">
        <v>3960</v>
      </c>
      <c r="G4382" t="s">
        <v>3960</v>
      </c>
    </row>
    <row r="4383" spans="1:7" x14ac:dyDescent="0.25">
      <c r="A4383">
        <v>2019</v>
      </c>
      <c r="B4383" s="7">
        <v>43636</v>
      </c>
      <c r="C4383" t="s">
        <v>2530</v>
      </c>
      <c r="D4383" t="s">
        <v>299</v>
      </c>
      <c r="E4383" t="s">
        <v>3755</v>
      </c>
      <c r="F4383" t="s">
        <v>3966</v>
      </c>
      <c r="G4383" t="s">
        <v>3966</v>
      </c>
    </row>
    <row r="4384" spans="1:7" x14ac:dyDescent="0.25">
      <c r="A4384">
        <v>2019</v>
      </c>
      <c r="B4384" s="7">
        <v>43636</v>
      </c>
      <c r="C4384" t="s">
        <v>2531</v>
      </c>
      <c r="D4384" t="s">
        <v>966</v>
      </c>
      <c r="E4384" t="s">
        <v>3755</v>
      </c>
      <c r="F4384" t="s">
        <v>3984</v>
      </c>
      <c r="G4384" t="s">
        <v>3984</v>
      </c>
    </row>
    <row r="4385" spans="1:7" x14ac:dyDescent="0.25">
      <c r="A4385">
        <v>2019</v>
      </c>
      <c r="B4385" s="7">
        <v>43636</v>
      </c>
      <c r="C4385" t="s">
        <v>2532</v>
      </c>
      <c r="D4385" t="s">
        <v>710</v>
      </c>
      <c r="E4385" t="s">
        <v>3755</v>
      </c>
      <c r="F4385" t="s">
        <v>3936</v>
      </c>
      <c r="G4385" t="s">
        <v>3936</v>
      </c>
    </row>
    <row r="4386" spans="1:7" x14ac:dyDescent="0.25">
      <c r="A4386">
        <v>2019</v>
      </c>
      <c r="B4386" s="7">
        <v>43636</v>
      </c>
      <c r="C4386" t="s">
        <v>2533</v>
      </c>
      <c r="D4386" t="s">
        <v>2485</v>
      </c>
      <c r="E4386" t="s">
        <v>3755</v>
      </c>
      <c r="F4386" t="s">
        <v>3985</v>
      </c>
      <c r="G4386" t="s">
        <v>3985</v>
      </c>
    </row>
    <row r="4387" spans="1:7" x14ac:dyDescent="0.25">
      <c r="A4387">
        <v>2019</v>
      </c>
      <c r="B4387" s="7">
        <v>43636</v>
      </c>
      <c r="C4387" t="s">
        <v>2534</v>
      </c>
      <c r="D4387" t="s">
        <v>2346</v>
      </c>
      <c r="E4387" t="s">
        <v>3755</v>
      </c>
      <c r="F4387" t="s">
        <v>3945</v>
      </c>
      <c r="G4387" t="s">
        <v>3945</v>
      </c>
    </row>
    <row r="4388" spans="1:7" x14ac:dyDescent="0.25">
      <c r="A4388">
        <v>2019</v>
      </c>
      <c r="B4388" s="7">
        <v>43636</v>
      </c>
      <c r="C4388" t="s">
        <v>2535</v>
      </c>
      <c r="D4388" t="s">
        <v>851</v>
      </c>
      <c r="E4388" t="s">
        <v>3755</v>
      </c>
      <c r="F4388" t="s">
        <v>3952</v>
      </c>
      <c r="G4388" t="s">
        <v>3952</v>
      </c>
    </row>
    <row r="4389" spans="1:7" x14ac:dyDescent="0.25">
      <c r="A4389">
        <v>2019</v>
      </c>
      <c r="B4389" s="7">
        <v>43636</v>
      </c>
      <c r="C4389" t="s">
        <v>2536</v>
      </c>
      <c r="D4389" t="s">
        <v>1094</v>
      </c>
      <c r="E4389" t="s">
        <v>3752</v>
      </c>
      <c r="F4389" t="s">
        <v>3825</v>
      </c>
      <c r="G4389" t="s">
        <v>3825</v>
      </c>
    </row>
    <row r="4390" spans="1:7" x14ac:dyDescent="0.25">
      <c r="A4390">
        <v>2019</v>
      </c>
      <c r="B4390" s="7">
        <v>43636</v>
      </c>
      <c r="C4390" t="s">
        <v>2537</v>
      </c>
      <c r="D4390" t="s">
        <v>1966</v>
      </c>
      <c r="E4390" t="s">
        <v>3755</v>
      </c>
      <c r="F4390" t="s">
        <v>3986</v>
      </c>
      <c r="G4390" t="s">
        <v>3986</v>
      </c>
    </row>
    <row r="4391" spans="1:7" x14ac:dyDescent="0.25">
      <c r="A4391">
        <v>2019</v>
      </c>
      <c r="B4391" s="7">
        <v>43636</v>
      </c>
      <c r="C4391" t="s">
        <v>2538</v>
      </c>
      <c r="D4391" t="s">
        <v>1016</v>
      </c>
      <c r="E4391" t="s">
        <v>3755</v>
      </c>
      <c r="F4391" t="s">
        <v>3963</v>
      </c>
      <c r="G4391" t="s">
        <v>3963</v>
      </c>
    </row>
    <row r="4392" spans="1:7" x14ac:dyDescent="0.25">
      <c r="A4392">
        <v>2019</v>
      </c>
      <c r="B4392" s="7">
        <v>43636</v>
      </c>
      <c r="C4392" t="s">
        <v>2539</v>
      </c>
      <c r="D4392" t="s">
        <v>1968</v>
      </c>
      <c r="E4392" t="s">
        <v>3755</v>
      </c>
      <c r="F4392" t="s">
        <v>3961</v>
      </c>
      <c r="G4392" t="s">
        <v>3961</v>
      </c>
    </row>
    <row r="4393" spans="1:7" x14ac:dyDescent="0.25">
      <c r="A4393">
        <v>2019</v>
      </c>
      <c r="B4393" s="7">
        <v>43636</v>
      </c>
      <c r="C4393" t="s">
        <v>2540</v>
      </c>
      <c r="D4393" t="s">
        <v>2336</v>
      </c>
      <c r="E4393" t="s">
        <v>3755</v>
      </c>
      <c r="F4393" t="s">
        <v>3987</v>
      </c>
      <c r="G4393" t="s">
        <v>3987</v>
      </c>
    </row>
    <row r="4394" spans="1:7" x14ac:dyDescent="0.25">
      <c r="A4394">
        <v>2019</v>
      </c>
      <c r="B4394" s="7">
        <v>43636</v>
      </c>
      <c r="C4394" t="s">
        <v>2541</v>
      </c>
      <c r="D4394" t="s">
        <v>58</v>
      </c>
      <c r="E4394" t="s">
        <v>3755</v>
      </c>
      <c r="F4394" t="s">
        <v>3958</v>
      </c>
      <c r="G4394" t="s">
        <v>3958</v>
      </c>
    </row>
    <row r="4395" spans="1:7" x14ac:dyDescent="0.25">
      <c r="A4395">
        <v>2019</v>
      </c>
      <c r="B4395" s="7">
        <v>43636</v>
      </c>
      <c r="C4395" t="s">
        <v>2542</v>
      </c>
      <c r="D4395" t="s">
        <v>1063</v>
      </c>
      <c r="E4395" t="s">
        <v>3755</v>
      </c>
      <c r="F4395" t="s">
        <v>3949</v>
      </c>
      <c r="G4395" t="s">
        <v>3949</v>
      </c>
    </row>
    <row r="4396" spans="1:7" x14ac:dyDescent="0.25">
      <c r="A4396">
        <v>2019</v>
      </c>
      <c r="B4396" s="7">
        <v>43636</v>
      </c>
      <c r="C4396" t="s">
        <v>2543</v>
      </c>
      <c r="D4396" t="s">
        <v>1123</v>
      </c>
      <c r="E4396" t="s">
        <v>3755</v>
      </c>
      <c r="F4396" t="s">
        <v>3988</v>
      </c>
      <c r="G4396" t="s">
        <v>3988</v>
      </c>
    </row>
    <row r="4397" spans="1:7" x14ac:dyDescent="0.25">
      <c r="A4397">
        <v>2019</v>
      </c>
      <c r="B4397" s="7">
        <v>43636</v>
      </c>
      <c r="C4397" t="s">
        <v>2544</v>
      </c>
      <c r="D4397" t="s">
        <v>846</v>
      </c>
      <c r="E4397" t="s">
        <v>3752</v>
      </c>
      <c r="F4397" t="s">
        <v>3825</v>
      </c>
      <c r="G4397" t="s">
        <v>3825</v>
      </c>
    </row>
    <row r="4398" spans="1:7" x14ac:dyDescent="0.25">
      <c r="A4398">
        <v>2019</v>
      </c>
      <c r="B4398" s="7">
        <v>43636</v>
      </c>
      <c r="C4398" t="s">
        <v>2545</v>
      </c>
      <c r="D4398" t="s">
        <v>2326</v>
      </c>
      <c r="E4398" t="s">
        <v>3755</v>
      </c>
      <c r="F4398" t="s">
        <v>3948</v>
      </c>
      <c r="G4398" t="s">
        <v>3948</v>
      </c>
    </row>
    <row r="4399" spans="1:7" x14ac:dyDescent="0.25">
      <c r="A4399">
        <v>2019</v>
      </c>
      <c r="B4399" s="7">
        <v>43636</v>
      </c>
      <c r="C4399" t="s">
        <v>2546</v>
      </c>
      <c r="D4399" t="s">
        <v>302</v>
      </c>
      <c r="E4399" t="s">
        <v>3755</v>
      </c>
      <c r="F4399" t="s">
        <v>3989</v>
      </c>
      <c r="G4399" t="s">
        <v>3989</v>
      </c>
    </row>
    <row r="4400" spans="1:7" x14ac:dyDescent="0.25">
      <c r="A4400">
        <v>2019</v>
      </c>
      <c r="B4400" s="7">
        <v>43636</v>
      </c>
      <c r="C4400" t="s">
        <v>2547</v>
      </c>
      <c r="D4400" t="s">
        <v>743</v>
      </c>
      <c r="E4400" t="s">
        <v>3755</v>
      </c>
      <c r="F4400" t="s">
        <v>3990</v>
      </c>
      <c r="G4400" t="s">
        <v>3990</v>
      </c>
    </row>
    <row r="4401" spans="1:7" x14ac:dyDescent="0.25">
      <c r="A4401">
        <v>2019</v>
      </c>
      <c r="B4401" s="7">
        <v>43636</v>
      </c>
      <c r="C4401" t="s">
        <v>2548</v>
      </c>
      <c r="D4401" t="s">
        <v>1969</v>
      </c>
      <c r="E4401" t="s">
        <v>3755</v>
      </c>
      <c r="F4401" t="s">
        <v>3953</v>
      </c>
      <c r="G4401" t="s">
        <v>3953</v>
      </c>
    </row>
    <row r="4402" spans="1:7" x14ac:dyDescent="0.25">
      <c r="A4402">
        <v>2019</v>
      </c>
      <c r="B4402" s="7">
        <v>43636</v>
      </c>
      <c r="C4402" t="s">
        <v>2549</v>
      </c>
      <c r="D4402" t="s">
        <v>896</v>
      </c>
      <c r="E4402" t="s">
        <v>3752</v>
      </c>
      <c r="F4402" t="s">
        <v>3825</v>
      </c>
      <c r="G4402" t="s">
        <v>3825</v>
      </c>
    </row>
    <row r="4403" spans="1:7" x14ac:dyDescent="0.25">
      <c r="A4403">
        <v>2019</v>
      </c>
      <c r="B4403" s="7">
        <v>43636</v>
      </c>
      <c r="C4403" t="s">
        <v>2550</v>
      </c>
      <c r="D4403" t="s">
        <v>980</v>
      </c>
      <c r="E4403" t="s">
        <v>3755</v>
      </c>
      <c r="F4403" t="s">
        <v>3937</v>
      </c>
      <c r="G4403" t="s">
        <v>3937</v>
      </c>
    </row>
    <row r="4404" spans="1:7" x14ac:dyDescent="0.25">
      <c r="A4404">
        <v>2019</v>
      </c>
      <c r="B4404" s="7">
        <v>43636</v>
      </c>
      <c r="C4404" t="s">
        <v>2551</v>
      </c>
      <c r="D4404" t="s">
        <v>1804</v>
      </c>
      <c r="E4404" t="s">
        <v>3755</v>
      </c>
      <c r="F4404" t="s">
        <v>3965</v>
      </c>
      <c r="G4404" t="s">
        <v>3965</v>
      </c>
    </row>
    <row r="4405" spans="1:7" x14ac:dyDescent="0.25">
      <c r="A4405">
        <v>2019</v>
      </c>
      <c r="B4405" s="7">
        <v>43636</v>
      </c>
      <c r="C4405" t="s">
        <v>2552</v>
      </c>
      <c r="D4405" t="s">
        <v>1878</v>
      </c>
      <c r="E4405" t="s">
        <v>3752</v>
      </c>
      <c r="F4405" t="s">
        <v>3825</v>
      </c>
      <c r="G4405" t="s">
        <v>3825</v>
      </c>
    </row>
    <row r="4406" spans="1:7" x14ac:dyDescent="0.25">
      <c r="A4406">
        <v>2019</v>
      </c>
      <c r="B4406" s="7">
        <v>43636</v>
      </c>
      <c r="C4406" t="s">
        <v>2553</v>
      </c>
      <c r="D4406" t="s">
        <v>302</v>
      </c>
      <c r="E4406" t="s">
        <v>3752</v>
      </c>
      <c r="F4406" t="s">
        <v>3825</v>
      </c>
      <c r="G4406" t="s">
        <v>3825</v>
      </c>
    </row>
    <row r="4407" spans="1:7" x14ac:dyDescent="0.25">
      <c r="A4407">
        <v>2019</v>
      </c>
      <c r="B4407" s="7">
        <v>43636</v>
      </c>
      <c r="C4407" t="s">
        <v>2554</v>
      </c>
      <c r="D4407" t="s">
        <v>396</v>
      </c>
      <c r="E4407" t="s">
        <v>3752</v>
      </c>
      <c r="F4407" t="s">
        <v>3825</v>
      </c>
      <c r="G4407" t="s">
        <v>3825</v>
      </c>
    </row>
    <row r="4408" spans="1:7" x14ac:dyDescent="0.25">
      <c r="A4408">
        <v>2019</v>
      </c>
      <c r="B4408" s="7">
        <v>43636</v>
      </c>
      <c r="C4408" t="s">
        <v>2555</v>
      </c>
      <c r="D4408" t="s">
        <v>1878</v>
      </c>
      <c r="E4408" t="s">
        <v>3755</v>
      </c>
      <c r="F4408" t="s">
        <v>3991</v>
      </c>
      <c r="G4408" t="s">
        <v>3991</v>
      </c>
    </row>
    <row r="4409" spans="1:7" x14ac:dyDescent="0.25">
      <c r="A4409">
        <v>2019</v>
      </c>
      <c r="B4409" s="7">
        <v>43636</v>
      </c>
      <c r="C4409" t="s">
        <v>2556</v>
      </c>
      <c r="D4409" t="s">
        <v>2557</v>
      </c>
      <c r="E4409" t="s">
        <v>3755</v>
      </c>
      <c r="F4409" t="s">
        <v>3942</v>
      </c>
      <c r="G4409" t="s">
        <v>3942</v>
      </c>
    </row>
    <row r="4410" spans="1:7" x14ac:dyDescent="0.25">
      <c r="A4410">
        <v>2019</v>
      </c>
      <c r="B4410" s="7">
        <v>43636</v>
      </c>
      <c r="C4410" t="s">
        <v>2558</v>
      </c>
      <c r="D4410" t="s">
        <v>2357</v>
      </c>
      <c r="E4410" t="s">
        <v>3755</v>
      </c>
      <c r="F4410" t="s">
        <v>3946</v>
      </c>
      <c r="G4410" t="s">
        <v>3946</v>
      </c>
    </row>
    <row r="4411" spans="1:7" x14ac:dyDescent="0.25">
      <c r="A4411">
        <v>2019</v>
      </c>
      <c r="B4411" s="7">
        <v>43636</v>
      </c>
      <c r="C4411" t="s">
        <v>2559</v>
      </c>
      <c r="D4411" t="s">
        <v>2118</v>
      </c>
      <c r="E4411" t="s">
        <v>3755</v>
      </c>
      <c r="F4411" t="s">
        <v>3938</v>
      </c>
      <c r="G4411" t="s">
        <v>3938</v>
      </c>
    </row>
    <row r="4412" spans="1:7" x14ac:dyDescent="0.25">
      <c r="A4412">
        <v>2019</v>
      </c>
      <c r="B4412" s="7">
        <v>43636</v>
      </c>
      <c r="C4412" t="s">
        <v>2560</v>
      </c>
      <c r="D4412" t="s">
        <v>1897</v>
      </c>
      <c r="E4412" t="s">
        <v>3755</v>
      </c>
      <c r="F4412" t="s">
        <v>3947</v>
      </c>
      <c r="G4412" t="s">
        <v>3947</v>
      </c>
    </row>
    <row r="4413" spans="1:7" x14ac:dyDescent="0.25">
      <c r="A4413">
        <v>2019</v>
      </c>
      <c r="B4413" s="7">
        <v>43636</v>
      </c>
      <c r="C4413" t="s">
        <v>2561</v>
      </c>
      <c r="D4413" t="s">
        <v>1564</v>
      </c>
      <c r="E4413" t="s">
        <v>3755</v>
      </c>
      <c r="F4413" t="s">
        <v>3981</v>
      </c>
      <c r="G4413" t="s">
        <v>3981</v>
      </c>
    </row>
    <row r="4414" spans="1:7" x14ac:dyDescent="0.25">
      <c r="A4414">
        <v>2019</v>
      </c>
      <c r="B4414" s="7">
        <v>43636</v>
      </c>
      <c r="C4414" t="s">
        <v>2562</v>
      </c>
      <c r="D4414" t="s">
        <v>1176</v>
      </c>
      <c r="E4414" t="s">
        <v>3755</v>
      </c>
      <c r="F4414" t="s">
        <v>3931</v>
      </c>
      <c r="G4414" t="s">
        <v>3931</v>
      </c>
    </row>
    <row r="4415" spans="1:7" x14ac:dyDescent="0.25">
      <c r="A4415">
        <v>2019</v>
      </c>
      <c r="B4415" s="7">
        <v>43636</v>
      </c>
      <c r="C4415" t="s">
        <v>2563</v>
      </c>
      <c r="D4415" t="s">
        <v>1971</v>
      </c>
      <c r="E4415" t="s">
        <v>3755</v>
      </c>
      <c r="F4415" t="s">
        <v>3951</v>
      </c>
      <c r="G4415" t="s">
        <v>3951</v>
      </c>
    </row>
    <row r="4416" spans="1:7" x14ac:dyDescent="0.25">
      <c r="A4416">
        <v>2019</v>
      </c>
      <c r="B4416" s="7">
        <v>43636</v>
      </c>
      <c r="C4416" t="s">
        <v>2564</v>
      </c>
      <c r="D4416" t="s">
        <v>1158</v>
      </c>
      <c r="E4416" t="s">
        <v>3755</v>
      </c>
      <c r="F4416" t="s">
        <v>3944</v>
      </c>
      <c r="G4416" t="s">
        <v>3944</v>
      </c>
    </row>
    <row r="4417" spans="1:7" x14ac:dyDescent="0.25">
      <c r="A4417">
        <v>2019</v>
      </c>
      <c r="B4417" s="7">
        <v>43636</v>
      </c>
      <c r="C4417" t="s">
        <v>2565</v>
      </c>
      <c r="D4417" t="s">
        <v>2281</v>
      </c>
      <c r="E4417" t="s">
        <v>3755</v>
      </c>
      <c r="F4417" t="s">
        <v>3941</v>
      </c>
      <c r="G4417" t="s">
        <v>3941</v>
      </c>
    </row>
    <row r="4418" spans="1:7" x14ac:dyDescent="0.25">
      <c r="A4418">
        <v>2019</v>
      </c>
      <c r="B4418" s="7">
        <v>43636</v>
      </c>
      <c r="C4418" t="s">
        <v>2566</v>
      </c>
      <c r="D4418" t="s">
        <v>1701</v>
      </c>
      <c r="E4418" t="s">
        <v>3755</v>
      </c>
      <c r="F4418" t="s">
        <v>3960</v>
      </c>
      <c r="G4418" t="s">
        <v>3960</v>
      </c>
    </row>
    <row r="4419" spans="1:7" x14ac:dyDescent="0.25">
      <c r="A4419">
        <v>2019</v>
      </c>
      <c r="B4419" s="7">
        <v>43636</v>
      </c>
      <c r="C4419" t="s">
        <v>2567</v>
      </c>
      <c r="D4419" t="s">
        <v>218</v>
      </c>
      <c r="E4419" t="s">
        <v>3755</v>
      </c>
      <c r="F4419" t="s">
        <v>3952</v>
      </c>
      <c r="G4419" t="s">
        <v>3952</v>
      </c>
    </row>
    <row r="4420" spans="1:7" x14ac:dyDescent="0.25">
      <c r="A4420">
        <v>2019</v>
      </c>
      <c r="B4420" s="7">
        <v>43636</v>
      </c>
      <c r="C4420" t="s">
        <v>2568</v>
      </c>
      <c r="D4420" t="s">
        <v>2151</v>
      </c>
      <c r="E4420" t="s">
        <v>3755</v>
      </c>
      <c r="F4420" t="s">
        <v>3943</v>
      </c>
      <c r="G4420" t="s">
        <v>3943</v>
      </c>
    </row>
    <row r="4421" spans="1:7" x14ac:dyDescent="0.25">
      <c r="A4421">
        <v>2019</v>
      </c>
      <c r="B4421" s="7">
        <v>43636</v>
      </c>
      <c r="C4421" t="s">
        <v>2569</v>
      </c>
      <c r="D4421" t="s">
        <v>1496</v>
      </c>
      <c r="E4421" t="s">
        <v>3755</v>
      </c>
      <c r="F4421" t="s">
        <v>3936</v>
      </c>
      <c r="G4421" t="s">
        <v>3936</v>
      </c>
    </row>
    <row r="4422" spans="1:7" x14ac:dyDescent="0.25">
      <c r="A4422">
        <v>2019</v>
      </c>
      <c r="B4422" s="7">
        <v>43636</v>
      </c>
      <c r="C4422" t="s">
        <v>2570</v>
      </c>
      <c r="D4422" t="s">
        <v>1069</v>
      </c>
      <c r="E4422" t="s">
        <v>3755</v>
      </c>
      <c r="F4422" t="s">
        <v>3992</v>
      </c>
      <c r="G4422" t="s">
        <v>3992</v>
      </c>
    </row>
    <row r="4423" spans="1:7" x14ac:dyDescent="0.25">
      <c r="A4423">
        <v>2019</v>
      </c>
      <c r="B4423" s="7">
        <v>43636</v>
      </c>
      <c r="C4423" t="s">
        <v>2571</v>
      </c>
      <c r="D4423" t="s">
        <v>710</v>
      </c>
      <c r="E4423" t="s">
        <v>3752</v>
      </c>
      <c r="F4423" t="s">
        <v>3825</v>
      </c>
      <c r="G4423" t="s">
        <v>3825</v>
      </c>
    </row>
    <row r="4424" spans="1:7" x14ac:dyDescent="0.25">
      <c r="A4424">
        <v>2019</v>
      </c>
      <c r="B4424" s="7">
        <v>43636</v>
      </c>
      <c r="C4424" t="s">
        <v>2572</v>
      </c>
      <c r="D4424" t="s">
        <v>1638</v>
      </c>
      <c r="E4424" t="s">
        <v>3752</v>
      </c>
      <c r="F4424" t="s">
        <v>3825</v>
      </c>
      <c r="G4424" t="s">
        <v>3825</v>
      </c>
    </row>
    <row r="4425" spans="1:7" x14ac:dyDescent="0.25">
      <c r="A4425">
        <v>2019</v>
      </c>
      <c r="B4425" s="7">
        <v>43636</v>
      </c>
      <c r="C4425" t="s">
        <v>2573</v>
      </c>
      <c r="D4425" t="s">
        <v>2042</v>
      </c>
      <c r="E4425" t="s">
        <v>3755</v>
      </c>
      <c r="F4425" t="s">
        <v>3980</v>
      </c>
      <c r="G4425" t="s">
        <v>3980</v>
      </c>
    </row>
    <row r="4426" spans="1:7" x14ac:dyDescent="0.25">
      <c r="A4426">
        <v>2019</v>
      </c>
      <c r="B4426" s="7">
        <v>43636</v>
      </c>
      <c r="C4426" t="s">
        <v>2574</v>
      </c>
      <c r="D4426" t="s">
        <v>865</v>
      </c>
      <c r="E4426" t="s">
        <v>3755</v>
      </c>
      <c r="F4426" t="s">
        <v>3968</v>
      </c>
      <c r="G4426" t="s">
        <v>3968</v>
      </c>
    </row>
    <row r="4427" spans="1:7" x14ac:dyDescent="0.25">
      <c r="A4427">
        <v>2019</v>
      </c>
      <c r="B4427" s="7">
        <v>43636</v>
      </c>
      <c r="C4427" t="s">
        <v>2575</v>
      </c>
      <c r="D4427" t="s">
        <v>2301</v>
      </c>
      <c r="E4427" t="s">
        <v>3755</v>
      </c>
      <c r="F4427" t="s">
        <v>3948</v>
      </c>
      <c r="G4427" t="s">
        <v>3948</v>
      </c>
    </row>
    <row r="4428" spans="1:7" x14ac:dyDescent="0.25">
      <c r="A4428">
        <v>2019</v>
      </c>
      <c r="B4428" s="7">
        <v>43636</v>
      </c>
      <c r="C4428" t="s">
        <v>2576</v>
      </c>
      <c r="D4428" t="s">
        <v>1972</v>
      </c>
      <c r="E4428" t="s">
        <v>3755</v>
      </c>
      <c r="F4428" t="s">
        <v>3993</v>
      </c>
      <c r="G4428" t="s">
        <v>3993</v>
      </c>
    </row>
    <row r="4429" spans="1:7" x14ac:dyDescent="0.25">
      <c r="A4429">
        <v>2021</v>
      </c>
      <c r="B4429" s="7">
        <v>44367</v>
      </c>
      <c r="C4429" t="s">
        <v>108</v>
      </c>
      <c r="D4429" t="s">
        <v>851</v>
      </c>
      <c r="E4429" t="s">
        <v>3749</v>
      </c>
      <c r="F4429" t="s">
        <v>3825</v>
      </c>
      <c r="G4429" t="s">
        <v>3825</v>
      </c>
    </row>
    <row r="4430" spans="1:7" x14ac:dyDescent="0.25">
      <c r="A4430">
        <v>2017</v>
      </c>
      <c r="B4430" s="7">
        <v>42907</v>
      </c>
      <c r="C4430" t="s">
        <v>2577</v>
      </c>
      <c r="D4430" t="s">
        <v>114</v>
      </c>
      <c r="E4430" t="s">
        <v>3752</v>
      </c>
      <c r="F4430" t="s">
        <v>3825</v>
      </c>
      <c r="G4430" t="s">
        <v>3825</v>
      </c>
    </row>
    <row r="4431" spans="1:7" x14ac:dyDescent="0.25">
      <c r="A4431">
        <v>2017</v>
      </c>
      <c r="B4431" s="7">
        <v>42907</v>
      </c>
      <c r="C4431" t="s">
        <v>2578</v>
      </c>
      <c r="D4431" t="s">
        <v>1301</v>
      </c>
      <c r="E4431" t="s">
        <v>3752</v>
      </c>
      <c r="F4431" t="s">
        <v>3825</v>
      </c>
      <c r="G4431" t="s">
        <v>3825</v>
      </c>
    </row>
    <row r="4432" spans="1:7" x14ac:dyDescent="0.25">
      <c r="A4432">
        <v>2018</v>
      </c>
      <c r="B4432" s="7">
        <v>43272</v>
      </c>
      <c r="C4432" t="s">
        <v>2579</v>
      </c>
      <c r="D4432" t="s">
        <v>811</v>
      </c>
      <c r="E4432" t="s">
        <v>3755</v>
      </c>
      <c r="F4432" t="s">
        <v>3939</v>
      </c>
      <c r="G4432" t="s">
        <v>3939</v>
      </c>
    </row>
    <row r="4433" spans="1:7" x14ac:dyDescent="0.25">
      <c r="A4433">
        <v>2018</v>
      </c>
      <c r="B4433" s="7">
        <v>43272</v>
      </c>
      <c r="C4433" t="s">
        <v>2580</v>
      </c>
      <c r="D4433" t="s">
        <v>1008</v>
      </c>
      <c r="E4433" t="s">
        <v>3752</v>
      </c>
      <c r="F4433" t="s">
        <v>3825</v>
      </c>
      <c r="G4433" t="s">
        <v>3825</v>
      </c>
    </row>
    <row r="4434" spans="1:7" x14ac:dyDescent="0.25">
      <c r="A4434">
        <v>2018</v>
      </c>
      <c r="B4434" s="7">
        <v>43272</v>
      </c>
      <c r="C4434" t="s">
        <v>2581</v>
      </c>
      <c r="D4434" t="s">
        <v>963</v>
      </c>
      <c r="E4434" t="s">
        <v>3755</v>
      </c>
      <c r="F4434" t="s">
        <v>3933</v>
      </c>
      <c r="G4434" t="s">
        <v>3933</v>
      </c>
    </row>
    <row r="4435" spans="1:7" x14ac:dyDescent="0.25">
      <c r="A4435">
        <v>2018</v>
      </c>
      <c r="B4435" s="7">
        <v>43272</v>
      </c>
      <c r="C4435" t="s">
        <v>2582</v>
      </c>
      <c r="D4435" t="s">
        <v>2090</v>
      </c>
      <c r="E4435" t="s">
        <v>3755</v>
      </c>
      <c r="F4435" t="s">
        <v>3952</v>
      </c>
      <c r="G4435" t="s">
        <v>3952</v>
      </c>
    </row>
    <row r="4436" spans="1:7" x14ac:dyDescent="0.25">
      <c r="A4436">
        <v>2018</v>
      </c>
      <c r="B4436" s="7">
        <v>43272</v>
      </c>
      <c r="C4436" t="s">
        <v>2583</v>
      </c>
      <c r="D4436" t="s">
        <v>1097</v>
      </c>
      <c r="E4436" t="s">
        <v>3755</v>
      </c>
      <c r="F4436" t="s">
        <v>3958</v>
      </c>
      <c r="G4436" t="s">
        <v>3958</v>
      </c>
    </row>
    <row r="4437" spans="1:7" x14ac:dyDescent="0.25">
      <c r="A4437">
        <v>2018</v>
      </c>
      <c r="B4437" s="7">
        <v>43272</v>
      </c>
      <c r="C4437" t="s">
        <v>2584</v>
      </c>
      <c r="D4437" t="s">
        <v>1819</v>
      </c>
      <c r="E4437" t="s">
        <v>3755</v>
      </c>
      <c r="F4437" t="s">
        <v>3943</v>
      </c>
      <c r="G4437" t="s">
        <v>3943</v>
      </c>
    </row>
    <row r="4438" spans="1:7" x14ac:dyDescent="0.25">
      <c r="A4438">
        <v>2018</v>
      </c>
      <c r="B4438" s="7">
        <v>43272</v>
      </c>
      <c r="C4438" t="s">
        <v>2585</v>
      </c>
      <c r="D4438" t="s">
        <v>1223</v>
      </c>
      <c r="E4438" t="s">
        <v>3755</v>
      </c>
      <c r="F4438" t="s">
        <v>3944</v>
      </c>
      <c r="G4438" t="s">
        <v>3944</v>
      </c>
    </row>
    <row r="4439" spans="1:7" x14ac:dyDescent="0.25">
      <c r="A4439">
        <v>2018</v>
      </c>
      <c r="B4439" s="7">
        <v>43272</v>
      </c>
      <c r="C4439" t="s">
        <v>2586</v>
      </c>
      <c r="D4439" t="s">
        <v>949</v>
      </c>
      <c r="E4439" t="s">
        <v>3755</v>
      </c>
      <c r="F4439" t="s">
        <v>3984</v>
      </c>
      <c r="G4439" t="s">
        <v>3984</v>
      </c>
    </row>
    <row r="4440" spans="1:7" x14ac:dyDescent="0.25">
      <c r="A4440">
        <v>2018</v>
      </c>
      <c r="B4440" s="7">
        <v>43272</v>
      </c>
      <c r="C4440" t="s">
        <v>2587</v>
      </c>
      <c r="D4440" t="s">
        <v>1242</v>
      </c>
      <c r="E4440" t="s">
        <v>3755</v>
      </c>
      <c r="F4440" t="s">
        <v>3937</v>
      </c>
      <c r="G4440" t="s">
        <v>3937</v>
      </c>
    </row>
    <row r="4441" spans="1:7" x14ac:dyDescent="0.25">
      <c r="A4441">
        <v>2018</v>
      </c>
      <c r="B4441" s="7">
        <v>43272</v>
      </c>
      <c r="C4441" t="s">
        <v>2588</v>
      </c>
      <c r="D4441" t="s">
        <v>965</v>
      </c>
      <c r="E4441" t="s">
        <v>3755</v>
      </c>
      <c r="F4441" t="s">
        <v>3933</v>
      </c>
      <c r="G4441" t="s">
        <v>3933</v>
      </c>
    </row>
    <row r="4442" spans="1:7" x14ac:dyDescent="0.25">
      <c r="A4442">
        <v>2018</v>
      </c>
      <c r="B4442" s="7">
        <v>43272</v>
      </c>
      <c r="C4442" t="s">
        <v>2589</v>
      </c>
      <c r="D4442" t="s">
        <v>937</v>
      </c>
      <c r="E4442" t="s">
        <v>3752</v>
      </c>
      <c r="F4442" t="s">
        <v>3825</v>
      </c>
      <c r="G4442" t="s">
        <v>3825</v>
      </c>
    </row>
    <row r="4443" spans="1:7" x14ac:dyDescent="0.25">
      <c r="A4443">
        <v>2018</v>
      </c>
      <c r="B4443" s="7">
        <v>43272</v>
      </c>
      <c r="C4443" t="s">
        <v>2590</v>
      </c>
      <c r="D4443" t="s">
        <v>535</v>
      </c>
      <c r="E4443" t="s">
        <v>3755</v>
      </c>
      <c r="F4443" t="s">
        <v>3940</v>
      </c>
      <c r="G4443" t="s">
        <v>3940</v>
      </c>
    </row>
    <row r="4444" spans="1:7" x14ac:dyDescent="0.25">
      <c r="A4444">
        <v>2018</v>
      </c>
      <c r="B4444" s="7">
        <v>43272</v>
      </c>
      <c r="C4444" t="s">
        <v>2591</v>
      </c>
      <c r="D4444" t="s">
        <v>2278</v>
      </c>
      <c r="E4444" t="s">
        <v>3755</v>
      </c>
      <c r="F4444" t="s">
        <v>3954</v>
      </c>
      <c r="G4444" t="s">
        <v>3954</v>
      </c>
    </row>
    <row r="4445" spans="1:7" x14ac:dyDescent="0.25">
      <c r="A4445">
        <v>2018</v>
      </c>
      <c r="B4445" s="7">
        <v>43272</v>
      </c>
      <c r="C4445" t="s">
        <v>2592</v>
      </c>
      <c r="D4445" t="s">
        <v>1507</v>
      </c>
      <c r="E4445" t="s">
        <v>3755</v>
      </c>
      <c r="F4445" t="s">
        <v>3931</v>
      </c>
      <c r="G4445" t="s">
        <v>3931</v>
      </c>
    </row>
    <row r="4446" spans="1:7" x14ac:dyDescent="0.25">
      <c r="A4446">
        <v>2018</v>
      </c>
      <c r="B4446" s="7">
        <v>43272</v>
      </c>
      <c r="C4446" t="s">
        <v>2593</v>
      </c>
      <c r="D4446" t="s">
        <v>804</v>
      </c>
      <c r="E4446" t="s">
        <v>3752</v>
      </c>
      <c r="F4446" t="s">
        <v>3825</v>
      </c>
      <c r="G4446" t="s">
        <v>3825</v>
      </c>
    </row>
    <row r="4447" spans="1:7" x14ac:dyDescent="0.25">
      <c r="A4447">
        <v>2018</v>
      </c>
      <c r="B4447" s="7">
        <v>43272</v>
      </c>
      <c r="C4447" t="s">
        <v>2594</v>
      </c>
      <c r="D4447" t="s">
        <v>125</v>
      </c>
      <c r="E4447" t="s">
        <v>3755</v>
      </c>
      <c r="F4447" t="s">
        <v>3945</v>
      </c>
      <c r="G4447" t="s">
        <v>3945</v>
      </c>
    </row>
    <row r="4448" spans="1:7" x14ac:dyDescent="0.25">
      <c r="A4448">
        <v>2018</v>
      </c>
      <c r="B4448" s="7">
        <v>43272</v>
      </c>
      <c r="C4448" t="s">
        <v>2595</v>
      </c>
      <c r="D4448" t="s">
        <v>2090</v>
      </c>
      <c r="E4448" t="s">
        <v>3752</v>
      </c>
      <c r="F4448" t="s">
        <v>3825</v>
      </c>
      <c r="G4448" t="s">
        <v>3825</v>
      </c>
    </row>
    <row r="4449" spans="1:7" x14ac:dyDescent="0.25">
      <c r="A4449">
        <v>2018</v>
      </c>
      <c r="B4449" s="7">
        <v>43272</v>
      </c>
      <c r="C4449" t="s">
        <v>2596</v>
      </c>
      <c r="D4449" t="s">
        <v>1860</v>
      </c>
      <c r="E4449" t="s">
        <v>3755</v>
      </c>
      <c r="F4449" t="s">
        <v>3986</v>
      </c>
      <c r="G4449" t="s">
        <v>3986</v>
      </c>
    </row>
    <row r="4450" spans="1:7" x14ac:dyDescent="0.25">
      <c r="A4450">
        <v>2018</v>
      </c>
      <c r="B4450" s="7">
        <v>43272</v>
      </c>
      <c r="C4450" t="s">
        <v>2597</v>
      </c>
      <c r="D4450" t="s">
        <v>1261</v>
      </c>
      <c r="F4450" t="s">
        <v>3825</v>
      </c>
      <c r="G4450" t="s">
        <v>3825</v>
      </c>
    </row>
    <row r="4451" spans="1:7" x14ac:dyDescent="0.25">
      <c r="A4451">
        <v>2018</v>
      </c>
      <c r="B4451" s="7">
        <v>43272</v>
      </c>
      <c r="C4451" t="s">
        <v>2598</v>
      </c>
      <c r="D4451" t="s">
        <v>849</v>
      </c>
      <c r="E4451" t="s">
        <v>3755</v>
      </c>
      <c r="F4451" t="s">
        <v>3966</v>
      </c>
      <c r="G4451" t="s">
        <v>3966</v>
      </c>
    </row>
    <row r="4452" spans="1:7" x14ac:dyDescent="0.25">
      <c r="A4452">
        <v>2018</v>
      </c>
      <c r="B4452" s="7">
        <v>43272</v>
      </c>
      <c r="C4452" t="s">
        <v>2599</v>
      </c>
      <c r="D4452" t="s">
        <v>676</v>
      </c>
      <c r="F4452" t="s">
        <v>3825</v>
      </c>
      <c r="G4452" t="s">
        <v>3825</v>
      </c>
    </row>
    <row r="4453" spans="1:7" x14ac:dyDescent="0.25">
      <c r="A4453">
        <v>2018</v>
      </c>
      <c r="B4453" s="7">
        <v>43272</v>
      </c>
      <c r="C4453" t="s">
        <v>2600</v>
      </c>
      <c r="D4453" t="s">
        <v>604</v>
      </c>
      <c r="E4453" t="s">
        <v>3755</v>
      </c>
      <c r="F4453" t="s">
        <v>3980</v>
      </c>
      <c r="G4453" t="s">
        <v>3980</v>
      </c>
    </row>
    <row r="4454" spans="1:7" x14ac:dyDescent="0.25">
      <c r="A4454">
        <v>2018</v>
      </c>
      <c r="B4454" s="7">
        <v>43272</v>
      </c>
      <c r="C4454" t="s">
        <v>2601</v>
      </c>
      <c r="D4454" t="s">
        <v>1008</v>
      </c>
      <c r="E4454" t="s">
        <v>3755</v>
      </c>
      <c r="F4454" t="s">
        <v>3954</v>
      </c>
      <c r="G4454" t="s">
        <v>3954</v>
      </c>
    </row>
    <row r="4455" spans="1:7" x14ac:dyDescent="0.25">
      <c r="A4455">
        <v>2018</v>
      </c>
      <c r="B4455" s="7">
        <v>43272</v>
      </c>
      <c r="C4455" t="s">
        <v>2602</v>
      </c>
      <c r="D4455" t="s">
        <v>1120</v>
      </c>
      <c r="E4455" t="s">
        <v>3755</v>
      </c>
      <c r="F4455" t="s">
        <v>3984</v>
      </c>
      <c r="G4455" t="s">
        <v>3984</v>
      </c>
    </row>
    <row r="4456" spans="1:7" x14ac:dyDescent="0.25">
      <c r="A4456">
        <v>2018</v>
      </c>
      <c r="B4456" s="7">
        <v>43272</v>
      </c>
      <c r="C4456" t="s">
        <v>2603</v>
      </c>
      <c r="D4456" t="s">
        <v>394</v>
      </c>
      <c r="E4456" t="s">
        <v>3752</v>
      </c>
      <c r="F4456" t="s">
        <v>3825</v>
      </c>
      <c r="G4456" t="s">
        <v>3825</v>
      </c>
    </row>
    <row r="4457" spans="1:7" x14ac:dyDescent="0.25">
      <c r="A4457">
        <v>2018</v>
      </c>
      <c r="B4457" s="7">
        <v>43272</v>
      </c>
      <c r="C4457" t="s">
        <v>2604</v>
      </c>
      <c r="D4457" t="s">
        <v>1575</v>
      </c>
      <c r="E4457" t="s">
        <v>3755</v>
      </c>
      <c r="F4457" t="s">
        <v>3990</v>
      </c>
      <c r="G4457" t="s">
        <v>3990</v>
      </c>
    </row>
    <row r="4458" spans="1:7" x14ac:dyDescent="0.25">
      <c r="A4458">
        <v>2018</v>
      </c>
      <c r="B4458" s="7">
        <v>43272</v>
      </c>
      <c r="C4458" t="s">
        <v>2605</v>
      </c>
      <c r="D4458" t="s">
        <v>297</v>
      </c>
      <c r="E4458" t="s">
        <v>3755</v>
      </c>
      <c r="F4458" t="s">
        <v>3932</v>
      </c>
      <c r="G4458" t="s">
        <v>3932</v>
      </c>
    </row>
    <row r="4459" spans="1:7" x14ac:dyDescent="0.25">
      <c r="A4459">
        <v>2018</v>
      </c>
      <c r="B4459" s="7">
        <v>43272</v>
      </c>
      <c r="C4459" t="s">
        <v>2606</v>
      </c>
      <c r="D4459" t="s">
        <v>764</v>
      </c>
      <c r="E4459" t="s">
        <v>3755</v>
      </c>
      <c r="F4459" t="s">
        <v>3941</v>
      </c>
      <c r="G4459" t="s">
        <v>3941</v>
      </c>
    </row>
    <row r="4460" spans="1:7" x14ac:dyDescent="0.25">
      <c r="A4460">
        <v>2018</v>
      </c>
      <c r="B4460" s="7">
        <v>43272</v>
      </c>
      <c r="C4460" t="s">
        <v>2607</v>
      </c>
      <c r="D4460" t="s">
        <v>893</v>
      </c>
      <c r="E4460" t="s">
        <v>3755</v>
      </c>
      <c r="F4460" t="s">
        <v>3957</v>
      </c>
      <c r="G4460" t="s">
        <v>3957</v>
      </c>
    </row>
    <row r="4461" spans="1:7" x14ac:dyDescent="0.25">
      <c r="A4461">
        <v>2018</v>
      </c>
      <c r="B4461" s="7">
        <v>43272</v>
      </c>
      <c r="C4461" t="s">
        <v>2608</v>
      </c>
      <c r="D4461" t="s">
        <v>764</v>
      </c>
      <c r="F4461" t="s">
        <v>3825</v>
      </c>
      <c r="G4461" t="s">
        <v>3825</v>
      </c>
    </row>
    <row r="4462" spans="1:7" x14ac:dyDescent="0.25">
      <c r="A4462">
        <v>2018</v>
      </c>
      <c r="B4462" s="7">
        <v>43272</v>
      </c>
      <c r="C4462" t="s">
        <v>2609</v>
      </c>
      <c r="D4462" t="s">
        <v>1311</v>
      </c>
      <c r="E4462" t="s">
        <v>3752</v>
      </c>
      <c r="F4462" t="s">
        <v>3825</v>
      </c>
      <c r="G4462" t="s">
        <v>3825</v>
      </c>
    </row>
    <row r="4463" spans="1:7" x14ac:dyDescent="0.25">
      <c r="A4463">
        <v>2018</v>
      </c>
      <c r="B4463" s="7">
        <v>43272</v>
      </c>
      <c r="C4463" t="s">
        <v>2610</v>
      </c>
      <c r="D4463" t="s">
        <v>1303</v>
      </c>
      <c r="E4463" t="s">
        <v>3755</v>
      </c>
      <c r="F4463" t="s">
        <v>3952</v>
      </c>
      <c r="G4463" t="s">
        <v>3952</v>
      </c>
    </row>
    <row r="4464" spans="1:7" x14ac:dyDescent="0.25">
      <c r="A4464">
        <v>2018</v>
      </c>
      <c r="B4464" s="7">
        <v>43272</v>
      </c>
      <c r="C4464" t="s">
        <v>2611</v>
      </c>
      <c r="D4464" t="s">
        <v>1811</v>
      </c>
      <c r="E4464" t="s">
        <v>3755</v>
      </c>
      <c r="F4464" t="s">
        <v>3940</v>
      </c>
      <c r="G4464" t="s">
        <v>3940</v>
      </c>
    </row>
    <row r="4465" spans="1:7" x14ac:dyDescent="0.25">
      <c r="A4465">
        <v>2018</v>
      </c>
      <c r="B4465" s="7">
        <v>43272</v>
      </c>
      <c r="C4465" t="s">
        <v>2612</v>
      </c>
      <c r="D4465" t="s">
        <v>1330</v>
      </c>
      <c r="E4465" t="s">
        <v>3752</v>
      </c>
      <c r="F4465" t="s">
        <v>3825</v>
      </c>
      <c r="G4465" t="s">
        <v>3825</v>
      </c>
    </row>
    <row r="4466" spans="1:7" x14ac:dyDescent="0.25">
      <c r="A4466">
        <v>2018</v>
      </c>
      <c r="B4466" s="7">
        <v>43272</v>
      </c>
      <c r="C4466" t="s">
        <v>2613</v>
      </c>
      <c r="D4466" t="s">
        <v>759</v>
      </c>
      <c r="E4466" t="s">
        <v>3755</v>
      </c>
      <c r="F4466" t="s">
        <v>3938</v>
      </c>
      <c r="G4466" t="s">
        <v>3938</v>
      </c>
    </row>
    <row r="4467" spans="1:7" x14ac:dyDescent="0.25">
      <c r="A4467">
        <v>2018</v>
      </c>
      <c r="B4467" s="7">
        <v>43272</v>
      </c>
      <c r="C4467" t="s">
        <v>2614</v>
      </c>
      <c r="D4467" t="s">
        <v>1013</v>
      </c>
      <c r="E4467" t="s">
        <v>3755</v>
      </c>
      <c r="F4467" t="s">
        <v>3994</v>
      </c>
      <c r="G4467" t="s">
        <v>3994</v>
      </c>
    </row>
    <row r="4468" spans="1:7" x14ac:dyDescent="0.25">
      <c r="A4468">
        <v>2018</v>
      </c>
      <c r="B4468" s="7">
        <v>43272</v>
      </c>
      <c r="C4468" t="s">
        <v>2615</v>
      </c>
      <c r="D4468" t="s">
        <v>2307</v>
      </c>
      <c r="E4468" t="s">
        <v>3755</v>
      </c>
      <c r="F4468" t="s">
        <v>3951</v>
      </c>
      <c r="G4468" t="s">
        <v>3951</v>
      </c>
    </row>
    <row r="4469" spans="1:7" x14ac:dyDescent="0.25">
      <c r="A4469">
        <v>2018</v>
      </c>
      <c r="B4469" s="7">
        <v>43272</v>
      </c>
      <c r="C4469" t="s">
        <v>2616</v>
      </c>
      <c r="D4469" t="s">
        <v>937</v>
      </c>
      <c r="E4469" t="s">
        <v>3755</v>
      </c>
      <c r="F4469" t="s">
        <v>3952</v>
      </c>
      <c r="G4469" t="s">
        <v>3952</v>
      </c>
    </row>
    <row r="4470" spans="1:7" x14ac:dyDescent="0.25">
      <c r="A4470">
        <v>2018</v>
      </c>
      <c r="B4470" s="7">
        <v>43272</v>
      </c>
      <c r="C4470" t="s">
        <v>2617</v>
      </c>
      <c r="D4470" t="s">
        <v>705</v>
      </c>
      <c r="E4470" t="s">
        <v>3755</v>
      </c>
      <c r="F4470" t="s">
        <v>3995</v>
      </c>
      <c r="G4470" t="s">
        <v>3995</v>
      </c>
    </row>
    <row r="4471" spans="1:7" x14ac:dyDescent="0.25">
      <c r="A4471">
        <v>2018</v>
      </c>
      <c r="B4471" s="7">
        <v>43272</v>
      </c>
      <c r="C4471" t="s">
        <v>2618</v>
      </c>
      <c r="D4471" t="s">
        <v>849</v>
      </c>
      <c r="F4471" t="s">
        <v>3825</v>
      </c>
      <c r="G4471" t="s">
        <v>3825</v>
      </c>
    </row>
    <row r="4472" spans="1:7" x14ac:dyDescent="0.25">
      <c r="A4472">
        <v>2018</v>
      </c>
      <c r="B4472" s="7">
        <v>43272</v>
      </c>
      <c r="C4472" t="s">
        <v>2619</v>
      </c>
      <c r="D4472" t="s">
        <v>394</v>
      </c>
      <c r="E4472" t="s">
        <v>3755</v>
      </c>
      <c r="F4472" t="s">
        <v>3937</v>
      </c>
      <c r="G4472" t="s">
        <v>3937</v>
      </c>
    </row>
    <row r="4473" spans="1:7" x14ac:dyDescent="0.25">
      <c r="A4473">
        <v>2018</v>
      </c>
      <c r="B4473" s="7">
        <v>43272</v>
      </c>
      <c r="C4473" t="s">
        <v>2620</v>
      </c>
      <c r="D4473" t="s">
        <v>186</v>
      </c>
      <c r="E4473" t="s">
        <v>3755</v>
      </c>
      <c r="F4473" t="s">
        <v>3962</v>
      </c>
      <c r="G4473" t="s">
        <v>3962</v>
      </c>
    </row>
    <row r="4474" spans="1:7" x14ac:dyDescent="0.25">
      <c r="A4474">
        <v>2018</v>
      </c>
      <c r="B4474" s="7">
        <v>43272</v>
      </c>
      <c r="C4474" t="s">
        <v>2621</v>
      </c>
      <c r="D4474" t="s">
        <v>804</v>
      </c>
      <c r="E4474" t="s">
        <v>3755</v>
      </c>
      <c r="F4474" t="s">
        <v>3959</v>
      </c>
      <c r="G4474" t="s">
        <v>3959</v>
      </c>
    </row>
    <row r="4475" spans="1:7" x14ac:dyDescent="0.25">
      <c r="A4475">
        <v>2018</v>
      </c>
      <c r="B4475" s="7">
        <v>43272</v>
      </c>
      <c r="C4475" t="s">
        <v>2622</v>
      </c>
      <c r="D4475" t="s">
        <v>1542</v>
      </c>
      <c r="E4475" t="s">
        <v>3755</v>
      </c>
      <c r="F4475" t="s">
        <v>3993</v>
      </c>
      <c r="G4475" t="s">
        <v>3993</v>
      </c>
    </row>
    <row r="4476" spans="1:7" x14ac:dyDescent="0.25">
      <c r="A4476">
        <v>2018</v>
      </c>
      <c r="B4476" s="7">
        <v>43272</v>
      </c>
      <c r="C4476" t="s">
        <v>2623</v>
      </c>
      <c r="D4476" t="s">
        <v>722</v>
      </c>
      <c r="F4476" t="s">
        <v>3825</v>
      </c>
      <c r="G4476" t="s">
        <v>3825</v>
      </c>
    </row>
    <row r="4477" spans="1:7" x14ac:dyDescent="0.25">
      <c r="A4477">
        <v>2018</v>
      </c>
      <c r="B4477" s="7">
        <v>43272</v>
      </c>
      <c r="C4477" t="s">
        <v>2624</v>
      </c>
      <c r="D4477" t="s">
        <v>1173</v>
      </c>
      <c r="E4477" t="s">
        <v>3755</v>
      </c>
      <c r="F4477" t="s">
        <v>3937</v>
      </c>
      <c r="G4477" t="s">
        <v>3937</v>
      </c>
    </row>
    <row r="4478" spans="1:7" x14ac:dyDescent="0.25">
      <c r="A4478">
        <v>2018</v>
      </c>
      <c r="B4478" s="7">
        <v>43272</v>
      </c>
      <c r="C4478" t="s">
        <v>2625</v>
      </c>
      <c r="D4478" t="s">
        <v>1404</v>
      </c>
      <c r="E4478" t="s">
        <v>3755</v>
      </c>
      <c r="F4478" t="s">
        <v>3987</v>
      </c>
      <c r="G4478" t="s">
        <v>3987</v>
      </c>
    </row>
    <row r="4479" spans="1:7" x14ac:dyDescent="0.25">
      <c r="A4479">
        <v>2018</v>
      </c>
      <c r="B4479" s="7">
        <v>43272</v>
      </c>
      <c r="C4479" t="s">
        <v>2626</v>
      </c>
      <c r="D4479" t="s">
        <v>1298</v>
      </c>
      <c r="E4479" t="s">
        <v>3755</v>
      </c>
      <c r="F4479" t="s">
        <v>3967</v>
      </c>
      <c r="G4479" t="s">
        <v>3967</v>
      </c>
    </row>
    <row r="4480" spans="1:7" x14ac:dyDescent="0.25">
      <c r="A4480">
        <v>2018</v>
      </c>
      <c r="B4480" s="7">
        <v>43272</v>
      </c>
      <c r="C4480" t="s">
        <v>2627</v>
      </c>
      <c r="D4480" t="s">
        <v>753</v>
      </c>
      <c r="E4480" t="s">
        <v>3752</v>
      </c>
      <c r="F4480" t="s">
        <v>3825</v>
      </c>
      <c r="G4480" t="s">
        <v>3825</v>
      </c>
    </row>
    <row r="4481" spans="1:7" x14ac:dyDescent="0.25">
      <c r="A4481">
        <v>2018</v>
      </c>
      <c r="B4481" s="7">
        <v>43272</v>
      </c>
      <c r="C4481" t="s">
        <v>2628</v>
      </c>
      <c r="D4481" t="s">
        <v>1409</v>
      </c>
      <c r="E4481" t="s">
        <v>3752</v>
      </c>
      <c r="F4481" t="s">
        <v>3825</v>
      </c>
      <c r="G4481" t="s">
        <v>3825</v>
      </c>
    </row>
    <row r="4482" spans="1:7" x14ac:dyDescent="0.25">
      <c r="A4482">
        <v>2018</v>
      </c>
      <c r="B4482" s="7">
        <v>43272</v>
      </c>
      <c r="C4482" t="s">
        <v>2629</v>
      </c>
      <c r="D4482" t="s">
        <v>2040</v>
      </c>
      <c r="E4482" t="s">
        <v>3755</v>
      </c>
      <c r="F4482" t="s">
        <v>3961</v>
      </c>
      <c r="G4482" t="s">
        <v>3961</v>
      </c>
    </row>
    <row r="4483" spans="1:7" x14ac:dyDescent="0.25">
      <c r="A4483">
        <v>2018</v>
      </c>
      <c r="B4483" s="7">
        <v>43272</v>
      </c>
      <c r="C4483" t="s">
        <v>2630</v>
      </c>
      <c r="D4483" t="s">
        <v>485</v>
      </c>
      <c r="F4483" t="s">
        <v>3825</v>
      </c>
      <c r="G4483" t="s">
        <v>3825</v>
      </c>
    </row>
    <row r="4484" spans="1:7" x14ac:dyDescent="0.25">
      <c r="A4484">
        <v>2018</v>
      </c>
      <c r="B4484" s="7">
        <v>43272</v>
      </c>
      <c r="C4484" t="s">
        <v>2631</v>
      </c>
      <c r="D4484" t="s">
        <v>858</v>
      </c>
      <c r="E4484" t="s">
        <v>3755</v>
      </c>
      <c r="F4484" t="s">
        <v>3996</v>
      </c>
      <c r="G4484" t="s">
        <v>3996</v>
      </c>
    </row>
    <row r="4485" spans="1:7" x14ac:dyDescent="0.25">
      <c r="A4485">
        <v>2018</v>
      </c>
      <c r="B4485" s="7">
        <v>43272</v>
      </c>
      <c r="C4485" t="s">
        <v>2632</v>
      </c>
      <c r="D4485" t="s">
        <v>1288</v>
      </c>
      <c r="E4485" t="s">
        <v>3755</v>
      </c>
      <c r="F4485" t="s">
        <v>3991</v>
      </c>
      <c r="G4485" t="s">
        <v>3991</v>
      </c>
    </row>
    <row r="4486" spans="1:7" x14ac:dyDescent="0.25">
      <c r="A4486">
        <v>2018</v>
      </c>
      <c r="B4486" s="7">
        <v>43272</v>
      </c>
      <c r="C4486" t="s">
        <v>2633</v>
      </c>
      <c r="D4486" t="s">
        <v>1910</v>
      </c>
      <c r="E4486" t="s">
        <v>3755</v>
      </c>
      <c r="F4486" t="s">
        <v>3953</v>
      </c>
      <c r="G4486" t="s">
        <v>3953</v>
      </c>
    </row>
    <row r="4487" spans="1:7" x14ac:dyDescent="0.25">
      <c r="A4487">
        <v>2018</v>
      </c>
      <c r="B4487" s="7">
        <v>43272</v>
      </c>
      <c r="C4487" t="s">
        <v>2634</v>
      </c>
      <c r="D4487" t="s">
        <v>2123</v>
      </c>
      <c r="E4487" t="s">
        <v>3755</v>
      </c>
      <c r="F4487" t="s">
        <v>3982</v>
      </c>
      <c r="G4487" t="s">
        <v>3982</v>
      </c>
    </row>
    <row r="4488" spans="1:7" x14ac:dyDescent="0.25">
      <c r="A4488">
        <v>2018</v>
      </c>
      <c r="B4488" s="7">
        <v>43272</v>
      </c>
      <c r="C4488" t="s">
        <v>2635</v>
      </c>
      <c r="D4488" t="s">
        <v>2280</v>
      </c>
      <c r="E4488" t="s">
        <v>3755</v>
      </c>
      <c r="F4488" t="s">
        <v>3942</v>
      </c>
      <c r="G4488" t="s">
        <v>3942</v>
      </c>
    </row>
    <row r="4489" spans="1:7" x14ac:dyDescent="0.25">
      <c r="A4489">
        <v>2018</v>
      </c>
      <c r="B4489" s="7">
        <v>43272</v>
      </c>
      <c r="C4489" t="s">
        <v>2636</v>
      </c>
      <c r="D4489" t="s">
        <v>1311</v>
      </c>
      <c r="E4489" t="s">
        <v>3755</v>
      </c>
      <c r="F4489" t="s">
        <v>3982</v>
      </c>
      <c r="G4489" t="s">
        <v>3982</v>
      </c>
    </row>
    <row r="4490" spans="1:7" x14ac:dyDescent="0.25">
      <c r="A4490">
        <v>2018</v>
      </c>
      <c r="B4490" s="7">
        <v>43272</v>
      </c>
      <c r="C4490" t="s">
        <v>2637</v>
      </c>
      <c r="D4490" t="s">
        <v>1330</v>
      </c>
      <c r="E4490" t="s">
        <v>3755</v>
      </c>
      <c r="F4490" t="s">
        <v>3989</v>
      </c>
      <c r="G4490" t="s">
        <v>3989</v>
      </c>
    </row>
    <row r="4491" spans="1:7" x14ac:dyDescent="0.25">
      <c r="A4491">
        <v>2018</v>
      </c>
      <c r="B4491" s="7">
        <v>43272</v>
      </c>
      <c r="C4491" t="s">
        <v>2638</v>
      </c>
      <c r="D4491" t="s">
        <v>27</v>
      </c>
      <c r="E4491" t="s">
        <v>3755</v>
      </c>
      <c r="F4491" t="s">
        <v>3968</v>
      </c>
      <c r="G4491" t="s">
        <v>3968</v>
      </c>
    </row>
    <row r="4492" spans="1:7" x14ac:dyDescent="0.25">
      <c r="A4492">
        <v>2018</v>
      </c>
      <c r="B4492" s="7">
        <v>43272</v>
      </c>
      <c r="C4492" t="s">
        <v>2639</v>
      </c>
      <c r="D4492" t="s">
        <v>258</v>
      </c>
      <c r="E4492" t="s">
        <v>3755</v>
      </c>
      <c r="F4492" t="s">
        <v>3989</v>
      </c>
      <c r="G4492" t="s">
        <v>3989</v>
      </c>
    </row>
    <row r="4493" spans="1:7" x14ac:dyDescent="0.25">
      <c r="A4493">
        <v>2018</v>
      </c>
      <c r="B4493" s="7">
        <v>43272</v>
      </c>
      <c r="C4493" t="s">
        <v>2640</v>
      </c>
      <c r="D4493" t="s">
        <v>870</v>
      </c>
      <c r="E4493" t="s">
        <v>3752</v>
      </c>
      <c r="F4493" t="s">
        <v>3825</v>
      </c>
      <c r="G4493" t="s">
        <v>3825</v>
      </c>
    </row>
    <row r="4494" spans="1:7" x14ac:dyDescent="0.25">
      <c r="A4494">
        <v>2018</v>
      </c>
      <c r="B4494" s="7">
        <v>43272</v>
      </c>
      <c r="C4494" t="s">
        <v>2641</v>
      </c>
      <c r="D4494" t="s">
        <v>706</v>
      </c>
      <c r="E4494" t="s">
        <v>3755</v>
      </c>
      <c r="F4494" t="s">
        <v>3997</v>
      </c>
      <c r="G4494" t="s">
        <v>3997</v>
      </c>
    </row>
    <row r="4495" spans="1:7" x14ac:dyDescent="0.25">
      <c r="A4495">
        <v>2018</v>
      </c>
      <c r="B4495" s="7">
        <v>43272</v>
      </c>
      <c r="C4495" t="s">
        <v>2642</v>
      </c>
      <c r="D4495" t="s">
        <v>1274</v>
      </c>
      <c r="E4495" t="s">
        <v>3752</v>
      </c>
      <c r="F4495" t="s">
        <v>3825</v>
      </c>
      <c r="G4495" t="s">
        <v>3825</v>
      </c>
    </row>
    <row r="4496" spans="1:7" x14ac:dyDescent="0.25">
      <c r="A4496">
        <v>2018</v>
      </c>
      <c r="B4496" s="7">
        <v>43272</v>
      </c>
      <c r="C4496" t="s">
        <v>2643</v>
      </c>
      <c r="D4496" t="s">
        <v>383</v>
      </c>
      <c r="E4496" t="s">
        <v>3752</v>
      </c>
      <c r="F4496" t="s">
        <v>3825</v>
      </c>
      <c r="G4496" t="s">
        <v>3825</v>
      </c>
    </row>
    <row r="4497" spans="1:7" x14ac:dyDescent="0.25">
      <c r="A4497">
        <v>2018</v>
      </c>
      <c r="B4497" s="7">
        <v>43272</v>
      </c>
      <c r="C4497" t="s">
        <v>2644</v>
      </c>
      <c r="D4497" t="s">
        <v>1824</v>
      </c>
      <c r="E4497" t="s">
        <v>3752</v>
      </c>
      <c r="F4497" t="s">
        <v>3825</v>
      </c>
      <c r="G4497" t="s">
        <v>3825</v>
      </c>
    </row>
    <row r="4498" spans="1:7" x14ac:dyDescent="0.25">
      <c r="A4498">
        <v>2018</v>
      </c>
      <c r="B4498" s="7">
        <v>43272</v>
      </c>
      <c r="C4498" t="s">
        <v>2645</v>
      </c>
      <c r="D4498" t="s">
        <v>686</v>
      </c>
      <c r="E4498" t="s">
        <v>3755</v>
      </c>
      <c r="F4498" t="s">
        <v>3960</v>
      </c>
      <c r="G4498" t="s">
        <v>3960</v>
      </c>
    </row>
    <row r="4499" spans="1:7" x14ac:dyDescent="0.25">
      <c r="A4499">
        <v>2018</v>
      </c>
      <c r="B4499" s="7">
        <v>43272</v>
      </c>
      <c r="C4499" t="s">
        <v>2646</v>
      </c>
      <c r="D4499" t="s">
        <v>905</v>
      </c>
      <c r="E4499" t="s">
        <v>3755</v>
      </c>
      <c r="F4499" t="s">
        <v>3998</v>
      </c>
      <c r="G4499" t="s">
        <v>3998</v>
      </c>
    </row>
    <row r="4500" spans="1:7" x14ac:dyDescent="0.25">
      <c r="A4500">
        <v>2018</v>
      </c>
      <c r="B4500" s="7">
        <v>43272</v>
      </c>
      <c r="C4500" t="s">
        <v>2647</v>
      </c>
      <c r="D4500" t="s">
        <v>2279</v>
      </c>
      <c r="E4500" t="s">
        <v>3755</v>
      </c>
      <c r="F4500" t="s">
        <v>3956</v>
      </c>
      <c r="G4500" t="s">
        <v>3956</v>
      </c>
    </row>
    <row r="4501" spans="1:7" x14ac:dyDescent="0.25">
      <c r="A4501">
        <v>2018</v>
      </c>
      <c r="B4501" s="7">
        <v>43272</v>
      </c>
      <c r="C4501" t="s">
        <v>2648</v>
      </c>
      <c r="D4501" t="s">
        <v>665</v>
      </c>
      <c r="E4501" t="s">
        <v>3755</v>
      </c>
      <c r="F4501" t="s">
        <v>3948</v>
      </c>
      <c r="G4501" t="s">
        <v>3948</v>
      </c>
    </row>
    <row r="4502" spans="1:7" x14ac:dyDescent="0.25">
      <c r="A4502">
        <v>2018</v>
      </c>
      <c r="B4502" s="7">
        <v>43272</v>
      </c>
      <c r="C4502" t="s">
        <v>2649</v>
      </c>
      <c r="D4502" t="s">
        <v>1303</v>
      </c>
      <c r="E4502" t="s">
        <v>3752</v>
      </c>
      <c r="F4502" t="s">
        <v>3825</v>
      </c>
      <c r="G4502" t="s">
        <v>3825</v>
      </c>
    </row>
    <row r="4503" spans="1:7" x14ac:dyDescent="0.25">
      <c r="A4503">
        <v>2018</v>
      </c>
      <c r="B4503" s="7">
        <v>43272</v>
      </c>
      <c r="C4503" t="s">
        <v>2650</v>
      </c>
      <c r="D4503" t="s">
        <v>1409</v>
      </c>
      <c r="E4503" t="s">
        <v>3755</v>
      </c>
      <c r="F4503" t="s">
        <v>3963</v>
      </c>
      <c r="G4503" t="s">
        <v>3963</v>
      </c>
    </row>
    <row r="4504" spans="1:7" x14ac:dyDescent="0.25">
      <c r="A4504">
        <v>2018</v>
      </c>
      <c r="B4504" s="7">
        <v>43272</v>
      </c>
      <c r="C4504" t="s">
        <v>2651</v>
      </c>
      <c r="D4504" t="s">
        <v>366</v>
      </c>
      <c r="E4504" t="s">
        <v>3755</v>
      </c>
      <c r="F4504" t="s">
        <v>3963</v>
      </c>
      <c r="G4504" t="s">
        <v>3963</v>
      </c>
    </row>
    <row r="4505" spans="1:7" x14ac:dyDescent="0.25">
      <c r="A4505">
        <v>2018</v>
      </c>
      <c r="B4505" s="7">
        <v>43272</v>
      </c>
      <c r="C4505" t="s">
        <v>2652</v>
      </c>
      <c r="D4505" t="s">
        <v>2301</v>
      </c>
      <c r="E4505" t="s">
        <v>3752</v>
      </c>
      <c r="F4505" t="s">
        <v>3825</v>
      </c>
      <c r="G4505" t="s">
        <v>3825</v>
      </c>
    </row>
    <row r="4506" spans="1:7" x14ac:dyDescent="0.25">
      <c r="A4506">
        <v>2018</v>
      </c>
      <c r="B4506" s="7">
        <v>43272</v>
      </c>
      <c r="C4506" t="s">
        <v>2653</v>
      </c>
      <c r="D4506" t="s">
        <v>426</v>
      </c>
      <c r="E4506" t="s">
        <v>3755</v>
      </c>
      <c r="F4506" t="s">
        <v>3952</v>
      </c>
      <c r="G4506" t="s">
        <v>3952</v>
      </c>
    </row>
    <row r="4507" spans="1:7" x14ac:dyDescent="0.25">
      <c r="A4507">
        <v>2018</v>
      </c>
      <c r="B4507" s="7">
        <v>43272</v>
      </c>
      <c r="C4507" t="s">
        <v>2654</v>
      </c>
      <c r="D4507" t="s">
        <v>753</v>
      </c>
      <c r="E4507" t="s">
        <v>3755</v>
      </c>
      <c r="F4507" t="s">
        <v>3999</v>
      </c>
      <c r="G4507" t="s">
        <v>3999</v>
      </c>
    </row>
    <row r="4508" spans="1:7" x14ac:dyDescent="0.25">
      <c r="A4508">
        <v>2018</v>
      </c>
      <c r="B4508" s="7">
        <v>43272</v>
      </c>
      <c r="C4508" t="s">
        <v>2655</v>
      </c>
      <c r="D4508" t="s">
        <v>1892</v>
      </c>
      <c r="F4508" t="s">
        <v>3825</v>
      </c>
      <c r="G4508" t="s">
        <v>3825</v>
      </c>
    </row>
    <row r="4509" spans="1:7" x14ac:dyDescent="0.25">
      <c r="A4509">
        <v>2018</v>
      </c>
      <c r="B4509" s="7">
        <v>43272</v>
      </c>
      <c r="C4509" t="s">
        <v>2656</v>
      </c>
      <c r="D4509" t="s">
        <v>1892</v>
      </c>
      <c r="E4509" t="s">
        <v>3755</v>
      </c>
      <c r="F4509" t="s">
        <v>3932</v>
      </c>
      <c r="G4509" t="s">
        <v>3932</v>
      </c>
    </row>
    <row r="4510" spans="1:7" x14ac:dyDescent="0.25">
      <c r="A4510">
        <v>2018</v>
      </c>
      <c r="B4510" s="7">
        <v>43272</v>
      </c>
      <c r="C4510" t="s">
        <v>2657</v>
      </c>
      <c r="D4510" t="s">
        <v>769</v>
      </c>
      <c r="E4510" t="s">
        <v>3755</v>
      </c>
      <c r="F4510" t="s">
        <v>3993</v>
      </c>
      <c r="G4510" t="s">
        <v>3993</v>
      </c>
    </row>
    <row r="4511" spans="1:7" x14ac:dyDescent="0.25">
      <c r="A4511">
        <v>2019</v>
      </c>
      <c r="B4511" s="7">
        <v>43637</v>
      </c>
      <c r="C4511" t="s">
        <v>2658</v>
      </c>
      <c r="D4511" t="s">
        <v>1274</v>
      </c>
      <c r="E4511" t="s">
        <v>3752</v>
      </c>
      <c r="F4511" t="s">
        <v>3825</v>
      </c>
      <c r="G4511" t="s">
        <v>3825</v>
      </c>
    </row>
    <row r="4512" spans="1:7" x14ac:dyDescent="0.25">
      <c r="A4512">
        <v>2019</v>
      </c>
      <c r="B4512" s="7">
        <v>43637</v>
      </c>
      <c r="C4512" t="s">
        <v>2659</v>
      </c>
      <c r="D4512" t="s">
        <v>1596</v>
      </c>
      <c r="E4512" t="s">
        <v>3752</v>
      </c>
      <c r="F4512" t="s">
        <v>3825</v>
      </c>
      <c r="G4512" t="s">
        <v>3825</v>
      </c>
    </row>
    <row r="4513" spans="1:7" x14ac:dyDescent="0.25">
      <c r="A4513">
        <v>2019</v>
      </c>
      <c r="B4513" s="7">
        <v>43637</v>
      </c>
      <c r="C4513" t="s">
        <v>2660</v>
      </c>
      <c r="D4513" t="s">
        <v>1016</v>
      </c>
      <c r="E4513" t="s">
        <v>3752</v>
      </c>
      <c r="F4513" t="s">
        <v>3825</v>
      </c>
      <c r="G4513" t="s">
        <v>3825</v>
      </c>
    </row>
    <row r="4514" spans="1:7" x14ac:dyDescent="0.25">
      <c r="A4514">
        <v>2019</v>
      </c>
      <c r="B4514" s="7">
        <v>43637</v>
      </c>
      <c r="C4514" t="s">
        <v>2661</v>
      </c>
      <c r="D4514" t="s">
        <v>1347</v>
      </c>
      <c r="E4514" t="s">
        <v>3752</v>
      </c>
      <c r="F4514" t="s">
        <v>3825</v>
      </c>
      <c r="G4514" t="s">
        <v>3825</v>
      </c>
    </row>
    <row r="4515" spans="1:7" x14ac:dyDescent="0.25">
      <c r="A4515">
        <v>2019</v>
      </c>
      <c r="B4515" s="7">
        <v>43637</v>
      </c>
      <c r="C4515" t="s">
        <v>2662</v>
      </c>
      <c r="D4515" t="s">
        <v>1722</v>
      </c>
      <c r="E4515" t="s">
        <v>3752</v>
      </c>
      <c r="F4515" t="s">
        <v>3825</v>
      </c>
      <c r="G4515" t="s">
        <v>3825</v>
      </c>
    </row>
    <row r="4516" spans="1:7" x14ac:dyDescent="0.25">
      <c r="A4516">
        <v>2019</v>
      </c>
      <c r="B4516" s="7">
        <v>43637</v>
      </c>
      <c r="C4516" t="s">
        <v>2663</v>
      </c>
      <c r="D4516" t="s">
        <v>299</v>
      </c>
      <c r="E4516" t="s">
        <v>3752</v>
      </c>
      <c r="F4516" t="s">
        <v>3825</v>
      </c>
      <c r="G4516" t="s">
        <v>3825</v>
      </c>
    </row>
    <row r="4517" spans="1:7" x14ac:dyDescent="0.25">
      <c r="A4517">
        <v>2019</v>
      </c>
      <c r="B4517" s="7">
        <v>43637</v>
      </c>
      <c r="C4517" t="s">
        <v>2664</v>
      </c>
      <c r="D4517" t="s">
        <v>865</v>
      </c>
      <c r="E4517" t="s">
        <v>3752</v>
      </c>
      <c r="F4517" t="s">
        <v>3825</v>
      </c>
      <c r="G4517" t="s">
        <v>3825</v>
      </c>
    </row>
    <row r="4518" spans="1:7" x14ac:dyDescent="0.25">
      <c r="A4518">
        <v>2019</v>
      </c>
      <c r="B4518" s="7">
        <v>43637</v>
      </c>
      <c r="C4518" t="s">
        <v>2665</v>
      </c>
      <c r="D4518" t="s">
        <v>1176</v>
      </c>
      <c r="E4518" t="s">
        <v>3752</v>
      </c>
      <c r="F4518" t="s">
        <v>3825</v>
      </c>
      <c r="G4518" t="s">
        <v>3825</v>
      </c>
    </row>
    <row r="4519" spans="1:7" x14ac:dyDescent="0.25">
      <c r="A4519">
        <v>2019</v>
      </c>
      <c r="B4519" s="7">
        <v>43637</v>
      </c>
      <c r="C4519" t="s">
        <v>2666</v>
      </c>
      <c r="D4519" t="s">
        <v>236</v>
      </c>
      <c r="E4519" t="s">
        <v>3752</v>
      </c>
      <c r="F4519" t="s">
        <v>3825</v>
      </c>
      <c r="G4519" t="s">
        <v>3825</v>
      </c>
    </row>
    <row r="4520" spans="1:7" x14ac:dyDescent="0.25">
      <c r="A4520">
        <v>2019</v>
      </c>
      <c r="B4520" s="7">
        <v>43637</v>
      </c>
      <c r="C4520" t="s">
        <v>2667</v>
      </c>
      <c r="D4520" t="s">
        <v>58</v>
      </c>
      <c r="E4520" t="s">
        <v>3752</v>
      </c>
      <c r="F4520" t="s">
        <v>3825</v>
      </c>
      <c r="G4520" t="s">
        <v>3825</v>
      </c>
    </row>
    <row r="4521" spans="1:7" x14ac:dyDescent="0.25">
      <c r="A4521">
        <v>2019</v>
      </c>
      <c r="B4521" s="7">
        <v>43637</v>
      </c>
      <c r="C4521" t="s">
        <v>2668</v>
      </c>
      <c r="D4521" t="s">
        <v>1025</v>
      </c>
      <c r="E4521" t="s">
        <v>3752</v>
      </c>
      <c r="F4521" t="s">
        <v>3825</v>
      </c>
      <c r="G4521" t="s">
        <v>3825</v>
      </c>
    </row>
    <row r="4522" spans="1:7" x14ac:dyDescent="0.25">
      <c r="A4522">
        <v>2019</v>
      </c>
      <c r="B4522" s="7">
        <v>43637</v>
      </c>
      <c r="C4522" t="s">
        <v>2669</v>
      </c>
      <c r="D4522" t="s">
        <v>218</v>
      </c>
      <c r="E4522" t="s">
        <v>3752</v>
      </c>
      <c r="F4522" t="s">
        <v>3825</v>
      </c>
      <c r="G4522" t="s">
        <v>3825</v>
      </c>
    </row>
    <row r="4523" spans="1:7" x14ac:dyDescent="0.25">
      <c r="A4523">
        <v>2019</v>
      </c>
      <c r="B4523" s="7">
        <v>43637</v>
      </c>
      <c r="C4523" t="s">
        <v>2670</v>
      </c>
      <c r="D4523" t="s">
        <v>1564</v>
      </c>
      <c r="E4523" t="s">
        <v>3752</v>
      </c>
      <c r="F4523" t="s">
        <v>3825</v>
      </c>
      <c r="G4523" t="s">
        <v>3825</v>
      </c>
    </row>
    <row r="4524" spans="1:7" x14ac:dyDescent="0.25">
      <c r="A4524">
        <v>2004</v>
      </c>
      <c r="B4524" s="7">
        <v>38160</v>
      </c>
      <c r="C4524" t="s">
        <v>2671</v>
      </c>
      <c r="D4524" t="s">
        <v>1321</v>
      </c>
      <c r="F4524" t="s">
        <v>3825</v>
      </c>
      <c r="G4524" t="s">
        <v>3825</v>
      </c>
    </row>
    <row r="4525" spans="1:7" x14ac:dyDescent="0.25">
      <c r="A4525">
        <v>2004</v>
      </c>
      <c r="B4525" s="7">
        <v>38160</v>
      </c>
      <c r="C4525" t="s">
        <v>2672</v>
      </c>
      <c r="D4525" t="s">
        <v>1111</v>
      </c>
      <c r="F4525" t="s">
        <v>3825</v>
      </c>
      <c r="G4525" t="s">
        <v>3825</v>
      </c>
    </row>
    <row r="4526" spans="1:7" x14ac:dyDescent="0.25">
      <c r="A4526">
        <v>2004</v>
      </c>
      <c r="B4526" s="7">
        <v>38160</v>
      </c>
      <c r="C4526" t="s">
        <v>2673</v>
      </c>
      <c r="D4526" t="s">
        <v>398</v>
      </c>
      <c r="E4526" t="s">
        <v>3755</v>
      </c>
      <c r="F4526" t="s">
        <v>4000</v>
      </c>
      <c r="G4526" t="s">
        <v>4000</v>
      </c>
    </row>
    <row r="4527" spans="1:7" x14ac:dyDescent="0.25">
      <c r="A4527">
        <v>2016</v>
      </c>
      <c r="B4527" s="7">
        <v>42543</v>
      </c>
      <c r="C4527" t="s">
        <v>2674</v>
      </c>
      <c r="D4527" t="s">
        <v>652</v>
      </c>
      <c r="E4527" t="s">
        <v>3752</v>
      </c>
      <c r="F4527" t="s">
        <v>3825</v>
      </c>
      <c r="G4527" t="s">
        <v>3825</v>
      </c>
    </row>
    <row r="4528" spans="1:7" x14ac:dyDescent="0.25">
      <c r="A4528">
        <v>2016</v>
      </c>
      <c r="B4528" s="7">
        <v>42543</v>
      </c>
      <c r="C4528" t="s">
        <v>2675</v>
      </c>
      <c r="D4528" t="s">
        <v>528</v>
      </c>
      <c r="E4528" t="s">
        <v>3752</v>
      </c>
      <c r="F4528" t="s">
        <v>3825</v>
      </c>
      <c r="G4528" t="s">
        <v>3825</v>
      </c>
    </row>
    <row r="4529" spans="1:7" x14ac:dyDescent="0.25">
      <c r="A4529">
        <v>2016</v>
      </c>
      <c r="B4529" s="7">
        <v>42543</v>
      </c>
      <c r="C4529" t="s">
        <v>2676</v>
      </c>
      <c r="D4529" t="s">
        <v>510</v>
      </c>
      <c r="E4529" t="s">
        <v>3752</v>
      </c>
      <c r="F4529" t="s">
        <v>3825</v>
      </c>
      <c r="G4529" t="s">
        <v>3825</v>
      </c>
    </row>
    <row r="4530" spans="1:7" x14ac:dyDescent="0.25">
      <c r="A4530">
        <v>2016</v>
      </c>
      <c r="B4530" s="7">
        <v>42543</v>
      </c>
      <c r="C4530" t="s">
        <v>2677</v>
      </c>
      <c r="D4530" t="s">
        <v>940</v>
      </c>
      <c r="E4530" t="s">
        <v>3752</v>
      </c>
      <c r="F4530" t="s">
        <v>3825</v>
      </c>
      <c r="G4530" t="s">
        <v>3825</v>
      </c>
    </row>
    <row r="4531" spans="1:7" x14ac:dyDescent="0.25">
      <c r="A4531">
        <v>2016</v>
      </c>
      <c r="B4531" s="7">
        <v>42543</v>
      </c>
      <c r="C4531" t="s">
        <v>2678</v>
      </c>
      <c r="D4531" t="s">
        <v>4</v>
      </c>
      <c r="E4531" t="s">
        <v>3752</v>
      </c>
      <c r="F4531" t="s">
        <v>3825</v>
      </c>
      <c r="G4531" t="s">
        <v>3825</v>
      </c>
    </row>
    <row r="4532" spans="1:7" x14ac:dyDescent="0.25">
      <c r="A4532">
        <v>2016</v>
      </c>
      <c r="B4532" s="7">
        <v>42543</v>
      </c>
      <c r="C4532" t="s">
        <v>2679</v>
      </c>
      <c r="D4532" t="s">
        <v>825</v>
      </c>
      <c r="E4532" t="s">
        <v>3752</v>
      </c>
      <c r="F4532" t="s">
        <v>3825</v>
      </c>
      <c r="G4532" t="s">
        <v>3825</v>
      </c>
    </row>
    <row r="4533" spans="1:7" x14ac:dyDescent="0.25">
      <c r="A4533">
        <v>2017</v>
      </c>
      <c r="B4533" s="7">
        <v>42908</v>
      </c>
      <c r="C4533" t="s">
        <v>2680</v>
      </c>
      <c r="D4533" t="s">
        <v>522</v>
      </c>
      <c r="E4533" t="s">
        <v>3752</v>
      </c>
      <c r="F4533" t="s">
        <v>3825</v>
      </c>
      <c r="G4533" t="s">
        <v>3825</v>
      </c>
    </row>
    <row r="4534" spans="1:7" x14ac:dyDescent="0.25">
      <c r="A4534">
        <v>2017</v>
      </c>
      <c r="B4534" s="7">
        <v>42908</v>
      </c>
      <c r="C4534" t="s">
        <v>2681</v>
      </c>
      <c r="D4534" t="s">
        <v>791</v>
      </c>
      <c r="E4534" t="s">
        <v>3755</v>
      </c>
      <c r="F4534" t="s">
        <v>3941</v>
      </c>
      <c r="G4534" t="s">
        <v>3941</v>
      </c>
    </row>
    <row r="4535" spans="1:7" x14ac:dyDescent="0.25">
      <c r="A4535">
        <v>2017</v>
      </c>
      <c r="B4535" s="7">
        <v>42908</v>
      </c>
      <c r="C4535" t="s">
        <v>2682</v>
      </c>
      <c r="D4535" t="s">
        <v>1081</v>
      </c>
      <c r="E4535" t="s">
        <v>3755</v>
      </c>
      <c r="F4535" t="s">
        <v>3984</v>
      </c>
      <c r="G4535" t="s">
        <v>3984</v>
      </c>
    </row>
    <row r="4536" spans="1:7" x14ac:dyDescent="0.25">
      <c r="A4536">
        <v>2017</v>
      </c>
      <c r="B4536" s="7">
        <v>42908</v>
      </c>
      <c r="C4536" t="s">
        <v>2683</v>
      </c>
      <c r="D4536" t="s">
        <v>1825</v>
      </c>
      <c r="E4536" t="s">
        <v>3755</v>
      </c>
      <c r="F4536" t="s">
        <v>3988</v>
      </c>
      <c r="G4536" t="s">
        <v>3988</v>
      </c>
    </row>
    <row r="4537" spans="1:7" x14ac:dyDescent="0.25">
      <c r="A4537">
        <v>2017</v>
      </c>
      <c r="B4537" s="7">
        <v>42908</v>
      </c>
      <c r="C4537" t="s">
        <v>2684</v>
      </c>
      <c r="D4537" t="s">
        <v>1059</v>
      </c>
      <c r="E4537" t="s">
        <v>3755</v>
      </c>
      <c r="F4537" t="s">
        <v>3986</v>
      </c>
      <c r="G4537" t="s">
        <v>3986</v>
      </c>
    </row>
    <row r="4538" spans="1:7" x14ac:dyDescent="0.25">
      <c r="A4538">
        <v>2017</v>
      </c>
      <c r="B4538" s="7">
        <v>42908</v>
      </c>
      <c r="C4538" t="s">
        <v>2685</v>
      </c>
      <c r="D4538" t="s">
        <v>206</v>
      </c>
      <c r="E4538" t="s">
        <v>3752</v>
      </c>
      <c r="F4538" t="s">
        <v>3825</v>
      </c>
      <c r="G4538" t="s">
        <v>3825</v>
      </c>
    </row>
    <row r="4539" spans="1:7" x14ac:dyDescent="0.25">
      <c r="A4539">
        <v>2017</v>
      </c>
      <c r="B4539" s="7">
        <v>42908</v>
      </c>
      <c r="C4539" t="s">
        <v>2686</v>
      </c>
      <c r="D4539" t="s">
        <v>1622</v>
      </c>
      <c r="E4539" t="s">
        <v>3752</v>
      </c>
      <c r="F4539" t="s">
        <v>3825</v>
      </c>
      <c r="G4539" t="s">
        <v>3825</v>
      </c>
    </row>
    <row r="4540" spans="1:7" x14ac:dyDescent="0.25">
      <c r="A4540">
        <v>2017</v>
      </c>
      <c r="B4540" s="7">
        <v>42908</v>
      </c>
      <c r="C4540" t="s">
        <v>2687</v>
      </c>
      <c r="D4540" t="s">
        <v>619</v>
      </c>
      <c r="E4540" t="s">
        <v>3755</v>
      </c>
      <c r="F4540" t="s">
        <v>3950</v>
      </c>
      <c r="G4540" t="s">
        <v>3950</v>
      </c>
    </row>
    <row r="4541" spans="1:7" x14ac:dyDescent="0.25">
      <c r="A4541">
        <v>2017</v>
      </c>
      <c r="B4541" s="7">
        <v>42908</v>
      </c>
      <c r="C4541" t="s">
        <v>2688</v>
      </c>
      <c r="D4541" t="s">
        <v>2135</v>
      </c>
      <c r="E4541" t="s">
        <v>3752</v>
      </c>
      <c r="F4541" t="s">
        <v>3825</v>
      </c>
      <c r="G4541" t="s">
        <v>3825</v>
      </c>
    </row>
    <row r="4542" spans="1:7" x14ac:dyDescent="0.25">
      <c r="A4542">
        <v>2017</v>
      </c>
      <c r="B4542" s="7">
        <v>42908</v>
      </c>
      <c r="C4542" t="s">
        <v>2689</v>
      </c>
      <c r="D4542" t="s">
        <v>922</v>
      </c>
      <c r="E4542" t="s">
        <v>3755</v>
      </c>
      <c r="F4542" t="s">
        <v>3954</v>
      </c>
      <c r="G4542" t="s">
        <v>3954</v>
      </c>
    </row>
    <row r="4543" spans="1:7" x14ac:dyDescent="0.25">
      <c r="A4543">
        <v>2017</v>
      </c>
      <c r="B4543" s="7">
        <v>42908</v>
      </c>
      <c r="C4543" t="s">
        <v>2690</v>
      </c>
      <c r="D4543" t="s">
        <v>522</v>
      </c>
      <c r="E4543" t="s">
        <v>3755</v>
      </c>
      <c r="F4543" t="s">
        <v>3936</v>
      </c>
      <c r="G4543" t="s">
        <v>3936</v>
      </c>
    </row>
    <row r="4544" spans="1:7" x14ac:dyDescent="0.25">
      <c r="A4544">
        <v>2017</v>
      </c>
      <c r="B4544" s="7">
        <v>42908</v>
      </c>
      <c r="C4544" t="s">
        <v>2691</v>
      </c>
      <c r="D4544" t="s">
        <v>1694</v>
      </c>
      <c r="E4544" t="s">
        <v>3755</v>
      </c>
      <c r="F4544" t="s">
        <v>3988</v>
      </c>
      <c r="G4544" t="s">
        <v>3988</v>
      </c>
    </row>
    <row r="4545" spans="1:7" x14ac:dyDescent="0.25">
      <c r="A4545">
        <v>2017</v>
      </c>
      <c r="B4545" s="7">
        <v>42908</v>
      </c>
      <c r="C4545" t="s">
        <v>2692</v>
      </c>
      <c r="D4545" t="s">
        <v>364</v>
      </c>
      <c r="E4545" t="s">
        <v>3755</v>
      </c>
      <c r="F4545" t="s">
        <v>3989</v>
      </c>
      <c r="G4545" t="s">
        <v>3989</v>
      </c>
    </row>
    <row r="4546" spans="1:7" x14ac:dyDescent="0.25">
      <c r="A4546">
        <v>2017</v>
      </c>
      <c r="B4546" s="7">
        <v>42908</v>
      </c>
      <c r="C4546" t="s">
        <v>2693</v>
      </c>
      <c r="D4546" t="s">
        <v>159</v>
      </c>
      <c r="E4546" t="s">
        <v>3752</v>
      </c>
      <c r="F4546" t="s">
        <v>3825</v>
      </c>
      <c r="G4546" t="s">
        <v>3825</v>
      </c>
    </row>
    <row r="4547" spans="1:7" x14ac:dyDescent="0.25">
      <c r="A4547">
        <v>2017</v>
      </c>
      <c r="B4547" s="7">
        <v>42908</v>
      </c>
      <c r="C4547" t="s">
        <v>2694</v>
      </c>
      <c r="D4547" t="s">
        <v>159</v>
      </c>
      <c r="E4547" t="s">
        <v>3755</v>
      </c>
      <c r="F4547" t="s">
        <v>3986</v>
      </c>
      <c r="G4547" t="s">
        <v>3986</v>
      </c>
    </row>
    <row r="4548" spans="1:7" x14ac:dyDescent="0.25">
      <c r="A4548">
        <v>2017</v>
      </c>
      <c r="B4548" s="7">
        <v>42908</v>
      </c>
      <c r="C4548" t="s">
        <v>2695</v>
      </c>
      <c r="D4548" t="s">
        <v>521</v>
      </c>
      <c r="E4548" t="s">
        <v>3752</v>
      </c>
      <c r="F4548" t="s">
        <v>3825</v>
      </c>
      <c r="G4548" t="s">
        <v>3825</v>
      </c>
    </row>
    <row r="4549" spans="1:7" x14ac:dyDescent="0.25">
      <c r="A4549">
        <v>2017</v>
      </c>
      <c r="B4549" s="7">
        <v>42908</v>
      </c>
      <c r="C4549" t="s">
        <v>2696</v>
      </c>
      <c r="D4549" t="s">
        <v>796</v>
      </c>
      <c r="E4549" t="s">
        <v>3752</v>
      </c>
      <c r="F4549" t="s">
        <v>3825</v>
      </c>
      <c r="G4549" t="s">
        <v>3825</v>
      </c>
    </row>
    <row r="4550" spans="1:7" x14ac:dyDescent="0.25">
      <c r="A4550">
        <v>2017</v>
      </c>
      <c r="B4550" s="7">
        <v>42908</v>
      </c>
      <c r="C4550" t="s">
        <v>2697</v>
      </c>
      <c r="D4550" t="s">
        <v>1485</v>
      </c>
      <c r="E4550" t="s">
        <v>3755</v>
      </c>
      <c r="F4550" t="s">
        <v>3955</v>
      </c>
      <c r="G4550" t="s">
        <v>3955</v>
      </c>
    </row>
    <row r="4551" spans="1:7" x14ac:dyDescent="0.25">
      <c r="A4551">
        <v>2017</v>
      </c>
      <c r="B4551" s="7">
        <v>42908</v>
      </c>
      <c r="C4551" t="s">
        <v>2698</v>
      </c>
      <c r="D4551" t="s">
        <v>1084</v>
      </c>
      <c r="E4551" t="s">
        <v>3755</v>
      </c>
      <c r="F4551" t="s">
        <v>3962</v>
      </c>
      <c r="G4551" t="s">
        <v>3962</v>
      </c>
    </row>
    <row r="4552" spans="1:7" x14ac:dyDescent="0.25">
      <c r="A4552">
        <v>2017</v>
      </c>
      <c r="B4552" s="7">
        <v>42908</v>
      </c>
      <c r="C4552" t="s">
        <v>2699</v>
      </c>
      <c r="D4552" t="s">
        <v>1023</v>
      </c>
      <c r="E4552" t="s">
        <v>3752</v>
      </c>
      <c r="F4552" t="s">
        <v>3825</v>
      </c>
      <c r="G4552" t="s">
        <v>3825</v>
      </c>
    </row>
    <row r="4553" spans="1:7" x14ac:dyDescent="0.25">
      <c r="A4553">
        <v>2017</v>
      </c>
      <c r="B4553" s="7">
        <v>42908</v>
      </c>
      <c r="C4553" t="s">
        <v>2700</v>
      </c>
      <c r="D4553" t="s">
        <v>1706</v>
      </c>
      <c r="E4553" t="s">
        <v>3755</v>
      </c>
      <c r="F4553" t="s">
        <v>3959</v>
      </c>
      <c r="G4553" t="s">
        <v>3959</v>
      </c>
    </row>
    <row r="4554" spans="1:7" x14ac:dyDescent="0.25">
      <c r="A4554">
        <v>2017</v>
      </c>
      <c r="B4554" s="7">
        <v>42908</v>
      </c>
      <c r="C4554" t="s">
        <v>2701</v>
      </c>
      <c r="D4554" t="s">
        <v>1102</v>
      </c>
      <c r="E4554" t="s">
        <v>3755</v>
      </c>
      <c r="F4554" t="s">
        <v>3963</v>
      </c>
      <c r="G4554" t="s">
        <v>3963</v>
      </c>
    </row>
    <row r="4555" spans="1:7" x14ac:dyDescent="0.25">
      <c r="A4555">
        <v>2017</v>
      </c>
      <c r="B4555" s="7">
        <v>42908</v>
      </c>
      <c r="C4555" t="s">
        <v>2702</v>
      </c>
      <c r="D4555" t="s">
        <v>813</v>
      </c>
      <c r="E4555" t="s">
        <v>3755</v>
      </c>
      <c r="F4555" t="s">
        <v>3988</v>
      </c>
      <c r="G4555" t="s">
        <v>3988</v>
      </c>
    </row>
    <row r="4556" spans="1:7" x14ac:dyDescent="0.25">
      <c r="A4556">
        <v>2017</v>
      </c>
      <c r="B4556" s="7">
        <v>42908</v>
      </c>
      <c r="C4556" t="s">
        <v>2703</v>
      </c>
      <c r="D4556" t="s">
        <v>917</v>
      </c>
      <c r="E4556" t="s">
        <v>3755</v>
      </c>
      <c r="F4556" t="s">
        <v>3965</v>
      </c>
      <c r="G4556" t="s">
        <v>3965</v>
      </c>
    </row>
    <row r="4557" spans="1:7" x14ac:dyDescent="0.25">
      <c r="A4557">
        <v>2017</v>
      </c>
      <c r="B4557" s="7">
        <v>42908</v>
      </c>
      <c r="C4557" t="s">
        <v>2704</v>
      </c>
      <c r="D4557" t="s">
        <v>1023</v>
      </c>
      <c r="E4557" t="s">
        <v>3755</v>
      </c>
      <c r="F4557" t="s">
        <v>3942</v>
      </c>
      <c r="G4557" t="s">
        <v>3942</v>
      </c>
    </row>
    <row r="4558" spans="1:7" x14ac:dyDescent="0.25">
      <c r="A4558">
        <v>2017</v>
      </c>
      <c r="B4558" s="7">
        <v>42908</v>
      </c>
      <c r="C4558" t="s">
        <v>2705</v>
      </c>
      <c r="D4558" t="s">
        <v>2407</v>
      </c>
      <c r="E4558" t="s">
        <v>3755</v>
      </c>
      <c r="F4558" t="s">
        <v>3967</v>
      </c>
      <c r="G4558" t="s">
        <v>3967</v>
      </c>
    </row>
    <row r="4559" spans="1:7" x14ac:dyDescent="0.25">
      <c r="A4559">
        <v>2017</v>
      </c>
      <c r="B4559" s="7">
        <v>42908</v>
      </c>
      <c r="C4559" t="s">
        <v>2706</v>
      </c>
      <c r="D4559" t="s">
        <v>1059</v>
      </c>
      <c r="E4559" t="s">
        <v>3752</v>
      </c>
      <c r="F4559" t="s">
        <v>3825</v>
      </c>
      <c r="G4559" t="s">
        <v>3825</v>
      </c>
    </row>
    <row r="4560" spans="1:7" x14ac:dyDescent="0.25">
      <c r="A4560">
        <v>2017</v>
      </c>
      <c r="B4560" s="7">
        <v>42908</v>
      </c>
      <c r="C4560" t="s">
        <v>2707</v>
      </c>
      <c r="D4560" t="s">
        <v>386</v>
      </c>
      <c r="E4560" t="s">
        <v>3755</v>
      </c>
      <c r="F4560" t="s">
        <v>3948</v>
      </c>
      <c r="G4560" t="s">
        <v>3948</v>
      </c>
    </row>
    <row r="4561" spans="1:7" x14ac:dyDescent="0.25">
      <c r="A4561">
        <v>2017</v>
      </c>
      <c r="B4561" s="7">
        <v>42908</v>
      </c>
      <c r="C4561" t="s">
        <v>2708</v>
      </c>
      <c r="D4561" t="s">
        <v>2305</v>
      </c>
      <c r="E4561" t="s">
        <v>3755</v>
      </c>
      <c r="F4561" t="s">
        <v>3956</v>
      </c>
      <c r="G4561" t="s">
        <v>3956</v>
      </c>
    </row>
    <row r="4562" spans="1:7" x14ac:dyDescent="0.25">
      <c r="A4562">
        <v>2017</v>
      </c>
      <c r="B4562" s="7">
        <v>42908</v>
      </c>
      <c r="C4562" t="s">
        <v>2709</v>
      </c>
      <c r="D4562" t="s">
        <v>386</v>
      </c>
      <c r="E4562" t="s">
        <v>3752</v>
      </c>
      <c r="F4562" t="s">
        <v>3825</v>
      </c>
      <c r="G4562" t="s">
        <v>3825</v>
      </c>
    </row>
    <row r="4563" spans="1:7" x14ac:dyDescent="0.25">
      <c r="A4563">
        <v>2017</v>
      </c>
      <c r="B4563" s="7">
        <v>42908</v>
      </c>
      <c r="C4563" t="s">
        <v>2710</v>
      </c>
      <c r="D4563" t="s">
        <v>2305</v>
      </c>
      <c r="E4563" t="s">
        <v>3752</v>
      </c>
      <c r="F4563" t="s">
        <v>3825</v>
      </c>
      <c r="G4563" t="s">
        <v>3825</v>
      </c>
    </row>
    <row r="4564" spans="1:7" x14ac:dyDescent="0.25">
      <c r="A4564">
        <v>2017</v>
      </c>
      <c r="B4564" s="7">
        <v>42908</v>
      </c>
      <c r="C4564" t="s">
        <v>2711</v>
      </c>
      <c r="D4564" t="s">
        <v>638</v>
      </c>
      <c r="E4564" t="s">
        <v>3755</v>
      </c>
      <c r="F4564" t="s">
        <v>3987</v>
      </c>
      <c r="G4564" t="s">
        <v>3987</v>
      </c>
    </row>
    <row r="4565" spans="1:7" x14ac:dyDescent="0.25">
      <c r="A4565">
        <v>2017</v>
      </c>
      <c r="B4565" s="7">
        <v>42908</v>
      </c>
      <c r="C4565" t="s">
        <v>2712</v>
      </c>
      <c r="D4565" t="s">
        <v>638</v>
      </c>
      <c r="E4565" t="s">
        <v>3752</v>
      </c>
      <c r="F4565" t="s">
        <v>3825</v>
      </c>
      <c r="G4565" t="s">
        <v>3825</v>
      </c>
    </row>
    <row r="4566" spans="1:7" x14ac:dyDescent="0.25">
      <c r="A4566">
        <v>2017</v>
      </c>
      <c r="B4566" s="7">
        <v>42908</v>
      </c>
      <c r="C4566" t="s">
        <v>2713</v>
      </c>
      <c r="D4566" t="s">
        <v>820</v>
      </c>
      <c r="E4566" t="s">
        <v>3755</v>
      </c>
      <c r="F4566" t="s">
        <v>3937</v>
      </c>
      <c r="G4566" t="s">
        <v>3937</v>
      </c>
    </row>
    <row r="4567" spans="1:7" x14ac:dyDescent="0.25">
      <c r="A4567">
        <v>2017</v>
      </c>
      <c r="B4567" s="7">
        <v>42908</v>
      </c>
      <c r="C4567" t="s">
        <v>2714</v>
      </c>
      <c r="D4567" t="s">
        <v>2304</v>
      </c>
      <c r="E4567" t="s">
        <v>3755</v>
      </c>
      <c r="F4567" t="s">
        <v>3943</v>
      </c>
      <c r="G4567" t="s">
        <v>3943</v>
      </c>
    </row>
    <row r="4568" spans="1:7" x14ac:dyDescent="0.25">
      <c r="A4568">
        <v>2017</v>
      </c>
      <c r="B4568" s="7">
        <v>42908</v>
      </c>
      <c r="C4568" t="s">
        <v>2715</v>
      </c>
      <c r="D4568" t="s">
        <v>825</v>
      </c>
      <c r="E4568" t="s">
        <v>3755</v>
      </c>
      <c r="F4568" t="s">
        <v>3931</v>
      </c>
      <c r="G4568" t="s">
        <v>3931</v>
      </c>
    </row>
    <row r="4569" spans="1:7" x14ac:dyDescent="0.25">
      <c r="A4569">
        <v>2017</v>
      </c>
      <c r="B4569" s="7">
        <v>42908</v>
      </c>
      <c r="C4569" t="s">
        <v>2716</v>
      </c>
      <c r="D4569" t="s">
        <v>521</v>
      </c>
      <c r="E4569" t="s">
        <v>3755</v>
      </c>
      <c r="F4569" t="s">
        <v>3964</v>
      </c>
      <c r="G4569" t="s">
        <v>3964</v>
      </c>
    </row>
    <row r="4570" spans="1:7" x14ac:dyDescent="0.25">
      <c r="A4570">
        <v>2017</v>
      </c>
      <c r="B4570" s="7">
        <v>42908</v>
      </c>
      <c r="C4570" t="s">
        <v>2717</v>
      </c>
      <c r="D4570" t="s">
        <v>705</v>
      </c>
      <c r="E4570" t="s">
        <v>3752</v>
      </c>
      <c r="F4570" t="s">
        <v>3825</v>
      </c>
      <c r="G4570" t="s">
        <v>3825</v>
      </c>
    </row>
    <row r="4571" spans="1:7" x14ac:dyDescent="0.25">
      <c r="A4571">
        <v>2017</v>
      </c>
      <c r="B4571" s="7">
        <v>42908</v>
      </c>
      <c r="C4571" t="s">
        <v>2718</v>
      </c>
      <c r="D4571" t="s">
        <v>1585</v>
      </c>
      <c r="E4571" t="s">
        <v>3752</v>
      </c>
      <c r="F4571" t="s">
        <v>3825</v>
      </c>
      <c r="G4571" t="s">
        <v>3825</v>
      </c>
    </row>
    <row r="4572" spans="1:7" x14ac:dyDescent="0.25">
      <c r="A4572">
        <v>2017</v>
      </c>
      <c r="B4572" s="7">
        <v>42908</v>
      </c>
      <c r="C4572" t="s">
        <v>2719</v>
      </c>
      <c r="D4572" t="s">
        <v>1585</v>
      </c>
      <c r="E4572" t="s">
        <v>3755</v>
      </c>
      <c r="F4572" t="s">
        <v>3995</v>
      </c>
      <c r="G4572" t="s">
        <v>3995</v>
      </c>
    </row>
    <row r="4573" spans="1:7" x14ac:dyDescent="0.25">
      <c r="A4573">
        <v>2017</v>
      </c>
      <c r="B4573" s="7">
        <v>42908</v>
      </c>
      <c r="C4573" t="s">
        <v>2720</v>
      </c>
      <c r="D4573" t="s">
        <v>419</v>
      </c>
      <c r="E4573" t="s">
        <v>3752</v>
      </c>
      <c r="F4573" t="s">
        <v>3825</v>
      </c>
      <c r="G4573" t="s">
        <v>3825</v>
      </c>
    </row>
    <row r="4574" spans="1:7" x14ac:dyDescent="0.25">
      <c r="A4574">
        <v>2017</v>
      </c>
      <c r="B4574" s="7">
        <v>42908</v>
      </c>
      <c r="C4574" t="s">
        <v>2721</v>
      </c>
      <c r="D4574" t="s">
        <v>419</v>
      </c>
      <c r="E4574" t="s">
        <v>3755</v>
      </c>
      <c r="F4574" t="s">
        <v>3967</v>
      </c>
      <c r="G4574" t="s">
        <v>3967</v>
      </c>
    </row>
    <row r="4575" spans="1:7" x14ac:dyDescent="0.25">
      <c r="A4575">
        <v>2017</v>
      </c>
      <c r="B4575" s="7">
        <v>42908</v>
      </c>
      <c r="C4575" t="s">
        <v>2722</v>
      </c>
      <c r="D4575" t="s">
        <v>2135</v>
      </c>
      <c r="E4575" t="s">
        <v>3755</v>
      </c>
      <c r="F4575" t="s">
        <v>4001</v>
      </c>
      <c r="G4575" t="s">
        <v>4001</v>
      </c>
    </row>
    <row r="4576" spans="1:7" x14ac:dyDescent="0.25">
      <c r="A4576">
        <v>2017</v>
      </c>
      <c r="B4576" s="7">
        <v>42908</v>
      </c>
      <c r="C4576" t="s">
        <v>2723</v>
      </c>
      <c r="D4576" t="s">
        <v>1719</v>
      </c>
      <c r="E4576" t="s">
        <v>3755</v>
      </c>
      <c r="F4576" t="s">
        <v>3986</v>
      </c>
      <c r="G4576" t="s">
        <v>3986</v>
      </c>
    </row>
    <row r="4577" spans="1:7" x14ac:dyDescent="0.25">
      <c r="A4577">
        <v>2017</v>
      </c>
      <c r="B4577" s="7">
        <v>42908</v>
      </c>
      <c r="C4577" t="s">
        <v>2724</v>
      </c>
      <c r="D4577" t="s">
        <v>1301</v>
      </c>
      <c r="E4577" t="s">
        <v>3755</v>
      </c>
      <c r="F4577" t="s">
        <v>3936</v>
      </c>
      <c r="G4577" t="s">
        <v>3936</v>
      </c>
    </row>
    <row r="4578" spans="1:7" x14ac:dyDescent="0.25">
      <c r="A4578">
        <v>2017</v>
      </c>
      <c r="B4578" s="7">
        <v>42908</v>
      </c>
      <c r="C4578" t="s">
        <v>2725</v>
      </c>
      <c r="D4578" t="s">
        <v>925</v>
      </c>
      <c r="E4578" t="s">
        <v>3755</v>
      </c>
      <c r="F4578" t="s">
        <v>3968</v>
      </c>
      <c r="G4578" t="s">
        <v>3968</v>
      </c>
    </row>
    <row r="4579" spans="1:7" x14ac:dyDescent="0.25">
      <c r="A4579">
        <v>2017</v>
      </c>
      <c r="B4579" s="7">
        <v>42908</v>
      </c>
      <c r="C4579" t="s">
        <v>2726</v>
      </c>
      <c r="D4579" t="s">
        <v>885</v>
      </c>
      <c r="E4579" t="s">
        <v>3755</v>
      </c>
      <c r="F4579" t="s">
        <v>3945</v>
      </c>
      <c r="G4579" t="s">
        <v>3945</v>
      </c>
    </row>
    <row r="4580" spans="1:7" x14ac:dyDescent="0.25">
      <c r="A4580">
        <v>2017</v>
      </c>
      <c r="B4580" s="7">
        <v>42908</v>
      </c>
      <c r="C4580" t="s">
        <v>2727</v>
      </c>
      <c r="D4580" t="s">
        <v>1006</v>
      </c>
      <c r="E4580" t="s">
        <v>3755</v>
      </c>
      <c r="F4580" t="s">
        <v>4002</v>
      </c>
      <c r="G4580" t="s">
        <v>4002</v>
      </c>
    </row>
    <row r="4581" spans="1:7" x14ac:dyDescent="0.25">
      <c r="A4581">
        <v>2017</v>
      </c>
      <c r="B4581" s="7">
        <v>42908</v>
      </c>
      <c r="C4581" t="s">
        <v>2728</v>
      </c>
      <c r="D4581" t="s">
        <v>302</v>
      </c>
      <c r="E4581" t="s">
        <v>3752</v>
      </c>
      <c r="F4581" t="s">
        <v>3825</v>
      </c>
      <c r="G4581" t="s">
        <v>3825</v>
      </c>
    </row>
    <row r="4582" spans="1:7" x14ac:dyDescent="0.25">
      <c r="A4582">
        <v>2017</v>
      </c>
      <c r="B4582" s="7">
        <v>42908</v>
      </c>
      <c r="C4582" t="s">
        <v>2729</v>
      </c>
      <c r="D4582" t="s">
        <v>1809</v>
      </c>
      <c r="E4582" t="s">
        <v>3755</v>
      </c>
      <c r="F4582" t="s">
        <v>3989</v>
      </c>
      <c r="G4582" t="s">
        <v>3989</v>
      </c>
    </row>
    <row r="4583" spans="1:7" x14ac:dyDescent="0.25">
      <c r="A4583">
        <v>2017</v>
      </c>
      <c r="B4583" s="7">
        <v>42908</v>
      </c>
      <c r="C4583" t="s">
        <v>2730</v>
      </c>
      <c r="D4583" t="s">
        <v>355</v>
      </c>
      <c r="E4583" t="s">
        <v>3755</v>
      </c>
      <c r="F4583" t="s">
        <v>3998</v>
      </c>
      <c r="G4583" t="s">
        <v>3998</v>
      </c>
    </row>
    <row r="4584" spans="1:7" x14ac:dyDescent="0.25">
      <c r="A4584">
        <v>2017</v>
      </c>
      <c r="B4584" s="7">
        <v>42908</v>
      </c>
      <c r="C4584" t="s">
        <v>2731</v>
      </c>
      <c r="D4584" t="s">
        <v>1213</v>
      </c>
      <c r="E4584" t="s">
        <v>3755</v>
      </c>
      <c r="F4584" t="s">
        <v>3946</v>
      </c>
      <c r="G4584" t="s">
        <v>3946</v>
      </c>
    </row>
    <row r="4585" spans="1:7" x14ac:dyDescent="0.25">
      <c r="A4585">
        <v>2017</v>
      </c>
      <c r="B4585" s="7">
        <v>42908</v>
      </c>
      <c r="C4585" t="s">
        <v>2732</v>
      </c>
      <c r="D4585" t="s">
        <v>1301</v>
      </c>
      <c r="E4585" t="s">
        <v>3752</v>
      </c>
      <c r="F4585" t="s">
        <v>3825</v>
      </c>
      <c r="G4585" t="s">
        <v>3825</v>
      </c>
    </row>
    <row r="4586" spans="1:7" x14ac:dyDescent="0.25">
      <c r="A4586">
        <v>2017</v>
      </c>
      <c r="B4586" s="7">
        <v>42908</v>
      </c>
      <c r="C4586" t="s">
        <v>2733</v>
      </c>
      <c r="D4586" t="s">
        <v>1087</v>
      </c>
      <c r="E4586" t="s">
        <v>3752</v>
      </c>
      <c r="F4586" t="s">
        <v>3825</v>
      </c>
      <c r="G4586" t="s">
        <v>3825</v>
      </c>
    </row>
    <row r="4587" spans="1:7" x14ac:dyDescent="0.25">
      <c r="A4587">
        <v>2017</v>
      </c>
      <c r="B4587" s="7">
        <v>42908</v>
      </c>
      <c r="C4587" t="s">
        <v>2734</v>
      </c>
      <c r="D4587" t="s">
        <v>1382</v>
      </c>
      <c r="E4587" t="s">
        <v>3755</v>
      </c>
      <c r="F4587" t="s">
        <v>4003</v>
      </c>
      <c r="G4587" t="s">
        <v>4003</v>
      </c>
    </row>
    <row r="4588" spans="1:7" x14ac:dyDescent="0.25">
      <c r="A4588">
        <v>2017</v>
      </c>
      <c r="B4588" s="7">
        <v>42908</v>
      </c>
      <c r="C4588" t="s">
        <v>2735</v>
      </c>
      <c r="D4588" t="s">
        <v>1809</v>
      </c>
      <c r="E4588" t="s">
        <v>3752</v>
      </c>
      <c r="F4588" t="s">
        <v>3825</v>
      </c>
      <c r="G4588" t="s">
        <v>3825</v>
      </c>
    </row>
    <row r="4589" spans="1:7" x14ac:dyDescent="0.25">
      <c r="A4589">
        <v>2017</v>
      </c>
      <c r="B4589" s="7">
        <v>42908</v>
      </c>
      <c r="C4589" t="s">
        <v>2736</v>
      </c>
      <c r="D4589" t="s">
        <v>906</v>
      </c>
      <c r="E4589" t="s">
        <v>3755</v>
      </c>
      <c r="F4589" t="s">
        <v>3952</v>
      </c>
      <c r="G4589" t="s">
        <v>3952</v>
      </c>
    </row>
    <row r="4590" spans="1:7" x14ac:dyDescent="0.25">
      <c r="A4590">
        <v>2017</v>
      </c>
      <c r="B4590" s="7">
        <v>42908</v>
      </c>
      <c r="C4590" t="s">
        <v>2737</v>
      </c>
      <c r="D4590" t="s">
        <v>860</v>
      </c>
      <c r="E4590" t="s">
        <v>3752</v>
      </c>
      <c r="F4590" t="s">
        <v>3825</v>
      </c>
      <c r="G4590" t="s">
        <v>3825</v>
      </c>
    </row>
    <row r="4591" spans="1:7" x14ac:dyDescent="0.25">
      <c r="A4591">
        <v>2017</v>
      </c>
      <c r="B4591" s="7">
        <v>42908</v>
      </c>
      <c r="C4591" t="s">
        <v>2738</v>
      </c>
      <c r="D4591" t="s">
        <v>1965</v>
      </c>
      <c r="E4591" t="s">
        <v>3755</v>
      </c>
      <c r="F4591" t="s">
        <v>4004</v>
      </c>
      <c r="G4591" t="s">
        <v>4004</v>
      </c>
    </row>
    <row r="4592" spans="1:7" x14ac:dyDescent="0.25">
      <c r="A4592">
        <v>2017</v>
      </c>
      <c r="B4592" s="7">
        <v>42908</v>
      </c>
      <c r="C4592" t="s">
        <v>2739</v>
      </c>
      <c r="D4592" t="s">
        <v>206</v>
      </c>
      <c r="E4592" t="s">
        <v>3755</v>
      </c>
      <c r="F4592" t="s">
        <v>3993</v>
      </c>
      <c r="G4592" t="s">
        <v>3993</v>
      </c>
    </row>
    <row r="4593" spans="1:7" x14ac:dyDescent="0.25">
      <c r="A4593">
        <v>2017</v>
      </c>
      <c r="B4593" s="7">
        <v>42908</v>
      </c>
      <c r="C4593" t="s">
        <v>2740</v>
      </c>
      <c r="D4593" t="s">
        <v>416</v>
      </c>
      <c r="E4593" t="s">
        <v>3752</v>
      </c>
      <c r="F4593" t="s">
        <v>3825</v>
      </c>
      <c r="G4593" t="s">
        <v>3825</v>
      </c>
    </row>
    <row r="4594" spans="1:7" x14ac:dyDescent="0.25">
      <c r="A4594">
        <v>2017</v>
      </c>
      <c r="B4594" s="7">
        <v>42908</v>
      </c>
      <c r="C4594" t="s">
        <v>2741</v>
      </c>
      <c r="D4594" t="s">
        <v>1382</v>
      </c>
      <c r="E4594" t="s">
        <v>3752</v>
      </c>
      <c r="F4594" t="s">
        <v>3825</v>
      </c>
      <c r="G4594" t="s">
        <v>3825</v>
      </c>
    </row>
    <row r="4595" spans="1:7" x14ac:dyDescent="0.25">
      <c r="A4595">
        <v>2017</v>
      </c>
      <c r="B4595" s="7">
        <v>42908</v>
      </c>
      <c r="C4595" t="s">
        <v>2742</v>
      </c>
      <c r="D4595" t="s">
        <v>1121</v>
      </c>
      <c r="E4595" t="s">
        <v>3755</v>
      </c>
      <c r="F4595" t="s">
        <v>3991</v>
      </c>
      <c r="G4595" t="s">
        <v>3991</v>
      </c>
    </row>
    <row r="4596" spans="1:7" x14ac:dyDescent="0.25">
      <c r="A4596">
        <v>2017</v>
      </c>
      <c r="B4596" s="7">
        <v>42908</v>
      </c>
      <c r="C4596" t="s">
        <v>2743</v>
      </c>
      <c r="D4596" t="s">
        <v>416</v>
      </c>
      <c r="E4596" t="s">
        <v>3755</v>
      </c>
      <c r="F4596" t="s">
        <v>3945</v>
      </c>
      <c r="G4596" t="s">
        <v>3945</v>
      </c>
    </row>
    <row r="4597" spans="1:7" x14ac:dyDescent="0.25">
      <c r="A4597">
        <v>2017</v>
      </c>
      <c r="B4597" s="7">
        <v>42908</v>
      </c>
      <c r="C4597" t="s">
        <v>2744</v>
      </c>
      <c r="D4597" t="s">
        <v>1504</v>
      </c>
      <c r="E4597" t="s">
        <v>3755</v>
      </c>
      <c r="F4597" t="s">
        <v>3984</v>
      </c>
      <c r="G4597" t="s">
        <v>3984</v>
      </c>
    </row>
    <row r="4598" spans="1:7" x14ac:dyDescent="0.25">
      <c r="A4598">
        <v>2017</v>
      </c>
      <c r="B4598" s="7">
        <v>42908</v>
      </c>
      <c r="C4598" t="s">
        <v>2745</v>
      </c>
      <c r="D4598" t="s">
        <v>1046</v>
      </c>
      <c r="E4598" t="s">
        <v>3755</v>
      </c>
      <c r="F4598" t="s">
        <v>3966</v>
      </c>
      <c r="G4598" t="s">
        <v>3966</v>
      </c>
    </row>
    <row r="4599" spans="1:7" x14ac:dyDescent="0.25">
      <c r="A4599">
        <v>2017</v>
      </c>
      <c r="B4599" s="7">
        <v>42908</v>
      </c>
      <c r="C4599" t="s">
        <v>2746</v>
      </c>
      <c r="D4599" t="s">
        <v>626</v>
      </c>
      <c r="E4599" t="s">
        <v>3755</v>
      </c>
      <c r="F4599" t="s">
        <v>3952</v>
      </c>
      <c r="G4599" t="s">
        <v>3952</v>
      </c>
    </row>
    <row r="4600" spans="1:7" x14ac:dyDescent="0.25">
      <c r="A4600">
        <v>2017</v>
      </c>
      <c r="B4600" s="7">
        <v>42908</v>
      </c>
      <c r="C4600" t="s">
        <v>2747</v>
      </c>
      <c r="D4600" t="s">
        <v>1238</v>
      </c>
      <c r="E4600" t="s">
        <v>3755</v>
      </c>
      <c r="F4600" t="s">
        <v>3999</v>
      </c>
      <c r="G4600" t="s">
        <v>3999</v>
      </c>
    </row>
    <row r="4601" spans="1:7" x14ac:dyDescent="0.25">
      <c r="A4601">
        <v>2017</v>
      </c>
      <c r="B4601" s="7">
        <v>42908</v>
      </c>
      <c r="C4601" t="s">
        <v>2748</v>
      </c>
      <c r="D4601" t="s">
        <v>2091</v>
      </c>
      <c r="E4601" t="s">
        <v>3752</v>
      </c>
      <c r="F4601" t="s">
        <v>3825</v>
      </c>
      <c r="G4601" t="s">
        <v>3825</v>
      </c>
    </row>
    <row r="4602" spans="1:7" x14ac:dyDescent="0.25">
      <c r="A4602">
        <v>2017</v>
      </c>
      <c r="B4602" s="7">
        <v>42908</v>
      </c>
      <c r="C4602" t="s">
        <v>2749</v>
      </c>
      <c r="D4602" t="s">
        <v>1463</v>
      </c>
      <c r="E4602" t="s">
        <v>3752</v>
      </c>
      <c r="F4602" t="s">
        <v>3825</v>
      </c>
      <c r="G4602" t="s">
        <v>3825</v>
      </c>
    </row>
    <row r="4603" spans="1:7" x14ac:dyDescent="0.25">
      <c r="A4603">
        <v>2017</v>
      </c>
      <c r="B4603" s="7">
        <v>42908</v>
      </c>
      <c r="C4603" t="s">
        <v>2750</v>
      </c>
      <c r="D4603" t="s">
        <v>2164</v>
      </c>
      <c r="E4603" t="s">
        <v>3755</v>
      </c>
      <c r="F4603" t="s">
        <v>3995</v>
      </c>
      <c r="G4603" t="s">
        <v>3995</v>
      </c>
    </row>
    <row r="4604" spans="1:7" x14ac:dyDescent="0.25">
      <c r="A4604">
        <v>2017</v>
      </c>
      <c r="B4604" s="7">
        <v>42908</v>
      </c>
      <c r="C4604" t="s">
        <v>2751</v>
      </c>
      <c r="D4604" t="s">
        <v>222</v>
      </c>
      <c r="E4604" t="s">
        <v>3752</v>
      </c>
      <c r="F4604" t="s">
        <v>3825</v>
      </c>
      <c r="G4604" t="s">
        <v>3825</v>
      </c>
    </row>
    <row r="4605" spans="1:7" x14ac:dyDescent="0.25">
      <c r="A4605">
        <v>2017</v>
      </c>
      <c r="B4605" s="7">
        <v>42908</v>
      </c>
      <c r="C4605" t="s">
        <v>2752</v>
      </c>
      <c r="D4605" t="s">
        <v>1103</v>
      </c>
      <c r="E4605" t="s">
        <v>3755</v>
      </c>
      <c r="F4605" t="s">
        <v>3942</v>
      </c>
      <c r="G4605" t="s">
        <v>3942</v>
      </c>
    </row>
    <row r="4606" spans="1:7" x14ac:dyDescent="0.25">
      <c r="A4606">
        <v>2017</v>
      </c>
      <c r="B4606" s="7">
        <v>42908</v>
      </c>
      <c r="C4606" t="s">
        <v>2753</v>
      </c>
      <c r="D4606" t="s">
        <v>1203</v>
      </c>
      <c r="E4606" t="s">
        <v>3755</v>
      </c>
      <c r="F4606" t="s">
        <v>3952</v>
      </c>
      <c r="G4606" t="s">
        <v>3952</v>
      </c>
    </row>
    <row r="4607" spans="1:7" x14ac:dyDescent="0.25">
      <c r="A4607">
        <v>2017</v>
      </c>
      <c r="B4607" s="7">
        <v>42908</v>
      </c>
      <c r="C4607" t="s">
        <v>2754</v>
      </c>
      <c r="D4607" t="s">
        <v>106</v>
      </c>
      <c r="E4607" t="s">
        <v>3755</v>
      </c>
      <c r="F4607" t="s">
        <v>3938</v>
      </c>
      <c r="G4607" t="s">
        <v>3938</v>
      </c>
    </row>
    <row r="4608" spans="1:7" x14ac:dyDescent="0.25">
      <c r="A4608">
        <v>2017</v>
      </c>
      <c r="B4608" s="7">
        <v>42908</v>
      </c>
      <c r="C4608" t="s">
        <v>2755</v>
      </c>
      <c r="D4608" t="s">
        <v>1964</v>
      </c>
      <c r="E4608" t="s">
        <v>3755</v>
      </c>
      <c r="F4608" t="s">
        <v>3980</v>
      </c>
      <c r="G4608" t="s">
        <v>3980</v>
      </c>
    </row>
    <row r="4609" spans="1:7" x14ac:dyDescent="0.25">
      <c r="A4609">
        <v>2017</v>
      </c>
      <c r="B4609" s="7">
        <v>42908</v>
      </c>
      <c r="C4609" t="s">
        <v>2756</v>
      </c>
      <c r="D4609" t="s">
        <v>815</v>
      </c>
      <c r="E4609" t="s">
        <v>3752</v>
      </c>
      <c r="F4609" t="s">
        <v>3825</v>
      </c>
      <c r="G4609" t="s">
        <v>3825</v>
      </c>
    </row>
    <row r="4610" spans="1:7" x14ac:dyDescent="0.25">
      <c r="A4610">
        <v>2017</v>
      </c>
      <c r="B4610" s="7">
        <v>42908</v>
      </c>
      <c r="C4610" t="s">
        <v>2757</v>
      </c>
      <c r="D4610" t="s">
        <v>815</v>
      </c>
      <c r="E4610" t="s">
        <v>3755</v>
      </c>
      <c r="F4610" t="s">
        <v>3958</v>
      </c>
      <c r="G4610" t="s">
        <v>3958</v>
      </c>
    </row>
    <row r="4611" spans="1:7" x14ac:dyDescent="0.25">
      <c r="A4611">
        <v>2017</v>
      </c>
      <c r="B4611" s="7">
        <v>42908</v>
      </c>
      <c r="C4611" t="s">
        <v>2758</v>
      </c>
      <c r="D4611" t="s">
        <v>1105</v>
      </c>
      <c r="E4611" t="s">
        <v>3755</v>
      </c>
      <c r="F4611" t="s">
        <v>3961</v>
      </c>
      <c r="G4611" t="s">
        <v>3961</v>
      </c>
    </row>
    <row r="4612" spans="1:7" x14ac:dyDescent="0.25">
      <c r="A4612">
        <v>2017</v>
      </c>
      <c r="B4612" s="7">
        <v>42908</v>
      </c>
      <c r="C4612" t="s">
        <v>2759</v>
      </c>
      <c r="D4612" t="s">
        <v>116</v>
      </c>
      <c r="E4612" t="s">
        <v>3755</v>
      </c>
      <c r="F4612" t="s">
        <v>3947</v>
      </c>
      <c r="G4612" t="s">
        <v>3947</v>
      </c>
    </row>
    <row r="4613" spans="1:7" x14ac:dyDescent="0.25">
      <c r="A4613">
        <v>2017</v>
      </c>
      <c r="B4613" s="7">
        <v>42908</v>
      </c>
      <c r="C4613" t="s">
        <v>2760</v>
      </c>
      <c r="D4613" t="s">
        <v>2131</v>
      </c>
      <c r="E4613" t="s">
        <v>3752</v>
      </c>
      <c r="F4613" t="s">
        <v>3825</v>
      </c>
      <c r="G4613" t="s">
        <v>3825</v>
      </c>
    </row>
    <row r="4614" spans="1:7" x14ac:dyDescent="0.25">
      <c r="A4614">
        <v>2017</v>
      </c>
      <c r="B4614" s="7">
        <v>42908</v>
      </c>
      <c r="C4614" t="s">
        <v>2761</v>
      </c>
      <c r="D4614" t="s">
        <v>802</v>
      </c>
      <c r="E4614" t="s">
        <v>3755</v>
      </c>
      <c r="F4614" t="s">
        <v>3958</v>
      </c>
      <c r="G4614" t="s">
        <v>3958</v>
      </c>
    </row>
    <row r="4615" spans="1:7" x14ac:dyDescent="0.25">
      <c r="A4615">
        <v>2017</v>
      </c>
      <c r="B4615" s="7">
        <v>42908</v>
      </c>
      <c r="C4615" t="s">
        <v>2762</v>
      </c>
      <c r="D4615" t="s">
        <v>679</v>
      </c>
      <c r="E4615" t="s">
        <v>3755</v>
      </c>
      <c r="F4615" t="s">
        <v>3998</v>
      </c>
      <c r="G4615" t="s">
        <v>3998</v>
      </c>
    </row>
    <row r="4616" spans="1:7" x14ac:dyDescent="0.25">
      <c r="A4616">
        <v>2017</v>
      </c>
      <c r="B4616" s="7">
        <v>42908</v>
      </c>
      <c r="C4616" t="s">
        <v>2763</v>
      </c>
      <c r="D4616" t="s">
        <v>116</v>
      </c>
      <c r="E4616" t="s">
        <v>3752</v>
      </c>
      <c r="F4616" t="s">
        <v>3825</v>
      </c>
      <c r="G4616" t="s">
        <v>3825</v>
      </c>
    </row>
    <row r="4617" spans="1:7" x14ac:dyDescent="0.25">
      <c r="A4617">
        <v>2018</v>
      </c>
      <c r="B4617" s="7">
        <v>43273</v>
      </c>
      <c r="C4617" t="s">
        <v>2764</v>
      </c>
      <c r="D4617" t="s">
        <v>1013</v>
      </c>
      <c r="E4617" t="s">
        <v>3752</v>
      </c>
      <c r="F4617" t="s">
        <v>3825</v>
      </c>
      <c r="G4617" t="s">
        <v>3825</v>
      </c>
    </row>
    <row r="4618" spans="1:7" x14ac:dyDescent="0.25">
      <c r="A4618">
        <v>2018</v>
      </c>
      <c r="B4618" s="7">
        <v>43273</v>
      </c>
      <c r="C4618" t="s">
        <v>290</v>
      </c>
      <c r="D4618" t="s">
        <v>1247</v>
      </c>
      <c r="E4618" t="s">
        <v>3742</v>
      </c>
      <c r="F4618" t="s">
        <v>3825</v>
      </c>
      <c r="G4618" t="s">
        <v>3825</v>
      </c>
    </row>
    <row r="4619" spans="1:7" x14ac:dyDescent="0.25">
      <c r="A4619">
        <v>2004</v>
      </c>
      <c r="B4619" s="7">
        <v>38161</v>
      </c>
      <c r="C4619" t="s">
        <v>2765</v>
      </c>
      <c r="D4619" t="s">
        <v>617</v>
      </c>
      <c r="E4619" t="s">
        <v>3752</v>
      </c>
      <c r="F4619" t="s">
        <v>3825</v>
      </c>
      <c r="G4619" t="s">
        <v>3825</v>
      </c>
    </row>
    <row r="4620" spans="1:7" x14ac:dyDescent="0.25">
      <c r="A4620">
        <v>2004</v>
      </c>
      <c r="B4620" s="7">
        <v>38161</v>
      </c>
      <c r="C4620" t="s">
        <v>2766</v>
      </c>
      <c r="D4620" t="s">
        <v>398</v>
      </c>
      <c r="E4620" t="s">
        <v>3752</v>
      </c>
      <c r="F4620" t="s">
        <v>3825</v>
      </c>
      <c r="G4620" t="s">
        <v>3825</v>
      </c>
    </row>
    <row r="4621" spans="1:7" x14ac:dyDescent="0.25">
      <c r="A4621">
        <v>2009</v>
      </c>
      <c r="B4621" s="7">
        <v>39987</v>
      </c>
      <c r="C4621" t="s">
        <v>2767</v>
      </c>
      <c r="D4621" t="s">
        <v>515</v>
      </c>
      <c r="E4621" t="s">
        <v>3752</v>
      </c>
      <c r="F4621" t="s">
        <v>3825</v>
      </c>
      <c r="G4621" t="s">
        <v>3825</v>
      </c>
    </row>
    <row r="4622" spans="1:7" x14ac:dyDescent="0.25">
      <c r="A4622">
        <v>2009</v>
      </c>
      <c r="B4622" s="7">
        <v>39987</v>
      </c>
      <c r="C4622" t="s">
        <v>2768</v>
      </c>
      <c r="D4622" t="s">
        <v>725</v>
      </c>
      <c r="E4622" t="s">
        <v>3752</v>
      </c>
      <c r="F4622" t="s">
        <v>3825</v>
      </c>
      <c r="G4622" t="s">
        <v>3825</v>
      </c>
    </row>
    <row r="4623" spans="1:7" x14ac:dyDescent="0.25">
      <c r="A4623">
        <v>2010</v>
      </c>
      <c r="B4623" s="7">
        <v>40352</v>
      </c>
      <c r="C4623" t="s">
        <v>2769</v>
      </c>
      <c r="D4623" t="s">
        <v>504</v>
      </c>
      <c r="E4623" t="s">
        <v>3752</v>
      </c>
      <c r="F4623" t="s">
        <v>3825</v>
      </c>
      <c r="G4623" t="s">
        <v>3825</v>
      </c>
    </row>
    <row r="4624" spans="1:7" x14ac:dyDescent="0.25">
      <c r="A4624">
        <v>2011</v>
      </c>
      <c r="B4624" s="7">
        <v>40717</v>
      </c>
      <c r="C4624" t="s">
        <v>2770</v>
      </c>
      <c r="D4624" t="s">
        <v>1332</v>
      </c>
      <c r="E4624" t="s">
        <v>3751</v>
      </c>
      <c r="F4624" t="s">
        <v>3825</v>
      </c>
      <c r="G4624" t="s">
        <v>3825</v>
      </c>
    </row>
    <row r="4625" spans="1:7" x14ac:dyDescent="0.25">
      <c r="A4625">
        <v>2011</v>
      </c>
      <c r="B4625" s="7">
        <v>40717</v>
      </c>
      <c r="C4625" t="s">
        <v>2771</v>
      </c>
      <c r="D4625" t="s">
        <v>382</v>
      </c>
      <c r="E4625" t="s">
        <v>3755</v>
      </c>
      <c r="F4625" t="s">
        <v>3946</v>
      </c>
      <c r="G4625" t="s">
        <v>3946</v>
      </c>
    </row>
    <row r="4626" spans="1:7" x14ac:dyDescent="0.25">
      <c r="A4626">
        <v>2011</v>
      </c>
      <c r="B4626" s="7">
        <v>40717</v>
      </c>
      <c r="C4626" t="s">
        <v>2772</v>
      </c>
      <c r="D4626" t="s">
        <v>508</v>
      </c>
      <c r="E4626" t="s">
        <v>3755</v>
      </c>
      <c r="F4626" t="s">
        <v>4005</v>
      </c>
      <c r="G4626" t="s">
        <v>4005</v>
      </c>
    </row>
    <row r="4627" spans="1:7" x14ac:dyDescent="0.25">
      <c r="A4627">
        <v>2011</v>
      </c>
      <c r="B4627" s="7">
        <v>40717</v>
      </c>
      <c r="C4627" t="s">
        <v>2773</v>
      </c>
      <c r="D4627" t="s">
        <v>76</v>
      </c>
      <c r="E4627" t="s">
        <v>3755</v>
      </c>
      <c r="F4627" t="s">
        <v>3989</v>
      </c>
      <c r="G4627" t="s">
        <v>3989</v>
      </c>
    </row>
    <row r="4628" spans="1:7" x14ac:dyDescent="0.25">
      <c r="A4628">
        <v>2011</v>
      </c>
      <c r="B4628" s="7">
        <v>40717</v>
      </c>
      <c r="C4628" t="s">
        <v>2774</v>
      </c>
      <c r="D4628" t="s">
        <v>1635</v>
      </c>
      <c r="E4628" t="s">
        <v>3752</v>
      </c>
      <c r="F4628" t="s">
        <v>3825</v>
      </c>
      <c r="G4628" t="s">
        <v>3825</v>
      </c>
    </row>
    <row r="4629" spans="1:7" x14ac:dyDescent="0.25">
      <c r="A4629">
        <v>2011</v>
      </c>
      <c r="B4629" s="7">
        <v>40717</v>
      </c>
      <c r="C4629" t="s">
        <v>2775</v>
      </c>
      <c r="D4629" t="s">
        <v>834</v>
      </c>
      <c r="E4629" t="s">
        <v>3755</v>
      </c>
      <c r="F4629" t="s">
        <v>3960</v>
      </c>
      <c r="G4629" t="s">
        <v>3960</v>
      </c>
    </row>
    <row r="4630" spans="1:7" x14ac:dyDescent="0.25">
      <c r="A4630">
        <v>2011</v>
      </c>
      <c r="B4630" s="7">
        <v>40717</v>
      </c>
      <c r="C4630" t="s">
        <v>2776</v>
      </c>
      <c r="D4630" t="s">
        <v>1635</v>
      </c>
      <c r="F4630" t="s">
        <v>3825</v>
      </c>
      <c r="G4630" t="s">
        <v>3825</v>
      </c>
    </row>
    <row r="4631" spans="1:7" x14ac:dyDescent="0.25">
      <c r="A4631">
        <v>2011</v>
      </c>
      <c r="B4631" s="7">
        <v>40717</v>
      </c>
      <c r="C4631" t="s">
        <v>2777</v>
      </c>
      <c r="D4631" t="s">
        <v>670</v>
      </c>
      <c r="E4631" t="s">
        <v>3752</v>
      </c>
      <c r="F4631" t="s">
        <v>3825</v>
      </c>
      <c r="G4631" t="s">
        <v>3825</v>
      </c>
    </row>
    <row r="4632" spans="1:7" x14ac:dyDescent="0.25">
      <c r="A4632">
        <v>2011</v>
      </c>
      <c r="B4632" s="7">
        <v>40717</v>
      </c>
      <c r="C4632" t="s">
        <v>2778</v>
      </c>
      <c r="D4632" t="s">
        <v>1635</v>
      </c>
      <c r="E4632" t="s">
        <v>3755</v>
      </c>
      <c r="F4632" t="s">
        <v>3995</v>
      </c>
      <c r="G4632" t="s">
        <v>3995</v>
      </c>
    </row>
    <row r="4633" spans="1:7" x14ac:dyDescent="0.25">
      <c r="A4633">
        <v>2011</v>
      </c>
      <c r="B4633" s="7">
        <v>40717</v>
      </c>
      <c r="C4633" t="s">
        <v>2779</v>
      </c>
      <c r="D4633" t="s">
        <v>253</v>
      </c>
      <c r="E4633" t="s">
        <v>3752</v>
      </c>
      <c r="F4633" t="s">
        <v>3825</v>
      </c>
      <c r="G4633" t="s">
        <v>3825</v>
      </c>
    </row>
    <row r="4634" spans="1:7" x14ac:dyDescent="0.25">
      <c r="A4634">
        <v>2011</v>
      </c>
      <c r="B4634" s="7">
        <v>40717</v>
      </c>
      <c r="C4634" t="s">
        <v>2780</v>
      </c>
      <c r="D4634" t="s">
        <v>409</v>
      </c>
      <c r="F4634" t="s">
        <v>3825</v>
      </c>
      <c r="G4634" t="s">
        <v>3825</v>
      </c>
    </row>
    <row r="4635" spans="1:7" x14ac:dyDescent="0.25">
      <c r="A4635">
        <v>2011</v>
      </c>
      <c r="B4635" s="7">
        <v>40717</v>
      </c>
      <c r="C4635" t="s">
        <v>2781</v>
      </c>
      <c r="D4635" t="s">
        <v>915</v>
      </c>
      <c r="F4635" t="s">
        <v>3825</v>
      </c>
      <c r="G4635" t="s">
        <v>3825</v>
      </c>
    </row>
    <row r="4636" spans="1:7" x14ac:dyDescent="0.25">
      <c r="A4636">
        <v>2011</v>
      </c>
      <c r="B4636" s="7">
        <v>40717</v>
      </c>
      <c r="C4636" t="s">
        <v>2782</v>
      </c>
      <c r="D4636" t="s">
        <v>915</v>
      </c>
      <c r="E4636" t="s">
        <v>3755</v>
      </c>
      <c r="F4636" t="s">
        <v>3934</v>
      </c>
      <c r="G4636" t="s">
        <v>3934</v>
      </c>
    </row>
    <row r="4637" spans="1:7" x14ac:dyDescent="0.25">
      <c r="A4637">
        <v>2011</v>
      </c>
      <c r="B4637" s="7">
        <v>40717</v>
      </c>
      <c r="C4637" t="s">
        <v>2783</v>
      </c>
      <c r="D4637" t="s">
        <v>1851</v>
      </c>
      <c r="E4637" t="s">
        <v>3755</v>
      </c>
      <c r="F4637" t="s">
        <v>3956</v>
      </c>
      <c r="G4637" t="s">
        <v>3956</v>
      </c>
    </row>
    <row r="4638" spans="1:7" x14ac:dyDescent="0.25">
      <c r="A4638">
        <v>2011</v>
      </c>
      <c r="B4638" s="7">
        <v>40717</v>
      </c>
      <c r="C4638" t="s">
        <v>2784</v>
      </c>
      <c r="D4638" t="s">
        <v>1482</v>
      </c>
      <c r="E4638" t="s">
        <v>3755</v>
      </c>
      <c r="F4638" t="s">
        <v>3987</v>
      </c>
      <c r="G4638" t="s">
        <v>3987</v>
      </c>
    </row>
    <row r="4639" spans="1:7" x14ac:dyDescent="0.25">
      <c r="A4639">
        <v>2011</v>
      </c>
      <c r="B4639" s="7">
        <v>40717</v>
      </c>
      <c r="C4639" t="s">
        <v>2785</v>
      </c>
      <c r="D4639" t="s">
        <v>1094</v>
      </c>
      <c r="E4639" t="s">
        <v>3755</v>
      </c>
      <c r="F4639" t="s">
        <v>3955</v>
      </c>
      <c r="G4639" t="s">
        <v>3955</v>
      </c>
    </row>
    <row r="4640" spans="1:7" x14ac:dyDescent="0.25">
      <c r="A4640">
        <v>2011</v>
      </c>
      <c r="B4640" s="7">
        <v>40717</v>
      </c>
      <c r="C4640" t="s">
        <v>2786</v>
      </c>
      <c r="D4640" t="s">
        <v>463</v>
      </c>
      <c r="E4640" t="s">
        <v>3755</v>
      </c>
      <c r="F4640" t="s">
        <v>4006</v>
      </c>
      <c r="G4640" t="s">
        <v>4006</v>
      </c>
    </row>
    <row r="4641" spans="1:7" x14ac:dyDescent="0.25">
      <c r="A4641">
        <v>2011</v>
      </c>
      <c r="B4641" s="7">
        <v>40717</v>
      </c>
      <c r="C4641" t="s">
        <v>2787</v>
      </c>
      <c r="D4641" t="s">
        <v>684</v>
      </c>
      <c r="E4641" t="s">
        <v>3755</v>
      </c>
      <c r="F4641" t="s">
        <v>3960</v>
      </c>
      <c r="G4641" t="s">
        <v>3960</v>
      </c>
    </row>
    <row r="4642" spans="1:7" x14ac:dyDescent="0.25">
      <c r="A4642">
        <v>2011</v>
      </c>
      <c r="B4642" s="7">
        <v>40717</v>
      </c>
      <c r="C4642" t="s">
        <v>2788</v>
      </c>
      <c r="D4642" t="s">
        <v>1787</v>
      </c>
      <c r="E4642" t="s">
        <v>3751</v>
      </c>
      <c r="F4642" t="s">
        <v>3825</v>
      </c>
      <c r="G4642" t="s">
        <v>3825</v>
      </c>
    </row>
    <row r="4643" spans="1:7" x14ac:dyDescent="0.25">
      <c r="A4643">
        <v>2011</v>
      </c>
      <c r="B4643" s="7">
        <v>40717</v>
      </c>
      <c r="C4643" t="s">
        <v>2789</v>
      </c>
      <c r="D4643" t="s">
        <v>860</v>
      </c>
      <c r="E4643" t="s">
        <v>3755</v>
      </c>
      <c r="F4643" t="s">
        <v>3993</v>
      </c>
      <c r="G4643" t="s">
        <v>3993</v>
      </c>
    </row>
    <row r="4644" spans="1:7" x14ac:dyDescent="0.25">
      <c r="A4644">
        <v>2011</v>
      </c>
      <c r="B4644" s="7">
        <v>40717</v>
      </c>
      <c r="C4644" t="s">
        <v>2790</v>
      </c>
      <c r="D4644" t="s">
        <v>1468</v>
      </c>
      <c r="E4644" t="s">
        <v>3751</v>
      </c>
      <c r="F4644" t="s">
        <v>3825</v>
      </c>
      <c r="G4644" t="s">
        <v>3825</v>
      </c>
    </row>
    <row r="4645" spans="1:7" x14ac:dyDescent="0.25">
      <c r="A4645">
        <v>2011</v>
      </c>
      <c r="B4645" s="7">
        <v>40717</v>
      </c>
      <c r="C4645" t="s">
        <v>2791</v>
      </c>
      <c r="D4645" t="s">
        <v>915</v>
      </c>
      <c r="E4645" t="s">
        <v>3752</v>
      </c>
      <c r="F4645" t="s">
        <v>3825</v>
      </c>
      <c r="G4645" t="s">
        <v>3825</v>
      </c>
    </row>
    <row r="4646" spans="1:7" x14ac:dyDescent="0.25">
      <c r="A4646">
        <v>2011</v>
      </c>
      <c r="B4646" s="7">
        <v>40717</v>
      </c>
      <c r="C4646" t="s">
        <v>2792</v>
      </c>
      <c r="D4646" t="s">
        <v>368</v>
      </c>
      <c r="E4646" t="s">
        <v>3755</v>
      </c>
      <c r="F4646" t="s">
        <v>3963</v>
      </c>
      <c r="G4646" t="s">
        <v>3963</v>
      </c>
    </row>
    <row r="4647" spans="1:7" x14ac:dyDescent="0.25">
      <c r="A4647">
        <v>2011</v>
      </c>
      <c r="B4647" s="7">
        <v>40717</v>
      </c>
      <c r="C4647" t="s">
        <v>2793</v>
      </c>
      <c r="D4647" t="s">
        <v>253</v>
      </c>
      <c r="E4647" t="s">
        <v>3755</v>
      </c>
      <c r="F4647" t="s">
        <v>3980</v>
      </c>
      <c r="G4647" t="s">
        <v>3980</v>
      </c>
    </row>
    <row r="4648" spans="1:7" x14ac:dyDescent="0.25">
      <c r="A4648">
        <v>2011</v>
      </c>
      <c r="B4648" s="7">
        <v>40717</v>
      </c>
      <c r="C4648" t="s">
        <v>2794</v>
      </c>
      <c r="D4648" t="s">
        <v>1480</v>
      </c>
      <c r="E4648" t="s">
        <v>3755</v>
      </c>
      <c r="F4648" t="s">
        <v>4007</v>
      </c>
      <c r="G4648" t="s">
        <v>4007</v>
      </c>
    </row>
    <row r="4649" spans="1:7" x14ac:dyDescent="0.25">
      <c r="A4649">
        <v>2011</v>
      </c>
      <c r="B4649" s="7">
        <v>40717</v>
      </c>
      <c r="C4649" t="s">
        <v>2795</v>
      </c>
      <c r="D4649" t="s">
        <v>229</v>
      </c>
      <c r="F4649" t="s">
        <v>3825</v>
      </c>
      <c r="G4649" t="s">
        <v>3825</v>
      </c>
    </row>
    <row r="4650" spans="1:7" x14ac:dyDescent="0.25">
      <c r="A4650">
        <v>2011</v>
      </c>
      <c r="B4650" s="7">
        <v>40717</v>
      </c>
      <c r="C4650" t="s">
        <v>2796</v>
      </c>
      <c r="D4650" t="s">
        <v>1476</v>
      </c>
      <c r="E4650" t="s">
        <v>3751</v>
      </c>
      <c r="F4650" t="s">
        <v>3825</v>
      </c>
      <c r="G4650" t="s">
        <v>3825</v>
      </c>
    </row>
    <row r="4651" spans="1:7" x14ac:dyDescent="0.25">
      <c r="A4651">
        <v>2011</v>
      </c>
      <c r="B4651" s="7">
        <v>40717</v>
      </c>
      <c r="C4651" t="s">
        <v>2797</v>
      </c>
      <c r="D4651" t="s">
        <v>696</v>
      </c>
      <c r="E4651" t="s">
        <v>3755</v>
      </c>
      <c r="F4651" t="s">
        <v>3957</v>
      </c>
      <c r="G4651" t="s">
        <v>3957</v>
      </c>
    </row>
    <row r="4652" spans="1:7" x14ac:dyDescent="0.25">
      <c r="A4652">
        <v>2011</v>
      </c>
      <c r="B4652" s="7">
        <v>40717</v>
      </c>
      <c r="C4652" t="s">
        <v>2798</v>
      </c>
      <c r="D4652" t="s">
        <v>1480</v>
      </c>
      <c r="E4652" t="s">
        <v>3752</v>
      </c>
      <c r="F4652" t="s">
        <v>3825</v>
      </c>
      <c r="G4652" t="s">
        <v>3825</v>
      </c>
    </row>
    <row r="4653" spans="1:7" x14ac:dyDescent="0.25">
      <c r="A4653">
        <v>2011</v>
      </c>
      <c r="B4653" s="7">
        <v>40717</v>
      </c>
      <c r="C4653" t="s">
        <v>2799</v>
      </c>
      <c r="D4653" t="s">
        <v>229</v>
      </c>
      <c r="E4653" t="s">
        <v>3755</v>
      </c>
      <c r="F4653" t="s">
        <v>3987</v>
      </c>
      <c r="G4653" t="s">
        <v>3987</v>
      </c>
    </row>
    <row r="4654" spans="1:7" x14ac:dyDescent="0.25">
      <c r="A4654">
        <v>2011</v>
      </c>
      <c r="B4654" s="7">
        <v>40717</v>
      </c>
      <c r="C4654" t="s">
        <v>2800</v>
      </c>
      <c r="D4654" t="s">
        <v>1802</v>
      </c>
      <c r="E4654" t="s">
        <v>3752</v>
      </c>
      <c r="F4654" t="s">
        <v>3825</v>
      </c>
      <c r="G4654" t="s">
        <v>3825</v>
      </c>
    </row>
    <row r="4655" spans="1:7" x14ac:dyDescent="0.25">
      <c r="A4655">
        <v>2011</v>
      </c>
      <c r="B4655" s="7">
        <v>40717</v>
      </c>
      <c r="C4655" t="s">
        <v>2801</v>
      </c>
      <c r="D4655" t="s">
        <v>701</v>
      </c>
      <c r="E4655" t="s">
        <v>3755</v>
      </c>
      <c r="F4655" t="s">
        <v>3965</v>
      </c>
      <c r="G4655" t="s">
        <v>3965</v>
      </c>
    </row>
    <row r="4656" spans="1:7" x14ac:dyDescent="0.25">
      <c r="A4656">
        <v>2011</v>
      </c>
      <c r="B4656" s="7">
        <v>40717</v>
      </c>
      <c r="C4656" t="s">
        <v>2802</v>
      </c>
      <c r="D4656" t="s">
        <v>2019</v>
      </c>
      <c r="E4656" t="s">
        <v>3755</v>
      </c>
      <c r="F4656" t="s">
        <v>3944</v>
      </c>
      <c r="G4656" t="s">
        <v>3944</v>
      </c>
    </row>
    <row r="4657" spans="1:7" x14ac:dyDescent="0.25">
      <c r="A4657">
        <v>2011</v>
      </c>
      <c r="B4657" s="7">
        <v>40717</v>
      </c>
      <c r="C4657" t="s">
        <v>2803</v>
      </c>
      <c r="D4657" t="s">
        <v>441</v>
      </c>
      <c r="E4657" t="s">
        <v>3752</v>
      </c>
      <c r="F4657" t="s">
        <v>3825</v>
      </c>
      <c r="G4657" t="s">
        <v>3825</v>
      </c>
    </row>
    <row r="4658" spans="1:7" x14ac:dyDescent="0.25">
      <c r="A4658">
        <v>2011</v>
      </c>
      <c r="B4658" s="7">
        <v>40717</v>
      </c>
      <c r="C4658" t="s">
        <v>2804</v>
      </c>
      <c r="D4658" t="s">
        <v>579</v>
      </c>
      <c r="E4658" t="s">
        <v>3755</v>
      </c>
      <c r="F4658" t="s">
        <v>4008</v>
      </c>
      <c r="G4658" t="s">
        <v>4008</v>
      </c>
    </row>
    <row r="4659" spans="1:7" x14ac:dyDescent="0.25">
      <c r="A4659">
        <v>2011</v>
      </c>
      <c r="B4659" s="7">
        <v>40717</v>
      </c>
      <c r="C4659" t="s">
        <v>2805</v>
      </c>
      <c r="D4659" t="s">
        <v>209</v>
      </c>
      <c r="E4659" t="s">
        <v>3755</v>
      </c>
      <c r="F4659" t="s">
        <v>3966</v>
      </c>
      <c r="G4659" t="s">
        <v>3966</v>
      </c>
    </row>
    <row r="4660" spans="1:7" x14ac:dyDescent="0.25">
      <c r="A4660">
        <v>2011</v>
      </c>
      <c r="B4660" s="7">
        <v>40717</v>
      </c>
      <c r="C4660" t="s">
        <v>2806</v>
      </c>
      <c r="D4660" t="s">
        <v>378</v>
      </c>
      <c r="E4660" t="s">
        <v>3755</v>
      </c>
      <c r="F4660" t="s">
        <v>3961</v>
      </c>
      <c r="G4660" t="s">
        <v>3961</v>
      </c>
    </row>
    <row r="4661" spans="1:7" x14ac:dyDescent="0.25">
      <c r="A4661">
        <v>2011</v>
      </c>
      <c r="B4661" s="7">
        <v>40717</v>
      </c>
      <c r="C4661" t="s">
        <v>2807</v>
      </c>
      <c r="D4661" t="s">
        <v>1263</v>
      </c>
      <c r="E4661" t="s">
        <v>3752</v>
      </c>
      <c r="F4661" t="s">
        <v>3825</v>
      </c>
      <c r="G4661" t="s">
        <v>3825</v>
      </c>
    </row>
    <row r="4662" spans="1:7" x14ac:dyDescent="0.25">
      <c r="A4662">
        <v>2011</v>
      </c>
      <c r="B4662" s="7">
        <v>40717</v>
      </c>
      <c r="C4662" t="s">
        <v>2808</v>
      </c>
      <c r="D4662" t="s">
        <v>1263</v>
      </c>
      <c r="E4662" t="s">
        <v>3755</v>
      </c>
      <c r="F4662" t="s">
        <v>3968</v>
      </c>
      <c r="G4662" t="s">
        <v>3968</v>
      </c>
    </row>
    <row r="4663" spans="1:7" x14ac:dyDescent="0.25">
      <c r="A4663">
        <v>2011</v>
      </c>
      <c r="B4663" s="7">
        <v>40717</v>
      </c>
      <c r="C4663" t="s">
        <v>2809</v>
      </c>
      <c r="D4663" t="s">
        <v>1476</v>
      </c>
      <c r="E4663" t="s">
        <v>3755</v>
      </c>
      <c r="F4663" t="s">
        <v>3991</v>
      </c>
      <c r="G4663" t="s">
        <v>3991</v>
      </c>
    </row>
    <row r="4664" spans="1:7" x14ac:dyDescent="0.25">
      <c r="A4664">
        <v>2011</v>
      </c>
      <c r="B4664" s="7">
        <v>40717</v>
      </c>
      <c r="C4664" t="s">
        <v>2810</v>
      </c>
      <c r="D4664" t="s">
        <v>1419</v>
      </c>
      <c r="E4664" t="s">
        <v>3755</v>
      </c>
      <c r="F4664" t="s">
        <v>3934</v>
      </c>
      <c r="G4664" t="s">
        <v>3934</v>
      </c>
    </row>
    <row r="4665" spans="1:7" x14ac:dyDescent="0.25">
      <c r="A4665">
        <v>2011</v>
      </c>
      <c r="B4665" s="7">
        <v>40717</v>
      </c>
      <c r="C4665" t="s">
        <v>2811</v>
      </c>
      <c r="D4665" t="s">
        <v>1332</v>
      </c>
      <c r="E4665" t="s">
        <v>3755</v>
      </c>
      <c r="F4665" t="s">
        <v>4009</v>
      </c>
      <c r="G4665" t="s">
        <v>4009</v>
      </c>
    </row>
    <row r="4666" spans="1:7" x14ac:dyDescent="0.25">
      <c r="A4666">
        <v>2011</v>
      </c>
      <c r="B4666" s="7">
        <v>40717</v>
      </c>
      <c r="C4666" t="s">
        <v>2812</v>
      </c>
      <c r="D4666" t="s">
        <v>1480</v>
      </c>
      <c r="E4666" t="s">
        <v>3752</v>
      </c>
      <c r="F4666" t="s">
        <v>3825</v>
      </c>
      <c r="G4666" t="s">
        <v>3825</v>
      </c>
    </row>
    <row r="4667" spans="1:7" x14ac:dyDescent="0.25">
      <c r="A4667">
        <v>2011</v>
      </c>
      <c r="B4667" s="7">
        <v>40717</v>
      </c>
      <c r="C4667" t="s">
        <v>2813</v>
      </c>
      <c r="D4667" t="s">
        <v>99</v>
      </c>
      <c r="E4667" t="s">
        <v>3752</v>
      </c>
      <c r="F4667" t="s">
        <v>3825</v>
      </c>
      <c r="G4667" t="s">
        <v>3825</v>
      </c>
    </row>
    <row r="4668" spans="1:7" x14ac:dyDescent="0.25">
      <c r="A4668">
        <v>2011</v>
      </c>
      <c r="B4668" s="7">
        <v>40717</v>
      </c>
      <c r="C4668" t="s">
        <v>2814</v>
      </c>
      <c r="D4668" t="s">
        <v>1259</v>
      </c>
      <c r="E4668" t="s">
        <v>3755</v>
      </c>
      <c r="F4668" t="s">
        <v>3988</v>
      </c>
      <c r="G4668" t="s">
        <v>3988</v>
      </c>
    </row>
    <row r="4669" spans="1:7" x14ac:dyDescent="0.25">
      <c r="A4669">
        <v>2011</v>
      </c>
      <c r="B4669" s="7">
        <v>40717</v>
      </c>
      <c r="C4669" t="s">
        <v>2815</v>
      </c>
      <c r="D4669" t="s">
        <v>1549</v>
      </c>
      <c r="E4669" t="s">
        <v>3752</v>
      </c>
      <c r="F4669" t="s">
        <v>3825</v>
      </c>
      <c r="G4669" t="s">
        <v>3825</v>
      </c>
    </row>
    <row r="4670" spans="1:7" x14ac:dyDescent="0.25">
      <c r="A4670">
        <v>2011</v>
      </c>
      <c r="B4670" s="7">
        <v>40717</v>
      </c>
      <c r="C4670" t="s">
        <v>2816</v>
      </c>
      <c r="D4670" t="s">
        <v>1111</v>
      </c>
      <c r="E4670" t="s">
        <v>3751</v>
      </c>
      <c r="F4670" t="s">
        <v>3825</v>
      </c>
      <c r="G4670" t="s">
        <v>3825</v>
      </c>
    </row>
    <row r="4671" spans="1:7" x14ac:dyDescent="0.25">
      <c r="A4671">
        <v>2011</v>
      </c>
      <c r="B4671" s="7">
        <v>40717</v>
      </c>
      <c r="C4671" t="s">
        <v>2817</v>
      </c>
      <c r="D4671" t="s">
        <v>557</v>
      </c>
      <c r="E4671" t="s">
        <v>3755</v>
      </c>
      <c r="F4671" t="s">
        <v>3950</v>
      </c>
      <c r="G4671" t="s">
        <v>3950</v>
      </c>
    </row>
    <row r="4672" spans="1:7" x14ac:dyDescent="0.25">
      <c r="A4672">
        <v>2011</v>
      </c>
      <c r="B4672" s="7">
        <v>40717</v>
      </c>
      <c r="C4672" t="s">
        <v>2818</v>
      </c>
      <c r="D4672" t="s">
        <v>964</v>
      </c>
      <c r="E4672" t="s">
        <v>3755</v>
      </c>
      <c r="F4672" t="s">
        <v>3943</v>
      </c>
      <c r="G4672" t="s">
        <v>3943</v>
      </c>
    </row>
    <row r="4673" spans="1:7" x14ac:dyDescent="0.25">
      <c r="A4673">
        <v>2011</v>
      </c>
      <c r="B4673" s="7">
        <v>40717</v>
      </c>
      <c r="C4673" t="s">
        <v>2819</v>
      </c>
      <c r="D4673" t="s">
        <v>385</v>
      </c>
      <c r="E4673" t="s">
        <v>3755</v>
      </c>
      <c r="F4673" t="s">
        <v>4009</v>
      </c>
      <c r="G4673" t="s">
        <v>4009</v>
      </c>
    </row>
    <row r="4674" spans="1:7" x14ac:dyDescent="0.25">
      <c r="A4674">
        <v>2011</v>
      </c>
      <c r="B4674" s="7">
        <v>40717</v>
      </c>
      <c r="C4674" t="s">
        <v>2820</v>
      </c>
      <c r="D4674" t="s">
        <v>781</v>
      </c>
      <c r="E4674" t="s">
        <v>3755</v>
      </c>
      <c r="F4674" t="s">
        <v>3954</v>
      </c>
      <c r="G4674" t="s">
        <v>3954</v>
      </c>
    </row>
    <row r="4675" spans="1:7" x14ac:dyDescent="0.25">
      <c r="A4675">
        <v>2011</v>
      </c>
      <c r="B4675" s="7">
        <v>40717</v>
      </c>
      <c r="C4675" t="s">
        <v>2821</v>
      </c>
      <c r="D4675" t="s">
        <v>1787</v>
      </c>
      <c r="E4675" t="s">
        <v>3755</v>
      </c>
      <c r="F4675" t="s">
        <v>3967</v>
      </c>
      <c r="G4675" t="s">
        <v>3967</v>
      </c>
    </row>
    <row r="4676" spans="1:7" x14ac:dyDescent="0.25">
      <c r="A4676">
        <v>2011</v>
      </c>
      <c r="B4676" s="7">
        <v>40717</v>
      </c>
      <c r="C4676" t="s">
        <v>2822</v>
      </c>
      <c r="D4676" t="s">
        <v>441</v>
      </c>
      <c r="E4676" t="s">
        <v>3755</v>
      </c>
      <c r="F4676" t="s">
        <v>3938</v>
      </c>
      <c r="G4676" t="s">
        <v>3938</v>
      </c>
    </row>
    <row r="4677" spans="1:7" x14ac:dyDescent="0.25">
      <c r="A4677">
        <v>2011</v>
      </c>
      <c r="B4677" s="7">
        <v>40717</v>
      </c>
      <c r="C4677" t="s">
        <v>2823</v>
      </c>
      <c r="D4677" t="s">
        <v>1336</v>
      </c>
      <c r="E4677" t="s">
        <v>3752</v>
      </c>
      <c r="F4677" t="s">
        <v>3825</v>
      </c>
      <c r="G4677" t="s">
        <v>3825</v>
      </c>
    </row>
    <row r="4678" spans="1:7" x14ac:dyDescent="0.25">
      <c r="A4678">
        <v>2016</v>
      </c>
      <c r="B4678" s="7">
        <v>42544</v>
      </c>
      <c r="C4678" t="s">
        <v>2824</v>
      </c>
      <c r="D4678" t="s">
        <v>698</v>
      </c>
      <c r="E4678" t="s">
        <v>3755</v>
      </c>
      <c r="F4678" t="s">
        <v>3967</v>
      </c>
      <c r="G4678" t="s">
        <v>3967</v>
      </c>
    </row>
    <row r="4679" spans="1:7" x14ac:dyDescent="0.25">
      <c r="A4679">
        <v>2016</v>
      </c>
      <c r="B4679" s="7">
        <v>42544</v>
      </c>
      <c r="C4679" t="s">
        <v>2825</v>
      </c>
      <c r="D4679" t="s">
        <v>1614</v>
      </c>
      <c r="E4679" t="s">
        <v>3755</v>
      </c>
      <c r="F4679" t="s">
        <v>3941</v>
      </c>
      <c r="G4679" t="s">
        <v>3941</v>
      </c>
    </row>
    <row r="4680" spans="1:7" x14ac:dyDescent="0.25">
      <c r="A4680">
        <v>2016</v>
      </c>
      <c r="B4680" s="7">
        <v>42544</v>
      </c>
      <c r="C4680" t="s">
        <v>2826</v>
      </c>
      <c r="D4680" t="s">
        <v>135</v>
      </c>
      <c r="E4680" t="s">
        <v>3755</v>
      </c>
      <c r="F4680" t="s">
        <v>3944</v>
      </c>
      <c r="G4680" t="s">
        <v>3944</v>
      </c>
    </row>
    <row r="4681" spans="1:7" x14ac:dyDescent="0.25">
      <c r="A4681">
        <v>2016</v>
      </c>
      <c r="B4681" s="7">
        <v>42544</v>
      </c>
      <c r="C4681" t="s">
        <v>2827</v>
      </c>
      <c r="D4681" t="s">
        <v>2003</v>
      </c>
      <c r="E4681" t="s">
        <v>3755</v>
      </c>
      <c r="F4681" t="s">
        <v>3955</v>
      </c>
      <c r="G4681" t="s">
        <v>3955</v>
      </c>
    </row>
    <row r="4682" spans="1:7" x14ac:dyDescent="0.25">
      <c r="A4682">
        <v>2016</v>
      </c>
      <c r="B4682" s="7">
        <v>42544</v>
      </c>
      <c r="C4682" t="s">
        <v>2828</v>
      </c>
      <c r="D4682" t="s">
        <v>592</v>
      </c>
      <c r="E4682" t="s">
        <v>3755</v>
      </c>
      <c r="F4682" t="s">
        <v>3945</v>
      </c>
      <c r="G4682" t="s">
        <v>3945</v>
      </c>
    </row>
    <row r="4683" spans="1:7" x14ac:dyDescent="0.25">
      <c r="A4683">
        <v>2016</v>
      </c>
      <c r="B4683" s="7">
        <v>42544</v>
      </c>
      <c r="C4683" t="s">
        <v>2829</v>
      </c>
      <c r="D4683" t="s">
        <v>1020</v>
      </c>
      <c r="E4683" t="s">
        <v>3755</v>
      </c>
      <c r="F4683" t="s">
        <v>3995</v>
      </c>
      <c r="G4683" t="s">
        <v>3995</v>
      </c>
    </row>
    <row r="4684" spans="1:7" x14ac:dyDescent="0.25">
      <c r="A4684">
        <v>2016</v>
      </c>
      <c r="B4684" s="7">
        <v>42544</v>
      </c>
      <c r="C4684" t="s">
        <v>2830</v>
      </c>
      <c r="D4684" t="s">
        <v>322</v>
      </c>
      <c r="E4684" t="s">
        <v>3755</v>
      </c>
      <c r="F4684" t="s">
        <v>3955</v>
      </c>
      <c r="G4684" t="s">
        <v>3955</v>
      </c>
    </row>
    <row r="4685" spans="1:7" x14ac:dyDescent="0.25">
      <c r="A4685">
        <v>2016</v>
      </c>
      <c r="B4685" s="7">
        <v>42544</v>
      </c>
      <c r="C4685" t="s">
        <v>2831</v>
      </c>
      <c r="D4685" t="s">
        <v>1556</v>
      </c>
      <c r="E4685" t="s">
        <v>3755</v>
      </c>
      <c r="F4685" t="s">
        <v>3953</v>
      </c>
      <c r="G4685" t="s">
        <v>3953</v>
      </c>
    </row>
    <row r="4686" spans="1:7" x14ac:dyDescent="0.25">
      <c r="A4686">
        <v>2016</v>
      </c>
      <c r="B4686" s="7">
        <v>42544</v>
      </c>
      <c r="C4686" t="s">
        <v>2832</v>
      </c>
      <c r="D4686" t="s">
        <v>293</v>
      </c>
      <c r="E4686" t="s">
        <v>3752</v>
      </c>
      <c r="F4686" t="s">
        <v>3825</v>
      </c>
      <c r="G4686" t="s">
        <v>3825</v>
      </c>
    </row>
    <row r="4687" spans="1:7" x14ac:dyDescent="0.25">
      <c r="A4687">
        <v>2016</v>
      </c>
      <c r="B4687" s="7">
        <v>42544</v>
      </c>
      <c r="C4687" t="s">
        <v>2833</v>
      </c>
      <c r="D4687" t="s">
        <v>322</v>
      </c>
      <c r="E4687" t="s">
        <v>3752</v>
      </c>
      <c r="F4687" t="s">
        <v>3825</v>
      </c>
      <c r="G4687" t="s">
        <v>3825</v>
      </c>
    </row>
    <row r="4688" spans="1:7" x14ac:dyDescent="0.25">
      <c r="A4688">
        <v>2016</v>
      </c>
      <c r="B4688" s="7">
        <v>42544</v>
      </c>
      <c r="C4688" t="s">
        <v>2834</v>
      </c>
      <c r="D4688" t="s">
        <v>293</v>
      </c>
      <c r="E4688" t="s">
        <v>3755</v>
      </c>
      <c r="F4688" t="s">
        <v>3988</v>
      </c>
      <c r="G4688" t="s">
        <v>3988</v>
      </c>
    </row>
    <row r="4689" spans="1:7" x14ac:dyDescent="0.25">
      <c r="A4689">
        <v>2016</v>
      </c>
      <c r="B4689" s="7">
        <v>42544</v>
      </c>
      <c r="C4689" t="s">
        <v>2835</v>
      </c>
      <c r="D4689" t="s">
        <v>2483</v>
      </c>
      <c r="E4689" t="s">
        <v>3755</v>
      </c>
      <c r="F4689" t="s">
        <v>3950</v>
      </c>
      <c r="G4689" t="s">
        <v>3950</v>
      </c>
    </row>
    <row r="4690" spans="1:7" x14ac:dyDescent="0.25">
      <c r="A4690">
        <v>2016</v>
      </c>
      <c r="B4690" s="7">
        <v>42544</v>
      </c>
      <c r="C4690" t="s">
        <v>2836</v>
      </c>
      <c r="D4690" t="s">
        <v>1391</v>
      </c>
      <c r="E4690" t="s">
        <v>3755</v>
      </c>
      <c r="F4690" t="s">
        <v>3956</v>
      </c>
      <c r="G4690" t="s">
        <v>3956</v>
      </c>
    </row>
    <row r="4691" spans="1:7" x14ac:dyDescent="0.25">
      <c r="A4691">
        <v>2016</v>
      </c>
      <c r="B4691" s="7">
        <v>42544</v>
      </c>
      <c r="C4691" t="s">
        <v>2837</v>
      </c>
      <c r="D4691" t="s">
        <v>698</v>
      </c>
      <c r="E4691" t="s">
        <v>3752</v>
      </c>
      <c r="F4691" t="s">
        <v>3825</v>
      </c>
      <c r="G4691" t="s">
        <v>3825</v>
      </c>
    </row>
    <row r="4692" spans="1:7" x14ac:dyDescent="0.25">
      <c r="A4692">
        <v>2016</v>
      </c>
      <c r="B4692" s="7">
        <v>42544</v>
      </c>
      <c r="C4692" t="s">
        <v>2838</v>
      </c>
      <c r="D4692" t="s">
        <v>688</v>
      </c>
      <c r="E4692" t="s">
        <v>3755</v>
      </c>
      <c r="F4692" t="s">
        <v>3980</v>
      </c>
      <c r="G4692" t="s">
        <v>3980</v>
      </c>
    </row>
    <row r="4693" spans="1:7" x14ac:dyDescent="0.25">
      <c r="A4693">
        <v>2016</v>
      </c>
      <c r="B4693" s="7">
        <v>42544</v>
      </c>
      <c r="C4693" t="s">
        <v>2839</v>
      </c>
      <c r="D4693" t="s">
        <v>1249</v>
      </c>
      <c r="E4693" t="s">
        <v>3755</v>
      </c>
      <c r="F4693" t="s">
        <v>3954</v>
      </c>
      <c r="G4693" t="s">
        <v>3954</v>
      </c>
    </row>
    <row r="4694" spans="1:7" x14ac:dyDescent="0.25">
      <c r="A4694">
        <v>2016</v>
      </c>
      <c r="B4694" s="7">
        <v>42544</v>
      </c>
      <c r="C4694" t="s">
        <v>2840</v>
      </c>
      <c r="D4694" t="s">
        <v>2083</v>
      </c>
      <c r="E4694" t="s">
        <v>3752</v>
      </c>
      <c r="F4694" t="s">
        <v>3825</v>
      </c>
      <c r="G4694" t="s">
        <v>3825</v>
      </c>
    </row>
    <row r="4695" spans="1:7" x14ac:dyDescent="0.25">
      <c r="A4695">
        <v>2016</v>
      </c>
      <c r="B4695" s="7">
        <v>42544</v>
      </c>
      <c r="C4695" t="s">
        <v>2841</v>
      </c>
      <c r="D4695" t="s">
        <v>433</v>
      </c>
      <c r="E4695" t="s">
        <v>3752</v>
      </c>
      <c r="F4695" t="s">
        <v>3825</v>
      </c>
      <c r="G4695" t="s">
        <v>3825</v>
      </c>
    </row>
    <row r="4696" spans="1:7" x14ac:dyDescent="0.25">
      <c r="A4696">
        <v>2016</v>
      </c>
      <c r="B4696" s="7">
        <v>42544</v>
      </c>
      <c r="C4696" t="s">
        <v>2842</v>
      </c>
      <c r="D4696" t="s">
        <v>433</v>
      </c>
      <c r="E4696" t="s">
        <v>3755</v>
      </c>
      <c r="F4696" t="s">
        <v>3942</v>
      </c>
      <c r="G4696" t="s">
        <v>3942</v>
      </c>
    </row>
    <row r="4697" spans="1:7" x14ac:dyDescent="0.25">
      <c r="A4697">
        <v>2016</v>
      </c>
      <c r="B4697" s="7">
        <v>42544</v>
      </c>
      <c r="C4697" t="s">
        <v>2843</v>
      </c>
      <c r="D4697" t="s">
        <v>1278</v>
      </c>
      <c r="E4697" t="s">
        <v>3755</v>
      </c>
      <c r="F4697" t="s">
        <v>3963</v>
      </c>
      <c r="G4697" t="s">
        <v>3963</v>
      </c>
    </row>
    <row r="4698" spans="1:7" x14ac:dyDescent="0.25">
      <c r="A4698">
        <v>2016</v>
      </c>
      <c r="B4698" s="7">
        <v>42544</v>
      </c>
      <c r="C4698" t="s">
        <v>2844</v>
      </c>
      <c r="D4698" t="s">
        <v>560</v>
      </c>
      <c r="E4698" t="s">
        <v>3752</v>
      </c>
      <c r="F4698" t="s">
        <v>3825</v>
      </c>
      <c r="G4698" t="s">
        <v>3825</v>
      </c>
    </row>
    <row r="4699" spans="1:7" x14ac:dyDescent="0.25">
      <c r="A4699">
        <v>2016</v>
      </c>
      <c r="B4699" s="7">
        <v>42544</v>
      </c>
      <c r="C4699" t="s">
        <v>2845</v>
      </c>
      <c r="D4699" t="s">
        <v>560</v>
      </c>
      <c r="E4699" t="s">
        <v>3755</v>
      </c>
      <c r="F4699" t="s">
        <v>3959</v>
      </c>
      <c r="G4699" t="s">
        <v>3959</v>
      </c>
    </row>
    <row r="4700" spans="1:7" x14ac:dyDescent="0.25">
      <c r="A4700">
        <v>2016</v>
      </c>
      <c r="B4700" s="7">
        <v>42544</v>
      </c>
      <c r="C4700" t="s">
        <v>2846</v>
      </c>
      <c r="D4700" t="s">
        <v>544</v>
      </c>
      <c r="E4700" t="s">
        <v>3752</v>
      </c>
      <c r="F4700" t="s">
        <v>3825</v>
      </c>
      <c r="G4700" t="s">
        <v>3825</v>
      </c>
    </row>
    <row r="4701" spans="1:7" x14ac:dyDescent="0.25">
      <c r="A4701">
        <v>2016</v>
      </c>
      <c r="B4701" s="7">
        <v>42544</v>
      </c>
      <c r="C4701" t="s">
        <v>2847</v>
      </c>
      <c r="D4701" t="s">
        <v>559</v>
      </c>
      <c r="E4701" t="s">
        <v>3755</v>
      </c>
      <c r="F4701" t="s">
        <v>3998</v>
      </c>
      <c r="G4701" t="s">
        <v>3998</v>
      </c>
    </row>
    <row r="4702" spans="1:7" x14ac:dyDescent="0.25">
      <c r="A4702">
        <v>2016</v>
      </c>
      <c r="B4702" s="7">
        <v>42544</v>
      </c>
      <c r="C4702" t="s">
        <v>2848</v>
      </c>
      <c r="D4702" t="s">
        <v>1271</v>
      </c>
      <c r="E4702" t="s">
        <v>3752</v>
      </c>
      <c r="F4702" t="s">
        <v>3825</v>
      </c>
      <c r="G4702" t="s">
        <v>3825</v>
      </c>
    </row>
    <row r="4703" spans="1:7" x14ac:dyDescent="0.25">
      <c r="A4703">
        <v>2016</v>
      </c>
      <c r="B4703" s="7">
        <v>42544</v>
      </c>
      <c r="C4703" t="s">
        <v>2849</v>
      </c>
      <c r="D4703" t="s">
        <v>559</v>
      </c>
      <c r="E4703" t="s">
        <v>3752</v>
      </c>
      <c r="F4703" t="s">
        <v>3825</v>
      </c>
      <c r="G4703" t="s">
        <v>3825</v>
      </c>
    </row>
    <row r="4704" spans="1:7" x14ac:dyDescent="0.25">
      <c r="A4704">
        <v>2016</v>
      </c>
      <c r="B4704" s="7">
        <v>42544</v>
      </c>
      <c r="C4704" t="s">
        <v>2850</v>
      </c>
      <c r="D4704" t="s">
        <v>2470</v>
      </c>
      <c r="E4704" t="s">
        <v>3752</v>
      </c>
      <c r="F4704" t="s">
        <v>3825</v>
      </c>
      <c r="G4704" t="s">
        <v>3825</v>
      </c>
    </row>
    <row r="4705" spans="1:7" x14ac:dyDescent="0.25">
      <c r="A4705">
        <v>2016</v>
      </c>
      <c r="B4705" s="7">
        <v>42544</v>
      </c>
      <c r="C4705" t="s">
        <v>2851</v>
      </c>
      <c r="D4705" t="s">
        <v>990</v>
      </c>
      <c r="E4705" t="s">
        <v>3755</v>
      </c>
      <c r="F4705" t="s">
        <v>3984</v>
      </c>
      <c r="G4705" t="s">
        <v>3984</v>
      </c>
    </row>
    <row r="4706" spans="1:7" x14ac:dyDescent="0.25">
      <c r="A4706">
        <v>2016</v>
      </c>
      <c r="B4706" s="7">
        <v>42544</v>
      </c>
      <c r="C4706" t="s">
        <v>2852</v>
      </c>
      <c r="D4706" t="s">
        <v>1673</v>
      </c>
      <c r="E4706" t="s">
        <v>3755</v>
      </c>
      <c r="F4706" t="s">
        <v>3991</v>
      </c>
      <c r="G4706" t="s">
        <v>3991</v>
      </c>
    </row>
    <row r="4707" spans="1:7" x14ac:dyDescent="0.25">
      <c r="A4707">
        <v>2016</v>
      </c>
      <c r="B4707" s="7">
        <v>42544</v>
      </c>
      <c r="C4707" t="s">
        <v>2853</v>
      </c>
      <c r="D4707" t="s">
        <v>451</v>
      </c>
      <c r="E4707" t="s">
        <v>3755</v>
      </c>
      <c r="F4707" t="s">
        <v>3988</v>
      </c>
      <c r="G4707" t="s">
        <v>3988</v>
      </c>
    </row>
    <row r="4708" spans="1:7" x14ac:dyDescent="0.25">
      <c r="A4708">
        <v>2016</v>
      </c>
      <c r="B4708" s="7">
        <v>42544</v>
      </c>
      <c r="C4708" t="s">
        <v>2854</v>
      </c>
      <c r="D4708" t="s">
        <v>1133</v>
      </c>
      <c r="E4708" t="s">
        <v>3755</v>
      </c>
      <c r="F4708" t="s">
        <v>3985</v>
      </c>
      <c r="G4708" t="s">
        <v>3985</v>
      </c>
    </row>
    <row r="4709" spans="1:7" x14ac:dyDescent="0.25">
      <c r="A4709">
        <v>2016</v>
      </c>
      <c r="B4709" s="7">
        <v>42544</v>
      </c>
      <c r="C4709" t="s">
        <v>2855</v>
      </c>
      <c r="D4709" t="s">
        <v>2101</v>
      </c>
      <c r="E4709" t="s">
        <v>3755</v>
      </c>
      <c r="F4709" t="s">
        <v>3961</v>
      </c>
      <c r="G4709" t="s">
        <v>3961</v>
      </c>
    </row>
    <row r="4710" spans="1:7" x14ac:dyDescent="0.25">
      <c r="A4710">
        <v>2016</v>
      </c>
      <c r="B4710" s="7">
        <v>42544</v>
      </c>
      <c r="C4710" t="s">
        <v>2856</v>
      </c>
      <c r="D4710" t="s">
        <v>544</v>
      </c>
      <c r="E4710" t="s">
        <v>3755</v>
      </c>
      <c r="F4710" t="s">
        <v>3940</v>
      </c>
      <c r="G4710" t="s">
        <v>3940</v>
      </c>
    </row>
    <row r="4711" spans="1:7" x14ac:dyDescent="0.25">
      <c r="A4711">
        <v>2016</v>
      </c>
      <c r="B4711" s="7">
        <v>42544</v>
      </c>
      <c r="C4711" t="s">
        <v>2857</v>
      </c>
      <c r="D4711" t="s">
        <v>1430</v>
      </c>
      <c r="E4711" t="s">
        <v>3755</v>
      </c>
      <c r="F4711" t="s">
        <v>3935</v>
      </c>
      <c r="G4711" t="s">
        <v>3935</v>
      </c>
    </row>
    <row r="4712" spans="1:7" x14ac:dyDescent="0.25">
      <c r="A4712">
        <v>2016</v>
      </c>
      <c r="B4712" s="7">
        <v>42544</v>
      </c>
      <c r="C4712" t="s">
        <v>2858</v>
      </c>
      <c r="D4712" t="s">
        <v>553</v>
      </c>
      <c r="E4712" t="s">
        <v>3755</v>
      </c>
      <c r="F4712" t="s">
        <v>4005</v>
      </c>
      <c r="G4712" t="s">
        <v>4005</v>
      </c>
    </row>
    <row r="4713" spans="1:7" x14ac:dyDescent="0.25">
      <c r="A4713">
        <v>2016</v>
      </c>
      <c r="B4713" s="7">
        <v>42544</v>
      </c>
      <c r="C4713" t="s">
        <v>2859</v>
      </c>
      <c r="D4713" t="s">
        <v>283</v>
      </c>
      <c r="E4713" t="s">
        <v>3755</v>
      </c>
      <c r="F4713" t="s">
        <v>3937</v>
      </c>
      <c r="G4713" t="s">
        <v>3937</v>
      </c>
    </row>
    <row r="4714" spans="1:7" x14ac:dyDescent="0.25">
      <c r="A4714">
        <v>2016</v>
      </c>
      <c r="B4714" s="7">
        <v>42544</v>
      </c>
      <c r="C4714" t="s">
        <v>2860</v>
      </c>
      <c r="D4714" t="s">
        <v>783</v>
      </c>
      <c r="E4714" t="s">
        <v>3755</v>
      </c>
      <c r="F4714" t="s">
        <v>3988</v>
      </c>
      <c r="G4714" t="s">
        <v>3988</v>
      </c>
    </row>
    <row r="4715" spans="1:7" x14ac:dyDescent="0.25">
      <c r="A4715">
        <v>2016</v>
      </c>
      <c r="B4715" s="7">
        <v>42544</v>
      </c>
      <c r="C4715" t="s">
        <v>2861</v>
      </c>
      <c r="D4715" t="s">
        <v>1353</v>
      </c>
      <c r="E4715" t="s">
        <v>3752</v>
      </c>
      <c r="F4715" t="s">
        <v>3825</v>
      </c>
      <c r="G4715" t="s">
        <v>3825</v>
      </c>
    </row>
    <row r="4716" spans="1:7" x14ac:dyDescent="0.25">
      <c r="A4716">
        <v>2016</v>
      </c>
      <c r="B4716" s="7">
        <v>42544</v>
      </c>
      <c r="C4716" t="s">
        <v>2862</v>
      </c>
      <c r="D4716" t="s">
        <v>1353</v>
      </c>
      <c r="E4716" t="s">
        <v>3755</v>
      </c>
      <c r="F4716" t="s">
        <v>3954</v>
      </c>
      <c r="G4716" t="s">
        <v>3954</v>
      </c>
    </row>
    <row r="4717" spans="1:7" x14ac:dyDescent="0.25">
      <c r="A4717">
        <v>2016</v>
      </c>
      <c r="B4717" s="7">
        <v>42544</v>
      </c>
      <c r="C4717" t="s">
        <v>2863</v>
      </c>
      <c r="D4717" t="s">
        <v>588</v>
      </c>
      <c r="E4717" t="s">
        <v>3755</v>
      </c>
      <c r="F4717" t="s">
        <v>3963</v>
      </c>
      <c r="G4717" t="s">
        <v>3963</v>
      </c>
    </row>
    <row r="4718" spans="1:7" x14ac:dyDescent="0.25">
      <c r="A4718">
        <v>2016</v>
      </c>
      <c r="B4718" s="7">
        <v>42544</v>
      </c>
      <c r="C4718" t="s">
        <v>2864</v>
      </c>
      <c r="D4718" t="s">
        <v>1753</v>
      </c>
      <c r="E4718" t="s">
        <v>3755</v>
      </c>
      <c r="F4718" t="s">
        <v>3932</v>
      </c>
      <c r="G4718" t="s">
        <v>3932</v>
      </c>
    </row>
    <row r="4719" spans="1:7" x14ac:dyDescent="0.25">
      <c r="A4719">
        <v>2016</v>
      </c>
      <c r="B4719" s="7">
        <v>42544</v>
      </c>
      <c r="C4719" t="s">
        <v>2865</v>
      </c>
      <c r="D4719" t="s">
        <v>488</v>
      </c>
      <c r="E4719" t="s">
        <v>3755</v>
      </c>
      <c r="F4719" t="s">
        <v>3968</v>
      </c>
      <c r="G4719" t="s">
        <v>3968</v>
      </c>
    </row>
    <row r="4720" spans="1:7" x14ac:dyDescent="0.25">
      <c r="A4720">
        <v>2016</v>
      </c>
      <c r="B4720" s="7">
        <v>42544</v>
      </c>
      <c r="C4720" t="s">
        <v>2866</v>
      </c>
      <c r="D4720" t="s">
        <v>1792</v>
      </c>
      <c r="E4720" t="s">
        <v>3755</v>
      </c>
      <c r="F4720" t="s">
        <v>3993</v>
      </c>
      <c r="G4720" t="s">
        <v>3993</v>
      </c>
    </row>
    <row r="4721" spans="1:7" x14ac:dyDescent="0.25">
      <c r="A4721">
        <v>2016</v>
      </c>
      <c r="B4721" s="7">
        <v>42544</v>
      </c>
      <c r="C4721" t="s">
        <v>2867</v>
      </c>
      <c r="D4721" t="s">
        <v>1940</v>
      </c>
      <c r="E4721" t="s">
        <v>3755</v>
      </c>
      <c r="F4721" t="s">
        <v>3947</v>
      </c>
      <c r="G4721" t="s">
        <v>3947</v>
      </c>
    </row>
    <row r="4722" spans="1:7" x14ac:dyDescent="0.25">
      <c r="A4722">
        <v>2016</v>
      </c>
      <c r="B4722" s="7">
        <v>42544</v>
      </c>
      <c r="C4722" t="s">
        <v>2868</v>
      </c>
      <c r="D4722" t="s">
        <v>630</v>
      </c>
      <c r="E4722" t="s">
        <v>3755</v>
      </c>
      <c r="F4722" t="s">
        <v>3938</v>
      </c>
      <c r="G4722" t="s">
        <v>3938</v>
      </c>
    </row>
    <row r="4723" spans="1:7" x14ac:dyDescent="0.25">
      <c r="A4723">
        <v>2016</v>
      </c>
      <c r="B4723" s="7">
        <v>42544</v>
      </c>
      <c r="C4723" t="s">
        <v>2869</v>
      </c>
      <c r="D4723" t="s">
        <v>912</v>
      </c>
      <c r="E4723" t="s">
        <v>3755</v>
      </c>
      <c r="F4723" t="s">
        <v>3963</v>
      </c>
      <c r="G4723" t="s">
        <v>3963</v>
      </c>
    </row>
    <row r="4724" spans="1:7" x14ac:dyDescent="0.25">
      <c r="A4724">
        <v>2016</v>
      </c>
      <c r="B4724" s="7">
        <v>42544</v>
      </c>
      <c r="C4724" t="s">
        <v>2870</v>
      </c>
      <c r="D4724" t="s">
        <v>222</v>
      </c>
      <c r="E4724" t="s">
        <v>3755</v>
      </c>
      <c r="F4724" t="s">
        <v>3987</v>
      </c>
      <c r="G4724" t="s">
        <v>3987</v>
      </c>
    </row>
    <row r="4725" spans="1:7" x14ac:dyDescent="0.25">
      <c r="A4725">
        <v>2016</v>
      </c>
      <c r="B4725" s="7">
        <v>42544</v>
      </c>
      <c r="C4725" t="s">
        <v>2871</v>
      </c>
      <c r="D4725" t="s">
        <v>611</v>
      </c>
      <c r="E4725" t="s">
        <v>3755</v>
      </c>
      <c r="F4725" t="s">
        <v>3956</v>
      </c>
      <c r="G4725" t="s">
        <v>3956</v>
      </c>
    </row>
    <row r="4726" spans="1:7" x14ac:dyDescent="0.25">
      <c r="A4726">
        <v>2016</v>
      </c>
      <c r="B4726" s="7">
        <v>42544</v>
      </c>
      <c r="C4726" t="s">
        <v>2872</v>
      </c>
      <c r="D4726" t="s">
        <v>549</v>
      </c>
      <c r="E4726" t="s">
        <v>3755</v>
      </c>
      <c r="F4726" t="s">
        <v>3995</v>
      </c>
      <c r="G4726" t="s">
        <v>3995</v>
      </c>
    </row>
    <row r="4727" spans="1:7" x14ac:dyDescent="0.25">
      <c r="A4727">
        <v>2016</v>
      </c>
      <c r="B4727" s="7">
        <v>42544</v>
      </c>
      <c r="C4727" t="s">
        <v>2873</v>
      </c>
      <c r="D4727" t="s">
        <v>1359</v>
      </c>
      <c r="E4727" t="s">
        <v>3755</v>
      </c>
      <c r="F4727" t="s">
        <v>3998</v>
      </c>
      <c r="G4727" t="s">
        <v>3998</v>
      </c>
    </row>
    <row r="4728" spans="1:7" x14ac:dyDescent="0.25">
      <c r="A4728">
        <v>2016</v>
      </c>
      <c r="B4728" s="7">
        <v>42544</v>
      </c>
      <c r="C4728" t="s">
        <v>2874</v>
      </c>
      <c r="D4728" t="s">
        <v>1461</v>
      </c>
      <c r="E4728" t="s">
        <v>3755</v>
      </c>
      <c r="F4728" t="s">
        <v>3950</v>
      </c>
      <c r="G4728" t="s">
        <v>3950</v>
      </c>
    </row>
    <row r="4729" spans="1:7" x14ac:dyDescent="0.25">
      <c r="A4729">
        <v>2016</v>
      </c>
      <c r="B4729" s="7">
        <v>42544</v>
      </c>
      <c r="C4729" t="s">
        <v>2875</v>
      </c>
      <c r="D4729" t="s">
        <v>1313</v>
      </c>
      <c r="E4729" t="s">
        <v>3755</v>
      </c>
      <c r="F4729" t="s">
        <v>3989</v>
      </c>
      <c r="G4729" t="s">
        <v>3989</v>
      </c>
    </row>
    <row r="4730" spans="1:7" x14ac:dyDescent="0.25">
      <c r="A4730">
        <v>2016</v>
      </c>
      <c r="B4730" s="7">
        <v>42544</v>
      </c>
      <c r="C4730" t="s">
        <v>2876</v>
      </c>
      <c r="D4730" t="s">
        <v>1682</v>
      </c>
      <c r="E4730" t="s">
        <v>3755</v>
      </c>
      <c r="F4730" t="s">
        <v>3997</v>
      </c>
      <c r="G4730" t="s">
        <v>3997</v>
      </c>
    </row>
    <row r="4731" spans="1:7" x14ac:dyDescent="0.25">
      <c r="A4731">
        <v>2016</v>
      </c>
      <c r="B4731" s="7">
        <v>42544</v>
      </c>
      <c r="C4731" t="s">
        <v>2877</v>
      </c>
      <c r="D4731" t="s">
        <v>1839</v>
      </c>
      <c r="E4731" t="s">
        <v>3755</v>
      </c>
      <c r="F4731" t="s">
        <v>4003</v>
      </c>
      <c r="G4731" t="s">
        <v>4003</v>
      </c>
    </row>
    <row r="4732" spans="1:7" x14ac:dyDescent="0.25">
      <c r="A4732">
        <v>2016</v>
      </c>
      <c r="B4732" s="7">
        <v>42544</v>
      </c>
      <c r="C4732" t="s">
        <v>2878</v>
      </c>
      <c r="D4732" t="s">
        <v>1060</v>
      </c>
      <c r="E4732" t="s">
        <v>3755</v>
      </c>
      <c r="F4732" t="s">
        <v>3965</v>
      </c>
      <c r="G4732" t="s">
        <v>3965</v>
      </c>
    </row>
    <row r="4733" spans="1:7" x14ac:dyDescent="0.25">
      <c r="A4733">
        <v>2016</v>
      </c>
      <c r="B4733" s="7">
        <v>42544</v>
      </c>
      <c r="C4733" t="s">
        <v>2879</v>
      </c>
      <c r="D4733" t="s">
        <v>533</v>
      </c>
      <c r="E4733" t="s">
        <v>3755</v>
      </c>
      <c r="F4733" t="s">
        <v>3994</v>
      </c>
      <c r="G4733" t="s">
        <v>3994</v>
      </c>
    </row>
    <row r="4734" spans="1:7" x14ac:dyDescent="0.25">
      <c r="A4734">
        <v>2016</v>
      </c>
      <c r="B4734" s="7">
        <v>42544</v>
      </c>
      <c r="C4734" t="s">
        <v>2880</v>
      </c>
      <c r="D4734" t="s">
        <v>2053</v>
      </c>
      <c r="E4734" t="s">
        <v>3755</v>
      </c>
      <c r="F4734" t="s">
        <v>3980</v>
      </c>
      <c r="G4734" t="s">
        <v>3980</v>
      </c>
    </row>
    <row r="4735" spans="1:7" x14ac:dyDescent="0.25">
      <c r="A4735">
        <v>2016</v>
      </c>
      <c r="B4735" s="7">
        <v>42544</v>
      </c>
      <c r="C4735" t="s">
        <v>2881</v>
      </c>
      <c r="D4735" t="s">
        <v>1313</v>
      </c>
      <c r="E4735" t="s">
        <v>3752</v>
      </c>
      <c r="F4735" t="s">
        <v>3825</v>
      </c>
      <c r="G4735" t="s">
        <v>3825</v>
      </c>
    </row>
    <row r="4736" spans="1:7" x14ac:dyDescent="0.25">
      <c r="A4736">
        <v>2016</v>
      </c>
      <c r="B4736" s="7">
        <v>42544</v>
      </c>
      <c r="C4736" t="s">
        <v>2882</v>
      </c>
      <c r="D4736" t="s">
        <v>477</v>
      </c>
      <c r="E4736" t="s">
        <v>3755</v>
      </c>
      <c r="F4736" t="s">
        <v>4010</v>
      </c>
      <c r="G4736" t="s">
        <v>4010</v>
      </c>
    </row>
    <row r="4737" spans="1:7" x14ac:dyDescent="0.25">
      <c r="A4737">
        <v>2016</v>
      </c>
      <c r="B4737" s="7">
        <v>42544</v>
      </c>
      <c r="C4737" t="s">
        <v>2883</v>
      </c>
      <c r="D4737" t="s">
        <v>1839</v>
      </c>
      <c r="E4737" t="s">
        <v>3752</v>
      </c>
      <c r="F4737" t="s">
        <v>3825</v>
      </c>
      <c r="G4737" t="s">
        <v>3825</v>
      </c>
    </row>
    <row r="4738" spans="1:7" x14ac:dyDescent="0.25">
      <c r="A4738">
        <v>2016</v>
      </c>
      <c r="B4738" s="7">
        <v>42544</v>
      </c>
      <c r="C4738" t="s">
        <v>2884</v>
      </c>
      <c r="D4738" t="s">
        <v>954</v>
      </c>
      <c r="E4738" t="s">
        <v>3755</v>
      </c>
      <c r="F4738" t="s">
        <v>3954</v>
      </c>
      <c r="G4738" t="s">
        <v>3954</v>
      </c>
    </row>
    <row r="4739" spans="1:7" x14ac:dyDescent="0.25">
      <c r="A4739">
        <v>2016</v>
      </c>
      <c r="B4739" s="7">
        <v>42544</v>
      </c>
      <c r="C4739" t="s">
        <v>2885</v>
      </c>
      <c r="D4739" t="s">
        <v>954</v>
      </c>
      <c r="E4739" t="s">
        <v>3752</v>
      </c>
      <c r="F4739" t="s">
        <v>3825</v>
      </c>
      <c r="G4739" t="s">
        <v>3825</v>
      </c>
    </row>
    <row r="4740" spans="1:7" x14ac:dyDescent="0.25">
      <c r="A4740">
        <v>2016</v>
      </c>
      <c r="B4740" s="7">
        <v>42544</v>
      </c>
      <c r="C4740" t="s">
        <v>2886</v>
      </c>
      <c r="D4740" t="s">
        <v>1039</v>
      </c>
      <c r="E4740" t="s">
        <v>3755</v>
      </c>
      <c r="F4740" t="s">
        <v>3980</v>
      </c>
      <c r="G4740" t="s">
        <v>3980</v>
      </c>
    </row>
    <row r="4741" spans="1:7" x14ac:dyDescent="0.25">
      <c r="A4741">
        <v>2016</v>
      </c>
      <c r="B4741" s="7">
        <v>42544</v>
      </c>
      <c r="C4741" t="s">
        <v>2887</v>
      </c>
      <c r="D4741" t="s">
        <v>131</v>
      </c>
      <c r="E4741" t="s">
        <v>3752</v>
      </c>
      <c r="F4741" t="s">
        <v>3825</v>
      </c>
      <c r="G4741" t="s">
        <v>3825</v>
      </c>
    </row>
    <row r="4742" spans="1:7" x14ac:dyDescent="0.25">
      <c r="A4742">
        <v>2016</v>
      </c>
      <c r="B4742" s="7">
        <v>42544</v>
      </c>
      <c r="C4742" t="s">
        <v>2888</v>
      </c>
      <c r="D4742" t="s">
        <v>1465</v>
      </c>
      <c r="E4742" t="s">
        <v>3755</v>
      </c>
      <c r="F4742" t="s">
        <v>3956</v>
      </c>
      <c r="G4742" t="s">
        <v>3956</v>
      </c>
    </row>
    <row r="4743" spans="1:7" x14ac:dyDescent="0.25">
      <c r="A4743">
        <v>2016</v>
      </c>
      <c r="B4743" s="7">
        <v>42544</v>
      </c>
      <c r="C4743" t="s">
        <v>2889</v>
      </c>
      <c r="D4743" t="s">
        <v>1133</v>
      </c>
      <c r="E4743" t="s">
        <v>3752</v>
      </c>
      <c r="F4743" t="s">
        <v>3825</v>
      </c>
      <c r="G4743" t="s">
        <v>3825</v>
      </c>
    </row>
    <row r="4744" spans="1:7" x14ac:dyDescent="0.25">
      <c r="A4744">
        <v>2016</v>
      </c>
      <c r="B4744" s="7">
        <v>42544</v>
      </c>
      <c r="C4744" t="s">
        <v>2890</v>
      </c>
      <c r="D4744" t="s">
        <v>1347</v>
      </c>
      <c r="E4744" t="s">
        <v>3752</v>
      </c>
      <c r="F4744" t="s">
        <v>3825</v>
      </c>
      <c r="G4744" t="s">
        <v>3825</v>
      </c>
    </row>
    <row r="4745" spans="1:7" x14ac:dyDescent="0.25">
      <c r="A4745">
        <v>2016</v>
      </c>
      <c r="B4745" s="7">
        <v>42544</v>
      </c>
      <c r="C4745" t="s">
        <v>2891</v>
      </c>
      <c r="D4745" t="s">
        <v>832</v>
      </c>
      <c r="E4745" t="s">
        <v>3752</v>
      </c>
      <c r="F4745" t="s">
        <v>3825</v>
      </c>
      <c r="G4745" t="s">
        <v>3825</v>
      </c>
    </row>
    <row r="4746" spans="1:7" x14ac:dyDescent="0.25">
      <c r="A4746">
        <v>2017</v>
      </c>
      <c r="B4746" s="7">
        <v>42909</v>
      </c>
      <c r="C4746" t="s">
        <v>2892</v>
      </c>
      <c r="D4746" t="s">
        <v>1485</v>
      </c>
      <c r="E4746" t="s">
        <v>3752</v>
      </c>
      <c r="F4746" t="s">
        <v>3825</v>
      </c>
      <c r="G4746" t="s">
        <v>3825</v>
      </c>
    </row>
    <row r="4747" spans="1:7" x14ac:dyDescent="0.25">
      <c r="A4747">
        <v>2017</v>
      </c>
      <c r="B4747" s="7">
        <v>42909</v>
      </c>
      <c r="C4747" t="s">
        <v>191</v>
      </c>
      <c r="D4747" t="s">
        <v>374</v>
      </c>
      <c r="E4747" t="s">
        <v>3742</v>
      </c>
      <c r="F4747" t="s">
        <v>3825</v>
      </c>
      <c r="G4747" t="s">
        <v>3825</v>
      </c>
    </row>
    <row r="4748" spans="1:7" x14ac:dyDescent="0.25">
      <c r="A4748">
        <v>2020</v>
      </c>
      <c r="B4748" s="7">
        <v>44005</v>
      </c>
      <c r="C4748" t="s">
        <v>481</v>
      </c>
      <c r="D4748" t="s">
        <v>887</v>
      </c>
      <c r="E4748" t="s">
        <v>3741</v>
      </c>
      <c r="F4748" t="s">
        <v>3845</v>
      </c>
      <c r="G4748" t="s">
        <v>3845</v>
      </c>
    </row>
    <row r="4749" spans="1:7" x14ac:dyDescent="0.25">
      <c r="A4749">
        <v>2020</v>
      </c>
      <c r="B4749" s="7">
        <v>44005</v>
      </c>
      <c r="C4749" t="s">
        <v>204</v>
      </c>
      <c r="D4749" t="s">
        <v>93</v>
      </c>
      <c r="E4749" t="s">
        <v>3741</v>
      </c>
      <c r="F4749" t="s">
        <v>3853</v>
      </c>
      <c r="G4749" t="s">
        <v>3853</v>
      </c>
    </row>
    <row r="4750" spans="1:7" x14ac:dyDescent="0.25">
      <c r="A4750">
        <v>2020</v>
      </c>
      <c r="B4750" s="7">
        <v>44005</v>
      </c>
      <c r="C4750" t="s">
        <v>20</v>
      </c>
      <c r="D4750" t="s">
        <v>971</v>
      </c>
      <c r="E4750" t="s">
        <v>3741</v>
      </c>
      <c r="F4750" t="s">
        <v>3829</v>
      </c>
      <c r="G4750" t="s">
        <v>3829</v>
      </c>
    </row>
    <row r="4751" spans="1:7" x14ac:dyDescent="0.25">
      <c r="A4751">
        <v>2020</v>
      </c>
      <c r="B4751" s="7">
        <v>44005</v>
      </c>
      <c r="C4751" t="s">
        <v>284</v>
      </c>
      <c r="D4751" t="s">
        <v>171</v>
      </c>
      <c r="E4751" t="s">
        <v>3742</v>
      </c>
      <c r="F4751" t="s">
        <v>3825</v>
      </c>
      <c r="G4751" t="s">
        <v>3825</v>
      </c>
    </row>
    <row r="4752" spans="1:7" x14ac:dyDescent="0.25">
      <c r="A4752">
        <v>2020</v>
      </c>
      <c r="B4752" s="7">
        <v>44005</v>
      </c>
      <c r="C4752" t="s">
        <v>68</v>
      </c>
      <c r="D4752" t="s">
        <v>2164</v>
      </c>
      <c r="E4752" t="s">
        <v>3742</v>
      </c>
      <c r="F4752" t="s">
        <v>3825</v>
      </c>
      <c r="G4752" t="s">
        <v>3825</v>
      </c>
    </row>
    <row r="4753" spans="1:7" x14ac:dyDescent="0.25">
      <c r="A4753">
        <v>1998</v>
      </c>
      <c r="B4753" s="7">
        <v>35970</v>
      </c>
      <c r="C4753" t="s">
        <v>2893</v>
      </c>
      <c r="D4753" t="s">
        <v>52</v>
      </c>
      <c r="E4753" t="s">
        <v>3752</v>
      </c>
      <c r="F4753" t="s">
        <v>3825</v>
      </c>
      <c r="G4753" t="s">
        <v>3825</v>
      </c>
    </row>
    <row r="4754" spans="1:7" x14ac:dyDescent="0.25">
      <c r="A4754">
        <v>1998</v>
      </c>
      <c r="B4754" s="7">
        <v>35970</v>
      </c>
      <c r="C4754" t="s">
        <v>2894</v>
      </c>
      <c r="D4754" t="s">
        <v>600</v>
      </c>
      <c r="E4754" t="s">
        <v>3752</v>
      </c>
      <c r="F4754" t="s">
        <v>3825</v>
      </c>
      <c r="G4754" t="s">
        <v>3825</v>
      </c>
    </row>
    <row r="4755" spans="1:7" x14ac:dyDescent="0.25">
      <c r="A4755">
        <v>1998</v>
      </c>
      <c r="B4755" s="7">
        <v>35970</v>
      </c>
      <c r="C4755" t="s">
        <v>2895</v>
      </c>
      <c r="D4755" t="s">
        <v>600</v>
      </c>
      <c r="E4755" t="s">
        <v>3755</v>
      </c>
      <c r="F4755" t="s">
        <v>3944</v>
      </c>
      <c r="G4755" t="s">
        <v>3944</v>
      </c>
    </row>
    <row r="4756" spans="1:7" x14ac:dyDescent="0.25">
      <c r="A4756">
        <v>1998</v>
      </c>
      <c r="B4756" s="7">
        <v>35970</v>
      </c>
      <c r="C4756" t="s">
        <v>2896</v>
      </c>
      <c r="D4756" t="s">
        <v>52</v>
      </c>
      <c r="E4756" t="s">
        <v>3755</v>
      </c>
      <c r="F4756" t="s">
        <v>3991</v>
      </c>
      <c r="G4756" t="s">
        <v>3991</v>
      </c>
    </row>
    <row r="4757" spans="1:7" x14ac:dyDescent="0.25">
      <c r="A4757">
        <v>2004</v>
      </c>
      <c r="B4757" s="7">
        <v>38162</v>
      </c>
      <c r="C4757" t="s">
        <v>2897</v>
      </c>
      <c r="D4757" t="s">
        <v>1111</v>
      </c>
      <c r="E4757" t="s">
        <v>3755</v>
      </c>
      <c r="F4757" t="s">
        <v>3932</v>
      </c>
      <c r="G4757" t="s">
        <v>3932</v>
      </c>
    </row>
    <row r="4758" spans="1:7" x14ac:dyDescent="0.25">
      <c r="A4758">
        <v>2004</v>
      </c>
      <c r="B4758" s="7">
        <v>38162</v>
      </c>
      <c r="C4758" t="s">
        <v>2898</v>
      </c>
      <c r="D4758" t="s">
        <v>277</v>
      </c>
      <c r="E4758" t="s">
        <v>3755</v>
      </c>
      <c r="F4758" t="s">
        <v>3931</v>
      </c>
      <c r="G4758" t="s">
        <v>3931</v>
      </c>
    </row>
    <row r="4759" spans="1:7" x14ac:dyDescent="0.25">
      <c r="A4759">
        <v>2004</v>
      </c>
      <c r="B4759" s="7">
        <v>38162</v>
      </c>
      <c r="C4759" t="s">
        <v>2899</v>
      </c>
      <c r="D4759" t="s">
        <v>823</v>
      </c>
      <c r="E4759" t="s">
        <v>3755</v>
      </c>
      <c r="F4759" t="s">
        <v>3956</v>
      </c>
      <c r="G4759" t="s">
        <v>3956</v>
      </c>
    </row>
    <row r="4760" spans="1:7" x14ac:dyDescent="0.25">
      <c r="A4760">
        <v>2004</v>
      </c>
      <c r="B4760" s="7">
        <v>38162</v>
      </c>
      <c r="C4760" t="s">
        <v>2900</v>
      </c>
      <c r="D4760" t="s">
        <v>1113</v>
      </c>
      <c r="E4760" t="s">
        <v>3755</v>
      </c>
      <c r="F4760" t="s">
        <v>3937</v>
      </c>
      <c r="G4760" t="s">
        <v>3937</v>
      </c>
    </row>
    <row r="4761" spans="1:7" x14ac:dyDescent="0.25">
      <c r="A4761">
        <v>2004</v>
      </c>
      <c r="B4761" s="7">
        <v>38162</v>
      </c>
      <c r="C4761" t="s">
        <v>2901</v>
      </c>
      <c r="D4761" t="s">
        <v>823</v>
      </c>
      <c r="E4761" t="s">
        <v>3752</v>
      </c>
      <c r="F4761" t="s">
        <v>3825</v>
      </c>
      <c r="G4761" t="s">
        <v>3825</v>
      </c>
    </row>
    <row r="4762" spans="1:7" x14ac:dyDescent="0.25">
      <c r="A4762">
        <v>2004</v>
      </c>
      <c r="B4762" s="7">
        <v>38162</v>
      </c>
      <c r="C4762" t="s">
        <v>2902</v>
      </c>
      <c r="D4762" t="s">
        <v>359</v>
      </c>
      <c r="E4762" t="s">
        <v>3755</v>
      </c>
      <c r="F4762" t="s">
        <v>3963</v>
      </c>
      <c r="G4762" t="s">
        <v>3963</v>
      </c>
    </row>
    <row r="4763" spans="1:7" x14ac:dyDescent="0.25">
      <c r="A4763">
        <v>2004</v>
      </c>
      <c r="B4763" s="7">
        <v>38162</v>
      </c>
      <c r="C4763" t="s">
        <v>2903</v>
      </c>
      <c r="D4763" t="s">
        <v>1321</v>
      </c>
      <c r="E4763" t="s">
        <v>3755</v>
      </c>
      <c r="F4763" t="s">
        <v>4009</v>
      </c>
      <c r="G4763" t="s">
        <v>4009</v>
      </c>
    </row>
    <row r="4764" spans="1:7" x14ac:dyDescent="0.25">
      <c r="A4764">
        <v>2004</v>
      </c>
      <c r="B4764" s="7">
        <v>38162</v>
      </c>
      <c r="C4764" t="s">
        <v>2904</v>
      </c>
      <c r="D4764" t="s">
        <v>1337</v>
      </c>
      <c r="E4764" t="s">
        <v>3755</v>
      </c>
      <c r="F4764" t="s">
        <v>4011</v>
      </c>
      <c r="G4764" t="s">
        <v>4011</v>
      </c>
    </row>
    <row r="4765" spans="1:7" x14ac:dyDescent="0.25">
      <c r="A4765">
        <v>2004</v>
      </c>
      <c r="B4765" s="7">
        <v>38162</v>
      </c>
      <c r="C4765" t="s">
        <v>2905</v>
      </c>
      <c r="D4765" t="s">
        <v>1355</v>
      </c>
      <c r="E4765" t="s">
        <v>3755</v>
      </c>
      <c r="F4765" t="s">
        <v>3989</v>
      </c>
      <c r="G4765" t="s">
        <v>3989</v>
      </c>
    </row>
    <row r="4766" spans="1:7" x14ac:dyDescent="0.25">
      <c r="A4766">
        <v>2004</v>
      </c>
      <c r="B4766" s="7">
        <v>38162</v>
      </c>
      <c r="C4766" t="s">
        <v>2906</v>
      </c>
      <c r="D4766" t="s">
        <v>2001</v>
      </c>
      <c r="E4766" t="s">
        <v>3755</v>
      </c>
      <c r="F4766" t="s">
        <v>3980</v>
      </c>
      <c r="G4766" t="s">
        <v>3980</v>
      </c>
    </row>
    <row r="4767" spans="1:7" x14ac:dyDescent="0.25">
      <c r="A4767">
        <v>2004</v>
      </c>
      <c r="B4767" s="7">
        <v>38162</v>
      </c>
      <c r="C4767" t="s">
        <v>2907</v>
      </c>
      <c r="D4767" t="s">
        <v>883</v>
      </c>
      <c r="E4767" t="s">
        <v>3752</v>
      </c>
      <c r="F4767" t="s">
        <v>3825</v>
      </c>
      <c r="G4767" t="s">
        <v>3825</v>
      </c>
    </row>
    <row r="4768" spans="1:7" x14ac:dyDescent="0.25">
      <c r="A4768">
        <v>2004</v>
      </c>
      <c r="B4768" s="7">
        <v>38162</v>
      </c>
      <c r="C4768" t="s">
        <v>2908</v>
      </c>
      <c r="D4768" t="s">
        <v>1231</v>
      </c>
      <c r="E4768" t="s">
        <v>3755</v>
      </c>
      <c r="F4768" t="s">
        <v>3980</v>
      </c>
      <c r="G4768" t="s">
        <v>3980</v>
      </c>
    </row>
    <row r="4769" spans="1:7" x14ac:dyDescent="0.25">
      <c r="A4769">
        <v>2004</v>
      </c>
      <c r="B4769" s="7">
        <v>38162</v>
      </c>
      <c r="C4769" t="s">
        <v>2909</v>
      </c>
      <c r="D4769" t="s">
        <v>883</v>
      </c>
      <c r="E4769" t="s">
        <v>3755</v>
      </c>
      <c r="F4769" t="s">
        <v>3951</v>
      </c>
      <c r="G4769" t="s">
        <v>3951</v>
      </c>
    </row>
    <row r="4770" spans="1:7" x14ac:dyDescent="0.25">
      <c r="A4770">
        <v>2004</v>
      </c>
      <c r="B4770" s="7">
        <v>38162</v>
      </c>
      <c r="C4770" t="s">
        <v>2910</v>
      </c>
      <c r="D4770" t="s">
        <v>1938</v>
      </c>
      <c r="E4770" t="s">
        <v>3755</v>
      </c>
      <c r="F4770" t="s">
        <v>3954</v>
      </c>
      <c r="G4770" t="s">
        <v>3954</v>
      </c>
    </row>
    <row r="4771" spans="1:7" x14ac:dyDescent="0.25">
      <c r="A4771">
        <v>2004</v>
      </c>
      <c r="B4771" s="7">
        <v>38162</v>
      </c>
      <c r="C4771" t="s">
        <v>2911</v>
      </c>
      <c r="D4771" t="s">
        <v>1938</v>
      </c>
      <c r="E4771" t="s">
        <v>3752</v>
      </c>
      <c r="F4771" t="s">
        <v>3825</v>
      </c>
      <c r="G4771" t="s">
        <v>3825</v>
      </c>
    </row>
    <row r="4772" spans="1:7" x14ac:dyDescent="0.25">
      <c r="A4772">
        <v>2004</v>
      </c>
      <c r="B4772" s="7">
        <v>38162</v>
      </c>
      <c r="C4772" t="s">
        <v>2912</v>
      </c>
      <c r="D4772" t="s">
        <v>372</v>
      </c>
      <c r="E4772" t="s">
        <v>3755</v>
      </c>
      <c r="F4772" t="s">
        <v>3942</v>
      </c>
      <c r="G4772" t="s">
        <v>3942</v>
      </c>
    </row>
    <row r="4773" spans="1:7" x14ac:dyDescent="0.25">
      <c r="A4773">
        <v>2009</v>
      </c>
      <c r="B4773" s="7">
        <v>39988</v>
      </c>
      <c r="C4773" t="s">
        <v>2913</v>
      </c>
      <c r="D4773" t="s">
        <v>555</v>
      </c>
      <c r="E4773" t="s">
        <v>3752</v>
      </c>
      <c r="F4773" t="s">
        <v>3825</v>
      </c>
      <c r="G4773" t="s">
        <v>3825</v>
      </c>
    </row>
    <row r="4774" spans="1:7" x14ac:dyDescent="0.25">
      <c r="A4774">
        <v>2010</v>
      </c>
      <c r="B4774" s="7">
        <v>40353</v>
      </c>
      <c r="C4774" t="s">
        <v>2914</v>
      </c>
      <c r="D4774" t="s">
        <v>415</v>
      </c>
      <c r="E4774" t="s">
        <v>3755</v>
      </c>
      <c r="F4774" t="s">
        <v>3932</v>
      </c>
      <c r="G4774" t="s">
        <v>3932</v>
      </c>
    </row>
    <row r="4775" spans="1:7" x14ac:dyDescent="0.25">
      <c r="A4775">
        <v>2010</v>
      </c>
      <c r="B4775" s="7">
        <v>40353</v>
      </c>
      <c r="C4775" t="s">
        <v>2915</v>
      </c>
      <c r="D4775" t="s">
        <v>903</v>
      </c>
      <c r="E4775" t="s">
        <v>3755</v>
      </c>
      <c r="F4775" t="s">
        <v>3987</v>
      </c>
      <c r="G4775" t="s">
        <v>3987</v>
      </c>
    </row>
    <row r="4776" spans="1:7" x14ac:dyDescent="0.25">
      <c r="A4776">
        <v>2010</v>
      </c>
      <c r="B4776" s="7">
        <v>40353</v>
      </c>
      <c r="C4776" t="s">
        <v>2916</v>
      </c>
      <c r="D4776" t="s">
        <v>817</v>
      </c>
      <c r="E4776" t="s">
        <v>3755</v>
      </c>
      <c r="F4776" t="s">
        <v>3966</v>
      </c>
      <c r="G4776" t="s">
        <v>3966</v>
      </c>
    </row>
    <row r="4777" spans="1:7" x14ac:dyDescent="0.25">
      <c r="A4777">
        <v>2010</v>
      </c>
      <c r="B4777" s="7">
        <v>40353</v>
      </c>
      <c r="C4777" t="s">
        <v>2917</v>
      </c>
      <c r="D4777" t="s">
        <v>1366</v>
      </c>
      <c r="E4777" t="s">
        <v>3755</v>
      </c>
      <c r="F4777" t="s">
        <v>4012</v>
      </c>
      <c r="G4777" t="s">
        <v>4012</v>
      </c>
    </row>
    <row r="4778" spans="1:7" x14ac:dyDescent="0.25">
      <c r="A4778">
        <v>2010</v>
      </c>
      <c r="B4778" s="7">
        <v>40353</v>
      </c>
      <c r="C4778" t="s">
        <v>2918</v>
      </c>
      <c r="D4778" t="s">
        <v>109</v>
      </c>
      <c r="E4778" t="s">
        <v>3755</v>
      </c>
      <c r="F4778" t="s">
        <v>3967</v>
      </c>
      <c r="G4778" t="s">
        <v>3967</v>
      </c>
    </row>
    <row r="4779" spans="1:7" x14ac:dyDescent="0.25">
      <c r="A4779">
        <v>2010</v>
      </c>
      <c r="B4779" s="7">
        <v>40353</v>
      </c>
      <c r="C4779" t="s">
        <v>2919</v>
      </c>
      <c r="D4779" t="s">
        <v>110</v>
      </c>
      <c r="E4779" t="s">
        <v>3752</v>
      </c>
      <c r="F4779" t="s">
        <v>3825</v>
      </c>
      <c r="G4779" t="s">
        <v>3825</v>
      </c>
    </row>
    <row r="4780" spans="1:7" x14ac:dyDescent="0.25">
      <c r="A4780">
        <v>2010</v>
      </c>
      <c r="B4780" s="7">
        <v>40353</v>
      </c>
      <c r="C4780" t="s">
        <v>2920</v>
      </c>
      <c r="D4780" t="s">
        <v>646</v>
      </c>
      <c r="E4780" t="s">
        <v>3755</v>
      </c>
      <c r="F4780" t="s">
        <v>3946</v>
      </c>
      <c r="G4780" t="s">
        <v>3946</v>
      </c>
    </row>
    <row r="4781" spans="1:7" x14ac:dyDescent="0.25">
      <c r="A4781">
        <v>2010</v>
      </c>
      <c r="B4781" s="7">
        <v>40353</v>
      </c>
      <c r="C4781" t="s">
        <v>2921</v>
      </c>
      <c r="D4781" t="s">
        <v>1426</v>
      </c>
      <c r="E4781" t="s">
        <v>3755</v>
      </c>
      <c r="F4781" t="s">
        <v>3963</v>
      </c>
      <c r="G4781" t="s">
        <v>3963</v>
      </c>
    </row>
    <row r="4782" spans="1:7" x14ac:dyDescent="0.25">
      <c r="A4782">
        <v>2010</v>
      </c>
      <c r="B4782" s="7">
        <v>40353</v>
      </c>
      <c r="C4782" t="s">
        <v>2922</v>
      </c>
      <c r="D4782" t="s">
        <v>242</v>
      </c>
      <c r="E4782" t="s">
        <v>3755</v>
      </c>
      <c r="F4782" t="s">
        <v>3987</v>
      </c>
      <c r="G4782" t="s">
        <v>3987</v>
      </c>
    </row>
    <row r="4783" spans="1:7" x14ac:dyDescent="0.25">
      <c r="A4783">
        <v>2010</v>
      </c>
      <c r="B4783" s="7">
        <v>40353</v>
      </c>
      <c r="C4783" t="s">
        <v>2923</v>
      </c>
      <c r="D4783" t="s">
        <v>353</v>
      </c>
      <c r="E4783" t="s">
        <v>3755</v>
      </c>
      <c r="F4783" t="s">
        <v>3934</v>
      </c>
      <c r="G4783" t="s">
        <v>3934</v>
      </c>
    </row>
    <row r="4784" spans="1:7" x14ac:dyDescent="0.25">
      <c r="A4784">
        <v>2010</v>
      </c>
      <c r="B4784" s="7">
        <v>40353</v>
      </c>
      <c r="C4784" t="s">
        <v>2924</v>
      </c>
      <c r="D4784" t="s">
        <v>2165</v>
      </c>
      <c r="E4784" t="s">
        <v>3755</v>
      </c>
      <c r="F4784" t="s">
        <v>3944</v>
      </c>
      <c r="G4784" t="s">
        <v>3944</v>
      </c>
    </row>
    <row r="4785" spans="1:7" x14ac:dyDescent="0.25">
      <c r="A4785">
        <v>2010</v>
      </c>
      <c r="B4785" s="7">
        <v>40353</v>
      </c>
      <c r="C4785" t="s">
        <v>2925</v>
      </c>
      <c r="D4785" t="s">
        <v>1908</v>
      </c>
      <c r="E4785" t="s">
        <v>3755</v>
      </c>
      <c r="F4785" t="s">
        <v>3950</v>
      </c>
      <c r="G4785" t="s">
        <v>3950</v>
      </c>
    </row>
    <row r="4786" spans="1:7" x14ac:dyDescent="0.25">
      <c r="A4786">
        <v>2010</v>
      </c>
      <c r="B4786" s="7">
        <v>40353</v>
      </c>
      <c r="C4786" t="s">
        <v>2926</v>
      </c>
      <c r="D4786" t="s">
        <v>504</v>
      </c>
      <c r="E4786" t="s">
        <v>3752</v>
      </c>
      <c r="F4786" t="s">
        <v>3825</v>
      </c>
      <c r="G4786" t="s">
        <v>3825</v>
      </c>
    </row>
    <row r="4787" spans="1:7" x14ac:dyDescent="0.25">
      <c r="A4787">
        <v>2010</v>
      </c>
      <c r="B4787" s="7">
        <v>40353</v>
      </c>
      <c r="C4787" t="s">
        <v>2927</v>
      </c>
      <c r="D4787" t="s">
        <v>903</v>
      </c>
      <c r="E4787" t="s">
        <v>3752</v>
      </c>
      <c r="F4787" t="s">
        <v>3825</v>
      </c>
      <c r="G4787" t="s">
        <v>3825</v>
      </c>
    </row>
    <row r="4788" spans="1:7" x14ac:dyDescent="0.25">
      <c r="A4788">
        <v>2010</v>
      </c>
      <c r="B4788" s="7">
        <v>40353</v>
      </c>
      <c r="C4788" t="s">
        <v>2928</v>
      </c>
      <c r="D4788" t="s">
        <v>646</v>
      </c>
      <c r="E4788" t="s">
        <v>3752</v>
      </c>
      <c r="F4788" t="s">
        <v>3825</v>
      </c>
      <c r="G4788" t="s">
        <v>3825</v>
      </c>
    </row>
    <row r="4789" spans="1:7" x14ac:dyDescent="0.25">
      <c r="A4789">
        <v>2010</v>
      </c>
      <c r="B4789" s="7">
        <v>40353</v>
      </c>
      <c r="C4789" t="s">
        <v>2929</v>
      </c>
      <c r="D4789" t="s">
        <v>944</v>
      </c>
      <c r="E4789" t="s">
        <v>3755</v>
      </c>
      <c r="F4789" t="s">
        <v>3938</v>
      </c>
      <c r="G4789" t="s">
        <v>3938</v>
      </c>
    </row>
    <row r="4790" spans="1:7" x14ac:dyDescent="0.25">
      <c r="A4790">
        <v>2010</v>
      </c>
      <c r="B4790" s="7">
        <v>40353</v>
      </c>
      <c r="C4790" t="s">
        <v>2930</v>
      </c>
      <c r="D4790" t="s">
        <v>15</v>
      </c>
      <c r="E4790" t="s">
        <v>3755</v>
      </c>
      <c r="F4790" t="s">
        <v>4002</v>
      </c>
      <c r="G4790" t="s">
        <v>4002</v>
      </c>
    </row>
    <row r="4791" spans="1:7" x14ac:dyDescent="0.25">
      <c r="A4791">
        <v>2010</v>
      </c>
      <c r="B4791" s="7">
        <v>40353</v>
      </c>
      <c r="C4791" t="s">
        <v>2931</v>
      </c>
      <c r="D4791" t="s">
        <v>1093</v>
      </c>
      <c r="E4791" t="s">
        <v>3755</v>
      </c>
      <c r="F4791" t="s">
        <v>3951</v>
      </c>
      <c r="G4791" t="s">
        <v>3951</v>
      </c>
    </row>
    <row r="4792" spans="1:7" x14ac:dyDescent="0.25">
      <c r="A4792">
        <v>2010</v>
      </c>
      <c r="B4792" s="7">
        <v>40353</v>
      </c>
      <c r="C4792" t="s">
        <v>2932</v>
      </c>
      <c r="D4792" t="s">
        <v>110</v>
      </c>
      <c r="E4792" t="s">
        <v>3755</v>
      </c>
      <c r="F4792" t="s">
        <v>3987</v>
      </c>
      <c r="G4792" t="s">
        <v>3987</v>
      </c>
    </row>
    <row r="4793" spans="1:7" x14ac:dyDescent="0.25">
      <c r="A4793">
        <v>2010</v>
      </c>
      <c r="B4793" s="7">
        <v>40353</v>
      </c>
      <c r="C4793" t="s">
        <v>2933</v>
      </c>
      <c r="D4793" t="s">
        <v>240</v>
      </c>
      <c r="E4793" t="s">
        <v>3755</v>
      </c>
      <c r="F4793" t="s">
        <v>4013</v>
      </c>
      <c r="G4793" t="s">
        <v>4013</v>
      </c>
    </row>
    <row r="4794" spans="1:7" x14ac:dyDescent="0.25">
      <c r="A4794">
        <v>2010</v>
      </c>
      <c r="B4794" s="7">
        <v>40353</v>
      </c>
      <c r="C4794" t="s">
        <v>2934</v>
      </c>
      <c r="D4794" t="s">
        <v>1492</v>
      </c>
      <c r="E4794" t="s">
        <v>3755</v>
      </c>
      <c r="F4794" t="s">
        <v>4013</v>
      </c>
      <c r="G4794" t="s">
        <v>4013</v>
      </c>
    </row>
    <row r="4795" spans="1:7" x14ac:dyDescent="0.25">
      <c r="A4795">
        <v>2010</v>
      </c>
      <c r="B4795" s="7">
        <v>40353</v>
      </c>
      <c r="C4795" t="s">
        <v>2935</v>
      </c>
      <c r="D4795" t="s">
        <v>240</v>
      </c>
      <c r="E4795" t="s">
        <v>3752</v>
      </c>
      <c r="F4795" t="s">
        <v>3825</v>
      </c>
      <c r="G4795" t="s">
        <v>3825</v>
      </c>
    </row>
    <row r="4796" spans="1:7" x14ac:dyDescent="0.25">
      <c r="A4796">
        <v>2010</v>
      </c>
      <c r="B4796" s="7">
        <v>40353</v>
      </c>
      <c r="C4796" t="s">
        <v>2936</v>
      </c>
      <c r="D4796" t="s">
        <v>504</v>
      </c>
      <c r="E4796" t="s">
        <v>3755</v>
      </c>
      <c r="F4796" t="s">
        <v>3946</v>
      </c>
      <c r="G4796" t="s">
        <v>3946</v>
      </c>
    </row>
    <row r="4797" spans="1:7" x14ac:dyDescent="0.25">
      <c r="A4797">
        <v>2010</v>
      </c>
      <c r="B4797" s="7">
        <v>40353</v>
      </c>
      <c r="C4797" t="s">
        <v>2937</v>
      </c>
      <c r="D4797" t="s">
        <v>231</v>
      </c>
      <c r="E4797" t="s">
        <v>3755</v>
      </c>
      <c r="F4797" t="s">
        <v>3965</v>
      </c>
      <c r="G4797" t="s">
        <v>3965</v>
      </c>
    </row>
    <row r="4798" spans="1:7" x14ac:dyDescent="0.25">
      <c r="A4798">
        <v>2010</v>
      </c>
      <c r="B4798" s="7">
        <v>40353</v>
      </c>
      <c r="C4798" t="s">
        <v>2938</v>
      </c>
      <c r="D4798" t="s">
        <v>765</v>
      </c>
      <c r="E4798" t="s">
        <v>3755</v>
      </c>
      <c r="F4798" t="s">
        <v>4008</v>
      </c>
      <c r="G4798" t="s">
        <v>4008</v>
      </c>
    </row>
    <row r="4799" spans="1:7" x14ac:dyDescent="0.25">
      <c r="A4799">
        <v>2010</v>
      </c>
      <c r="B4799" s="7">
        <v>40353</v>
      </c>
      <c r="C4799" t="s">
        <v>2939</v>
      </c>
      <c r="D4799" t="s">
        <v>765</v>
      </c>
      <c r="E4799" t="s">
        <v>3752</v>
      </c>
      <c r="F4799" t="s">
        <v>3825</v>
      </c>
      <c r="G4799" t="s">
        <v>3825</v>
      </c>
    </row>
    <row r="4800" spans="1:7" x14ac:dyDescent="0.25">
      <c r="A4800">
        <v>2010</v>
      </c>
      <c r="B4800" s="7">
        <v>40353</v>
      </c>
      <c r="C4800" t="s">
        <v>2940</v>
      </c>
      <c r="D4800" t="s">
        <v>1421</v>
      </c>
      <c r="E4800" t="s">
        <v>3755</v>
      </c>
      <c r="F4800" t="s">
        <v>4011</v>
      </c>
      <c r="G4800" t="s">
        <v>4011</v>
      </c>
    </row>
    <row r="4801" spans="1:7" x14ac:dyDescent="0.25">
      <c r="A4801">
        <v>2010</v>
      </c>
      <c r="B4801" s="7">
        <v>40353</v>
      </c>
      <c r="C4801" t="s">
        <v>2941</v>
      </c>
      <c r="D4801" t="s">
        <v>1421</v>
      </c>
      <c r="E4801" t="s">
        <v>3752</v>
      </c>
      <c r="F4801" t="s">
        <v>3825</v>
      </c>
      <c r="G4801" t="s">
        <v>3825</v>
      </c>
    </row>
    <row r="4802" spans="1:7" x14ac:dyDescent="0.25">
      <c r="A4802">
        <v>2010</v>
      </c>
      <c r="B4802" s="7">
        <v>40353</v>
      </c>
      <c r="C4802" t="s">
        <v>2942</v>
      </c>
      <c r="D4802" t="s">
        <v>1659</v>
      </c>
      <c r="E4802" t="s">
        <v>3755</v>
      </c>
      <c r="F4802" t="s">
        <v>3980</v>
      </c>
      <c r="G4802" t="s">
        <v>3980</v>
      </c>
    </row>
    <row r="4803" spans="1:7" x14ac:dyDescent="0.25">
      <c r="A4803">
        <v>2010</v>
      </c>
      <c r="B4803" s="7">
        <v>40353</v>
      </c>
      <c r="C4803" t="s">
        <v>2943</v>
      </c>
      <c r="D4803" t="s">
        <v>1118</v>
      </c>
      <c r="E4803" t="s">
        <v>3755</v>
      </c>
      <c r="F4803" t="s">
        <v>3968</v>
      </c>
      <c r="G4803" t="s">
        <v>3968</v>
      </c>
    </row>
    <row r="4804" spans="1:7" x14ac:dyDescent="0.25">
      <c r="A4804">
        <v>2015</v>
      </c>
      <c r="B4804" s="7">
        <v>42179</v>
      </c>
      <c r="C4804" t="s">
        <v>2944</v>
      </c>
      <c r="D4804" t="s">
        <v>458</v>
      </c>
      <c r="E4804" t="s">
        <v>3752</v>
      </c>
      <c r="F4804" t="s">
        <v>3825</v>
      </c>
      <c r="G4804" t="s">
        <v>3825</v>
      </c>
    </row>
    <row r="4805" spans="1:7" x14ac:dyDescent="0.25">
      <c r="A4805">
        <v>2015</v>
      </c>
      <c r="B4805" s="7">
        <v>42179</v>
      </c>
      <c r="C4805" t="s">
        <v>2945</v>
      </c>
      <c r="D4805" t="s">
        <v>998</v>
      </c>
      <c r="E4805" t="s">
        <v>3752</v>
      </c>
      <c r="F4805" t="s">
        <v>3825</v>
      </c>
      <c r="G4805" t="s">
        <v>3825</v>
      </c>
    </row>
    <row r="4806" spans="1:7" x14ac:dyDescent="0.25">
      <c r="A4806">
        <v>2018</v>
      </c>
      <c r="B4806" s="7">
        <v>43275</v>
      </c>
      <c r="C4806" t="s">
        <v>232</v>
      </c>
      <c r="D4806" t="s">
        <v>250</v>
      </c>
      <c r="E4806" t="s">
        <v>3742</v>
      </c>
      <c r="F4806" t="s">
        <v>3825</v>
      </c>
      <c r="G4806" t="s">
        <v>3825</v>
      </c>
    </row>
    <row r="4807" spans="1:7" x14ac:dyDescent="0.25">
      <c r="A4807">
        <v>2019</v>
      </c>
      <c r="B4807" s="7">
        <v>43640</v>
      </c>
      <c r="C4807" t="s">
        <v>2946</v>
      </c>
      <c r="D4807" t="s">
        <v>1426</v>
      </c>
      <c r="E4807" t="s">
        <v>3752</v>
      </c>
      <c r="F4807" t="s">
        <v>3825</v>
      </c>
      <c r="G4807" t="s">
        <v>3825</v>
      </c>
    </row>
    <row r="4808" spans="1:7" x14ac:dyDescent="0.25">
      <c r="A4808">
        <v>2019</v>
      </c>
      <c r="B4808" s="7">
        <v>43640</v>
      </c>
      <c r="C4808" t="s">
        <v>5</v>
      </c>
      <c r="D4808" t="s">
        <v>1174</v>
      </c>
      <c r="E4808" t="s">
        <v>3742</v>
      </c>
      <c r="F4808" t="s">
        <v>3825</v>
      </c>
      <c r="G4808" t="s">
        <v>3825</v>
      </c>
    </row>
    <row r="4809" spans="1:7" x14ac:dyDescent="0.25">
      <c r="A4809">
        <v>2019</v>
      </c>
      <c r="B4809" s="7">
        <v>43640</v>
      </c>
      <c r="C4809" t="s">
        <v>2947</v>
      </c>
      <c r="D4809" t="s">
        <v>767</v>
      </c>
      <c r="E4809" t="s">
        <v>3752</v>
      </c>
      <c r="F4809" t="s">
        <v>3825</v>
      </c>
      <c r="G4809" t="s">
        <v>3825</v>
      </c>
    </row>
    <row r="4810" spans="1:7" x14ac:dyDescent="0.25">
      <c r="A4810">
        <v>2020</v>
      </c>
      <c r="B4810" s="7">
        <v>44006</v>
      </c>
      <c r="C4810" t="s">
        <v>174</v>
      </c>
      <c r="D4810" t="s">
        <v>49</v>
      </c>
      <c r="E4810" t="s">
        <v>3742</v>
      </c>
      <c r="F4810" t="s">
        <v>3825</v>
      </c>
      <c r="G4810" t="s">
        <v>3825</v>
      </c>
    </row>
    <row r="4811" spans="1:7" x14ac:dyDescent="0.25">
      <c r="A4811">
        <v>2020</v>
      </c>
      <c r="B4811" s="7">
        <v>44006</v>
      </c>
      <c r="C4811" t="s">
        <v>1305</v>
      </c>
      <c r="D4811" t="s">
        <v>2375</v>
      </c>
      <c r="E4811" t="s">
        <v>3746</v>
      </c>
      <c r="F4811" t="s">
        <v>3825</v>
      </c>
      <c r="G4811" t="s">
        <v>3825</v>
      </c>
    </row>
    <row r="4812" spans="1:7" x14ac:dyDescent="0.25">
      <c r="A4812">
        <v>2020</v>
      </c>
      <c r="B4812" s="7">
        <v>44006</v>
      </c>
      <c r="C4812" t="s">
        <v>288</v>
      </c>
      <c r="D4812" t="s">
        <v>243</v>
      </c>
      <c r="E4812" t="s">
        <v>3741</v>
      </c>
      <c r="F4812" t="s">
        <v>3867</v>
      </c>
      <c r="G4812" t="s">
        <v>3867</v>
      </c>
    </row>
    <row r="4813" spans="1:7" x14ac:dyDescent="0.25">
      <c r="A4813">
        <v>2020</v>
      </c>
      <c r="B4813" s="7">
        <v>44006</v>
      </c>
      <c r="C4813" t="s">
        <v>2948</v>
      </c>
      <c r="D4813" t="s">
        <v>822</v>
      </c>
      <c r="E4813" t="s">
        <v>3741</v>
      </c>
      <c r="F4813" t="s">
        <v>3833</v>
      </c>
      <c r="G4813" t="s">
        <v>3833</v>
      </c>
    </row>
    <row r="4814" spans="1:7" x14ac:dyDescent="0.25">
      <c r="A4814">
        <v>2008</v>
      </c>
      <c r="B4814" s="7">
        <v>39624</v>
      </c>
      <c r="C4814" t="s">
        <v>2949</v>
      </c>
      <c r="D4814" t="s">
        <v>903</v>
      </c>
      <c r="E4814" t="s">
        <v>3752</v>
      </c>
      <c r="F4814" t="s">
        <v>3825</v>
      </c>
      <c r="G4814" t="s">
        <v>3825</v>
      </c>
    </row>
    <row r="4815" spans="1:7" x14ac:dyDescent="0.25">
      <c r="A4815">
        <v>2009</v>
      </c>
      <c r="B4815" s="7">
        <v>39989</v>
      </c>
      <c r="C4815" t="s">
        <v>2950</v>
      </c>
      <c r="D4815" t="s">
        <v>555</v>
      </c>
      <c r="E4815" t="s">
        <v>3755</v>
      </c>
      <c r="F4815" t="s">
        <v>3987</v>
      </c>
      <c r="G4815" t="s">
        <v>3987</v>
      </c>
    </row>
    <row r="4816" spans="1:7" x14ac:dyDescent="0.25">
      <c r="A4816">
        <v>2009</v>
      </c>
      <c r="B4816" s="7">
        <v>39989</v>
      </c>
      <c r="C4816" t="s">
        <v>2951</v>
      </c>
      <c r="D4816" t="s">
        <v>703</v>
      </c>
      <c r="E4816" t="s">
        <v>3752</v>
      </c>
      <c r="F4816" t="s">
        <v>3825</v>
      </c>
      <c r="G4816" t="s">
        <v>3825</v>
      </c>
    </row>
    <row r="4817" spans="1:7" x14ac:dyDescent="0.25">
      <c r="A4817">
        <v>2009</v>
      </c>
      <c r="B4817" s="7">
        <v>39989</v>
      </c>
      <c r="C4817" t="s">
        <v>2952</v>
      </c>
      <c r="D4817" t="s">
        <v>1414</v>
      </c>
      <c r="E4817" t="s">
        <v>3755</v>
      </c>
      <c r="F4817" t="s">
        <v>3957</v>
      </c>
      <c r="G4817" t="s">
        <v>3957</v>
      </c>
    </row>
    <row r="4818" spans="1:7" x14ac:dyDescent="0.25">
      <c r="A4818">
        <v>2009</v>
      </c>
      <c r="B4818" s="7">
        <v>39989</v>
      </c>
      <c r="C4818" t="s">
        <v>2953</v>
      </c>
      <c r="D4818" t="s">
        <v>13</v>
      </c>
      <c r="E4818" t="s">
        <v>3755</v>
      </c>
      <c r="F4818" t="s">
        <v>3991</v>
      </c>
      <c r="G4818" t="s">
        <v>3991</v>
      </c>
    </row>
    <row r="4819" spans="1:7" x14ac:dyDescent="0.25">
      <c r="A4819">
        <v>2009</v>
      </c>
      <c r="B4819" s="7">
        <v>39989</v>
      </c>
      <c r="C4819" t="s">
        <v>2954</v>
      </c>
      <c r="D4819" t="s">
        <v>235</v>
      </c>
      <c r="E4819" t="s">
        <v>3755</v>
      </c>
      <c r="F4819" t="s">
        <v>3963</v>
      </c>
      <c r="G4819" t="s">
        <v>3963</v>
      </c>
    </row>
    <row r="4820" spans="1:7" x14ac:dyDescent="0.25">
      <c r="A4820">
        <v>2009</v>
      </c>
      <c r="B4820" s="7">
        <v>39989</v>
      </c>
      <c r="C4820" t="s">
        <v>2955</v>
      </c>
      <c r="D4820" t="s">
        <v>147</v>
      </c>
      <c r="E4820" t="s">
        <v>3755</v>
      </c>
      <c r="F4820" t="s">
        <v>4014</v>
      </c>
      <c r="G4820" t="s">
        <v>4014</v>
      </c>
    </row>
    <row r="4821" spans="1:7" x14ac:dyDescent="0.25">
      <c r="A4821">
        <v>2009</v>
      </c>
      <c r="B4821" s="7">
        <v>39989</v>
      </c>
      <c r="C4821" t="s">
        <v>2956</v>
      </c>
      <c r="D4821" t="s">
        <v>402</v>
      </c>
      <c r="E4821" t="s">
        <v>3755</v>
      </c>
      <c r="F4821" t="s">
        <v>4011</v>
      </c>
      <c r="G4821" t="s">
        <v>4011</v>
      </c>
    </row>
    <row r="4822" spans="1:7" x14ac:dyDescent="0.25">
      <c r="A4822">
        <v>2009</v>
      </c>
      <c r="B4822" s="7">
        <v>39989</v>
      </c>
      <c r="C4822" t="s">
        <v>2957</v>
      </c>
      <c r="D4822" t="s">
        <v>498</v>
      </c>
      <c r="E4822" t="s">
        <v>3752</v>
      </c>
      <c r="F4822" t="s">
        <v>3825</v>
      </c>
      <c r="G4822" t="s">
        <v>3825</v>
      </c>
    </row>
    <row r="4823" spans="1:7" x14ac:dyDescent="0.25">
      <c r="A4823">
        <v>2009</v>
      </c>
      <c r="B4823" s="7">
        <v>39989</v>
      </c>
      <c r="C4823" t="s">
        <v>2958</v>
      </c>
      <c r="D4823" t="s">
        <v>734</v>
      </c>
      <c r="E4823" t="s">
        <v>3755</v>
      </c>
      <c r="F4823" t="s">
        <v>3987</v>
      </c>
      <c r="G4823" t="s">
        <v>3987</v>
      </c>
    </row>
    <row r="4824" spans="1:7" x14ac:dyDescent="0.25">
      <c r="A4824">
        <v>2009</v>
      </c>
      <c r="B4824" s="7">
        <v>39989</v>
      </c>
      <c r="C4824" t="s">
        <v>2959</v>
      </c>
      <c r="D4824" t="s">
        <v>498</v>
      </c>
      <c r="E4824" t="s">
        <v>3755</v>
      </c>
      <c r="F4824" t="s">
        <v>3997</v>
      </c>
      <c r="G4824" t="s">
        <v>3997</v>
      </c>
    </row>
    <row r="4825" spans="1:7" x14ac:dyDescent="0.25">
      <c r="A4825">
        <v>2009</v>
      </c>
      <c r="B4825" s="7">
        <v>39989</v>
      </c>
      <c r="C4825" t="s">
        <v>2960</v>
      </c>
      <c r="D4825" t="s">
        <v>1124</v>
      </c>
      <c r="E4825" t="s">
        <v>3755</v>
      </c>
      <c r="F4825" t="s">
        <v>4015</v>
      </c>
      <c r="G4825" t="s">
        <v>4015</v>
      </c>
    </row>
    <row r="4826" spans="1:7" x14ac:dyDescent="0.25">
      <c r="A4826">
        <v>2009</v>
      </c>
      <c r="B4826" s="7">
        <v>39989</v>
      </c>
      <c r="C4826" t="s">
        <v>2961</v>
      </c>
      <c r="D4826" t="s">
        <v>690</v>
      </c>
      <c r="E4826" t="s">
        <v>3752</v>
      </c>
      <c r="F4826" t="s">
        <v>3825</v>
      </c>
      <c r="G4826" t="s">
        <v>3825</v>
      </c>
    </row>
    <row r="4827" spans="1:7" x14ac:dyDescent="0.25">
      <c r="A4827">
        <v>2009</v>
      </c>
      <c r="B4827" s="7">
        <v>39989</v>
      </c>
      <c r="C4827" t="s">
        <v>2962</v>
      </c>
      <c r="D4827" t="s">
        <v>903</v>
      </c>
      <c r="E4827" t="s">
        <v>3752</v>
      </c>
      <c r="F4827" t="s">
        <v>3825</v>
      </c>
      <c r="G4827" t="s">
        <v>3825</v>
      </c>
    </row>
    <row r="4828" spans="1:7" x14ac:dyDescent="0.25">
      <c r="A4828">
        <v>2009</v>
      </c>
      <c r="B4828" s="7">
        <v>39989</v>
      </c>
      <c r="C4828" t="s">
        <v>2963</v>
      </c>
      <c r="D4828" t="s">
        <v>798</v>
      </c>
      <c r="E4828" t="s">
        <v>3755</v>
      </c>
      <c r="F4828" t="s">
        <v>3944</v>
      </c>
      <c r="G4828" t="s">
        <v>3944</v>
      </c>
    </row>
    <row r="4829" spans="1:7" x14ac:dyDescent="0.25">
      <c r="A4829">
        <v>2009</v>
      </c>
      <c r="B4829" s="7">
        <v>39989</v>
      </c>
      <c r="C4829" t="s">
        <v>2964</v>
      </c>
      <c r="D4829" t="s">
        <v>724</v>
      </c>
      <c r="E4829" t="s">
        <v>3752</v>
      </c>
      <c r="F4829" t="s">
        <v>3825</v>
      </c>
      <c r="G4829" t="s">
        <v>3825</v>
      </c>
    </row>
    <row r="4830" spans="1:7" x14ac:dyDescent="0.25">
      <c r="A4830">
        <v>2009</v>
      </c>
      <c r="B4830" s="7">
        <v>39989</v>
      </c>
      <c r="C4830" t="s">
        <v>2965</v>
      </c>
      <c r="D4830" t="s">
        <v>392</v>
      </c>
      <c r="E4830" t="s">
        <v>3755</v>
      </c>
      <c r="F4830" t="s">
        <v>4015</v>
      </c>
      <c r="G4830" t="s">
        <v>4015</v>
      </c>
    </row>
    <row r="4831" spans="1:7" x14ac:dyDescent="0.25">
      <c r="A4831">
        <v>2009</v>
      </c>
      <c r="B4831" s="7">
        <v>39989</v>
      </c>
      <c r="C4831" t="s">
        <v>2966</v>
      </c>
      <c r="D4831" t="s">
        <v>507</v>
      </c>
      <c r="E4831" t="s">
        <v>3755</v>
      </c>
      <c r="F4831" t="s">
        <v>3993</v>
      </c>
      <c r="G4831" t="s">
        <v>3993</v>
      </c>
    </row>
    <row r="4832" spans="1:7" x14ac:dyDescent="0.25">
      <c r="A4832">
        <v>2009</v>
      </c>
      <c r="B4832" s="7">
        <v>39989</v>
      </c>
      <c r="C4832" t="s">
        <v>2967</v>
      </c>
      <c r="D4832" t="s">
        <v>1283</v>
      </c>
      <c r="E4832" t="s">
        <v>3755</v>
      </c>
      <c r="F4832" t="s">
        <v>3946</v>
      </c>
      <c r="G4832" t="s">
        <v>3946</v>
      </c>
    </row>
    <row r="4833" spans="1:7" x14ac:dyDescent="0.25">
      <c r="A4833">
        <v>2009</v>
      </c>
      <c r="B4833" s="7">
        <v>39989</v>
      </c>
      <c r="C4833" t="s">
        <v>2968</v>
      </c>
      <c r="D4833" t="s">
        <v>407</v>
      </c>
      <c r="E4833" t="s">
        <v>3752</v>
      </c>
      <c r="F4833" t="s">
        <v>3825</v>
      </c>
      <c r="G4833" t="s">
        <v>3825</v>
      </c>
    </row>
    <row r="4834" spans="1:7" x14ac:dyDescent="0.25">
      <c r="A4834">
        <v>2009</v>
      </c>
      <c r="B4834" s="7">
        <v>39989</v>
      </c>
      <c r="C4834" t="s">
        <v>2969</v>
      </c>
      <c r="D4834" t="s">
        <v>281</v>
      </c>
      <c r="E4834" t="s">
        <v>3755</v>
      </c>
      <c r="F4834" t="s">
        <v>3993</v>
      </c>
      <c r="G4834" t="s">
        <v>3993</v>
      </c>
    </row>
    <row r="4835" spans="1:7" x14ac:dyDescent="0.25">
      <c r="A4835">
        <v>2009</v>
      </c>
      <c r="B4835" s="7">
        <v>39989</v>
      </c>
      <c r="C4835" t="s">
        <v>2970</v>
      </c>
      <c r="D4835" t="s">
        <v>123</v>
      </c>
      <c r="E4835" t="s">
        <v>3755</v>
      </c>
      <c r="F4835" t="s">
        <v>3932</v>
      </c>
      <c r="G4835" t="s">
        <v>3932</v>
      </c>
    </row>
    <row r="4836" spans="1:7" x14ac:dyDescent="0.25">
      <c r="A4836">
        <v>2009</v>
      </c>
      <c r="B4836" s="7">
        <v>39989</v>
      </c>
      <c r="C4836" t="s">
        <v>2971</v>
      </c>
      <c r="D4836" t="s">
        <v>1436</v>
      </c>
      <c r="E4836" t="s">
        <v>3755</v>
      </c>
      <c r="F4836" t="s">
        <v>3967</v>
      </c>
      <c r="G4836" t="s">
        <v>3967</v>
      </c>
    </row>
    <row r="4837" spans="1:7" x14ac:dyDescent="0.25">
      <c r="A4837">
        <v>2009</v>
      </c>
      <c r="B4837" s="7">
        <v>39989</v>
      </c>
      <c r="C4837" t="s">
        <v>2972</v>
      </c>
      <c r="D4837" t="s">
        <v>443</v>
      </c>
      <c r="E4837" t="s">
        <v>3755</v>
      </c>
      <c r="F4837" t="s">
        <v>3955</v>
      </c>
      <c r="G4837" t="s">
        <v>3955</v>
      </c>
    </row>
    <row r="4838" spans="1:7" x14ac:dyDescent="0.25">
      <c r="A4838">
        <v>2009</v>
      </c>
      <c r="B4838" s="7">
        <v>39989</v>
      </c>
      <c r="C4838" t="s">
        <v>2973</v>
      </c>
      <c r="D4838" t="s">
        <v>600</v>
      </c>
      <c r="E4838" t="s">
        <v>3752</v>
      </c>
      <c r="F4838" t="s">
        <v>3825</v>
      </c>
      <c r="G4838" t="s">
        <v>3825</v>
      </c>
    </row>
    <row r="4839" spans="1:7" x14ac:dyDescent="0.25">
      <c r="A4839">
        <v>2009</v>
      </c>
      <c r="B4839" s="7">
        <v>39989</v>
      </c>
      <c r="C4839" t="s">
        <v>2974</v>
      </c>
      <c r="D4839" t="s">
        <v>421</v>
      </c>
      <c r="E4839" t="s">
        <v>3755</v>
      </c>
      <c r="F4839" t="s">
        <v>3950</v>
      </c>
      <c r="G4839" t="s">
        <v>3950</v>
      </c>
    </row>
    <row r="4840" spans="1:7" x14ac:dyDescent="0.25">
      <c r="A4840">
        <v>2009</v>
      </c>
      <c r="B4840" s="7">
        <v>39989</v>
      </c>
      <c r="C4840" t="s">
        <v>2975</v>
      </c>
      <c r="D4840" t="s">
        <v>25</v>
      </c>
      <c r="E4840" t="s">
        <v>3755</v>
      </c>
      <c r="F4840" t="s">
        <v>3937</v>
      </c>
      <c r="G4840" t="s">
        <v>3937</v>
      </c>
    </row>
    <row r="4841" spans="1:7" x14ac:dyDescent="0.25">
      <c r="A4841">
        <v>2009</v>
      </c>
      <c r="B4841" s="7">
        <v>39989</v>
      </c>
      <c r="C4841" t="s">
        <v>2976</v>
      </c>
      <c r="D4841" t="s">
        <v>291</v>
      </c>
      <c r="E4841" t="s">
        <v>3755</v>
      </c>
      <c r="F4841" t="s">
        <v>3967</v>
      </c>
      <c r="G4841" t="s">
        <v>3967</v>
      </c>
    </row>
    <row r="4842" spans="1:7" x14ac:dyDescent="0.25">
      <c r="A4842">
        <v>2009</v>
      </c>
      <c r="B4842" s="7">
        <v>39989</v>
      </c>
      <c r="C4842" t="s">
        <v>2977</v>
      </c>
      <c r="D4842" t="s">
        <v>69</v>
      </c>
      <c r="E4842" t="s">
        <v>3755</v>
      </c>
      <c r="F4842" t="s">
        <v>3953</v>
      </c>
      <c r="G4842" t="s">
        <v>3953</v>
      </c>
    </row>
    <row r="4843" spans="1:7" x14ac:dyDescent="0.25">
      <c r="A4843">
        <v>2013</v>
      </c>
      <c r="B4843" s="7">
        <v>41450</v>
      </c>
      <c r="C4843" t="s">
        <v>2978</v>
      </c>
      <c r="D4843" t="s">
        <v>505</v>
      </c>
      <c r="E4843" t="s">
        <v>3752</v>
      </c>
      <c r="F4843" t="s">
        <v>3825</v>
      </c>
      <c r="G4843" t="s">
        <v>3825</v>
      </c>
    </row>
    <row r="4844" spans="1:7" x14ac:dyDescent="0.25">
      <c r="A4844">
        <v>2014</v>
      </c>
      <c r="B4844" s="7">
        <v>41815</v>
      </c>
      <c r="C4844" t="s">
        <v>2979</v>
      </c>
      <c r="D4844" t="s">
        <v>933</v>
      </c>
      <c r="F4844" t="s">
        <v>3825</v>
      </c>
      <c r="G4844" t="s">
        <v>3825</v>
      </c>
    </row>
    <row r="4845" spans="1:7" x14ac:dyDescent="0.25">
      <c r="A4845">
        <v>2014</v>
      </c>
      <c r="B4845" s="7">
        <v>41815</v>
      </c>
      <c r="C4845" t="s">
        <v>2980</v>
      </c>
      <c r="D4845" t="s">
        <v>734</v>
      </c>
      <c r="F4845" t="s">
        <v>3825</v>
      </c>
      <c r="G4845" t="s">
        <v>3825</v>
      </c>
    </row>
    <row r="4846" spans="1:7" x14ac:dyDescent="0.25">
      <c r="A4846">
        <v>2014</v>
      </c>
      <c r="B4846" s="7">
        <v>41815</v>
      </c>
      <c r="C4846" t="s">
        <v>2981</v>
      </c>
      <c r="D4846" t="s">
        <v>1468</v>
      </c>
      <c r="F4846" t="s">
        <v>3825</v>
      </c>
      <c r="G4846" t="s">
        <v>3825</v>
      </c>
    </row>
    <row r="4847" spans="1:7" x14ac:dyDescent="0.25">
      <c r="A4847">
        <v>2014</v>
      </c>
      <c r="B4847" s="7">
        <v>41815</v>
      </c>
      <c r="C4847" t="s">
        <v>2982</v>
      </c>
      <c r="D4847" t="s">
        <v>652</v>
      </c>
      <c r="F4847" t="s">
        <v>3825</v>
      </c>
      <c r="G4847" t="s">
        <v>3825</v>
      </c>
    </row>
    <row r="4848" spans="1:7" x14ac:dyDescent="0.25">
      <c r="A4848">
        <v>2014</v>
      </c>
      <c r="B4848" s="7">
        <v>41815</v>
      </c>
      <c r="C4848" t="s">
        <v>2983</v>
      </c>
      <c r="D4848" t="s">
        <v>437</v>
      </c>
      <c r="F4848" t="s">
        <v>3825</v>
      </c>
      <c r="G4848" t="s">
        <v>3825</v>
      </c>
    </row>
    <row r="4849" spans="1:7" x14ac:dyDescent="0.25">
      <c r="A4849">
        <v>2014</v>
      </c>
      <c r="B4849" s="7">
        <v>41815</v>
      </c>
      <c r="C4849" t="s">
        <v>2984</v>
      </c>
      <c r="D4849" t="s">
        <v>1002</v>
      </c>
      <c r="F4849" t="s">
        <v>3825</v>
      </c>
      <c r="G4849" t="s">
        <v>3825</v>
      </c>
    </row>
    <row r="4850" spans="1:7" x14ac:dyDescent="0.25">
      <c r="A4850">
        <v>2015</v>
      </c>
      <c r="B4850" s="7">
        <v>42180</v>
      </c>
      <c r="C4850" t="s">
        <v>2985</v>
      </c>
      <c r="D4850" t="s">
        <v>485</v>
      </c>
      <c r="E4850" t="s">
        <v>3752</v>
      </c>
      <c r="F4850" t="s">
        <v>3825</v>
      </c>
      <c r="G4850" t="s">
        <v>3825</v>
      </c>
    </row>
    <row r="4851" spans="1:7" x14ac:dyDescent="0.25">
      <c r="A4851">
        <v>2015</v>
      </c>
      <c r="B4851" s="7">
        <v>42180</v>
      </c>
      <c r="C4851" t="s">
        <v>2986</v>
      </c>
      <c r="D4851" t="s">
        <v>1622</v>
      </c>
      <c r="E4851" t="s">
        <v>3755</v>
      </c>
      <c r="F4851" t="s">
        <v>3945</v>
      </c>
      <c r="G4851" t="s">
        <v>3945</v>
      </c>
    </row>
    <row r="4852" spans="1:7" x14ac:dyDescent="0.25">
      <c r="A4852">
        <v>2015</v>
      </c>
      <c r="B4852" s="7">
        <v>42180</v>
      </c>
      <c r="C4852" t="s">
        <v>2987</v>
      </c>
      <c r="D4852" t="s">
        <v>750</v>
      </c>
      <c r="E4852" t="s">
        <v>3752</v>
      </c>
      <c r="F4852" t="s">
        <v>3825</v>
      </c>
      <c r="G4852" t="s">
        <v>3825</v>
      </c>
    </row>
    <row r="4853" spans="1:7" x14ac:dyDescent="0.25">
      <c r="A4853">
        <v>2015</v>
      </c>
      <c r="B4853" s="7">
        <v>42180</v>
      </c>
      <c r="C4853" t="s">
        <v>2988</v>
      </c>
      <c r="D4853" t="s">
        <v>1094</v>
      </c>
      <c r="E4853" t="s">
        <v>3752</v>
      </c>
      <c r="F4853" t="s">
        <v>3825</v>
      </c>
      <c r="G4853" t="s">
        <v>3825</v>
      </c>
    </row>
    <row r="4854" spans="1:7" x14ac:dyDescent="0.25">
      <c r="A4854">
        <v>2015</v>
      </c>
      <c r="B4854" s="7">
        <v>42180</v>
      </c>
      <c r="C4854" t="s">
        <v>2989</v>
      </c>
      <c r="D4854" t="s">
        <v>930</v>
      </c>
      <c r="E4854" t="s">
        <v>3755</v>
      </c>
      <c r="F4854" t="s">
        <v>3967</v>
      </c>
      <c r="G4854" t="s">
        <v>3967</v>
      </c>
    </row>
    <row r="4855" spans="1:7" x14ac:dyDescent="0.25">
      <c r="A4855">
        <v>2015</v>
      </c>
      <c r="B4855" s="7">
        <v>42180</v>
      </c>
      <c r="C4855" t="s">
        <v>2990</v>
      </c>
      <c r="D4855" t="s">
        <v>907</v>
      </c>
      <c r="E4855" t="s">
        <v>3751</v>
      </c>
      <c r="F4855" t="s">
        <v>3825</v>
      </c>
      <c r="G4855" t="s">
        <v>3825</v>
      </c>
    </row>
    <row r="4856" spans="1:7" x14ac:dyDescent="0.25">
      <c r="A4856">
        <v>2015</v>
      </c>
      <c r="B4856" s="7">
        <v>42180</v>
      </c>
      <c r="C4856" t="s">
        <v>2991</v>
      </c>
      <c r="D4856" t="s">
        <v>2301</v>
      </c>
      <c r="E4856" t="s">
        <v>3751</v>
      </c>
      <c r="F4856" t="s">
        <v>3825</v>
      </c>
      <c r="G4856" t="s">
        <v>3825</v>
      </c>
    </row>
    <row r="4857" spans="1:7" x14ac:dyDescent="0.25">
      <c r="A4857">
        <v>2015</v>
      </c>
      <c r="B4857" s="7">
        <v>42180</v>
      </c>
      <c r="C4857" t="s">
        <v>2992</v>
      </c>
      <c r="D4857" t="s">
        <v>841</v>
      </c>
      <c r="E4857" t="s">
        <v>3755</v>
      </c>
      <c r="F4857" t="s">
        <v>4016</v>
      </c>
      <c r="G4857" t="s">
        <v>4016</v>
      </c>
    </row>
    <row r="4858" spans="1:7" x14ac:dyDescent="0.25">
      <c r="A4858">
        <v>2015</v>
      </c>
      <c r="B4858" s="7">
        <v>42180</v>
      </c>
      <c r="C4858" t="s">
        <v>2993</v>
      </c>
      <c r="D4858" t="s">
        <v>1763</v>
      </c>
      <c r="E4858" t="s">
        <v>3752</v>
      </c>
      <c r="F4858" t="s">
        <v>3825</v>
      </c>
      <c r="G4858" t="s">
        <v>3825</v>
      </c>
    </row>
    <row r="4859" spans="1:7" x14ac:dyDescent="0.25">
      <c r="A4859">
        <v>2015</v>
      </c>
      <c r="B4859" s="7">
        <v>42180</v>
      </c>
      <c r="C4859" t="s">
        <v>2994</v>
      </c>
      <c r="D4859" t="s">
        <v>1280</v>
      </c>
      <c r="E4859" t="s">
        <v>3755</v>
      </c>
      <c r="F4859" t="s">
        <v>3943</v>
      </c>
      <c r="G4859" t="s">
        <v>3943</v>
      </c>
    </row>
    <row r="4860" spans="1:7" x14ac:dyDescent="0.25">
      <c r="A4860">
        <v>2015</v>
      </c>
      <c r="B4860" s="7">
        <v>42180</v>
      </c>
      <c r="C4860" t="s">
        <v>2995</v>
      </c>
      <c r="D4860" t="s">
        <v>1484</v>
      </c>
      <c r="E4860" t="s">
        <v>3755</v>
      </c>
      <c r="F4860" t="s">
        <v>3958</v>
      </c>
      <c r="G4860" t="s">
        <v>3958</v>
      </c>
    </row>
    <row r="4861" spans="1:7" x14ac:dyDescent="0.25">
      <c r="A4861">
        <v>2015</v>
      </c>
      <c r="B4861" s="7">
        <v>42180</v>
      </c>
      <c r="C4861" t="s">
        <v>2996</v>
      </c>
      <c r="D4861" t="s">
        <v>1117</v>
      </c>
      <c r="E4861" t="s">
        <v>3755</v>
      </c>
      <c r="F4861" t="s">
        <v>3956</v>
      </c>
      <c r="G4861" t="s">
        <v>3956</v>
      </c>
    </row>
    <row r="4862" spans="1:7" x14ac:dyDescent="0.25">
      <c r="A4862">
        <v>2015</v>
      </c>
      <c r="B4862" s="7">
        <v>42180</v>
      </c>
      <c r="C4862" t="s">
        <v>2997</v>
      </c>
      <c r="D4862" t="s">
        <v>2014</v>
      </c>
      <c r="E4862" t="s">
        <v>3755</v>
      </c>
      <c r="F4862" t="s">
        <v>3944</v>
      </c>
      <c r="G4862" t="s">
        <v>3944</v>
      </c>
    </row>
    <row r="4863" spans="1:7" x14ac:dyDescent="0.25">
      <c r="A4863">
        <v>2015</v>
      </c>
      <c r="B4863" s="7">
        <v>42180</v>
      </c>
      <c r="C4863" t="s">
        <v>2998</v>
      </c>
      <c r="D4863" t="s">
        <v>699</v>
      </c>
      <c r="E4863" t="s">
        <v>3755</v>
      </c>
      <c r="F4863" t="s">
        <v>3933</v>
      </c>
      <c r="G4863" t="s">
        <v>3933</v>
      </c>
    </row>
    <row r="4864" spans="1:7" x14ac:dyDescent="0.25">
      <c r="A4864">
        <v>2015</v>
      </c>
      <c r="B4864" s="7">
        <v>42180</v>
      </c>
      <c r="C4864" t="s">
        <v>2999</v>
      </c>
      <c r="D4864" t="s">
        <v>2162</v>
      </c>
      <c r="E4864" t="s">
        <v>3755</v>
      </c>
      <c r="F4864" t="s">
        <v>3957</v>
      </c>
      <c r="G4864" t="s">
        <v>3957</v>
      </c>
    </row>
    <row r="4865" spans="1:7" x14ac:dyDescent="0.25">
      <c r="A4865">
        <v>2015</v>
      </c>
      <c r="B4865" s="7">
        <v>42180</v>
      </c>
      <c r="C4865" t="s">
        <v>3000</v>
      </c>
      <c r="D4865" t="s">
        <v>761</v>
      </c>
      <c r="E4865" t="s">
        <v>3755</v>
      </c>
      <c r="F4865" t="s">
        <v>3946</v>
      </c>
      <c r="G4865" t="s">
        <v>3946</v>
      </c>
    </row>
    <row r="4866" spans="1:7" x14ac:dyDescent="0.25">
      <c r="A4866">
        <v>2015</v>
      </c>
      <c r="B4866" s="7">
        <v>42180</v>
      </c>
      <c r="C4866" t="s">
        <v>3001</v>
      </c>
      <c r="D4866" t="s">
        <v>847</v>
      </c>
      <c r="E4866" t="s">
        <v>3755</v>
      </c>
      <c r="F4866" t="s">
        <v>3937</v>
      </c>
      <c r="G4866" t="s">
        <v>3937</v>
      </c>
    </row>
    <row r="4867" spans="1:7" x14ac:dyDescent="0.25">
      <c r="A4867">
        <v>2015</v>
      </c>
      <c r="B4867" s="7">
        <v>42180</v>
      </c>
      <c r="C4867" t="s">
        <v>3002</v>
      </c>
      <c r="D4867" t="s">
        <v>939</v>
      </c>
      <c r="E4867" t="s">
        <v>3755</v>
      </c>
      <c r="F4867" t="s">
        <v>3965</v>
      </c>
      <c r="G4867" t="s">
        <v>3965</v>
      </c>
    </row>
    <row r="4868" spans="1:7" x14ac:dyDescent="0.25">
      <c r="A4868">
        <v>2015</v>
      </c>
      <c r="B4868" s="7">
        <v>42180</v>
      </c>
      <c r="C4868" t="s">
        <v>3003</v>
      </c>
      <c r="D4868" t="s">
        <v>940</v>
      </c>
      <c r="E4868" t="s">
        <v>3751</v>
      </c>
      <c r="F4868" t="s">
        <v>3825</v>
      </c>
      <c r="G4868" t="s">
        <v>3825</v>
      </c>
    </row>
    <row r="4869" spans="1:7" x14ac:dyDescent="0.25">
      <c r="A4869">
        <v>2015</v>
      </c>
      <c r="B4869" s="7">
        <v>42180</v>
      </c>
      <c r="C4869" t="s">
        <v>3004</v>
      </c>
      <c r="D4869" t="s">
        <v>2079</v>
      </c>
      <c r="E4869" t="s">
        <v>3755</v>
      </c>
      <c r="F4869" t="s">
        <v>3954</v>
      </c>
      <c r="G4869" t="s">
        <v>3954</v>
      </c>
    </row>
    <row r="4870" spans="1:7" x14ac:dyDescent="0.25">
      <c r="A4870">
        <v>2015</v>
      </c>
      <c r="B4870" s="7">
        <v>42180</v>
      </c>
      <c r="C4870" t="s">
        <v>3005</v>
      </c>
      <c r="D4870" t="s">
        <v>828</v>
      </c>
      <c r="E4870" t="s">
        <v>3755</v>
      </c>
      <c r="F4870" t="s">
        <v>3934</v>
      </c>
      <c r="G4870" t="s">
        <v>3934</v>
      </c>
    </row>
    <row r="4871" spans="1:7" x14ac:dyDescent="0.25">
      <c r="A4871">
        <v>2015</v>
      </c>
      <c r="B4871" s="7">
        <v>42180</v>
      </c>
      <c r="C4871" t="s">
        <v>3006</v>
      </c>
      <c r="D4871" t="s">
        <v>665</v>
      </c>
      <c r="E4871" t="s">
        <v>3752</v>
      </c>
      <c r="F4871" t="s">
        <v>3825</v>
      </c>
      <c r="G4871" t="s">
        <v>3825</v>
      </c>
    </row>
    <row r="4872" spans="1:7" x14ac:dyDescent="0.25">
      <c r="A4872">
        <v>2015</v>
      </c>
      <c r="B4872" s="7">
        <v>42180</v>
      </c>
      <c r="C4872" t="s">
        <v>3007</v>
      </c>
      <c r="D4872" t="s">
        <v>2139</v>
      </c>
      <c r="E4872" t="s">
        <v>3755</v>
      </c>
      <c r="F4872" t="s">
        <v>3990</v>
      </c>
      <c r="G4872" t="s">
        <v>3990</v>
      </c>
    </row>
    <row r="4873" spans="1:7" x14ac:dyDescent="0.25">
      <c r="A4873">
        <v>2015</v>
      </c>
      <c r="B4873" s="7">
        <v>42180</v>
      </c>
      <c r="C4873" t="s">
        <v>3008</v>
      </c>
      <c r="D4873" t="s">
        <v>505</v>
      </c>
      <c r="E4873" t="s">
        <v>3755</v>
      </c>
      <c r="F4873" t="s">
        <v>3980</v>
      </c>
      <c r="G4873" t="s">
        <v>3980</v>
      </c>
    </row>
    <row r="4874" spans="1:7" x14ac:dyDescent="0.25">
      <c r="A4874">
        <v>2015</v>
      </c>
      <c r="B4874" s="7">
        <v>42180</v>
      </c>
      <c r="C4874" t="s">
        <v>3009</v>
      </c>
      <c r="D4874" t="s">
        <v>2139</v>
      </c>
      <c r="F4874" t="s">
        <v>3825</v>
      </c>
      <c r="G4874" t="s">
        <v>3825</v>
      </c>
    </row>
    <row r="4875" spans="1:7" x14ac:dyDescent="0.25">
      <c r="A4875">
        <v>2015</v>
      </c>
      <c r="B4875" s="7">
        <v>42180</v>
      </c>
      <c r="C4875" t="s">
        <v>3010</v>
      </c>
      <c r="D4875" t="s">
        <v>558</v>
      </c>
      <c r="E4875" t="s">
        <v>3755</v>
      </c>
      <c r="F4875" t="s">
        <v>3988</v>
      </c>
      <c r="G4875" t="s">
        <v>3988</v>
      </c>
    </row>
    <row r="4876" spans="1:7" x14ac:dyDescent="0.25">
      <c r="A4876">
        <v>2015</v>
      </c>
      <c r="B4876" s="7">
        <v>42180</v>
      </c>
      <c r="C4876" t="s">
        <v>3011</v>
      </c>
      <c r="D4876" t="s">
        <v>847</v>
      </c>
      <c r="E4876" t="s">
        <v>3751</v>
      </c>
      <c r="F4876" t="s">
        <v>3825</v>
      </c>
      <c r="G4876" t="s">
        <v>3825</v>
      </c>
    </row>
    <row r="4877" spans="1:7" x14ac:dyDescent="0.25">
      <c r="A4877">
        <v>2015</v>
      </c>
      <c r="B4877" s="7">
        <v>42180</v>
      </c>
      <c r="C4877" t="s">
        <v>3012</v>
      </c>
      <c r="D4877" t="s">
        <v>790</v>
      </c>
      <c r="E4877" t="s">
        <v>3755</v>
      </c>
      <c r="F4877" t="s">
        <v>3995</v>
      </c>
      <c r="G4877" t="s">
        <v>3995</v>
      </c>
    </row>
    <row r="4878" spans="1:7" x14ac:dyDescent="0.25">
      <c r="A4878">
        <v>2015</v>
      </c>
      <c r="B4878" s="7">
        <v>42180</v>
      </c>
      <c r="C4878" t="s">
        <v>3013</v>
      </c>
      <c r="D4878" t="s">
        <v>492</v>
      </c>
      <c r="E4878" t="s">
        <v>3755</v>
      </c>
      <c r="F4878" t="s">
        <v>3952</v>
      </c>
      <c r="G4878" t="s">
        <v>3952</v>
      </c>
    </row>
    <row r="4879" spans="1:7" x14ac:dyDescent="0.25">
      <c r="A4879">
        <v>2015</v>
      </c>
      <c r="B4879" s="7">
        <v>42180</v>
      </c>
      <c r="C4879" t="s">
        <v>3014</v>
      </c>
      <c r="D4879" t="s">
        <v>602</v>
      </c>
      <c r="E4879" t="s">
        <v>3755</v>
      </c>
      <c r="F4879" t="s">
        <v>3980</v>
      </c>
      <c r="G4879" t="s">
        <v>3980</v>
      </c>
    </row>
    <row r="4880" spans="1:7" x14ac:dyDescent="0.25">
      <c r="A4880">
        <v>2015</v>
      </c>
      <c r="B4880" s="7">
        <v>42180</v>
      </c>
      <c r="C4880" t="s">
        <v>3015</v>
      </c>
      <c r="D4880" t="s">
        <v>2099</v>
      </c>
      <c r="E4880" t="s">
        <v>3755</v>
      </c>
      <c r="F4880" t="s">
        <v>3968</v>
      </c>
      <c r="G4880" t="s">
        <v>3968</v>
      </c>
    </row>
    <row r="4881" spans="1:7" x14ac:dyDescent="0.25">
      <c r="A4881">
        <v>2015</v>
      </c>
      <c r="B4881" s="7">
        <v>42180</v>
      </c>
      <c r="C4881" t="s">
        <v>3016</v>
      </c>
      <c r="D4881" t="s">
        <v>940</v>
      </c>
      <c r="E4881" t="s">
        <v>3751</v>
      </c>
      <c r="F4881" t="s">
        <v>3825</v>
      </c>
      <c r="G4881" t="s">
        <v>3825</v>
      </c>
    </row>
    <row r="4882" spans="1:7" x14ac:dyDescent="0.25">
      <c r="A4882">
        <v>2015</v>
      </c>
      <c r="B4882" s="7">
        <v>42180</v>
      </c>
      <c r="C4882" t="s">
        <v>3017</v>
      </c>
      <c r="D4882" t="s">
        <v>2385</v>
      </c>
      <c r="E4882" t="s">
        <v>3755</v>
      </c>
      <c r="F4882" t="s">
        <v>3987</v>
      </c>
      <c r="G4882" t="s">
        <v>3987</v>
      </c>
    </row>
    <row r="4883" spans="1:7" x14ac:dyDescent="0.25">
      <c r="A4883">
        <v>2015</v>
      </c>
      <c r="B4883" s="7">
        <v>42180</v>
      </c>
      <c r="C4883" t="s">
        <v>3018</v>
      </c>
      <c r="D4883" t="s">
        <v>337</v>
      </c>
      <c r="E4883" t="s">
        <v>3755</v>
      </c>
      <c r="F4883" t="s">
        <v>3999</v>
      </c>
      <c r="G4883" t="s">
        <v>3999</v>
      </c>
    </row>
    <row r="4884" spans="1:7" x14ac:dyDescent="0.25">
      <c r="A4884">
        <v>2015</v>
      </c>
      <c r="B4884" s="7">
        <v>42180</v>
      </c>
      <c r="C4884" t="s">
        <v>3019</v>
      </c>
      <c r="D4884" t="s">
        <v>641</v>
      </c>
      <c r="E4884" t="s">
        <v>3755</v>
      </c>
      <c r="F4884" t="s">
        <v>3945</v>
      </c>
      <c r="G4884" t="s">
        <v>3945</v>
      </c>
    </row>
    <row r="4885" spans="1:7" x14ac:dyDescent="0.25">
      <c r="A4885">
        <v>2015</v>
      </c>
      <c r="B4885" s="7">
        <v>42180</v>
      </c>
      <c r="C4885" t="s">
        <v>3020</v>
      </c>
      <c r="D4885" t="s">
        <v>285</v>
      </c>
      <c r="E4885" t="s">
        <v>3755</v>
      </c>
      <c r="F4885" t="s">
        <v>3941</v>
      </c>
      <c r="G4885" t="s">
        <v>3941</v>
      </c>
    </row>
    <row r="4886" spans="1:7" x14ac:dyDescent="0.25">
      <c r="A4886">
        <v>2015</v>
      </c>
      <c r="B4886" s="7">
        <v>42180</v>
      </c>
      <c r="C4886" t="s">
        <v>3021</v>
      </c>
      <c r="D4886" t="s">
        <v>940</v>
      </c>
      <c r="E4886" t="s">
        <v>3755</v>
      </c>
      <c r="F4886" t="s">
        <v>3951</v>
      </c>
      <c r="G4886" t="s">
        <v>3951</v>
      </c>
    </row>
    <row r="4887" spans="1:7" x14ac:dyDescent="0.25">
      <c r="A4887">
        <v>2015</v>
      </c>
      <c r="B4887" s="7">
        <v>42180</v>
      </c>
      <c r="C4887" t="s">
        <v>3022</v>
      </c>
      <c r="D4887" t="s">
        <v>1114</v>
      </c>
      <c r="E4887" t="s">
        <v>3755</v>
      </c>
      <c r="F4887" t="s">
        <v>3960</v>
      </c>
      <c r="G4887" t="s">
        <v>3960</v>
      </c>
    </row>
    <row r="4888" spans="1:7" x14ac:dyDescent="0.25">
      <c r="A4888">
        <v>2015</v>
      </c>
      <c r="B4888" s="7">
        <v>42180</v>
      </c>
      <c r="C4888" t="s">
        <v>3023</v>
      </c>
      <c r="D4888" t="s">
        <v>598</v>
      </c>
      <c r="E4888" t="s">
        <v>3755</v>
      </c>
      <c r="F4888" t="s">
        <v>4017</v>
      </c>
      <c r="G4888" t="s">
        <v>4017</v>
      </c>
    </row>
    <row r="4889" spans="1:7" x14ac:dyDescent="0.25">
      <c r="A4889">
        <v>2015</v>
      </c>
      <c r="B4889" s="7">
        <v>42180</v>
      </c>
      <c r="C4889" t="s">
        <v>3024</v>
      </c>
      <c r="D4889" t="s">
        <v>840</v>
      </c>
      <c r="E4889" t="s">
        <v>3755</v>
      </c>
      <c r="F4889" t="s">
        <v>3950</v>
      </c>
      <c r="G4889" t="s">
        <v>3950</v>
      </c>
    </row>
    <row r="4890" spans="1:7" x14ac:dyDescent="0.25">
      <c r="A4890">
        <v>2015</v>
      </c>
      <c r="B4890" s="7">
        <v>42180</v>
      </c>
      <c r="C4890" t="s">
        <v>3025</v>
      </c>
      <c r="D4890" t="s">
        <v>1114</v>
      </c>
      <c r="F4890" t="s">
        <v>3825</v>
      </c>
      <c r="G4890" t="s">
        <v>3825</v>
      </c>
    </row>
    <row r="4891" spans="1:7" x14ac:dyDescent="0.25">
      <c r="A4891">
        <v>2015</v>
      </c>
      <c r="B4891" s="7">
        <v>42180</v>
      </c>
      <c r="C4891" t="s">
        <v>3026</v>
      </c>
      <c r="D4891" t="s">
        <v>953</v>
      </c>
      <c r="E4891" t="s">
        <v>3755</v>
      </c>
      <c r="F4891" t="s">
        <v>3942</v>
      </c>
      <c r="G4891" t="s">
        <v>3942</v>
      </c>
    </row>
    <row r="4892" spans="1:7" x14ac:dyDescent="0.25">
      <c r="A4892">
        <v>2015</v>
      </c>
      <c r="B4892" s="7">
        <v>42180</v>
      </c>
      <c r="C4892" t="s">
        <v>3027</v>
      </c>
      <c r="D4892" t="s">
        <v>2078</v>
      </c>
      <c r="E4892" t="s">
        <v>3755</v>
      </c>
      <c r="F4892" t="s">
        <v>3938</v>
      </c>
      <c r="G4892" t="s">
        <v>3938</v>
      </c>
    </row>
    <row r="4893" spans="1:7" x14ac:dyDescent="0.25">
      <c r="A4893">
        <v>2015</v>
      </c>
      <c r="B4893" s="7">
        <v>42180</v>
      </c>
      <c r="C4893" t="s">
        <v>3028</v>
      </c>
      <c r="D4893" t="s">
        <v>492</v>
      </c>
      <c r="E4893" t="s">
        <v>3752</v>
      </c>
      <c r="F4893" t="s">
        <v>3825</v>
      </c>
      <c r="G4893" t="s">
        <v>3825</v>
      </c>
    </row>
    <row r="4894" spans="1:7" x14ac:dyDescent="0.25">
      <c r="A4894">
        <v>2015</v>
      </c>
      <c r="B4894" s="7">
        <v>42180</v>
      </c>
      <c r="C4894" t="s">
        <v>3029</v>
      </c>
      <c r="D4894" t="s">
        <v>1359</v>
      </c>
      <c r="E4894" t="s">
        <v>3752</v>
      </c>
      <c r="F4894" t="s">
        <v>3825</v>
      </c>
      <c r="G4894" t="s">
        <v>3825</v>
      </c>
    </row>
    <row r="4895" spans="1:7" x14ac:dyDescent="0.25">
      <c r="A4895">
        <v>2015</v>
      </c>
      <c r="B4895" s="7">
        <v>42180</v>
      </c>
      <c r="C4895" t="s">
        <v>3030</v>
      </c>
      <c r="D4895" t="s">
        <v>619</v>
      </c>
      <c r="E4895" t="s">
        <v>3752</v>
      </c>
      <c r="F4895" t="s">
        <v>3825</v>
      </c>
      <c r="G4895" t="s">
        <v>3825</v>
      </c>
    </row>
    <row r="4896" spans="1:7" x14ac:dyDescent="0.25">
      <c r="A4896">
        <v>2015</v>
      </c>
      <c r="B4896" s="7">
        <v>42180</v>
      </c>
      <c r="C4896" t="s">
        <v>3031</v>
      </c>
      <c r="D4896" t="s">
        <v>882</v>
      </c>
      <c r="E4896" t="s">
        <v>3755</v>
      </c>
      <c r="F4896" t="s">
        <v>3963</v>
      </c>
      <c r="G4896" t="s">
        <v>3963</v>
      </c>
    </row>
    <row r="4897" spans="1:7" x14ac:dyDescent="0.25">
      <c r="A4897">
        <v>2015</v>
      </c>
      <c r="B4897" s="7">
        <v>42180</v>
      </c>
      <c r="C4897" t="s">
        <v>3032</v>
      </c>
      <c r="D4897" t="s">
        <v>1085</v>
      </c>
      <c r="E4897" t="s">
        <v>3755</v>
      </c>
      <c r="F4897" t="s">
        <v>3984</v>
      </c>
      <c r="G4897" t="s">
        <v>3984</v>
      </c>
    </row>
    <row r="4898" spans="1:7" x14ac:dyDescent="0.25">
      <c r="A4898">
        <v>2015</v>
      </c>
      <c r="B4898" s="7">
        <v>42180</v>
      </c>
      <c r="C4898" t="s">
        <v>3033</v>
      </c>
      <c r="D4898" t="s">
        <v>1085</v>
      </c>
      <c r="E4898" t="s">
        <v>3752</v>
      </c>
      <c r="F4898" t="s">
        <v>3825</v>
      </c>
      <c r="G4898" t="s">
        <v>3825</v>
      </c>
    </row>
    <row r="4899" spans="1:7" x14ac:dyDescent="0.25">
      <c r="A4899">
        <v>2015</v>
      </c>
      <c r="B4899" s="7">
        <v>42180</v>
      </c>
      <c r="C4899" t="s">
        <v>3034</v>
      </c>
      <c r="D4899" t="s">
        <v>756</v>
      </c>
      <c r="E4899" t="s">
        <v>3755</v>
      </c>
      <c r="F4899" t="s">
        <v>3952</v>
      </c>
      <c r="G4899" t="s">
        <v>3952</v>
      </c>
    </row>
    <row r="4900" spans="1:7" x14ac:dyDescent="0.25">
      <c r="A4900">
        <v>2015</v>
      </c>
      <c r="B4900" s="7">
        <v>42180</v>
      </c>
      <c r="C4900" t="s">
        <v>3035</v>
      </c>
      <c r="D4900" t="s">
        <v>785</v>
      </c>
      <c r="E4900" t="s">
        <v>3752</v>
      </c>
      <c r="F4900" t="s">
        <v>3825</v>
      </c>
      <c r="G4900" t="s">
        <v>3825</v>
      </c>
    </row>
    <row r="4901" spans="1:7" x14ac:dyDescent="0.25">
      <c r="A4901">
        <v>2015</v>
      </c>
      <c r="B4901" s="7">
        <v>42180</v>
      </c>
      <c r="C4901" t="s">
        <v>3036</v>
      </c>
      <c r="D4901" t="s">
        <v>785</v>
      </c>
      <c r="E4901" t="s">
        <v>3755</v>
      </c>
      <c r="F4901" t="s">
        <v>3955</v>
      </c>
      <c r="G4901" t="s">
        <v>3955</v>
      </c>
    </row>
    <row r="4902" spans="1:7" x14ac:dyDescent="0.25">
      <c r="A4902">
        <v>2015</v>
      </c>
      <c r="B4902" s="7">
        <v>42180</v>
      </c>
      <c r="C4902" t="s">
        <v>3037</v>
      </c>
      <c r="D4902" t="s">
        <v>349</v>
      </c>
      <c r="E4902" t="s">
        <v>3752</v>
      </c>
      <c r="F4902" t="s">
        <v>3825</v>
      </c>
      <c r="G4902" t="s">
        <v>3825</v>
      </c>
    </row>
    <row r="4903" spans="1:7" x14ac:dyDescent="0.25">
      <c r="A4903">
        <v>2015</v>
      </c>
      <c r="B4903" s="7">
        <v>42180</v>
      </c>
      <c r="C4903" t="s">
        <v>3038</v>
      </c>
      <c r="D4903" t="s">
        <v>139</v>
      </c>
      <c r="E4903" t="s">
        <v>3755</v>
      </c>
      <c r="F4903" t="s">
        <v>3986</v>
      </c>
      <c r="G4903" t="s">
        <v>3986</v>
      </c>
    </row>
    <row r="4904" spans="1:7" x14ac:dyDescent="0.25">
      <c r="A4904">
        <v>2015</v>
      </c>
      <c r="B4904" s="7">
        <v>42180</v>
      </c>
      <c r="C4904" t="s">
        <v>3039</v>
      </c>
      <c r="D4904" t="s">
        <v>349</v>
      </c>
      <c r="E4904" t="s">
        <v>3755</v>
      </c>
      <c r="F4904" t="s">
        <v>3940</v>
      </c>
      <c r="G4904" t="s">
        <v>3940</v>
      </c>
    </row>
    <row r="4905" spans="1:7" x14ac:dyDescent="0.25">
      <c r="A4905">
        <v>2015</v>
      </c>
      <c r="B4905" s="7">
        <v>42180</v>
      </c>
      <c r="C4905" t="s">
        <v>3040</v>
      </c>
      <c r="D4905" t="s">
        <v>603</v>
      </c>
      <c r="E4905" t="s">
        <v>3752</v>
      </c>
      <c r="F4905" t="s">
        <v>3825</v>
      </c>
      <c r="G4905" t="s">
        <v>3825</v>
      </c>
    </row>
    <row r="4906" spans="1:7" x14ac:dyDescent="0.25">
      <c r="A4906">
        <v>2015</v>
      </c>
      <c r="B4906" s="7">
        <v>42180</v>
      </c>
      <c r="C4906" t="s">
        <v>3041</v>
      </c>
      <c r="D4906" t="s">
        <v>796</v>
      </c>
      <c r="E4906" t="s">
        <v>3755</v>
      </c>
      <c r="F4906" t="s">
        <v>4005</v>
      </c>
      <c r="G4906" t="s">
        <v>4005</v>
      </c>
    </row>
    <row r="4907" spans="1:7" x14ac:dyDescent="0.25">
      <c r="A4907">
        <v>2015</v>
      </c>
      <c r="B4907" s="7">
        <v>42180</v>
      </c>
      <c r="C4907" t="s">
        <v>3042</v>
      </c>
      <c r="D4907" t="s">
        <v>139</v>
      </c>
      <c r="E4907" t="s">
        <v>3752</v>
      </c>
      <c r="F4907" t="s">
        <v>3825</v>
      </c>
      <c r="G4907" t="s">
        <v>3825</v>
      </c>
    </row>
    <row r="4908" spans="1:7" x14ac:dyDescent="0.25">
      <c r="A4908">
        <v>2015</v>
      </c>
      <c r="B4908" s="7">
        <v>42180</v>
      </c>
      <c r="C4908" t="s">
        <v>3043</v>
      </c>
      <c r="D4908" t="s">
        <v>302</v>
      </c>
      <c r="E4908" t="s">
        <v>3752</v>
      </c>
      <c r="F4908" t="s">
        <v>3825</v>
      </c>
      <c r="G4908" t="s">
        <v>3825</v>
      </c>
    </row>
    <row r="4909" spans="1:7" x14ac:dyDescent="0.25">
      <c r="A4909">
        <v>2015</v>
      </c>
      <c r="B4909" s="7">
        <v>42180</v>
      </c>
      <c r="C4909" t="s">
        <v>3044</v>
      </c>
      <c r="D4909" t="s">
        <v>490</v>
      </c>
      <c r="E4909" t="s">
        <v>3755</v>
      </c>
      <c r="F4909" t="s">
        <v>3953</v>
      </c>
      <c r="G4909" t="s">
        <v>3953</v>
      </c>
    </row>
    <row r="4910" spans="1:7" x14ac:dyDescent="0.25">
      <c r="A4910">
        <v>2015</v>
      </c>
      <c r="B4910" s="7">
        <v>42180</v>
      </c>
      <c r="C4910" t="s">
        <v>3045</v>
      </c>
      <c r="D4910" t="s">
        <v>1245</v>
      </c>
      <c r="E4910" t="s">
        <v>3755</v>
      </c>
      <c r="F4910" t="s">
        <v>3991</v>
      </c>
      <c r="G4910" t="s">
        <v>3991</v>
      </c>
    </row>
    <row r="4911" spans="1:7" x14ac:dyDescent="0.25">
      <c r="A4911">
        <v>2015</v>
      </c>
      <c r="B4911" s="7">
        <v>42180</v>
      </c>
      <c r="C4911" t="s">
        <v>3046</v>
      </c>
      <c r="D4911" t="s">
        <v>754</v>
      </c>
      <c r="E4911" t="s">
        <v>3755</v>
      </c>
      <c r="F4911" t="s">
        <v>3993</v>
      </c>
      <c r="G4911" t="s">
        <v>3993</v>
      </c>
    </row>
    <row r="4912" spans="1:7" x14ac:dyDescent="0.25">
      <c r="A4912">
        <v>2015</v>
      </c>
      <c r="B4912" s="7">
        <v>42180</v>
      </c>
      <c r="C4912" t="s">
        <v>3047</v>
      </c>
      <c r="D4912" t="s">
        <v>346</v>
      </c>
      <c r="E4912" t="s">
        <v>3755</v>
      </c>
      <c r="F4912" t="s">
        <v>3997</v>
      </c>
      <c r="G4912" t="s">
        <v>3997</v>
      </c>
    </row>
    <row r="4913" spans="1:7" x14ac:dyDescent="0.25">
      <c r="A4913">
        <v>2018</v>
      </c>
      <c r="B4913" s="7">
        <v>43276</v>
      </c>
      <c r="C4913" t="s">
        <v>102</v>
      </c>
      <c r="D4913" t="s">
        <v>579</v>
      </c>
      <c r="E4913" t="s">
        <v>3742</v>
      </c>
      <c r="F4913" t="s">
        <v>3825</v>
      </c>
      <c r="G4913" t="s">
        <v>3825</v>
      </c>
    </row>
    <row r="4914" spans="1:7" x14ac:dyDescent="0.25">
      <c r="A4914">
        <v>2020</v>
      </c>
      <c r="B4914" s="7">
        <v>44007</v>
      </c>
      <c r="C4914" t="s">
        <v>45</v>
      </c>
      <c r="D4914" t="s">
        <v>600</v>
      </c>
      <c r="E4914" t="s">
        <v>3745</v>
      </c>
      <c r="F4914" t="s">
        <v>3825</v>
      </c>
      <c r="G4914" t="s">
        <v>3825</v>
      </c>
    </row>
    <row r="4915" spans="1:7" x14ac:dyDescent="0.25">
      <c r="A4915">
        <v>2020</v>
      </c>
      <c r="B4915" s="7">
        <v>44007</v>
      </c>
      <c r="C4915" t="s">
        <v>3048</v>
      </c>
      <c r="D4915" t="s">
        <v>171</v>
      </c>
      <c r="E4915" t="s">
        <v>3748</v>
      </c>
      <c r="F4915" t="s">
        <v>4018</v>
      </c>
      <c r="G4915" t="s">
        <v>4018</v>
      </c>
    </row>
    <row r="4916" spans="1:7" x14ac:dyDescent="0.25">
      <c r="A4916">
        <v>2020</v>
      </c>
      <c r="B4916" s="7">
        <v>44007</v>
      </c>
      <c r="C4916" t="s">
        <v>177</v>
      </c>
      <c r="D4916" t="s">
        <v>1825</v>
      </c>
      <c r="E4916" t="s">
        <v>3742</v>
      </c>
      <c r="F4916" t="s">
        <v>3825</v>
      </c>
      <c r="G4916" t="s">
        <v>3825</v>
      </c>
    </row>
    <row r="4917" spans="1:7" x14ac:dyDescent="0.25">
      <c r="A4917">
        <v>2002</v>
      </c>
      <c r="B4917" s="7">
        <v>37433</v>
      </c>
      <c r="C4917" t="s">
        <v>3049</v>
      </c>
      <c r="D4917" t="s">
        <v>183</v>
      </c>
      <c r="E4917" t="s">
        <v>3755</v>
      </c>
      <c r="F4917" t="s">
        <v>3943</v>
      </c>
      <c r="G4917" t="s">
        <v>3943</v>
      </c>
    </row>
    <row r="4918" spans="1:7" x14ac:dyDescent="0.25">
      <c r="A4918">
        <v>2002</v>
      </c>
      <c r="B4918" s="7">
        <v>37433</v>
      </c>
      <c r="C4918" t="s">
        <v>3050</v>
      </c>
      <c r="D4918" t="s">
        <v>183</v>
      </c>
      <c r="E4918" t="s">
        <v>3752</v>
      </c>
      <c r="F4918" t="s">
        <v>3825</v>
      </c>
      <c r="G4918" t="s">
        <v>3825</v>
      </c>
    </row>
    <row r="4919" spans="1:7" x14ac:dyDescent="0.25">
      <c r="A4919">
        <v>2003</v>
      </c>
      <c r="B4919" s="7">
        <v>37798</v>
      </c>
      <c r="C4919" t="s">
        <v>3051</v>
      </c>
      <c r="D4919" t="s">
        <v>446</v>
      </c>
      <c r="E4919" t="s">
        <v>3755</v>
      </c>
      <c r="F4919" t="s">
        <v>3956</v>
      </c>
      <c r="G4919" t="s">
        <v>3956</v>
      </c>
    </row>
    <row r="4920" spans="1:7" x14ac:dyDescent="0.25">
      <c r="A4920">
        <v>2003</v>
      </c>
      <c r="B4920" s="7">
        <v>37798</v>
      </c>
      <c r="C4920" t="s">
        <v>3052</v>
      </c>
      <c r="D4920" t="s">
        <v>1552</v>
      </c>
      <c r="E4920" t="s">
        <v>3755</v>
      </c>
      <c r="F4920" t="s">
        <v>4019</v>
      </c>
      <c r="G4920" t="s">
        <v>4019</v>
      </c>
    </row>
    <row r="4921" spans="1:7" x14ac:dyDescent="0.25">
      <c r="A4921">
        <v>2003</v>
      </c>
      <c r="B4921" s="7">
        <v>37798</v>
      </c>
      <c r="C4921" t="s">
        <v>3053</v>
      </c>
      <c r="D4921" t="s">
        <v>1163</v>
      </c>
      <c r="E4921" t="s">
        <v>2</v>
      </c>
      <c r="F4921" t="s">
        <v>3825</v>
      </c>
      <c r="G4921" t="s">
        <v>3825</v>
      </c>
    </row>
    <row r="4922" spans="1:7" x14ac:dyDescent="0.25">
      <c r="A4922">
        <v>2003</v>
      </c>
      <c r="B4922" s="7">
        <v>37798</v>
      </c>
      <c r="C4922" t="s">
        <v>3054</v>
      </c>
      <c r="D4922" t="s">
        <v>1163</v>
      </c>
      <c r="E4922" t="s">
        <v>3755</v>
      </c>
      <c r="F4922" t="s">
        <v>4020</v>
      </c>
      <c r="G4922" t="s">
        <v>4020</v>
      </c>
    </row>
    <row r="4923" spans="1:7" x14ac:dyDescent="0.25">
      <c r="A4923">
        <v>2003</v>
      </c>
      <c r="B4923" s="7">
        <v>37798</v>
      </c>
      <c r="C4923" t="s">
        <v>3055</v>
      </c>
      <c r="D4923" t="s">
        <v>50</v>
      </c>
      <c r="E4923" t="s">
        <v>3755</v>
      </c>
      <c r="F4923" t="s">
        <v>4021</v>
      </c>
      <c r="G4923" t="s">
        <v>4021</v>
      </c>
    </row>
    <row r="4924" spans="1:7" x14ac:dyDescent="0.25">
      <c r="A4924">
        <v>2003</v>
      </c>
      <c r="B4924" s="7">
        <v>37798</v>
      </c>
      <c r="C4924" t="s">
        <v>3056</v>
      </c>
      <c r="D4924" t="s">
        <v>42</v>
      </c>
      <c r="E4924" t="s">
        <v>3752</v>
      </c>
      <c r="F4924" t="s">
        <v>3825</v>
      </c>
      <c r="G4924" t="s">
        <v>3825</v>
      </c>
    </row>
    <row r="4925" spans="1:7" x14ac:dyDescent="0.25">
      <c r="A4925">
        <v>2003</v>
      </c>
      <c r="B4925" s="7">
        <v>37798</v>
      </c>
      <c r="C4925" t="s">
        <v>3057</v>
      </c>
      <c r="D4925" t="s">
        <v>398</v>
      </c>
      <c r="E4925" t="s">
        <v>3755</v>
      </c>
      <c r="F4925" t="s">
        <v>3989</v>
      </c>
      <c r="G4925" t="s">
        <v>3989</v>
      </c>
    </row>
    <row r="4926" spans="1:7" x14ac:dyDescent="0.25">
      <c r="A4926">
        <v>2003</v>
      </c>
      <c r="B4926" s="7">
        <v>37798</v>
      </c>
      <c r="C4926" t="s">
        <v>3058</v>
      </c>
      <c r="D4926" t="s">
        <v>692</v>
      </c>
      <c r="E4926" t="s">
        <v>3755</v>
      </c>
      <c r="F4926" t="s">
        <v>4011</v>
      </c>
      <c r="G4926" t="s">
        <v>4011</v>
      </c>
    </row>
    <row r="4927" spans="1:7" x14ac:dyDescent="0.25">
      <c r="A4927">
        <v>2003</v>
      </c>
      <c r="B4927" s="7">
        <v>37798</v>
      </c>
      <c r="C4927" t="s">
        <v>3059</v>
      </c>
      <c r="D4927" t="s">
        <v>42</v>
      </c>
      <c r="E4927" t="s">
        <v>3755</v>
      </c>
      <c r="F4927" t="s">
        <v>3953</v>
      </c>
      <c r="G4927" t="s">
        <v>3953</v>
      </c>
    </row>
    <row r="4928" spans="1:7" x14ac:dyDescent="0.25">
      <c r="A4928">
        <v>2003</v>
      </c>
      <c r="B4928" s="7">
        <v>37798</v>
      </c>
      <c r="C4928" t="s">
        <v>3060</v>
      </c>
      <c r="D4928" t="s">
        <v>432</v>
      </c>
      <c r="E4928" t="s">
        <v>3755</v>
      </c>
      <c r="F4928" t="s">
        <v>3960</v>
      </c>
      <c r="G4928" t="s">
        <v>3960</v>
      </c>
    </row>
    <row r="4929" spans="1:7" x14ac:dyDescent="0.25">
      <c r="A4929">
        <v>2008</v>
      </c>
      <c r="B4929" s="7">
        <v>39625</v>
      </c>
      <c r="C4929" t="s">
        <v>3061</v>
      </c>
      <c r="D4929" t="s">
        <v>708</v>
      </c>
      <c r="E4929" t="s">
        <v>3755</v>
      </c>
      <c r="F4929" t="s">
        <v>4019</v>
      </c>
      <c r="G4929" t="s">
        <v>4019</v>
      </c>
    </row>
    <row r="4930" spans="1:7" x14ac:dyDescent="0.25">
      <c r="A4930">
        <v>2008</v>
      </c>
      <c r="B4930" s="7">
        <v>39625</v>
      </c>
      <c r="C4930" t="s">
        <v>3062</v>
      </c>
      <c r="D4930" t="s">
        <v>1180</v>
      </c>
      <c r="E4930" t="s">
        <v>3752</v>
      </c>
      <c r="F4930" t="s">
        <v>3825</v>
      </c>
      <c r="G4930" t="s">
        <v>3825</v>
      </c>
    </row>
    <row r="4931" spans="1:7" x14ac:dyDescent="0.25">
      <c r="A4931">
        <v>2008</v>
      </c>
      <c r="B4931" s="7">
        <v>39625</v>
      </c>
      <c r="C4931" t="s">
        <v>3063</v>
      </c>
      <c r="D4931" t="s">
        <v>407</v>
      </c>
      <c r="E4931" t="s">
        <v>3755</v>
      </c>
      <c r="F4931" t="s">
        <v>3942</v>
      </c>
      <c r="G4931" t="s">
        <v>3942</v>
      </c>
    </row>
    <row r="4932" spans="1:7" x14ac:dyDescent="0.25">
      <c r="A4932">
        <v>2008</v>
      </c>
      <c r="B4932" s="7">
        <v>39625</v>
      </c>
      <c r="C4932" t="s">
        <v>3064</v>
      </c>
      <c r="D4932" t="s">
        <v>1951</v>
      </c>
      <c r="E4932" t="s">
        <v>3755</v>
      </c>
      <c r="F4932" t="s">
        <v>3938</v>
      </c>
      <c r="G4932" t="s">
        <v>3938</v>
      </c>
    </row>
    <row r="4933" spans="1:7" x14ac:dyDescent="0.25">
      <c r="A4933">
        <v>2008</v>
      </c>
      <c r="B4933" s="7">
        <v>39625</v>
      </c>
      <c r="C4933" t="s">
        <v>3065</v>
      </c>
      <c r="D4933" t="s">
        <v>2131</v>
      </c>
      <c r="E4933" t="s">
        <v>3755</v>
      </c>
      <c r="F4933" t="s">
        <v>4013</v>
      </c>
      <c r="G4933" t="s">
        <v>4013</v>
      </c>
    </row>
    <row r="4934" spans="1:7" x14ac:dyDescent="0.25">
      <c r="A4934">
        <v>2008</v>
      </c>
      <c r="B4934" s="7">
        <v>39625</v>
      </c>
      <c r="C4934" t="s">
        <v>3066</v>
      </c>
      <c r="D4934" t="s">
        <v>824</v>
      </c>
      <c r="E4934" t="s">
        <v>2</v>
      </c>
      <c r="F4934" t="s">
        <v>3825</v>
      </c>
      <c r="G4934" t="s">
        <v>3825</v>
      </c>
    </row>
    <row r="4935" spans="1:7" x14ac:dyDescent="0.25">
      <c r="A4935">
        <v>2008</v>
      </c>
      <c r="B4935" s="7">
        <v>39625</v>
      </c>
      <c r="C4935" t="s">
        <v>3067</v>
      </c>
      <c r="D4935" t="s">
        <v>1124</v>
      </c>
      <c r="E4935" t="s">
        <v>3752</v>
      </c>
      <c r="F4935" t="s">
        <v>3825</v>
      </c>
      <c r="G4935" t="s">
        <v>3825</v>
      </c>
    </row>
    <row r="4936" spans="1:7" x14ac:dyDescent="0.25">
      <c r="A4936">
        <v>2008</v>
      </c>
      <c r="B4936" s="7">
        <v>39625</v>
      </c>
      <c r="C4936" t="s">
        <v>3068</v>
      </c>
      <c r="D4936" t="s">
        <v>510</v>
      </c>
      <c r="E4936" t="s">
        <v>3755</v>
      </c>
      <c r="F4936" t="s">
        <v>3993</v>
      </c>
      <c r="G4936" t="s">
        <v>3993</v>
      </c>
    </row>
    <row r="4937" spans="1:7" x14ac:dyDescent="0.25">
      <c r="A4937">
        <v>2008</v>
      </c>
      <c r="B4937" s="7">
        <v>39625</v>
      </c>
      <c r="C4937" t="s">
        <v>3069</v>
      </c>
      <c r="D4937" t="s">
        <v>984</v>
      </c>
      <c r="E4937" t="s">
        <v>3755</v>
      </c>
      <c r="F4937" t="s">
        <v>3932</v>
      </c>
      <c r="G4937" t="s">
        <v>3932</v>
      </c>
    </row>
    <row r="4938" spans="1:7" x14ac:dyDescent="0.25">
      <c r="A4938">
        <v>2008</v>
      </c>
      <c r="B4938" s="7">
        <v>39625</v>
      </c>
      <c r="C4938" t="s">
        <v>3070</v>
      </c>
      <c r="D4938" t="s">
        <v>703</v>
      </c>
      <c r="E4938" t="s">
        <v>3755</v>
      </c>
      <c r="F4938" t="s">
        <v>4013</v>
      </c>
      <c r="G4938" t="s">
        <v>4013</v>
      </c>
    </row>
    <row r="4939" spans="1:7" x14ac:dyDescent="0.25">
      <c r="A4939">
        <v>2008</v>
      </c>
      <c r="B4939" s="7">
        <v>39625</v>
      </c>
      <c r="C4939" t="s">
        <v>3071</v>
      </c>
      <c r="D4939" t="s">
        <v>1271</v>
      </c>
      <c r="E4939" t="s">
        <v>3755</v>
      </c>
      <c r="F4939" t="s">
        <v>4019</v>
      </c>
      <c r="G4939" t="s">
        <v>4019</v>
      </c>
    </row>
    <row r="4940" spans="1:7" x14ac:dyDescent="0.25">
      <c r="A4940">
        <v>2008</v>
      </c>
      <c r="B4940" s="7">
        <v>39625</v>
      </c>
      <c r="C4940" t="s">
        <v>3072</v>
      </c>
      <c r="D4940" t="s">
        <v>725</v>
      </c>
      <c r="E4940" t="s">
        <v>3752</v>
      </c>
      <c r="F4940" t="s">
        <v>3825</v>
      </c>
      <c r="G4940" t="s">
        <v>3825</v>
      </c>
    </row>
    <row r="4941" spans="1:7" x14ac:dyDescent="0.25">
      <c r="A4941">
        <v>2008</v>
      </c>
      <c r="B4941" s="7">
        <v>39625</v>
      </c>
      <c r="C4941" t="s">
        <v>3073</v>
      </c>
      <c r="D4941" t="s">
        <v>824</v>
      </c>
      <c r="E4941" t="s">
        <v>3751</v>
      </c>
      <c r="F4941" t="s">
        <v>3825</v>
      </c>
      <c r="G4941" t="s">
        <v>3825</v>
      </c>
    </row>
    <row r="4942" spans="1:7" x14ac:dyDescent="0.25">
      <c r="A4942">
        <v>2008</v>
      </c>
      <c r="B4942" s="7">
        <v>39625</v>
      </c>
      <c r="C4942" t="s">
        <v>3074</v>
      </c>
      <c r="D4942" t="s">
        <v>458</v>
      </c>
      <c r="E4942" t="s">
        <v>3751</v>
      </c>
      <c r="F4942" t="s">
        <v>3825</v>
      </c>
      <c r="G4942" t="s">
        <v>3825</v>
      </c>
    </row>
    <row r="4943" spans="1:7" x14ac:dyDescent="0.25">
      <c r="A4943">
        <v>2008</v>
      </c>
      <c r="B4943" s="7">
        <v>39625</v>
      </c>
      <c r="C4943" t="s">
        <v>3075</v>
      </c>
      <c r="D4943" t="s">
        <v>824</v>
      </c>
      <c r="E4943" t="s">
        <v>3755</v>
      </c>
      <c r="F4943" t="s">
        <v>4011</v>
      </c>
      <c r="G4943" t="s">
        <v>4011</v>
      </c>
    </row>
    <row r="4944" spans="1:7" x14ac:dyDescent="0.25">
      <c r="A4944">
        <v>2008</v>
      </c>
      <c r="B4944" s="7">
        <v>39625</v>
      </c>
      <c r="C4944" t="s">
        <v>3076</v>
      </c>
      <c r="D4944" t="s">
        <v>655</v>
      </c>
      <c r="E4944" t="s">
        <v>3755</v>
      </c>
      <c r="F4944" t="s">
        <v>3943</v>
      </c>
      <c r="G4944" t="s">
        <v>3943</v>
      </c>
    </row>
    <row r="4945" spans="1:7" x14ac:dyDescent="0.25">
      <c r="A4945">
        <v>2008</v>
      </c>
      <c r="B4945" s="7">
        <v>39625</v>
      </c>
      <c r="C4945" t="s">
        <v>3077</v>
      </c>
      <c r="D4945" t="s">
        <v>458</v>
      </c>
      <c r="E4945" t="s">
        <v>3755</v>
      </c>
      <c r="F4945" t="s">
        <v>3934</v>
      </c>
      <c r="G4945" t="s">
        <v>3934</v>
      </c>
    </row>
    <row r="4946" spans="1:7" x14ac:dyDescent="0.25">
      <c r="A4946">
        <v>2008</v>
      </c>
      <c r="B4946" s="7">
        <v>39625</v>
      </c>
      <c r="C4946" t="s">
        <v>3078</v>
      </c>
      <c r="D4946" t="s">
        <v>1919</v>
      </c>
      <c r="E4946" t="s">
        <v>3755</v>
      </c>
      <c r="F4946" t="s">
        <v>3985</v>
      </c>
      <c r="G4946" t="s">
        <v>3985</v>
      </c>
    </row>
    <row r="4947" spans="1:7" x14ac:dyDescent="0.25">
      <c r="A4947">
        <v>2008</v>
      </c>
      <c r="B4947" s="7">
        <v>39625</v>
      </c>
      <c r="C4947" t="s">
        <v>3079</v>
      </c>
      <c r="D4947" t="s">
        <v>1180</v>
      </c>
      <c r="E4947" t="s">
        <v>3755</v>
      </c>
      <c r="F4947" t="s">
        <v>3990</v>
      </c>
      <c r="G4947" t="s">
        <v>3990</v>
      </c>
    </row>
    <row r="4948" spans="1:7" x14ac:dyDescent="0.25">
      <c r="A4948">
        <v>2008</v>
      </c>
      <c r="B4948" s="7">
        <v>39625</v>
      </c>
      <c r="C4948" t="s">
        <v>3080</v>
      </c>
      <c r="D4948" t="s">
        <v>1233</v>
      </c>
      <c r="E4948" t="s">
        <v>3755</v>
      </c>
      <c r="F4948" t="s">
        <v>4015</v>
      </c>
      <c r="G4948" t="s">
        <v>4015</v>
      </c>
    </row>
    <row r="4949" spans="1:7" x14ac:dyDescent="0.25">
      <c r="A4949">
        <v>2008</v>
      </c>
      <c r="B4949" s="7">
        <v>39625</v>
      </c>
      <c r="C4949" t="s">
        <v>3081</v>
      </c>
      <c r="D4949" t="s">
        <v>1874</v>
      </c>
      <c r="E4949" t="s">
        <v>3755</v>
      </c>
      <c r="F4949" t="s">
        <v>3963</v>
      </c>
      <c r="G4949" t="s">
        <v>3963</v>
      </c>
    </row>
    <row r="4950" spans="1:7" x14ac:dyDescent="0.25">
      <c r="A4950">
        <v>2008</v>
      </c>
      <c r="B4950" s="7">
        <v>39625</v>
      </c>
      <c r="C4950" t="s">
        <v>3082</v>
      </c>
      <c r="D4950" t="s">
        <v>974</v>
      </c>
      <c r="E4950" t="s">
        <v>3755</v>
      </c>
      <c r="F4950" t="s">
        <v>4009</v>
      </c>
      <c r="G4950" t="s">
        <v>4009</v>
      </c>
    </row>
    <row r="4951" spans="1:7" x14ac:dyDescent="0.25">
      <c r="A4951">
        <v>2008</v>
      </c>
      <c r="B4951" s="7">
        <v>39625</v>
      </c>
      <c r="C4951" t="s">
        <v>3083</v>
      </c>
      <c r="D4951" t="s">
        <v>590</v>
      </c>
      <c r="E4951" t="s">
        <v>3752</v>
      </c>
      <c r="F4951" t="s">
        <v>3825</v>
      </c>
      <c r="G4951" t="s">
        <v>3825</v>
      </c>
    </row>
    <row r="4952" spans="1:7" x14ac:dyDescent="0.25">
      <c r="A4952">
        <v>2008</v>
      </c>
      <c r="B4952" s="7">
        <v>39625</v>
      </c>
      <c r="C4952" t="s">
        <v>3084</v>
      </c>
      <c r="D4952" t="s">
        <v>880</v>
      </c>
      <c r="E4952" t="s">
        <v>3755</v>
      </c>
      <c r="F4952" t="s">
        <v>4022</v>
      </c>
      <c r="G4952" t="s">
        <v>4022</v>
      </c>
    </row>
    <row r="4953" spans="1:7" x14ac:dyDescent="0.25">
      <c r="A4953">
        <v>2008</v>
      </c>
      <c r="B4953" s="7">
        <v>39625</v>
      </c>
      <c r="C4953" t="s">
        <v>3085</v>
      </c>
      <c r="D4953" t="s">
        <v>266</v>
      </c>
      <c r="E4953" t="s">
        <v>3755</v>
      </c>
      <c r="F4953" t="s">
        <v>3955</v>
      </c>
      <c r="G4953" t="s">
        <v>3955</v>
      </c>
    </row>
    <row r="4954" spans="1:7" x14ac:dyDescent="0.25">
      <c r="A4954">
        <v>2008</v>
      </c>
      <c r="B4954" s="7">
        <v>39625</v>
      </c>
      <c r="C4954" t="s">
        <v>3086</v>
      </c>
      <c r="D4954" t="s">
        <v>342</v>
      </c>
      <c r="E4954" t="s">
        <v>3755</v>
      </c>
      <c r="F4954" t="s">
        <v>3951</v>
      </c>
      <c r="G4954" t="s">
        <v>3951</v>
      </c>
    </row>
    <row r="4955" spans="1:7" x14ac:dyDescent="0.25">
      <c r="A4955">
        <v>2008</v>
      </c>
      <c r="B4955" s="7">
        <v>39625</v>
      </c>
      <c r="C4955" t="s">
        <v>3087</v>
      </c>
      <c r="D4955" t="s">
        <v>670</v>
      </c>
      <c r="E4955" t="s">
        <v>3755</v>
      </c>
      <c r="F4955" t="s">
        <v>3961</v>
      </c>
      <c r="G4955" t="s">
        <v>3961</v>
      </c>
    </row>
    <row r="4956" spans="1:7" x14ac:dyDescent="0.25">
      <c r="A4956">
        <v>2008</v>
      </c>
      <c r="B4956" s="7">
        <v>39625</v>
      </c>
      <c r="C4956" t="s">
        <v>3088</v>
      </c>
      <c r="D4956" t="s">
        <v>1474</v>
      </c>
      <c r="E4956" t="s">
        <v>3755</v>
      </c>
      <c r="F4956" t="s">
        <v>3978</v>
      </c>
      <c r="G4956" t="s">
        <v>3978</v>
      </c>
    </row>
    <row r="4957" spans="1:7" x14ac:dyDescent="0.25">
      <c r="A4957">
        <v>2008</v>
      </c>
      <c r="B4957" s="7">
        <v>39625</v>
      </c>
      <c r="C4957" t="s">
        <v>3089</v>
      </c>
      <c r="D4957" t="s">
        <v>794</v>
      </c>
      <c r="E4957" t="s">
        <v>3755</v>
      </c>
      <c r="F4957" t="s">
        <v>3962</v>
      </c>
      <c r="G4957" t="s">
        <v>3962</v>
      </c>
    </row>
    <row r="4958" spans="1:7" x14ac:dyDescent="0.25">
      <c r="A4958">
        <v>2008</v>
      </c>
      <c r="B4958" s="7">
        <v>39625</v>
      </c>
      <c r="C4958" t="s">
        <v>3090</v>
      </c>
      <c r="D4958" t="s">
        <v>590</v>
      </c>
      <c r="E4958" t="s">
        <v>3755</v>
      </c>
      <c r="F4958" t="s">
        <v>3953</v>
      </c>
      <c r="G4958" t="s">
        <v>3953</v>
      </c>
    </row>
    <row r="4959" spans="1:7" x14ac:dyDescent="0.25">
      <c r="A4959">
        <v>2008</v>
      </c>
      <c r="B4959" s="7">
        <v>39625</v>
      </c>
      <c r="C4959" t="s">
        <v>3091</v>
      </c>
      <c r="D4959" t="s">
        <v>528</v>
      </c>
      <c r="E4959" t="s">
        <v>3755</v>
      </c>
      <c r="F4959" t="s">
        <v>3954</v>
      </c>
      <c r="G4959" t="s">
        <v>3954</v>
      </c>
    </row>
    <row r="4960" spans="1:7" x14ac:dyDescent="0.25">
      <c r="A4960">
        <v>2012</v>
      </c>
      <c r="B4960" s="7">
        <v>41086</v>
      </c>
      <c r="C4960" t="s">
        <v>3092</v>
      </c>
      <c r="D4960" t="s">
        <v>998</v>
      </c>
      <c r="E4960" t="s">
        <v>3752</v>
      </c>
      <c r="F4960" t="s">
        <v>3825</v>
      </c>
      <c r="G4960" t="s">
        <v>3825</v>
      </c>
    </row>
    <row r="4961" spans="1:7" x14ac:dyDescent="0.25">
      <c r="A4961">
        <v>2012</v>
      </c>
      <c r="B4961" s="7">
        <v>41086</v>
      </c>
      <c r="C4961" t="s">
        <v>3093</v>
      </c>
      <c r="D4961" t="s">
        <v>11</v>
      </c>
      <c r="E4961" t="s">
        <v>3752</v>
      </c>
      <c r="F4961" t="s">
        <v>3825</v>
      </c>
      <c r="G4961" t="s">
        <v>3825</v>
      </c>
    </row>
    <row r="4962" spans="1:7" x14ac:dyDescent="0.25">
      <c r="A4962">
        <v>2014</v>
      </c>
      <c r="B4962" s="7">
        <v>41816</v>
      </c>
      <c r="C4962" t="s">
        <v>3094</v>
      </c>
      <c r="D4962" t="s">
        <v>437</v>
      </c>
      <c r="E4962" t="s">
        <v>3755</v>
      </c>
      <c r="F4962" t="s">
        <v>3931</v>
      </c>
      <c r="G4962" t="s">
        <v>3931</v>
      </c>
    </row>
    <row r="4963" spans="1:7" x14ac:dyDescent="0.25">
      <c r="A4963">
        <v>2014</v>
      </c>
      <c r="B4963" s="7">
        <v>41816</v>
      </c>
      <c r="C4963" t="s">
        <v>3095</v>
      </c>
      <c r="D4963" t="s">
        <v>1785</v>
      </c>
      <c r="E4963" t="s">
        <v>3755</v>
      </c>
      <c r="F4963" t="s">
        <v>3990</v>
      </c>
      <c r="G4963" t="s">
        <v>3990</v>
      </c>
    </row>
    <row r="4964" spans="1:7" x14ac:dyDescent="0.25">
      <c r="A4964">
        <v>2014</v>
      </c>
      <c r="B4964" s="7">
        <v>41816</v>
      </c>
      <c r="C4964" t="s">
        <v>3096</v>
      </c>
      <c r="D4964" t="s">
        <v>2441</v>
      </c>
      <c r="E4964" t="s">
        <v>3755</v>
      </c>
      <c r="F4964" t="s">
        <v>3993</v>
      </c>
      <c r="G4964" t="s">
        <v>3993</v>
      </c>
    </row>
    <row r="4965" spans="1:7" x14ac:dyDescent="0.25">
      <c r="A4965">
        <v>2014</v>
      </c>
      <c r="B4965" s="7">
        <v>41816</v>
      </c>
      <c r="C4965" t="s">
        <v>3097</v>
      </c>
      <c r="D4965" t="s">
        <v>361</v>
      </c>
      <c r="E4965" t="s">
        <v>3752</v>
      </c>
      <c r="F4965" t="s">
        <v>3825</v>
      </c>
      <c r="G4965" t="s">
        <v>3825</v>
      </c>
    </row>
    <row r="4966" spans="1:7" x14ac:dyDescent="0.25">
      <c r="A4966">
        <v>2014</v>
      </c>
      <c r="B4966" s="7">
        <v>41816</v>
      </c>
      <c r="C4966" t="s">
        <v>3098</v>
      </c>
      <c r="D4966" t="s">
        <v>879</v>
      </c>
      <c r="E4966" t="s">
        <v>3755</v>
      </c>
      <c r="F4966" t="s">
        <v>3954</v>
      </c>
      <c r="G4966" t="s">
        <v>3954</v>
      </c>
    </row>
    <row r="4967" spans="1:7" x14ac:dyDescent="0.25">
      <c r="A4967">
        <v>2014</v>
      </c>
      <c r="B4967" s="7">
        <v>41816</v>
      </c>
      <c r="C4967" t="s">
        <v>3099</v>
      </c>
      <c r="D4967" t="s">
        <v>2149</v>
      </c>
      <c r="E4967" t="s">
        <v>3755</v>
      </c>
      <c r="F4967" t="s">
        <v>3942</v>
      </c>
      <c r="G4967" t="s">
        <v>3942</v>
      </c>
    </row>
    <row r="4968" spans="1:7" x14ac:dyDescent="0.25">
      <c r="A4968">
        <v>2014</v>
      </c>
      <c r="B4968" s="7">
        <v>41816</v>
      </c>
      <c r="C4968" t="s">
        <v>3100</v>
      </c>
      <c r="D4968" t="s">
        <v>633</v>
      </c>
      <c r="E4968" t="s">
        <v>3755</v>
      </c>
      <c r="F4968" t="s">
        <v>3945</v>
      </c>
      <c r="G4968" t="s">
        <v>3945</v>
      </c>
    </row>
    <row r="4969" spans="1:7" x14ac:dyDescent="0.25">
      <c r="A4969">
        <v>2014</v>
      </c>
      <c r="B4969" s="7">
        <v>41816</v>
      </c>
      <c r="C4969" t="s">
        <v>3101</v>
      </c>
      <c r="D4969" t="s">
        <v>572</v>
      </c>
      <c r="E4969" t="s">
        <v>3755</v>
      </c>
      <c r="F4969" t="s">
        <v>3937</v>
      </c>
      <c r="G4969" t="s">
        <v>3937</v>
      </c>
    </row>
    <row r="4970" spans="1:7" x14ac:dyDescent="0.25">
      <c r="A4970">
        <v>2014</v>
      </c>
      <c r="B4970" s="7">
        <v>41816</v>
      </c>
      <c r="C4970" t="s">
        <v>3102</v>
      </c>
      <c r="D4970" t="s">
        <v>492</v>
      </c>
      <c r="E4970" t="s">
        <v>3752</v>
      </c>
      <c r="F4970" t="s">
        <v>3825</v>
      </c>
      <c r="G4970" t="s">
        <v>3825</v>
      </c>
    </row>
    <row r="4971" spans="1:7" x14ac:dyDescent="0.25">
      <c r="A4971">
        <v>2014</v>
      </c>
      <c r="B4971" s="7">
        <v>41816</v>
      </c>
      <c r="C4971" t="s">
        <v>3103</v>
      </c>
      <c r="D4971" t="s">
        <v>999</v>
      </c>
      <c r="E4971" t="s">
        <v>3755</v>
      </c>
      <c r="F4971" t="s">
        <v>3980</v>
      </c>
      <c r="G4971" t="s">
        <v>3980</v>
      </c>
    </row>
    <row r="4972" spans="1:7" x14ac:dyDescent="0.25">
      <c r="A4972">
        <v>2014</v>
      </c>
      <c r="B4972" s="7">
        <v>41816</v>
      </c>
      <c r="C4972" t="s">
        <v>3104</v>
      </c>
      <c r="D4972" t="s">
        <v>2083</v>
      </c>
      <c r="E4972" t="s">
        <v>3755</v>
      </c>
      <c r="F4972" t="s">
        <v>3954</v>
      </c>
      <c r="G4972" t="s">
        <v>3954</v>
      </c>
    </row>
    <row r="4973" spans="1:7" x14ac:dyDescent="0.25">
      <c r="A4973">
        <v>2014</v>
      </c>
      <c r="B4973" s="7">
        <v>41816</v>
      </c>
      <c r="C4973" t="s">
        <v>3105</v>
      </c>
      <c r="D4973" t="s">
        <v>533</v>
      </c>
      <c r="E4973" t="s">
        <v>3752</v>
      </c>
      <c r="F4973" t="s">
        <v>3825</v>
      </c>
      <c r="G4973" t="s">
        <v>3825</v>
      </c>
    </row>
    <row r="4974" spans="1:7" x14ac:dyDescent="0.25">
      <c r="A4974">
        <v>2014</v>
      </c>
      <c r="B4974" s="7">
        <v>41816</v>
      </c>
      <c r="C4974" t="s">
        <v>3106</v>
      </c>
      <c r="D4974" t="s">
        <v>2441</v>
      </c>
      <c r="E4974" t="s">
        <v>3752</v>
      </c>
      <c r="F4974" t="s">
        <v>3825</v>
      </c>
      <c r="G4974" t="s">
        <v>3825</v>
      </c>
    </row>
    <row r="4975" spans="1:7" x14ac:dyDescent="0.25">
      <c r="A4975">
        <v>2014</v>
      </c>
      <c r="B4975" s="7">
        <v>41816</v>
      </c>
      <c r="C4975" t="s">
        <v>3107</v>
      </c>
      <c r="D4975" t="s">
        <v>361</v>
      </c>
      <c r="E4975" t="s">
        <v>3755</v>
      </c>
      <c r="F4975" t="s">
        <v>3942</v>
      </c>
      <c r="G4975" t="s">
        <v>3942</v>
      </c>
    </row>
    <row r="4976" spans="1:7" x14ac:dyDescent="0.25">
      <c r="A4976">
        <v>2014</v>
      </c>
      <c r="B4976" s="7">
        <v>41816</v>
      </c>
      <c r="C4976" t="s">
        <v>3108</v>
      </c>
      <c r="D4976" t="s">
        <v>70</v>
      </c>
      <c r="E4976" t="s">
        <v>3752</v>
      </c>
      <c r="F4976" t="s">
        <v>3825</v>
      </c>
      <c r="G4976" t="s">
        <v>3825</v>
      </c>
    </row>
    <row r="4977" spans="1:7" x14ac:dyDescent="0.25">
      <c r="A4977">
        <v>2014</v>
      </c>
      <c r="B4977" s="7">
        <v>41816</v>
      </c>
      <c r="C4977" t="s">
        <v>3109</v>
      </c>
      <c r="D4977" t="s">
        <v>1580</v>
      </c>
      <c r="E4977" t="s">
        <v>3755</v>
      </c>
      <c r="F4977" t="s">
        <v>3934</v>
      </c>
      <c r="G4977" t="s">
        <v>3934</v>
      </c>
    </row>
    <row r="4978" spans="1:7" x14ac:dyDescent="0.25">
      <c r="A4978">
        <v>2014</v>
      </c>
      <c r="B4978" s="7">
        <v>41816</v>
      </c>
      <c r="C4978" t="s">
        <v>3110</v>
      </c>
      <c r="D4978" t="s">
        <v>2005</v>
      </c>
      <c r="E4978" t="s">
        <v>3755</v>
      </c>
      <c r="F4978" t="s">
        <v>3961</v>
      </c>
      <c r="G4978" t="s">
        <v>3961</v>
      </c>
    </row>
    <row r="4979" spans="1:7" x14ac:dyDescent="0.25">
      <c r="A4979">
        <v>2014</v>
      </c>
      <c r="B4979" s="7">
        <v>41816</v>
      </c>
      <c r="C4979" t="s">
        <v>3111</v>
      </c>
      <c r="D4979" t="s">
        <v>1536</v>
      </c>
      <c r="E4979" t="s">
        <v>3755</v>
      </c>
      <c r="F4979" t="s">
        <v>3955</v>
      </c>
      <c r="G4979" t="s">
        <v>3955</v>
      </c>
    </row>
    <row r="4980" spans="1:7" x14ac:dyDescent="0.25">
      <c r="A4980">
        <v>2014</v>
      </c>
      <c r="B4980" s="7">
        <v>41816</v>
      </c>
      <c r="C4980" t="s">
        <v>3112</v>
      </c>
      <c r="D4980" t="s">
        <v>607</v>
      </c>
      <c r="E4980" t="s">
        <v>3755</v>
      </c>
      <c r="F4980" t="s">
        <v>4008</v>
      </c>
      <c r="G4980" t="s">
        <v>4008</v>
      </c>
    </row>
    <row r="4981" spans="1:7" x14ac:dyDescent="0.25">
      <c r="A4981">
        <v>2014</v>
      </c>
      <c r="B4981" s="7">
        <v>41816</v>
      </c>
      <c r="C4981" t="s">
        <v>3113</v>
      </c>
      <c r="D4981" t="s">
        <v>513</v>
      </c>
      <c r="E4981" t="s">
        <v>3755</v>
      </c>
      <c r="F4981" t="s">
        <v>3963</v>
      </c>
      <c r="G4981" t="s">
        <v>3963</v>
      </c>
    </row>
    <row r="4982" spans="1:7" x14ac:dyDescent="0.25">
      <c r="A4982">
        <v>2014</v>
      </c>
      <c r="B4982" s="7">
        <v>41816</v>
      </c>
      <c r="C4982" t="s">
        <v>3114</v>
      </c>
      <c r="D4982" t="s">
        <v>998</v>
      </c>
      <c r="E4982" t="s">
        <v>3755</v>
      </c>
      <c r="F4982" t="s">
        <v>4009</v>
      </c>
      <c r="G4982" t="s">
        <v>4009</v>
      </c>
    </row>
    <row r="4983" spans="1:7" x14ac:dyDescent="0.25">
      <c r="A4983">
        <v>2014</v>
      </c>
      <c r="B4983" s="7">
        <v>41816</v>
      </c>
      <c r="C4983" t="s">
        <v>3115</v>
      </c>
      <c r="D4983" t="s">
        <v>562</v>
      </c>
      <c r="E4983" t="s">
        <v>3755</v>
      </c>
      <c r="F4983" t="s">
        <v>3950</v>
      </c>
      <c r="G4983" t="s">
        <v>3950</v>
      </c>
    </row>
    <row r="4984" spans="1:7" x14ac:dyDescent="0.25">
      <c r="A4984">
        <v>2014</v>
      </c>
      <c r="B4984" s="7">
        <v>41816</v>
      </c>
      <c r="C4984" t="s">
        <v>3116</v>
      </c>
      <c r="D4984" t="s">
        <v>366</v>
      </c>
      <c r="E4984" t="s">
        <v>3752</v>
      </c>
      <c r="F4984" t="s">
        <v>3825</v>
      </c>
      <c r="G4984" t="s">
        <v>3825</v>
      </c>
    </row>
    <row r="4985" spans="1:7" x14ac:dyDescent="0.25">
      <c r="A4985">
        <v>2014</v>
      </c>
      <c r="B4985" s="7">
        <v>41816</v>
      </c>
      <c r="C4985" t="s">
        <v>3117</v>
      </c>
      <c r="D4985" t="s">
        <v>586</v>
      </c>
      <c r="E4985" t="s">
        <v>3755</v>
      </c>
      <c r="F4985" t="s">
        <v>3960</v>
      </c>
      <c r="G4985" t="s">
        <v>3960</v>
      </c>
    </row>
    <row r="4986" spans="1:7" x14ac:dyDescent="0.25">
      <c r="A4986">
        <v>2014</v>
      </c>
      <c r="B4986" s="7">
        <v>41816</v>
      </c>
      <c r="C4986" t="s">
        <v>3118</v>
      </c>
      <c r="D4986" t="s">
        <v>1308</v>
      </c>
      <c r="E4986" t="s">
        <v>3752</v>
      </c>
      <c r="F4986" t="s">
        <v>3825</v>
      </c>
      <c r="G4986" t="s">
        <v>3825</v>
      </c>
    </row>
    <row r="4987" spans="1:7" x14ac:dyDescent="0.25">
      <c r="A4987">
        <v>2014</v>
      </c>
      <c r="B4987" s="7">
        <v>41816</v>
      </c>
      <c r="C4987" t="s">
        <v>3119</v>
      </c>
      <c r="D4987" t="s">
        <v>666</v>
      </c>
      <c r="E4987" t="s">
        <v>3755</v>
      </c>
      <c r="F4987" t="s">
        <v>3978</v>
      </c>
      <c r="G4987" t="s">
        <v>3978</v>
      </c>
    </row>
    <row r="4988" spans="1:7" x14ac:dyDescent="0.25">
      <c r="A4988">
        <v>2014</v>
      </c>
      <c r="B4988" s="7">
        <v>41816</v>
      </c>
      <c r="C4988" t="s">
        <v>3120</v>
      </c>
      <c r="D4988" t="s">
        <v>2067</v>
      </c>
      <c r="E4988" t="s">
        <v>3755</v>
      </c>
      <c r="F4988" t="s">
        <v>3954</v>
      </c>
      <c r="G4988" t="s">
        <v>3954</v>
      </c>
    </row>
    <row r="4989" spans="1:7" x14ac:dyDescent="0.25">
      <c r="A4989">
        <v>2014</v>
      </c>
      <c r="B4989" s="7">
        <v>41816</v>
      </c>
      <c r="C4989" t="s">
        <v>3121</v>
      </c>
      <c r="D4989" t="s">
        <v>1308</v>
      </c>
      <c r="E4989" t="s">
        <v>3755</v>
      </c>
      <c r="F4989" t="s">
        <v>3993</v>
      </c>
      <c r="G4989" t="s">
        <v>3993</v>
      </c>
    </row>
    <row r="4990" spans="1:7" x14ac:dyDescent="0.25">
      <c r="A4990">
        <v>2014</v>
      </c>
      <c r="B4990" s="7">
        <v>41816</v>
      </c>
      <c r="C4990" t="s">
        <v>3122</v>
      </c>
      <c r="D4990" t="s">
        <v>1090</v>
      </c>
      <c r="E4990" t="s">
        <v>3755</v>
      </c>
      <c r="F4990" t="s">
        <v>3990</v>
      </c>
      <c r="G4990" t="s">
        <v>3990</v>
      </c>
    </row>
    <row r="4991" spans="1:7" x14ac:dyDescent="0.25">
      <c r="A4991">
        <v>2014</v>
      </c>
      <c r="B4991" s="7">
        <v>41816</v>
      </c>
      <c r="C4991" t="s">
        <v>3123</v>
      </c>
      <c r="D4991" t="s">
        <v>197</v>
      </c>
      <c r="E4991" t="s">
        <v>3755</v>
      </c>
      <c r="F4991" t="s">
        <v>3980</v>
      </c>
      <c r="G4991" t="s">
        <v>3980</v>
      </c>
    </row>
    <row r="4992" spans="1:7" x14ac:dyDescent="0.25">
      <c r="A4992">
        <v>2014</v>
      </c>
      <c r="B4992" s="7">
        <v>41816</v>
      </c>
      <c r="C4992" t="s">
        <v>3124</v>
      </c>
      <c r="D4992" t="s">
        <v>975</v>
      </c>
      <c r="E4992" t="s">
        <v>3755</v>
      </c>
      <c r="F4992" t="s">
        <v>4009</v>
      </c>
      <c r="G4992" t="s">
        <v>4009</v>
      </c>
    </row>
    <row r="4993" spans="1:7" x14ac:dyDescent="0.25">
      <c r="A4993">
        <v>2014</v>
      </c>
      <c r="B4993" s="7">
        <v>41816</v>
      </c>
      <c r="C4993" t="s">
        <v>3125</v>
      </c>
      <c r="D4993" t="s">
        <v>70</v>
      </c>
      <c r="E4993" t="s">
        <v>3755</v>
      </c>
      <c r="F4993" t="s">
        <v>3962</v>
      </c>
      <c r="G4993" t="s">
        <v>3962</v>
      </c>
    </row>
    <row r="4994" spans="1:7" x14ac:dyDescent="0.25">
      <c r="A4994">
        <v>2014</v>
      </c>
      <c r="B4994" s="7">
        <v>41816</v>
      </c>
      <c r="C4994" t="s">
        <v>3126</v>
      </c>
      <c r="D4994" t="s">
        <v>1428</v>
      </c>
      <c r="E4994" t="s">
        <v>3755</v>
      </c>
      <c r="F4994" t="s">
        <v>3952</v>
      </c>
      <c r="G4994" t="s">
        <v>3952</v>
      </c>
    </row>
    <row r="4995" spans="1:7" x14ac:dyDescent="0.25">
      <c r="A4995">
        <v>2014</v>
      </c>
      <c r="B4995" s="7">
        <v>41816</v>
      </c>
      <c r="C4995" t="s">
        <v>3127</v>
      </c>
      <c r="D4995" t="s">
        <v>388</v>
      </c>
      <c r="E4995" t="s">
        <v>3752</v>
      </c>
      <c r="F4995" t="s">
        <v>3825</v>
      </c>
      <c r="G4995" t="s">
        <v>3825</v>
      </c>
    </row>
    <row r="4996" spans="1:7" x14ac:dyDescent="0.25">
      <c r="A4996">
        <v>2014</v>
      </c>
      <c r="B4996" s="7">
        <v>41816</v>
      </c>
      <c r="C4996" t="s">
        <v>3128</v>
      </c>
      <c r="D4996" t="s">
        <v>1802</v>
      </c>
      <c r="E4996" t="s">
        <v>3755</v>
      </c>
      <c r="F4996" t="s">
        <v>4014</v>
      </c>
      <c r="G4996" t="s">
        <v>4014</v>
      </c>
    </row>
    <row r="4997" spans="1:7" x14ac:dyDescent="0.25">
      <c r="A4997">
        <v>2014</v>
      </c>
      <c r="B4997" s="7">
        <v>41816</v>
      </c>
      <c r="C4997" t="s">
        <v>3129</v>
      </c>
      <c r="D4997" t="s">
        <v>808</v>
      </c>
      <c r="E4997" t="s">
        <v>3755</v>
      </c>
      <c r="F4997" t="s">
        <v>3957</v>
      </c>
      <c r="G4997" t="s">
        <v>3957</v>
      </c>
    </row>
    <row r="4998" spans="1:7" x14ac:dyDescent="0.25">
      <c r="A4998">
        <v>2014</v>
      </c>
      <c r="B4998" s="7">
        <v>41816</v>
      </c>
      <c r="C4998" t="s">
        <v>3130</v>
      </c>
      <c r="D4998" t="s">
        <v>864</v>
      </c>
      <c r="E4998" t="s">
        <v>3752</v>
      </c>
      <c r="F4998" t="s">
        <v>3825</v>
      </c>
      <c r="G4998" t="s">
        <v>3825</v>
      </c>
    </row>
    <row r="4999" spans="1:7" x14ac:dyDescent="0.25">
      <c r="A4999">
        <v>2014</v>
      </c>
      <c r="B4999" s="7">
        <v>41816</v>
      </c>
      <c r="C4999" t="s">
        <v>3131</v>
      </c>
      <c r="D4999" t="s">
        <v>388</v>
      </c>
      <c r="E4999" t="s">
        <v>3755</v>
      </c>
      <c r="F4999" t="s">
        <v>3963</v>
      </c>
      <c r="G4999" t="s">
        <v>3963</v>
      </c>
    </row>
    <row r="5000" spans="1:7" x14ac:dyDescent="0.25">
      <c r="A5000">
        <v>2014</v>
      </c>
      <c r="B5000" s="7">
        <v>41816</v>
      </c>
      <c r="C5000" t="s">
        <v>3132</v>
      </c>
      <c r="D5000" t="s">
        <v>584</v>
      </c>
      <c r="E5000" t="s">
        <v>3755</v>
      </c>
      <c r="F5000" t="s">
        <v>4023</v>
      </c>
      <c r="G5000" t="s">
        <v>4023</v>
      </c>
    </row>
    <row r="5001" spans="1:7" x14ac:dyDescent="0.25">
      <c r="A5001">
        <v>2014</v>
      </c>
      <c r="B5001" s="7">
        <v>41816</v>
      </c>
      <c r="C5001" t="s">
        <v>3133</v>
      </c>
      <c r="D5001" t="s">
        <v>2091</v>
      </c>
      <c r="E5001" t="s">
        <v>3755</v>
      </c>
      <c r="F5001" t="s">
        <v>3987</v>
      </c>
      <c r="G5001" t="s">
        <v>3987</v>
      </c>
    </row>
    <row r="5002" spans="1:7" x14ac:dyDescent="0.25">
      <c r="A5002">
        <v>2014</v>
      </c>
      <c r="B5002" s="7">
        <v>41816</v>
      </c>
      <c r="C5002" t="s">
        <v>3134</v>
      </c>
      <c r="D5002" t="s">
        <v>864</v>
      </c>
      <c r="E5002" t="s">
        <v>3755</v>
      </c>
      <c r="F5002" t="s">
        <v>3956</v>
      </c>
      <c r="G5002" t="s">
        <v>3956</v>
      </c>
    </row>
    <row r="5003" spans="1:7" x14ac:dyDescent="0.25">
      <c r="A5003">
        <v>2014</v>
      </c>
      <c r="B5003" s="7">
        <v>41816</v>
      </c>
      <c r="C5003" t="s">
        <v>3135</v>
      </c>
      <c r="D5003" t="s">
        <v>127</v>
      </c>
      <c r="E5003" t="s">
        <v>3755</v>
      </c>
      <c r="F5003" t="s">
        <v>3991</v>
      </c>
      <c r="G5003" t="s">
        <v>3991</v>
      </c>
    </row>
    <row r="5004" spans="1:7" x14ac:dyDescent="0.25">
      <c r="A5004">
        <v>2014</v>
      </c>
      <c r="B5004" s="7">
        <v>41816</v>
      </c>
      <c r="C5004" t="s">
        <v>3136</v>
      </c>
      <c r="D5004" t="s">
        <v>2282</v>
      </c>
      <c r="E5004" t="s">
        <v>3755</v>
      </c>
      <c r="F5004" t="s">
        <v>3946</v>
      </c>
      <c r="G5004" t="s">
        <v>3946</v>
      </c>
    </row>
    <row r="5005" spans="1:7" x14ac:dyDescent="0.25">
      <c r="A5005">
        <v>2014</v>
      </c>
      <c r="B5005" s="7">
        <v>41816</v>
      </c>
      <c r="C5005" t="s">
        <v>3137</v>
      </c>
      <c r="D5005" t="s">
        <v>2069</v>
      </c>
      <c r="E5005" t="s">
        <v>3755</v>
      </c>
      <c r="F5005" t="s">
        <v>3998</v>
      </c>
      <c r="G5005" t="s">
        <v>3998</v>
      </c>
    </row>
    <row r="5006" spans="1:7" x14ac:dyDescent="0.25">
      <c r="A5006">
        <v>2014</v>
      </c>
      <c r="B5006" s="7">
        <v>41816</v>
      </c>
      <c r="C5006" t="s">
        <v>3138</v>
      </c>
      <c r="D5006" t="s">
        <v>1127</v>
      </c>
      <c r="E5006" t="s">
        <v>3755</v>
      </c>
      <c r="F5006" t="s">
        <v>4024</v>
      </c>
      <c r="G5006" t="s">
        <v>4024</v>
      </c>
    </row>
    <row r="5007" spans="1:7" x14ac:dyDescent="0.25">
      <c r="A5007">
        <v>2014</v>
      </c>
      <c r="B5007" s="7">
        <v>41816</v>
      </c>
      <c r="C5007" t="s">
        <v>3139</v>
      </c>
      <c r="D5007" t="s">
        <v>1065</v>
      </c>
      <c r="E5007" t="s">
        <v>3755</v>
      </c>
      <c r="F5007" t="s">
        <v>3967</v>
      </c>
      <c r="G5007" t="s">
        <v>3967</v>
      </c>
    </row>
    <row r="5008" spans="1:7" x14ac:dyDescent="0.25">
      <c r="A5008">
        <v>2018</v>
      </c>
      <c r="B5008" s="7">
        <v>43277</v>
      </c>
      <c r="C5008" t="s">
        <v>3140</v>
      </c>
      <c r="D5008" t="s">
        <v>1029</v>
      </c>
      <c r="E5008" t="s">
        <v>3752</v>
      </c>
      <c r="F5008" t="s">
        <v>3825</v>
      </c>
      <c r="G5008" t="s">
        <v>3825</v>
      </c>
    </row>
    <row r="5009" spans="1:7" x14ac:dyDescent="0.25">
      <c r="A5009">
        <v>2018</v>
      </c>
      <c r="B5009" s="7">
        <v>43277</v>
      </c>
      <c r="C5009" t="s">
        <v>3141</v>
      </c>
      <c r="D5009" t="s">
        <v>156</v>
      </c>
      <c r="E5009" t="s">
        <v>3752</v>
      </c>
      <c r="F5009" t="s">
        <v>3825</v>
      </c>
      <c r="G5009" t="s">
        <v>3825</v>
      </c>
    </row>
    <row r="5010" spans="1:7" x14ac:dyDescent="0.25">
      <c r="A5010">
        <v>2019</v>
      </c>
      <c r="B5010" s="7">
        <v>43642</v>
      </c>
      <c r="C5010" t="s">
        <v>3142</v>
      </c>
      <c r="D5010" t="s">
        <v>838</v>
      </c>
      <c r="F5010" t="s">
        <v>3825</v>
      </c>
      <c r="G5010" t="s">
        <v>3825</v>
      </c>
    </row>
    <row r="5011" spans="1:7" x14ac:dyDescent="0.25">
      <c r="A5011">
        <v>2019</v>
      </c>
      <c r="B5011" s="7">
        <v>43642</v>
      </c>
      <c r="C5011" t="s">
        <v>3143</v>
      </c>
      <c r="D5011" t="s">
        <v>741</v>
      </c>
      <c r="F5011" t="s">
        <v>3825</v>
      </c>
      <c r="G5011" t="s">
        <v>3825</v>
      </c>
    </row>
    <row r="5012" spans="1:7" x14ac:dyDescent="0.25">
      <c r="A5012">
        <v>2019</v>
      </c>
      <c r="B5012" s="7">
        <v>43642</v>
      </c>
      <c r="C5012" t="s">
        <v>3144</v>
      </c>
      <c r="D5012" t="s">
        <v>927</v>
      </c>
      <c r="F5012" t="s">
        <v>3825</v>
      </c>
      <c r="G5012" t="s">
        <v>3825</v>
      </c>
    </row>
    <row r="5013" spans="1:7" x14ac:dyDescent="0.25">
      <c r="A5013">
        <v>2019</v>
      </c>
      <c r="B5013" s="7">
        <v>43642</v>
      </c>
      <c r="C5013" t="s">
        <v>3145</v>
      </c>
      <c r="D5013" t="s">
        <v>838</v>
      </c>
      <c r="F5013" t="s">
        <v>3825</v>
      </c>
      <c r="G5013" t="s">
        <v>3825</v>
      </c>
    </row>
    <row r="5014" spans="1:7" x14ac:dyDescent="0.25">
      <c r="A5014">
        <v>2019</v>
      </c>
      <c r="B5014" s="7">
        <v>43642</v>
      </c>
      <c r="C5014" t="s">
        <v>3146</v>
      </c>
      <c r="D5014" t="s">
        <v>1878</v>
      </c>
      <c r="F5014" t="s">
        <v>3825</v>
      </c>
      <c r="G5014" t="s">
        <v>3825</v>
      </c>
    </row>
    <row r="5015" spans="1:7" x14ac:dyDescent="0.25">
      <c r="A5015">
        <v>2020</v>
      </c>
      <c r="B5015" s="7">
        <v>44008</v>
      </c>
      <c r="C5015" t="s">
        <v>3147</v>
      </c>
      <c r="D5015" t="s">
        <v>49</v>
      </c>
      <c r="E5015" t="s">
        <v>3748</v>
      </c>
      <c r="F5015" t="s">
        <v>4025</v>
      </c>
      <c r="G5015" t="s">
        <v>4025</v>
      </c>
    </row>
    <row r="5016" spans="1:7" x14ac:dyDescent="0.25">
      <c r="A5016">
        <v>2020</v>
      </c>
      <c r="B5016" s="7">
        <v>44008</v>
      </c>
      <c r="C5016" t="s">
        <v>98</v>
      </c>
      <c r="D5016" t="s">
        <v>206</v>
      </c>
      <c r="E5016" t="s">
        <v>3741</v>
      </c>
      <c r="F5016" t="s">
        <v>3850</v>
      </c>
      <c r="G5016" t="s">
        <v>3850</v>
      </c>
    </row>
    <row r="5017" spans="1:7" x14ac:dyDescent="0.25">
      <c r="A5017">
        <v>2020</v>
      </c>
      <c r="B5017" s="7">
        <v>44008</v>
      </c>
      <c r="C5017" t="s">
        <v>177</v>
      </c>
      <c r="D5017" t="s">
        <v>977</v>
      </c>
      <c r="E5017" t="s">
        <v>3742</v>
      </c>
      <c r="F5017" t="s">
        <v>3825</v>
      </c>
      <c r="G5017" t="s">
        <v>3825</v>
      </c>
    </row>
    <row r="5018" spans="1:7" x14ac:dyDescent="0.25">
      <c r="A5018">
        <v>2001</v>
      </c>
      <c r="B5018" s="7">
        <v>37069</v>
      </c>
      <c r="C5018" t="s">
        <v>3148</v>
      </c>
      <c r="D5018" t="s">
        <v>933</v>
      </c>
      <c r="E5018" t="s">
        <v>3755</v>
      </c>
      <c r="F5018" t="s">
        <v>3932</v>
      </c>
      <c r="G5018" t="s">
        <v>3932</v>
      </c>
    </row>
    <row r="5019" spans="1:7" x14ac:dyDescent="0.25">
      <c r="A5019">
        <v>2001</v>
      </c>
      <c r="B5019" s="7">
        <v>37069</v>
      </c>
      <c r="C5019" t="s">
        <v>3149</v>
      </c>
      <c r="D5019" t="s">
        <v>530</v>
      </c>
      <c r="E5019" t="s">
        <v>3755</v>
      </c>
      <c r="F5019" t="s">
        <v>3980</v>
      </c>
      <c r="G5019" t="s">
        <v>3980</v>
      </c>
    </row>
    <row r="5020" spans="1:7" x14ac:dyDescent="0.25">
      <c r="A5020">
        <v>2001</v>
      </c>
      <c r="B5020" s="7">
        <v>37069</v>
      </c>
      <c r="C5020" t="s">
        <v>3150</v>
      </c>
      <c r="D5020" t="s">
        <v>725</v>
      </c>
      <c r="E5020" t="s">
        <v>3755</v>
      </c>
      <c r="F5020" t="s">
        <v>3934</v>
      </c>
      <c r="G5020" t="s">
        <v>3934</v>
      </c>
    </row>
    <row r="5021" spans="1:7" x14ac:dyDescent="0.25">
      <c r="A5021">
        <v>2001</v>
      </c>
      <c r="B5021" s="7">
        <v>37069</v>
      </c>
      <c r="C5021" t="s">
        <v>3151</v>
      </c>
      <c r="D5021" t="s">
        <v>1151</v>
      </c>
      <c r="E5021" t="s">
        <v>3755</v>
      </c>
      <c r="F5021" t="s">
        <v>3986</v>
      </c>
      <c r="G5021" t="s">
        <v>3986</v>
      </c>
    </row>
    <row r="5022" spans="1:7" x14ac:dyDescent="0.25">
      <c r="A5022">
        <v>2001</v>
      </c>
      <c r="B5022" s="7">
        <v>37069</v>
      </c>
      <c r="C5022" t="s">
        <v>3152</v>
      </c>
      <c r="D5022" t="s">
        <v>335</v>
      </c>
      <c r="E5022" t="s">
        <v>3755</v>
      </c>
      <c r="F5022" t="s">
        <v>3961</v>
      </c>
      <c r="G5022" t="s">
        <v>3961</v>
      </c>
    </row>
    <row r="5023" spans="1:7" x14ac:dyDescent="0.25">
      <c r="A5023">
        <v>2001</v>
      </c>
      <c r="B5023" s="7">
        <v>37069</v>
      </c>
      <c r="C5023" t="s">
        <v>3153</v>
      </c>
      <c r="D5023" t="s">
        <v>725</v>
      </c>
      <c r="E5023" t="s">
        <v>3752</v>
      </c>
      <c r="F5023" t="s">
        <v>3825</v>
      </c>
      <c r="G5023" t="s">
        <v>3825</v>
      </c>
    </row>
    <row r="5024" spans="1:7" x14ac:dyDescent="0.25">
      <c r="A5024">
        <v>2001</v>
      </c>
      <c r="B5024" s="7">
        <v>37069</v>
      </c>
      <c r="C5024" t="s">
        <v>3154</v>
      </c>
      <c r="D5024" t="s">
        <v>933</v>
      </c>
      <c r="E5024" t="s">
        <v>3752</v>
      </c>
      <c r="F5024" t="s">
        <v>3825</v>
      </c>
      <c r="G5024" t="s">
        <v>3825</v>
      </c>
    </row>
    <row r="5025" spans="1:7" x14ac:dyDescent="0.25">
      <c r="A5025">
        <v>2001</v>
      </c>
      <c r="B5025" s="7">
        <v>37069</v>
      </c>
      <c r="C5025" t="s">
        <v>3155</v>
      </c>
      <c r="D5025" t="s">
        <v>1225</v>
      </c>
      <c r="E5025" t="s">
        <v>3755</v>
      </c>
      <c r="F5025" t="s">
        <v>3937</v>
      </c>
      <c r="G5025" t="s">
        <v>3937</v>
      </c>
    </row>
    <row r="5026" spans="1:7" x14ac:dyDescent="0.25">
      <c r="A5026">
        <v>2001</v>
      </c>
      <c r="B5026" s="7">
        <v>37069</v>
      </c>
      <c r="C5026" t="s">
        <v>3156</v>
      </c>
      <c r="D5026" t="s">
        <v>1225</v>
      </c>
      <c r="E5026" t="s">
        <v>3752</v>
      </c>
      <c r="F5026" t="s">
        <v>3825</v>
      </c>
      <c r="G5026" t="s">
        <v>3825</v>
      </c>
    </row>
    <row r="5027" spans="1:7" x14ac:dyDescent="0.25">
      <c r="A5027">
        <v>2011</v>
      </c>
      <c r="B5027" s="7">
        <v>40721</v>
      </c>
      <c r="C5027" t="s">
        <v>3157</v>
      </c>
      <c r="D5027" t="s">
        <v>756</v>
      </c>
      <c r="E5027" t="s">
        <v>3752</v>
      </c>
      <c r="F5027" t="s">
        <v>3825</v>
      </c>
      <c r="G5027" t="s">
        <v>3825</v>
      </c>
    </row>
    <row r="5028" spans="1:7" x14ac:dyDescent="0.25">
      <c r="A5028">
        <v>2012</v>
      </c>
      <c r="B5028" s="7">
        <v>41087</v>
      </c>
      <c r="C5028" t="s">
        <v>3158</v>
      </c>
      <c r="D5028" t="s">
        <v>247</v>
      </c>
      <c r="F5028" t="s">
        <v>3825</v>
      </c>
      <c r="G5028" t="s">
        <v>3825</v>
      </c>
    </row>
    <row r="5029" spans="1:7" x14ac:dyDescent="0.25">
      <c r="A5029">
        <v>2012</v>
      </c>
      <c r="B5029" s="7">
        <v>41087</v>
      </c>
      <c r="C5029" t="s">
        <v>3159</v>
      </c>
      <c r="D5029" t="s">
        <v>1763</v>
      </c>
      <c r="F5029" t="s">
        <v>3825</v>
      </c>
      <c r="G5029" t="s">
        <v>3825</v>
      </c>
    </row>
    <row r="5030" spans="1:7" x14ac:dyDescent="0.25">
      <c r="A5030">
        <v>2012</v>
      </c>
      <c r="B5030" s="7">
        <v>41087</v>
      </c>
      <c r="C5030" t="s">
        <v>3160</v>
      </c>
      <c r="D5030" t="s">
        <v>1094</v>
      </c>
      <c r="F5030" t="s">
        <v>3825</v>
      </c>
      <c r="G5030" t="s">
        <v>3825</v>
      </c>
    </row>
    <row r="5031" spans="1:7" x14ac:dyDescent="0.25">
      <c r="A5031">
        <v>2012</v>
      </c>
      <c r="B5031" s="7">
        <v>41087</v>
      </c>
      <c r="C5031" t="s">
        <v>3161</v>
      </c>
      <c r="D5031" t="s">
        <v>1111</v>
      </c>
      <c r="F5031" t="s">
        <v>3825</v>
      </c>
      <c r="G5031" t="s">
        <v>3825</v>
      </c>
    </row>
    <row r="5032" spans="1:7" x14ac:dyDescent="0.25">
      <c r="A5032">
        <v>2013</v>
      </c>
      <c r="B5032" s="7">
        <v>41452</v>
      </c>
      <c r="C5032" t="s">
        <v>3162</v>
      </c>
      <c r="D5032" t="s">
        <v>396</v>
      </c>
      <c r="E5032" t="s">
        <v>3755</v>
      </c>
      <c r="F5032" t="s">
        <v>3993</v>
      </c>
      <c r="G5032" t="s">
        <v>3993</v>
      </c>
    </row>
    <row r="5033" spans="1:7" x14ac:dyDescent="0.25">
      <c r="A5033">
        <v>2013</v>
      </c>
      <c r="B5033" s="7">
        <v>41452</v>
      </c>
      <c r="C5033" t="s">
        <v>3163</v>
      </c>
      <c r="D5033" t="s">
        <v>226</v>
      </c>
      <c r="E5033" t="s">
        <v>3755</v>
      </c>
      <c r="F5033" t="s">
        <v>3963</v>
      </c>
      <c r="G5033" t="s">
        <v>3963</v>
      </c>
    </row>
    <row r="5034" spans="1:7" x14ac:dyDescent="0.25">
      <c r="A5034">
        <v>2013</v>
      </c>
      <c r="B5034" s="7">
        <v>41452</v>
      </c>
      <c r="C5034" t="s">
        <v>3164</v>
      </c>
      <c r="D5034" t="s">
        <v>751</v>
      </c>
      <c r="E5034" t="s">
        <v>3755</v>
      </c>
      <c r="F5034" t="s">
        <v>3959</v>
      </c>
      <c r="G5034" t="s">
        <v>3959</v>
      </c>
    </row>
    <row r="5035" spans="1:7" x14ac:dyDescent="0.25">
      <c r="A5035">
        <v>2013</v>
      </c>
      <c r="B5035" s="7">
        <v>41452</v>
      </c>
      <c r="C5035" t="s">
        <v>3165</v>
      </c>
      <c r="D5035" t="s">
        <v>728</v>
      </c>
      <c r="E5035" t="s">
        <v>3755</v>
      </c>
      <c r="F5035" t="s">
        <v>3938</v>
      </c>
      <c r="G5035" t="s">
        <v>3938</v>
      </c>
    </row>
    <row r="5036" spans="1:7" x14ac:dyDescent="0.25">
      <c r="A5036">
        <v>2013</v>
      </c>
      <c r="B5036" s="7">
        <v>41452</v>
      </c>
      <c r="C5036" t="s">
        <v>3166</v>
      </c>
      <c r="D5036" t="s">
        <v>751</v>
      </c>
      <c r="E5036" t="s">
        <v>3752</v>
      </c>
      <c r="F5036" t="s">
        <v>3825</v>
      </c>
      <c r="G5036" t="s">
        <v>3825</v>
      </c>
    </row>
    <row r="5037" spans="1:7" x14ac:dyDescent="0.25">
      <c r="A5037">
        <v>2013</v>
      </c>
      <c r="B5037" s="7">
        <v>41452</v>
      </c>
      <c r="C5037" t="s">
        <v>3167</v>
      </c>
      <c r="D5037" t="s">
        <v>461</v>
      </c>
      <c r="E5037" t="s">
        <v>3755</v>
      </c>
      <c r="F5037" t="s">
        <v>3937</v>
      </c>
      <c r="G5037" t="s">
        <v>3937</v>
      </c>
    </row>
    <row r="5038" spans="1:7" x14ac:dyDescent="0.25">
      <c r="A5038">
        <v>2013</v>
      </c>
      <c r="B5038" s="7">
        <v>41452</v>
      </c>
      <c r="C5038" t="s">
        <v>3168</v>
      </c>
      <c r="D5038" t="s">
        <v>422</v>
      </c>
      <c r="E5038" t="s">
        <v>3755</v>
      </c>
      <c r="F5038" t="s">
        <v>3982</v>
      </c>
      <c r="G5038" t="s">
        <v>3982</v>
      </c>
    </row>
    <row r="5039" spans="1:7" x14ac:dyDescent="0.25">
      <c r="A5039">
        <v>2013</v>
      </c>
      <c r="B5039" s="7">
        <v>41452</v>
      </c>
      <c r="C5039" t="s">
        <v>3169</v>
      </c>
      <c r="D5039" t="s">
        <v>422</v>
      </c>
      <c r="E5039" t="s">
        <v>3752</v>
      </c>
      <c r="F5039" t="s">
        <v>3825</v>
      </c>
      <c r="G5039" t="s">
        <v>3825</v>
      </c>
    </row>
    <row r="5040" spans="1:7" x14ac:dyDescent="0.25">
      <c r="A5040">
        <v>2013</v>
      </c>
      <c r="B5040" s="7">
        <v>41452</v>
      </c>
      <c r="C5040" t="s">
        <v>3170</v>
      </c>
      <c r="D5040" t="s">
        <v>628</v>
      </c>
      <c r="E5040" t="s">
        <v>3755</v>
      </c>
      <c r="F5040" t="s">
        <v>4011</v>
      </c>
      <c r="G5040" t="s">
        <v>4011</v>
      </c>
    </row>
    <row r="5041" spans="1:7" x14ac:dyDescent="0.25">
      <c r="A5041">
        <v>2013</v>
      </c>
      <c r="B5041" s="7">
        <v>41452</v>
      </c>
      <c r="C5041" t="s">
        <v>3171</v>
      </c>
      <c r="D5041" t="s">
        <v>788</v>
      </c>
      <c r="E5041" t="s">
        <v>3755</v>
      </c>
      <c r="F5041" t="s">
        <v>3932</v>
      </c>
      <c r="G5041" t="s">
        <v>3932</v>
      </c>
    </row>
    <row r="5042" spans="1:7" x14ac:dyDescent="0.25">
      <c r="A5042">
        <v>2013</v>
      </c>
      <c r="B5042" s="7">
        <v>41452</v>
      </c>
      <c r="C5042" t="s">
        <v>3172</v>
      </c>
      <c r="D5042" t="s">
        <v>659</v>
      </c>
      <c r="E5042" t="s">
        <v>3755</v>
      </c>
      <c r="F5042" t="s">
        <v>3995</v>
      </c>
      <c r="G5042" t="s">
        <v>3995</v>
      </c>
    </row>
    <row r="5043" spans="1:7" x14ac:dyDescent="0.25">
      <c r="A5043">
        <v>2013</v>
      </c>
      <c r="B5043" s="7">
        <v>41452</v>
      </c>
      <c r="C5043" t="s">
        <v>3173</v>
      </c>
      <c r="D5043" t="s">
        <v>778</v>
      </c>
      <c r="E5043" t="s">
        <v>3755</v>
      </c>
      <c r="F5043" t="s">
        <v>3951</v>
      </c>
      <c r="G5043" t="s">
        <v>3951</v>
      </c>
    </row>
    <row r="5044" spans="1:7" x14ac:dyDescent="0.25">
      <c r="A5044">
        <v>2013</v>
      </c>
      <c r="B5044" s="7">
        <v>41452</v>
      </c>
      <c r="C5044" t="s">
        <v>3174</v>
      </c>
      <c r="D5044" t="s">
        <v>1773</v>
      </c>
      <c r="E5044" t="s">
        <v>3755</v>
      </c>
      <c r="F5044" t="s">
        <v>3986</v>
      </c>
      <c r="G5044" t="s">
        <v>3986</v>
      </c>
    </row>
    <row r="5045" spans="1:7" x14ac:dyDescent="0.25">
      <c r="A5045">
        <v>2013</v>
      </c>
      <c r="B5045" s="7">
        <v>41452</v>
      </c>
      <c r="C5045" t="s">
        <v>3175</v>
      </c>
      <c r="D5045" t="s">
        <v>1054</v>
      </c>
      <c r="E5045" t="s">
        <v>3755</v>
      </c>
      <c r="F5045" t="s">
        <v>3933</v>
      </c>
      <c r="G5045" t="s">
        <v>3933</v>
      </c>
    </row>
    <row r="5046" spans="1:7" x14ac:dyDescent="0.25">
      <c r="A5046">
        <v>2013</v>
      </c>
      <c r="B5046" s="7">
        <v>41452</v>
      </c>
      <c r="C5046" t="s">
        <v>3176</v>
      </c>
      <c r="D5046" t="s">
        <v>1474</v>
      </c>
      <c r="E5046" t="s">
        <v>3752</v>
      </c>
      <c r="F5046" t="s">
        <v>3825</v>
      </c>
      <c r="G5046" t="s">
        <v>3825</v>
      </c>
    </row>
    <row r="5047" spans="1:7" x14ac:dyDescent="0.25">
      <c r="A5047">
        <v>2013</v>
      </c>
      <c r="B5047" s="7">
        <v>41452</v>
      </c>
      <c r="C5047" t="s">
        <v>3177</v>
      </c>
      <c r="D5047" t="s">
        <v>207</v>
      </c>
      <c r="E5047" t="s">
        <v>3755</v>
      </c>
      <c r="F5047" t="s">
        <v>3967</v>
      </c>
      <c r="G5047" t="s">
        <v>3967</v>
      </c>
    </row>
    <row r="5048" spans="1:7" x14ac:dyDescent="0.25">
      <c r="A5048">
        <v>2013</v>
      </c>
      <c r="B5048" s="7">
        <v>41452</v>
      </c>
      <c r="C5048" t="s">
        <v>3178</v>
      </c>
      <c r="D5048" t="s">
        <v>750</v>
      </c>
      <c r="E5048" t="s">
        <v>3755</v>
      </c>
      <c r="F5048" t="s">
        <v>3958</v>
      </c>
      <c r="G5048" t="s">
        <v>3958</v>
      </c>
    </row>
    <row r="5049" spans="1:7" x14ac:dyDescent="0.25">
      <c r="A5049">
        <v>2013</v>
      </c>
      <c r="B5049" s="7">
        <v>41452</v>
      </c>
      <c r="C5049" t="s">
        <v>3179</v>
      </c>
      <c r="D5049" t="s">
        <v>906</v>
      </c>
      <c r="E5049" t="s">
        <v>3752</v>
      </c>
      <c r="F5049" t="s">
        <v>3825</v>
      </c>
      <c r="G5049" t="s">
        <v>3825</v>
      </c>
    </row>
    <row r="5050" spans="1:7" x14ac:dyDescent="0.25">
      <c r="A5050">
        <v>2013</v>
      </c>
      <c r="B5050" s="7">
        <v>41452</v>
      </c>
      <c r="C5050" t="s">
        <v>3180</v>
      </c>
      <c r="D5050" t="s">
        <v>308</v>
      </c>
      <c r="E5050" t="s">
        <v>3755</v>
      </c>
      <c r="F5050" t="s">
        <v>3959</v>
      </c>
      <c r="G5050" t="s">
        <v>3959</v>
      </c>
    </row>
    <row r="5051" spans="1:7" x14ac:dyDescent="0.25">
      <c r="A5051">
        <v>2013</v>
      </c>
      <c r="B5051" s="7">
        <v>41452</v>
      </c>
      <c r="C5051" t="s">
        <v>3181</v>
      </c>
      <c r="D5051" t="s">
        <v>715</v>
      </c>
      <c r="E5051" t="s">
        <v>3755</v>
      </c>
      <c r="F5051" t="s">
        <v>4009</v>
      </c>
      <c r="G5051" t="s">
        <v>4009</v>
      </c>
    </row>
    <row r="5052" spans="1:7" x14ac:dyDescent="0.25">
      <c r="A5052">
        <v>2013</v>
      </c>
      <c r="B5052" s="7">
        <v>41452</v>
      </c>
      <c r="C5052" t="s">
        <v>3182</v>
      </c>
      <c r="D5052" t="s">
        <v>929</v>
      </c>
      <c r="E5052" t="s">
        <v>3755</v>
      </c>
      <c r="F5052" t="s">
        <v>3987</v>
      </c>
      <c r="G5052" t="s">
        <v>3987</v>
      </c>
    </row>
    <row r="5053" spans="1:7" x14ac:dyDescent="0.25">
      <c r="A5053">
        <v>2013</v>
      </c>
      <c r="B5053" s="7">
        <v>41452</v>
      </c>
      <c r="C5053" t="s">
        <v>3183</v>
      </c>
      <c r="D5053" t="s">
        <v>1115</v>
      </c>
      <c r="E5053" t="s">
        <v>3752</v>
      </c>
      <c r="F5053" t="s">
        <v>3825</v>
      </c>
      <c r="G5053" t="s">
        <v>3825</v>
      </c>
    </row>
    <row r="5054" spans="1:7" x14ac:dyDescent="0.25">
      <c r="A5054">
        <v>2013</v>
      </c>
      <c r="B5054" s="7">
        <v>41452</v>
      </c>
      <c r="C5054" t="s">
        <v>3184</v>
      </c>
      <c r="D5054" t="s">
        <v>1115</v>
      </c>
      <c r="E5054" t="s">
        <v>3752</v>
      </c>
      <c r="F5054" t="s">
        <v>3825</v>
      </c>
      <c r="G5054" t="s">
        <v>3825</v>
      </c>
    </row>
    <row r="5055" spans="1:7" x14ac:dyDescent="0.25">
      <c r="A5055">
        <v>2013</v>
      </c>
      <c r="B5055" s="7">
        <v>41452</v>
      </c>
      <c r="C5055" t="s">
        <v>3185</v>
      </c>
      <c r="D5055" t="s">
        <v>1115</v>
      </c>
      <c r="E5055" t="s">
        <v>3755</v>
      </c>
      <c r="F5055" t="s">
        <v>4008</v>
      </c>
      <c r="G5055" t="s">
        <v>4008</v>
      </c>
    </row>
    <row r="5056" spans="1:7" x14ac:dyDescent="0.25">
      <c r="A5056">
        <v>2013</v>
      </c>
      <c r="B5056" s="7">
        <v>41452</v>
      </c>
      <c r="C5056" t="s">
        <v>3186</v>
      </c>
      <c r="D5056" t="s">
        <v>573</v>
      </c>
      <c r="E5056" t="s">
        <v>3755</v>
      </c>
      <c r="F5056" t="s">
        <v>4015</v>
      </c>
      <c r="G5056" t="s">
        <v>4015</v>
      </c>
    </row>
    <row r="5057" spans="1:7" x14ac:dyDescent="0.25">
      <c r="A5057">
        <v>2013</v>
      </c>
      <c r="B5057" s="7">
        <v>41452</v>
      </c>
      <c r="C5057" t="s">
        <v>3187</v>
      </c>
      <c r="D5057" t="s">
        <v>435</v>
      </c>
      <c r="E5057" t="s">
        <v>3755</v>
      </c>
      <c r="F5057" t="s">
        <v>3991</v>
      </c>
      <c r="G5057" t="s">
        <v>3991</v>
      </c>
    </row>
    <row r="5058" spans="1:7" x14ac:dyDescent="0.25">
      <c r="A5058">
        <v>2013</v>
      </c>
      <c r="B5058" s="7">
        <v>41452</v>
      </c>
      <c r="C5058" t="s">
        <v>3188</v>
      </c>
      <c r="D5058" t="s">
        <v>824</v>
      </c>
      <c r="E5058" t="s">
        <v>3752</v>
      </c>
      <c r="F5058" t="s">
        <v>3825</v>
      </c>
      <c r="G5058" t="s">
        <v>3825</v>
      </c>
    </row>
    <row r="5059" spans="1:7" x14ac:dyDescent="0.25">
      <c r="A5059">
        <v>2013</v>
      </c>
      <c r="B5059" s="7">
        <v>41452</v>
      </c>
      <c r="C5059" t="s">
        <v>3189</v>
      </c>
      <c r="D5059" t="s">
        <v>809</v>
      </c>
      <c r="E5059" t="s">
        <v>3752</v>
      </c>
      <c r="F5059" t="s">
        <v>3825</v>
      </c>
      <c r="G5059" t="s">
        <v>3825</v>
      </c>
    </row>
    <row r="5060" spans="1:7" x14ac:dyDescent="0.25">
      <c r="A5060">
        <v>2013</v>
      </c>
      <c r="B5060" s="7">
        <v>41452</v>
      </c>
      <c r="C5060" t="s">
        <v>3190</v>
      </c>
      <c r="D5060" t="s">
        <v>909</v>
      </c>
      <c r="E5060" t="s">
        <v>3755</v>
      </c>
      <c r="F5060" t="s">
        <v>3996</v>
      </c>
      <c r="G5060" t="s">
        <v>3996</v>
      </c>
    </row>
    <row r="5061" spans="1:7" x14ac:dyDescent="0.25">
      <c r="A5061">
        <v>2013</v>
      </c>
      <c r="B5061" s="7">
        <v>41452</v>
      </c>
      <c r="C5061" t="s">
        <v>3191</v>
      </c>
      <c r="D5061" t="s">
        <v>989</v>
      </c>
      <c r="E5061" t="s">
        <v>3752</v>
      </c>
      <c r="F5061" t="s">
        <v>3825</v>
      </c>
      <c r="G5061" t="s">
        <v>3825</v>
      </c>
    </row>
    <row r="5062" spans="1:7" x14ac:dyDescent="0.25">
      <c r="A5062">
        <v>2013</v>
      </c>
      <c r="B5062" s="7">
        <v>41452</v>
      </c>
      <c r="C5062" t="s">
        <v>3192</v>
      </c>
      <c r="D5062" t="s">
        <v>809</v>
      </c>
      <c r="E5062" t="s">
        <v>3755</v>
      </c>
      <c r="F5062" t="s">
        <v>3999</v>
      </c>
      <c r="G5062" t="s">
        <v>3999</v>
      </c>
    </row>
    <row r="5063" spans="1:7" x14ac:dyDescent="0.25">
      <c r="A5063">
        <v>2013</v>
      </c>
      <c r="B5063" s="7">
        <v>41452</v>
      </c>
      <c r="C5063" t="s">
        <v>3193</v>
      </c>
      <c r="D5063" t="s">
        <v>989</v>
      </c>
      <c r="E5063" t="s">
        <v>3755</v>
      </c>
      <c r="F5063" t="s">
        <v>3956</v>
      </c>
      <c r="G5063" t="s">
        <v>3956</v>
      </c>
    </row>
    <row r="5064" spans="1:7" x14ac:dyDescent="0.25">
      <c r="A5064">
        <v>2013</v>
      </c>
      <c r="B5064" s="7">
        <v>41452</v>
      </c>
      <c r="C5064" t="s">
        <v>3194</v>
      </c>
      <c r="D5064" t="s">
        <v>349</v>
      </c>
      <c r="E5064" t="s">
        <v>3752</v>
      </c>
      <c r="F5064" t="s">
        <v>3825</v>
      </c>
      <c r="G5064" t="s">
        <v>3825</v>
      </c>
    </row>
    <row r="5065" spans="1:7" x14ac:dyDescent="0.25">
      <c r="A5065">
        <v>2013</v>
      </c>
      <c r="B5065" s="7">
        <v>41452</v>
      </c>
      <c r="C5065" t="s">
        <v>3195</v>
      </c>
      <c r="D5065" t="s">
        <v>909</v>
      </c>
      <c r="E5065" t="s">
        <v>3752</v>
      </c>
      <c r="F5065" t="s">
        <v>3825</v>
      </c>
      <c r="G5065" t="s">
        <v>3825</v>
      </c>
    </row>
    <row r="5066" spans="1:7" x14ac:dyDescent="0.25">
      <c r="A5066">
        <v>2013</v>
      </c>
      <c r="B5066" s="7">
        <v>41452</v>
      </c>
      <c r="C5066" t="s">
        <v>3196</v>
      </c>
      <c r="D5066" t="s">
        <v>1805</v>
      </c>
      <c r="E5066" t="s">
        <v>3752</v>
      </c>
      <c r="F5066" t="s">
        <v>3825</v>
      </c>
      <c r="G5066" t="s">
        <v>3825</v>
      </c>
    </row>
    <row r="5067" spans="1:7" x14ac:dyDescent="0.25">
      <c r="A5067">
        <v>2013</v>
      </c>
      <c r="B5067" s="7">
        <v>41452</v>
      </c>
      <c r="C5067" t="s">
        <v>3197</v>
      </c>
      <c r="D5067" t="s">
        <v>681</v>
      </c>
      <c r="E5067" t="s">
        <v>3755</v>
      </c>
      <c r="F5067" t="s">
        <v>3939</v>
      </c>
      <c r="G5067" t="s">
        <v>3939</v>
      </c>
    </row>
    <row r="5068" spans="1:7" x14ac:dyDescent="0.25">
      <c r="A5068">
        <v>2013</v>
      </c>
      <c r="B5068" s="7">
        <v>41452</v>
      </c>
      <c r="C5068" t="s">
        <v>3198</v>
      </c>
      <c r="D5068" t="s">
        <v>681</v>
      </c>
      <c r="E5068" t="s">
        <v>3752</v>
      </c>
      <c r="F5068" t="s">
        <v>3825</v>
      </c>
      <c r="G5068" t="s">
        <v>3825</v>
      </c>
    </row>
    <row r="5069" spans="1:7" x14ac:dyDescent="0.25">
      <c r="A5069">
        <v>2013</v>
      </c>
      <c r="B5069" s="7">
        <v>41452</v>
      </c>
      <c r="C5069" t="s">
        <v>3199</v>
      </c>
      <c r="D5069" t="s">
        <v>1002</v>
      </c>
      <c r="E5069" t="s">
        <v>3752</v>
      </c>
      <c r="F5069" t="s">
        <v>3825</v>
      </c>
      <c r="G5069" t="s">
        <v>3825</v>
      </c>
    </row>
    <row r="5070" spans="1:7" x14ac:dyDescent="0.25">
      <c r="A5070">
        <v>2013</v>
      </c>
      <c r="B5070" s="7">
        <v>41452</v>
      </c>
      <c r="C5070" t="s">
        <v>3200</v>
      </c>
      <c r="D5070" t="s">
        <v>1002</v>
      </c>
      <c r="E5070" t="s">
        <v>3755</v>
      </c>
      <c r="F5070" t="s">
        <v>3937</v>
      </c>
      <c r="G5070" t="s">
        <v>3937</v>
      </c>
    </row>
    <row r="5071" spans="1:7" x14ac:dyDescent="0.25">
      <c r="A5071">
        <v>2013</v>
      </c>
      <c r="B5071" s="7">
        <v>41452</v>
      </c>
      <c r="C5071" t="s">
        <v>3201</v>
      </c>
      <c r="D5071" t="s">
        <v>1805</v>
      </c>
      <c r="E5071" t="s">
        <v>3755</v>
      </c>
      <c r="F5071" t="s">
        <v>4026</v>
      </c>
      <c r="G5071" t="s">
        <v>4026</v>
      </c>
    </row>
    <row r="5072" spans="1:7" x14ac:dyDescent="0.25">
      <c r="A5072">
        <v>2013</v>
      </c>
      <c r="B5072" s="7">
        <v>41452</v>
      </c>
      <c r="C5072" t="s">
        <v>3202</v>
      </c>
      <c r="D5072" t="s">
        <v>99</v>
      </c>
      <c r="E5072" t="s">
        <v>3755</v>
      </c>
      <c r="F5072" t="s">
        <v>3990</v>
      </c>
      <c r="G5072" t="s">
        <v>3990</v>
      </c>
    </row>
    <row r="5073" spans="1:7" x14ac:dyDescent="0.25">
      <c r="A5073">
        <v>2013</v>
      </c>
      <c r="B5073" s="7">
        <v>41452</v>
      </c>
      <c r="C5073" t="s">
        <v>3203</v>
      </c>
      <c r="D5073" t="s">
        <v>929</v>
      </c>
      <c r="E5073" t="s">
        <v>3752</v>
      </c>
      <c r="F5073" t="s">
        <v>3825</v>
      </c>
      <c r="G5073" t="s">
        <v>3825</v>
      </c>
    </row>
    <row r="5074" spans="1:7" x14ac:dyDescent="0.25">
      <c r="A5074">
        <v>2013</v>
      </c>
      <c r="B5074" s="7">
        <v>41452</v>
      </c>
      <c r="C5074" t="s">
        <v>3204</v>
      </c>
      <c r="D5074" t="s">
        <v>771</v>
      </c>
      <c r="E5074" t="s">
        <v>3755</v>
      </c>
      <c r="F5074" t="s">
        <v>3965</v>
      </c>
      <c r="G5074" t="s">
        <v>3965</v>
      </c>
    </row>
    <row r="5075" spans="1:7" x14ac:dyDescent="0.25">
      <c r="A5075">
        <v>2013</v>
      </c>
      <c r="B5075" s="7">
        <v>41452</v>
      </c>
      <c r="C5075" t="s">
        <v>3205</v>
      </c>
      <c r="D5075" t="s">
        <v>457</v>
      </c>
      <c r="E5075" t="s">
        <v>3755</v>
      </c>
      <c r="F5075" t="s">
        <v>3954</v>
      </c>
      <c r="G5075" t="s">
        <v>3954</v>
      </c>
    </row>
    <row r="5076" spans="1:7" x14ac:dyDescent="0.25">
      <c r="A5076">
        <v>2013</v>
      </c>
      <c r="B5076" s="7">
        <v>41452</v>
      </c>
      <c r="C5076" t="s">
        <v>3206</v>
      </c>
      <c r="D5076" t="s">
        <v>1549</v>
      </c>
      <c r="E5076" t="s">
        <v>3755</v>
      </c>
      <c r="F5076" t="s">
        <v>4014</v>
      </c>
      <c r="G5076" t="s">
        <v>4014</v>
      </c>
    </row>
    <row r="5077" spans="1:7" x14ac:dyDescent="0.25">
      <c r="A5077">
        <v>2013</v>
      </c>
      <c r="B5077" s="7">
        <v>41452</v>
      </c>
      <c r="C5077" t="s">
        <v>3207</v>
      </c>
      <c r="D5077" t="s">
        <v>1549</v>
      </c>
      <c r="E5077" t="s">
        <v>3752</v>
      </c>
      <c r="F5077" t="s">
        <v>3825</v>
      </c>
      <c r="G5077" t="s">
        <v>3825</v>
      </c>
    </row>
    <row r="5078" spans="1:7" x14ac:dyDescent="0.25">
      <c r="A5078">
        <v>2013</v>
      </c>
      <c r="B5078" s="7">
        <v>41452</v>
      </c>
      <c r="C5078" t="s">
        <v>3208</v>
      </c>
      <c r="D5078" t="s">
        <v>843</v>
      </c>
      <c r="E5078" t="s">
        <v>3755</v>
      </c>
      <c r="F5078" t="s">
        <v>3946</v>
      </c>
      <c r="G5078" t="s">
        <v>3946</v>
      </c>
    </row>
    <row r="5079" spans="1:7" x14ac:dyDescent="0.25">
      <c r="A5079">
        <v>2013</v>
      </c>
      <c r="B5079" s="7">
        <v>41452</v>
      </c>
      <c r="C5079" t="s">
        <v>3209</v>
      </c>
      <c r="D5079" t="s">
        <v>832</v>
      </c>
      <c r="E5079" t="s">
        <v>3755</v>
      </c>
      <c r="F5079" t="s">
        <v>3942</v>
      </c>
      <c r="G5079" t="s">
        <v>3942</v>
      </c>
    </row>
    <row r="5080" spans="1:7" x14ac:dyDescent="0.25">
      <c r="A5080">
        <v>2013</v>
      </c>
      <c r="B5080" s="7">
        <v>41452</v>
      </c>
      <c r="C5080" t="s">
        <v>3210</v>
      </c>
      <c r="D5080" t="s">
        <v>653</v>
      </c>
      <c r="E5080" t="s">
        <v>3752</v>
      </c>
      <c r="F5080" t="s">
        <v>3825</v>
      </c>
      <c r="G5080" t="s">
        <v>3825</v>
      </c>
    </row>
    <row r="5081" spans="1:7" x14ac:dyDescent="0.25">
      <c r="A5081">
        <v>2013</v>
      </c>
      <c r="B5081" s="7">
        <v>41452</v>
      </c>
      <c r="C5081" t="s">
        <v>3211</v>
      </c>
      <c r="D5081" t="s">
        <v>653</v>
      </c>
      <c r="E5081" t="s">
        <v>3755</v>
      </c>
      <c r="F5081" t="s">
        <v>3980</v>
      </c>
      <c r="G5081" t="s">
        <v>3980</v>
      </c>
    </row>
    <row r="5082" spans="1:7" x14ac:dyDescent="0.25">
      <c r="A5082">
        <v>2013</v>
      </c>
      <c r="B5082" s="7">
        <v>41452</v>
      </c>
      <c r="C5082" t="s">
        <v>3212</v>
      </c>
      <c r="D5082" t="s">
        <v>653</v>
      </c>
      <c r="E5082" t="s">
        <v>3752</v>
      </c>
      <c r="F5082" t="s">
        <v>3825</v>
      </c>
      <c r="G5082" t="s">
        <v>3825</v>
      </c>
    </row>
    <row r="5083" spans="1:7" x14ac:dyDescent="0.25">
      <c r="A5083">
        <v>2013</v>
      </c>
      <c r="B5083" s="7">
        <v>41452</v>
      </c>
      <c r="C5083" t="s">
        <v>3213</v>
      </c>
      <c r="D5083" t="s">
        <v>308</v>
      </c>
      <c r="E5083" t="s">
        <v>3752</v>
      </c>
      <c r="F5083" t="s">
        <v>3825</v>
      </c>
      <c r="G5083" t="s">
        <v>3825</v>
      </c>
    </row>
    <row r="5084" spans="1:7" x14ac:dyDescent="0.25">
      <c r="A5084">
        <v>2013</v>
      </c>
      <c r="B5084" s="7">
        <v>41452</v>
      </c>
      <c r="C5084" t="s">
        <v>3214</v>
      </c>
      <c r="D5084" t="s">
        <v>1336</v>
      </c>
      <c r="E5084" t="s">
        <v>3755</v>
      </c>
      <c r="F5084" t="s">
        <v>3987</v>
      </c>
      <c r="G5084" t="s">
        <v>3987</v>
      </c>
    </row>
    <row r="5085" spans="1:7" x14ac:dyDescent="0.25">
      <c r="A5085">
        <v>2013</v>
      </c>
      <c r="B5085" s="7">
        <v>41452</v>
      </c>
      <c r="C5085" t="s">
        <v>3215</v>
      </c>
      <c r="D5085" t="s">
        <v>1336</v>
      </c>
      <c r="E5085" t="s">
        <v>3752</v>
      </c>
      <c r="F5085" t="s">
        <v>3825</v>
      </c>
      <c r="G5085" t="s">
        <v>3825</v>
      </c>
    </row>
    <row r="5086" spans="1:7" x14ac:dyDescent="0.25">
      <c r="A5086">
        <v>2013</v>
      </c>
      <c r="B5086" s="7">
        <v>41452</v>
      </c>
      <c r="C5086" t="s">
        <v>3216</v>
      </c>
      <c r="D5086" t="s">
        <v>1336</v>
      </c>
      <c r="E5086" t="s">
        <v>3752</v>
      </c>
      <c r="F5086" t="s">
        <v>3825</v>
      </c>
      <c r="G5086" t="s">
        <v>3825</v>
      </c>
    </row>
    <row r="5087" spans="1:7" x14ac:dyDescent="0.25">
      <c r="A5087">
        <v>2013</v>
      </c>
      <c r="B5087" s="7">
        <v>41452</v>
      </c>
      <c r="C5087" t="s">
        <v>3217</v>
      </c>
      <c r="D5087" t="s">
        <v>907</v>
      </c>
      <c r="E5087" t="s">
        <v>3755</v>
      </c>
      <c r="F5087" t="s">
        <v>3943</v>
      </c>
      <c r="G5087" t="s">
        <v>3943</v>
      </c>
    </row>
    <row r="5088" spans="1:7" x14ac:dyDescent="0.25">
      <c r="A5088">
        <v>2013</v>
      </c>
      <c r="B5088" s="7">
        <v>41452</v>
      </c>
      <c r="C5088" t="s">
        <v>3218</v>
      </c>
      <c r="D5088" t="s">
        <v>1940</v>
      </c>
      <c r="E5088" t="s">
        <v>3752</v>
      </c>
      <c r="F5088" t="s">
        <v>3825</v>
      </c>
      <c r="G5088" t="s">
        <v>3825</v>
      </c>
    </row>
    <row r="5089" spans="1:7" x14ac:dyDescent="0.25">
      <c r="A5089">
        <v>2014</v>
      </c>
      <c r="B5089" s="7">
        <v>41817</v>
      </c>
      <c r="C5089" t="s">
        <v>3219</v>
      </c>
      <c r="D5089" t="s">
        <v>975</v>
      </c>
      <c r="E5089" t="s">
        <v>3752</v>
      </c>
      <c r="F5089" t="s">
        <v>3825</v>
      </c>
      <c r="G5089" t="s">
        <v>3825</v>
      </c>
    </row>
    <row r="5090" spans="1:7" x14ac:dyDescent="0.25">
      <c r="A5090">
        <v>2014</v>
      </c>
      <c r="B5090" s="7">
        <v>41817</v>
      </c>
      <c r="C5090" t="s">
        <v>3220</v>
      </c>
      <c r="D5090" t="s">
        <v>1785</v>
      </c>
      <c r="E5090" t="s">
        <v>3752</v>
      </c>
      <c r="F5090" t="s">
        <v>3825</v>
      </c>
      <c r="G5090" t="s">
        <v>3825</v>
      </c>
    </row>
    <row r="5091" spans="1:7" x14ac:dyDescent="0.25">
      <c r="A5091">
        <v>2014</v>
      </c>
      <c r="B5091" s="7">
        <v>41817</v>
      </c>
      <c r="C5091" t="s">
        <v>3221</v>
      </c>
      <c r="D5091" t="s">
        <v>374</v>
      </c>
      <c r="E5091" t="s">
        <v>3752</v>
      </c>
      <c r="F5091" t="s">
        <v>3825</v>
      </c>
      <c r="G5091" t="s">
        <v>3825</v>
      </c>
    </row>
    <row r="5092" spans="1:7" x14ac:dyDescent="0.25">
      <c r="A5092">
        <v>2014</v>
      </c>
      <c r="B5092" s="7">
        <v>41817</v>
      </c>
      <c r="C5092" t="s">
        <v>3222</v>
      </c>
      <c r="D5092" t="s">
        <v>502</v>
      </c>
      <c r="E5092" t="s">
        <v>3752</v>
      </c>
      <c r="F5092" t="s">
        <v>3825</v>
      </c>
      <c r="G5092" t="s">
        <v>3825</v>
      </c>
    </row>
    <row r="5093" spans="1:7" x14ac:dyDescent="0.25">
      <c r="A5093">
        <v>2014</v>
      </c>
      <c r="B5093" s="7">
        <v>41817</v>
      </c>
      <c r="C5093" t="s">
        <v>3223</v>
      </c>
      <c r="D5093" t="s">
        <v>607</v>
      </c>
      <c r="E5093" t="s">
        <v>3752</v>
      </c>
      <c r="F5093" t="s">
        <v>3825</v>
      </c>
      <c r="G5093" t="s">
        <v>3825</v>
      </c>
    </row>
    <row r="5094" spans="1:7" x14ac:dyDescent="0.25">
      <c r="A5094">
        <v>2014</v>
      </c>
      <c r="B5094" s="7">
        <v>41817</v>
      </c>
      <c r="C5094" t="s">
        <v>3224</v>
      </c>
      <c r="D5094" t="s">
        <v>349</v>
      </c>
      <c r="E5094" t="s">
        <v>3752</v>
      </c>
      <c r="F5094" t="s">
        <v>3825</v>
      </c>
      <c r="G5094" t="s">
        <v>3825</v>
      </c>
    </row>
    <row r="5095" spans="1:7" x14ac:dyDescent="0.25">
      <c r="A5095">
        <v>2014</v>
      </c>
      <c r="B5095" s="7">
        <v>41817</v>
      </c>
      <c r="C5095" t="s">
        <v>3225</v>
      </c>
      <c r="D5095" t="s">
        <v>743</v>
      </c>
      <c r="E5095" t="s">
        <v>3752</v>
      </c>
      <c r="F5095" t="s">
        <v>3825</v>
      </c>
      <c r="G5095" t="s">
        <v>3825</v>
      </c>
    </row>
    <row r="5096" spans="1:7" x14ac:dyDescent="0.25">
      <c r="A5096">
        <v>2014</v>
      </c>
      <c r="B5096" s="7">
        <v>41817</v>
      </c>
      <c r="C5096" t="s">
        <v>3226</v>
      </c>
      <c r="D5096" t="s">
        <v>584</v>
      </c>
      <c r="E5096" t="s">
        <v>3752</v>
      </c>
      <c r="F5096" t="s">
        <v>3825</v>
      </c>
      <c r="G5096" t="s">
        <v>3825</v>
      </c>
    </row>
    <row r="5097" spans="1:7" x14ac:dyDescent="0.25">
      <c r="A5097">
        <v>2020</v>
      </c>
      <c r="B5097" s="7">
        <v>44009</v>
      </c>
      <c r="C5097" t="s">
        <v>3227</v>
      </c>
      <c r="D5097" t="s">
        <v>963</v>
      </c>
      <c r="E5097" t="s">
        <v>3741</v>
      </c>
      <c r="F5097" t="s">
        <v>4027</v>
      </c>
      <c r="G5097" t="s">
        <v>4027</v>
      </c>
    </row>
    <row r="5098" spans="1:7" x14ac:dyDescent="0.25">
      <c r="A5098">
        <v>2020</v>
      </c>
      <c r="B5098" s="7">
        <v>44009</v>
      </c>
      <c r="C5098" t="s">
        <v>310</v>
      </c>
      <c r="D5098" t="s">
        <v>923</v>
      </c>
      <c r="E5098" t="s">
        <v>3741</v>
      </c>
      <c r="F5098" t="s">
        <v>3858</v>
      </c>
      <c r="G5098" t="s">
        <v>3858</v>
      </c>
    </row>
    <row r="5099" spans="1:7" x14ac:dyDescent="0.25">
      <c r="A5099">
        <v>2020</v>
      </c>
      <c r="B5099" s="7">
        <v>44009</v>
      </c>
      <c r="C5099" t="s">
        <v>3228</v>
      </c>
      <c r="D5099" t="s">
        <v>738</v>
      </c>
      <c r="E5099" t="s">
        <v>3741</v>
      </c>
      <c r="F5099" t="s">
        <v>4028</v>
      </c>
      <c r="G5099" t="s">
        <v>4028</v>
      </c>
    </row>
    <row r="5100" spans="1:7" x14ac:dyDescent="0.25">
      <c r="A5100">
        <v>2000</v>
      </c>
      <c r="B5100" s="7">
        <v>36705</v>
      </c>
      <c r="C5100" t="s">
        <v>3229</v>
      </c>
      <c r="D5100" t="s">
        <v>724</v>
      </c>
      <c r="E5100" t="s">
        <v>3755</v>
      </c>
      <c r="F5100" t="s">
        <v>3960</v>
      </c>
      <c r="G5100" t="s">
        <v>3960</v>
      </c>
    </row>
    <row r="5101" spans="1:7" x14ac:dyDescent="0.25">
      <c r="A5101">
        <v>2000</v>
      </c>
      <c r="B5101" s="7">
        <v>36705</v>
      </c>
      <c r="C5101" t="s">
        <v>3230</v>
      </c>
      <c r="D5101" t="s">
        <v>724</v>
      </c>
      <c r="E5101" t="s">
        <v>3752</v>
      </c>
      <c r="F5101" t="s">
        <v>3825</v>
      </c>
      <c r="G5101" t="s">
        <v>3825</v>
      </c>
    </row>
    <row r="5102" spans="1:7" x14ac:dyDescent="0.25">
      <c r="A5102">
        <v>2005</v>
      </c>
      <c r="B5102" s="7">
        <v>38531</v>
      </c>
      <c r="C5102" t="s">
        <v>3231</v>
      </c>
      <c r="D5102" t="s">
        <v>780</v>
      </c>
      <c r="E5102" t="s">
        <v>3755</v>
      </c>
      <c r="F5102" t="s">
        <v>4011</v>
      </c>
      <c r="G5102" t="s">
        <v>4011</v>
      </c>
    </row>
    <row r="5103" spans="1:7" x14ac:dyDescent="0.25">
      <c r="A5103">
        <v>2005</v>
      </c>
      <c r="B5103" s="7">
        <v>38531</v>
      </c>
      <c r="C5103" t="s">
        <v>3232</v>
      </c>
      <c r="D5103" t="s">
        <v>1251</v>
      </c>
      <c r="E5103" t="s">
        <v>3755</v>
      </c>
      <c r="F5103" t="s">
        <v>3937</v>
      </c>
      <c r="G5103" t="s">
        <v>3937</v>
      </c>
    </row>
    <row r="5104" spans="1:7" x14ac:dyDescent="0.25">
      <c r="A5104">
        <v>2005</v>
      </c>
      <c r="B5104" s="7">
        <v>38531</v>
      </c>
      <c r="C5104" t="s">
        <v>3233</v>
      </c>
      <c r="D5104" t="s">
        <v>46</v>
      </c>
      <c r="E5104" t="s">
        <v>3755</v>
      </c>
      <c r="F5104" t="s">
        <v>3943</v>
      </c>
      <c r="G5104" t="s">
        <v>3943</v>
      </c>
    </row>
    <row r="5105" spans="1:7" x14ac:dyDescent="0.25">
      <c r="A5105">
        <v>2005</v>
      </c>
      <c r="B5105" s="7">
        <v>38531</v>
      </c>
      <c r="C5105" t="s">
        <v>3234</v>
      </c>
      <c r="D5105" t="s">
        <v>1076</v>
      </c>
      <c r="E5105" t="s">
        <v>3755</v>
      </c>
      <c r="F5105" t="s">
        <v>3980</v>
      </c>
      <c r="G5105" t="s">
        <v>3980</v>
      </c>
    </row>
    <row r="5106" spans="1:7" x14ac:dyDescent="0.25">
      <c r="A5106">
        <v>2005</v>
      </c>
      <c r="B5106" s="7">
        <v>38531</v>
      </c>
      <c r="C5106" t="s">
        <v>3235</v>
      </c>
      <c r="D5106" t="s">
        <v>1468</v>
      </c>
      <c r="E5106" t="s">
        <v>3755</v>
      </c>
      <c r="F5106" t="s">
        <v>4009</v>
      </c>
      <c r="G5106" t="s">
        <v>4009</v>
      </c>
    </row>
    <row r="5107" spans="1:7" x14ac:dyDescent="0.25">
      <c r="A5107">
        <v>2005</v>
      </c>
      <c r="B5107" s="7">
        <v>38531</v>
      </c>
      <c r="C5107" t="s">
        <v>3236</v>
      </c>
      <c r="D5107" t="s">
        <v>878</v>
      </c>
      <c r="E5107" t="s">
        <v>3755</v>
      </c>
      <c r="F5107" t="s">
        <v>4029</v>
      </c>
      <c r="G5107" t="s">
        <v>4029</v>
      </c>
    </row>
    <row r="5108" spans="1:7" x14ac:dyDescent="0.25">
      <c r="A5108">
        <v>2005</v>
      </c>
      <c r="B5108" s="7">
        <v>38531</v>
      </c>
      <c r="C5108" t="s">
        <v>3237</v>
      </c>
      <c r="D5108" t="s">
        <v>1029</v>
      </c>
      <c r="E5108" t="s">
        <v>3752</v>
      </c>
      <c r="F5108" t="s">
        <v>3825</v>
      </c>
      <c r="G5108" t="s">
        <v>3825</v>
      </c>
    </row>
    <row r="5109" spans="1:7" x14ac:dyDescent="0.25">
      <c r="A5109">
        <v>2005</v>
      </c>
      <c r="B5109" s="7">
        <v>38531</v>
      </c>
      <c r="C5109" t="s">
        <v>3238</v>
      </c>
      <c r="D5109" t="s">
        <v>2049</v>
      </c>
      <c r="E5109" t="s">
        <v>3755</v>
      </c>
      <c r="F5109" t="s">
        <v>3961</v>
      </c>
      <c r="G5109" t="s">
        <v>3961</v>
      </c>
    </row>
    <row r="5110" spans="1:7" x14ac:dyDescent="0.25">
      <c r="A5110">
        <v>2005</v>
      </c>
      <c r="B5110" s="7">
        <v>38531</v>
      </c>
      <c r="C5110" t="s">
        <v>3239</v>
      </c>
      <c r="D5110" t="s">
        <v>1029</v>
      </c>
      <c r="E5110" t="s">
        <v>3755</v>
      </c>
      <c r="F5110" t="s">
        <v>3984</v>
      </c>
      <c r="G5110" t="s">
        <v>3984</v>
      </c>
    </row>
    <row r="5111" spans="1:7" x14ac:dyDescent="0.25">
      <c r="A5111">
        <v>2005</v>
      </c>
      <c r="B5111" s="7">
        <v>38531</v>
      </c>
      <c r="C5111" t="s">
        <v>3240</v>
      </c>
      <c r="D5111" t="s">
        <v>131</v>
      </c>
      <c r="E5111" t="s">
        <v>3755</v>
      </c>
      <c r="F5111" t="s">
        <v>3955</v>
      </c>
      <c r="G5111" t="s">
        <v>3955</v>
      </c>
    </row>
    <row r="5112" spans="1:7" x14ac:dyDescent="0.25">
      <c r="A5112">
        <v>2005</v>
      </c>
      <c r="B5112" s="7">
        <v>38531</v>
      </c>
      <c r="C5112" t="s">
        <v>3241</v>
      </c>
      <c r="D5112" t="s">
        <v>801</v>
      </c>
      <c r="E5112" t="s">
        <v>3755</v>
      </c>
      <c r="F5112" t="s">
        <v>3952</v>
      </c>
      <c r="G5112" t="s">
        <v>3952</v>
      </c>
    </row>
    <row r="5113" spans="1:7" x14ac:dyDescent="0.25">
      <c r="A5113">
        <v>2005</v>
      </c>
      <c r="B5113" s="7">
        <v>38531</v>
      </c>
      <c r="C5113" t="s">
        <v>3242</v>
      </c>
      <c r="D5113" t="s">
        <v>515</v>
      </c>
      <c r="E5113" t="s">
        <v>3755</v>
      </c>
      <c r="F5113" t="s">
        <v>3957</v>
      </c>
      <c r="G5113" t="s">
        <v>3957</v>
      </c>
    </row>
    <row r="5114" spans="1:7" x14ac:dyDescent="0.25">
      <c r="A5114">
        <v>2005</v>
      </c>
      <c r="B5114" s="7">
        <v>38531</v>
      </c>
      <c r="C5114" t="s">
        <v>3243</v>
      </c>
      <c r="D5114" t="s">
        <v>1535</v>
      </c>
      <c r="E5114" t="s">
        <v>3752</v>
      </c>
      <c r="F5114" t="s">
        <v>3825</v>
      </c>
      <c r="G5114" t="s">
        <v>3825</v>
      </c>
    </row>
    <row r="5115" spans="1:7" x14ac:dyDescent="0.25">
      <c r="A5115">
        <v>2005</v>
      </c>
      <c r="B5115" s="7">
        <v>38531</v>
      </c>
      <c r="C5115" t="s">
        <v>3244</v>
      </c>
      <c r="D5115" t="s">
        <v>1535</v>
      </c>
      <c r="E5115" t="s">
        <v>3755</v>
      </c>
      <c r="F5115" t="s">
        <v>3956</v>
      </c>
      <c r="G5115" t="s">
        <v>3956</v>
      </c>
    </row>
    <row r="5116" spans="1:7" x14ac:dyDescent="0.25">
      <c r="A5116">
        <v>2005</v>
      </c>
      <c r="B5116" s="7">
        <v>38531</v>
      </c>
      <c r="C5116" t="s">
        <v>3245</v>
      </c>
      <c r="D5116" t="s">
        <v>1498</v>
      </c>
      <c r="E5116" t="s">
        <v>3755</v>
      </c>
      <c r="F5116" t="s">
        <v>3991</v>
      </c>
      <c r="G5116" t="s">
        <v>3991</v>
      </c>
    </row>
    <row r="5117" spans="1:7" x14ac:dyDescent="0.25">
      <c r="A5117">
        <v>2006</v>
      </c>
      <c r="B5117" s="7">
        <v>38896</v>
      </c>
      <c r="C5117" t="s">
        <v>3246</v>
      </c>
      <c r="D5117" t="s">
        <v>792</v>
      </c>
      <c r="E5117" t="s">
        <v>3755</v>
      </c>
      <c r="F5117" t="s">
        <v>3934</v>
      </c>
      <c r="G5117" t="s">
        <v>3934</v>
      </c>
    </row>
    <row r="5118" spans="1:7" x14ac:dyDescent="0.25">
      <c r="A5118">
        <v>2006</v>
      </c>
      <c r="B5118" s="7">
        <v>38896</v>
      </c>
      <c r="C5118" t="s">
        <v>3247</v>
      </c>
      <c r="D5118" t="s">
        <v>496</v>
      </c>
      <c r="E5118" t="s">
        <v>3752</v>
      </c>
      <c r="F5118" t="s">
        <v>3825</v>
      </c>
      <c r="G5118" t="s">
        <v>3825</v>
      </c>
    </row>
    <row r="5119" spans="1:7" x14ac:dyDescent="0.25">
      <c r="A5119">
        <v>2006</v>
      </c>
      <c r="B5119" s="7">
        <v>38896</v>
      </c>
      <c r="C5119" t="s">
        <v>3248</v>
      </c>
      <c r="D5119" t="s">
        <v>117</v>
      </c>
      <c r="E5119" t="s">
        <v>3752</v>
      </c>
      <c r="F5119" t="s">
        <v>3825</v>
      </c>
      <c r="G5119" t="s">
        <v>3825</v>
      </c>
    </row>
    <row r="5120" spans="1:7" x14ac:dyDescent="0.25">
      <c r="A5120">
        <v>2006</v>
      </c>
      <c r="B5120" s="7">
        <v>38896</v>
      </c>
      <c r="C5120" t="s">
        <v>3249</v>
      </c>
      <c r="D5120" t="s">
        <v>117</v>
      </c>
      <c r="E5120" t="s">
        <v>3755</v>
      </c>
      <c r="F5120" t="s">
        <v>3993</v>
      </c>
      <c r="G5120" t="s">
        <v>3993</v>
      </c>
    </row>
    <row r="5121" spans="1:7" x14ac:dyDescent="0.25">
      <c r="A5121">
        <v>2006</v>
      </c>
      <c r="B5121" s="7">
        <v>38896</v>
      </c>
      <c r="C5121" t="s">
        <v>3250</v>
      </c>
      <c r="D5121" t="s">
        <v>806</v>
      </c>
      <c r="E5121" t="s">
        <v>3755</v>
      </c>
      <c r="F5121" t="s">
        <v>3953</v>
      </c>
      <c r="G5121" t="s">
        <v>3953</v>
      </c>
    </row>
    <row r="5122" spans="1:7" x14ac:dyDescent="0.25">
      <c r="A5122">
        <v>2006</v>
      </c>
      <c r="B5122" s="7">
        <v>38896</v>
      </c>
      <c r="C5122" t="s">
        <v>3251</v>
      </c>
      <c r="D5122" t="s">
        <v>1377</v>
      </c>
      <c r="E5122" t="s">
        <v>3752</v>
      </c>
      <c r="F5122" t="s">
        <v>3825</v>
      </c>
      <c r="G5122" t="s">
        <v>3825</v>
      </c>
    </row>
    <row r="5123" spans="1:7" x14ac:dyDescent="0.25">
      <c r="A5123">
        <v>2006</v>
      </c>
      <c r="B5123" s="7">
        <v>38896</v>
      </c>
      <c r="C5123" t="s">
        <v>3252</v>
      </c>
      <c r="D5123" t="s">
        <v>496</v>
      </c>
      <c r="E5123" t="s">
        <v>3755</v>
      </c>
      <c r="F5123" t="s">
        <v>3954</v>
      </c>
      <c r="G5123" t="s">
        <v>3954</v>
      </c>
    </row>
    <row r="5124" spans="1:7" x14ac:dyDescent="0.25">
      <c r="A5124">
        <v>2006</v>
      </c>
      <c r="B5124" s="7">
        <v>38896</v>
      </c>
      <c r="C5124" t="s">
        <v>3253</v>
      </c>
      <c r="D5124" t="s">
        <v>1377</v>
      </c>
      <c r="E5124" t="s">
        <v>3755</v>
      </c>
      <c r="F5124" t="s">
        <v>3963</v>
      </c>
      <c r="G5124" t="s">
        <v>3963</v>
      </c>
    </row>
    <row r="5125" spans="1:7" x14ac:dyDescent="0.25">
      <c r="A5125">
        <v>2006</v>
      </c>
      <c r="B5125" s="7">
        <v>38896</v>
      </c>
      <c r="C5125" t="s">
        <v>3254</v>
      </c>
      <c r="D5125" t="s">
        <v>1447</v>
      </c>
      <c r="E5125" t="s">
        <v>3755</v>
      </c>
      <c r="F5125" t="s">
        <v>3942</v>
      </c>
      <c r="G5125" t="s">
        <v>3942</v>
      </c>
    </row>
    <row r="5126" spans="1:7" x14ac:dyDescent="0.25">
      <c r="A5126">
        <v>2006</v>
      </c>
      <c r="B5126" s="7">
        <v>38896</v>
      </c>
      <c r="C5126" t="s">
        <v>3255</v>
      </c>
      <c r="D5126" t="s">
        <v>333</v>
      </c>
      <c r="E5126" t="s">
        <v>3755</v>
      </c>
      <c r="F5126" t="s">
        <v>3949</v>
      </c>
      <c r="G5126" t="s">
        <v>3949</v>
      </c>
    </row>
    <row r="5127" spans="1:7" x14ac:dyDescent="0.25">
      <c r="A5127">
        <v>2006</v>
      </c>
      <c r="B5127" s="7">
        <v>38896</v>
      </c>
      <c r="C5127" t="s">
        <v>3256</v>
      </c>
      <c r="D5127" t="s">
        <v>1088</v>
      </c>
      <c r="E5127" t="s">
        <v>3755</v>
      </c>
      <c r="F5127" t="s">
        <v>4030</v>
      </c>
      <c r="G5127" t="s">
        <v>4030</v>
      </c>
    </row>
    <row r="5128" spans="1:7" x14ac:dyDescent="0.25">
      <c r="A5128">
        <v>2007</v>
      </c>
      <c r="B5128" s="7">
        <v>39261</v>
      </c>
      <c r="C5128" t="s">
        <v>3257</v>
      </c>
      <c r="D5128" t="s">
        <v>889</v>
      </c>
      <c r="E5128" t="s">
        <v>3755</v>
      </c>
      <c r="F5128" t="s">
        <v>4019</v>
      </c>
      <c r="G5128" t="s">
        <v>4019</v>
      </c>
    </row>
    <row r="5129" spans="1:7" x14ac:dyDescent="0.25">
      <c r="A5129">
        <v>2007</v>
      </c>
      <c r="B5129" s="7">
        <v>39261</v>
      </c>
      <c r="C5129" t="s">
        <v>3258</v>
      </c>
      <c r="D5129" t="s">
        <v>1227</v>
      </c>
      <c r="E5129" t="s">
        <v>3755</v>
      </c>
      <c r="F5129" t="s">
        <v>3997</v>
      </c>
      <c r="G5129" t="s">
        <v>3997</v>
      </c>
    </row>
    <row r="5130" spans="1:7" x14ac:dyDescent="0.25">
      <c r="A5130">
        <v>2007</v>
      </c>
      <c r="B5130" s="7">
        <v>39261</v>
      </c>
      <c r="C5130" t="s">
        <v>3259</v>
      </c>
      <c r="D5130" t="s">
        <v>787</v>
      </c>
      <c r="E5130" t="s">
        <v>3755</v>
      </c>
      <c r="F5130" t="s">
        <v>3953</v>
      </c>
      <c r="G5130" t="s">
        <v>3953</v>
      </c>
    </row>
    <row r="5131" spans="1:7" x14ac:dyDescent="0.25">
      <c r="A5131">
        <v>2007</v>
      </c>
      <c r="B5131" s="7">
        <v>39261</v>
      </c>
      <c r="C5131" t="s">
        <v>3260</v>
      </c>
      <c r="D5131" t="s">
        <v>971</v>
      </c>
      <c r="E5131" t="s">
        <v>3755</v>
      </c>
      <c r="F5131" t="s">
        <v>3987</v>
      </c>
      <c r="G5131" t="s">
        <v>3987</v>
      </c>
    </row>
    <row r="5132" spans="1:7" x14ac:dyDescent="0.25">
      <c r="A5132">
        <v>2007</v>
      </c>
      <c r="B5132" s="7">
        <v>39261</v>
      </c>
      <c r="C5132" t="s">
        <v>3261</v>
      </c>
      <c r="D5132" t="s">
        <v>981</v>
      </c>
      <c r="E5132" t="s">
        <v>3755</v>
      </c>
      <c r="F5132" t="s">
        <v>3934</v>
      </c>
      <c r="G5132" t="s">
        <v>3934</v>
      </c>
    </row>
    <row r="5133" spans="1:7" x14ac:dyDescent="0.25">
      <c r="A5133">
        <v>2007</v>
      </c>
      <c r="B5133" s="7">
        <v>39261</v>
      </c>
      <c r="C5133" t="s">
        <v>3262</v>
      </c>
      <c r="D5133" t="s">
        <v>1233</v>
      </c>
      <c r="E5133" t="s">
        <v>3752</v>
      </c>
      <c r="F5133" t="s">
        <v>3825</v>
      </c>
      <c r="G5133" t="s">
        <v>3825</v>
      </c>
    </row>
    <row r="5134" spans="1:7" x14ac:dyDescent="0.25">
      <c r="A5134">
        <v>2007</v>
      </c>
      <c r="B5134" s="7">
        <v>39261</v>
      </c>
      <c r="C5134" t="s">
        <v>3263</v>
      </c>
      <c r="D5134" t="s">
        <v>405</v>
      </c>
      <c r="E5134" t="s">
        <v>3755</v>
      </c>
      <c r="F5134" t="s">
        <v>3944</v>
      </c>
      <c r="G5134" t="s">
        <v>3944</v>
      </c>
    </row>
    <row r="5135" spans="1:7" x14ac:dyDescent="0.25">
      <c r="A5135">
        <v>2007</v>
      </c>
      <c r="B5135" s="7">
        <v>39261</v>
      </c>
      <c r="C5135" t="s">
        <v>3264</v>
      </c>
      <c r="D5135" t="s">
        <v>1035</v>
      </c>
      <c r="E5135" t="s">
        <v>3755</v>
      </c>
      <c r="F5135" t="s">
        <v>4009</v>
      </c>
      <c r="G5135" t="s">
        <v>4009</v>
      </c>
    </row>
    <row r="5136" spans="1:7" x14ac:dyDescent="0.25">
      <c r="A5136">
        <v>2007</v>
      </c>
      <c r="B5136" s="7">
        <v>39261</v>
      </c>
      <c r="C5136" t="s">
        <v>3265</v>
      </c>
      <c r="D5136" t="s">
        <v>942</v>
      </c>
      <c r="E5136" t="s">
        <v>3755</v>
      </c>
      <c r="F5136" t="s">
        <v>3951</v>
      </c>
      <c r="G5136" t="s">
        <v>3951</v>
      </c>
    </row>
    <row r="5137" spans="1:7" x14ac:dyDescent="0.25">
      <c r="A5137">
        <v>2007</v>
      </c>
      <c r="B5137" s="7">
        <v>39261</v>
      </c>
      <c r="C5137" t="s">
        <v>3266</v>
      </c>
      <c r="D5137" t="s">
        <v>881</v>
      </c>
      <c r="E5137" t="s">
        <v>3755</v>
      </c>
      <c r="F5137" t="s">
        <v>3955</v>
      </c>
      <c r="G5137" t="s">
        <v>3955</v>
      </c>
    </row>
    <row r="5138" spans="1:7" x14ac:dyDescent="0.25">
      <c r="A5138">
        <v>2007</v>
      </c>
      <c r="B5138" s="7">
        <v>39261</v>
      </c>
      <c r="C5138" t="s">
        <v>3267</v>
      </c>
      <c r="D5138" t="s">
        <v>923</v>
      </c>
      <c r="E5138" t="s">
        <v>3755</v>
      </c>
      <c r="F5138" t="s">
        <v>3993</v>
      </c>
      <c r="G5138" t="s">
        <v>3993</v>
      </c>
    </row>
    <row r="5139" spans="1:7" x14ac:dyDescent="0.25">
      <c r="A5139">
        <v>2007</v>
      </c>
      <c r="B5139" s="7">
        <v>39261</v>
      </c>
      <c r="C5139" t="s">
        <v>3268</v>
      </c>
      <c r="D5139" t="s">
        <v>1151</v>
      </c>
      <c r="E5139" t="s">
        <v>3752</v>
      </c>
      <c r="F5139" t="s">
        <v>3825</v>
      </c>
      <c r="G5139" t="s">
        <v>3825</v>
      </c>
    </row>
    <row r="5140" spans="1:7" x14ac:dyDescent="0.25">
      <c r="A5140">
        <v>2007</v>
      </c>
      <c r="B5140" s="7">
        <v>39261</v>
      </c>
      <c r="C5140" t="s">
        <v>3269</v>
      </c>
      <c r="D5140" t="s">
        <v>411</v>
      </c>
      <c r="E5140" t="s">
        <v>3755</v>
      </c>
      <c r="F5140" t="s">
        <v>3963</v>
      </c>
      <c r="G5140" t="s">
        <v>3963</v>
      </c>
    </row>
    <row r="5141" spans="1:7" x14ac:dyDescent="0.25">
      <c r="A5141">
        <v>2007</v>
      </c>
      <c r="B5141" s="7">
        <v>39261</v>
      </c>
      <c r="C5141" t="s">
        <v>3270</v>
      </c>
      <c r="D5141" t="s">
        <v>374</v>
      </c>
      <c r="E5141" t="s">
        <v>3755</v>
      </c>
      <c r="F5141" t="s">
        <v>3965</v>
      </c>
      <c r="G5141" t="s">
        <v>3965</v>
      </c>
    </row>
    <row r="5142" spans="1:7" x14ac:dyDescent="0.25">
      <c r="A5142">
        <v>2007</v>
      </c>
      <c r="B5142" s="7">
        <v>39261</v>
      </c>
      <c r="C5142" t="s">
        <v>3271</v>
      </c>
      <c r="D5142" t="s">
        <v>46</v>
      </c>
      <c r="E5142" t="s">
        <v>3752</v>
      </c>
      <c r="F5142" t="s">
        <v>3825</v>
      </c>
      <c r="G5142" t="s">
        <v>3825</v>
      </c>
    </row>
    <row r="5143" spans="1:7" x14ac:dyDescent="0.25">
      <c r="A5143">
        <v>2007</v>
      </c>
      <c r="B5143" s="7">
        <v>39261</v>
      </c>
      <c r="C5143" t="s">
        <v>3272</v>
      </c>
      <c r="D5143" t="s">
        <v>794</v>
      </c>
      <c r="E5143" t="s">
        <v>3752</v>
      </c>
      <c r="F5143" t="s">
        <v>3825</v>
      </c>
      <c r="G5143" t="s">
        <v>3825</v>
      </c>
    </row>
    <row r="5144" spans="1:7" x14ac:dyDescent="0.25">
      <c r="A5144">
        <v>2007</v>
      </c>
      <c r="B5144" s="7">
        <v>39261</v>
      </c>
      <c r="C5144" t="s">
        <v>3273</v>
      </c>
      <c r="D5144" t="s">
        <v>133</v>
      </c>
      <c r="E5144" t="s">
        <v>3755</v>
      </c>
      <c r="F5144" t="s">
        <v>4015</v>
      </c>
      <c r="G5144" t="s">
        <v>4015</v>
      </c>
    </row>
    <row r="5145" spans="1:7" x14ac:dyDescent="0.25">
      <c r="A5145">
        <v>2007</v>
      </c>
      <c r="B5145" s="7">
        <v>39261</v>
      </c>
      <c r="C5145" t="s">
        <v>3274</v>
      </c>
      <c r="D5145" t="s">
        <v>648</v>
      </c>
      <c r="E5145" t="s">
        <v>3755</v>
      </c>
      <c r="F5145" t="s">
        <v>3943</v>
      </c>
      <c r="G5145" t="s">
        <v>3943</v>
      </c>
    </row>
    <row r="5146" spans="1:7" x14ac:dyDescent="0.25">
      <c r="A5146">
        <v>2007</v>
      </c>
      <c r="B5146" s="7">
        <v>39261</v>
      </c>
      <c r="C5146" t="s">
        <v>3275</v>
      </c>
      <c r="D5146" t="s">
        <v>1035</v>
      </c>
      <c r="E5146" t="s">
        <v>3752</v>
      </c>
      <c r="F5146" t="s">
        <v>3825</v>
      </c>
      <c r="G5146" t="s">
        <v>3825</v>
      </c>
    </row>
    <row r="5147" spans="1:7" x14ac:dyDescent="0.25">
      <c r="A5147">
        <v>2007</v>
      </c>
      <c r="B5147" s="7">
        <v>39261</v>
      </c>
      <c r="C5147" t="s">
        <v>3276</v>
      </c>
      <c r="D5147" t="s">
        <v>617</v>
      </c>
      <c r="E5147" t="s">
        <v>3755</v>
      </c>
      <c r="F5147" t="s">
        <v>4009</v>
      </c>
      <c r="G5147" t="s">
        <v>4009</v>
      </c>
    </row>
    <row r="5148" spans="1:7" x14ac:dyDescent="0.25">
      <c r="A5148">
        <v>2007</v>
      </c>
      <c r="B5148" s="7">
        <v>39261</v>
      </c>
      <c r="C5148" t="s">
        <v>3277</v>
      </c>
      <c r="D5148" t="s">
        <v>412</v>
      </c>
      <c r="E5148" t="s">
        <v>3752</v>
      </c>
      <c r="F5148" t="s">
        <v>3825</v>
      </c>
      <c r="G5148" t="s">
        <v>3825</v>
      </c>
    </row>
    <row r="5149" spans="1:7" x14ac:dyDescent="0.25">
      <c r="A5149">
        <v>2007</v>
      </c>
      <c r="B5149" s="7">
        <v>39261</v>
      </c>
      <c r="C5149" t="s">
        <v>3278</v>
      </c>
      <c r="D5149" t="s">
        <v>412</v>
      </c>
      <c r="E5149" t="s">
        <v>3755</v>
      </c>
      <c r="F5149" t="s">
        <v>3980</v>
      </c>
      <c r="G5149" t="s">
        <v>3980</v>
      </c>
    </row>
    <row r="5150" spans="1:7" x14ac:dyDescent="0.25">
      <c r="A5150">
        <v>2007</v>
      </c>
      <c r="B5150" s="7">
        <v>39261</v>
      </c>
      <c r="C5150" t="s">
        <v>3279</v>
      </c>
      <c r="D5150" t="s">
        <v>1201</v>
      </c>
      <c r="E5150" t="s">
        <v>3752</v>
      </c>
      <c r="F5150" t="s">
        <v>3825</v>
      </c>
      <c r="G5150" t="s">
        <v>3825</v>
      </c>
    </row>
    <row r="5151" spans="1:7" x14ac:dyDescent="0.25">
      <c r="A5151">
        <v>2007</v>
      </c>
      <c r="B5151" s="7">
        <v>39261</v>
      </c>
      <c r="C5151" t="s">
        <v>3280</v>
      </c>
      <c r="D5151" t="s">
        <v>1201</v>
      </c>
      <c r="E5151" t="s">
        <v>3755</v>
      </c>
      <c r="F5151" t="s">
        <v>4031</v>
      </c>
      <c r="G5151" t="s">
        <v>4031</v>
      </c>
    </row>
    <row r="5152" spans="1:7" x14ac:dyDescent="0.25">
      <c r="A5152">
        <v>2007</v>
      </c>
      <c r="B5152" s="7">
        <v>39261</v>
      </c>
      <c r="C5152" t="s">
        <v>3281</v>
      </c>
      <c r="D5152" t="s">
        <v>1217</v>
      </c>
      <c r="E5152" t="s">
        <v>3755</v>
      </c>
      <c r="F5152" t="s">
        <v>3937</v>
      </c>
      <c r="G5152" t="s">
        <v>3937</v>
      </c>
    </row>
    <row r="5153" spans="1:7" x14ac:dyDescent="0.25">
      <c r="A5153">
        <v>2008</v>
      </c>
      <c r="B5153" s="7">
        <v>39627</v>
      </c>
      <c r="C5153" t="s">
        <v>3282</v>
      </c>
      <c r="D5153" t="s">
        <v>794</v>
      </c>
      <c r="E5153" t="s">
        <v>3752</v>
      </c>
      <c r="F5153" t="s">
        <v>3825</v>
      </c>
      <c r="G5153" t="s">
        <v>3825</v>
      </c>
    </row>
    <row r="5154" spans="1:7" x14ac:dyDescent="0.25">
      <c r="A5154">
        <v>2008</v>
      </c>
      <c r="B5154" s="7">
        <v>39627</v>
      </c>
      <c r="C5154" t="s">
        <v>3283</v>
      </c>
      <c r="D5154" t="s">
        <v>392</v>
      </c>
      <c r="E5154" t="s">
        <v>3751</v>
      </c>
      <c r="F5154" t="s">
        <v>3825</v>
      </c>
      <c r="G5154" t="s">
        <v>3825</v>
      </c>
    </row>
    <row r="5155" spans="1:7" x14ac:dyDescent="0.25">
      <c r="A5155">
        <v>2008</v>
      </c>
      <c r="B5155" s="7">
        <v>39627</v>
      </c>
      <c r="C5155" t="s">
        <v>3284</v>
      </c>
      <c r="D5155" t="s">
        <v>1233</v>
      </c>
      <c r="E5155" t="s">
        <v>3751</v>
      </c>
      <c r="F5155" t="s">
        <v>3825</v>
      </c>
      <c r="G5155" t="s">
        <v>3825</v>
      </c>
    </row>
    <row r="5156" spans="1:7" x14ac:dyDescent="0.25">
      <c r="A5156">
        <v>2012</v>
      </c>
      <c r="B5156" s="7">
        <v>41088</v>
      </c>
      <c r="C5156" t="s">
        <v>3285</v>
      </c>
      <c r="D5156" t="s">
        <v>959</v>
      </c>
      <c r="E5156" t="s">
        <v>3755</v>
      </c>
      <c r="F5156" t="s">
        <v>3957</v>
      </c>
      <c r="G5156" t="s">
        <v>3957</v>
      </c>
    </row>
    <row r="5157" spans="1:7" x14ac:dyDescent="0.25">
      <c r="A5157">
        <v>2012</v>
      </c>
      <c r="B5157" s="7">
        <v>41088</v>
      </c>
      <c r="C5157" t="s">
        <v>3286</v>
      </c>
      <c r="D5157" t="s">
        <v>2011</v>
      </c>
      <c r="E5157" t="s">
        <v>3755</v>
      </c>
      <c r="F5157" t="s">
        <v>3986</v>
      </c>
      <c r="G5157" t="s">
        <v>3986</v>
      </c>
    </row>
    <row r="5158" spans="1:7" x14ac:dyDescent="0.25">
      <c r="A5158">
        <v>2012</v>
      </c>
      <c r="B5158" s="7">
        <v>41088</v>
      </c>
      <c r="C5158" t="s">
        <v>3287</v>
      </c>
      <c r="D5158" t="s">
        <v>1667</v>
      </c>
      <c r="E5158" t="s">
        <v>3755</v>
      </c>
      <c r="F5158" t="s">
        <v>3944</v>
      </c>
      <c r="G5158" t="s">
        <v>3944</v>
      </c>
    </row>
    <row r="5159" spans="1:7" x14ac:dyDescent="0.25">
      <c r="A5159">
        <v>2012</v>
      </c>
      <c r="B5159" s="7">
        <v>41088</v>
      </c>
      <c r="C5159" t="s">
        <v>3288</v>
      </c>
      <c r="D5159" t="s">
        <v>156</v>
      </c>
      <c r="E5159" t="s">
        <v>3755</v>
      </c>
      <c r="F5159" t="s">
        <v>4011</v>
      </c>
      <c r="G5159" t="s">
        <v>4011</v>
      </c>
    </row>
    <row r="5160" spans="1:7" x14ac:dyDescent="0.25">
      <c r="A5160">
        <v>2012</v>
      </c>
      <c r="B5160" s="7">
        <v>41088</v>
      </c>
      <c r="C5160" t="s">
        <v>3289</v>
      </c>
      <c r="D5160" t="s">
        <v>370</v>
      </c>
      <c r="E5160" t="s">
        <v>3755</v>
      </c>
      <c r="F5160" t="s">
        <v>3963</v>
      </c>
      <c r="G5160" t="s">
        <v>3963</v>
      </c>
    </row>
    <row r="5161" spans="1:7" x14ac:dyDescent="0.25">
      <c r="A5161">
        <v>2012</v>
      </c>
      <c r="B5161" s="7">
        <v>41088</v>
      </c>
      <c r="C5161" t="s">
        <v>3290</v>
      </c>
      <c r="D5161" t="s">
        <v>690</v>
      </c>
      <c r="E5161" t="s">
        <v>3755</v>
      </c>
      <c r="F5161" t="s">
        <v>4014</v>
      </c>
      <c r="G5161" t="s">
        <v>4014</v>
      </c>
    </row>
    <row r="5162" spans="1:7" x14ac:dyDescent="0.25">
      <c r="A5162">
        <v>2012</v>
      </c>
      <c r="B5162" s="7">
        <v>41088</v>
      </c>
      <c r="C5162" t="s">
        <v>3291</v>
      </c>
      <c r="D5162" t="s">
        <v>1157</v>
      </c>
      <c r="E5162" t="s">
        <v>3755</v>
      </c>
      <c r="F5162" t="s">
        <v>3960</v>
      </c>
      <c r="G5162" t="s">
        <v>3960</v>
      </c>
    </row>
    <row r="5163" spans="1:7" x14ac:dyDescent="0.25">
      <c r="A5163">
        <v>2012</v>
      </c>
      <c r="B5163" s="7">
        <v>41088</v>
      </c>
      <c r="C5163" t="s">
        <v>3292</v>
      </c>
      <c r="D5163" t="s">
        <v>300</v>
      </c>
      <c r="E5163" t="s">
        <v>3755</v>
      </c>
      <c r="F5163" t="s">
        <v>4032</v>
      </c>
      <c r="G5163" t="s">
        <v>4032</v>
      </c>
    </row>
    <row r="5164" spans="1:7" x14ac:dyDescent="0.25">
      <c r="A5164">
        <v>2012</v>
      </c>
      <c r="B5164" s="7">
        <v>41088</v>
      </c>
      <c r="C5164" t="s">
        <v>3293</v>
      </c>
      <c r="D5164" t="s">
        <v>502</v>
      </c>
      <c r="E5164" t="s">
        <v>3755</v>
      </c>
      <c r="F5164" t="s">
        <v>3956</v>
      </c>
      <c r="G5164" t="s">
        <v>3956</v>
      </c>
    </row>
    <row r="5165" spans="1:7" x14ac:dyDescent="0.25">
      <c r="A5165">
        <v>2012</v>
      </c>
      <c r="B5165" s="7">
        <v>41088</v>
      </c>
      <c r="C5165" t="s">
        <v>3294</v>
      </c>
      <c r="D5165" t="s">
        <v>409</v>
      </c>
      <c r="E5165" t="s">
        <v>3755</v>
      </c>
      <c r="F5165" t="s">
        <v>4015</v>
      </c>
      <c r="G5165" t="s">
        <v>4015</v>
      </c>
    </row>
    <row r="5166" spans="1:7" x14ac:dyDescent="0.25">
      <c r="A5166">
        <v>2012</v>
      </c>
      <c r="B5166" s="7">
        <v>41088</v>
      </c>
      <c r="C5166" t="s">
        <v>3295</v>
      </c>
      <c r="D5166" t="s">
        <v>895</v>
      </c>
      <c r="E5166" t="s">
        <v>3755</v>
      </c>
      <c r="F5166" t="s">
        <v>4008</v>
      </c>
      <c r="G5166" t="s">
        <v>4008</v>
      </c>
    </row>
    <row r="5167" spans="1:7" x14ac:dyDescent="0.25">
      <c r="A5167">
        <v>2012</v>
      </c>
      <c r="B5167" s="7">
        <v>41088</v>
      </c>
      <c r="C5167" t="s">
        <v>3296</v>
      </c>
      <c r="D5167" t="s">
        <v>661</v>
      </c>
      <c r="E5167" t="s">
        <v>3755</v>
      </c>
      <c r="F5167" t="s">
        <v>3981</v>
      </c>
      <c r="G5167" t="s">
        <v>3981</v>
      </c>
    </row>
    <row r="5168" spans="1:7" x14ac:dyDescent="0.25">
      <c r="A5168">
        <v>2012</v>
      </c>
      <c r="B5168" s="7">
        <v>41088</v>
      </c>
      <c r="C5168" t="s">
        <v>3297</v>
      </c>
      <c r="D5168" t="s">
        <v>1763</v>
      </c>
      <c r="E5168" t="s">
        <v>3755</v>
      </c>
      <c r="F5168" t="s">
        <v>3934</v>
      </c>
      <c r="G5168" t="s">
        <v>3934</v>
      </c>
    </row>
    <row r="5169" spans="1:7" x14ac:dyDescent="0.25">
      <c r="A5169">
        <v>2012</v>
      </c>
      <c r="B5169" s="7">
        <v>41088</v>
      </c>
      <c r="C5169" t="s">
        <v>3298</v>
      </c>
      <c r="D5169" t="s">
        <v>2041</v>
      </c>
      <c r="E5169" t="s">
        <v>3755</v>
      </c>
      <c r="F5169" t="s">
        <v>3989</v>
      </c>
      <c r="G5169" t="s">
        <v>3989</v>
      </c>
    </row>
    <row r="5170" spans="1:7" x14ac:dyDescent="0.25">
      <c r="A5170">
        <v>2012</v>
      </c>
      <c r="B5170" s="7">
        <v>41088</v>
      </c>
      <c r="C5170" t="s">
        <v>3299</v>
      </c>
      <c r="D5170" t="s">
        <v>1318</v>
      </c>
      <c r="E5170" t="s">
        <v>3755</v>
      </c>
      <c r="F5170" t="s">
        <v>3950</v>
      </c>
      <c r="G5170" t="s">
        <v>3950</v>
      </c>
    </row>
    <row r="5171" spans="1:7" x14ac:dyDescent="0.25">
      <c r="A5171">
        <v>2012</v>
      </c>
      <c r="B5171" s="7">
        <v>41088</v>
      </c>
      <c r="C5171" t="s">
        <v>3300</v>
      </c>
      <c r="D5171" t="s">
        <v>2372</v>
      </c>
      <c r="E5171" t="s">
        <v>3755</v>
      </c>
      <c r="F5171" t="s">
        <v>3986</v>
      </c>
      <c r="G5171" t="s">
        <v>3986</v>
      </c>
    </row>
    <row r="5172" spans="1:7" x14ac:dyDescent="0.25">
      <c r="A5172">
        <v>2012</v>
      </c>
      <c r="B5172" s="7">
        <v>41088</v>
      </c>
      <c r="C5172" t="s">
        <v>3301</v>
      </c>
      <c r="D5172" t="s">
        <v>2204</v>
      </c>
      <c r="E5172" t="s">
        <v>3755</v>
      </c>
      <c r="F5172" t="s">
        <v>3951</v>
      </c>
      <c r="G5172" t="s">
        <v>3951</v>
      </c>
    </row>
    <row r="5173" spans="1:7" x14ac:dyDescent="0.25">
      <c r="A5173">
        <v>2012</v>
      </c>
      <c r="B5173" s="7">
        <v>41088</v>
      </c>
      <c r="C5173" t="s">
        <v>3302</v>
      </c>
      <c r="D5173" t="s">
        <v>721</v>
      </c>
      <c r="E5173" t="s">
        <v>3755</v>
      </c>
      <c r="F5173" t="s">
        <v>3965</v>
      </c>
      <c r="G5173" t="s">
        <v>3965</v>
      </c>
    </row>
    <row r="5174" spans="1:7" x14ac:dyDescent="0.25">
      <c r="A5174">
        <v>2012</v>
      </c>
      <c r="B5174" s="7">
        <v>41088</v>
      </c>
      <c r="C5174" t="s">
        <v>3303</v>
      </c>
      <c r="D5174" t="s">
        <v>247</v>
      </c>
      <c r="E5174" t="s">
        <v>3755</v>
      </c>
      <c r="F5174" t="s">
        <v>3991</v>
      </c>
      <c r="G5174" t="s">
        <v>3991</v>
      </c>
    </row>
    <row r="5175" spans="1:7" x14ac:dyDescent="0.25">
      <c r="A5175">
        <v>2012</v>
      </c>
      <c r="B5175" s="7">
        <v>41088</v>
      </c>
      <c r="C5175" t="s">
        <v>3304</v>
      </c>
      <c r="D5175" t="s">
        <v>1300</v>
      </c>
      <c r="E5175" t="s">
        <v>3755</v>
      </c>
      <c r="F5175" t="s">
        <v>3937</v>
      </c>
      <c r="G5175" t="s">
        <v>3937</v>
      </c>
    </row>
    <row r="5176" spans="1:7" x14ac:dyDescent="0.25">
      <c r="A5176">
        <v>2012</v>
      </c>
      <c r="B5176" s="7">
        <v>41088</v>
      </c>
      <c r="C5176" t="s">
        <v>3305</v>
      </c>
      <c r="D5176" t="s">
        <v>243</v>
      </c>
      <c r="E5176" t="s">
        <v>3755</v>
      </c>
      <c r="F5176" t="s">
        <v>3999</v>
      </c>
      <c r="G5176" t="s">
        <v>3999</v>
      </c>
    </row>
    <row r="5177" spans="1:7" x14ac:dyDescent="0.25">
      <c r="A5177">
        <v>2012</v>
      </c>
      <c r="B5177" s="7">
        <v>41088</v>
      </c>
      <c r="C5177" t="s">
        <v>3306</v>
      </c>
      <c r="D5177" t="s">
        <v>624</v>
      </c>
      <c r="E5177" t="s">
        <v>3755</v>
      </c>
      <c r="F5177" t="s">
        <v>4009</v>
      </c>
      <c r="G5177" t="s">
        <v>4009</v>
      </c>
    </row>
    <row r="5178" spans="1:7" x14ac:dyDescent="0.25">
      <c r="A5178">
        <v>2012</v>
      </c>
      <c r="B5178" s="7">
        <v>41088</v>
      </c>
      <c r="C5178" t="s">
        <v>3307</v>
      </c>
      <c r="D5178" t="s">
        <v>11</v>
      </c>
      <c r="E5178" t="s">
        <v>3755</v>
      </c>
      <c r="F5178" t="s">
        <v>3934</v>
      </c>
      <c r="G5178" t="s">
        <v>3934</v>
      </c>
    </row>
    <row r="5179" spans="1:7" x14ac:dyDescent="0.25">
      <c r="A5179">
        <v>2012</v>
      </c>
      <c r="B5179" s="7">
        <v>41088</v>
      </c>
      <c r="C5179" t="s">
        <v>3308</v>
      </c>
      <c r="D5179" t="s">
        <v>1170</v>
      </c>
      <c r="E5179" t="s">
        <v>3755</v>
      </c>
      <c r="F5179" t="s">
        <v>4011</v>
      </c>
      <c r="G5179" t="s">
        <v>4011</v>
      </c>
    </row>
    <row r="5180" spans="1:7" x14ac:dyDescent="0.25">
      <c r="A5180">
        <v>2012</v>
      </c>
      <c r="B5180" s="7">
        <v>41088</v>
      </c>
      <c r="C5180" t="s">
        <v>3309</v>
      </c>
      <c r="D5180" t="s">
        <v>622</v>
      </c>
      <c r="E5180" t="s">
        <v>3755</v>
      </c>
      <c r="F5180" t="s">
        <v>3959</v>
      </c>
      <c r="G5180" t="s">
        <v>3959</v>
      </c>
    </row>
    <row r="5181" spans="1:7" x14ac:dyDescent="0.25">
      <c r="A5181">
        <v>2012</v>
      </c>
      <c r="B5181" s="7">
        <v>41088</v>
      </c>
      <c r="C5181" t="s">
        <v>3310</v>
      </c>
      <c r="D5181" t="s">
        <v>541</v>
      </c>
      <c r="E5181" t="s">
        <v>3755</v>
      </c>
      <c r="F5181" t="s">
        <v>3938</v>
      </c>
      <c r="G5181" t="s">
        <v>3938</v>
      </c>
    </row>
    <row r="5182" spans="1:7" x14ac:dyDescent="0.25">
      <c r="A5182">
        <v>2012</v>
      </c>
      <c r="B5182" s="7">
        <v>41088</v>
      </c>
      <c r="C5182" t="s">
        <v>3311</v>
      </c>
      <c r="D5182" t="s">
        <v>205</v>
      </c>
      <c r="E5182" t="s">
        <v>3755</v>
      </c>
      <c r="F5182" t="s">
        <v>3993</v>
      </c>
      <c r="G5182" t="s">
        <v>3993</v>
      </c>
    </row>
    <row r="5183" spans="1:7" x14ac:dyDescent="0.25">
      <c r="A5183">
        <v>2012</v>
      </c>
      <c r="B5183" s="7">
        <v>41088</v>
      </c>
      <c r="C5183" t="s">
        <v>3312</v>
      </c>
      <c r="D5183" t="s">
        <v>736</v>
      </c>
      <c r="E5183" t="s">
        <v>3755</v>
      </c>
      <c r="F5183" t="s">
        <v>3949</v>
      </c>
      <c r="G5183" t="s">
        <v>3949</v>
      </c>
    </row>
    <row r="5184" spans="1:7" x14ac:dyDescent="0.25">
      <c r="A5184">
        <v>2017</v>
      </c>
      <c r="B5184" s="7">
        <v>42914</v>
      </c>
      <c r="C5184" t="s">
        <v>3313</v>
      </c>
      <c r="D5184" t="s">
        <v>801</v>
      </c>
      <c r="E5184" t="s">
        <v>3752</v>
      </c>
      <c r="F5184" t="s">
        <v>3825</v>
      </c>
      <c r="G5184" t="s">
        <v>3825</v>
      </c>
    </row>
    <row r="5185" spans="1:7" x14ac:dyDescent="0.25">
      <c r="A5185">
        <v>2017</v>
      </c>
      <c r="B5185" s="7">
        <v>42914</v>
      </c>
      <c r="C5185" t="s">
        <v>3314</v>
      </c>
      <c r="D5185" t="s">
        <v>780</v>
      </c>
      <c r="E5185" t="s">
        <v>3752</v>
      </c>
      <c r="F5185" t="s">
        <v>3825</v>
      </c>
      <c r="G5185" t="s">
        <v>3825</v>
      </c>
    </row>
    <row r="5186" spans="1:7" x14ac:dyDescent="0.25">
      <c r="A5186">
        <v>2017</v>
      </c>
      <c r="B5186" s="7">
        <v>42914</v>
      </c>
      <c r="C5186" t="s">
        <v>3315</v>
      </c>
      <c r="D5186" t="s">
        <v>2162</v>
      </c>
      <c r="E5186" t="s">
        <v>3752</v>
      </c>
      <c r="F5186" t="s">
        <v>3825</v>
      </c>
      <c r="G5186" t="s">
        <v>3825</v>
      </c>
    </row>
    <row r="5187" spans="1:7" x14ac:dyDescent="0.25">
      <c r="A5187">
        <v>2017</v>
      </c>
      <c r="B5187" s="7">
        <v>42914</v>
      </c>
      <c r="C5187" t="s">
        <v>3316</v>
      </c>
      <c r="D5187" t="s">
        <v>790</v>
      </c>
      <c r="E5187" t="s">
        <v>3752</v>
      </c>
      <c r="F5187" t="s">
        <v>3825</v>
      </c>
      <c r="G5187" t="s">
        <v>3825</v>
      </c>
    </row>
    <row r="5188" spans="1:7" x14ac:dyDescent="0.25">
      <c r="A5188">
        <v>2017</v>
      </c>
      <c r="B5188" s="7">
        <v>42914</v>
      </c>
      <c r="C5188" t="s">
        <v>3317</v>
      </c>
      <c r="D5188" t="s">
        <v>76</v>
      </c>
      <c r="E5188" t="s">
        <v>3752</v>
      </c>
      <c r="F5188" t="s">
        <v>3825</v>
      </c>
      <c r="G5188" t="s">
        <v>3825</v>
      </c>
    </row>
    <row r="5189" spans="1:7" x14ac:dyDescent="0.25">
      <c r="A5189">
        <v>2017</v>
      </c>
      <c r="B5189" s="7">
        <v>42914</v>
      </c>
      <c r="C5189" t="s">
        <v>3318</v>
      </c>
      <c r="D5189" t="s">
        <v>2162</v>
      </c>
      <c r="E5189" t="s">
        <v>3752</v>
      </c>
      <c r="F5189" t="s">
        <v>3825</v>
      </c>
      <c r="G5189" t="s">
        <v>3825</v>
      </c>
    </row>
    <row r="5190" spans="1:7" x14ac:dyDescent="0.25">
      <c r="A5190">
        <v>2017</v>
      </c>
      <c r="B5190" s="7">
        <v>42914</v>
      </c>
      <c r="C5190" t="s">
        <v>3319</v>
      </c>
      <c r="D5190" t="s">
        <v>76</v>
      </c>
      <c r="E5190" t="s">
        <v>3752</v>
      </c>
      <c r="F5190" t="s">
        <v>3825</v>
      </c>
      <c r="G5190" t="s">
        <v>3825</v>
      </c>
    </row>
    <row r="5191" spans="1:7" x14ac:dyDescent="0.25">
      <c r="A5191">
        <v>2017</v>
      </c>
      <c r="B5191" s="7">
        <v>42914</v>
      </c>
      <c r="C5191" t="s">
        <v>3320</v>
      </c>
      <c r="D5191" t="s">
        <v>1173</v>
      </c>
      <c r="E5191" t="s">
        <v>3752</v>
      </c>
      <c r="F5191" t="s">
        <v>3825</v>
      </c>
      <c r="G5191" t="s">
        <v>3825</v>
      </c>
    </row>
    <row r="5192" spans="1:7" x14ac:dyDescent="0.25">
      <c r="A5192">
        <v>2017</v>
      </c>
      <c r="B5192" s="7">
        <v>42914</v>
      </c>
      <c r="C5192" t="s">
        <v>3321</v>
      </c>
      <c r="D5192" t="s">
        <v>828</v>
      </c>
      <c r="E5192" t="s">
        <v>3752</v>
      </c>
      <c r="F5192" t="s">
        <v>3825</v>
      </c>
      <c r="G5192" t="s">
        <v>3825</v>
      </c>
    </row>
    <row r="5193" spans="1:7" x14ac:dyDescent="0.25">
      <c r="A5193">
        <v>2017</v>
      </c>
      <c r="B5193" s="7">
        <v>42914</v>
      </c>
      <c r="C5193" t="s">
        <v>3322</v>
      </c>
      <c r="D5193" t="s">
        <v>82</v>
      </c>
      <c r="E5193" t="s">
        <v>3752</v>
      </c>
      <c r="F5193" t="s">
        <v>3825</v>
      </c>
      <c r="G5193" t="s">
        <v>3825</v>
      </c>
    </row>
    <row r="5194" spans="1:7" x14ac:dyDescent="0.25">
      <c r="A5194">
        <v>2017</v>
      </c>
      <c r="B5194" s="7">
        <v>42914</v>
      </c>
      <c r="C5194" t="s">
        <v>3323</v>
      </c>
      <c r="D5194" t="s">
        <v>498</v>
      </c>
      <c r="E5194" t="s">
        <v>3752</v>
      </c>
      <c r="F5194" t="s">
        <v>3825</v>
      </c>
      <c r="G5194" t="s">
        <v>3825</v>
      </c>
    </row>
    <row r="5195" spans="1:7" x14ac:dyDescent="0.25">
      <c r="A5195">
        <v>2018</v>
      </c>
      <c r="B5195" s="7">
        <v>43279</v>
      </c>
      <c r="C5195" t="s">
        <v>276</v>
      </c>
      <c r="D5195" t="s">
        <v>879</v>
      </c>
      <c r="E5195" t="s">
        <v>3742</v>
      </c>
      <c r="F5195" t="s">
        <v>3825</v>
      </c>
      <c r="G5195" t="s">
        <v>3825</v>
      </c>
    </row>
    <row r="5196" spans="1:7" x14ac:dyDescent="0.25">
      <c r="A5196">
        <v>2019</v>
      </c>
      <c r="B5196" s="7">
        <v>43644</v>
      </c>
      <c r="C5196" t="s">
        <v>1043</v>
      </c>
      <c r="D5196" t="s">
        <v>1075</v>
      </c>
      <c r="E5196" t="s">
        <v>3742</v>
      </c>
      <c r="F5196" t="s">
        <v>3825</v>
      </c>
      <c r="G5196" t="s">
        <v>3825</v>
      </c>
    </row>
    <row r="5197" spans="1:7" x14ac:dyDescent="0.25">
      <c r="A5197">
        <v>2019</v>
      </c>
      <c r="B5197" s="7">
        <v>43644</v>
      </c>
      <c r="C5197" t="s">
        <v>45</v>
      </c>
      <c r="D5197" t="s">
        <v>402</v>
      </c>
      <c r="E5197" t="s">
        <v>3745</v>
      </c>
      <c r="F5197" t="s">
        <v>3825</v>
      </c>
      <c r="G5197" t="s">
        <v>3825</v>
      </c>
    </row>
    <row r="5198" spans="1:7" x14ac:dyDescent="0.25">
      <c r="A5198">
        <v>1999</v>
      </c>
      <c r="B5198" s="7">
        <v>36340</v>
      </c>
      <c r="C5198" t="s">
        <v>3324</v>
      </c>
      <c r="D5198" t="s">
        <v>580</v>
      </c>
      <c r="E5198" t="s">
        <v>3752</v>
      </c>
      <c r="F5198" t="s">
        <v>3825</v>
      </c>
      <c r="G5198" t="s">
        <v>3825</v>
      </c>
    </row>
    <row r="5199" spans="1:7" x14ac:dyDescent="0.25">
      <c r="A5199">
        <v>2012</v>
      </c>
      <c r="B5199" s="7">
        <v>41089</v>
      </c>
      <c r="C5199" t="s">
        <v>3325</v>
      </c>
      <c r="D5199" t="s">
        <v>293</v>
      </c>
      <c r="E5199" t="s">
        <v>3752</v>
      </c>
      <c r="F5199" t="s">
        <v>3825</v>
      </c>
      <c r="G5199" t="s">
        <v>3825</v>
      </c>
    </row>
    <row r="5200" spans="1:7" x14ac:dyDescent="0.25">
      <c r="A5200">
        <v>2012</v>
      </c>
      <c r="B5200" s="7">
        <v>41089</v>
      </c>
      <c r="C5200" t="s">
        <v>3326</v>
      </c>
      <c r="D5200" t="s">
        <v>558</v>
      </c>
      <c r="E5200" t="s">
        <v>3752</v>
      </c>
      <c r="F5200" t="s">
        <v>3825</v>
      </c>
      <c r="G5200" t="s">
        <v>3825</v>
      </c>
    </row>
    <row r="5201" spans="1:7" x14ac:dyDescent="0.25">
      <c r="A5201">
        <v>2012</v>
      </c>
      <c r="B5201" s="7">
        <v>41089</v>
      </c>
      <c r="C5201" t="s">
        <v>3327</v>
      </c>
      <c r="D5201" t="s">
        <v>243</v>
      </c>
      <c r="E5201" t="s">
        <v>3752</v>
      </c>
      <c r="F5201" t="s">
        <v>3825</v>
      </c>
      <c r="G5201" t="s">
        <v>3825</v>
      </c>
    </row>
    <row r="5202" spans="1:7" x14ac:dyDescent="0.25">
      <c r="A5202">
        <v>2012</v>
      </c>
      <c r="B5202" s="7">
        <v>41089</v>
      </c>
      <c r="C5202" t="s">
        <v>3328</v>
      </c>
      <c r="D5202" t="s">
        <v>690</v>
      </c>
      <c r="E5202" t="s">
        <v>3752</v>
      </c>
      <c r="F5202" t="s">
        <v>3825</v>
      </c>
      <c r="G5202" t="s">
        <v>3825</v>
      </c>
    </row>
    <row r="5203" spans="1:7" x14ac:dyDescent="0.25">
      <c r="A5203">
        <v>2014</v>
      </c>
      <c r="B5203" s="7">
        <v>41819</v>
      </c>
      <c r="C5203" t="s">
        <v>3329</v>
      </c>
      <c r="D5203" t="s">
        <v>801</v>
      </c>
      <c r="E5203" t="s">
        <v>3752</v>
      </c>
      <c r="F5203" t="s">
        <v>3825</v>
      </c>
      <c r="G5203" t="s">
        <v>3825</v>
      </c>
    </row>
    <row r="5204" spans="1:7" x14ac:dyDescent="0.25">
      <c r="A5204">
        <v>2014</v>
      </c>
      <c r="B5204" s="7">
        <v>41819</v>
      </c>
      <c r="C5204" t="s">
        <v>3330</v>
      </c>
      <c r="D5204" t="s">
        <v>653</v>
      </c>
      <c r="E5204" t="s">
        <v>3752</v>
      </c>
      <c r="F5204" t="s">
        <v>3825</v>
      </c>
      <c r="G5204" t="s">
        <v>3825</v>
      </c>
    </row>
    <row r="5205" spans="1:7" x14ac:dyDescent="0.25">
      <c r="A5205">
        <v>2016</v>
      </c>
      <c r="B5205" s="7">
        <v>42550</v>
      </c>
      <c r="C5205" t="s">
        <v>10</v>
      </c>
      <c r="D5205" t="s">
        <v>1536</v>
      </c>
      <c r="E5205" t="s">
        <v>3742</v>
      </c>
      <c r="F5205" t="s">
        <v>3825</v>
      </c>
      <c r="G5205" t="s">
        <v>3825</v>
      </c>
    </row>
    <row r="5206" spans="1:7" x14ac:dyDescent="0.25">
      <c r="A5206">
        <v>2016</v>
      </c>
      <c r="B5206" s="7">
        <v>42550</v>
      </c>
      <c r="C5206" t="s">
        <v>3331</v>
      </c>
      <c r="D5206" t="s">
        <v>443</v>
      </c>
      <c r="E5206" t="s">
        <v>3752</v>
      </c>
      <c r="F5206" t="s">
        <v>3825</v>
      </c>
      <c r="G5206" t="s">
        <v>3825</v>
      </c>
    </row>
    <row r="5207" spans="1:7" x14ac:dyDescent="0.25">
      <c r="A5207">
        <v>2017</v>
      </c>
      <c r="B5207" s="7">
        <v>42915</v>
      </c>
      <c r="C5207" t="s">
        <v>3319</v>
      </c>
      <c r="D5207" t="s">
        <v>539</v>
      </c>
      <c r="E5207" t="s">
        <v>3752</v>
      </c>
      <c r="F5207" t="s">
        <v>3825</v>
      </c>
      <c r="G5207" t="s">
        <v>3825</v>
      </c>
    </row>
    <row r="5208" spans="1:7" x14ac:dyDescent="0.25">
      <c r="A5208">
        <v>2017</v>
      </c>
      <c r="B5208" s="7">
        <v>42915</v>
      </c>
      <c r="C5208" t="s">
        <v>265</v>
      </c>
      <c r="D5208" t="s">
        <v>2162</v>
      </c>
      <c r="E5208" t="s">
        <v>3742</v>
      </c>
      <c r="F5208" t="s">
        <v>3825</v>
      </c>
      <c r="G5208" t="s">
        <v>3825</v>
      </c>
    </row>
    <row r="5209" spans="1:7" x14ac:dyDescent="0.25">
      <c r="A5209">
        <v>2019</v>
      </c>
      <c r="B5209" s="7">
        <v>43645</v>
      </c>
      <c r="C5209" t="s">
        <v>177</v>
      </c>
      <c r="D5209" t="s">
        <v>577</v>
      </c>
      <c r="E5209" t="s">
        <v>3742</v>
      </c>
      <c r="F5209" t="s">
        <v>3825</v>
      </c>
      <c r="G5209" t="s">
        <v>3825</v>
      </c>
    </row>
    <row r="5210" spans="1:7" x14ac:dyDescent="0.25">
      <c r="A5210">
        <v>2020</v>
      </c>
      <c r="B5210" s="7">
        <v>44011</v>
      </c>
      <c r="C5210" t="s">
        <v>111</v>
      </c>
      <c r="D5210" t="s">
        <v>2152</v>
      </c>
      <c r="E5210" t="s">
        <v>3746</v>
      </c>
      <c r="F5210" t="s">
        <v>3825</v>
      </c>
      <c r="G5210" t="s">
        <v>3825</v>
      </c>
    </row>
    <row r="5211" spans="1:7" x14ac:dyDescent="0.25">
      <c r="A5211">
        <v>2020</v>
      </c>
      <c r="B5211" s="7">
        <v>44011</v>
      </c>
      <c r="C5211" t="s">
        <v>431</v>
      </c>
      <c r="D5211" t="s">
        <v>116</v>
      </c>
      <c r="E5211" t="s">
        <v>3741</v>
      </c>
      <c r="F5211" t="s">
        <v>3838</v>
      </c>
      <c r="G5211" t="s">
        <v>3838</v>
      </c>
    </row>
    <row r="5212" spans="1:7" x14ac:dyDescent="0.25">
      <c r="A5212">
        <v>1993</v>
      </c>
      <c r="B5212" s="7">
        <v>34150</v>
      </c>
      <c r="C5212" t="s">
        <v>3332</v>
      </c>
      <c r="D5212" t="s">
        <v>600</v>
      </c>
      <c r="F5212" t="s">
        <v>3825</v>
      </c>
      <c r="G5212" t="s">
        <v>3825</v>
      </c>
    </row>
    <row r="5213" spans="1:7" x14ac:dyDescent="0.25">
      <c r="A5213">
        <v>1999</v>
      </c>
      <c r="B5213" s="7">
        <v>36341</v>
      </c>
      <c r="C5213" t="s">
        <v>3333</v>
      </c>
      <c r="D5213" t="s">
        <v>289</v>
      </c>
      <c r="E5213" t="s">
        <v>3755</v>
      </c>
      <c r="F5213" t="s">
        <v>3962</v>
      </c>
      <c r="G5213" t="s">
        <v>3962</v>
      </c>
    </row>
    <row r="5214" spans="1:7" x14ac:dyDescent="0.25">
      <c r="A5214">
        <v>1999</v>
      </c>
      <c r="B5214" s="7">
        <v>36341</v>
      </c>
      <c r="C5214" t="s">
        <v>3334</v>
      </c>
      <c r="D5214" t="s">
        <v>580</v>
      </c>
      <c r="E5214" t="s">
        <v>3755</v>
      </c>
      <c r="F5214" t="s">
        <v>3937</v>
      </c>
      <c r="G5214" t="s">
        <v>3937</v>
      </c>
    </row>
    <row r="5215" spans="1:7" x14ac:dyDescent="0.25">
      <c r="A5215">
        <v>2011</v>
      </c>
      <c r="B5215" s="7">
        <v>40724</v>
      </c>
      <c r="C5215" t="s">
        <v>3335</v>
      </c>
      <c r="D5215" t="s">
        <v>291</v>
      </c>
      <c r="E5215" t="s">
        <v>3752</v>
      </c>
      <c r="F5215" t="s">
        <v>3825</v>
      </c>
      <c r="G5215" t="s">
        <v>3825</v>
      </c>
    </row>
    <row r="5216" spans="1:7" x14ac:dyDescent="0.25">
      <c r="A5216">
        <v>2011</v>
      </c>
      <c r="B5216" s="7">
        <v>40724</v>
      </c>
      <c r="C5216" t="s">
        <v>3336</v>
      </c>
      <c r="D5216" t="s">
        <v>116</v>
      </c>
      <c r="E5216" t="s">
        <v>3752</v>
      </c>
      <c r="F5216" t="s">
        <v>3825</v>
      </c>
      <c r="G5216" t="s">
        <v>3825</v>
      </c>
    </row>
    <row r="5217" spans="1:7" x14ac:dyDescent="0.25">
      <c r="A5217">
        <v>2013</v>
      </c>
      <c r="B5217" s="7">
        <v>41455</v>
      </c>
      <c r="C5217" t="s">
        <v>68</v>
      </c>
      <c r="D5217" t="s">
        <v>981</v>
      </c>
      <c r="E5217" t="s">
        <v>3742</v>
      </c>
      <c r="F5217" t="s">
        <v>3825</v>
      </c>
      <c r="G5217" t="s">
        <v>3825</v>
      </c>
    </row>
    <row r="5218" spans="1:7" x14ac:dyDescent="0.25">
      <c r="A5218">
        <v>2014</v>
      </c>
      <c r="B5218" s="7">
        <v>41820</v>
      </c>
      <c r="C5218" t="s">
        <v>3337</v>
      </c>
      <c r="D5218" t="s">
        <v>1025</v>
      </c>
      <c r="E5218" t="s">
        <v>3752</v>
      </c>
      <c r="F5218" t="s">
        <v>3825</v>
      </c>
      <c r="G5218" t="s">
        <v>3825</v>
      </c>
    </row>
    <row r="5219" spans="1:7" x14ac:dyDescent="0.25">
      <c r="A5219">
        <v>2014</v>
      </c>
      <c r="B5219" s="7">
        <v>41820</v>
      </c>
      <c r="C5219" t="s">
        <v>102</v>
      </c>
      <c r="D5219" t="s">
        <v>823</v>
      </c>
      <c r="E5219" t="s">
        <v>3742</v>
      </c>
      <c r="F5219" t="s">
        <v>3825</v>
      </c>
      <c r="G5219" t="s">
        <v>3825</v>
      </c>
    </row>
    <row r="5220" spans="1:7" x14ac:dyDescent="0.25">
      <c r="A5220">
        <v>2014</v>
      </c>
      <c r="B5220" s="7">
        <v>41820</v>
      </c>
      <c r="C5220" t="s">
        <v>3338</v>
      </c>
      <c r="D5220" t="s">
        <v>349</v>
      </c>
      <c r="E5220" t="s">
        <v>3752</v>
      </c>
      <c r="F5220" t="s">
        <v>3825</v>
      </c>
      <c r="G5220" t="s">
        <v>3825</v>
      </c>
    </row>
    <row r="5221" spans="1:7" x14ac:dyDescent="0.25">
      <c r="A5221">
        <v>2016</v>
      </c>
      <c r="B5221" s="7">
        <v>42551</v>
      </c>
      <c r="C5221" t="s">
        <v>174</v>
      </c>
      <c r="D5221" t="s">
        <v>1535</v>
      </c>
      <c r="E5221" t="s">
        <v>3742</v>
      </c>
      <c r="F5221" t="s">
        <v>3825</v>
      </c>
      <c r="G5221" t="s">
        <v>3825</v>
      </c>
    </row>
    <row r="5222" spans="1:7" x14ac:dyDescent="0.25">
      <c r="A5222">
        <v>2017</v>
      </c>
      <c r="B5222" s="7">
        <v>42916</v>
      </c>
      <c r="C5222" t="s">
        <v>3339</v>
      </c>
      <c r="D5222" t="s">
        <v>555</v>
      </c>
      <c r="E5222" t="s">
        <v>3752</v>
      </c>
      <c r="F5222" t="s">
        <v>3825</v>
      </c>
      <c r="G5222" t="s">
        <v>3825</v>
      </c>
    </row>
    <row r="5223" spans="1:7" x14ac:dyDescent="0.25">
      <c r="A5223">
        <v>2017</v>
      </c>
      <c r="B5223" s="7">
        <v>42916</v>
      </c>
      <c r="C5223" t="s">
        <v>3340</v>
      </c>
      <c r="D5223" t="s">
        <v>1404</v>
      </c>
      <c r="E5223" t="s">
        <v>3752</v>
      </c>
      <c r="F5223" t="s">
        <v>3825</v>
      </c>
      <c r="G5223" t="s">
        <v>3825</v>
      </c>
    </row>
    <row r="5224" spans="1:7" x14ac:dyDescent="0.25">
      <c r="A5224">
        <v>2017</v>
      </c>
      <c r="B5224" s="7">
        <v>42916</v>
      </c>
      <c r="C5224" t="s">
        <v>997</v>
      </c>
      <c r="D5224" t="s">
        <v>659</v>
      </c>
      <c r="E5224" t="s">
        <v>3742</v>
      </c>
      <c r="F5224" t="s">
        <v>3825</v>
      </c>
      <c r="G5224" t="s">
        <v>3825</v>
      </c>
    </row>
    <row r="5225" spans="1:7" x14ac:dyDescent="0.25">
      <c r="A5225">
        <v>2017</v>
      </c>
      <c r="B5225" s="7">
        <v>42916</v>
      </c>
      <c r="C5225" t="s">
        <v>997</v>
      </c>
      <c r="D5225" t="s">
        <v>496</v>
      </c>
      <c r="E5225" t="s">
        <v>3742</v>
      </c>
      <c r="F5225" t="s">
        <v>3825</v>
      </c>
      <c r="G5225" t="s">
        <v>3825</v>
      </c>
    </row>
    <row r="5226" spans="1:7" x14ac:dyDescent="0.25">
      <c r="A5226">
        <v>2018</v>
      </c>
      <c r="B5226" s="7">
        <v>43281</v>
      </c>
      <c r="C5226" t="s">
        <v>1043</v>
      </c>
      <c r="D5226" t="s">
        <v>1421</v>
      </c>
      <c r="E5226" t="s">
        <v>3742</v>
      </c>
      <c r="F5226" t="s">
        <v>3825</v>
      </c>
      <c r="G5226" t="s">
        <v>3825</v>
      </c>
    </row>
    <row r="5227" spans="1:7" x14ac:dyDescent="0.25">
      <c r="A5227">
        <v>2018</v>
      </c>
      <c r="B5227" s="7">
        <v>43281</v>
      </c>
      <c r="C5227" t="s">
        <v>276</v>
      </c>
      <c r="D5227" t="s">
        <v>1382</v>
      </c>
      <c r="E5227" t="s">
        <v>3742</v>
      </c>
      <c r="F5227" t="s">
        <v>3825</v>
      </c>
      <c r="G5227" t="s">
        <v>3825</v>
      </c>
    </row>
    <row r="5228" spans="1:7" x14ac:dyDescent="0.25">
      <c r="A5228">
        <v>2018</v>
      </c>
      <c r="B5228" s="7">
        <v>43281</v>
      </c>
      <c r="C5228" t="s">
        <v>284</v>
      </c>
      <c r="D5228" t="s">
        <v>990</v>
      </c>
      <c r="E5228" t="s">
        <v>3742</v>
      </c>
      <c r="F5228" t="s">
        <v>3825</v>
      </c>
      <c r="G5228" t="s">
        <v>3825</v>
      </c>
    </row>
    <row r="5229" spans="1:7" x14ac:dyDescent="0.25">
      <c r="A5229">
        <v>2018</v>
      </c>
      <c r="B5229" s="7">
        <v>43281</v>
      </c>
      <c r="C5229" t="s">
        <v>994</v>
      </c>
      <c r="D5229" t="s">
        <v>506</v>
      </c>
      <c r="E5229" t="s">
        <v>3742</v>
      </c>
      <c r="F5229" t="s">
        <v>3825</v>
      </c>
      <c r="G5229" t="s">
        <v>3825</v>
      </c>
    </row>
    <row r="5230" spans="1:7" x14ac:dyDescent="0.25">
      <c r="A5230">
        <v>2019</v>
      </c>
      <c r="B5230" s="7">
        <v>43646</v>
      </c>
      <c r="C5230" t="s">
        <v>189</v>
      </c>
      <c r="D5230" t="s">
        <v>3341</v>
      </c>
      <c r="E5230" t="s">
        <v>3741</v>
      </c>
      <c r="F5230" t="s">
        <v>3837</v>
      </c>
      <c r="G5230" t="s">
        <v>3837</v>
      </c>
    </row>
    <row r="5231" spans="1:7" x14ac:dyDescent="0.25">
      <c r="A5231">
        <v>2020</v>
      </c>
      <c r="B5231" s="7">
        <v>44012</v>
      </c>
      <c r="C5231" t="s">
        <v>3342</v>
      </c>
      <c r="D5231" t="s">
        <v>449</v>
      </c>
      <c r="E5231" t="s">
        <v>3746</v>
      </c>
      <c r="F5231" t="s">
        <v>3825</v>
      </c>
      <c r="G5231" t="s">
        <v>3825</v>
      </c>
    </row>
    <row r="5232" spans="1:7" x14ac:dyDescent="0.25">
      <c r="A5232">
        <v>2020</v>
      </c>
      <c r="B5232" s="7">
        <v>44012</v>
      </c>
      <c r="C5232" t="s">
        <v>3343</v>
      </c>
      <c r="D5232" t="s">
        <v>270</v>
      </c>
      <c r="E5232" t="s">
        <v>3741</v>
      </c>
      <c r="F5232" t="s">
        <v>4033</v>
      </c>
      <c r="G5232" t="s">
        <v>4033</v>
      </c>
    </row>
    <row r="5233" spans="1:7" x14ac:dyDescent="0.25">
      <c r="A5233">
        <v>2020</v>
      </c>
      <c r="B5233" s="7">
        <v>44012</v>
      </c>
      <c r="C5233" t="s">
        <v>760</v>
      </c>
      <c r="D5233" t="s">
        <v>761</v>
      </c>
      <c r="E5233" t="s">
        <v>3741</v>
      </c>
      <c r="F5233" t="s">
        <v>3874</v>
      </c>
      <c r="G5233" t="s">
        <v>3874</v>
      </c>
    </row>
    <row r="5234" spans="1:7" x14ac:dyDescent="0.25">
      <c r="A5234">
        <v>2011</v>
      </c>
      <c r="B5234" s="7">
        <v>40603</v>
      </c>
      <c r="C5234" t="s">
        <v>177</v>
      </c>
      <c r="D5234" t="s">
        <v>971</v>
      </c>
      <c r="E5234" t="s">
        <v>3742</v>
      </c>
      <c r="F5234" t="s">
        <v>3825</v>
      </c>
      <c r="G5234" t="s">
        <v>3825</v>
      </c>
    </row>
    <row r="5235" spans="1:7" x14ac:dyDescent="0.25">
      <c r="A5235">
        <v>2013</v>
      </c>
      <c r="B5235" s="7">
        <v>41334</v>
      </c>
      <c r="C5235" t="s">
        <v>191</v>
      </c>
      <c r="D5235" t="s">
        <v>981</v>
      </c>
      <c r="E5235" t="s">
        <v>3742</v>
      </c>
      <c r="F5235" t="s">
        <v>3825</v>
      </c>
      <c r="G5235" t="s">
        <v>3825</v>
      </c>
    </row>
    <row r="5236" spans="1:7" x14ac:dyDescent="0.25">
      <c r="A5236">
        <v>2014</v>
      </c>
      <c r="B5236" s="7">
        <v>41699</v>
      </c>
      <c r="C5236" t="s">
        <v>993</v>
      </c>
      <c r="D5236" t="s">
        <v>690</v>
      </c>
      <c r="E5236" t="s">
        <v>3744</v>
      </c>
      <c r="F5236" t="s">
        <v>3825</v>
      </c>
      <c r="G5236" t="s">
        <v>3825</v>
      </c>
    </row>
    <row r="5237" spans="1:7" x14ac:dyDescent="0.25">
      <c r="A5237">
        <v>2015</v>
      </c>
      <c r="B5237" s="7">
        <v>42064</v>
      </c>
      <c r="C5237" t="s">
        <v>5</v>
      </c>
      <c r="D5237" t="s">
        <v>342</v>
      </c>
      <c r="E5237" t="s">
        <v>3742</v>
      </c>
      <c r="F5237" t="s">
        <v>3825</v>
      </c>
      <c r="G5237" t="s">
        <v>3825</v>
      </c>
    </row>
    <row r="5238" spans="1:7" x14ac:dyDescent="0.25">
      <c r="A5238">
        <v>2017</v>
      </c>
      <c r="B5238" s="7">
        <v>42795</v>
      </c>
      <c r="C5238" t="s">
        <v>518</v>
      </c>
      <c r="D5238" t="s">
        <v>13</v>
      </c>
      <c r="E5238" t="s">
        <v>3741</v>
      </c>
      <c r="F5238" t="s">
        <v>3855</v>
      </c>
      <c r="G5238" t="s">
        <v>3855</v>
      </c>
    </row>
    <row r="5239" spans="1:7" x14ac:dyDescent="0.25">
      <c r="A5239">
        <v>2017</v>
      </c>
      <c r="B5239" s="7">
        <v>42795</v>
      </c>
      <c r="C5239" t="s">
        <v>341</v>
      </c>
      <c r="D5239" t="s">
        <v>652</v>
      </c>
      <c r="E5239" t="s">
        <v>3741</v>
      </c>
      <c r="F5239" t="s">
        <v>3839</v>
      </c>
      <c r="G5239" t="s">
        <v>3839</v>
      </c>
    </row>
    <row r="5240" spans="1:7" x14ac:dyDescent="0.25">
      <c r="A5240">
        <v>2017</v>
      </c>
      <c r="B5240" s="7">
        <v>42795</v>
      </c>
      <c r="C5240" t="s">
        <v>241</v>
      </c>
      <c r="D5240" t="s">
        <v>564</v>
      </c>
      <c r="E5240" t="s">
        <v>3742</v>
      </c>
      <c r="F5240" t="s">
        <v>3825</v>
      </c>
      <c r="G5240" t="s">
        <v>3825</v>
      </c>
    </row>
    <row r="5241" spans="1:7" x14ac:dyDescent="0.25">
      <c r="A5241">
        <v>2017</v>
      </c>
      <c r="B5241" s="7">
        <v>42795</v>
      </c>
      <c r="C5241" t="s">
        <v>286</v>
      </c>
      <c r="D5241" t="s">
        <v>70</v>
      </c>
      <c r="E5241" t="s">
        <v>3742</v>
      </c>
      <c r="F5241" t="s">
        <v>3825</v>
      </c>
      <c r="G5241" t="s">
        <v>3825</v>
      </c>
    </row>
    <row r="5242" spans="1:7" x14ac:dyDescent="0.25">
      <c r="A5242">
        <v>2017</v>
      </c>
      <c r="B5242" s="7">
        <v>42795</v>
      </c>
      <c r="C5242" t="s">
        <v>121</v>
      </c>
      <c r="D5242" t="s">
        <v>564</v>
      </c>
      <c r="E5242" t="s">
        <v>3747</v>
      </c>
      <c r="F5242" t="s">
        <v>3825</v>
      </c>
      <c r="G5242" t="s">
        <v>3825</v>
      </c>
    </row>
    <row r="5243" spans="1:7" x14ac:dyDescent="0.25">
      <c r="A5243">
        <v>2018</v>
      </c>
      <c r="B5243" s="7">
        <v>43160</v>
      </c>
      <c r="C5243" t="s">
        <v>946</v>
      </c>
      <c r="D5243" t="s">
        <v>1125</v>
      </c>
      <c r="E5243" t="s">
        <v>3741</v>
      </c>
      <c r="F5243" t="s">
        <v>3897</v>
      </c>
      <c r="G5243" t="s">
        <v>3875</v>
      </c>
    </row>
    <row r="5244" spans="1:7" x14ac:dyDescent="0.25">
      <c r="A5244">
        <v>2018</v>
      </c>
      <c r="B5244" s="7">
        <v>43160</v>
      </c>
      <c r="C5244" t="s">
        <v>1043</v>
      </c>
      <c r="D5244" t="s">
        <v>1805</v>
      </c>
      <c r="E5244" t="s">
        <v>3742</v>
      </c>
      <c r="F5244" t="s">
        <v>3825</v>
      </c>
      <c r="G5244" t="s">
        <v>3825</v>
      </c>
    </row>
    <row r="5245" spans="1:7" x14ac:dyDescent="0.25">
      <c r="A5245">
        <v>2019</v>
      </c>
      <c r="B5245" s="7">
        <v>43525</v>
      </c>
      <c r="C5245" t="s">
        <v>14</v>
      </c>
      <c r="D5245" t="s">
        <v>21</v>
      </c>
      <c r="E5245" t="s">
        <v>3741</v>
      </c>
      <c r="F5245" t="s">
        <v>3877</v>
      </c>
      <c r="G5245" t="s">
        <v>3828</v>
      </c>
    </row>
    <row r="5246" spans="1:7" x14ac:dyDescent="0.25">
      <c r="A5246">
        <v>2019</v>
      </c>
      <c r="B5246" s="7">
        <v>43525</v>
      </c>
      <c r="C5246" t="s">
        <v>967</v>
      </c>
      <c r="D5246" t="s">
        <v>1225</v>
      </c>
      <c r="E5246" t="s">
        <v>3742</v>
      </c>
      <c r="F5246" t="s">
        <v>3825</v>
      </c>
      <c r="G5246" t="s">
        <v>3825</v>
      </c>
    </row>
    <row r="5247" spans="1:7" x14ac:dyDescent="0.25">
      <c r="A5247">
        <v>2019</v>
      </c>
      <c r="B5247" s="7">
        <v>43525</v>
      </c>
      <c r="C5247" t="s">
        <v>38</v>
      </c>
      <c r="D5247" t="s">
        <v>2425</v>
      </c>
      <c r="E5247" t="s">
        <v>3741</v>
      </c>
      <c r="F5247" t="s">
        <v>3837</v>
      </c>
      <c r="G5247" t="s">
        <v>3837</v>
      </c>
    </row>
    <row r="5248" spans="1:7" x14ac:dyDescent="0.25">
      <c r="A5248">
        <v>2020</v>
      </c>
      <c r="B5248" s="7">
        <v>43891</v>
      </c>
      <c r="C5248" t="s">
        <v>962</v>
      </c>
      <c r="D5248" t="s">
        <v>1544</v>
      </c>
      <c r="E5248" t="s">
        <v>3747</v>
      </c>
      <c r="F5248" t="s">
        <v>3825</v>
      </c>
      <c r="G5248" t="s">
        <v>3825</v>
      </c>
    </row>
    <row r="5249" spans="1:7" x14ac:dyDescent="0.25">
      <c r="A5249">
        <v>2021</v>
      </c>
      <c r="B5249" s="7">
        <v>44256</v>
      </c>
      <c r="C5249" t="s">
        <v>45</v>
      </c>
      <c r="D5249" t="s">
        <v>923</v>
      </c>
      <c r="E5249" t="s">
        <v>3745</v>
      </c>
      <c r="F5249" t="s">
        <v>3825</v>
      </c>
      <c r="G5249" t="s">
        <v>3825</v>
      </c>
    </row>
    <row r="5250" spans="1:7" x14ac:dyDescent="0.25">
      <c r="A5250">
        <v>2022</v>
      </c>
      <c r="B5250" s="7">
        <v>44621</v>
      </c>
      <c r="C5250" t="s">
        <v>326</v>
      </c>
      <c r="D5250" t="s">
        <v>307</v>
      </c>
      <c r="E5250" t="s">
        <v>3741</v>
      </c>
      <c r="F5250" t="s">
        <v>3849</v>
      </c>
      <c r="G5250" t="s">
        <v>3849</v>
      </c>
    </row>
    <row r="5251" spans="1:7" x14ac:dyDescent="0.25">
      <c r="A5251">
        <v>2022</v>
      </c>
      <c r="B5251" s="7">
        <v>44621</v>
      </c>
      <c r="C5251" t="s">
        <v>276</v>
      </c>
      <c r="D5251" t="s">
        <v>1919</v>
      </c>
      <c r="E5251" t="s">
        <v>3742</v>
      </c>
      <c r="F5251" t="s">
        <v>3825</v>
      </c>
      <c r="G5251" t="s">
        <v>3825</v>
      </c>
    </row>
    <row r="5252" spans="1:7" x14ac:dyDescent="0.25">
      <c r="A5252">
        <v>2022</v>
      </c>
      <c r="B5252" s="7">
        <v>44621</v>
      </c>
      <c r="C5252" t="s">
        <v>379</v>
      </c>
      <c r="D5252" t="s">
        <v>974</v>
      </c>
      <c r="E5252" t="s">
        <v>3741</v>
      </c>
      <c r="F5252" t="s">
        <v>3849</v>
      </c>
      <c r="G5252" t="s">
        <v>3849</v>
      </c>
    </row>
    <row r="5253" spans="1:7" x14ac:dyDescent="0.25">
      <c r="A5253">
        <v>2022</v>
      </c>
      <c r="B5253" s="7">
        <v>44621</v>
      </c>
      <c r="C5253" t="s">
        <v>276</v>
      </c>
      <c r="D5253" t="s">
        <v>1804</v>
      </c>
      <c r="E5253" t="s">
        <v>3742</v>
      </c>
      <c r="F5253" t="s">
        <v>3825</v>
      </c>
      <c r="G5253" t="s">
        <v>3825</v>
      </c>
    </row>
    <row r="5254" spans="1:7" x14ac:dyDescent="0.25">
      <c r="A5254">
        <v>2014</v>
      </c>
      <c r="B5254" s="7">
        <v>41708</v>
      </c>
      <c r="C5254" t="s">
        <v>132</v>
      </c>
      <c r="D5254" t="s">
        <v>1549</v>
      </c>
      <c r="E5254" t="s">
        <v>3744</v>
      </c>
      <c r="F5254" t="s">
        <v>3825</v>
      </c>
      <c r="G5254" t="s">
        <v>3825</v>
      </c>
    </row>
    <row r="5255" spans="1:7" x14ac:dyDescent="0.25">
      <c r="A5255">
        <v>2016</v>
      </c>
      <c r="B5255" s="7">
        <v>42439</v>
      </c>
      <c r="C5255" t="s">
        <v>34</v>
      </c>
      <c r="D5255" t="s">
        <v>1833</v>
      </c>
      <c r="E5255" t="s">
        <v>3744</v>
      </c>
      <c r="F5255" t="s">
        <v>3825</v>
      </c>
      <c r="G5255" t="s">
        <v>3825</v>
      </c>
    </row>
    <row r="5256" spans="1:7" x14ac:dyDescent="0.25">
      <c r="A5256">
        <v>2016</v>
      </c>
      <c r="B5256" s="7">
        <v>42439</v>
      </c>
      <c r="C5256" t="s">
        <v>232</v>
      </c>
      <c r="D5256" t="s">
        <v>1180</v>
      </c>
      <c r="E5256" t="s">
        <v>3742</v>
      </c>
      <c r="F5256" t="s">
        <v>3825</v>
      </c>
      <c r="G5256" t="s">
        <v>3825</v>
      </c>
    </row>
    <row r="5257" spans="1:7" x14ac:dyDescent="0.25">
      <c r="A5257">
        <v>2017</v>
      </c>
      <c r="B5257" s="7">
        <v>42804</v>
      </c>
      <c r="C5257" t="s">
        <v>1160</v>
      </c>
      <c r="D5257" t="s">
        <v>1322</v>
      </c>
      <c r="E5257" t="s">
        <v>3741</v>
      </c>
      <c r="F5257" t="s">
        <v>3880</v>
      </c>
      <c r="G5257" t="s">
        <v>3845</v>
      </c>
    </row>
    <row r="5258" spans="1:7" x14ac:dyDescent="0.25">
      <c r="A5258">
        <v>2018</v>
      </c>
      <c r="B5258" s="7">
        <v>43169</v>
      </c>
      <c r="C5258" t="s">
        <v>40</v>
      </c>
      <c r="D5258" t="s">
        <v>517</v>
      </c>
      <c r="E5258" t="s">
        <v>3744</v>
      </c>
      <c r="F5258" t="s">
        <v>3825</v>
      </c>
      <c r="G5258" t="s">
        <v>3825</v>
      </c>
    </row>
    <row r="5259" spans="1:7" x14ac:dyDescent="0.25">
      <c r="A5259">
        <v>2018</v>
      </c>
      <c r="B5259" s="7">
        <v>43169</v>
      </c>
      <c r="C5259" t="s">
        <v>34</v>
      </c>
      <c r="D5259" t="s">
        <v>9</v>
      </c>
      <c r="E5259" t="s">
        <v>3744</v>
      </c>
      <c r="F5259" t="s">
        <v>3825</v>
      </c>
      <c r="G5259" t="s">
        <v>3825</v>
      </c>
    </row>
    <row r="5260" spans="1:7" x14ac:dyDescent="0.25">
      <c r="A5260">
        <v>2018</v>
      </c>
      <c r="B5260" s="7">
        <v>43169</v>
      </c>
      <c r="C5260" t="s">
        <v>10</v>
      </c>
      <c r="D5260" t="s">
        <v>2025</v>
      </c>
      <c r="E5260" t="s">
        <v>3742</v>
      </c>
      <c r="F5260" t="s">
        <v>3825</v>
      </c>
      <c r="G5260" t="s">
        <v>3825</v>
      </c>
    </row>
    <row r="5261" spans="1:7" x14ac:dyDescent="0.25">
      <c r="A5261">
        <v>2019</v>
      </c>
      <c r="B5261" s="7">
        <v>43534</v>
      </c>
      <c r="C5261" t="s">
        <v>1305</v>
      </c>
      <c r="D5261" t="s">
        <v>2320</v>
      </c>
      <c r="E5261" t="s">
        <v>3746</v>
      </c>
      <c r="F5261" t="s">
        <v>3825</v>
      </c>
      <c r="G5261" t="s">
        <v>3825</v>
      </c>
    </row>
    <row r="5262" spans="1:7" x14ac:dyDescent="0.25">
      <c r="A5262">
        <v>2020</v>
      </c>
      <c r="B5262" s="7">
        <v>43900</v>
      </c>
      <c r="C5262" t="s">
        <v>100</v>
      </c>
      <c r="D5262" t="s">
        <v>1093</v>
      </c>
      <c r="E5262" t="s">
        <v>3747</v>
      </c>
      <c r="F5262" t="s">
        <v>3825</v>
      </c>
      <c r="G5262" t="s">
        <v>3825</v>
      </c>
    </row>
    <row r="5263" spans="1:7" x14ac:dyDescent="0.25">
      <c r="A5263">
        <v>2020</v>
      </c>
      <c r="B5263" s="7">
        <v>43900</v>
      </c>
      <c r="C5263" t="s">
        <v>34</v>
      </c>
      <c r="D5263" t="s">
        <v>1093</v>
      </c>
      <c r="E5263" t="s">
        <v>3744</v>
      </c>
      <c r="F5263" t="s">
        <v>3825</v>
      </c>
      <c r="G5263" t="s">
        <v>3825</v>
      </c>
    </row>
    <row r="5264" spans="1:7" x14ac:dyDescent="0.25">
      <c r="A5264">
        <v>2020</v>
      </c>
      <c r="B5264" s="7">
        <v>43900</v>
      </c>
      <c r="C5264" t="s">
        <v>43</v>
      </c>
      <c r="D5264" t="s">
        <v>1546</v>
      </c>
      <c r="E5264" t="s">
        <v>3741</v>
      </c>
      <c r="F5264" t="s">
        <v>3839</v>
      </c>
      <c r="G5264" t="s">
        <v>3839</v>
      </c>
    </row>
    <row r="5265" spans="1:7" x14ac:dyDescent="0.25">
      <c r="A5265">
        <v>2021</v>
      </c>
      <c r="B5265" s="7">
        <v>44265</v>
      </c>
      <c r="C5265" t="s">
        <v>1320</v>
      </c>
      <c r="D5265" t="s">
        <v>1485</v>
      </c>
      <c r="E5265" t="s">
        <v>3741</v>
      </c>
      <c r="F5265" t="s">
        <v>3866</v>
      </c>
      <c r="G5265" t="s">
        <v>3837</v>
      </c>
    </row>
    <row r="5266" spans="1:7" x14ac:dyDescent="0.25">
      <c r="A5266">
        <v>2021</v>
      </c>
      <c r="B5266" s="7">
        <v>44265</v>
      </c>
      <c r="C5266" t="s">
        <v>251</v>
      </c>
      <c r="D5266" t="s">
        <v>131</v>
      </c>
      <c r="E5266" t="s">
        <v>3741</v>
      </c>
      <c r="F5266" t="s">
        <v>3869</v>
      </c>
      <c r="G5266" t="s">
        <v>3869</v>
      </c>
    </row>
    <row r="5267" spans="1:7" x14ac:dyDescent="0.25">
      <c r="A5267">
        <v>2021</v>
      </c>
      <c r="B5267" s="7">
        <v>44265</v>
      </c>
      <c r="C5267" t="s">
        <v>298</v>
      </c>
      <c r="D5267" t="s">
        <v>1060</v>
      </c>
      <c r="E5267" t="s">
        <v>3741</v>
      </c>
      <c r="F5267" t="s">
        <v>3860</v>
      </c>
      <c r="G5267" t="s">
        <v>3840</v>
      </c>
    </row>
    <row r="5268" spans="1:7" x14ac:dyDescent="0.25">
      <c r="A5268">
        <v>2022</v>
      </c>
      <c r="B5268" s="7">
        <v>44630</v>
      </c>
      <c r="C5268" t="s">
        <v>57</v>
      </c>
      <c r="D5268" t="s">
        <v>323</v>
      </c>
      <c r="E5268" t="s">
        <v>3741</v>
      </c>
      <c r="F5268" t="s">
        <v>3841</v>
      </c>
      <c r="G5268" t="s">
        <v>3838</v>
      </c>
    </row>
    <row r="5269" spans="1:7" x14ac:dyDescent="0.25">
      <c r="A5269">
        <v>2022</v>
      </c>
      <c r="B5269" s="7">
        <v>44630</v>
      </c>
      <c r="C5269" t="s">
        <v>1963</v>
      </c>
      <c r="D5269" t="s">
        <v>219</v>
      </c>
      <c r="E5269" t="s">
        <v>3744</v>
      </c>
      <c r="F5269" t="s">
        <v>3825</v>
      </c>
      <c r="G5269" t="s">
        <v>3825</v>
      </c>
    </row>
    <row r="5270" spans="1:7" x14ac:dyDescent="0.25">
      <c r="A5270">
        <v>2014</v>
      </c>
      <c r="B5270" s="7">
        <v>41709</v>
      </c>
      <c r="C5270" t="s">
        <v>108</v>
      </c>
      <c r="D5270" t="s">
        <v>333</v>
      </c>
      <c r="E5270" t="s">
        <v>3749</v>
      </c>
      <c r="F5270" t="s">
        <v>3825</v>
      </c>
      <c r="G5270" t="s">
        <v>3825</v>
      </c>
    </row>
    <row r="5271" spans="1:7" x14ac:dyDescent="0.25">
      <c r="A5271">
        <v>2015</v>
      </c>
      <c r="B5271" s="7">
        <v>42074</v>
      </c>
      <c r="C5271" t="s">
        <v>1154</v>
      </c>
      <c r="D5271" t="s">
        <v>8</v>
      </c>
      <c r="E5271" t="s">
        <v>3741</v>
      </c>
      <c r="F5271" t="s">
        <v>3873</v>
      </c>
      <c r="G5271" t="s">
        <v>3874</v>
      </c>
    </row>
    <row r="5272" spans="1:7" x14ac:dyDescent="0.25">
      <c r="A5272">
        <v>2016</v>
      </c>
      <c r="B5272" s="7">
        <v>42440</v>
      </c>
      <c r="C5272" t="s">
        <v>113</v>
      </c>
      <c r="D5272" t="s">
        <v>37</v>
      </c>
      <c r="E5272" t="s">
        <v>3741</v>
      </c>
      <c r="F5272" t="s">
        <v>3852</v>
      </c>
      <c r="G5272" t="s">
        <v>3853</v>
      </c>
    </row>
    <row r="5273" spans="1:7" x14ac:dyDescent="0.25">
      <c r="A5273">
        <v>2017</v>
      </c>
      <c r="B5273" s="7">
        <v>42805</v>
      </c>
      <c r="C5273" t="s">
        <v>993</v>
      </c>
      <c r="D5273" t="s">
        <v>539</v>
      </c>
      <c r="E5273" t="s">
        <v>3744</v>
      </c>
      <c r="F5273" t="s">
        <v>3825</v>
      </c>
      <c r="G5273" t="s">
        <v>3825</v>
      </c>
    </row>
    <row r="5274" spans="1:7" x14ac:dyDescent="0.25">
      <c r="A5274">
        <v>2017</v>
      </c>
      <c r="B5274" s="7">
        <v>42805</v>
      </c>
      <c r="C5274" t="s">
        <v>1944</v>
      </c>
      <c r="D5274" t="s">
        <v>887</v>
      </c>
      <c r="E5274" t="s">
        <v>3741</v>
      </c>
      <c r="F5274" t="s">
        <v>3865</v>
      </c>
      <c r="G5274" t="s">
        <v>3849</v>
      </c>
    </row>
    <row r="5275" spans="1:7" x14ac:dyDescent="0.25">
      <c r="A5275">
        <v>2018</v>
      </c>
      <c r="B5275" s="7">
        <v>43170</v>
      </c>
      <c r="C5275" t="s">
        <v>77</v>
      </c>
      <c r="D5275" t="s">
        <v>517</v>
      </c>
      <c r="E5275" t="s">
        <v>3747</v>
      </c>
      <c r="F5275" t="s">
        <v>3825</v>
      </c>
      <c r="G5275" t="s">
        <v>3825</v>
      </c>
    </row>
    <row r="5276" spans="1:7" x14ac:dyDescent="0.25">
      <c r="A5276">
        <v>2018</v>
      </c>
      <c r="B5276" s="7">
        <v>43170</v>
      </c>
      <c r="C5276" t="s">
        <v>1131</v>
      </c>
      <c r="D5276" t="s">
        <v>13</v>
      </c>
      <c r="E5276" t="s">
        <v>3741</v>
      </c>
      <c r="F5276" t="s">
        <v>3876</v>
      </c>
      <c r="G5276" t="s">
        <v>3826</v>
      </c>
    </row>
    <row r="5277" spans="1:7" x14ac:dyDescent="0.25">
      <c r="A5277">
        <v>2018</v>
      </c>
      <c r="B5277" s="7">
        <v>43170</v>
      </c>
      <c r="C5277" t="s">
        <v>3344</v>
      </c>
      <c r="D5277" t="s">
        <v>1547</v>
      </c>
      <c r="E5277" t="s">
        <v>3741</v>
      </c>
      <c r="F5277" t="s">
        <v>3877</v>
      </c>
      <c r="G5277" t="s">
        <v>3828</v>
      </c>
    </row>
    <row r="5278" spans="1:7" x14ac:dyDescent="0.25">
      <c r="A5278">
        <v>2018</v>
      </c>
      <c r="B5278" s="7">
        <v>43170</v>
      </c>
      <c r="C5278" t="s">
        <v>1099</v>
      </c>
      <c r="D5278" t="s">
        <v>2218</v>
      </c>
      <c r="E5278" t="s">
        <v>3741</v>
      </c>
      <c r="F5278" t="s">
        <v>3878</v>
      </c>
      <c r="G5278" t="s">
        <v>3827</v>
      </c>
    </row>
    <row r="5279" spans="1:7" x14ac:dyDescent="0.25">
      <c r="A5279">
        <v>2019</v>
      </c>
      <c r="B5279" s="7">
        <v>43535</v>
      </c>
      <c r="C5279" t="s">
        <v>200</v>
      </c>
      <c r="D5279" t="s">
        <v>309</v>
      </c>
      <c r="E5279" t="s">
        <v>3741</v>
      </c>
      <c r="F5279" t="s">
        <v>3865</v>
      </c>
      <c r="G5279" t="s">
        <v>3849</v>
      </c>
    </row>
    <row r="5280" spans="1:7" x14ac:dyDescent="0.25">
      <c r="A5280">
        <v>2019</v>
      </c>
      <c r="B5280" s="7">
        <v>43535</v>
      </c>
      <c r="C5280" t="s">
        <v>3344</v>
      </c>
      <c r="D5280" t="s">
        <v>21</v>
      </c>
      <c r="E5280" t="s">
        <v>3741</v>
      </c>
      <c r="F5280" t="s">
        <v>3877</v>
      </c>
      <c r="G5280" t="s">
        <v>3828</v>
      </c>
    </row>
    <row r="5281" spans="1:7" x14ac:dyDescent="0.25">
      <c r="A5281">
        <v>2020</v>
      </c>
      <c r="B5281" s="7">
        <v>43901</v>
      </c>
      <c r="C5281" t="s">
        <v>121</v>
      </c>
      <c r="D5281" t="s">
        <v>95</v>
      </c>
      <c r="E5281" t="s">
        <v>3747</v>
      </c>
      <c r="F5281" t="s">
        <v>3825</v>
      </c>
      <c r="G5281" t="s">
        <v>3825</v>
      </c>
    </row>
    <row r="5282" spans="1:7" x14ac:dyDescent="0.25">
      <c r="A5282">
        <v>2020</v>
      </c>
      <c r="B5282" s="7">
        <v>43901</v>
      </c>
      <c r="C5282" t="s">
        <v>40</v>
      </c>
      <c r="D5282" t="s">
        <v>939</v>
      </c>
      <c r="E5282" t="s">
        <v>3744</v>
      </c>
      <c r="F5282" t="s">
        <v>3825</v>
      </c>
      <c r="G5282" t="s">
        <v>3825</v>
      </c>
    </row>
    <row r="5283" spans="1:7" x14ac:dyDescent="0.25">
      <c r="A5283">
        <v>2020</v>
      </c>
      <c r="B5283" s="7">
        <v>43901</v>
      </c>
      <c r="C5283" t="s">
        <v>1083</v>
      </c>
      <c r="D5283" t="s">
        <v>95</v>
      </c>
      <c r="E5283" t="s">
        <v>3744</v>
      </c>
      <c r="F5283" t="s">
        <v>3825</v>
      </c>
      <c r="G5283" t="s">
        <v>3825</v>
      </c>
    </row>
    <row r="5284" spans="1:7" x14ac:dyDescent="0.25">
      <c r="A5284">
        <v>2021</v>
      </c>
      <c r="B5284" s="7">
        <v>44266</v>
      </c>
      <c r="C5284" t="s">
        <v>1160</v>
      </c>
      <c r="D5284" t="s">
        <v>1109</v>
      </c>
      <c r="E5284" t="s">
        <v>3741</v>
      </c>
      <c r="F5284" t="s">
        <v>3880</v>
      </c>
      <c r="G5284" t="s">
        <v>3845</v>
      </c>
    </row>
    <row r="5285" spans="1:7" x14ac:dyDescent="0.25">
      <c r="A5285">
        <v>2021</v>
      </c>
      <c r="B5285" s="7">
        <v>44266</v>
      </c>
      <c r="C5285" t="s">
        <v>1944</v>
      </c>
      <c r="D5285" t="s">
        <v>135</v>
      </c>
      <c r="E5285" t="s">
        <v>3741</v>
      </c>
      <c r="F5285" t="s">
        <v>3865</v>
      </c>
      <c r="G5285" t="s">
        <v>3849</v>
      </c>
    </row>
    <row r="5286" spans="1:7" x14ac:dyDescent="0.25">
      <c r="A5286">
        <v>2021</v>
      </c>
      <c r="B5286" s="7">
        <v>44266</v>
      </c>
      <c r="C5286" t="s">
        <v>3345</v>
      </c>
      <c r="D5286" t="s">
        <v>2011</v>
      </c>
      <c r="E5286" t="s">
        <v>3749</v>
      </c>
      <c r="F5286" t="s">
        <v>3825</v>
      </c>
      <c r="G5286" t="s">
        <v>3825</v>
      </c>
    </row>
    <row r="5287" spans="1:7" x14ac:dyDescent="0.25">
      <c r="A5287">
        <v>2021</v>
      </c>
      <c r="B5287" s="7">
        <v>44266</v>
      </c>
      <c r="C5287" t="s">
        <v>121</v>
      </c>
      <c r="D5287" t="s">
        <v>3346</v>
      </c>
      <c r="E5287" t="s">
        <v>3747</v>
      </c>
      <c r="F5287" t="s">
        <v>3825</v>
      </c>
      <c r="G5287" t="s">
        <v>3825</v>
      </c>
    </row>
    <row r="5288" spans="1:7" x14ac:dyDescent="0.25">
      <c r="A5288">
        <v>2022</v>
      </c>
      <c r="B5288" s="7">
        <v>44631</v>
      </c>
      <c r="C5288" t="s">
        <v>14</v>
      </c>
      <c r="D5288" t="s">
        <v>477</v>
      </c>
      <c r="E5288" t="s">
        <v>3741</v>
      </c>
      <c r="F5288" t="s">
        <v>3877</v>
      </c>
      <c r="G5288" t="s">
        <v>3828</v>
      </c>
    </row>
    <row r="5289" spans="1:7" x14ac:dyDescent="0.25">
      <c r="A5289">
        <v>2022</v>
      </c>
      <c r="B5289" s="7">
        <v>44631</v>
      </c>
      <c r="C5289" t="s">
        <v>1202</v>
      </c>
      <c r="D5289" t="s">
        <v>3347</v>
      </c>
      <c r="E5289" t="s">
        <v>3741</v>
      </c>
      <c r="F5289" t="s">
        <v>3874</v>
      </c>
      <c r="G5289" t="s">
        <v>3874</v>
      </c>
    </row>
    <row r="5290" spans="1:7" x14ac:dyDescent="0.25">
      <c r="A5290">
        <v>2022</v>
      </c>
      <c r="B5290" s="7">
        <v>44631</v>
      </c>
      <c r="C5290" t="s">
        <v>215</v>
      </c>
      <c r="D5290" t="s">
        <v>219</v>
      </c>
      <c r="E5290" t="s">
        <v>3747</v>
      </c>
      <c r="F5290" t="s">
        <v>3825</v>
      </c>
      <c r="G5290" t="s">
        <v>3825</v>
      </c>
    </row>
    <row r="5291" spans="1:7" x14ac:dyDescent="0.25">
      <c r="A5291">
        <v>2010</v>
      </c>
      <c r="B5291" s="7">
        <v>40249</v>
      </c>
      <c r="C5291" t="s">
        <v>191</v>
      </c>
      <c r="D5291" t="s">
        <v>891</v>
      </c>
      <c r="E5291" t="s">
        <v>3742</v>
      </c>
      <c r="F5291" t="s">
        <v>3825</v>
      </c>
      <c r="G5291" t="s">
        <v>3825</v>
      </c>
    </row>
    <row r="5292" spans="1:7" x14ac:dyDescent="0.25">
      <c r="A5292">
        <v>2015</v>
      </c>
      <c r="B5292" s="7">
        <v>42075</v>
      </c>
      <c r="C5292" t="s">
        <v>100</v>
      </c>
      <c r="D5292" t="s">
        <v>35</v>
      </c>
      <c r="E5292" t="s">
        <v>3747</v>
      </c>
      <c r="F5292" t="s">
        <v>3825</v>
      </c>
      <c r="G5292" t="s">
        <v>3825</v>
      </c>
    </row>
    <row r="5293" spans="1:7" x14ac:dyDescent="0.25">
      <c r="A5293">
        <v>2017</v>
      </c>
      <c r="B5293" s="7">
        <v>42806</v>
      </c>
      <c r="C5293" t="s">
        <v>947</v>
      </c>
      <c r="D5293" t="s">
        <v>539</v>
      </c>
      <c r="E5293" t="s">
        <v>3747</v>
      </c>
      <c r="F5293" t="s">
        <v>3825</v>
      </c>
      <c r="G5293" t="s">
        <v>3825</v>
      </c>
    </row>
    <row r="5294" spans="1:7" x14ac:dyDescent="0.25">
      <c r="A5294">
        <v>2017</v>
      </c>
      <c r="B5294" s="7">
        <v>42806</v>
      </c>
      <c r="C5294" t="s">
        <v>40</v>
      </c>
      <c r="D5294" t="s">
        <v>1461</v>
      </c>
      <c r="E5294" t="s">
        <v>3744</v>
      </c>
      <c r="F5294" t="s">
        <v>3825</v>
      </c>
      <c r="G5294" t="s">
        <v>3825</v>
      </c>
    </row>
    <row r="5295" spans="1:7" x14ac:dyDescent="0.25">
      <c r="A5295">
        <v>2018</v>
      </c>
      <c r="B5295" s="7">
        <v>43171</v>
      </c>
      <c r="C5295" t="s">
        <v>439</v>
      </c>
      <c r="D5295" t="s">
        <v>1556</v>
      </c>
      <c r="E5295" t="s">
        <v>3741</v>
      </c>
      <c r="F5295" t="s">
        <v>3851</v>
      </c>
      <c r="G5295" t="s">
        <v>3851</v>
      </c>
    </row>
    <row r="5296" spans="1:7" x14ac:dyDescent="0.25">
      <c r="A5296">
        <v>2019</v>
      </c>
      <c r="B5296" s="7">
        <v>43536</v>
      </c>
      <c r="C5296" t="s">
        <v>108</v>
      </c>
      <c r="D5296" t="s">
        <v>698</v>
      </c>
      <c r="E5296" t="s">
        <v>3749</v>
      </c>
      <c r="F5296" t="s">
        <v>3825</v>
      </c>
      <c r="G5296" t="s">
        <v>3825</v>
      </c>
    </row>
    <row r="5297" spans="1:7" x14ac:dyDescent="0.25">
      <c r="A5297">
        <v>2019</v>
      </c>
      <c r="B5297" s="7">
        <v>43536</v>
      </c>
      <c r="C5297" t="s">
        <v>34</v>
      </c>
      <c r="D5297" t="s">
        <v>656</v>
      </c>
      <c r="E5297" t="s">
        <v>3744</v>
      </c>
      <c r="F5297" t="s">
        <v>3825</v>
      </c>
      <c r="G5297" t="s">
        <v>3825</v>
      </c>
    </row>
    <row r="5298" spans="1:7" x14ac:dyDescent="0.25">
      <c r="A5298">
        <v>2019</v>
      </c>
      <c r="B5298" s="7">
        <v>43536</v>
      </c>
      <c r="C5298" t="s">
        <v>3348</v>
      </c>
      <c r="D5298" t="s">
        <v>1271</v>
      </c>
      <c r="E5298" t="s">
        <v>3749</v>
      </c>
      <c r="F5298" t="s">
        <v>3825</v>
      </c>
      <c r="G5298" t="s">
        <v>3825</v>
      </c>
    </row>
    <row r="5299" spans="1:7" x14ac:dyDescent="0.25">
      <c r="A5299">
        <v>2021</v>
      </c>
      <c r="B5299" s="7">
        <v>44267</v>
      </c>
      <c r="C5299" t="s">
        <v>57</v>
      </c>
      <c r="D5299" t="s">
        <v>44</v>
      </c>
      <c r="E5299" t="s">
        <v>3741</v>
      </c>
      <c r="F5299" t="s">
        <v>3841</v>
      </c>
      <c r="G5299" t="s">
        <v>3838</v>
      </c>
    </row>
    <row r="5300" spans="1:7" x14ac:dyDescent="0.25">
      <c r="A5300">
        <v>2022</v>
      </c>
      <c r="B5300" s="7">
        <v>44632</v>
      </c>
      <c r="C5300" t="s">
        <v>3349</v>
      </c>
      <c r="D5300" t="s">
        <v>209</v>
      </c>
      <c r="E5300" t="s">
        <v>3741</v>
      </c>
      <c r="F5300" t="s">
        <v>3890</v>
      </c>
      <c r="G5300" t="s">
        <v>3884</v>
      </c>
    </row>
    <row r="5301" spans="1:7" x14ac:dyDescent="0.25">
      <c r="A5301">
        <v>2022</v>
      </c>
      <c r="B5301" s="7">
        <v>44632</v>
      </c>
      <c r="C5301" t="s">
        <v>1320</v>
      </c>
      <c r="D5301" t="s">
        <v>27</v>
      </c>
      <c r="E5301" t="s">
        <v>3741</v>
      </c>
      <c r="F5301" t="s">
        <v>3866</v>
      </c>
      <c r="G5301" t="s">
        <v>3837</v>
      </c>
    </row>
    <row r="5302" spans="1:7" x14ac:dyDescent="0.25">
      <c r="A5302">
        <v>2010</v>
      </c>
      <c r="B5302" s="7">
        <v>40250</v>
      </c>
      <c r="C5302" t="s">
        <v>3350</v>
      </c>
      <c r="D5302" t="s">
        <v>891</v>
      </c>
      <c r="E5302" t="s">
        <v>3741</v>
      </c>
      <c r="F5302" t="s">
        <v>4034</v>
      </c>
      <c r="G5302" t="s">
        <v>4034</v>
      </c>
    </row>
    <row r="5303" spans="1:7" x14ac:dyDescent="0.25">
      <c r="A5303">
        <v>2012</v>
      </c>
      <c r="B5303" s="7">
        <v>40981</v>
      </c>
      <c r="C5303" t="s">
        <v>3351</v>
      </c>
      <c r="D5303" t="s">
        <v>1498</v>
      </c>
      <c r="E5303" t="s">
        <v>3752</v>
      </c>
      <c r="F5303" t="s">
        <v>3825</v>
      </c>
      <c r="G5303" t="s">
        <v>3825</v>
      </c>
    </row>
    <row r="5304" spans="1:7" x14ac:dyDescent="0.25">
      <c r="A5304">
        <v>2012</v>
      </c>
      <c r="B5304" s="7">
        <v>40981</v>
      </c>
      <c r="C5304" t="s">
        <v>3352</v>
      </c>
      <c r="D5304" t="s">
        <v>2165</v>
      </c>
      <c r="E5304" t="s">
        <v>3752</v>
      </c>
      <c r="F5304" t="s">
        <v>3825</v>
      </c>
      <c r="G5304" t="s">
        <v>3825</v>
      </c>
    </row>
    <row r="5305" spans="1:7" x14ac:dyDescent="0.25">
      <c r="A5305">
        <v>2017</v>
      </c>
      <c r="B5305" s="7">
        <v>42807</v>
      </c>
      <c r="C5305" t="s">
        <v>77</v>
      </c>
      <c r="D5305" t="s">
        <v>1461</v>
      </c>
      <c r="E5305" t="s">
        <v>3747</v>
      </c>
      <c r="F5305" t="s">
        <v>3825</v>
      </c>
      <c r="G5305" t="s">
        <v>3825</v>
      </c>
    </row>
    <row r="5306" spans="1:7" x14ac:dyDescent="0.25">
      <c r="A5306">
        <v>2017</v>
      </c>
      <c r="B5306" s="7">
        <v>42807</v>
      </c>
      <c r="C5306" t="s">
        <v>286</v>
      </c>
      <c r="D5306" t="s">
        <v>1498</v>
      </c>
      <c r="E5306" t="s">
        <v>3742</v>
      </c>
      <c r="F5306" t="s">
        <v>3825</v>
      </c>
      <c r="G5306" t="s">
        <v>3825</v>
      </c>
    </row>
    <row r="5307" spans="1:7" x14ac:dyDescent="0.25">
      <c r="A5307">
        <v>2018</v>
      </c>
      <c r="B5307" s="7">
        <v>43172</v>
      </c>
      <c r="C5307" t="s">
        <v>384</v>
      </c>
      <c r="D5307" t="s">
        <v>1322</v>
      </c>
      <c r="E5307" t="s">
        <v>3741</v>
      </c>
      <c r="F5307" t="s">
        <v>3848</v>
      </c>
      <c r="G5307" t="s">
        <v>3848</v>
      </c>
    </row>
    <row r="5308" spans="1:7" x14ac:dyDescent="0.25">
      <c r="A5308">
        <v>2018</v>
      </c>
      <c r="B5308" s="7">
        <v>43172</v>
      </c>
      <c r="C5308" t="s">
        <v>760</v>
      </c>
      <c r="D5308" t="s">
        <v>319</v>
      </c>
      <c r="E5308" t="s">
        <v>3741</v>
      </c>
      <c r="F5308" t="s">
        <v>3874</v>
      </c>
      <c r="G5308" t="s">
        <v>3874</v>
      </c>
    </row>
    <row r="5309" spans="1:7" x14ac:dyDescent="0.25">
      <c r="A5309">
        <v>2018</v>
      </c>
      <c r="B5309" s="7">
        <v>43172</v>
      </c>
      <c r="C5309" t="s">
        <v>1944</v>
      </c>
      <c r="D5309" t="s">
        <v>149</v>
      </c>
      <c r="E5309" t="s">
        <v>3741</v>
      </c>
      <c r="F5309" t="s">
        <v>3865</v>
      </c>
      <c r="G5309" t="s">
        <v>3849</v>
      </c>
    </row>
    <row r="5310" spans="1:7" x14ac:dyDescent="0.25">
      <c r="A5310">
        <v>2018</v>
      </c>
      <c r="B5310" s="7">
        <v>43172</v>
      </c>
      <c r="C5310" t="s">
        <v>14</v>
      </c>
      <c r="D5310" t="s">
        <v>150</v>
      </c>
      <c r="E5310" t="s">
        <v>3741</v>
      </c>
      <c r="F5310" t="s">
        <v>3877</v>
      </c>
      <c r="G5310" t="s">
        <v>3828</v>
      </c>
    </row>
    <row r="5311" spans="1:7" x14ac:dyDescent="0.25">
      <c r="A5311">
        <v>2019</v>
      </c>
      <c r="B5311" s="7">
        <v>43537</v>
      </c>
      <c r="C5311" t="s">
        <v>1004</v>
      </c>
      <c r="D5311" t="s">
        <v>949</v>
      </c>
      <c r="E5311" t="s">
        <v>3747</v>
      </c>
      <c r="F5311" t="s">
        <v>3825</v>
      </c>
      <c r="G5311" t="s">
        <v>3825</v>
      </c>
    </row>
    <row r="5312" spans="1:7" x14ac:dyDescent="0.25">
      <c r="A5312">
        <v>2019</v>
      </c>
      <c r="B5312" s="7">
        <v>43537</v>
      </c>
      <c r="C5312" t="s">
        <v>1049</v>
      </c>
      <c r="D5312" t="s">
        <v>564</v>
      </c>
      <c r="E5312" t="s">
        <v>3746</v>
      </c>
      <c r="F5312" t="s">
        <v>3825</v>
      </c>
      <c r="G5312" t="s">
        <v>3825</v>
      </c>
    </row>
    <row r="5313" spans="1:7" x14ac:dyDescent="0.25">
      <c r="A5313">
        <v>2019</v>
      </c>
      <c r="B5313" s="7">
        <v>43537</v>
      </c>
      <c r="C5313" t="s">
        <v>100</v>
      </c>
      <c r="D5313" t="s">
        <v>656</v>
      </c>
      <c r="E5313" t="s">
        <v>3747</v>
      </c>
      <c r="F5313" t="s">
        <v>3825</v>
      </c>
      <c r="G5313" t="s">
        <v>3825</v>
      </c>
    </row>
    <row r="5314" spans="1:7" x14ac:dyDescent="0.25">
      <c r="A5314">
        <v>2021</v>
      </c>
      <c r="B5314" s="7">
        <v>44268</v>
      </c>
      <c r="C5314" t="s">
        <v>3353</v>
      </c>
      <c r="D5314" t="s">
        <v>706</v>
      </c>
      <c r="E5314" t="s">
        <v>3752</v>
      </c>
      <c r="F5314" t="s">
        <v>3825</v>
      </c>
      <c r="G5314" t="s">
        <v>3825</v>
      </c>
    </row>
    <row r="5315" spans="1:7" x14ac:dyDescent="0.25">
      <c r="A5315">
        <v>2021</v>
      </c>
      <c r="B5315" s="7">
        <v>44268</v>
      </c>
      <c r="C5315" t="s">
        <v>3354</v>
      </c>
      <c r="D5315" t="s">
        <v>535</v>
      </c>
      <c r="E5315" t="s">
        <v>3752</v>
      </c>
      <c r="F5315" t="s">
        <v>3825</v>
      </c>
      <c r="G5315" t="s">
        <v>3825</v>
      </c>
    </row>
    <row r="5316" spans="1:7" x14ac:dyDescent="0.25">
      <c r="A5316">
        <v>2014</v>
      </c>
      <c r="B5316" s="7">
        <v>41712</v>
      </c>
      <c r="C5316" t="s">
        <v>3355</v>
      </c>
      <c r="D5316" t="s">
        <v>76</v>
      </c>
      <c r="E5316" t="s">
        <v>3754</v>
      </c>
      <c r="F5316" t="s">
        <v>3825</v>
      </c>
      <c r="G5316" t="s">
        <v>3825</v>
      </c>
    </row>
    <row r="5317" spans="1:7" x14ac:dyDescent="0.25">
      <c r="A5317">
        <v>2015</v>
      </c>
      <c r="B5317" s="7">
        <v>42077</v>
      </c>
      <c r="C5317" t="s">
        <v>34</v>
      </c>
      <c r="D5317" t="s">
        <v>35</v>
      </c>
      <c r="E5317" t="s">
        <v>3744</v>
      </c>
      <c r="F5317" t="s">
        <v>3825</v>
      </c>
      <c r="G5317" t="s">
        <v>3825</v>
      </c>
    </row>
    <row r="5318" spans="1:7" x14ac:dyDescent="0.25">
      <c r="A5318">
        <v>2016</v>
      </c>
      <c r="B5318" s="7">
        <v>42443</v>
      </c>
      <c r="C5318" t="s">
        <v>1593</v>
      </c>
      <c r="D5318" t="s">
        <v>39</v>
      </c>
      <c r="E5318" t="s">
        <v>3741</v>
      </c>
      <c r="F5318" t="s">
        <v>3863</v>
      </c>
      <c r="G5318" t="s">
        <v>3864</v>
      </c>
    </row>
    <row r="5319" spans="1:7" x14ac:dyDescent="0.25">
      <c r="A5319">
        <v>2018</v>
      </c>
      <c r="B5319" s="7">
        <v>43173</v>
      </c>
      <c r="C5319" t="s">
        <v>128</v>
      </c>
      <c r="D5319" t="s">
        <v>1040</v>
      </c>
      <c r="E5319" t="s">
        <v>3741</v>
      </c>
      <c r="F5319" t="s">
        <v>3857</v>
      </c>
      <c r="G5319" t="s">
        <v>3858</v>
      </c>
    </row>
    <row r="5320" spans="1:7" x14ac:dyDescent="0.25">
      <c r="A5320">
        <v>2018</v>
      </c>
      <c r="B5320" s="7">
        <v>43173</v>
      </c>
      <c r="C5320" t="s">
        <v>113</v>
      </c>
      <c r="D5320" t="s">
        <v>37</v>
      </c>
      <c r="E5320" t="s">
        <v>3741</v>
      </c>
      <c r="F5320" t="s">
        <v>3852</v>
      </c>
      <c r="G5320" t="s">
        <v>3853</v>
      </c>
    </row>
    <row r="5321" spans="1:7" x14ac:dyDescent="0.25">
      <c r="A5321">
        <v>2018</v>
      </c>
      <c r="B5321" s="7">
        <v>43173</v>
      </c>
      <c r="C5321" t="s">
        <v>717</v>
      </c>
      <c r="D5321" t="s">
        <v>486</v>
      </c>
      <c r="E5321" t="s">
        <v>3741</v>
      </c>
      <c r="F5321" t="s">
        <v>3828</v>
      </c>
      <c r="G5321" t="s">
        <v>3828</v>
      </c>
    </row>
    <row r="5322" spans="1:7" x14ac:dyDescent="0.25">
      <c r="A5322">
        <v>2019</v>
      </c>
      <c r="B5322" s="7">
        <v>43538</v>
      </c>
      <c r="C5322" t="s">
        <v>298</v>
      </c>
      <c r="D5322" t="s">
        <v>314</v>
      </c>
      <c r="E5322" t="s">
        <v>3741</v>
      </c>
      <c r="F5322" t="s">
        <v>3860</v>
      </c>
      <c r="G5322" t="s">
        <v>3840</v>
      </c>
    </row>
    <row r="5323" spans="1:7" x14ac:dyDescent="0.25">
      <c r="A5323">
        <v>2021</v>
      </c>
      <c r="B5323" s="7">
        <v>44269</v>
      </c>
      <c r="C5323" t="s">
        <v>158</v>
      </c>
      <c r="D5323" t="s">
        <v>39</v>
      </c>
      <c r="E5323" t="s">
        <v>3741</v>
      </c>
      <c r="F5323" t="s">
        <v>3826</v>
      </c>
      <c r="G5323" t="s">
        <v>3826</v>
      </c>
    </row>
    <row r="5324" spans="1:7" x14ac:dyDescent="0.25">
      <c r="A5324">
        <v>2022</v>
      </c>
      <c r="B5324" s="7">
        <v>44634</v>
      </c>
      <c r="C5324" t="s">
        <v>213</v>
      </c>
      <c r="D5324" t="s">
        <v>214</v>
      </c>
      <c r="E5324" t="s">
        <v>3741</v>
      </c>
      <c r="F5324" t="s">
        <v>3861</v>
      </c>
      <c r="G5324" t="s">
        <v>3851</v>
      </c>
    </row>
    <row r="5325" spans="1:7" x14ac:dyDescent="0.25">
      <c r="A5325">
        <v>2022</v>
      </c>
      <c r="B5325" s="7">
        <v>44634</v>
      </c>
      <c r="C5325" t="s">
        <v>213</v>
      </c>
      <c r="D5325" t="s">
        <v>222</v>
      </c>
      <c r="E5325" t="s">
        <v>3741</v>
      </c>
      <c r="F5325" t="s">
        <v>3861</v>
      </c>
      <c r="G5325" t="s">
        <v>3851</v>
      </c>
    </row>
    <row r="5326" spans="1:7" x14ac:dyDescent="0.25">
      <c r="A5326">
        <v>2012</v>
      </c>
      <c r="B5326" s="7">
        <v>40983</v>
      </c>
      <c r="C5326" t="s">
        <v>3356</v>
      </c>
      <c r="D5326" t="s">
        <v>881</v>
      </c>
      <c r="F5326" t="s">
        <v>3825</v>
      </c>
      <c r="G5326" t="s">
        <v>3825</v>
      </c>
    </row>
    <row r="5327" spans="1:7" x14ac:dyDescent="0.25">
      <c r="A5327">
        <v>2012</v>
      </c>
      <c r="B5327" s="7">
        <v>40983</v>
      </c>
      <c r="C5327" t="s">
        <v>3357</v>
      </c>
      <c r="D5327" t="s">
        <v>183</v>
      </c>
      <c r="E5327" t="s">
        <v>3751</v>
      </c>
      <c r="F5327" t="s">
        <v>3825</v>
      </c>
      <c r="G5327" t="s">
        <v>3825</v>
      </c>
    </row>
    <row r="5328" spans="1:7" x14ac:dyDescent="0.25">
      <c r="A5328">
        <v>2012</v>
      </c>
      <c r="B5328" s="7">
        <v>40983</v>
      </c>
      <c r="C5328" t="s">
        <v>3358</v>
      </c>
      <c r="D5328" t="s">
        <v>725</v>
      </c>
      <c r="E5328" t="s">
        <v>3752</v>
      </c>
      <c r="F5328" t="s">
        <v>3825</v>
      </c>
      <c r="G5328" t="s">
        <v>3825</v>
      </c>
    </row>
    <row r="5329" spans="1:7" x14ac:dyDescent="0.25">
      <c r="A5329">
        <v>2012</v>
      </c>
      <c r="B5329" s="7">
        <v>40983</v>
      </c>
      <c r="C5329" t="s">
        <v>1617</v>
      </c>
      <c r="D5329" t="s">
        <v>942</v>
      </c>
      <c r="E5329" t="s">
        <v>3751</v>
      </c>
      <c r="F5329" t="s">
        <v>3825</v>
      </c>
      <c r="G5329" t="s">
        <v>3825</v>
      </c>
    </row>
    <row r="5330" spans="1:7" x14ac:dyDescent="0.25">
      <c r="A5330">
        <v>2012</v>
      </c>
      <c r="B5330" s="7">
        <v>40983</v>
      </c>
      <c r="C5330" t="s">
        <v>3359</v>
      </c>
      <c r="D5330" t="s">
        <v>2372</v>
      </c>
      <c r="E5330" t="s">
        <v>3752</v>
      </c>
      <c r="F5330" t="s">
        <v>3825</v>
      </c>
      <c r="G5330" t="s">
        <v>3825</v>
      </c>
    </row>
    <row r="5331" spans="1:7" x14ac:dyDescent="0.25">
      <c r="A5331">
        <v>2012</v>
      </c>
      <c r="B5331" s="7">
        <v>40983</v>
      </c>
      <c r="C5331" t="s">
        <v>3360</v>
      </c>
      <c r="D5331" t="s">
        <v>409</v>
      </c>
      <c r="E5331" t="s">
        <v>3752</v>
      </c>
      <c r="F5331" t="s">
        <v>3825</v>
      </c>
      <c r="G5331" t="s">
        <v>3825</v>
      </c>
    </row>
    <row r="5332" spans="1:7" x14ac:dyDescent="0.25">
      <c r="A5332">
        <v>2012</v>
      </c>
      <c r="B5332" s="7">
        <v>40983</v>
      </c>
      <c r="C5332" t="s">
        <v>3361</v>
      </c>
      <c r="D5332" t="s">
        <v>342</v>
      </c>
      <c r="E5332" t="s">
        <v>3751</v>
      </c>
      <c r="F5332" t="s">
        <v>3825</v>
      </c>
      <c r="G5332" t="s">
        <v>3825</v>
      </c>
    </row>
    <row r="5333" spans="1:7" x14ac:dyDescent="0.25">
      <c r="A5333">
        <v>2018</v>
      </c>
      <c r="B5333" s="7">
        <v>43174</v>
      </c>
      <c r="C5333" t="s">
        <v>948</v>
      </c>
      <c r="D5333" t="s">
        <v>991</v>
      </c>
      <c r="E5333" t="s">
        <v>3744</v>
      </c>
      <c r="F5333" t="s">
        <v>3825</v>
      </c>
      <c r="G5333" t="s">
        <v>3825</v>
      </c>
    </row>
    <row r="5334" spans="1:7" x14ac:dyDescent="0.25">
      <c r="A5334">
        <v>2018</v>
      </c>
      <c r="B5334" s="7">
        <v>43174</v>
      </c>
      <c r="C5334" t="s">
        <v>208</v>
      </c>
      <c r="D5334" t="s">
        <v>1843</v>
      </c>
      <c r="E5334" t="s">
        <v>3741</v>
      </c>
      <c r="F5334" t="s">
        <v>3866</v>
      </c>
      <c r="G5334" t="s">
        <v>3837</v>
      </c>
    </row>
    <row r="5335" spans="1:7" x14ac:dyDescent="0.25">
      <c r="A5335">
        <v>2019</v>
      </c>
      <c r="B5335" s="7">
        <v>43539</v>
      </c>
      <c r="C5335" t="s">
        <v>34</v>
      </c>
      <c r="D5335" t="s">
        <v>542</v>
      </c>
      <c r="E5335" t="s">
        <v>3744</v>
      </c>
      <c r="F5335" t="s">
        <v>3825</v>
      </c>
      <c r="G5335" t="s">
        <v>3825</v>
      </c>
    </row>
    <row r="5336" spans="1:7" x14ac:dyDescent="0.25">
      <c r="A5336">
        <v>2019</v>
      </c>
      <c r="B5336" s="7">
        <v>43539</v>
      </c>
      <c r="C5336" t="s">
        <v>89</v>
      </c>
      <c r="D5336" t="s">
        <v>226</v>
      </c>
      <c r="E5336" t="s">
        <v>3741</v>
      </c>
      <c r="F5336" t="s">
        <v>3846</v>
      </c>
      <c r="G5336" t="s">
        <v>3842</v>
      </c>
    </row>
    <row r="5337" spans="1:7" x14ac:dyDescent="0.25">
      <c r="A5337">
        <v>2019</v>
      </c>
      <c r="B5337" s="7">
        <v>43539</v>
      </c>
      <c r="C5337" t="s">
        <v>1116</v>
      </c>
      <c r="D5337" t="s">
        <v>542</v>
      </c>
      <c r="E5337" t="s">
        <v>3741</v>
      </c>
      <c r="F5337" t="s">
        <v>3889</v>
      </c>
      <c r="G5337" t="s">
        <v>3836</v>
      </c>
    </row>
    <row r="5338" spans="1:7" x14ac:dyDescent="0.25">
      <c r="A5338">
        <v>2022</v>
      </c>
      <c r="B5338" s="7">
        <v>44635</v>
      </c>
      <c r="C5338" t="s">
        <v>328</v>
      </c>
      <c r="D5338" t="s">
        <v>216</v>
      </c>
      <c r="E5338" t="s">
        <v>3741</v>
      </c>
      <c r="F5338" t="s">
        <v>3843</v>
      </c>
      <c r="G5338" t="s">
        <v>3843</v>
      </c>
    </row>
    <row r="5339" spans="1:7" x14ac:dyDescent="0.25">
      <c r="A5339">
        <v>2011</v>
      </c>
      <c r="B5339" s="7">
        <v>40618</v>
      </c>
      <c r="C5339" t="s">
        <v>228</v>
      </c>
      <c r="D5339" t="s">
        <v>147</v>
      </c>
      <c r="E5339" t="s">
        <v>3741</v>
      </c>
      <c r="F5339" t="s">
        <v>3867</v>
      </c>
      <c r="G5339" t="s">
        <v>3867</v>
      </c>
    </row>
    <row r="5340" spans="1:7" x14ac:dyDescent="0.25">
      <c r="A5340">
        <v>2014</v>
      </c>
      <c r="B5340" s="7">
        <v>41714</v>
      </c>
      <c r="C5340" t="s">
        <v>259</v>
      </c>
      <c r="D5340" t="s">
        <v>1549</v>
      </c>
      <c r="E5340" t="s">
        <v>3747</v>
      </c>
      <c r="F5340" t="s">
        <v>3825</v>
      </c>
      <c r="G5340" t="s">
        <v>3825</v>
      </c>
    </row>
    <row r="5341" spans="1:7" x14ac:dyDescent="0.25">
      <c r="A5341">
        <v>2015</v>
      </c>
      <c r="B5341" s="7">
        <v>42079</v>
      </c>
      <c r="C5341" t="s">
        <v>100</v>
      </c>
      <c r="D5341" t="s">
        <v>35</v>
      </c>
      <c r="E5341" t="s">
        <v>3747</v>
      </c>
      <c r="F5341" t="s">
        <v>3825</v>
      </c>
      <c r="G5341" t="s">
        <v>3825</v>
      </c>
    </row>
    <row r="5342" spans="1:7" x14ac:dyDescent="0.25">
      <c r="A5342">
        <v>2015</v>
      </c>
      <c r="B5342" s="7">
        <v>42079</v>
      </c>
      <c r="C5342" t="s">
        <v>1537</v>
      </c>
      <c r="D5342" t="s">
        <v>532</v>
      </c>
      <c r="E5342" t="s">
        <v>3741</v>
      </c>
      <c r="F5342" t="s">
        <v>3885</v>
      </c>
      <c r="G5342" t="s">
        <v>3869</v>
      </c>
    </row>
    <row r="5343" spans="1:7" x14ac:dyDescent="0.25">
      <c r="A5343">
        <v>2016</v>
      </c>
      <c r="B5343" s="7">
        <v>42445</v>
      </c>
      <c r="C5343" t="s">
        <v>208</v>
      </c>
      <c r="D5343" t="s">
        <v>114</v>
      </c>
      <c r="E5343" t="s">
        <v>3741</v>
      </c>
      <c r="F5343" t="s">
        <v>3866</v>
      </c>
      <c r="G5343" t="s">
        <v>3837</v>
      </c>
    </row>
    <row r="5344" spans="1:7" x14ac:dyDescent="0.25">
      <c r="A5344">
        <v>2016</v>
      </c>
      <c r="B5344" s="7">
        <v>42445</v>
      </c>
      <c r="C5344" t="s">
        <v>113</v>
      </c>
      <c r="D5344" t="s">
        <v>262</v>
      </c>
      <c r="E5344" t="s">
        <v>3741</v>
      </c>
      <c r="F5344" t="s">
        <v>3852</v>
      </c>
      <c r="G5344" t="s">
        <v>3853</v>
      </c>
    </row>
    <row r="5345" spans="1:7" x14ac:dyDescent="0.25">
      <c r="A5345">
        <v>2017</v>
      </c>
      <c r="B5345" s="7">
        <v>42810</v>
      </c>
      <c r="C5345" t="s">
        <v>189</v>
      </c>
      <c r="D5345" t="s">
        <v>240</v>
      </c>
      <c r="E5345" t="s">
        <v>3741</v>
      </c>
      <c r="F5345" t="s">
        <v>3837</v>
      </c>
      <c r="G5345" t="s">
        <v>3837</v>
      </c>
    </row>
    <row r="5346" spans="1:7" x14ac:dyDescent="0.25">
      <c r="A5346">
        <v>2017</v>
      </c>
      <c r="B5346" s="7">
        <v>42810</v>
      </c>
      <c r="C5346" t="s">
        <v>593</v>
      </c>
      <c r="D5346" t="s">
        <v>1536</v>
      </c>
      <c r="E5346" t="s">
        <v>3741</v>
      </c>
      <c r="F5346" t="s">
        <v>3884</v>
      </c>
      <c r="G5346" t="s">
        <v>3884</v>
      </c>
    </row>
    <row r="5347" spans="1:7" x14ac:dyDescent="0.25">
      <c r="A5347">
        <v>2018</v>
      </c>
      <c r="B5347" s="7">
        <v>43175</v>
      </c>
      <c r="C5347" t="s">
        <v>1004</v>
      </c>
      <c r="D5347" t="s">
        <v>991</v>
      </c>
      <c r="E5347" t="s">
        <v>3747</v>
      </c>
      <c r="F5347" t="s">
        <v>3825</v>
      </c>
      <c r="G5347" t="s">
        <v>3825</v>
      </c>
    </row>
    <row r="5348" spans="1:7" x14ac:dyDescent="0.25">
      <c r="A5348">
        <v>2022</v>
      </c>
      <c r="B5348" s="7">
        <v>44636</v>
      </c>
      <c r="C5348" t="s">
        <v>100</v>
      </c>
      <c r="D5348" t="s">
        <v>1539</v>
      </c>
      <c r="E5348" t="s">
        <v>3747</v>
      </c>
      <c r="F5348" t="s">
        <v>3825</v>
      </c>
      <c r="G5348" t="s">
        <v>3825</v>
      </c>
    </row>
    <row r="5349" spans="1:7" x14ac:dyDescent="0.25">
      <c r="A5349">
        <v>2022</v>
      </c>
      <c r="B5349" s="7">
        <v>44636</v>
      </c>
      <c r="C5349" t="s">
        <v>136</v>
      </c>
      <c r="D5349" t="s">
        <v>212</v>
      </c>
      <c r="E5349" t="s">
        <v>3741</v>
      </c>
      <c r="F5349" t="s">
        <v>3860</v>
      </c>
      <c r="G5349" t="s">
        <v>3840</v>
      </c>
    </row>
    <row r="5350" spans="1:7" x14ac:dyDescent="0.25">
      <c r="A5350">
        <v>2008</v>
      </c>
      <c r="B5350" s="7">
        <v>39524</v>
      </c>
      <c r="C5350" t="s">
        <v>132</v>
      </c>
      <c r="D5350" t="s">
        <v>133</v>
      </c>
      <c r="E5350" t="s">
        <v>3744</v>
      </c>
      <c r="F5350" t="s">
        <v>3825</v>
      </c>
      <c r="G5350" t="s">
        <v>3825</v>
      </c>
    </row>
    <row r="5351" spans="1:7" x14ac:dyDescent="0.25">
      <c r="A5351">
        <v>2014</v>
      </c>
      <c r="B5351" s="7">
        <v>41715</v>
      </c>
      <c r="C5351" t="s">
        <v>3</v>
      </c>
      <c r="D5351" t="s">
        <v>92</v>
      </c>
      <c r="E5351" t="s">
        <v>3741</v>
      </c>
      <c r="F5351" t="s">
        <v>3823</v>
      </c>
      <c r="G5351" t="s">
        <v>3824</v>
      </c>
    </row>
    <row r="5352" spans="1:7" x14ac:dyDescent="0.25">
      <c r="A5352">
        <v>2014</v>
      </c>
      <c r="B5352" s="7">
        <v>41715</v>
      </c>
      <c r="C5352" t="s">
        <v>188</v>
      </c>
      <c r="D5352" t="s">
        <v>304</v>
      </c>
      <c r="E5352" t="s">
        <v>3741</v>
      </c>
      <c r="F5352" t="s">
        <v>3842</v>
      </c>
      <c r="G5352" t="s">
        <v>3842</v>
      </c>
    </row>
    <row r="5353" spans="1:7" x14ac:dyDescent="0.25">
      <c r="A5353">
        <v>2018</v>
      </c>
      <c r="B5353" s="7">
        <v>43176</v>
      </c>
      <c r="C5353" t="s">
        <v>1299</v>
      </c>
      <c r="D5353" t="s">
        <v>86</v>
      </c>
      <c r="E5353" t="s">
        <v>3741</v>
      </c>
      <c r="F5353" t="s">
        <v>3885</v>
      </c>
      <c r="G5353" t="s">
        <v>3869</v>
      </c>
    </row>
    <row r="5354" spans="1:7" x14ac:dyDescent="0.25">
      <c r="A5354">
        <v>2018</v>
      </c>
      <c r="B5354" s="7">
        <v>43176</v>
      </c>
      <c r="C5354" t="s">
        <v>40</v>
      </c>
      <c r="D5354" t="s">
        <v>517</v>
      </c>
      <c r="E5354" t="s">
        <v>3744</v>
      </c>
      <c r="F5354" t="s">
        <v>3825</v>
      </c>
      <c r="G5354" t="s">
        <v>3825</v>
      </c>
    </row>
    <row r="5355" spans="1:7" x14ac:dyDescent="0.25">
      <c r="A5355">
        <v>2021</v>
      </c>
      <c r="B5355" s="7">
        <v>44272</v>
      </c>
      <c r="C5355" t="s">
        <v>3362</v>
      </c>
      <c r="D5355" t="s">
        <v>2011</v>
      </c>
      <c r="E5355" t="s">
        <v>3752</v>
      </c>
      <c r="F5355" t="s">
        <v>3825</v>
      </c>
      <c r="G5355" t="s">
        <v>3825</v>
      </c>
    </row>
    <row r="5356" spans="1:7" x14ac:dyDescent="0.25">
      <c r="A5356">
        <v>2021</v>
      </c>
      <c r="B5356" s="7">
        <v>44272</v>
      </c>
      <c r="C5356" t="s">
        <v>3363</v>
      </c>
      <c r="D5356" t="s">
        <v>277</v>
      </c>
      <c r="E5356" t="s">
        <v>3752</v>
      </c>
      <c r="F5356" t="s">
        <v>3825</v>
      </c>
      <c r="G5356" t="s">
        <v>3825</v>
      </c>
    </row>
    <row r="5357" spans="1:7" x14ac:dyDescent="0.25">
      <c r="A5357">
        <v>2022</v>
      </c>
      <c r="B5357" s="7">
        <v>44637</v>
      </c>
      <c r="C5357" t="s">
        <v>83</v>
      </c>
      <c r="D5357" t="s">
        <v>337</v>
      </c>
      <c r="E5357" t="s">
        <v>3741</v>
      </c>
      <c r="F5357" t="s">
        <v>3830</v>
      </c>
      <c r="G5357" t="s">
        <v>3831</v>
      </c>
    </row>
    <row r="5358" spans="1:7" x14ac:dyDescent="0.25">
      <c r="A5358">
        <v>2022</v>
      </c>
      <c r="B5358" s="7">
        <v>44637</v>
      </c>
      <c r="C5358" t="s">
        <v>177</v>
      </c>
      <c r="D5358" t="s">
        <v>1967</v>
      </c>
      <c r="E5358" t="s">
        <v>3742</v>
      </c>
      <c r="F5358" t="s">
        <v>3825</v>
      </c>
      <c r="G5358" t="s">
        <v>3825</v>
      </c>
    </row>
    <row r="5359" spans="1:7" x14ac:dyDescent="0.25">
      <c r="A5359">
        <v>2015</v>
      </c>
      <c r="B5359" s="7">
        <v>42081</v>
      </c>
      <c r="C5359" t="s">
        <v>36</v>
      </c>
      <c r="D5359" t="s">
        <v>880</v>
      </c>
      <c r="E5359" t="s">
        <v>3741</v>
      </c>
      <c r="F5359" t="s">
        <v>3836</v>
      </c>
      <c r="G5359" t="s">
        <v>3836</v>
      </c>
    </row>
    <row r="5360" spans="1:7" x14ac:dyDescent="0.25">
      <c r="A5360">
        <v>2016</v>
      </c>
      <c r="B5360" s="7">
        <v>42447</v>
      </c>
      <c r="C5360" t="s">
        <v>1132</v>
      </c>
      <c r="D5360" t="s">
        <v>99</v>
      </c>
      <c r="E5360" t="s">
        <v>3741</v>
      </c>
      <c r="F5360" t="s">
        <v>3896</v>
      </c>
      <c r="G5360" t="s">
        <v>3850</v>
      </c>
    </row>
    <row r="5361" spans="1:7" x14ac:dyDescent="0.25">
      <c r="A5361">
        <v>2016</v>
      </c>
      <c r="B5361" s="7">
        <v>42447</v>
      </c>
      <c r="C5361" t="s">
        <v>760</v>
      </c>
      <c r="D5361" t="s">
        <v>991</v>
      </c>
      <c r="E5361" t="s">
        <v>3741</v>
      </c>
      <c r="F5361" t="s">
        <v>3874</v>
      </c>
      <c r="G5361" t="s">
        <v>3874</v>
      </c>
    </row>
    <row r="5362" spans="1:7" x14ac:dyDescent="0.25">
      <c r="A5362">
        <v>2017</v>
      </c>
      <c r="B5362" s="7">
        <v>42812</v>
      </c>
      <c r="C5362" t="s">
        <v>249</v>
      </c>
      <c r="D5362" t="s">
        <v>1899</v>
      </c>
      <c r="E5362" t="s">
        <v>3741</v>
      </c>
      <c r="F5362" t="s">
        <v>3853</v>
      </c>
      <c r="G5362" t="s">
        <v>3853</v>
      </c>
    </row>
    <row r="5363" spans="1:7" x14ac:dyDescent="0.25">
      <c r="A5363">
        <v>2018</v>
      </c>
      <c r="B5363" s="7">
        <v>43177</v>
      </c>
      <c r="C5363" t="s">
        <v>165</v>
      </c>
      <c r="D5363" t="s">
        <v>2171</v>
      </c>
      <c r="E5363" t="s">
        <v>3741</v>
      </c>
      <c r="F5363" t="s">
        <v>3846</v>
      </c>
      <c r="G5363" t="s">
        <v>3842</v>
      </c>
    </row>
    <row r="5364" spans="1:7" x14ac:dyDescent="0.25">
      <c r="A5364">
        <v>2018</v>
      </c>
      <c r="B5364" s="7">
        <v>43177</v>
      </c>
      <c r="C5364" t="s">
        <v>439</v>
      </c>
      <c r="D5364" t="s">
        <v>1353</v>
      </c>
      <c r="E5364" t="s">
        <v>3741</v>
      </c>
      <c r="F5364" t="s">
        <v>3851</v>
      </c>
      <c r="G5364" t="s">
        <v>3851</v>
      </c>
    </row>
    <row r="5365" spans="1:7" x14ac:dyDescent="0.25">
      <c r="A5365">
        <v>2019</v>
      </c>
      <c r="B5365" s="7">
        <v>43542</v>
      </c>
      <c r="C5365" t="s">
        <v>100</v>
      </c>
      <c r="D5365" t="s">
        <v>542</v>
      </c>
      <c r="E5365" t="s">
        <v>3747</v>
      </c>
      <c r="F5365" t="s">
        <v>3825</v>
      </c>
      <c r="G5365" t="s">
        <v>3825</v>
      </c>
    </row>
    <row r="5366" spans="1:7" x14ac:dyDescent="0.25">
      <c r="A5366">
        <v>2019</v>
      </c>
      <c r="B5366" s="7">
        <v>43542</v>
      </c>
      <c r="C5366" t="s">
        <v>10</v>
      </c>
      <c r="D5366" t="s">
        <v>248</v>
      </c>
      <c r="E5366" t="s">
        <v>3742</v>
      </c>
      <c r="F5366" t="s">
        <v>3825</v>
      </c>
      <c r="G5366" t="s">
        <v>3825</v>
      </c>
    </row>
    <row r="5367" spans="1:7" x14ac:dyDescent="0.25">
      <c r="A5367">
        <v>2021</v>
      </c>
      <c r="B5367" s="7">
        <v>44273</v>
      </c>
      <c r="C5367" t="s">
        <v>3364</v>
      </c>
      <c r="D5367" t="s">
        <v>570</v>
      </c>
      <c r="E5367" t="s">
        <v>3752</v>
      </c>
      <c r="F5367" t="s">
        <v>3825</v>
      </c>
      <c r="G5367" t="s">
        <v>3825</v>
      </c>
    </row>
    <row r="5368" spans="1:7" x14ac:dyDescent="0.25">
      <c r="A5368">
        <v>2021</v>
      </c>
      <c r="B5368" s="7">
        <v>44273</v>
      </c>
      <c r="C5368" t="s">
        <v>1132</v>
      </c>
      <c r="D5368" t="s">
        <v>270</v>
      </c>
      <c r="E5368" t="s">
        <v>3741</v>
      </c>
      <c r="F5368" t="s">
        <v>3896</v>
      </c>
      <c r="G5368" t="s">
        <v>3850</v>
      </c>
    </row>
    <row r="5369" spans="1:7" x14ac:dyDescent="0.25">
      <c r="A5369">
        <v>2022</v>
      </c>
      <c r="B5369" s="7">
        <v>44638</v>
      </c>
      <c r="C5369" t="s">
        <v>167</v>
      </c>
      <c r="D5369" t="s">
        <v>520</v>
      </c>
      <c r="E5369" t="s">
        <v>3741</v>
      </c>
      <c r="F5369" t="s">
        <v>3848</v>
      </c>
      <c r="G5369" t="s">
        <v>3848</v>
      </c>
    </row>
    <row r="5370" spans="1:7" x14ac:dyDescent="0.25">
      <c r="A5370">
        <v>2015</v>
      </c>
      <c r="B5370" s="7">
        <v>42082</v>
      </c>
      <c r="C5370" t="s">
        <v>1107</v>
      </c>
      <c r="D5370" t="s">
        <v>1040</v>
      </c>
      <c r="E5370" t="s">
        <v>3741</v>
      </c>
      <c r="F5370" t="s">
        <v>3895</v>
      </c>
      <c r="G5370" t="s">
        <v>3871</v>
      </c>
    </row>
    <row r="5371" spans="1:7" x14ac:dyDescent="0.25">
      <c r="A5371">
        <v>2016</v>
      </c>
      <c r="B5371" s="7">
        <v>42448</v>
      </c>
      <c r="C5371" t="s">
        <v>391</v>
      </c>
      <c r="D5371" t="s">
        <v>1040</v>
      </c>
      <c r="E5371" t="s">
        <v>3741</v>
      </c>
      <c r="F5371" t="s">
        <v>3833</v>
      </c>
      <c r="G5371" t="s">
        <v>3833</v>
      </c>
    </row>
    <row r="5372" spans="1:7" x14ac:dyDescent="0.25">
      <c r="A5372">
        <v>2017</v>
      </c>
      <c r="B5372" s="7">
        <v>42813</v>
      </c>
      <c r="C5372" t="s">
        <v>1880</v>
      </c>
      <c r="D5372" t="s">
        <v>539</v>
      </c>
      <c r="E5372" t="s">
        <v>3741</v>
      </c>
      <c r="F5372" t="s">
        <v>3878</v>
      </c>
      <c r="G5372" t="s">
        <v>3827</v>
      </c>
    </row>
    <row r="5373" spans="1:7" x14ac:dyDescent="0.25">
      <c r="A5373">
        <v>2017</v>
      </c>
      <c r="B5373" s="7">
        <v>42813</v>
      </c>
      <c r="C5373" t="s">
        <v>208</v>
      </c>
      <c r="D5373" t="s">
        <v>44</v>
      </c>
      <c r="E5373" t="s">
        <v>3741</v>
      </c>
      <c r="F5373" t="s">
        <v>3866</v>
      </c>
      <c r="G5373" t="s">
        <v>3837</v>
      </c>
    </row>
    <row r="5374" spans="1:7" x14ac:dyDescent="0.25">
      <c r="A5374">
        <v>2017</v>
      </c>
      <c r="B5374" s="7">
        <v>42813</v>
      </c>
      <c r="C5374" t="s">
        <v>593</v>
      </c>
      <c r="D5374" t="s">
        <v>37</v>
      </c>
      <c r="E5374" t="s">
        <v>3741</v>
      </c>
      <c r="F5374" t="s">
        <v>3884</v>
      </c>
      <c r="G5374" t="s">
        <v>3884</v>
      </c>
    </row>
    <row r="5375" spans="1:7" x14ac:dyDescent="0.25">
      <c r="A5375">
        <v>2017</v>
      </c>
      <c r="B5375" s="7">
        <v>42813</v>
      </c>
      <c r="C5375" t="s">
        <v>1154</v>
      </c>
      <c r="D5375" t="s">
        <v>1125</v>
      </c>
      <c r="E5375" t="s">
        <v>3741</v>
      </c>
      <c r="F5375" t="s">
        <v>3873</v>
      </c>
      <c r="G5375" t="s">
        <v>3874</v>
      </c>
    </row>
    <row r="5376" spans="1:7" x14ac:dyDescent="0.25">
      <c r="A5376">
        <v>2018</v>
      </c>
      <c r="B5376" s="7">
        <v>43178</v>
      </c>
      <c r="C5376" t="s">
        <v>1128</v>
      </c>
      <c r="D5376" t="s">
        <v>881</v>
      </c>
      <c r="E5376" t="s">
        <v>3741</v>
      </c>
      <c r="F5376" t="s">
        <v>3855</v>
      </c>
      <c r="G5376" t="s">
        <v>3855</v>
      </c>
    </row>
    <row r="5377" spans="1:7" x14ac:dyDescent="0.25">
      <c r="A5377">
        <v>2018</v>
      </c>
      <c r="B5377" s="7">
        <v>43178</v>
      </c>
      <c r="C5377" t="s">
        <v>57</v>
      </c>
      <c r="D5377" t="s">
        <v>256</v>
      </c>
      <c r="E5377" t="s">
        <v>3741</v>
      </c>
      <c r="F5377" t="s">
        <v>3841</v>
      </c>
      <c r="G5377" t="s">
        <v>3838</v>
      </c>
    </row>
    <row r="5378" spans="1:7" x14ac:dyDescent="0.25">
      <c r="A5378">
        <v>2019</v>
      </c>
      <c r="B5378" s="7">
        <v>43543</v>
      </c>
      <c r="C5378" t="s">
        <v>278</v>
      </c>
      <c r="D5378" t="s">
        <v>1075</v>
      </c>
      <c r="E5378" t="s">
        <v>3741</v>
      </c>
      <c r="F5378" t="s">
        <v>3871</v>
      </c>
      <c r="G5378" t="s">
        <v>3871</v>
      </c>
    </row>
    <row r="5379" spans="1:7" x14ac:dyDescent="0.25">
      <c r="A5379">
        <v>2019</v>
      </c>
      <c r="B5379" s="7">
        <v>43543</v>
      </c>
      <c r="C5379" t="s">
        <v>34</v>
      </c>
      <c r="D5379" t="s">
        <v>542</v>
      </c>
      <c r="E5379" t="s">
        <v>3744</v>
      </c>
      <c r="F5379" t="s">
        <v>3825</v>
      </c>
      <c r="G5379" t="s">
        <v>3825</v>
      </c>
    </row>
    <row r="5380" spans="1:7" x14ac:dyDescent="0.25">
      <c r="A5380">
        <v>2019</v>
      </c>
      <c r="B5380" s="7">
        <v>43543</v>
      </c>
      <c r="C5380" t="s">
        <v>941</v>
      </c>
      <c r="D5380" t="s">
        <v>2304</v>
      </c>
      <c r="E5380" t="s">
        <v>3744</v>
      </c>
      <c r="F5380" t="s">
        <v>3825</v>
      </c>
      <c r="G5380" t="s">
        <v>3825</v>
      </c>
    </row>
    <row r="5381" spans="1:7" x14ac:dyDescent="0.25">
      <c r="A5381">
        <v>2019</v>
      </c>
      <c r="B5381" s="7">
        <v>43543</v>
      </c>
      <c r="C5381" t="s">
        <v>14</v>
      </c>
      <c r="D5381" t="s">
        <v>293</v>
      </c>
      <c r="E5381" t="s">
        <v>3741</v>
      </c>
      <c r="F5381" t="s">
        <v>3877</v>
      </c>
      <c r="G5381" t="s">
        <v>3828</v>
      </c>
    </row>
    <row r="5382" spans="1:7" x14ac:dyDescent="0.25">
      <c r="A5382">
        <v>2019</v>
      </c>
      <c r="B5382" s="7">
        <v>43543</v>
      </c>
      <c r="C5382" t="s">
        <v>1250</v>
      </c>
      <c r="D5382" t="s">
        <v>114</v>
      </c>
      <c r="E5382" t="s">
        <v>3741</v>
      </c>
      <c r="F5382" t="s">
        <v>3826</v>
      </c>
      <c r="G5382" t="s">
        <v>3826</v>
      </c>
    </row>
    <row r="5383" spans="1:7" x14ac:dyDescent="0.25">
      <c r="A5383">
        <v>2019</v>
      </c>
      <c r="B5383" s="7">
        <v>43543</v>
      </c>
      <c r="C5383" t="s">
        <v>3365</v>
      </c>
      <c r="D5383" t="s">
        <v>2304</v>
      </c>
      <c r="E5383" t="s">
        <v>3747</v>
      </c>
      <c r="F5383" t="s">
        <v>3825</v>
      </c>
      <c r="G5383" t="s">
        <v>3825</v>
      </c>
    </row>
    <row r="5384" spans="1:7" x14ac:dyDescent="0.25">
      <c r="A5384">
        <v>2021</v>
      </c>
      <c r="B5384" s="7">
        <v>44274</v>
      </c>
      <c r="C5384" t="s">
        <v>3366</v>
      </c>
      <c r="D5384" t="s">
        <v>1811</v>
      </c>
      <c r="F5384" t="s">
        <v>3825</v>
      </c>
      <c r="G5384" t="s">
        <v>3825</v>
      </c>
    </row>
    <row r="5385" spans="1:7" x14ac:dyDescent="0.25">
      <c r="A5385">
        <v>2021</v>
      </c>
      <c r="B5385" s="7">
        <v>44274</v>
      </c>
      <c r="C5385" t="s">
        <v>3367</v>
      </c>
      <c r="D5385" t="s">
        <v>333</v>
      </c>
      <c r="F5385" t="s">
        <v>3825</v>
      </c>
      <c r="G5385" t="s">
        <v>3825</v>
      </c>
    </row>
    <row r="5386" spans="1:7" x14ac:dyDescent="0.25">
      <c r="A5386">
        <v>2021</v>
      </c>
      <c r="B5386" s="7">
        <v>44274</v>
      </c>
      <c r="C5386" t="s">
        <v>3368</v>
      </c>
      <c r="D5386" t="s">
        <v>974</v>
      </c>
      <c r="F5386" t="s">
        <v>3825</v>
      </c>
      <c r="G5386" t="s">
        <v>3825</v>
      </c>
    </row>
    <row r="5387" spans="1:7" x14ac:dyDescent="0.25">
      <c r="A5387">
        <v>2021</v>
      </c>
      <c r="B5387" s="7">
        <v>44274</v>
      </c>
      <c r="C5387" t="s">
        <v>3369</v>
      </c>
      <c r="D5387" t="s">
        <v>381</v>
      </c>
      <c r="F5387" t="s">
        <v>3825</v>
      </c>
      <c r="G5387" t="s">
        <v>3825</v>
      </c>
    </row>
    <row r="5388" spans="1:7" x14ac:dyDescent="0.25">
      <c r="A5388">
        <v>2021</v>
      </c>
      <c r="B5388" s="7">
        <v>44274</v>
      </c>
      <c r="C5388" t="s">
        <v>3370</v>
      </c>
      <c r="D5388" t="s">
        <v>774</v>
      </c>
      <c r="F5388" t="s">
        <v>3825</v>
      </c>
      <c r="G5388" t="s">
        <v>3825</v>
      </c>
    </row>
    <row r="5389" spans="1:7" x14ac:dyDescent="0.25">
      <c r="A5389">
        <v>2021</v>
      </c>
      <c r="B5389" s="7">
        <v>44274</v>
      </c>
      <c r="C5389" t="s">
        <v>3371</v>
      </c>
      <c r="D5389" t="s">
        <v>1121</v>
      </c>
      <c r="F5389" t="s">
        <v>3825</v>
      </c>
      <c r="G5389" t="s">
        <v>3825</v>
      </c>
    </row>
    <row r="5390" spans="1:7" x14ac:dyDescent="0.25">
      <c r="A5390">
        <v>2014</v>
      </c>
      <c r="B5390" s="7">
        <v>41700</v>
      </c>
      <c r="C5390" t="s">
        <v>3372</v>
      </c>
      <c r="D5390" t="s">
        <v>1476</v>
      </c>
      <c r="E5390" t="s">
        <v>3741</v>
      </c>
      <c r="F5390" t="s">
        <v>3875</v>
      </c>
      <c r="G5390" t="s">
        <v>3875</v>
      </c>
    </row>
    <row r="5391" spans="1:7" x14ac:dyDescent="0.25">
      <c r="A5391">
        <v>2014</v>
      </c>
      <c r="B5391" s="7">
        <v>41700</v>
      </c>
      <c r="C5391" t="s">
        <v>947</v>
      </c>
      <c r="D5391" t="s">
        <v>690</v>
      </c>
      <c r="E5391" t="s">
        <v>3747</v>
      </c>
      <c r="F5391" t="s">
        <v>3825</v>
      </c>
      <c r="G5391" t="s">
        <v>3825</v>
      </c>
    </row>
    <row r="5392" spans="1:7" x14ac:dyDescent="0.25">
      <c r="A5392">
        <v>2015</v>
      </c>
      <c r="B5392" s="7">
        <v>42065</v>
      </c>
      <c r="C5392" t="s">
        <v>249</v>
      </c>
      <c r="D5392" t="s">
        <v>525</v>
      </c>
      <c r="E5392" t="s">
        <v>3741</v>
      </c>
      <c r="F5392" t="s">
        <v>3853</v>
      </c>
      <c r="G5392" t="s">
        <v>3853</v>
      </c>
    </row>
    <row r="5393" spans="1:7" x14ac:dyDescent="0.25">
      <c r="A5393">
        <v>2016</v>
      </c>
      <c r="B5393" s="7">
        <v>42431</v>
      </c>
      <c r="C5393" t="s">
        <v>232</v>
      </c>
      <c r="D5393" t="s">
        <v>308</v>
      </c>
      <c r="E5393" t="s">
        <v>3742</v>
      </c>
      <c r="F5393" t="s">
        <v>3825</v>
      </c>
      <c r="G5393" t="s">
        <v>3825</v>
      </c>
    </row>
    <row r="5394" spans="1:7" x14ac:dyDescent="0.25">
      <c r="A5394">
        <v>2017</v>
      </c>
      <c r="B5394" s="7">
        <v>42796</v>
      </c>
      <c r="C5394" t="s">
        <v>290</v>
      </c>
      <c r="D5394" t="s">
        <v>652</v>
      </c>
      <c r="E5394" t="s">
        <v>3742</v>
      </c>
      <c r="F5394" t="s">
        <v>3825</v>
      </c>
      <c r="G5394" t="s">
        <v>3825</v>
      </c>
    </row>
    <row r="5395" spans="1:7" x14ac:dyDescent="0.25">
      <c r="A5395">
        <v>2017</v>
      </c>
      <c r="B5395" s="7">
        <v>42796</v>
      </c>
      <c r="C5395" t="s">
        <v>540</v>
      </c>
      <c r="D5395" t="s">
        <v>1498</v>
      </c>
      <c r="E5395" t="s">
        <v>3741</v>
      </c>
      <c r="F5395" t="s">
        <v>3838</v>
      </c>
      <c r="G5395" t="s">
        <v>3838</v>
      </c>
    </row>
    <row r="5396" spans="1:7" x14ac:dyDescent="0.25">
      <c r="A5396">
        <v>2018</v>
      </c>
      <c r="B5396" s="7">
        <v>43161</v>
      </c>
      <c r="C5396" t="s">
        <v>10</v>
      </c>
      <c r="D5396" t="s">
        <v>1040</v>
      </c>
      <c r="E5396" t="s">
        <v>3742</v>
      </c>
      <c r="F5396" t="s">
        <v>3825</v>
      </c>
      <c r="G5396" t="s">
        <v>3825</v>
      </c>
    </row>
    <row r="5397" spans="1:7" x14ac:dyDescent="0.25">
      <c r="A5397">
        <v>2018</v>
      </c>
      <c r="B5397" s="7">
        <v>43161</v>
      </c>
      <c r="C5397" t="s">
        <v>978</v>
      </c>
      <c r="D5397" t="s">
        <v>1125</v>
      </c>
      <c r="E5397" t="s">
        <v>3744</v>
      </c>
      <c r="F5397" t="s">
        <v>3825</v>
      </c>
      <c r="G5397" t="s">
        <v>3825</v>
      </c>
    </row>
    <row r="5398" spans="1:7" x14ac:dyDescent="0.25">
      <c r="A5398">
        <v>2018</v>
      </c>
      <c r="B5398" s="7">
        <v>43161</v>
      </c>
      <c r="C5398" t="s">
        <v>165</v>
      </c>
      <c r="D5398" t="s">
        <v>1245</v>
      </c>
      <c r="E5398" t="s">
        <v>3741</v>
      </c>
      <c r="F5398" t="s">
        <v>3846</v>
      </c>
      <c r="G5398" t="s">
        <v>3842</v>
      </c>
    </row>
    <row r="5399" spans="1:7" x14ac:dyDescent="0.25">
      <c r="A5399">
        <v>2018</v>
      </c>
      <c r="B5399" s="7">
        <v>43161</v>
      </c>
      <c r="C5399" t="s">
        <v>146</v>
      </c>
      <c r="D5399" t="s">
        <v>1859</v>
      </c>
      <c r="E5399" t="s">
        <v>3744</v>
      </c>
      <c r="F5399" t="s">
        <v>3825</v>
      </c>
      <c r="G5399" t="s">
        <v>3825</v>
      </c>
    </row>
    <row r="5400" spans="1:7" x14ac:dyDescent="0.25">
      <c r="A5400">
        <v>2018</v>
      </c>
      <c r="B5400" s="7">
        <v>43161</v>
      </c>
      <c r="C5400" t="s">
        <v>200</v>
      </c>
      <c r="D5400" t="s">
        <v>149</v>
      </c>
      <c r="E5400" t="s">
        <v>3741</v>
      </c>
      <c r="F5400" t="s">
        <v>3865</v>
      </c>
      <c r="G5400" t="s">
        <v>3849</v>
      </c>
    </row>
    <row r="5401" spans="1:7" x14ac:dyDescent="0.25">
      <c r="A5401">
        <v>2019</v>
      </c>
      <c r="B5401" s="7">
        <v>43526</v>
      </c>
      <c r="C5401" t="s">
        <v>384</v>
      </c>
      <c r="D5401" t="s">
        <v>1060</v>
      </c>
      <c r="E5401" t="s">
        <v>3741</v>
      </c>
      <c r="F5401" t="s">
        <v>3848</v>
      </c>
      <c r="G5401" t="s">
        <v>3848</v>
      </c>
    </row>
    <row r="5402" spans="1:7" x14ac:dyDescent="0.25">
      <c r="A5402">
        <v>2019</v>
      </c>
      <c r="B5402" s="7">
        <v>43526</v>
      </c>
      <c r="C5402" t="s">
        <v>1166</v>
      </c>
      <c r="D5402" t="s">
        <v>1541</v>
      </c>
      <c r="E5402" t="s">
        <v>3744</v>
      </c>
      <c r="F5402" t="s">
        <v>3825</v>
      </c>
      <c r="G5402" t="s">
        <v>3825</v>
      </c>
    </row>
    <row r="5403" spans="1:7" x14ac:dyDescent="0.25">
      <c r="A5403">
        <v>2020</v>
      </c>
      <c r="B5403" s="7">
        <v>43892</v>
      </c>
      <c r="C5403" t="s">
        <v>113</v>
      </c>
      <c r="D5403" t="s">
        <v>93</v>
      </c>
      <c r="E5403" t="s">
        <v>3741</v>
      </c>
      <c r="F5403" t="s">
        <v>3852</v>
      </c>
      <c r="G5403" t="s">
        <v>3853</v>
      </c>
    </row>
    <row r="5404" spans="1:7" x14ac:dyDescent="0.25">
      <c r="A5404">
        <v>2020</v>
      </c>
      <c r="B5404" s="7">
        <v>43892</v>
      </c>
      <c r="C5404" t="s">
        <v>232</v>
      </c>
      <c r="D5404" t="s">
        <v>116</v>
      </c>
      <c r="E5404" t="s">
        <v>3742</v>
      </c>
      <c r="F5404" t="s">
        <v>3825</v>
      </c>
      <c r="G5404" t="s">
        <v>3825</v>
      </c>
    </row>
    <row r="5405" spans="1:7" x14ac:dyDescent="0.25">
      <c r="A5405">
        <v>2020</v>
      </c>
      <c r="B5405" s="7">
        <v>43892</v>
      </c>
      <c r="C5405" t="s">
        <v>100</v>
      </c>
      <c r="D5405" t="s">
        <v>798</v>
      </c>
      <c r="E5405" t="s">
        <v>3747</v>
      </c>
      <c r="F5405" t="s">
        <v>3825</v>
      </c>
      <c r="G5405" t="s">
        <v>3825</v>
      </c>
    </row>
    <row r="5406" spans="1:7" x14ac:dyDescent="0.25">
      <c r="A5406">
        <v>2020</v>
      </c>
      <c r="B5406" s="7">
        <v>43892</v>
      </c>
      <c r="C5406" t="s">
        <v>276</v>
      </c>
      <c r="D5406" t="s">
        <v>1057</v>
      </c>
      <c r="E5406" t="s">
        <v>3742</v>
      </c>
      <c r="F5406" t="s">
        <v>3825</v>
      </c>
      <c r="G5406" t="s">
        <v>3825</v>
      </c>
    </row>
    <row r="5407" spans="1:7" x14ac:dyDescent="0.25">
      <c r="A5407">
        <v>2020</v>
      </c>
      <c r="B5407" s="7">
        <v>43892</v>
      </c>
      <c r="C5407" t="s">
        <v>34</v>
      </c>
      <c r="D5407" t="s">
        <v>798</v>
      </c>
      <c r="E5407" t="s">
        <v>3744</v>
      </c>
      <c r="F5407" t="s">
        <v>3825</v>
      </c>
      <c r="G5407" t="s">
        <v>3825</v>
      </c>
    </row>
    <row r="5408" spans="1:7" x14ac:dyDescent="0.25">
      <c r="A5408">
        <v>2020</v>
      </c>
      <c r="B5408" s="7">
        <v>43892</v>
      </c>
      <c r="C5408" t="s">
        <v>295</v>
      </c>
      <c r="D5408" t="s">
        <v>70</v>
      </c>
      <c r="E5408" t="s">
        <v>3742</v>
      </c>
      <c r="F5408" t="s">
        <v>3825</v>
      </c>
      <c r="G5408" t="s">
        <v>3825</v>
      </c>
    </row>
    <row r="5409" spans="1:7" x14ac:dyDescent="0.25">
      <c r="A5409">
        <v>2020</v>
      </c>
      <c r="B5409" s="7">
        <v>43892</v>
      </c>
      <c r="C5409" t="s">
        <v>978</v>
      </c>
      <c r="D5409" t="s">
        <v>638</v>
      </c>
      <c r="E5409" t="s">
        <v>3744</v>
      </c>
      <c r="F5409" t="s">
        <v>3825</v>
      </c>
      <c r="G5409" t="s">
        <v>3825</v>
      </c>
    </row>
    <row r="5410" spans="1:7" x14ac:dyDescent="0.25">
      <c r="A5410">
        <v>2020</v>
      </c>
      <c r="B5410" s="7">
        <v>43892</v>
      </c>
      <c r="C5410" t="s">
        <v>914</v>
      </c>
      <c r="D5410" t="s">
        <v>638</v>
      </c>
      <c r="E5410" t="s">
        <v>3747</v>
      </c>
      <c r="F5410" t="s">
        <v>3825</v>
      </c>
      <c r="G5410" t="s">
        <v>3825</v>
      </c>
    </row>
    <row r="5411" spans="1:7" x14ac:dyDescent="0.25">
      <c r="A5411">
        <v>2020</v>
      </c>
      <c r="B5411" s="7">
        <v>43892</v>
      </c>
      <c r="C5411" t="s">
        <v>34</v>
      </c>
      <c r="D5411" t="s">
        <v>305</v>
      </c>
      <c r="E5411" t="s">
        <v>3744</v>
      </c>
      <c r="F5411" t="s">
        <v>3825</v>
      </c>
      <c r="G5411" t="s">
        <v>3825</v>
      </c>
    </row>
    <row r="5412" spans="1:7" x14ac:dyDescent="0.25">
      <c r="A5412">
        <v>2021</v>
      </c>
      <c r="B5412" s="7">
        <v>44257</v>
      </c>
      <c r="C5412" t="s">
        <v>77</v>
      </c>
      <c r="D5412" t="s">
        <v>104</v>
      </c>
      <c r="E5412" t="s">
        <v>3747</v>
      </c>
      <c r="F5412" t="s">
        <v>3825</v>
      </c>
      <c r="G5412" t="s">
        <v>3825</v>
      </c>
    </row>
    <row r="5413" spans="1:7" x14ac:dyDescent="0.25">
      <c r="A5413">
        <v>2022</v>
      </c>
      <c r="B5413" s="7">
        <v>44622</v>
      </c>
      <c r="C5413" t="s">
        <v>1454</v>
      </c>
      <c r="D5413" t="s">
        <v>209</v>
      </c>
      <c r="E5413" t="s">
        <v>3741</v>
      </c>
      <c r="F5413" t="s">
        <v>3890</v>
      </c>
      <c r="G5413" t="s">
        <v>3884</v>
      </c>
    </row>
    <row r="5414" spans="1:7" x14ac:dyDescent="0.25">
      <c r="A5414">
        <v>2022</v>
      </c>
      <c r="B5414" s="7">
        <v>44622</v>
      </c>
      <c r="C5414" t="s">
        <v>208</v>
      </c>
      <c r="D5414" t="s">
        <v>27</v>
      </c>
      <c r="E5414" t="s">
        <v>3741</v>
      </c>
      <c r="F5414" t="s">
        <v>3866</v>
      </c>
      <c r="G5414" t="s">
        <v>3837</v>
      </c>
    </row>
    <row r="5415" spans="1:7" x14ac:dyDescent="0.25">
      <c r="A5415">
        <v>2016</v>
      </c>
      <c r="B5415" s="7">
        <v>42449</v>
      </c>
      <c r="C5415" t="s">
        <v>100</v>
      </c>
      <c r="D5415" t="s">
        <v>1833</v>
      </c>
      <c r="E5415" t="s">
        <v>3747</v>
      </c>
      <c r="F5415" t="s">
        <v>3825</v>
      </c>
      <c r="G5415" t="s">
        <v>3825</v>
      </c>
    </row>
    <row r="5416" spans="1:7" x14ac:dyDescent="0.25">
      <c r="A5416">
        <v>2016</v>
      </c>
      <c r="B5416" s="7">
        <v>42449</v>
      </c>
      <c r="C5416" t="s">
        <v>146</v>
      </c>
      <c r="D5416" t="s">
        <v>911</v>
      </c>
      <c r="E5416" t="s">
        <v>3744</v>
      </c>
      <c r="F5416" t="s">
        <v>3825</v>
      </c>
      <c r="G5416" t="s">
        <v>3825</v>
      </c>
    </row>
    <row r="5417" spans="1:7" x14ac:dyDescent="0.25">
      <c r="A5417">
        <v>2017</v>
      </c>
      <c r="B5417" s="7">
        <v>42814</v>
      </c>
      <c r="C5417" t="s">
        <v>278</v>
      </c>
      <c r="D5417" t="s">
        <v>291</v>
      </c>
      <c r="E5417" t="s">
        <v>3741</v>
      </c>
      <c r="F5417" t="s">
        <v>3871</v>
      </c>
      <c r="G5417" t="s">
        <v>3871</v>
      </c>
    </row>
    <row r="5418" spans="1:7" x14ac:dyDescent="0.25">
      <c r="A5418">
        <v>2017</v>
      </c>
      <c r="B5418" s="7">
        <v>42814</v>
      </c>
      <c r="C5418" t="s">
        <v>267</v>
      </c>
      <c r="D5418" t="s">
        <v>1322</v>
      </c>
      <c r="E5418" t="s">
        <v>3741</v>
      </c>
      <c r="F5418" t="s">
        <v>3845</v>
      </c>
      <c r="G5418" t="s">
        <v>3845</v>
      </c>
    </row>
    <row r="5419" spans="1:7" x14ac:dyDescent="0.25">
      <c r="A5419">
        <v>2018</v>
      </c>
      <c r="B5419" s="7">
        <v>43179</v>
      </c>
      <c r="C5419" t="s">
        <v>34</v>
      </c>
      <c r="D5419" t="s">
        <v>2171</v>
      </c>
      <c r="E5419" t="s">
        <v>3744</v>
      </c>
      <c r="F5419" t="s">
        <v>3825</v>
      </c>
      <c r="G5419" t="s">
        <v>3825</v>
      </c>
    </row>
    <row r="5420" spans="1:7" x14ac:dyDescent="0.25">
      <c r="A5420">
        <v>2018</v>
      </c>
      <c r="B5420" s="7">
        <v>43179</v>
      </c>
      <c r="C5420" t="s">
        <v>948</v>
      </c>
      <c r="D5420" t="s">
        <v>991</v>
      </c>
      <c r="E5420" t="s">
        <v>3744</v>
      </c>
      <c r="F5420" t="s">
        <v>3825</v>
      </c>
      <c r="G5420" t="s">
        <v>3825</v>
      </c>
    </row>
    <row r="5421" spans="1:7" x14ac:dyDescent="0.25">
      <c r="A5421">
        <v>2019</v>
      </c>
      <c r="B5421" s="7">
        <v>43544</v>
      </c>
      <c r="C5421" t="s">
        <v>87</v>
      </c>
      <c r="D5421" t="s">
        <v>1201</v>
      </c>
      <c r="E5421" t="s">
        <v>3742</v>
      </c>
      <c r="F5421" t="s">
        <v>3825</v>
      </c>
      <c r="G5421" t="s">
        <v>3825</v>
      </c>
    </row>
    <row r="5422" spans="1:7" x14ac:dyDescent="0.25">
      <c r="A5422">
        <v>2019</v>
      </c>
      <c r="B5422" s="7">
        <v>43544</v>
      </c>
      <c r="C5422" t="s">
        <v>3373</v>
      </c>
      <c r="D5422" t="s">
        <v>248</v>
      </c>
      <c r="E5422" t="s">
        <v>3748</v>
      </c>
      <c r="F5422" t="s">
        <v>4035</v>
      </c>
      <c r="G5422" t="s">
        <v>4035</v>
      </c>
    </row>
    <row r="5423" spans="1:7" x14ac:dyDescent="0.25">
      <c r="A5423">
        <v>2014</v>
      </c>
      <c r="B5423" s="7">
        <v>41719</v>
      </c>
      <c r="C5423" t="s">
        <v>57</v>
      </c>
      <c r="D5423" t="s">
        <v>8</v>
      </c>
      <c r="E5423" t="s">
        <v>3741</v>
      </c>
      <c r="F5423" t="s">
        <v>3841</v>
      </c>
      <c r="G5423" t="s">
        <v>3838</v>
      </c>
    </row>
    <row r="5424" spans="1:7" x14ac:dyDescent="0.25">
      <c r="A5424">
        <v>2017</v>
      </c>
      <c r="B5424" s="7">
        <v>42815</v>
      </c>
      <c r="C5424" t="s">
        <v>591</v>
      </c>
      <c r="D5424" t="s">
        <v>887</v>
      </c>
      <c r="E5424" t="s">
        <v>3741</v>
      </c>
      <c r="F5424" t="s">
        <v>3849</v>
      </c>
      <c r="G5424" t="s">
        <v>3849</v>
      </c>
    </row>
    <row r="5425" spans="1:7" x14ac:dyDescent="0.25">
      <c r="A5425">
        <v>2018</v>
      </c>
      <c r="B5425" s="7">
        <v>43180</v>
      </c>
      <c r="C5425" t="s">
        <v>18</v>
      </c>
      <c r="D5425" t="s">
        <v>1547</v>
      </c>
      <c r="E5425" t="s">
        <v>3741</v>
      </c>
      <c r="F5425" t="s">
        <v>3828</v>
      </c>
      <c r="G5425" t="s">
        <v>3828</v>
      </c>
    </row>
    <row r="5426" spans="1:7" x14ac:dyDescent="0.25">
      <c r="A5426">
        <v>2018</v>
      </c>
      <c r="B5426" s="7">
        <v>43180</v>
      </c>
      <c r="C5426" t="s">
        <v>3374</v>
      </c>
      <c r="D5426" t="s">
        <v>13</v>
      </c>
      <c r="E5426" t="s">
        <v>3741</v>
      </c>
      <c r="F5426" t="s">
        <v>3876</v>
      </c>
      <c r="G5426" t="s">
        <v>3826</v>
      </c>
    </row>
    <row r="5427" spans="1:7" x14ac:dyDescent="0.25">
      <c r="A5427">
        <v>2019</v>
      </c>
      <c r="B5427" s="7">
        <v>43545</v>
      </c>
      <c r="C5427" t="s">
        <v>200</v>
      </c>
      <c r="D5427" t="s">
        <v>193</v>
      </c>
      <c r="E5427" t="s">
        <v>3741</v>
      </c>
      <c r="F5427" t="s">
        <v>3865</v>
      </c>
      <c r="G5427" t="s">
        <v>3849</v>
      </c>
    </row>
    <row r="5428" spans="1:7" x14ac:dyDescent="0.25">
      <c r="A5428">
        <v>2022</v>
      </c>
      <c r="B5428" s="7">
        <v>44641</v>
      </c>
      <c r="C5428" t="s">
        <v>161</v>
      </c>
      <c r="D5428" t="s">
        <v>323</v>
      </c>
      <c r="E5428" t="s">
        <v>3741</v>
      </c>
      <c r="F5428" t="s">
        <v>3841</v>
      </c>
      <c r="G5428" t="s">
        <v>3838</v>
      </c>
    </row>
    <row r="5429" spans="1:7" x14ac:dyDescent="0.25">
      <c r="A5429">
        <v>2022</v>
      </c>
      <c r="B5429" s="7">
        <v>44641</v>
      </c>
      <c r="C5429" t="s">
        <v>208</v>
      </c>
      <c r="D5429" t="s">
        <v>477</v>
      </c>
      <c r="E5429" t="s">
        <v>3741</v>
      </c>
      <c r="F5429" t="s">
        <v>3866</v>
      </c>
      <c r="G5429" t="s">
        <v>3837</v>
      </c>
    </row>
    <row r="5430" spans="1:7" x14ac:dyDescent="0.25">
      <c r="A5430">
        <v>2022</v>
      </c>
      <c r="B5430" s="7">
        <v>44641</v>
      </c>
      <c r="C5430" t="s">
        <v>45</v>
      </c>
      <c r="D5430" t="s">
        <v>724</v>
      </c>
      <c r="E5430" t="s">
        <v>3745</v>
      </c>
      <c r="F5430" t="s">
        <v>3825</v>
      </c>
      <c r="G5430" t="s">
        <v>3825</v>
      </c>
    </row>
    <row r="5431" spans="1:7" x14ac:dyDescent="0.25">
      <c r="A5431">
        <v>2016</v>
      </c>
      <c r="B5431" s="7">
        <v>42451</v>
      </c>
      <c r="C5431" t="s">
        <v>199</v>
      </c>
      <c r="D5431" t="s">
        <v>911</v>
      </c>
      <c r="E5431" t="s">
        <v>3747</v>
      </c>
      <c r="F5431" t="s">
        <v>3825</v>
      </c>
      <c r="G5431" t="s">
        <v>3825</v>
      </c>
    </row>
    <row r="5432" spans="1:7" x14ac:dyDescent="0.25">
      <c r="A5432">
        <v>2018</v>
      </c>
      <c r="B5432" s="7">
        <v>43181</v>
      </c>
      <c r="C5432" t="s">
        <v>1099</v>
      </c>
      <c r="D5432" t="s">
        <v>17</v>
      </c>
      <c r="E5432" t="s">
        <v>3741</v>
      </c>
      <c r="F5432" t="s">
        <v>3878</v>
      </c>
      <c r="G5432" t="s">
        <v>3827</v>
      </c>
    </row>
    <row r="5433" spans="1:7" x14ac:dyDescent="0.25">
      <c r="A5433">
        <v>2019</v>
      </c>
      <c r="B5433" s="7">
        <v>43546</v>
      </c>
      <c r="C5433" t="s">
        <v>387</v>
      </c>
      <c r="D5433" t="s">
        <v>1476</v>
      </c>
      <c r="E5433" t="s">
        <v>3741</v>
      </c>
      <c r="F5433" t="s">
        <v>3874</v>
      </c>
      <c r="G5433" t="s">
        <v>3874</v>
      </c>
    </row>
    <row r="5434" spans="1:7" x14ac:dyDescent="0.25">
      <c r="A5434">
        <v>2021</v>
      </c>
      <c r="B5434" s="7">
        <v>44277</v>
      </c>
      <c r="C5434" t="s">
        <v>169</v>
      </c>
      <c r="D5434" t="s">
        <v>27</v>
      </c>
      <c r="E5434" t="s">
        <v>3741</v>
      </c>
      <c r="F5434" t="s">
        <v>3832</v>
      </c>
      <c r="G5434" t="s">
        <v>3833</v>
      </c>
    </row>
    <row r="5435" spans="1:7" x14ac:dyDescent="0.25">
      <c r="A5435">
        <v>2021</v>
      </c>
      <c r="B5435" s="7">
        <v>44277</v>
      </c>
      <c r="C5435" t="s">
        <v>3375</v>
      </c>
      <c r="D5435" t="s">
        <v>58</v>
      </c>
      <c r="E5435" t="s">
        <v>3752</v>
      </c>
      <c r="F5435" t="s">
        <v>3825</v>
      </c>
      <c r="G5435" t="s">
        <v>3825</v>
      </c>
    </row>
    <row r="5436" spans="1:7" x14ac:dyDescent="0.25">
      <c r="A5436">
        <v>2021</v>
      </c>
      <c r="B5436" s="7">
        <v>44277</v>
      </c>
      <c r="C5436" t="s">
        <v>161</v>
      </c>
      <c r="D5436" t="s">
        <v>44</v>
      </c>
      <c r="E5436" t="s">
        <v>3741</v>
      </c>
      <c r="F5436" t="s">
        <v>3841</v>
      </c>
      <c r="G5436" t="s">
        <v>3838</v>
      </c>
    </row>
    <row r="5437" spans="1:7" x14ac:dyDescent="0.25">
      <c r="A5437">
        <v>2022</v>
      </c>
      <c r="B5437" s="7">
        <v>44642</v>
      </c>
      <c r="C5437" t="s">
        <v>89</v>
      </c>
      <c r="D5437" t="s">
        <v>1071</v>
      </c>
      <c r="E5437" t="s">
        <v>3741</v>
      </c>
      <c r="F5437" t="s">
        <v>3846</v>
      </c>
      <c r="G5437" t="s">
        <v>3842</v>
      </c>
    </row>
    <row r="5438" spans="1:7" x14ac:dyDescent="0.25">
      <c r="A5438">
        <v>2022</v>
      </c>
      <c r="B5438" s="7">
        <v>44642</v>
      </c>
      <c r="C5438" t="s">
        <v>1963</v>
      </c>
      <c r="D5438" t="s">
        <v>1065</v>
      </c>
      <c r="E5438" t="s">
        <v>3744</v>
      </c>
      <c r="F5438" t="s">
        <v>3825</v>
      </c>
      <c r="G5438" t="s">
        <v>3825</v>
      </c>
    </row>
    <row r="5439" spans="1:7" x14ac:dyDescent="0.25">
      <c r="A5439">
        <v>2022</v>
      </c>
      <c r="B5439" s="7">
        <v>44642</v>
      </c>
      <c r="C5439" t="s">
        <v>545</v>
      </c>
      <c r="D5439" t="s">
        <v>209</v>
      </c>
      <c r="E5439" t="s">
        <v>3741</v>
      </c>
      <c r="F5439" t="s">
        <v>3884</v>
      </c>
      <c r="G5439" t="s">
        <v>3884</v>
      </c>
    </row>
    <row r="5440" spans="1:7" x14ac:dyDescent="0.25">
      <c r="A5440">
        <v>2022</v>
      </c>
      <c r="B5440" s="7">
        <v>44642</v>
      </c>
      <c r="C5440" t="s">
        <v>1963</v>
      </c>
      <c r="D5440" t="s">
        <v>216</v>
      </c>
      <c r="E5440" t="s">
        <v>3744</v>
      </c>
      <c r="F5440" t="s">
        <v>3825</v>
      </c>
      <c r="G5440" t="s">
        <v>3825</v>
      </c>
    </row>
    <row r="5441" spans="1:7" x14ac:dyDescent="0.25">
      <c r="A5441">
        <v>2022</v>
      </c>
      <c r="B5441" s="7">
        <v>44642</v>
      </c>
      <c r="C5441" t="s">
        <v>1963</v>
      </c>
      <c r="D5441" t="s">
        <v>1790</v>
      </c>
      <c r="E5441" t="s">
        <v>3744</v>
      </c>
      <c r="F5441" t="s">
        <v>3825</v>
      </c>
      <c r="G5441" t="s">
        <v>3825</v>
      </c>
    </row>
    <row r="5442" spans="1:7" x14ac:dyDescent="0.25">
      <c r="A5442">
        <v>2018</v>
      </c>
      <c r="B5442" s="7">
        <v>43182</v>
      </c>
      <c r="C5442" t="s">
        <v>96</v>
      </c>
      <c r="D5442" t="s">
        <v>149</v>
      </c>
      <c r="E5442" t="s">
        <v>3741</v>
      </c>
      <c r="F5442" t="s">
        <v>3849</v>
      </c>
      <c r="G5442" t="s">
        <v>3849</v>
      </c>
    </row>
    <row r="5443" spans="1:7" x14ac:dyDescent="0.25">
      <c r="A5443">
        <v>2018</v>
      </c>
      <c r="B5443" s="7">
        <v>43182</v>
      </c>
      <c r="C5443" t="s">
        <v>34</v>
      </c>
      <c r="D5443" t="s">
        <v>2171</v>
      </c>
      <c r="E5443" t="s">
        <v>3744</v>
      </c>
      <c r="F5443" t="s">
        <v>3825</v>
      </c>
      <c r="G5443" t="s">
        <v>3825</v>
      </c>
    </row>
    <row r="5444" spans="1:7" x14ac:dyDescent="0.25">
      <c r="A5444">
        <v>2018</v>
      </c>
      <c r="B5444" s="7">
        <v>43182</v>
      </c>
      <c r="C5444" t="s">
        <v>3344</v>
      </c>
      <c r="D5444" t="s">
        <v>150</v>
      </c>
      <c r="E5444" t="s">
        <v>3741</v>
      </c>
      <c r="F5444" t="s">
        <v>3877</v>
      </c>
      <c r="G5444" t="s">
        <v>3828</v>
      </c>
    </row>
    <row r="5445" spans="1:7" x14ac:dyDescent="0.25">
      <c r="A5445">
        <v>2019</v>
      </c>
      <c r="B5445" s="7">
        <v>43547</v>
      </c>
      <c r="C5445" t="s">
        <v>284</v>
      </c>
      <c r="D5445" t="s">
        <v>1203</v>
      </c>
      <c r="E5445" t="s">
        <v>3742</v>
      </c>
      <c r="F5445" t="s">
        <v>3825</v>
      </c>
      <c r="G5445" t="s">
        <v>3825</v>
      </c>
    </row>
    <row r="5446" spans="1:7" x14ac:dyDescent="0.25">
      <c r="A5446">
        <v>2019</v>
      </c>
      <c r="B5446" s="7">
        <v>43547</v>
      </c>
      <c r="C5446" t="s">
        <v>80</v>
      </c>
      <c r="D5446" t="s">
        <v>465</v>
      </c>
      <c r="E5446" t="s">
        <v>3741</v>
      </c>
      <c r="F5446" t="s">
        <v>3845</v>
      </c>
      <c r="G5446" t="s">
        <v>3845</v>
      </c>
    </row>
    <row r="5447" spans="1:7" x14ac:dyDescent="0.25">
      <c r="A5447">
        <v>2019</v>
      </c>
      <c r="B5447" s="7">
        <v>43547</v>
      </c>
      <c r="C5447" t="s">
        <v>45</v>
      </c>
      <c r="D5447" t="s">
        <v>2001</v>
      </c>
      <c r="E5447" t="s">
        <v>3745</v>
      </c>
      <c r="F5447" t="s">
        <v>3825</v>
      </c>
      <c r="G5447" t="s">
        <v>3825</v>
      </c>
    </row>
    <row r="5448" spans="1:7" x14ac:dyDescent="0.25">
      <c r="A5448">
        <v>2022</v>
      </c>
      <c r="B5448" s="7">
        <v>44643</v>
      </c>
      <c r="C5448" t="s">
        <v>215</v>
      </c>
      <c r="D5448" t="s">
        <v>1065</v>
      </c>
      <c r="E5448" t="s">
        <v>3747</v>
      </c>
      <c r="F5448" t="s">
        <v>3825</v>
      </c>
      <c r="G5448" t="s">
        <v>3825</v>
      </c>
    </row>
    <row r="5449" spans="1:7" x14ac:dyDescent="0.25">
      <c r="A5449">
        <v>2022</v>
      </c>
      <c r="B5449" s="7">
        <v>44643</v>
      </c>
      <c r="C5449" t="s">
        <v>215</v>
      </c>
      <c r="D5449" t="s">
        <v>1790</v>
      </c>
      <c r="E5449" t="s">
        <v>3747</v>
      </c>
      <c r="F5449" t="s">
        <v>3825</v>
      </c>
      <c r="G5449" t="s">
        <v>3825</v>
      </c>
    </row>
    <row r="5450" spans="1:7" x14ac:dyDescent="0.25">
      <c r="A5450">
        <v>2022</v>
      </c>
      <c r="B5450" s="7">
        <v>44643</v>
      </c>
      <c r="C5450" t="s">
        <v>211</v>
      </c>
      <c r="D5450" t="s">
        <v>995</v>
      </c>
      <c r="E5450" t="s">
        <v>3741</v>
      </c>
      <c r="F5450" t="s">
        <v>3845</v>
      </c>
      <c r="G5450" t="s">
        <v>3845</v>
      </c>
    </row>
    <row r="5451" spans="1:7" x14ac:dyDescent="0.25">
      <c r="A5451">
        <v>2022</v>
      </c>
      <c r="B5451" s="7">
        <v>44643</v>
      </c>
      <c r="C5451" t="s">
        <v>215</v>
      </c>
      <c r="D5451" t="s">
        <v>216</v>
      </c>
      <c r="E5451" t="s">
        <v>3747</v>
      </c>
      <c r="F5451" t="s">
        <v>3825</v>
      </c>
      <c r="G5451" t="s">
        <v>3825</v>
      </c>
    </row>
    <row r="5452" spans="1:7" x14ac:dyDescent="0.25">
      <c r="A5452">
        <v>2007</v>
      </c>
      <c r="B5452" s="7">
        <v>39165</v>
      </c>
      <c r="C5452" t="s">
        <v>321</v>
      </c>
      <c r="D5452" t="s">
        <v>333</v>
      </c>
      <c r="E5452" t="s">
        <v>3742</v>
      </c>
      <c r="F5452" t="s">
        <v>3825</v>
      </c>
      <c r="G5452" t="s">
        <v>3825</v>
      </c>
    </row>
    <row r="5453" spans="1:7" x14ac:dyDescent="0.25">
      <c r="A5453">
        <v>2007</v>
      </c>
      <c r="B5453" s="7">
        <v>39165</v>
      </c>
      <c r="C5453" t="s">
        <v>1567</v>
      </c>
      <c r="D5453" t="s">
        <v>333</v>
      </c>
      <c r="E5453" t="s">
        <v>3747</v>
      </c>
      <c r="F5453" t="s">
        <v>3825</v>
      </c>
      <c r="G5453" t="s">
        <v>3825</v>
      </c>
    </row>
    <row r="5454" spans="1:7" x14ac:dyDescent="0.25">
      <c r="A5454">
        <v>2016</v>
      </c>
      <c r="B5454" s="7">
        <v>42453</v>
      </c>
      <c r="C5454" t="s">
        <v>408</v>
      </c>
      <c r="D5454" t="s">
        <v>39</v>
      </c>
      <c r="E5454" t="s">
        <v>3741</v>
      </c>
      <c r="F5454" t="s">
        <v>3864</v>
      </c>
      <c r="G5454" t="s">
        <v>3864</v>
      </c>
    </row>
    <row r="5455" spans="1:7" x14ac:dyDescent="0.25">
      <c r="A5455">
        <v>2018</v>
      </c>
      <c r="B5455" s="7">
        <v>43183</v>
      </c>
      <c r="C5455" t="s">
        <v>100</v>
      </c>
      <c r="D5455" t="s">
        <v>2171</v>
      </c>
      <c r="E5455" t="s">
        <v>3747</v>
      </c>
      <c r="F5455" t="s">
        <v>3825</v>
      </c>
      <c r="G5455" t="s">
        <v>3825</v>
      </c>
    </row>
    <row r="5456" spans="1:7" x14ac:dyDescent="0.25">
      <c r="A5456">
        <v>2018</v>
      </c>
      <c r="B5456" s="7">
        <v>43183</v>
      </c>
      <c r="C5456" t="s">
        <v>113</v>
      </c>
      <c r="D5456" t="s">
        <v>205</v>
      </c>
      <c r="E5456" t="s">
        <v>3741</v>
      </c>
      <c r="F5456" t="s">
        <v>3852</v>
      </c>
      <c r="G5456" t="s">
        <v>3853</v>
      </c>
    </row>
    <row r="5457" spans="1:7" x14ac:dyDescent="0.25">
      <c r="A5457">
        <v>2018</v>
      </c>
      <c r="B5457" s="7">
        <v>43183</v>
      </c>
      <c r="C5457" t="s">
        <v>68</v>
      </c>
      <c r="D5457" t="s">
        <v>1035</v>
      </c>
      <c r="E5457" t="s">
        <v>3742</v>
      </c>
      <c r="F5457" t="s">
        <v>3825</v>
      </c>
      <c r="G5457" t="s">
        <v>3825</v>
      </c>
    </row>
    <row r="5458" spans="1:7" x14ac:dyDescent="0.25">
      <c r="A5458">
        <v>2019</v>
      </c>
      <c r="B5458" s="7">
        <v>43548</v>
      </c>
      <c r="C5458" t="s">
        <v>10</v>
      </c>
      <c r="D5458" t="s">
        <v>2191</v>
      </c>
      <c r="E5458" t="s">
        <v>3742</v>
      </c>
      <c r="F5458" t="s">
        <v>3825</v>
      </c>
      <c r="G5458" t="s">
        <v>3825</v>
      </c>
    </row>
    <row r="5459" spans="1:7" x14ac:dyDescent="0.25">
      <c r="A5459">
        <v>2019</v>
      </c>
      <c r="B5459" s="7">
        <v>43548</v>
      </c>
      <c r="C5459" t="s">
        <v>1052</v>
      </c>
      <c r="D5459" t="s">
        <v>231</v>
      </c>
      <c r="E5459" t="s">
        <v>3741</v>
      </c>
      <c r="F5459" t="s">
        <v>3856</v>
      </c>
      <c r="G5459" t="s">
        <v>3843</v>
      </c>
    </row>
    <row r="5460" spans="1:7" x14ac:dyDescent="0.25">
      <c r="A5460">
        <v>2022</v>
      </c>
      <c r="B5460" s="7">
        <v>44644</v>
      </c>
      <c r="C5460" t="s">
        <v>1042</v>
      </c>
      <c r="D5460" t="s">
        <v>1546</v>
      </c>
      <c r="E5460" t="s">
        <v>3741</v>
      </c>
      <c r="F5460" t="s">
        <v>3836</v>
      </c>
      <c r="G5460" t="s">
        <v>3836</v>
      </c>
    </row>
    <row r="5461" spans="1:7" x14ac:dyDescent="0.25">
      <c r="A5461">
        <v>2022</v>
      </c>
      <c r="B5461" s="7">
        <v>44644</v>
      </c>
      <c r="C5461" t="s">
        <v>213</v>
      </c>
      <c r="D5461" t="s">
        <v>214</v>
      </c>
      <c r="E5461" t="s">
        <v>3741</v>
      </c>
      <c r="F5461" t="s">
        <v>3861</v>
      </c>
      <c r="G5461" t="s">
        <v>3851</v>
      </c>
    </row>
    <row r="5462" spans="1:7" x14ac:dyDescent="0.25">
      <c r="A5462">
        <v>2022</v>
      </c>
      <c r="B5462" s="7">
        <v>44644</v>
      </c>
      <c r="C5462" t="s">
        <v>268</v>
      </c>
      <c r="D5462" t="s">
        <v>1176</v>
      </c>
      <c r="E5462" t="s">
        <v>3742</v>
      </c>
      <c r="F5462" t="s">
        <v>3825</v>
      </c>
      <c r="G5462" t="s">
        <v>3825</v>
      </c>
    </row>
    <row r="5463" spans="1:7" x14ac:dyDescent="0.25">
      <c r="A5463">
        <v>2022</v>
      </c>
      <c r="B5463" s="7">
        <v>44644</v>
      </c>
      <c r="C5463" t="s">
        <v>138</v>
      </c>
      <c r="D5463" t="s">
        <v>222</v>
      </c>
      <c r="E5463" t="s">
        <v>3741</v>
      </c>
      <c r="F5463" t="s">
        <v>3861</v>
      </c>
      <c r="G5463" t="s">
        <v>3851</v>
      </c>
    </row>
    <row r="5464" spans="1:7" x14ac:dyDescent="0.25">
      <c r="A5464">
        <v>2022</v>
      </c>
      <c r="B5464" s="7">
        <v>44644</v>
      </c>
      <c r="C5464" t="s">
        <v>1132</v>
      </c>
      <c r="D5464" t="s">
        <v>221</v>
      </c>
      <c r="E5464" t="s">
        <v>3741</v>
      </c>
      <c r="F5464" t="s">
        <v>3896</v>
      </c>
      <c r="G5464" t="s">
        <v>3850</v>
      </c>
    </row>
    <row r="5465" spans="1:7" x14ac:dyDescent="0.25">
      <c r="A5465">
        <v>2014</v>
      </c>
      <c r="B5465" s="7">
        <v>41723</v>
      </c>
      <c r="C5465" t="s">
        <v>132</v>
      </c>
      <c r="D5465" t="s">
        <v>1549</v>
      </c>
      <c r="E5465" t="s">
        <v>3744</v>
      </c>
      <c r="F5465" t="s">
        <v>3825</v>
      </c>
      <c r="G5465" t="s">
        <v>3825</v>
      </c>
    </row>
    <row r="5466" spans="1:7" x14ac:dyDescent="0.25">
      <c r="A5466">
        <v>2017</v>
      </c>
      <c r="B5466" s="7">
        <v>42819</v>
      </c>
      <c r="C5466" t="s">
        <v>993</v>
      </c>
      <c r="D5466" t="s">
        <v>539</v>
      </c>
      <c r="E5466" t="s">
        <v>3744</v>
      </c>
      <c r="F5466" t="s">
        <v>3825</v>
      </c>
      <c r="G5466" t="s">
        <v>3825</v>
      </c>
    </row>
    <row r="5467" spans="1:7" x14ac:dyDescent="0.25">
      <c r="A5467">
        <v>2019</v>
      </c>
      <c r="B5467" s="7">
        <v>43549</v>
      </c>
      <c r="C5467" t="s">
        <v>165</v>
      </c>
      <c r="D5467" t="s">
        <v>226</v>
      </c>
      <c r="E5467" t="s">
        <v>3741</v>
      </c>
      <c r="F5467" t="s">
        <v>3846</v>
      </c>
      <c r="G5467" t="s">
        <v>3842</v>
      </c>
    </row>
    <row r="5468" spans="1:7" x14ac:dyDescent="0.25">
      <c r="A5468">
        <v>2019</v>
      </c>
      <c r="B5468" s="7">
        <v>43549</v>
      </c>
      <c r="C5468" t="s">
        <v>3376</v>
      </c>
      <c r="D5468" t="s">
        <v>1203</v>
      </c>
      <c r="E5468" t="s">
        <v>3748</v>
      </c>
      <c r="F5468" t="s">
        <v>4036</v>
      </c>
      <c r="G5468" t="s">
        <v>4036</v>
      </c>
    </row>
    <row r="5469" spans="1:7" x14ac:dyDescent="0.25">
      <c r="A5469">
        <v>2021</v>
      </c>
      <c r="B5469" s="7">
        <v>44280</v>
      </c>
      <c r="C5469" t="s">
        <v>3377</v>
      </c>
      <c r="D5469" t="s">
        <v>874</v>
      </c>
      <c r="E5469" t="s">
        <v>3751</v>
      </c>
      <c r="F5469" t="s">
        <v>3825</v>
      </c>
      <c r="G5469" t="s">
        <v>3825</v>
      </c>
    </row>
    <row r="5470" spans="1:7" x14ac:dyDescent="0.25">
      <c r="A5470">
        <v>2021</v>
      </c>
      <c r="B5470" s="7">
        <v>44280</v>
      </c>
      <c r="C5470" t="s">
        <v>3378</v>
      </c>
      <c r="D5470" t="s">
        <v>1106</v>
      </c>
      <c r="E5470" t="s">
        <v>3751</v>
      </c>
      <c r="F5470" t="s">
        <v>3825</v>
      </c>
      <c r="G5470" t="s">
        <v>3825</v>
      </c>
    </row>
    <row r="5471" spans="1:7" x14ac:dyDescent="0.25">
      <c r="A5471">
        <v>2021</v>
      </c>
      <c r="B5471" s="7">
        <v>44280</v>
      </c>
      <c r="C5471" t="s">
        <v>175</v>
      </c>
      <c r="D5471" t="s">
        <v>2368</v>
      </c>
      <c r="E5471" t="s">
        <v>3742</v>
      </c>
      <c r="F5471" t="s">
        <v>3825</v>
      </c>
      <c r="G5471" t="s">
        <v>3825</v>
      </c>
    </row>
    <row r="5472" spans="1:7" x14ac:dyDescent="0.25">
      <c r="A5472">
        <v>2021</v>
      </c>
      <c r="B5472" s="7">
        <v>44280</v>
      </c>
      <c r="C5472" t="s">
        <v>3379</v>
      </c>
      <c r="D5472" t="s">
        <v>455</v>
      </c>
      <c r="E5472" t="s">
        <v>3752</v>
      </c>
      <c r="F5472" t="s">
        <v>3825</v>
      </c>
      <c r="G5472" t="s">
        <v>3825</v>
      </c>
    </row>
    <row r="5473" spans="1:7" x14ac:dyDescent="0.25">
      <c r="A5473">
        <v>2021</v>
      </c>
      <c r="B5473" s="7">
        <v>44280</v>
      </c>
      <c r="C5473" t="s">
        <v>191</v>
      </c>
      <c r="D5473" t="s">
        <v>127</v>
      </c>
      <c r="E5473" t="s">
        <v>3742</v>
      </c>
      <c r="F5473" t="s">
        <v>3825</v>
      </c>
      <c r="G5473" t="s">
        <v>3825</v>
      </c>
    </row>
    <row r="5474" spans="1:7" x14ac:dyDescent="0.25">
      <c r="A5474">
        <v>2021</v>
      </c>
      <c r="B5474" s="7">
        <v>44280</v>
      </c>
      <c r="C5474" t="s">
        <v>3380</v>
      </c>
      <c r="D5474" t="s">
        <v>1210</v>
      </c>
      <c r="E5474" t="s">
        <v>3751</v>
      </c>
      <c r="F5474" t="s">
        <v>3825</v>
      </c>
      <c r="G5474" t="s">
        <v>3825</v>
      </c>
    </row>
    <row r="5475" spans="1:7" x14ac:dyDescent="0.25">
      <c r="A5475">
        <v>2021</v>
      </c>
      <c r="B5475" s="7">
        <v>44280</v>
      </c>
      <c r="C5475" t="s">
        <v>3381</v>
      </c>
      <c r="D5475" t="s">
        <v>378</v>
      </c>
      <c r="F5475" t="s">
        <v>3825</v>
      </c>
      <c r="G5475" t="s">
        <v>3825</v>
      </c>
    </row>
    <row r="5476" spans="1:7" x14ac:dyDescent="0.25">
      <c r="A5476">
        <v>2021</v>
      </c>
      <c r="B5476" s="7">
        <v>44280</v>
      </c>
      <c r="C5476" t="s">
        <v>245</v>
      </c>
      <c r="D5476" t="s">
        <v>2011</v>
      </c>
      <c r="E5476" t="s">
        <v>3742</v>
      </c>
      <c r="F5476" t="s">
        <v>3825</v>
      </c>
      <c r="G5476" t="s">
        <v>3825</v>
      </c>
    </row>
    <row r="5477" spans="1:7" x14ac:dyDescent="0.25">
      <c r="A5477">
        <v>2021</v>
      </c>
      <c r="B5477" s="7">
        <v>44280</v>
      </c>
      <c r="C5477" t="s">
        <v>3382</v>
      </c>
      <c r="D5477" t="s">
        <v>832</v>
      </c>
      <c r="E5477" t="s">
        <v>3752</v>
      </c>
      <c r="F5477" t="s">
        <v>3825</v>
      </c>
      <c r="G5477" t="s">
        <v>3825</v>
      </c>
    </row>
    <row r="5478" spans="1:7" x14ac:dyDescent="0.25">
      <c r="A5478">
        <v>2021</v>
      </c>
      <c r="B5478" s="7">
        <v>44280</v>
      </c>
      <c r="C5478" t="s">
        <v>3383</v>
      </c>
      <c r="D5478" t="s">
        <v>156</v>
      </c>
      <c r="E5478" t="s">
        <v>3751</v>
      </c>
      <c r="F5478" t="s">
        <v>3825</v>
      </c>
      <c r="G5478" t="s">
        <v>3825</v>
      </c>
    </row>
    <row r="5479" spans="1:7" x14ac:dyDescent="0.25">
      <c r="A5479">
        <v>2021</v>
      </c>
      <c r="B5479" s="7">
        <v>44280</v>
      </c>
      <c r="C5479" t="s">
        <v>3384</v>
      </c>
      <c r="D5479" t="s">
        <v>342</v>
      </c>
      <c r="F5479" t="s">
        <v>3825</v>
      </c>
      <c r="G5479" t="s">
        <v>3825</v>
      </c>
    </row>
    <row r="5480" spans="1:7" x14ac:dyDescent="0.25">
      <c r="A5480">
        <v>2021</v>
      </c>
      <c r="B5480" s="7">
        <v>44280</v>
      </c>
      <c r="C5480" t="s">
        <v>3385</v>
      </c>
      <c r="D5480" t="s">
        <v>2149</v>
      </c>
      <c r="F5480" t="s">
        <v>3825</v>
      </c>
      <c r="G5480" t="s">
        <v>3825</v>
      </c>
    </row>
    <row r="5481" spans="1:7" x14ac:dyDescent="0.25">
      <c r="A5481">
        <v>2021</v>
      </c>
      <c r="B5481" s="7">
        <v>44280</v>
      </c>
      <c r="C5481" t="s">
        <v>3386</v>
      </c>
      <c r="D5481" t="s">
        <v>357</v>
      </c>
      <c r="E5481" t="s">
        <v>3752</v>
      </c>
      <c r="F5481" t="s">
        <v>3825</v>
      </c>
      <c r="G5481" t="s">
        <v>3825</v>
      </c>
    </row>
    <row r="5482" spans="1:7" x14ac:dyDescent="0.25">
      <c r="A5482">
        <v>2021</v>
      </c>
      <c r="B5482" s="7">
        <v>44280</v>
      </c>
      <c r="C5482" t="s">
        <v>3387</v>
      </c>
      <c r="D5482" t="s">
        <v>1153</v>
      </c>
      <c r="F5482" t="s">
        <v>3825</v>
      </c>
      <c r="G5482" t="s">
        <v>3825</v>
      </c>
    </row>
    <row r="5483" spans="1:7" x14ac:dyDescent="0.25">
      <c r="A5483">
        <v>2021</v>
      </c>
      <c r="B5483" s="7">
        <v>44280</v>
      </c>
      <c r="C5483" t="s">
        <v>3388</v>
      </c>
      <c r="D5483" t="s">
        <v>281</v>
      </c>
      <c r="F5483" t="s">
        <v>3825</v>
      </c>
      <c r="G5483" t="s">
        <v>3825</v>
      </c>
    </row>
    <row r="5484" spans="1:7" x14ac:dyDescent="0.25">
      <c r="A5484">
        <v>2021</v>
      </c>
      <c r="B5484" s="7">
        <v>44280</v>
      </c>
      <c r="C5484" t="s">
        <v>3389</v>
      </c>
      <c r="D5484" t="s">
        <v>884</v>
      </c>
      <c r="E5484" t="s">
        <v>3751</v>
      </c>
      <c r="F5484" t="s">
        <v>3825</v>
      </c>
      <c r="G5484" t="s">
        <v>3825</v>
      </c>
    </row>
    <row r="5485" spans="1:7" x14ac:dyDescent="0.25">
      <c r="A5485">
        <v>2021</v>
      </c>
      <c r="B5485" s="7">
        <v>44280</v>
      </c>
      <c r="C5485" t="s">
        <v>3390</v>
      </c>
      <c r="D5485" t="s">
        <v>1542</v>
      </c>
      <c r="F5485" t="s">
        <v>3825</v>
      </c>
      <c r="G5485" t="s">
        <v>3825</v>
      </c>
    </row>
    <row r="5486" spans="1:7" x14ac:dyDescent="0.25">
      <c r="A5486">
        <v>2021</v>
      </c>
      <c r="B5486" s="7">
        <v>44280</v>
      </c>
      <c r="C5486" t="s">
        <v>3391</v>
      </c>
      <c r="D5486" t="s">
        <v>801</v>
      </c>
      <c r="E5486" t="s">
        <v>3752</v>
      </c>
      <c r="F5486" t="s">
        <v>3825</v>
      </c>
      <c r="G5486" t="s">
        <v>3825</v>
      </c>
    </row>
    <row r="5487" spans="1:7" x14ac:dyDescent="0.25">
      <c r="A5487">
        <v>2021</v>
      </c>
      <c r="B5487" s="7">
        <v>44280</v>
      </c>
      <c r="C5487" t="s">
        <v>3392</v>
      </c>
      <c r="D5487" t="s">
        <v>896</v>
      </c>
      <c r="E5487" t="s">
        <v>3752</v>
      </c>
      <c r="F5487" t="s">
        <v>3825</v>
      </c>
      <c r="G5487" t="s">
        <v>3825</v>
      </c>
    </row>
    <row r="5488" spans="1:7" x14ac:dyDescent="0.25">
      <c r="A5488">
        <v>2021</v>
      </c>
      <c r="B5488" s="7">
        <v>44280</v>
      </c>
      <c r="C5488" t="s">
        <v>3393</v>
      </c>
      <c r="D5488" t="s">
        <v>666</v>
      </c>
      <c r="E5488" t="s">
        <v>3752</v>
      </c>
      <c r="F5488" t="s">
        <v>3825</v>
      </c>
      <c r="G5488" t="s">
        <v>3825</v>
      </c>
    </row>
    <row r="5489" spans="1:7" x14ac:dyDescent="0.25">
      <c r="A5489">
        <v>2021</v>
      </c>
      <c r="B5489" s="7">
        <v>44280</v>
      </c>
      <c r="C5489" t="s">
        <v>3394</v>
      </c>
      <c r="D5489" t="s">
        <v>125</v>
      </c>
      <c r="E5489" t="s">
        <v>3751</v>
      </c>
      <c r="F5489" t="s">
        <v>3825</v>
      </c>
      <c r="G5489" t="s">
        <v>3825</v>
      </c>
    </row>
    <row r="5490" spans="1:7" x14ac:dyDescent="0.25">
      <c r="A5490">
        <v>2021</v>
      </c>
      <c r="B5490" s="7">
        <v>44280</v>
      </c>
      <c r="C5490" t="s">
        <v>3395</v>
      </c>
      <c r="D5490" t="s">
        <v>368</v>
      </c>
      <c r="F5490" t="s">
        <v>3825</v>
      </c>
      <c r="G5490" t="s">
        <v>3825</v>
      </c>
    </row>
    <row r="5491" spans="1:7" x14ac:dyDescent="0.25">
      <c r="A5491">
        <v>2021</v>
      </c>
      <c r="B5491" s="7">
        <v>44280</v>
      </c>
      <c r="C5491" t="s">
        <v>3396</v>
      </c>
      <c r="D5491" t="s">
        <v>809</v>
      </c>
      <c r="E5491" t="s">
        <v>3752</v>
      </c>
      <c r="F5491" t="s">
        <v>3825</v>
      </c>
      <c r="G5491" t="s">
        <v>3825</v>
      </c>
    </row>
    <row r="5492" spans="1:7" x14ac:dyDescent="0.25">
      <c r="A5492">
        <v>2021</v>
      </c>
      <c r="B5492" s="7">
        <v>44280</v>
      </c>
      <c r="C5492" t="s">
        <v>3397</v>
      </c>
      <c r="D5492" t="s">
        <v>2252</v>
      </c>
      <c r="F5492" t="s">
        <v>3825</v>
      </c>
      <c r="G5492" t="s">
        <v>3825</v>
      </c>
    </row>
    <row r="5493" spans="1:7" x14ac:dyDescent="0.25">
      <c r="A5493">
        <v>2021</v>
      </c>
      <c r="B5493" s="7">
        <v>44280</v>
      </c>
      <c r="C5493" t="s">
        <v>3398</v>
      </c>
      <c r="D5493" t="s">
        <v>2307</v>
      </c>
      <c r="E5493" t="s">
        <v>3751</v>
      </c>
      <c r="F5493" t="s">
        <v>3825</v>
      </c>
      <c r="G5493" t="s">
        <v>3825</v>
      </c>
    </row>
    <row r="5494" spans="1:7" x14ac:dyDescent="0.25">
      <c r="A5494">
        <v>2021</v>
      </c>
      <c r="B5494" s="7">
        <v>44280</v>
      </c>
      <c r="C5494" t="s">
        <v>3399</v>
      </c>
      <c r="D5494" t="s">
        <v>840</v>
      </c>
      <c r="F5494" t="s">
        <v>3825</v>
      </c>
      <c r="G5494" t="s">
        <v>3825</v>
      </c>
    </row>
    <row r="5495" spans="1:7" x14ac:dyDescent="0.25">
      <c r="A5495">
        <v>2021</v>
      </c>
      <c r="B5495" s="7">
        <v>44280</v>
      </c>
      <c r="C5495" t="s">
        <v>191</v>
      </c>
      <c r="D5495" t="s">
        <v>58</v>
      </c>
      <c r="E5495" t="s">
        <v>3742</v>
      </c>
      <c r="F5495" t="s">
        <v>3825</v>
      </c>
      <c r="G5495" t="s">
        <v>3825</v>
      </c>
    </row>
    <row r="5496" spans="1:7" x14ac:dyDescent="0.25">
      <c r="A5496">
        <v>2021</v>
      </c>
      <c r="B5496" s="7">
        <v>44280</v>
      </c>
      <c r="C5496" t="s">
        <v>3400</v>
      </c>
      <c r="D5496" t="s">
        <v>415</v>
      </c>
      <c r="F5496" t="s">
        <v>3825</v>
      </c>
      <c r="G5496" t="s">
        <v>3825</v>
      </c>
    </row>
    <row r="5497" spans="1:7" x14ac:dyDescent="0.25">
      <c r="A5497">
        <v>2021</v>
      </c>
      <c r="B5497" s="7">
        <v>44280</v>
      </c>
      <c r="C5497" t="s">
        <v>3401</v>
      </c>
      <c r="D5497" t="s">
        <v>496</v>
      </c>
      <c r="E5497" t="s">
        <v>3752</v>
      </c>
      <c r="F5497" t="s">
        <v>3825</v>
      </c>
      <c r="G5497" t="s">
        <v>3825</v>
      </c>
    </row>
    <row r="5498" spans="1:7" x14ac:dyDescent="0.25">
      <c r="A5498">
        <v>2021</v>
      </c>
      <c r="B5498" s="7">
        <v>44280</v>
      </c>
      <c r="C5498" t="s">
        <v>3402</v>
      </c>
      <c r="D5498" t="s">
        <v>2352</v>
      </c>
      <c r="F5498" t="s">
        <v>3825</v>
      </c>
      <c r="G5498" t="s">
        <v>3825</v>
      </c>
    </row>
    <row r="5499" spans="1:7" x14ac:dyDescent="0.25">
      <c r="A5499">
        <v>2021</v>
      </c>
      <c r="B5499" s="7">
        <v>44280</v>
      </c>
      <c r="C5499" t="s">
        <v>3403</v>
      </c>
      <c r="D5499" t="s">
        <v>1659</v>
      </c>
      <c r="E5499" t="s">
        <v>3752</v>
      </c>
      <c r="F5499" t="s">
        <v>3825</v>
      </c>
      <c r="G5499" t="s">
        <v>3825</v>
      </c>
    </row>
    <row r="5500" spans="1:7" x14ac:dyDescent="0.25">
      <c r="A5500">
        <v>2021</v>
      </c>
      <c r="B5500" s="7">
        <v>44280</v>
      </c>
      <c r="C5500" t="s">
        <v>3404</v>
      </c>
      <c r="D5500" t="s">
        <v>370</v>
      </c>
      <c r="E5500" t="s">
        <v>3752</v>
      </c>
      <c r="F5500" t="s">
        <v>3825</v>
      </c>
      <c r="G5500" t="s">
        <v>3825</v>
      </c>
    </row>
    <row r="5501" spans="1:7" x14ac:dyDescent="0.25">
      <c r="A5501">
        <v>2021</v>
      </c>
      <c r="B5501" s="7">
        <v>44280</v>
      </c>
      <c r="C5501" t="s">
        <v>3405</v>
      </c>
      <c r="D5501" t="s">
        <v>425</v>
      </c>
      <c r="E5501" t="s">
        <v>3751</v>
      </c>
      <c r="F5501" t="s">
        <v>3825</v>
      </c>
      <c r="G5501" t="s">
        <v>3825</v>
      </c>
    </row>
    <row r="5502" spans="1:7" x14ac:dyDescent="0.25">
      <c r="A5502">
        <v>2021</v>
      </c>
      <c r="B5502" s="7">
        <v>44280</v>
      </c>
      <c r="C5502" t="s">
        <v>3406</v>
      </c>
      <c r="D5502" t="s">
        <v>25</v>
      </c>
      <c r="E5502" t="s">
        <v>3752</v>
      </c>
      <c r="F5502" t="s">
        <v>3825</v>
      </c>
      <c r="G5502" t="s">
        <v>3825</v>
      </c>
    </row>
    <row r="5503" spans="1:7" x14ac:dyDescent="0.25">
      <c r="A5503">
        <v>2021</v>
      </c>
      <c r="B5503" s="7">
        <v>44280</v>
      </c>
      <c r="C5503" t="s">
        <v>3407</v>
      </c>
      <c r="D5503" t="s">
        <v>2164</v>
      </c>
      <c r="F5503" t="s">
        <v>3825</v>
      </c>
      <c r="G5503" t="s">
        <v>3825</v>
      </c>
    </row>
    <row r="5504" spans="1:7" x14ac:dyDescent="0.25">
      <c r="A5504">
        <v>2021</v>
      </c>
      <c r="B5504" s="7">
        <v>44280</v>
      </c>
      <c r="C5504" t="s">
        <v>3408</v>
      </c>
      <c r="D5504" t="s">
        <v>769</v>
      </c>
      <c r="E5504" t="s">
        <v>3751</v>
      </c>
      <c r="F5504" t="s">
        <v>3825</v>
      </c>
      <c r="G5504" t="s">
        <v>3825</v>
      </c>
    </row>
    <row r="5505" spans="1:7" x14ac:dyDescent="0.25">
      <c r="A5505">
        <v>2021</v>
      </c>
      <c r="B5505" s="7">
        <v>44280</v>
      </c>
      <c r="C5505" t="s">
        <v>3409</v>
      </c>
      <c r="D5505" t="s">
        <v>502</v>
      </c>
      <c r="E5505" t="s">
        <v>3752</v>
      </c>
      <c r="F5505" t="s">
        <v>3825</v>
      </c>
      <c r="G5505" t="s">
        <v>3825</v>
      </c>
    </row>
    <row r="5506" spans="1:7" x14ac:dyDescent="0.25">
      <c r="A5506">
        <v>2021</v>
      </c>
      <c r="B5506" s="7">
        <v>44280</v>
      </c>
      <c r="C5506" t="s">
        <v>3410</v>
      </c>
      <c r="D5506" t="s">
        <v>698</v>
      </c>
      <c r="E5506" t="s">
        <v>3752</v>
      </c>
      <c r="F5506" t="s">
        <v>3825</v>
      </c>
      <c r="G5506" t="s">
        <v>3825</v>
      </c>
    </row>
    <row r="5507" spans="1:7" x14ac:dyDescent="0.25">
      <c r="A5507">
        <v>2021</v>
      </c>
      <c r="B5507" s="7">
        <v>44280</v>
      </c>
      <c r="C5507" t="s">
        <v>3411</v>
      </c>
      <c r="D5507" t="s">
        <v>416</v>
      </c>
      <c r="E5507" t="s">
        <v>3751</v>
      </c>
      <c r="F5507" t="s">
        <v>3825</v>
      </c>
      <c r="G5507" t="s">
        <v>3825</v>
      </c>
    </row>
    <row r="5508" spans="1:7" x14ac:dyDescent="0.25">
      <c r="A5508">
        <v>2021</v>
      </c>
      <c r="B5508" s="7">
        <v>44280</v>
      </c>
      <c r="C5508" t="s">
        <v>3412</v>
      </c>
      <c r="D5508" t="s">
        <v>3341</v>
      </c>
      <c r="F5508" t="s">
        <v>3825</v>
      </c>
      <c r="G5508" t="s">
        <v>3825</v>
      </c>
    </row>
    <row r="5509" spans="1:7" x14ac:dyDescent="0.25">
      <c r="A5509">
        <v>2021</v>
      </c>
      <c r="B5509" s="7">
        <v>44280</v>
      </c>
      <c r="C5509" t="s">
        <v>3413</v>
      </c>
      <c r="D5509" t="s">
        <v>1447</v>
      </c>
      <c r="F5509" t="s">
        <v>3825</v>
      </c>
      <c r="G5509" t="s">
        <v>3825</v>
      </c>
    </row>
    <row r="5510" spans="1:7" x14ac:dyDescent="0.25">
      <c r="A5510">
        <v>2021</v>
      </c>
      <c r="B5510" s="7">
        <v>44280</v>
      </c>
      <c r="C5510" t="s">
        <v>3414</v>
      </c>
      <c r="D5510" t="s">
        <v>1897</v>
      </c>
      <c r="E5510" t="s">
        <v>3751</v>
      </c>
      <c r="F5510" t="s">
        <v>3825</v>
      </c>
      <c r="G5510" t="s">
        <v>3825</v>
      </c>
    </row>
    <row r="5511" spans="1:7" x14ac:dyDescent="0.25">
      <c r="A5511">
        <v>2021</v>
      </c>
      <c r="B5511" s="7">
        <v>44280</v>
      </c>
      <c r="C5511" t="s">
        <v>3415</v>
      </c>
      <c r="D5511" t="s">
        <v>500</v>
      </c>
      <c r="F5511" t="s">
        <v>3825</v>
      </c>
      <c r="G5511" t="s">
        <v>3825</v>
      </c>
    </row>
    <row r="5512" spans="1:7" x14ac:dyDescent="0.25">
      <c r="A5512">
        <v>2021</v>
      </c>
      <c r="B5512" s="7">
        <v>44280</v>
      </c>
      <c r="C5512" t="s">
        <v>3416</v>
      </c>
      <c r="D5512" t="s">
        <v>664</v>
      </c>
      <c r="F5512" t="s">
        <v>3825</v>
      </c>
      <c r="G5512" t="s">
        <v>3825</v>
      </c>
    </row>
    <row r="5513" spans="1:7" x14ac:dyDescent="0.25">
      <c r="A5513">
        <v>2021</v>
      </c>
      <c r="B5513" s="7">
        <v>44280</v>
      </c>
      <c r="C5513" t="s">
        <v>3417</v>
      </c>
      <c r="D5513" t="s">
        <v>1213</v>
      </c>
      <c r="E5513" t="s">
        <v>3751</v>
      </c>
      <c r="F5513" t="s">
        <v>3825</v>
      </c>
      <c r="G5513" t="s">
        <v>3825</v>
      </c>
    </row>
    <row r="5514" spans="1:7" x14ac:dyDescent="0.25">
      <c r="A5514">
        <v>2021</v>
      </c>
      <c r="B5514" s="7">
        <v>44280</v>
      </c>
      <c r="C5514" t="s">
        <v>3418</v>
      </c>
      <c r="D5514" t="s">
        <v>2441</v>
      </c>
      <c r="F5514" t="s">
        <v>3825</v>
      </c>
      <c r="G5514" t="s">
        <v>3825</v>
      </c>
    </row>
    <row r="5515" spans="1:7" x14ac:dyDescent="0.25">
      <c r="A5515">
        <v>2021</v>
      </c>
      <c r="B5515" s="7">
        <v>44280</v>
      </c>
      <c r="C5515" t="s">
        <v>3419</v>
      </c>
      <c r="D5515" t="s">
        <v>299</v>
      </c>
      <c r="E5515" t="s">
        <v>3751</v>
      </c>
      <c r="F5515" t="s">
        <v>3825</v>
      </c>
      <c r="G5515" t="s">
        <v>3825</v>
      </c>
    </row>
    <row r="5516" spans="1:7" x14ac:dyDescent="0.25">
      <c r="A5516">
        <v>2021</v>
      </c>
      <c r="B5516" s="7">
        <v>44280</v>
      </c>
      <c r="C5516" t="s">
        <v>3420</v>
      </c>
      <c r="D5516" t="s">
        <v>778</v>
      </c>
      <c r="F5516" t="s">
        <v>3825</v>
      </c>
      <c r="G5516" t="s">
        <v>3825</v>
      </c>
    </row>
    <row r="5517" spans="1:7" x14ac:dyDescent="0.25">
      <c r="A5517">
        <v>2021</v>
      </c>
      <c r="B5517" s="7">
        <v>44280</v>
      </c>
      <c r="C5517" t="s">
        <v>3421</v>
      </c>
      <c r="D5517" t="s">
        <v>785</v>
      </c>
      <c r="E5517" t="s">
        <v>3752</v>
      </c>
      <c r="F5517" t="s">
        <v>3825</v>
      </c>
      <c r="G5517" t="s">
        <v>3825</v>
      </c>
    </row>
    <row r="5518" spans="1:7" x14ac:dyDescent="0.25">
      <c r="A5518">
        <v>2021</v>
      </c>
      <c r="B5518" s="7">
        <v>44280</v>
      </c>
      <c r="C5518" t="s">
        <v>3422</v>
      </c>
      <c r="D5518" t="s">
        <v>296</v>
      </c>
      <c r="F5518" t="s">
        <v>3825</v>
      </c>
      <c r="G5518" t="s">
        <v>3825</v>
      </c>
    </row>
    <row r="5519" spans="1:7" x14ac:dyDescent="0.25">
      <c r="A5519">
        <v>2021</v>
      </c>
      <c r="B5519" s="7">
        <v>44280</v>
      </c>
      <c r="C5519" t="s">
        <v>3423</v>
      </c>
      <c r="D5519" t="s">
        <v>803</v>
      </c>
      <c r="E5519" t="s">
        <v>3752</v>
      </c>
      <c r="F5519" t="s">
        <v>3825</v>
      </c>
      <c r="G5519" t="s">
        <v>3825</v>
      </c>
    </row>
    <row r="5520" spans="1:7" x14ac:dyDescent="0.25">
      <c r="A5520">
        <v>2021</v>
      </c>
      <c r="B5520" s="7">
        <v>44280</v>
      </c>
      <c r="C5520" t="s">
        <v>3424</v>
      </c>
      <c r="D5520" t="s">
        <v>192</v>
      </c>
      <c r="E5520" t="s">
        <v>3752</v>
      </c>
      <c r="F5520" t="s">
        <v>3825</v>
      </c>
      <c r="G5520" t="s">
        <v>3825</v>
      </c>
    </row>
    <row r="5521" spans="1:7" x14ac:dyDescent="0.25">
      <c r="A5521">
        <v>2021</v>
      </c>
      <c r="B5521" s="7">
        <v>44280</v>
      </c>
      <c r="C5521" t="s">
        <v>3425</v>
      </c>
      <c r="D5521" t="s">
        <v>364</v>
      </c>
      <c r="F5521" t="s">
        <v>3825</v>
      </c>
      <c r="G5521" t="s">
        <v>3825</v>
      </c>
    </row>
    <row r="5522" spans="1:7" x14ac:dyDescent="0.25">
      <c r="A5522">
        <v>2021</v>
      </c>
      <c r="B5522" s="7">
        <v>44280</v>
      </c>
      <c r="C5522" t="s">
        <v>3426</v>
      </c>
      <c r="D5522" t="s">
        <v>849</v>
      </c>
      <c r="E5522" t="s">
        <v>3752</v>
      </c>
      <c r="F5522" t="s">
        <v>3825</v>
      </c>
      <c r="G5522" t="s">
        <v>3825</v>
      </c>
    </row>
    <row r="5523" spans="1:7" x14ac:dyDescent="0.25">
      <c r="A5523">
        <v>2021</v>
      </c>
      <c r="B5523" s="7">
        <v>44280</v>
      </c>
      <c r="C5523" t="s">
        <v>3427</v>
      </c>
      <c r="D5523" t="s">
        <v>765</v>
      </c>
      <c r="E5523" t="s">
        <v>3752</v>
      </c>
      <c r="F5523" t="s">
        <v>3825</v>
      </c>
      <c r="G5523" t="s">
        <v>3825</v>
      </c>
    </row>
    <row r="5524" spans="1:7" x14ac:dyDescent="0.25">
      <c r="A5524">
        <v>2021</v>
      </c>
      <c r="B5524" s="7">
        <v>44280</v>
      </c>
      <c r="C5524" t="s">
        <v>967</v>
      </c>
      <c r="D5524" t="s">
        <v>117</v>
      </c>
      <c r="E5524" t="s">
        <v>3742</v>
      </c>
      <c r="F5524" t="s">
        <v>3825</v>
      </c>
      <c r="G5524" t="s">
        <v>3825</v>
      </c>
    </row>
    <row r="5525" spans="1:7" x14ac:dyDescent="0.25">
      <c r="A5525">
        <v>2021</v>
      </c>
      <c r="B5525" s="7">
        <v>44280</v>
      </c>
      <c r="C5525" t="s">
        <v>3428</v>
      </c>
      <c r="D5525" t="s">
        <v>670</v>
      </c>
      <c r="E5525" t="s">
        <v>3751</v>
      </c>
      <c r="F5525" t="s">
        <v>3825</v>
      </c>
      <c r="G5525" t="s">
        <v>3825</v>
      </c>
    </row>
    <row r="5526" spans="1:7" x14ac:dyDescent="0.25">
      <c r="A5526">
        <v>2013</v>
      </c>
      <c r="B5526" s="7">
        <v>41359</v>
      </c>
      <c r="C5526" t="s">
        <v>960</v>
      </c>
      <c r="D5526" t="s">
        <v>736</v>
      </c>
      <c r="E5526" t="s">
        <v>3747</v>
      </c>
      <c r="F5526" t="s">
        <v>3825</v>
      </c>
      <c r="G5526" t="s">
        <v>3825</v>
      </c>
    </row>
    <row r="5527" spans="1:7" x14ac:dyDescent="0.25">
      <c r="A5527">
        <v>2014</v>
      </c>
      <c r="B5527" s="7">
        <v>41724</v>
      </c>
      <c r="C5527" t="s">
        <v>1131</v>
      </c>
      <c r="D5527" t="s">
        <v>239</v>
      </c>
      <c r="E5527" t="s">
        <v>3741</v>
      </c>
      <c r="F5527" t="s">
        <v>3876</v>
      </c>
      <c r="G5527" t="s">
        <v>3826</v>
      </c>
    </row>
    <row r="5528" spans="1:7" x14ac:dyDescent="0.25">
      <c r="A5528">
        <v>2015</v>
      </c>
      <c r="B5528" s="7">
        <v>42089</v>
      </c>
      <c r="C5528" t="s">
        <v>356</v>
      </c>
      <c r="D5528" t="s">
        <v>657</v>
      </c>
      <c r="E5528" t="s">
        <v>3742</v>
      </c>
      <c r="F5528" t="s">
        <v>3825</v>
      </c>
      <c r="G5528" t="s">
        <v>3825</v>
      </c>
    </row>
    <row r="5529" spans="1:7" x14ac:dyDescent="0.25">
      <c r="A5529">
        <v>2015</v>
      </c>
      <c r="B5529" s="7">
        <v>42089</v>
      </c>
      <c r="C5529" t="s">
        <v>468</v>
      </c>
      <c r="D5529" t="s">
        <v>532</v>
      </c>
      <c r="E5529" t="s">
        <v>3741</v>
      </c>
      <c r="F5529" t="s">
        <v>3869</v>
      </c>
      <c r="G5529" t="s">
        <v>3869</v>
      </c>
    </row>
    <row r="5530" spans="1:7" x14ac:dyDescent="0.25">
      <c r="A5530">
        <v>2016</v>
      </c>
      <c r="B5530" s="7">
        <v>42455</v>
      </c>
      <c r="C5530" t="s">
        <v>3429</v>
      </c>
      <c r="D5530" t="s">
        <v>114</v>
      </c>
      <c r="E5530" t="s">
        <v>3741</v>
      </c>
      <c r="F5530" t="s">
        <v>3837</v>
      </c>
      <c r="G5530" t="s">
        <v>3837</v>
      </c>
    </row>
    <row r="5531" spans="1:7" x14ac:dyDescent="0.25">
      <c r="A5531">
        <v>2017</v>
      </c>
      <c r="B5531" s="7">
        <v>42820</v>
      </c>
      <c r="C5531" t="s">
        <v>947</v>
      </c>
      <c r="D5531" t="s">
        <v>539</v>
      </c>
      <c r="E5531" t="s">
        <v>3747</v>
      </c>
      <c r="F5531" t="s">
        <v>3825</v>
      </c>
      <c r="G5531" t="s">
        <v>3825</v>
      </c>
    </row>
    <row r="5532" spans="1:7" x14ac:dyDescent="0.25">
      <c r="A5532">
        <v>2018</v>
      </c>
      <c r="B5532" s="7">
        <v>43185</v>
      </c>
      <c r="C5532" t="s">
        <v>1320</v>
      </c>
      <c r="D5532" t="s">
        <v>1843</v>
      </c>
      <c r="E5532" t="s">
        <v>3741</v>
      </c>
      <c r="F5532" t="s">
        <v>3866</v>
      </c>
      <c r="G5532" t="s">
        <v>3837</v>
      </c>
    </row>
    <row r="5533" spans="1:7" x14ac:dyDescent="0.25">
      <c r="A5533">
        <v>2018</v>
      </c>
      <c r="B5533" s="7">
        <v>43185</v>
      </c>
      <c r="C5533" t="s">
        <v>5</v>
      </c>
      <c r="D5533" t="s">
        <v>999</v>
      </c>
      <c r="E5533" t="s">
        <v>3742</v>
      </c>
      <c r="F5533" t="s">
        <v>3825</v>
      </c>
      <c r="G5533" t="s">
        <v>3825</v>
      </c>
    </row>
    <row r="5534" spans="1:7" x14ac:dyDescent="0.25">
      <c r="A5534">
        <v>2018</v>
      </c>
      <c r="B5534" s="7">
        <v>43185</v>
      </c>
      <c r="C5534" t="s">
        <v>389</v>
      </c>
      <c r="D5534" t="s">
        <v>1040</v>
      </c>
      <c r="E5534" t="s">
        <v>3741</v>
      </c>
      <c r="F5534" t="s">
        <v>3875</v>
      </c>
      <c r="G5534" t="s">
        <v>3875</v>
      </c>
    </row>
    <row r="5535" spans="1:7" x14ac:dyDescent="0.25">
      <c r="A5535">
        <v>2019</v>
      </c>
      <c r="B5535" s="7">
        <v>43550</v>
      </c>
      <c r="C5535" t="s">
        <v>3430</v>
      </c>
      <c r="D5535" t="s">
        <v>2191</v>
      </c>
      <c r="E5535" t="s">
        <v>3748</v>
      </c>
      <c r="F5535" t="s">
        <v>4037</v>
      </c>
      <c r="G5535" t="s">
        <v>4037</v>
      </c>
    </row>
    <row r="5536" spans="1:7" x14ac:dyDescent="0.25">
      <c r="A5536">
        <v>2019</v>
      </c>
      <c r="B5536" s="7">
        <v>43550</v>
      </c>
      <c r="C5536" t="s">
        <v>55</v>
      </c>
      <c r="D5536" t="s">
        <v>443</v>
      </c>
      <c r="E5536" t="s">
        <v>3741</v>
      </c>
      <c r="F5536" t="s">
        <v>3840</v>
      </c>
      <c r="G5536" t="s">
        <v>3840</v>
      </c>
    </row>
    <row r="5537" spans="1:7" x14ac:dyDescent="0.25">
      <c r="A5537">
        <v>2021</v>
      </c>
      <c r="B5537" s="7">
        <v>44281</v>
      </c>
      <c r="C5537" t="s">
        <v>627</v>
      </c>
      <c r="D5537" t="s">
        <v>1109</v>
      </c>
      <c r="E5537" t="s">
        <v>3741</v>
      </c>
      <c r="F5537" t="s">
        <v>3824</v>
      </c>
      <c r="G5537" t="s">
        <v>3824</v>
      </c>
    </row>
    <row r="5538" spans="1:7" x14ac:dyDescent="0.25">
      <c r="A5538">
        <v>2021</v>
      </c>
      <c r="B5538" s="7">
        <v>44281</v>
      </c>
      <c r="C5538" t="s">
        <v>232</v>
      </c>
      <c r="D5538" t="s">
        <v>909</v>
      </c>
      <c r="E5538" t="s">
        <v>3742</v>
      </c>
      <c r="F5538" t="s">
        <v>3825</v>
      </c>
      <c r="G5538" t="s">
        <v>3825</v>
      </c>
    </row>
    <row r="5539" spans="1:7" x14ac:dyDescent="0.25">
      <c r="A5539">
        <v>2021</v>
      </c>
      <c r="B5539" s="7">
        <v>44281</v>
      </c>
      <c r="C5539" t="s">
        <v>286</v>
      </c>
      <c r="D5539" t="s">
        <v>721</v>
      </c>
      <c r="E5539" t="s">
        <v>3742</v>
      </c>
      <c r="F5539" t="s">
        <v>3825</v>
      </c>
      <c r="G5539" t="s">
        <v>3825</v>
      </c>
    </row>
    <row r="5540" spans="1:7" x14ac:dyDescent="0.25">
      <c r="A5540">
        <v>2021</v>
      </c>
      <c r="B5540" s="7">
        <v>44281</v>
      </c>
      <c r="C5540" t="s">
        <v>74</v>
      </c>
      <c r="D5540" t="s">
        <v>1638</v>
      </c>
      <c r="E5540" t="s">
        <v>3741</v>
      </c>
      <c r="F5540" t="s">
        <v>3824</v>
      </c>
      <c r="G5540" t="s">
        <v>3824</v>
      </c>
    </row>
    <row r="5541" spans="1:7" x14ac:dyDescent="0.25">
      <c r="A5541">
        <v>2021</v>
      </c>
      <c r="B5541" s="7">
        <v>44281</v>
      </c>
      <c r="C5541" t="s">
        <v>1786</v>
      </c>
      <c r="D5541" t="s">
        <v>1075</v>
      </c>
      <c r="E5541" t="s">
        <v>3741</v>
      </c>
      <c r="F5541" t="s">
        <v>3898</v>
      </c>
      <c r="G5541" t="s">
        <v>3867</v>
      </c>
    </row>
    <row r="5542" spans="1:7" x14ac:dyDescent="0.25">
      <c r="A5542">
        <v>2021</v>
      </c>
      <c r="B5542" s="7">
        <v>44281</v>
      </c>
      <c r="C5542" t="s">
        <v>5</v>
      </c>
      <c r="D5542" t="s">
        <v>1638</v>
      </c>
      <c r="E5542" t="s">
        <v>3742</v>
      </c>
      <c r="F5542" t="s">
        <v>3825</v>
      </c>
      <c r="G5542" t="s">
        <v>3825</v>
      </c>
    </row>
    <row r="5543" spans="1:7" x14ac:dyDescent="0.25">
      <c r="A5543">
        <v>2022</v>
      </c>
      <c r="B5543" s="7">
        <v>44646</v>
      </c>
      <c r="C5543" t="s">
        <v>3431</v>
      </c>
      <c r="D5543" t="s">
        <v>2484</v>
      </c>
      <c r="E5543" t="s">
        <v>3746</v>
      </c>
      <c r="F5543" t="s">
        <v>3825</v>
      </c>
      <c r="G5543" t="s">
        <v>3825</v>
      </c>
    </row>
    <row r="5544" spans="1:7" x14ac:dyDescent="0.25">
      <c r="A5544">
        <v>2022</v>
      </c>
      <c r="B5544" s="7">
        <v>44646</v>
      </c>
      <c r="C5544" t="s">
        <v>1934</v>
      </c>
      <c r="D5544" t="s">
        <v>1144</v>
      </c>
      <c r="E5544" t="s">
        <v>3741</v>
      </c>
      <c r="F5544" t="s">
        <v>3858</v>
      </c>
      <c r="G5544" t="s">
        <v>3858</v>
      </c>
    </row>
    <row r="5545" spans="1:7" x14ac:dyDescent="0.25">
      <c r="A5545">
        <v>2022</v>
      </c>
      <c r="B5545" s="7">
        <v>44646</v>
      </c>
      <c r="C5545" t="s">
        <v>1963</v>
      </c>
      <c r="D5545" t="s">
        <v>216</v>
      </c>
      <c r="E5545" t="s">
        <v>3744</v>
      </c>
      <c r="F5545" t="s">
        <v>3825</v>
      </c>
      <c r="G5545" t="s">
        <v>3825</v>
      </c>
    </row>
    <row r="5546" spans="1:7" x14ac:dyDescent="0.25">
      <c r="A5546">
        <v>2022</v>
      </c>
      <c r="B5546" s="7">
        <v>44646</v>
      </c>
      <c r="C5546" t="s">
        <v>194</v>
      </c>
      <c r="D5546" t="s">
        <v>212</v>
      </c>
      <c r="E5546" t="s">
        <v>3741</v>
      </c>
      <c r="F5546" t="s">
        <v>3840</v>
      </c>
      <c r="G5546" t="s">
        <v>3840</v>
      </c>
    </row>
    <row r="5547" spans="1:7" x14ac:dyDescent="0.25">
      <c r="A5547">
        <v>2022</v>
      </c>
      <c r="B5547" s="7">
        <v>44646</v>
      </c>
      <c r="C5547" t="s">
        <v>1963</v>
      </c>
      <c r="D5547" t="s">
        <v>1065</v>
      </c>
      <c r="E5547" t="s">
        <v>3744</v>
      </c>
      <c r="F5547" t="s">
        <v>3825</v>
      </c>
      <c r="G5547" t="s">
        <v>3825</v>
      </c>
    </row>
    <row r="5548" spans="1:7" x14ac:dyDescent="0.25">
      <c r="A5548">
        <v>2022</v>
      </c>
      <c r="B5548" s="7">
        <v>44646</v>
      </c>
      <c r="C5548" t="s">
        <v>265</v>
      </c>
      <c r="D5548" t="s">
        <v>813</v>
      </c>
      <c r="E5548" t="s">
        <v>3742</v>
      </c>
      <c r="F5548" t="s">
        <v>3825</v>
      </c>
      <c r="G5548" t="s">
        <v>3825</v>
      </c>
    </row>
    <row r="5549" spans="1:7" x14ac:dyDescent="0.25">
      <c r="A5549">
        <v>2012</v>
      </c>
      <c r="B5549" s="7">
        <v>40995</v>
      </c>
      <c r="C5549" t="s">
        <v>1879</v>
      </c>
      <c r="D5549" t="s">
        <v>392</v>
      </c>
      <c r="E5549" t="s">
        <v>3741</v>
      </c>
      <c r="F5549" t="s">
        <v>3898</v>
      </c>
      <c r="G5549" t="s">
        <v>3867</v>
      </c>
    </row>
    <row r="5550" spans="1:7" x14ac:dyDescent="0.25">
      <c r="A5550">
        <v>2014</v>
      </c>
      <c r="B5550" s="7">
        <v>41725</v>
      </c>
      <c r="C5550" t="s">
        <v>166</v>
      </c>
      <c r="D5550" t="s">
        <v>92</v>
      </c>
      <c r="E5550" t="s">
        <v>3741</v>
      </c>
      <c r="F5550" t="s">
        <v>3823</v>
      </c>
      <c r="G5550" t="s">
        <v>3824</v>
      </c>
    </row>
    <row r="5551" spans="1:7" x14ac:dyDescent="0.25">
      <c r="A5551">
        <v>2016</v>
      </c>
      <c r="B5551" s="7">
        <v>42456</v>
      </c>
      <c r="C5551" t="s">
        <v>3</v>
      </c>
      <c r="D5551" t="s">
        <v>248</v>
      </c>
      <c r="E5551" t="s">
        <v>3741</v>
      </c>
      <c r="F5551" t="s">
        <v>3823</v>
      </c>
      <c r="G5551" t="s">
        <v>3824</v>
      </c>
    </row>
    <row r="5552" spans="1:7" x14ac:dyDescent="0.25">
      <c r="A5552">
        <v>2016</v>
      </c>
      <c r="B5552" s="7">
        <v>42456</v>
      </c>
      <c r="C5552" t="s">
        <v>1393</v>
      </c>
      <c r="D5552" t="s">
        <v>262</v>
      </c>
      <c r="E5552" t="s">
        <v>3741</v>
      </c>
      <c r="F5552" t="s">
        <v>3852</v>
      </c>
      <c r="G5552" t="s">
        <v>3853</v>
      </c>
    </row>
    <row r="5553" spans="1:7" x14ac:dyDescent="0.25">
      <c r="A5553">
        <v>2018</v>
      </c>
      <c r="B5553" s="7">
        <v>43186</v>
      </c>
      <c r="C5553" t="s">
        <v>232</v>
      </c>
      <c r="D5553" t="s">
        <v>1753</v>
      </c>
      <c r="E5553" t="s">
        <v>3742</v>
      </c>
      <c r="F5553" t="s">
        <v>3825</v>
      </c>
      <c r="G5553" t="s">
        <v>3825</v>
      </c>
    </row>
    <row r="5554" spans="1:7" x14ac:dyDescent="0.25">
      <c r="A5554">
        <v>2018</v>
      </c>
      <c r="B5554" s="7">
        <v>43186</v>
      </c>
      <c r="C5554" t="s">
        <v>113</v>
      </c>
      <c r="D5554" t="s">
        <v>253</v>
      </c>
      <c r="E5554" t="s">
        <v>3741</v>
      </c>
      <c r="F5554" t="s">
        <v>3852</v>
      </c>
      <c r="G5554" t="s">
        <v>3853</v>
      </c>
    </row>
    <row r="5555" spans="1:7" x14ac:dyDescent="0.25">
      <c r="A5555">
        <v>2018</v>
      </c>
      <c r="B5555" s="7">
        <v>43186</v>
      </c>
      <c r="C5555" t="s">
        <v>1537</v>
      </c>
      <c r="D5555" t="s">
        <v>86</v>
      </c>
      <c r="E5555" t="s">
        <v>3741</v>
      </c>
      <c r="F5555" t="s">
        <v>3885</v>
      </c>
      <c r="G5555" t="s">
        <v>3869</v>
      </c>
    </row>
    <row r="5556" spans="1:7" x14ac:dyDescent="0.25">
      <c r="A5556">
        <v>2019</v>
      </c>
      <c r="B5556" s="7">
        <v>43551</v>
      </c>
      <c r="C5556" t="s">
        <v>3432</v>
      </c>
      <c r="D5556" t="s">
        <v>116</v>
      </c>
      <c r="E5556" t="s">
        <v>3749</v>
      </c>
      <c r="F5556" t="s">
        <v>3825</v>
      </c>
      <c r="G5556" t="s">
        <v>3825</v>
      </c>
    </row>
    <row r="5557" spans="1:7" x14ac:dyDescent="0.25">
      <c r="A5557">
        <v>2021</v>
      </c>
      <c r="B5557" s="7">
        <v>44282</v>
      </c>
      <c r="C5557" t="s">
        <v>102</v>
      </c>
      <c r="D5557" t="s">
        <v>25</v>
      </c>
      <c r="E5557" t="s">
        <v>3742</v>
      </c>
      <c r="F5557" t="s">
        <v>3825</v>
      </c>
      <c r="G5557" t="s">
        <v>3825</v>
      </c>
    </row>
    <row r="5558" spans="1:7" x14ac:dyDescent="0.25">
      <c r="A5558">
        <v>2014</v>
      </c>
      <c r="B5558" s="7">
        <v>41726</v>
      </c>
      <c r="C5558" t="s">
        <v>20</v>
      </c>
      <c r="D5558" t="s">
        <v>33</v>
      </c>
      <c r="E5558" t="s">
        <v>3741</v>
      </c>
      <c r="F5558" t="s">
        <v>3829</v>
      </c>
      <c r="G5558" t="s">
        <v>3829</v>
      </c>
    </row>
    <row r="5559" spans="1:7" x14ac:dyDescent="0.25">
      <c r="A5559">
        <v>2014</v>
      </c>
      <c r="B5559" s="7">
        <v>41726</v>
      </c>
      <c r="C5559" t="s">
        <v>32</v>
      </c>
      <c r="D5559" t="s">
        <v>33</v>
      </c>
      <c r="E5559" t="s">
        <v>3744</v>
      </c>
      <c r="F5559" t="s">
        <v>3825</v>
      </c>
      <c r="G5559" t="s">
        <v>3825</v>
      </c>
    </row>
    <row r="5560" spans="1:7" x14ac:dyDescent="0.25">
      <c r="A5560">
        <v>2015</v>
      </c>
      <c r="B5560" s="7">
        <v>42091</v>
      </c>
      <c r="C5560" t="s">
        <v>3433</v>
      </c>
      <c r="D5560" t="s">
        <v>657</v>
      </c>
      <c r="E5560" t="s">
        <v>3748</v>
      </c>
      <c r="F5560" t="s">
        <v>4038</v>
      </c>
      <c r="G5560" t="s">
        <v>4038</v>
      </c>
    </row>
    <row r="5561" spans="1:7" x14ac:dyDescent="0.25">
      <c r="A5561">
        <v>2016</v>
      </c>
      <c r="B5561" s="7">
        <v>42457</v>
      </c>
      <c r="C5561" t="s">
        <v>1959</v>
      </c>
      <c r="D5561" t="s">
        <v>99</v>
      </c>
      <c r="E5561" t="s">
        <v>3741</v>
      </c>
      <c r="F5561" t="s">
        <v>3896</v>
      </c>
      <c r="G5561" t="s">
        <v>3850</v>
      </c>
    </row>
    <row r="5562" spans="1:7" x14ac:dyDescent="0.25">
      <c r="A5562">
        <v>2017</v>
      </c>
      <c r="B5562" s="7">
        <v>42822</v>
      </c>
      <c r="C5562" t="s">
        <v>941</v>
      </c>
      <c r="D5562" t="s">
        <v>656</v>
      </c>
      <c r="E5562" t="s">
        <v>3744</v>
      </c>
      <c r="F5562" t="s">
        <v>3825</v>
      </c>
      <c r="G5562" t="s">
        <v>3825</v>
      </c>
    </row>
    <row r="5563" spans="1:7" x14ac:dyDescent="0.25">
      <c r="A5563">
        <v>2018</v>
      </c>
      <c r="B5563" s="7">
        <v>43187</v>
      </c>
      <c r="C5563" t="s">
        <v>202</v>
      </c>
      <c r="D5563" t="s">
        <v>2171</v>
      </c>
      <c r="E5563" t="s">
        <v>3741</v>
      </c>
      <c r="F5563" t="s">
        <v>3842</v>
      </c>
      <c r="G5563" t="s">
        <v>3842</v>
      </c>
    </row>
    <row r="5564" spans="1:7" x14ac:dyDescent="0.25">
      <c r="A5564">
        <v>2018</v>
      </c>
      <c r="B5564" s="7">
        <v>43187</v>
      </c>
      <c r="C5564" t="s">
        <v>1052</v>
      </c>
      <c r="D5564" t="s">
        <v>179</v>
      </c>
      <c r="E5564" t="s">
        <v>3741</v>
      </c>
      <c r="F5564" t="s">
        <v>3856</v>
      </c>
      <c r="G5564" t="s">
        <v>3843</v>
      </c>
    </row>
    <row r="5565" spans="1:7" x14ac:dyDescent="0.25">
      <c r="A5565">
        <v>2021</v>
      </c>
      <c r="B5565" s="7">
        <v>44283</v>
      </c>
      <c r="C5565" t="s">
        <v>245</v>
      </c>
      <c r="D5565" t="s">
        <v>323</v>
      </c>
      <c r="E5565" t="s">
        <v>3742</v>
      </c>
      <c r="F5565" t="s">
        <v>3825</v>
      </c>
      <c r="G5565" t="s">
        <v>3825</v>
      </c>
    </row>
    <row r="5566" spans="1:7" x14ac:dyDescent="0.25">
      <c r="A5566">
        <v>2021</v>
      </c>
      <c r="B5566" s="7">
        <v>44283</v>
      </c>
      <c r="C5566" t="s">
        <v>967</v>
      </c>
      <c r="D5566" t="s">
        <v>698</v>
      </c>
      <c r="E5566" t="s">
        <v>3742</v>
      </c>
      <c r="F5566" t="s">
        <v>3825</v>
      </c>
      <c r="G5566" t="s">
        <v>3825</v>
      </c>
    </row>
    <row r="5567" spans="1:7" x14ac:dyDescent="0.25">
      <c r="A5567">
        <v>2021</v>
      </c>
      <c r="B5567" s="7">
        <v>44283</v>
      </c>
      <c r="C5567" t="s">
        <v>53</v>
      </c>
      <c r="D5567" t="s">
        <v>323</v>
      </c>
      <c r="E5567" t="s">
        <v>3741</v>
      </c>
      <c r="F5567" t="s">
        <v>3835</v>
      </c>
      <c r="G5567" t="s">
        <v>3835</v>
      </c>
    </row>
    <row r="5568" spans="1:7" x14ac:dyDescent="0.25">
      <c r="A5568">
        <v>2021</v>
      </c>
      <c r="B5568" s="7">
        <v>44283</v>
      </c>
      <c r="C5568" t="s">
        <v>177</v>
      </c>
      <c r="D5568" t="s">
        <v>1213</v>
      </c>
      <c r="E5568" t="s">
        <v>3742</v>
      </c>
      <c r="F5568" t="s">
        <v>3825</v>
      </c>
      <c r="G5568" t="s">
        <v>3825</v>
      </c>
    </row>
    <row r="5569" spans="1:7" x14ac:dyDescent="0.25">
      <c r="A5569">
        <v>2021</v>
      </c>
      <c r="B5569" s="7">
        <v>44283</v>
      </c>
      <c r="C5569" t="s">
        <v>565</v>
      </c>
      <c r="D5569" t="s">
        <v>117</v>
      </c>
      <c r="E5569" t="s">
        <v>3741</v>
      </c>
      <c r="F5569" t="s">
        <v>3833</v>
      </c>
      <c r="G5569" t="s">
        <v>3833</v>
      </c>
    </row>
    <row r="5570" spans="1:7" x14ac:dyDescent="0.25">
      <c r="A5570">
        <v>2021</v>
      </c>
      <c r="B5570" s="7">
        <v>44283</v>
      </c>
      <c r="C5570" t="s">
        <v>379</v>
      </c>
      <c r="D5570" t="s">
        <v>721</v>
      </c>
      <c r="E5570" t="s">
        <v>3741</v>
      </c>
      <c r="F5570" t="s">
        <v>3849</v>
      </c>
      <c r="G5570" t="s">
        <v>3849</v>
      </c>
    </row>
    <row r="5571" spans="1:7" x14ac:dyDescent="0.25">
      <c r="A5571">
        <v>2021</v>
      </c>
      <c r="B5571" s="7">
        <v>44283</v>
      </c>
      <c r="C5571" t="s">
        <v>245</v>
      </c>
      <c r="D5571" t="s">
        <v>156</v>
      </c>
      <c r="E5571" t="s">
        <v>3742</v>
      </c>
      <c r="F5571" t="s">
        <v>3825</v>
      </c>
      <c r="G5571" t="s">
        <v>3825</v>
      </c>
    </row>
    <row r="5572" spans="1:7" x14ac:dyDescent="0.25">
      <c r="A5572">
        <v>2021</v>
      </c>
      <c r="B5572" s="7">
        <v>44283</v>
      </c>
      <c r="C5572" t="s">
        <v>177</v>
      </c>
      <c r="D5572" t="s">
        <v>1210</v>
      </c>
      <c r="E5572" t="s">
        <v>3742</v>
      </c>
      <c r="F5572" t="s">
        <v>3825</v>
      </c>
      <c r="G5572" t="s">
        <v>3825</v>
      </c>
    </row>
    <row r="5573" spans="1:7" x14ac:dyDescent="0.25">
      <c r="A5573">
        <v>2021</v>
      </c>
      <c r="B5573" s="7">
        <v>44283</v>
      </c>
      <c r="C5573" t="s">
        <v>1959</v>
      </c>
      <c r="D5573" t="s">
        <v>270</v>
      </c>
      <c r="E5573" t="s">
        <v>3741</v>
      </c>
      <c r="F5573" t="s">
        <v>3896</v>
      </c>
      <c r="G5573" t="s">
        <v>3850</v>
      </c>
    </row>
    <row r="5574" spans="1:7" x14ac:dyDescent="0.25">
      <c r="A5574">
        <v>2022</v>
      </c>
      <c r="B5574" s="7">
        <v>44648</v>
      </c>
      <c r="C5574" t="s">
        <v>1052</v>
      </c>
      <c r="D5574" t="s">
        <v>329</v>
      </c>
      <c r="E5574" t="s">
        <v>3741</v>
      </c>
      <c r="F5574" t="s">
        <v>3856</v>
      </c>
      <c r="G5574" t="s">
        <v>3843</v>
      </c>
    </row>
    <row r="5575" spans="1:7" x14ac:dyDescent="0.25">
      <c r="A5575">
        <v>2022</v>
      </c>
      <c r="B5575" s="7">
        <v>44648</v>
      </c>
      <c r="C5575" t="s">
        <v>22</v>
      </c>
      <c r="D5575" t="s">
        <v>337</v>
      </c>
      <c r="E5575" t="s">
        <v>3741</v>
      </c>
      <c r="F5575" t="s">
        <v>3830</v>
      </c>
      <c r="G5575" t="s">
        <v>3831</v>
      </c>
    </row>
    <row r="5576" spans="1:7" x14ac:dyDescent="0.25">
      <c r="A5576">
        <v>2022</v>
      </c>
      <c r="B5576" s="7">
        <v>44648</v>
      </c>
      <c r="C5576" t="s">
        <v>91</v>
      </c>
      <c r="D5576" t="s">
        <v>171</v>
      </c>
      <c r="E5576" t="s">
        <v>3741</v>
      </c>
      <c r="F5576" t="s">
        <v>3837</v>
      </c>
      <c r="G5576" t="s">
        <v>3837</v>
      </c>
    </row>
    <row r="5577" spans="1:7" x14ac:dyDescent="0.25">
      <c r="A5577">
        <v>2022</v>
      </c>
      <c r="B5577" s="7">
        <v>44648</v>
      </c>
      <c r="C5577" t="s">
        <v>1299</v>
      </c>
      <c r="D5577" t="s">
        <v>231</v>
      </c>
      <c r="E5577" t="s">
        <v>3741</v>
      </c>
      <c r="F5577" t="s">
        <v>3885</v>
      </c>
      <c r="G5577" t="s">
        <v>3869</v>
      </c>
    </row>
    <row r="5578" spans="1:7" x14ac:dyDescent="0.25">
      <c r="A5578">
        <v>2022</v>
      </c>
      <c r="B5578" s="7">
        <v>44648</v>
      </c>
      <c r="C5578" t="s">
        <v>3434</v>
      </c>
      <c r="D5578" t="s">
        <v>523</v>
      </c>
      <c r="E5578" t="s">
        <v>3746</v>
      </c>
      <c r="F5578" t="s">
        <v>3825</v>
      </c>
      <c r="G5578" t="s">
        <v>3825</v>
      </c>
    </row>
    <row r="5579" spans="1:7" x14ac:dyDescent="0.25">
      <c r="A5579">
        <v>2022</v>
      </c>
      <c r="B5579" s="7">
        <v>44648</v>
      </c>
      <c r="C5579" t="s">
        <v>215</v>
      </c>
      <c r="D5579" t="s">
        <v>1065</v>
      </c>
      <c r="E5579" t="s">
        <v>3747</v>
      </c>
      <c r="F5579" t="s">
        <v>3825</v>
      </c>
      <c r="G5579" t="s">
        <v>3825</v>
      </c>
    </row>
    <row r="5580" spans="1:7" x14ac:dyDescent="0.25">
      <c r="A5580">
        <v>2017</v>
      </c>
      <c r="B5580" s="7">
        <v>42823</v>
      </c>
      <c r="C5580" t="s">
        <v>1320</v>
      </c>
      <c r="D5580" t="s">
        <v>44</v>
      </c>
      <c r="E5580" t="s">
        <v>3741</v>
      </c>
      <c r="F5580" t="s">
        <v>3866</v>
      </c>
      <c r="G5580" t="s">
        <v>3837</v>
      </c>
    </row>
    <row r="5581" spans="1:7" x14ac:dyDescent="0.25">
      <c r="A5581">
        <v>2017</v>
      </c>
      <c r="B5581" s="7">
        <v>42823</v>
      </c>
      <c r="C5581" t="s">
        <v>1239</v>
      </c>
      <c r="D5581" t="s">
        <v>1125</v>
      </c>
      <c r="E5581" t="s">
        <v>3741</v>
      </c>
      <c r="F5581" t="s">
        <v>3873</v>
      </c>
      <c r="G5581" t="s">
        <v>3874</v>
      </c>
    </row>
    <row r="5582" spans="1:7" x14ac:dyDescent="0.25">
      <c r="A5582">
        <v>2017</v>
      </c>
      <c r="B5582" s="7">
        <v>42823</v>
      </c>
      <c r="C5582" t="s">
        <v>3365</v>
      </c>
      <c r="D5582" t="s">
        <v>656</v>
      </c>
      <c r="E5582" t="s">
        <v>3747</v>
      </c>
      <c r="F5582" t="s">
        <v>3825</v>
      </c>
      <c r="G5582" t="s">
        <v>3825</v>
      </c>
    </row>
    <row r="5583" spans="1:7" x14ac:dyDescent="0.25">
      <c r="A5583">
        <v>2017</v>
      </c>
      <c r="B5583" s="7">
        <v>42823</v>
      </c>
      <c r="C5583" t="s">
        <v>336</v>
      </c>
      <c r="D5583" t="s">
        <v>539</v>
      </c>
      <c r="E5583" t="s">
        <v>3741</v>
      </c>
      <c r="F5583" t="s">
        <v>3827</v>
      </c>
      <c r="G5583" t="s">
        <v>3827</v>
      </c>
    </row>
    <row r="5584" spans="1:7" x14ac:dyDescent="0.25">
      <c r="A5584">
        <v>2019</v>
      </c>
      <c r="B5584" s="7">
        <v>43553</v>
      </c>
      <c r="C5584" t="s">
        <v>3344</v>
      </c>
      <c r="D5584" t="s">
        <v>293</v>
      </c>
      <c r="E5584" t="s">
        <v>3741</v>
      </c>
      <c r="F5584" t="s">
        <v>3877</v>
      </c>
      <c r="G5584" t="s">
        <v>3828</v>
      </c>
    </row>
    <row r="5585" spans="1:7" x14ac:dyDescent="0.25">
      <c r="A5585">
        <v>2019</v>
      </c>
      <c r="B5585" s="7">
        <v>43553</v>
      </c>
      <c r="C5585" t="s">
        <v>3372</v>
      </c>
      <c r="D5585" t="s">
        <v>1452</v>
      </c>
      <c r="E5585" t="s">
        <v>3741</v>
      </c>
      <c r="F5585" t="s">
        <v>3875</v>
      </c>
      <c r="G5585" t="s">
        <v>3875</v>
      </c>
    </row>
    <row r="5586" spans="1:7" x14ac:dyDescent="0.25">
      <c r="A5586">
        <v>2021</v>
      </c>
      <c r="B5586" s="7">
        <v>44284</v>
      </c>
      <c r="C5586" t="s">
        <v>595</v>
      </c>
      <c r="D5586" t="s">
        <v>909</v>
      </c>
      <c r="E5586" t="s">
        <v>3741</v>
      </c>
      <c r="F5586" t="s">
        <v>3867</v>
      </c>
      <c r="G5586" t="s">
        <v>3867</v>
      </c>
    </row>
    <row r="5587" spans="1:7" x14ac:dyDescent="0.25">
      <c r="A5587">
        <v>2022</v>
      </c>
      <c r="B5587" s="7">
        <v>44649</v>
      </c>
      <c r="C5587" t="s">
        <v>1880</v>
      </c>
      <c r="D5587" t="s">
        <v>701</v>
      </c>
      <c r="E5587" t="s">
        <v>3741</v>
      </c>
      <c r="F5587" t="s">
        <v>3878</v>
      </c>
      <c r="G5587" t="s">
        <v>3827</v>
      </c>
    </row>
    <row r="5588" spans="1:7" x14ac:dyDescent="0.25">
      <c r="A5588">
        <v>2010</v>
      </c>
      <c r="B5588" s="7">
        <v>40240</v>
      </c>
      <c r="C5588" t="s">
        <v>3435</v>
      </c>
      <c r="D5588" t="s">
        <v>891</v>
      </c>
      <c r="E5588" t="s">
        <v>3741</v>
      </c>
      <c r="F5588" t="s">
        <v>3859</v>
      </c>
      <c r="G5588" t="s">
        <v>3829</v>
      </c>
    </row>
    <row r="5589" spans="1:7" x14ac:dyDescent="0.25">
      <c r="A5589">
        <v>2011</v>
      </c>
      <c r="B5589" s="7">
        <v>40605</v>
      </c>
      <c r="C5589" t="s">
        <v>399</v>
      </c>
      <c r="D5589" t="s">
        <v>971</v>
      </c>
      <c r="E5589" t="s">
        <v>3741</v>
      </c>
      <c r="F5589" t="s">
        <v>3878</v>
      </c>
      <c r="G5589" t="s">
        <v>3827</v>
      </c>
    </row>
    <row r="5590" spans="1:7" x14ac:dyDescent="0.25">
      <c r="A5590">
        <v>2016</v>
      </c>
      <c r="B5590" s="7">
        <v>42432</v>
      </c>
      <c r="C5590" t="s">
        <v>155</v>
      </c>
      <c r="D5590" t="s">
        <v>39</v>
      </c>
      <c r="E5590" t="s">
        <v>3741</v>
      </c>
      <c r="F5590" t="s">
        <v>3863</v>
      </c>
      <c r="G5590" t="s">
        <v>3864</v>
      </c>
    </row>
    <row r="5591" spans="1:7" x14ac:dyDescent="0.25">
      <c r="A5591">
        <v>2018</v>
      </c>
      <c r="B5591" s="7">
        <v>43162</v>
      </c>
      <c r="C5591" t="s">
        <v>3436</v>
      </c>
      <c r="D5591" t="s">
        <v>110</v>
      </c>
      <c r="E5591" t="s">
        <v>3741</v>
      </c>
      <c r="F5591" t="s">
        <v>3831</v>
      </c>
      <c r="G5591" t="s">
        <v>3831</v>
      </c>
    </row>
    <row r="5592" spans="1:7" x14ac:dyDescent="0.25">
      <c r="A5592">
        <v>2018</v>
      </c>
      <c r="B5592" s="7">
        <v>43162</v>
      </c>
      <c r="C5592" t="s">
        <v>199</v>
      </c>
      <c r="D5592" t="s">
        <v>1859</v>
      </c>
      <c r="E5592" t="s">
        <v>3747</v>
      </c>
      <c r="F5592" t="s">
        <v>3825</v>
      </c>
      <c r="G5592" t="s">
        <v>3825</v>
      </c>
    </row>
    <row r="5593" spans="1:7" x14ac:dyDescent="0.25">
      <c r="A5593">
        <v>2018</v>
      </c>
      <c r="B5593" s="7">
        <v>43162</v>
      </c>
      <c r="C5593" t="s">
        <v>94</v>
      </c>
      <c r="D5593" t="s">
        <v>1322</v>
      </c>
      <c r="E5593" t="s">
        <v>3741</v>
      </c>
      <c r="F5593" t="s">
        <v>3847</v>
      </c>
      <c r="G5593" t="s">
        <v>3848</v>
      </c>
    </row>
    <row r="5594" spans="1:7" x14ac:dyDescent="0.25">
      <c r="A5594">
        <v>2018</v>
      </c>
      <c r="B5594" s="7">
        <v>43162</v>
      </c>
      <c r="C5594" t="s">
        <v>1438</v>
      </c>
      <c r="D5594" t="s">
        <v>971</v>
      </c>
      <c r="E5594" t="s">
        <v>3741</v>
      </c>
      <c r="F5594" t="s">
        <v>3835</v>
      </c>
      <c r="G5594" t="s">
        <v>3835</v>
      </c>
    </row>
    <row r="5595" spans="1:7" x14ac:dyDescent="0.25">
      <c r="A5595">
        <v>2018</v>
      </c>
      <c r="B5595" s="7">
        <v>43162</v>
      </c>
      <c r="C5595" t="s">
        <v>34</v>
      </c>
      <c r="D5595" t="s">
        <v>116</v>
      </c>
      <c r="E5595" t="s">
        <v>3744</v>
      </c>
      <c r="F5595" t="s">
        <v>3825</v>
      </c>
      <c r="G5595" t="s">
        <v>3825</v>
      </c>
    </row>
    <row r="5596" spans="1:7" x14ac:dyDescent="0.25">
      <c r="A5596">
        <v>2018</v>
      </c>
      <c r="B5596" s="7">
        <v>43162</v>
      </c>
      <c r="C5596" t="s">
        <v>1239</v>
      </c>
      <c r="D5596" t="s">
        <v>319</v>
      </c>
      <c r="E5596" t="s">
        <v>3741</v>
      </c>
      <c r="F5596" t="s">
        <v>3873</v>
      </c>
      <c r="G5596" t="s">
        <v>3874</v>
      </c>
    </row>
    <row r="5597" spans="1:7" x14ac:dyDescent="0.25">
      <c r="A5597">
        <v>2019</v>
      </c>
      <c r="B5597" s="7">
        <v>43527</v>
      </c>
      <c r="C5597" t="s">
        <v>10</v>
      </c>
      <c r="D5597" t="s">
        <v>659</v>
      </c>
      <c r="E5597" t="s">
        <v>3742</v>
      </c>
      <c r="F5597" t="s">
        <v>3825</v>
      </c>
      <c r="G5597" t="s">
        <v>3825</v>
      </c>
    </row>
    <row r="5598" spans="1:7" x14ac:dyDescent="0.25">
      <c r="A5598">
        <v>2019</v>
      </c>
      <c r="B5598" s="7">
        <v>43527</v>
      </c>
      <c r="C5598" t="s">
        <v>387</v>
      </c>
      <c r="D5598" t="s">
        <v>1303</v>
      </c>
      <c r="E5598" t="s">
        <v>3741</v>
      </c>
      <c r="F5598" t="s">
        <v>3874</v>
      </c>
      <c r="G5598" t="s">
        <v>3874</v>
      </c>
    </row>
    <row r="5599" spans="1:7" x14ac:dyDescent="0.25">
      <c r="A5599">
        <v>2019</v>
      </c>
      <c r="B5599" s="7">
        <v>43527</v>
      </c>
      <c r="C5599" t="s">
        <v>24</v>
      </c>
      <c r="D5599" t="s">
        <v>1225</v>
      </c>
      <c r="E5599" t="s">
        <v>3741</v>
      </c>
      <c r="F5599" t="s">
        <v>3826</v>
      </c>
      <c r="G5599" t="s">
        <v>3826</v>
      </c>
    </row>
    <row r="5600" spans="1:7" x14ac:dyDescent="0.25">
      <c r="A5600">
        <v>2020</v>
      </c>
      <c r="B5600" s="7">
        <v>43893</v>
      </c>
      <c r="C5600" t="s">
        <v>1959</v>
      </c>
      <c r="D5600" t="s">
        <v>104</v>
      </c>
      <c r="E5600" t="s">
        <v>3741</v>
      </c>
      <c r="F5600" t="s">
        <v>3896</v>
      </c>
      <c r="G5600" t="s">
        <v>3850</v>
      </c>
    </row>
    <row r="5601" spans="1:7" x14ac:dyDescent="0.25">
      <c r="A5601">
        <v>2020</v>
      </c>
      <c r="B5601" s="7">
        <v>43893</v>
      </c>
      <c r="C5601" t="s">
        <v>301</v>
      </c>
      <c r="D5601" t="s">
        <v>656</v>
      </c>
      <c r="E5601" t="s">
        <v>3741</v>
      </c>
      <c r="F5601" t="s">
        <v>3862</v>
      </c>
      <c r="G5601" t="s">
        <v>3839</v>
      </c>
    </row>
    <row r="5602" spans="1:7" x14ac:dyDescent="0.25">
      <c r="A5602">
        <v>2020</v>
      </c>
      <c r="B5602" s="7">
        <v>43893</v>
      </c>
      <c r="C5602" t="s">
        <v>3349</v>
      </c>
      <c r="D5602" t="s">
        <v>745</v>
      </c>
      <c r="E5602" t="s">
        <v>3741</v>
      </c>
      <c r="F5602" t="s">
        <v>3890</v>
      </c>
      <c r="G5602" t="s">
        <v>3884</v>
      </c>
    </row>
    <row r="5603" spans="1:7" x14ac:dyDescent="0.25">
      <c r="A5603">
        <v>2022</v>
      </c>
      <c r="B5603" s="7">
        <v>44623</v>
      </c>
      <c r="C5603" t="s">
        <v>74</v>
      </c>
      <c r="D5603" t="s">
        <v>1919</v>
      </c>
      <c r="E5603" t="s">
        <v>3741</v>
      </c>
      <c r="F5603" t="s">
        <v>3824</v>
      </c>
      <c r="G5603" t="s">
        <v>3824</v>
      </c>
    </row>
    <row r="5604" spans="1:7" x14ac:dyDescent="0.25">
      <c r="A5604">
        <v>2015</v>
      </c>
      <c r="B5604" s="7">
        <v>42093</v>
      </c>
      <c r="C5604" t="s">
        <v>439</v>
      </c>
      <c r="D5604" t="s">
        <v>114</v>
      </c>
      <c r="E5604" t="s">
        <v>3741</v>
      </c>
      <c r="F5604" t="s">
        <v>3851</v>
      </c>
      <c r="G5604" t="s">
        <v>3851</v>
      </c>
    </row>
    <row r="5605" spans="1:7" x14ac:dyDescent="0.25">
      <c r="A5605">
        <v>2016</v>
      </c>
      <c r="B5605" s="7">
        <v>42459</v>
      </c>
      <c r="C5605" t="s">
        <v>208</v>
      </c>
      <c r="D5605" t="s">
        <v>308</v>
      </c>
      <c r="E5605" t="s">
        <v>3741</v>
      </c>
      <c r="F5605" t="s">
        <v>3866</v>
      </c>
      <c r="G5605" t="s">
        <v>3837</v>
      </c>
    </row>
    <row r="5606" spans="1:7" x14ac:dyDescent="0.25">
      <c r="A5606">
        <v>2017</v>
      </c>
      <c r="B5606" s="7">
        <v>42824</v>
      </c>
      <c r="C5606" t="s">
        <v>417</v>
      </c>
      <c r="D5606" t="s">
        <v>1118</v>
      </c>
      <c r="E5606" t="s">
        <v>3741</v>
      </c>
      <c r="F5606" t="s">
        <v>3831</v>
      </c>
      <c r="G5606" t="s">
        <v>3831</v>
      </c>
    </row>
    <row r="5607" spans="1:7" x14ac:dyDescent="0.25">
      <c r="A5607">
        <v>2018</v>
      </c>
      <c r="B5607" s="7">
        <v>43189</v>
      </c>
      <c r="C5607" t="s">
        <v>481</v>
      </c>
      <c r="D5607" t="s">
        <v>82</v>
      </c>
      <c r="E5607" t="s">
        <v>3741</v>
      </c>
      <c r="F5607" t="s">
        <v>3845</v>
      </c>
      <c r="G5607" t="s">
        <v>3845</v>
      </c>
    </row>
    <row r="5608" spans="1:7" x14ac:dyDescent="0.25">
      <c r="A5608">
        <v>2018</v>
      </c>
      <c r="B5608" s="7">
        <v>43189</v>
      </c>
      <c r="C5608" t="s">
        <v>148</v>
      </c>
      <c r="D5608" t="s">
        <v>149</v>
      </c>
      <c r="E5608" t="s">
        <v>3744</v>
      </c>
      <c r="F5608" t="s">
        <v>3825</v>
      </c>
      <c r="G5608" t="s">
        <v>3825</v>
      </c>
    </row>
    <row r="5609" spans="1:7" x14ac:dyDescent="0.25">
      <c r="A5609">
        <v>2019</v>
      </c>
      <c r="B5609" s="7">
        <v>43554</v>
      </c>
      <c r="C5609" t="s">
        <v>113</v>
      </c>
      <c r="D5609" t="s">
        <v>233</v>
      </c>
      <c r="E5609" t="s">
        <v>3741</v>
      </c>
      <c r="F5609" t="s">
        <v>3852</v>
      </c>
      <c r="G5609" t="s">
        <v>3853</v>
      </c>
    </row>
    <row r="5610" spans="1:7" x14ac:dyDescent="0.25">
      <c r="A5610">
        <v>2019</v>
      </c>
      <c r="B5610" s="7">
        <v>43554</v>
      </c>
      <c r="C5610" t="s">
        <v>1107</v>
      </c>
      <c r="D5610" t="s">
        <v>316</v>
      </c>
      <c r="E5610" t="s">
        <v>3741</v>
      </c>
      <c r="F5610" t="s">
        <v>3895</v>
      </c>
      <c r="G5610" t="s">
        <v>3871</v>
      </c>
    </row>
    <row r="5611" spans="1:7" x14ac:dyDescent="0.25">
      <c r="A5611">
        <v>2022</v>
      </c>
      <c r="B5611" s="7">
        <v>44650</v>
      </c>
      <c r="C5611" t="s">
        <v>213</v>
      </c>
      <c r="D5611" t="s">
        <v>324</v>
      </c>
      <c r="E5611" t="s">
        <v>3741</v>
      </c>
      <c r="F5611" t="s">
        <v>3861</v>
      </c>
      <c r="G5611" t="s">
        <v>3851</v>
      </c>
    </row>
    <row r="5612" spans="1:7" x14ac:dyDescent="0.25">
      <c r="A5612">
        <v>2009</v>
      </c>
      <c r="B5612" s="7">
        <v>39903</v>
      </c>
      <c r="C5612" t="s">
        <v>434</v>
      </c>
      <c r="D5612" t="s">
        <v>1111</v>
      </c>
      <c r="E5612" t="s">
        <v>3741</v>
      </c>
      <c r="F5612" t="s">
        <v>3834</v>
      </c>
      <c r="G5612" t="s">
        <v>3835</v>
      </c>
    </row>
    <row r="5613" spans="1:7" x14ac:dyDescent="0.25">
      <c r="A5613">
        <v>2014</v>
      </c>
      <c r="B5613" s="7">
        <v>41729</v>
      </c>
      <c r="C5613" t="s">
        <v>259</v>
      </c>
      <c r="D5613" t="s">
        <v>1549</v>
      </c>
      <c r="E5613" t="s">
        <v>3747</v>
      </c>
      <c r="F5613" t="s">
        <v>3825</v>
      </c>
      <c r="G5613" t="s">
        <v>3825</v>
      </c>
    </row>
    <row r="5614" spans="1:7" x14ac:dyDescent="0.25">
      <c r="A5614">
        <v>2018</v>
      </c>
      <c r="B5614" s="7">
        <v>43190</v>
      </c>
      <c r="C5614" t="s">
        <v>85</v>
      </c>
      <c r="D5614" t="s">
        <v>517</v>
      </c>
      <c r="E5614" t="s">
        <v>3741</v>
      </c>
      <c r="F5614" t="s">
        <v>3829</v>
      </c>
      <c r="G5614" t="s">
        <v>3829</v>
      </c>
    </row>
    <row r="5615" spans="1:7" x14ac:dyDescent="0.25">
      <c r="A5615">
        <v>2019</v>
      </c>
      <c r="B5615" s="7">
        <v>43555</v>
      </c>
      <c r="C5615" t="s">
        <v>946</v>
      </c>
      <c r="D5615" t="s">
        <v>157</v>
      </c>
      <c r="E5615" t="s">
        <v>3741</v>
      </c>
      <c r="F5615" t="s">
        <v>3897</v>
      </c>
      <c r="G5615" t="s">
        <v>3875</v>
      </c>
    </row>
    <row r="5616" spans="1:7" x14ac:dyDescent="0.25">
      <c r="A5616">
        <v>2019</v>
      </c>
      <c r="B5616" s="7">
        <v>43555</v>
      </c>
      <c r="C5616" t="s">
        <v>591</v>
      </c>
      <c r="D5616" t="s">
        <v>1110</v>
      </c>
      <c r="E5616" t="s">
        <v>3741</v>
      </c>
      <c r="F5616" t="s">
        <v>3849</v>
      </c>
      <c r="G5616" t="s">
        <v>3849</v>
      </c>
    </row>
    <row r="5617" spans="1:7" x14ac:dyDescent="0.25">
      <c r="A5617">
        <v>2022</v>
      </c>
      <c r="B5617" s="7">
        <v>44651</v>
      </c>
      <c r="C5617" t="s">
        <v>111</v>
      </c>
      <c r="D5617" t="s">
        <v>64</v>
      </c>
      <c r="E5617" t="s">
        <v>3746</v>
      </c>
      <c r="F5617" t="s">
        <v>3825</v>
      </c>
      <c r="G5617" t="s">
        <v>3825</v>
      </c>
    </row>
    <row r="5618" spans="1:7" x14ac:dyDescent="0.25">
      <c r="A5618">
        <v>2022</v>
      </c>
      <c r="B5618" s="7">
        <v>44651</v>
      </c>
      <c r="C5618" t="s">
        <v>1963</v>
      </c>
      <c r="D5618" t="s">
        <v>219</v>
      </c>
      <c r="E5618" t="s">
        <v>3744</v>
      </c>
      <c r="F5618" t="s">
        <v>3825</v>
      </c>
      <c r="G5618" t="s">
        <v>3825</v>
      </c>
    </row>
    <row r="5619" spans="1:7" x14ac:dyDescent="0.25">
      <c r="A5619">
        <v>2022</v>
      </c>
      <c r="B5619" s="7">
        <v>44651</v>
      </c>
      <c r="C5619" t="s">
        <v>1205</v>
      </c>
      <c r="D5619" t="s">
        <v>64</v>
      </c>
      <c r="E5619" t="s">
        <v>3744</v>
      </c>
      <c r="F5619" t="s">
        <v>3825</v>
      </c>
      <c r="G5619" t="s">
        <v>3825</v>
      </c>
    </row>
    <row r="5620" spans="1:7" x14ac:dyDescent="0.25">
      <c r="A5620">
        <v>2022</v>
      </c>
      <c r="B5620" s="7">
        <v>44651</v>
      </c>
      <c r="C5620" t="s">
        <v>63</v>
      </c>
      <c r="D5620" t="s">
        <v>323</v>
      </c>
      <c r="E5620" t="s">
        <v>3741</v>
      </c>
      <c r="F5620" t="s">
        <v>3838</v>
      </c>
      <c r="G5620" t="s">
        <v>3838</v>
      </c>
    </row>
    <row r="5621" spans="1:7" x14ac:dyDescent="0.25">
      <c r="A5621">
        <v>2022</v>
      </c>
      <c r="B5621" s="7">
        <v>44651</v>
      </c>
      <c r="C5621" t="s">
        <v>89</v>
      </c>
      <c r="D5621" t="s">
        <v>66</v>
      </c>
      <c r="E5621" t="s">
        <v>3741</v>
      </c>
      <c r="F5621" t="s">
        <v>3846</v>
      </c>
      <c r="G5621" t="s">
        <v>3842</v>
      </c>
    </row>
    <row r="5622" spans="1:7" x14ac:dyDescent="0.25">
      <c r="A5622">
        <v>2013</v>
      </c>
      <c r="B5622" s="7">
        <v>41337</v>
      </c>
      <c r="C5622" t="s">
        <v>988</v>
      </c>
      <c r="D5622" t="s">
        <v>736</v>
      </c>
      <c r="E5622" t="s">
        <v>3744</v>
      </c>
      <c r="F5622" t="s">
        <v>3825</v>
      </c>
      <c r="G5622" t="s">
        <v>3825</v>
      </c>
    </row>
    <row r="5623" spans="1:7" x14ac:dyDescent="0.25">
      <c r="A5623">
        <v>2016</v>
      </c>
      <c r="B5623" s="7">
        <v>42433</v>
      </c>
      <c r="C5623" t="s">
        <v>3</v>
      </c>
      <c r="D5623" t="s">
        <v>248</v>
      </c>
      <c r="E5623" t="s">
        <v>3741</v>
      </c>
      <c r="F5623" t="s">
        <v>3823</v>
      </c>
      <c r="G5623" t="s">
        <v>3824</v>
      </c>
    </row>
    <row r="5624" spans="1:7" x14ac:dyDescent="0.25">
      <c r="A5624">
        <v>2016</v>
      </c>
      <c r="B5624" s="7">
        <v>42433</v>
      </c>
      <c r="C5624" t="s">
        <v>481</v>
      </c>
      <c r="D5624" t="s">
        <v>880</v>
      </c>
      <c r="E5624" t="s">
        <v>3741</v>
      </c>
      <c r="F5624" t="s">
        <v>3845</v>
      </c>
      <c r="G5624" t="s">
        <v>3845</v>
      </c>
    </row>
    <row r="5625" spans="1:7" x14ac:dyDescent="0.25">
      <c r="A5625">
        <v>2017</v>
      </c>
      <c r="B5625" s="7">
        <v>42798</v>
      </c>
      <c r="C5625" t="s">
        <v>3437</v>
      </c>
      <c r="D5625" t="s">
        <v>39</v>
      </c>
      <c r="E5625" t="s">
        <v>3754</v>
      </c>
      <c r="F5625" t="s">
        <v>3825</v>
      </c>
      <c r="G5625" t="s">
        <v>3825</v>
      </c>
    </row>
    <row r="5626" spans="1:7" x14ac:dyDescent="0.25">
      <c r="A5626">
        <v>2017</v>
      </c>
      <c r="B5626" s="7">
        <v>42798</v>
      </c>
      <c r="C5626" t="s">
        <v>1250</v>
      </c>
      <c r="D5626" t="s">
        <v>11</v>
      </c>
      <c r="E5626" t="s">
        <v>3741</v>
      </c>
      <c r="F5626" t="s">
        <v>3826</v>
      </c>
      <c r="G5626" t="s">
        <v>3826</v>
      </c>
    </row>
    <row r="5627" spans="1:7" x14ac:dyDescent="0.25">
      <c r="A5627">
        <v>2017</v>
      </c>
      <c r="B5627" s="7">
        <v>42798</v>
      </c>
      <c r="C5627" t="s">
        <v>3438</v>
      </c>
      <c r="D5627" t="s">
        <v>652</v>
      </c>
      <c r="E5627" t="s">
        <v>3748</v>
      </c>
      <c r="F5627" t="s">
        <v>4039</v>
      </c>
      <c r="G5627" t="s">
        <v>4039</v>
      </c>
    </row>
    <row r="5628" spans="1:7" x14ac:dyDescent="0.25">
      <c r="A5628">
        <v>2017</v>
      </c>
      <c r="B5628" s="7">
        <v>42798</v>
      </c>
      <c r="C5628" t="s">
        <v>41</v>
      </c>
      <c r="D5628" t="s">
        <v>1482</v>
      </c>
      <c r="E5628" t="s">
        <v>3741</v>
      </c>
      <c r="F5628" t="s">
        <v>3838</v>
      </c>
      <c r="G5628" t="s">
        <v>3838</v>
      </c>
    </row>
    <row r="5629" spans="1:7" x14ac:dyDescent="0.25">
      <c r="A5629">
        <v>2018</v>
      </c>
      <c r="B5629" s="7">
        <v>43163</v>
      </c>
      <c r="C5629" t="s">
        <v>144</v>
      </c>
      <c r="D5629" t="s">
        <v>1040</v>
      </c>
      <c r="E5629" t="s">
        <v>3741</v>
      </c>
      <c r="F5629" t="s">
        <v>3857</v>
      </c>
      <c r="G5629" t="s">
        <v>3858</v>
      </c>
    </row>
    <row r="5630" spans="1:7" x14ac:dyDescent="0.25">
      <c r="A5630">
        <v>2018</v>
      </c>
      <c r="B5630" s="7">
        <v>43163</v>
      </c>
      <c r="C5630" t="s">
        <v>1320</v>
      </c>
      <c r="D5630" t="s">
        <v>1452</v>
      </c>
      <c r="E5630" t="s">
        <v>3741</v>
      </c>
      <c r="F5630" t="s">
        <v>3866</v>
      </c>
      <c r="G5630" t="s">
        <v>3837</v>
      </c>
    </row>
    <row r="5631" spans="1:7" x14ac:dyDescent="0.25">
      <c r="A5631">
        <v>2018</v>
      </c>
      <c r="B5631" s="7">
        <v>43163</v>
      </c>
      <c r="C5631" t="s">
        <v>3344</v>
      </c>
      <c r="D5631" t="s">
        <v>486</v>
      </c>
      <c r="E5631" t="s">
        <v>3741</v>
      </c>
      <c r="F5631" t="s">
        <v>3877</v>
      </c>
      <c r="G5631" t="s">
        <v>3828</v>
      </c>
    </row>
    <row r="5632" spans="1:7" x14ac:dyDescent="0.25">
      <c r="A5632">
        <v>2018</v>
      </c>
      <c r="B5632" s="7">
        <v>43163</v>
      </c>
      <c r="C5632" t="s">
        <v>1250</v>
      </c>
      <c r="D5632" t="s">
        <v>1805</v>
      </c>
      <c r="E5632" t="s">
        <v>3741</v>
      </c>
      <c r="F5632" t="s">
        <v>3826</v>
      </c>
      <c r="G5632" t="s">
        <v>3826</v>
      </c>
    </row>
    <row r="5633" spans="1:7" x14ac:dyDescent="0.25">
      <c r="A5633">
        <v>2019</v>
      </c>
      <c r="B5633" s="7">
        <v>43528</v>
      </c>
      <c r="C5633" t="s">
        <v>3439</v>
      </c>
      <c r="D5633" t="s">
        <v>504</v>
      </c>
      <c r="E5633" t="s">
        <v>3741</v>
      </c>
      <c r="F5633" t="s">
        <v>4040</v>
      </c>
      <c r="G5633" t="s">
        <v>4040</v>
      </c>
    </row>
    <row r="5634" spans="1:7" x14ac:dyDescent="0.25">
      <c r="A5634">
        <v>2019</v>
      </c>
      <c r="B5634" s="7">
        <v>43528</v>
      </c>
      <c r="C5634" t="s">
        <v>3440</v>
      </c>
      <c r="D5634" t="s">
        <v>11</v>
      </c>
      <c r="E5634" t="s">
        <v>3741</v>
      </c>
      <c r="F5634" t="s">
        <v>3880</v>
      </c>
      <c r="G5634" t="s">
        <v>3845</v>
      </c>
    </row>
    <row r="5635" spans="1:7" x14ac:dyDescent="0.25">
      <c r="A5635">
        <v>2020</v>
      </c>
      <c r="B5635" s="7">
        <v>43894</v>
      </c>
      <c r="C5635" t="s">
        <v>3441</v>
      </c>
      <c r="D5635" t="s">
        <v>70</v>
      </c>
      <c r="E5635" t="s">
        <v>3748</v>
      </c>
      <c r="F5635" t="s">
        <v>4041</v>
      </c>
      <c r="G5635" t="s">
        <v>4041</v>
      </c>
    </row>
    <row r="5636" spans="1:7" x14ac:dyDescent="0.25">
      <c r="A5636">
        <v>2020</v>
      </c>
      <c r="B5636" s="7">
        <v>43894</v>
      </c>
      <c r="C5636" t="s">
        <v>948</v>
      </c>
      <c r="D5636" t="s">
        <v>1016</v>
      </c>
      <c r="E5636" t="s">
        <v>3744</v>
      </c>
      <c r="F5636" t="s">
        <v>3825</v>
      </c>
      <c r="G5636" t="s">
        <v>3825</v>
      </c>
    </row>
    <row r="5637" spans="1:7" x14ac:dyDescent="0.25">
      <c r="A5637">
        <v>2022</v>
      </c>
      <c r="B5637" s="7">
        <v>44624</v>
      </c>
      <c r="C5637" t="s">
        <v>2190</v>
      </c>
      <c r="D5637" t="s">
        <v>1291</v>
      </c>
      <c r="E5637" t="s">
        <v>3741</v>
      </c>
      <c r="F5637" t="s">
        <v>3867</v>
      </c>
      <c r="G5637" t="s">
        <v>3867</v>
      </c>
    </row>
    <row r="5638" spans="1:7" x14ac:dyDescent="0.25">
      <c r="A5638">
        <v>2022</v>
      </c>
      <c r="B5638" s="7">
        <v>44624</v>
      </c>
      <c r="C5638" t="s">
        <v>3442</v>
      </c>
      <c r="D5638" t="s">
        <v>951</v>
      </c>
      <c r="E5638" t="s">
        <v>3746</v>
      </c>
      <c r="F5638" t="s">
        <v>3825</v>
      </c>
      <c r="G5638" t="s">
        <v>3825</v>
      </c>
    </row>
    <row r="5639" spans="1:7" x14ac:dyDescent="0.25">
      <c r="A5639">
        <v>2022</v>
      </c>
      <c r="B5639" s="7">
        <v>44624</v>
      </c>
      <c r="C5639" t="s">
        <v>138</v>
      </c>
      <c r="D5639" t="s">
        <v>214</v>
      </c>
      <c r="E5639" t="s">
        <v>3741</v>
      </c>
      <c r="F5639" t="s">
        <v>3861</v>
      </c>
      <c r="G5639" t="s">
        <v>3851</v>
      </c>
    </row>
    <row r="5640" spans="1:7" x14ac:dyDescent="0.25">
      <c r="A5640">
        <v>2022</v>
      </c>
      <c r="B5640" s="7">
        <v>44624</v>
      </c>
      <c r="C5640" t="s">
        <v>3442</v>
      </c>
      <c r="D5640" t="s">
        <v>2270</v>
      </c>
      <c r="E5640" t="s">
        <v>3746</v>
      </c>
      <c r="F5640" t="s">
        <v>3825</v>
      </c>
      <c r="G5640" t="s">
        <v>3825</v>
      </c>
    </row>
    <row r="5641" spans="1:7" x14ac:dyDescent="0.25">
      <c r="A5641">
        <v>2022</v>
      </c>
      <c r="B5641" s="7">
        <v>44624</v>
      </c>
      <c r="C5641" t="s">
        <v>328</v>
      </c>
      <c r="D5641" t="s">
        <v>1065</v>
      </c>
      <c r="E5641" t="s">
        <v>3741</v>
      </c>
      <c r="F5641" t="s">
        <v>3843</v>
      </c>
      <c r="G5641" t="s">
        <v>3843</v>
      </c>
    </row>
    <row r="5642" spans="1:7" x14ac:dyDescent="0.25">
      <c r="A5642">
        <v>2007</v>
      </c>
      <c r="B5642" s="7">
        <v>39146</v>
      </c>
      <c r="C5642" t="s">
        <v>1926</v>
      </c>
      <c r="D5642" t="s">
        <v>333</v>
      </c>
      <c r="E5642" t="s">
        <v>3744</v>
      </c>
      <c r="F5642" t="s">
        <v>3825</v>
      </c>
      <c r="G5642" t="s">
        <v>3825</v>
      </c>
    </row>
    <row r="5643" spans="1:7" x14ac:dyDescent="0.25">
      <c r="A5643">
        <v>2013</v>
      </c>
      <c r="B5643" s="7">
        <v>41338</v>
      </c>
      <c r="C5643" t="s">
        <v>445</v>
      </c>
      <c r="D5643" t="s">
        <v>981</v>
      </c>
      <c r="E5643" t="s">
        <v>3741</v>
      </c>
      <c r="F5643" t="s">
        <v>3880</v>
      </c>
      <c r="G5643" t="s">
        <v>3845</v>
      </c>
    </row>
    <row r="5644" spans="1:7" x14ac:dyDescent="0.25">
      <c r="A5644">
        <v>2014</v>
      </c>
      <c r="B5644" s="7">
        <v>41703</v>
      </c>
      <c r="C5644" t="s">
        <v>988</v>
      </c>
      <c r="D5644" t="s">
        <v>201</v>
      </c>
      <c r="E5644" t="s">
        <v>3744</v>
      </c>
      <c r="F5644" t="s">
        <v>3825</v>
      </c>
      <c r="G5644" t="s">
        <v>3825</v>
      </c>
    </row>
    <row r="5645" spans="1:7" x14ac:dyDescent="0.25">
      <c r="A5645">
        <v>2015</v>
      </c>
      <c r="B5645" s="7">
        <v>42068</v>
      </c>
      <c r="C5645" t="s">
        <v>1043</v>
      </c>
      <c r="D5645" t="s">
        <v>1090</v>
      </c>
      <c r="E5645" t="s">
        <v>3742</v>
      </c>
      <c r="F5645" t="s">
        <v>3825</v>
      </c>
      <c r="G5645" t="s">
        <v>3825</v>
      </c>
    </row>
    <row r="5646" spans="1:7" x14ac:dyDescent="0.25">
      <c r="A5646">
        <v>2015</v>
      </c>
      <c r="B5646" s="7">
        <v>42068</v>
      </c>
      <c r="C5646" t="s">
        <v>14</v>
      </c>
      <c r="D5646" t="s">
        <v>1125</v>
      </c>
      <c r="E5646" t="s">
        <v>3741</v>
      </c>
      <c r="F5646" t="s">
        <v>3877</v>
      </c>
      <c r="G5646" t="s">
        <v>3828</v>
      </c>
    </row>
    <row r="5647" spans="1:7" x14ac:dyDescent="0.25">
      <c r="A5647">
        <v>2016</v>
      </c>
      <c r="B5647" s="7">
        <v>42434</v>
      </c>
      <c r="C5647" t="s">
        <v>961</v>
      </c>
      <c r="D5647" t="s">
        <v>304</v>
      </c>
      <c r="E5647" t="s">
        <v>3744</v>
      </c>
      <c r="F5647" t="s">
        <v>3825</v>
      </c>
      <c r="G5647" t="s">
        <v>3825</v>
      </c>
    </row>
    <row r="5648" spans="1:7" x14ac:dyDescent="0.25">
      <c r="A5648">
        <v>2018</v>
      </c>
      <c r="B5648" s="7">
        <v>43164</v>
      </c>
      <c r="C5648" t="s">
        <v>3443</v>
      </c>
      <c r="D5648" t="s">
        <v>881</v>
      </c>
      <c r="E5648" t="s">
        <v>3741</v>
      </c>
      <c r="F5648" t="s">
        <v>3854</v>
      </c>
      <c r="G5648" t="s">
        <v>3855</v>
      </c>
    </row>
    <row r="5649" spans="1:7" x14ac:dyDescent="0.25">
      <c r="A5649">
        <v>2018</v>
      </c>
      <c r="B5649" s="7">
        <v>43164</v>
      </c>
      <c r="C5649" t="s">
        <v>100</v>
      </c>
      <c r="D5649" t="s">
        <v>116</v>
      </c>
      <c r="E5649" t="s">
        <v>3747</v>
      </c>
      <c r="F5649" t="s">
        <v>3825</v>
      </c>
      <c r="G5649" t="s">
        <v>3825</v>
      </c>
    </row>
    <row r="5650" spans="1:7" x14ac:dyDescent="0.25">
      <c r="A5650">
        <v>2018</v>
      </c>
      <c r="B5650" s="7">
        <v>43164</v>
      </c>
      <c r="C5650" t="s">
        <v>914</v>
      </c>
      <c r="D5650" t="s">
        <v>1125</v>
      </c>
      <c r="E5650" t="s">
        <v>3747</v>
      </c>
      <c r="F5650" t="s">
        <v>3825</v>
      </c>
      <c r="G5650" t="s">
        <v>3825</v>
      </c>
    </row>
    <row r="5651" spans="1:7" x14ac:dyDescent="0.25">
      <c r="A5651">
        <v>2018</v>
      </c>
      <c r="B5651" s="7">
        <v>43164</v>
      </c>
      <c r="C5651" t="s">
        <v>113</v>
      </c>
      <c r="D5651" t="s">
        <v>516</v>
      </c>
      <c r="E5651" t="s">
        <v>3741</v>
      </c>
      <c r="F5651" t="s">
        <v>3852</v>
      </c>
      <c r="G5651" t="s">
        <v>3853</v>
      </c>
    </row>
    <row r="5652" spans="1:7" x14ac:dyDescent="0.25">
      <c r="A5652">
        <v>2020</v>
      </c>
      <c r="B5652" s="7">
        <v>43895</v>
      </c>
      <c r="C5652" t="s">
        <v>225</v>
      </c>
      <c r="D5652" t="s">
        <v>1057</v>
      </c>
      <c r="E5652" t="s">
        <v>3741</v>
      </c>
      <c r="F5652" t="s">
        <v>3864</v>
      </c>
      <c r="G5652" t="s">
        <v>3864</v>
      </c>
    </row>
    <row r="5653" spans="1:7" x14ac:dyDescent="0.25">
      <c r="A5653">
        <v>2020</v>
      </c>
      <c r="B5653" s="7">
        <v>43895</v>
      </c>
      <c r="C5653" t="s">
        <v>142</v>
      </c>
      <c r="D5653" t="s">
        <v>1249</v>
      </c>
      <c r="E5653" t="s">
        <v>3741</v>
      </c>
      <c r="F5653" t="s">
        <v>3862</v>
      </c>
      <c r="G5653" t="s">
        <v>3839</v>
      </c>
    </row>
    <row r="5654" spans="1:7" x14ac:dyDescent="0.25">
      <c r="A5654">
        <v>2021</v>
      </c>
      <c r="B5654" s="7">
        <v>44260</v>
      </c>
      <c r="C5654" t="s">
        <v>779</v>
      </c>
      <c r="D5654" t="s">
        <v>123</v>
      </c>
      <c r="E5654" t="s">
        <v>3742</v>
      </c>
      <c r="F5654" t="s">
        <v>3825</v>
      </c>
      <c r="G5654" t="s">
        <v>3825</v>
      </c>
    </row>
    <row r="5655" spans="1:7" x14ac:dyDescent="0.25">
      <c r="A5655">
        <v>2022</v>
      </c>
      <c r="B5655" s="7">
        <v>44625</v>
      </c>
      <c r="C5655" t="s">
        <v>3444</v>
      </c>
      <c r="D5655" t="s">
        <v>904</v>
      </c>
      <c r="E5655" t="s">
        <v>3741</v>
      </c>
      <c r="F5655" t="s">
        <v>3856</v>
      </c>
      <c r="G5655" t="s">
        <v>3843</v>
      </c>
    </row>
    <row r="5656" spans="1:7" x14ac:dyDescent="0.25">
      <c r="A5656">
        <v>2022</v>
      </c>
      <c r="B5656" s="7">
        <v>44625</v>
      </c>
      <c r="C5656" t="s">
        <v>3444</v>
      </c>
      <c r="D5656" t="s">
        <v>216</v>
      </c>
      <c r="E5656" t="s">
        <v>3741</v>
      </c>
      <c r="F5656" t="s">
        <v>3856</v>
      </c>
      <c r="G5656" t="s">
        <v>3843</v>
      </c>
    </row>
    <row r="5657" spans="1:7" x14ac:dyDescent="0.25">
      <c r="A5657">
        <v>2022</v>
      </c>
      <c r="B5657" s="7">
        <v>44625</v>
      </c>
      <c r="C5657" t="s">
        <v>119</v>
      </c>
      <c r="D5657" t="s">
        <v>120</v>
      </c>
      <c r="E5657" t="s">
        <v>3747</v>
      </c>
      <c r="F5657" t="s">
        <v>3825</v>
      </c>
      <c r="G5657" t="s">
        <v>3825</v>
      </c>
    </row>
    <row r="5658" spans="1:7" x14ac:dyDescent="0.25">
      <c r="A5658">
        <v>2013</v>
      </c>
      <c r="B5658" s="7">
        <v>41339</v>
      </c>
      <c r="C5658" t="s">
        <v>1957</v>
      </c>
      <c r="D5658" t="s">
        <v>579</v>
      </c>
      <c r="E5658" t="s">
        <v>3741</v>
      </c>
      <c r="F5658" t="s">
        <v>3916</v>
      </c>
      <c r="G5658" t="s">
        <v>3916</v>
      </c>
    </row>
    <row r="5659" spans="1:7" x14ac:dyDescent="0.25">
      <c r="A5659">
        <v>2014</v>
      </c>
      <c r="B5659" s="7">
        <v>41704</v>
      </c>
      <c r="C5659" t="s">
        <v>108</v>
      </c>
      <c r="D5659" t="s">
        <v>131</v>
      </c>
      <c r="E5659" t="s">
        <v>3749</v>
      </c>
      <c r="F5659" t="s">
        <v>3825</v>
      </c>
      <c r="G5659" t="s">
        <v>3825</v>
      </c>
    </row>
    <row r="5660" spans="1:7" x14ac:dyDescent="0.25">
      <c r="A5660">
        <v>2017</v>
      </c>
      <c r="B5660" s="7">
        <v>42800</v>
      </c>
      <c r="C5660" t="s">
        <v>3349</v>
      </c>
      <c r="D5660" t="s">
        <v>1536</v>
      </c>
      <c r="E5660" t="s">
        <v>3741</v>
      </c>
      <c r="F5660" t="s">
        <v>3890</v>
      </c>
      <c r="G5660" t="s">
        <v>3884</v>
      </c>
    </row>
    <row r="5661" spans="1:7" x14ac:dyDescent="0.25">
      <c r="A5661">
        <v>2017</v>
      </c>
      <c r="B5661" s="7">
        <v>42800</v>
      </c>
      <c r="C5661" t="s">
        <v>208</v>
      </c>
      <c r="D5661" t="s">
        <v>240</v>
      </c>
      <c r="E5661" t="s">
        <v>3741</v>
      </c>
      <c r="F5661" t="s">
        <v>3866</v>
      </c>
      <c r="G5661" t="s">
        <v>3837</v>
      </c>
    </row>
    <row r="5662" spans="1:7" x14ac:dyDescent="0.25">
      <c r="A5662">
        <v>2018</v>
      </c>
      <c r="B5662" s="7">
        <v>43165</v>
      </c>
      <c r="C5662" t="s">
        <v>298</v>
      </c>
      <c r="D5662" t="s">
        <v>517</v>
      </c>
      <c r="E5662" t="s">
        <v>3741</v>
      </c>
      <c r="F5662" t="s">
        <v>3860</v>
      </c>
      <c r="G5662" t="s">
        <v>3840</v>
      </c>
    </row>
    <row r="5663" spans="1:7" x14ac:dyDescent="0.25">
      <c r="A5663">
        <v>2019</v>
      </c>
      <c r="B5663" s="7">
        <v>43530</v>
      </c>
      <c r="C5663" t="s">
        <v>1475</v>
      </c>
      <c r="D5663" t="s">
        <v>1498</v>
      </c>
      <c r="E5663" t="s">
        <v>3741</v>
      </c>
      <c r="F5663" t="s">
        <v>3839</v>
      </c>
      <c r="G5663" t="s">
        <v>3839</v>
      </c>
    </row>
    <row r="5664" spans="1:7" x14ac:dyDescent="0.25">
      <c r="A5664">
        <v>2020</v>
      </c>
      <c r="B5664" s="7">
        <v>43896</v>
      </c>
      <c r="C5664" t="s">
        <v>96</v>
      </c>
      <c r="D5664" t="s">
        <v>1157</v>
      </c>
      <c r="E5664" t="s">
        <v>3741</v>
      </c>
      <c r="F5664" t="s">
        <v>3849</v>
      </c>
      <c r="G5664" t="s">
        <v>3849</v>
      </c>
    </row>
    <row r="5665" spans="1:7" x14ac:dyDescent="0.25">
      <c r="A5665">
        <v>2020</v>
      </c>
      <c r="B5665" s="7">
        <v>43896</v>
      </c>
      <c r="C5665" t="s">
        <v>938</v>
      </c>
      <c r="D5665" t="s">
        <v>104</v>
      </c>
      <c r="E5665" t="s">
        <v>3744</v>
      </c>
      <c r="F5665" t="s">
        <v>3825</v>
      </c>
      <c r="G5665" t="s">
        <v>3825</v>
      </c>
    </row>
    <row r="5666" spans="1:7" x14ac:dyDescent="0.25">
      <c r="A5666">
        <v>2021</v>
      </c>
      <c r="B5666" s="7">
        <v>44261</v>
      </c>
      <c r="C5666" t="s">
        <v>100</v>
      </c>
      <c r="D5666" t="s">
        <v>1339</v>
      </c>
      <c r="E5666" t="s">
        <v>3747</v>
      </c>
      <c r="F5666" t="s">
        <v>3825</v>
      </c>
      <c r="G5666" t="s">
        <v>3825</v>
      </c>
    </row>
    <row r="5667" spans="1:7" x14ac:dyDescent="0.25">
      <c r="A5667">
        <v>2021</v>
      </c>
      <c r="B5667" s="7">
        <v>44261</v>
      </c>
      <c r="C5667" t="s">
        <v>100</v>
      </c>
      <c r="D5667" t="s">
        <v>1878</v>
      </c>
      <c r="E5667" t="s">
        <v>3747</v>
      </c>
      <c r="F5667" t="s">
        <v>3825</v>
      </c>
      <c r="G5667" t="s">
        <v>3825</v>
      </c>
    </row>
    <row r="5668" spans="1:7" x14ac:dyDescent="0.25">
      <c r="A5668">
        <v>2021</v>
      </c>
      <c r="B5668" s="7">
        <v>44261</v>
      </c>
      <c r="C5668" t="s">
        <v>100</v>
      </c>
      <c r="D5668" t="s">
        <v>1553</v>
      </c>
      <c r="E5668" t="s">
        <v>3747</v>
      </c>
      <c r="F5668" t="s">
        <v>3825</v>
      </c>
      <c r="G5668" t="s">
        <v>3825</v>
      </c>
    </row>
    <row r="5669" spans="1:7" x14ac:dyDescent="0.25">
      <c r="A5669">
        <v>2021</v>
      </c>
      <c r="B5669" s="7">
        <v>44261</v>
      </c>
      <c r="C5669" t="s">
        <v>100</v>
      </c>
      <c r="D5669" t="s">
        <v>928</v>
      </c>
      <c r="E5669" t="s">
        <v>3747</v>
      </c>
      <c r="F5669" t="s">
        <v>3825</v>
      </c>
      <c r="G5669" t="s">
        <v>3825</v>
      </c>
    </row>
    <row r="5670" spans="1:7" x14ac:dyDescent="0.25">
      <c r="A5670">
        <v>2021</v>
      </c>
      <c r="B5670" s="7">
        <v>44261</v>
      </c>
      <c r="C5670" t="s">
        <v>100</v>
      </c>
      <c r="D5670" t="s">
        <v>1710</v>
      </c>
      <c r="E5670" t="s">
        <v>3747</v>
      </c>
      <c r="F5670" t="s">
        <v>3825</v>
      </c>
      <c r="G5670" t="s">
        <v>3825</v>
      </c>
    </row>
    <row r="5671" spans="1:7" x14ac:dyDescent="0.25">
      <c r="A5671">
        <v>2021</v>
      </c>
      <c r="B5671" s="7">
        <v>44261</v>
      </c>
      <c r="C5671" t="s">
        <v>100</v>
      </c>
      <c r="D5671" t="s">
        <v>1338</v>
      </c>
      <c r="E5671" t="s">
        <v>3747</v>
      </c>
      <c r="F5671" t="s">
        <v>3825</v>
      </c>
      <c r="G5671" t="s">
        <v>3825</v>
      </c>
    </row>
    <row r="5672" spans="1:7" x14ac:dyDescent="0.25">
      <c r="A5672">
        <v>2022</v>
      </c>
      <c r="B5672" s="7">
        <v>44626</v>
      </c>
      <c r="C5672" t="s">
        <v>298</v>
      </c>
      <c r="D5672" t="s">
        <v>212</v>
      </c>
      <c r="E5672" t="s">
        <v>3741</v>
      </c>
      <c r="F5672" t="s">
        <v>3860</v>
      </c>
      <c r="G5672" t="s">
        <v>3840</v>
      </c>
    </row>
    <row r="5673" spans="1:7" x14ac:dyDescent="0.25">
      <c r="A5673">
        <v>2011</v>
      </c>
      <c r="B5673" s="7">
        <v>40609</v>
      </c>
      <c r="C5673" t="s">
        <v>3445</v>
      </c>
      <c r="D5673" t="s">
        <v>891</v>
      </c>
      <c r="E5673" t="s">
        <v>3741</v>
      </c>
      <c r="F5673" t="s">
        <v>4042</v>
      </c>
      <c r="G5673" t="s">
        <v>4042</v>
      </c>
    </row>
    <row r="5674" spans="1:7" x14ac:dyDescent="0.25">
      <c r="A5674">
        <v>2015</v>
      </c>
      <c r="B5674" s="7">
        <v>42070</v>
      </c>
      <c r="C5674" t="s">
        <v>3446</v>
      </c>
      <c r="D5674" t="s">
        <v>1090</v>
      </c>
      <c r="E5674" t="s">
        <v>3748</v>
      </c>
      <c r="F5674" t="s">
        <v>4043</v>
      </c>
      <c r="G5674" t="s">
        <v>4043</v>
      </c>
    </row>
    <row r="5675" spans="1:7" x14ac:dyDescent="0.25">
      <c r="A5675">
        <v>2016</v>
      </c>
      <c r="B5675" s="7">
        <v>42436</v>
      </c>
      <c r="C5675" t="s">
        <v>962</v>
      </c>
      <c r="D5675" t="s">
        <v>304</v>
      </c>
      <c r="E5675" t="s">
        <v>3747</v>
      </c>
      <c r="F5675" t="s">
        <v>3825</v>
      </c>
      <c r="G5675" t="s">
        <v>3825</v>
      </c>
    </row>
    <row r="5676" spans="1:7" x14ac:dyDescent="0.25">
      <c r="A5676">
        <v>2016</v>
      </c>
      <c r="B5676" s="7">
        <v>42436</v>
      </c>
      <c r="C5676" t="s">
        <v>5</v>
      </c>
      <c r="D5676" t="s">
        <v>248</v>
      </c>
      <c r="E5676" t="s">
        <v>3742</v>
      </c>
      <c r="F5676" t="s">
        <v>3825</v>
      </c>
      <c r="G5676" t="s">
        <v>3825</v>
      </c>
    </row>
    <row r="5677" spans="1:7" x14ac:dyDescent="0.25">
      <c r="A5677">
        <v>2018</v>
      </c>
      <c r="B5677" s="7">
        <v>43166</v>
      </c>
      <c r="C5677" t="s">
        <v>102</v>
      </c>
      <c r="D5677" t="s">
        <v>1245</v>
      </c>
      <c r="E5677" t="s">
        <v>3742</v>
      </c>
      <c r="F5677" t="s">
        <v>3825</v>
      </c>
      <c r="G5677" t="s">
        <v>3825</v>
      </c>
    </row>
    <row r="5678" spans="1:7" x14ac:dyDescent="0.25">
      <c r="A5678">
        <v>2020</v>
      </c>
      <c r="B5678" s="7">
        <v>43897</v>
      </c>
      <c r="C5678" t="s">
        <v>916</v>
      </c>
      <c r="D5678" t="s">
        <v>104</v>
      </c>
      <c r="E5678" t="s">
        <v>3747</v>
      </c>
      <c r="F5678" t="s">
        <v>3825</v>
      </c>
      <c r="G5678" t="s">
        <v>3825</v>
      </c>
    </row>
    <row r="5679" spans="1:7" x14ac:dyDescent="0.25">
      <c r="A5679">
        <v>2008</v>
      </c>
      <c r="B5679" s="7">
        <v>39515</v>
      </c>
      <c r="C5679" t="s">
        <v>68</v>
      </c>
      <c r="D5679" t="s">
        <v>1076</v>
      </c>
      <c r="E5679" t="s">
        <v>3742</v>
      </c>
      <c r="F5679" t="s">
        <v>3825</v>
      </c>
      <c r="G5679" t="s">
        <v>3825</v>
      </c>
    </row>
    <row r="5680" spans="1:7" x14ac:dyDescent="0.25">
      <c r="A5680">
        <v>2014</v>
      </c>
      <c r="B5680" s="7">
        <v>41706</v>
      </c>
      <c r="C5680" t="s">
        <v>1325</v>
      </c>
      <c r="D5680" t="s">
        <v>76</v>
      </c>
      <c r="E5680" t="s">
        <v>3741</v>
      </c>
      <c r="F5680" t="s">
        <v>3889</v>
      </c>
      <c r="G5680" t="s">
        <v>3836</v>
      </c>
    </row>
    <row r="5681" spans="1:7" x14ac:dyDescent="0.25">
      <c r="A5681">
        <v>2015</v>
      </c>
      <c r="B5681" s="7">
        <v>42071</v>
      </c>
      <c r="C5681" t="s">
        <v>1325</v>
      </c>
      <c r="D5681" t="s">
        <v>880</v>
      </c>
      <c r="E5681" t="s">
        <v>3741</v>
      </c>
      <c r="F5681" t="s">
        <v>3889</v>
      </c>
      <c r="G5681" t="s">
        <v>3836</v>
      </c>
    </row>
    <row r="5682" spans="1:7" x14ac:dyDescent="0.25">
      <c r="A5682">
        <v>2016</v>
      </c>
      <c r="B5682" s="7">
        <v>42437</v>
      </c>
      <c r="C5682" t="s">
        <v>1154</v>
      </c>
      <c r="D5682" t="s">
        <v>991</v>
      </c>
      <c r="E5682" t="s">
        <v>3741</v>
      </c>
      <c r="F5682" t="s">
        <v>3873</v>
      </c>
      <c r="G5682" t="s">
        <v>3874</v>
      </c>
    </row>
    <row r="5683" spans="1:7" x14ac:dyDescent="0.25">
      <c r="A5683">
        <v>2017</v>
      </c>
      <c r="B5683" s="7">
        <v>42802</v>
      </c>
      <c r="C5683" t="s">
        <v>208</v>
      </c>
      <c r="D5683" t="s">
        <v>1899</v>
      </c>
      <c r="E5683" t="s">
        <v>3741</v>
      </c>
      <c r="F5683" t="s">
        <v>3866</v>
      </c>
      <c r="G5683" t="s">
        <v>3837</v>
      </c>
    </row>
    <row r="5684" spans="1:7" x14ac:dyDescent="0.25">
      <c r="A5684">
        <v>2017</v>
      </c>
      <c r="B5684" s="7">
        <v>42802</v>
      </c>
      <c r="C5684" t="s">
        <v>1246</v>
      </c>
      <c r="D5684" t="s">
        <v>1118</v>
      </c>
      <c r="E5684" t="s">
        <v>3741</v>
      </c>
      <c r="F5684" t="s">
        <v>3895</v>
      </c>
      <c r="G5684" t="s">
        <v>3871</v>
      </c>
    </row>
    <row r="5685" spans="1:7" x14ac:dyDescent="0.25">
      <c r="A5685">
        <v>2018</v>
      </c>
      <c r="B5685" s="7">
        <v>43167</v>
      </c>
      <c r="C5685" t="s">
        <v>213</v>
      </c>
      <c r="D5685" t="s">
        <v>1353</v>
      </c>
      <c r="E5685" t="s">
        <v>3741</v>
      </c>
      <c r="F5685" t="s">
        <v>3861</v>
      </c>
      <c r="G5685" t="s">
        <v>3851</v>
      </c>
    </row>
    <row r="5686" spans="1:7" x14ac:dyDescent="0.25">
      <c r="A5686">
        <v>2018</v>
      </c>
      <c r="B5686" s="7">
        <v>43167</v>
      </c>
      <c r="C5686" t="s">
        <v>315</v>
      </c>
      <c r="D5686" t="s">
        <v>510</v>
      </c>
      <c r="E5686" t="s">
        <v>3741</v>
      </c>
      <c r="F5686" t="s">
        <v>3871</v>
      </c>
      <c r="G5686" t="s">
        <v>3871</v>
      </c>
    </row>
    <row r="5687" spans="1:7" x14ac:dyDescent="0.25">
      <c r="A5687">
        <v>2018</v>
      </c>
      <c r="B5687" s="7">
        <v>43167</v>
      </c>
      <c r="C5687" t="s">
        <v>89</v>
      </c>
      <c r="D5687" t="s">
        <v>2171</v>
      </c>
      <c r="E5687" t="s">
        <v>3741</v>
      </c>
      <c r="F5687" t="s">
        <v>3846</v>
      </c>
      <c r="G5687" t="s">
        <v>3842</v>
      </c>
    </row>
    <row r="5688" spans="1:7" x14ac:dyDescent="0.25">
      <c r="A5688">
        <v>2019</v>
      </c>
      <c r="B5688" s="7">
        <v>43532</v>
      </c>
      <c r="C5688" t="s">
        <v>14</v>
      </c>
      <c r="D5688" t="s">
        <v>243</v>
      </c>
      <c r="E5688" t="s">
        <v>3741</v>
      </c>
      <c r="F5688" t="s">
        <v>3877</v>
      </c>
      <c r="G5688" t="s">
        <v>3828</v>
      </c>
    </row>
    <row r="5689" spans="1:7" x14ac:dyDescent="0.25">
      <c r="A5689">
        <v>2019</v>
      </c>
      <c r="B5689" s="7">
        <v>43532</v>
      </c>
      <c r="C5689" t="s">
        <v>948</v>
      </c>
      <c r="D5689" t="s">
        <v>949</v>
      </c>
      <c r="E5689" t="s">
        <v>3744</v>
      </c>
      <c r="F5689" t="s">
        <v>3825</v>
      </c>
      <c r="G5689" t="s">
        <v>3825</v>
      </c>
    </row>
    <row r="5690" spans="1:7" x14ac:dyDescent="0.25">
      <c r="A5690">
        <v>2020</v>
      </c>
      <c r="B5690" s="7">
        <v>43898</v>
      </c>
      <c r="C5690" t="s">
        <v>249</v>
      </c>
      <c r="D5690" t="s">
        <v>1553</v>
      </c>
      <c r="E5690" t="s">
        <v>3741</v>
      </c>
      <c r="F5690" t="s">
        <v>3853</v>
      </c>
      <c r="G5690" t="s">
        <v>3853</v>
      </c>
    </row>
    <row r="5691" spans="1:7" x14ac:dyDescent="0.25">
      <c r="A5691">
        <v>2020</v>
      </c>
      <c r="B5691" s="7">
        <v>43898</v>
      </c>
      <c r="C5691" t="s">
        <v>938</v>
      </c>
      <c r="D5691" t="s">
        <v>104</v>
      </c>
      <c r="E5691" t="s">
        <v>3744</v>
      </c>
      <c r="F5691" t="s">
        <v>3825</v>
      </c>
      <c r="G5691" t="s">
        <v>3825</v>
      </c>
    </row>
    <row r="5692" spans="1:7" x14ac:dyDescent="0.25">
      <c r="A5692">
        <v>2021</v>
      </c>
      <c r="B5692" s="7">
        <v>44263</v>
      </c>
      <c r="C5692" t="s">
        <v>211</v>
      </c>
      <c r="D5692" t="s">
        <v>995</v>
      </c>
      <c r="E5692" t="s">
        <v>3741</v>
      </c>
      <c r="F5692" t="s">
        <v>3845</v>
      </c>
      <c r="G5692" t="s">
        <v>3845</v>
      </c>
    </row>
    <row r="5693" spans="1:7" x14ac:dyDescent="0.25">
      <c r="A5693">
        <v>2021</v>
      </c>
      <c r="B5693" s="7">
        <v>44263</v>
      </c>
      <c r="C5693" t="s">
        <v>68</v>
      </c>
      <c r="D5693" t="s">
        <v>1109</v>
      </c>
      <c r="E5693" t="s">
        <v>3742</v>
      </c>
      <c r="F5693" t="s">
        <v>3825</v>
      </c>
      <c r="G5693" t="s">
        <v>3825</v>
      </c>
    </row>
    <row r="5694" spans="1:7" x14ac:dyDescent="0.25">
      <c r="A5694">
        <v>2021</v>
      </c>
      <c r="B5694" s="7">
        <v>44263</v>
      </c>
      <c r="C5694" t="s">
        <v>2948</v>
      </c>
      <c r="D5694" t="s">
        <v>123</v>
      </c>
      <c r="E5694" t="s">
        <v>3741</v>
      </c>
      <c r="F5694" t="s">
        <v>3833</v>
      </c>
      <c r="G5694" t="s">
        <v>3833</v>
      </c>
    </row>
    <row r="5695" spans="1:7" x14ac:dyDescent="0.25">
      <c r="A5695">
        <v>2022</v>
      </c>
      <c r="B5695" s="7">
        <v>44628</v>
      </c>
      <c r="C5695" t="s">
        <v>483</v>
      </c>
      <c r="D5695" t="s">
        <v>1174</v>
      </c>
      <c r="E5695" t="s">
        <v>3741</v>
      </c>
      <c r="F5695" t="s">
        <v>3836</v>
      </c>
      <c r="G5695" t="s">
        <v>3836</v>
      </c>
    </row>
    <row r="5696" spans="1:7" x14ac:dyDescent="0.25">
      <c r="A5696">
        <v>2022</v>
      </c>
      <c r="B5696" s="7">
        <v>44628</v>
      </c>
      <c r="C5696" t="s">
        <v>241</v>
      </c>
      <c r="D5696" t="s">
        <v>663</v>
      </c>
      <c r="E5696" t="s">
        <v>3742</v>
      </c>
      <c r="F5696" t="s">
        <v>3825</v>
      </c>
      <c r="G5696" t="s">
        <v>3825</v>
      </c>
    </row>
    <row r="5697" spans="1:7" x14ac:dyDescent="0.25">
      <c r="A5697">
        <v>2014</v>
      </c>
      <c r="B5697" s="7">
        <v>41707</v>
      </c>
      <c r="C5697" t="s">
        <v>960</v>
      </c>
      <c r="D5697" t="s">
        <v>201</v>
      </c>
      <c r="E5697" t="s">
        <v>3747</v>
      </c>
      <c r="F5697" t="s">
        <v>3825</v>
      </c>
      <c r="G5697" t="s">
        <v>3825</v>
      </c>
    </row>
    <row r="5698" spans="1:7" x14ac:dyDescent="0.25">
      <c r="A5698">
        <v>2016</v>
      </c>
      <c r="B5698" s="7">
        <v>42438</v>
      </c>
      <c r="C5698" t="s">
        <v>540</v>
      </c>
      <c r="D5698" t="s">
        <v>70</v>
      </c>
      <c r="E5698" t="s">
        <v>3741</v>
      </c>
      <c r="F5698" t="s">
        <v>3838</v>
      </c>
      <c r="G5698" t="s">
        <v>3838</v>
      </c>
    </row>
    <row r="5699" spans="1:7" x14ac:dyDescent="0.25">
      <c r="A5699">
        <v>2016</v>
      </c>
      <c r="B5699" s="7">
        <v>42438</v>
      </c>
      <c r="C5699" t="s">
        <v>26</v>
      </c>
      <c r="D5699" t="s">
        <v>1040</v>
      </c>
      <c r="E5699" t="s">
        <v>3741</v>
      </c>
      <c r="F5699" t="s">
        <v>3832</v>
      </c>
      <c r="G5699" t="s">
        <v>3833</v>
      </c>
    </row>
    <row r="5700" spans="1:7" x14ac:dyDescent="0.25">
      <c r="A5700">
        <v>2017</v>
      </c>
      <c r="B5700" s="7">
        <v>42803</v>
      </c>
      <c r="C5700" t="s">
        <v>3349</v>
      </c>
      <c r="D5700" t="s">
        <v>37</v>
      </c>
      <c r="E5700" t="s">
        <v>3741</v>
      </c>
      <c r="F5700" t="s">
        <v>3890</v>
      </c>
      <c r="G5700" t="s">
        <v>3884</v>
      </c>
    </row>
    <row r="5701" spans="1:7" x14ac:dyDescent="0.25">
      <c r="A5701">
        <v>2017</v>
      </c>
      <c r="B5701" s="7">
        <v>42803</v>
      </c>
      <c r="C5701" t="s">
        <v>1099</v>
      </c>
      <c r="D5701" t="s">
        <v>539</v>
      </c>
      <c r="E5701" t="s">
        <v>3741</v>
      </c>
      <c r="F5701" t="s">
        <v>3878</v>
      </c>
      <c r="G5701" t="s">
        <v>3827</v>
      </c>
    </row>
    <row r="5702" spans="1:7" x14ac:dyDescent="0.25">
      <c r="A5702">
        <v>2018</v>
      </c>
      <c r="B5702" s="7">
        <v>43168</v>
      </c>
      <c r="C5702" t="s">
        <v>200</v>
      </c>
      <c r="D5702" t="s">
        <v>1482</v>
      </c>
      <c r="E5702" t="s">
        <v>3741</v>
      </c>
      <c r="F5702" t="s">
        <v>3865</v>
      </c>
      <c r="G5702" t="s">
        <v>3849</v>
      </c>
    </row>
    <row r="5703" spans="1:7" x14ac:dyDescent="0.25">
      <c r="A5703">
        <v>2018</v>
      </c>
      <c r="B5703" s="7">
        <v>43168</v>
      </c>
      <c r="C5703" t="s">
        <v>77</v>
      </c>
      <c r="D5703" t="s">
        <v>517</v>
      </c>
      <c r="E5703" t="s">
        <v>3747</v>
      </c>
      <c r="F5703" t="s">
        <v>3825</v>
      </c>
      <c r="G5703" t="s">
        <v>3825</v>
      </c>
    </row>
    <row r="5704" spans="1:7" x14ac:dyDescent="0.25">
      <c r="A5704">
        <v>2019</v>
      </c>
      <c r="B5704" s="7">
        <v>43533</v>
      </c>
      <c r="C5704" t="s">
        <v>1246</v>
      </c>
      <c r="D5704" t="s">
        <v>1075</v>
      </c>
      <c r="E5704" t="s">
        <v>3741</v>
      </c>
      <c r="F5704" t="s">
        <v>3895</v>
      </c>
      <c r="G5704" t="s">
        <v>3871</v>
      </c>
    </row>
    <row r="5705" spans="1:7" x14ac:dyDescent="0.25">
      <c r="A5705">
        <v>2020</v>
      </c>
      <c r="B5705" s="7">
        <v>43899</v>
      </c>
      <c r="C5705" t="s">
        <v>100</v>
      </c>
      <c r="D5705" t="s">
        <v>841</v>
      </c>
      <c r="E5705" t="s">
        <v>3747</v>
      </c>
      <c r="F5705" t="s">
        <v>3825</v>
      </c>
      <c r="G5705" t="s">
        <v>3825</v>
      </c>
    </row>
    <row r="5706" spans="1:7" x14ac:dyDescent="0.25">
      <c r="A5706">
        <v>2020</v>
      </c>
      <c r="B5706" s="7">
        <v>43899</v>
      </c>
      <c r="C5706" t="s">
        <v>34</v>
      </c>
      <c r="D5706" t="s">
        <v>841</v>
      </c>
      <c r="E5706" t="s">
        <v>3744</v>
      </c>
      <c r="F5706" t="s">
        <v>3825</v>
      </c>
      <c r="G5706" t="s">
        <v>3825</v>
      </c>
    </row>
    <row r="5707" spans="1:7" x14ac:dyDescent="0.25">
      <c r="A5707">
        <v>2020</v>
      </c>
      <c r="B5707" s="7">
        <v>43899</v>
      </c>
      <c r="C5707" t="s">
        <v>916</v>
      </c>
      <c r="D5707" t="s">
        <v>104</v>
      </c>
      <c r="E5707" t="s">
        <v>3747</v>
      </c>
      <c r="F5707" t="s">
        <v>3825</v>
      </c>
      <c r="G5707" t="s">
        <v>3825</v>
      </c>
    </row>
    <row r="5708" spans="1:7" x14ac:dyDescent="0.25">
      <c r="A5708">
        <v>2020</v>
      </c>
      <c r="B5708" s="7">
        <v>43899</v>
      </c>
      <c r="C5708" t="s">
        <v>144</v>
      </c>
      <c r="D5708" t="s">
        <v>923</v>
      </c>
      <c r="E5708" t="s">
        <v>3741</v>
      </c>
      <c r="F5708" t="s">
        <v>3857</v>
      </c>
      <c r="G5708" t="s">
        <v>3858</v>
      </c>
    </row>
    <row r="5709" spans="1:7" x14ac:dyDescent="0.25">
      <c r="A5709">
        <v>2020</v>
      </c>
      <c r="B5709" s="7">
        <v>43899</v>
      </c>
      <c r="C5709" t="s">
        <v>100</v>
      </c>
      <c r="D5709" t="s">
        <v>305</v>
      </c>
      <c r="E5709" t="s">
        <v>3747</v>
      </c>
      <c r="F5709" t="s">
        <v>3825</v>
      </c>
      <c r="G5709" t="s">
        <v>3825</v>
      </c>
    </row>
    <row r="5710" spans="1:7" x14ac:dyDescent="0.25">
      <c r="A5710">
        <v>2022</v>
      </c>
      <c r="B5710" s="7">
        <v>44629</v>
      </c>
      <c r="C5710" t="s">
        <v>34</v>
      </c>
      <c r="D5710" t="s">
        <v>1539</v>
      </c>
      <c r="E5710" t="s">
        <v>3744</v>
      </c>
      <c r="F5710" t="s">
        <v>3825</v>
      </c>
      <c r="G5710" t="s">
        <v>3825</v>
      </c>
    </row>
    <row r="5711" spans="1:7" x14ac:dyDescent="0.25">
      <c r="A5711">
        <v>2022</v>
      </c>
      <c r="B5711" s="7">
        <v>44629</v>
      </c>
      <c r="C5711" t="s">
        <v>537</v>
      </c>
      <c r="D5711" t="s">
        <v>1119</v>
      </c>
      <c r="E5711" t="s">
        <v>3741</v>
      </c>
      <c r="F5711" t="s">
        <v>3855</v>
      </c>
      <c r="G5711" t="s">
        <v>3855</v>
      </c>
    </row>
    <row r="5712" spans="1:7" x14ac:dyDescent="0.25">
      <c r="A5712">
        <v>2022</v>
      </c>
      <c r="B5712" s="7">
        <v>44629</v>
      </c>
      <c r="C5712" t="s">
        <v>108</v>
      </c>
      <c r="D5712" t="s">
        <v>433</v>
      </c>
      <c r="E5712" t="s">
        <v>3749</v>
      </c>
      <c r="F5712" t="s">
        <v>3825</v>
      </c>
      <c r="G5712" t="s">
        <v>3825</v>
      </c>
    </row>
    <row r="5713" spans="1:7" x14ac:dyDescent="0.25">
      <c r="A5713">
        <v>2021</v>
      </c>
      <c r="B5713" s="7">
        <v>44317</v>
      </c>
      <c r="C5713" t="s">
        <v>540</v>
      </c>
      <c r="D5713" t="s">
        <v>58</v>
      </c>
      <c r="E5713" t="s">
        <v>3741</v>
      </c>
      <c r="F5713" t="s">
        <v>3838</v>
      </c>
      <c r="G5713" t="s">
        <v>3838</v>
      </c>
    </row>
    <row r="5714" spans="1:7" x14ac:dyDescent="0.25">
      <c r="A5714">
        <v>2018</v>
      </c>
      <c r="B5714" s="7">
        <v>43230</v>
      </c>
      <c r="C5714" t="s">
        <v>45</v>
      </c>
      <c r="D5714" t="s">
        <v>1552</v>
      </c>
      <c r="E5714" t="s">
        <v>3745</v>
      </c>
      <c r="F5714" t="s">
        <v>3825</v>
      </c>
      <c r="G5714" t="s">
        <v>3825</v>
      </c>
    </row>
    <row r="5715" spans="1:7" x14ac:dyDescent="0.25">
      <c r="A5715">
        <v>2021</v>
      </c>
      <c r="B5715" s="7">
        <v>44326</v>
      </c>
      <c r="C5715" t="s">
        <v>1160</v>
      </c>
      <c r="D5715" t="s">
        <v>1168</v>
      </c>
      <c r="E5715" t="s">
        <v>3741</v>
      </c>
      <c r="F5715" t="s">
        <v>3880</v>
      </c>
      <c r="G5715" t="s">
        <v>3845</v>
      </c>
    </row>
    <row r="5716" spans="1:7" x14ac:dyDescent="0.25">
      <c r="A5716">
        <v>2018</v>
      </c>
      <c r="B5716" s="7">
        <v>43231</v>
      </c>
      <c r="C5716" t="s">
        <v>994</v>
      </c>
      <c r="D5716" t="s">
        <v>351</v>
      </c>
      <c r="E5716" t="s">
        <v>3742</v>
      </c>
      <c r="F5716" t="s">
        <v>3825</v>
      </c>
      <c r="G5716" t="s">
        <v>3825</v>
      </c>
    </row>
    <row r="5717" spans="1:7" x14ac:dyDescent="0.25">
      <c r="A5717">
        <v>2021</v>
      </c>
      <c r="B5717" s="7">
        <v>44327</v>
      </c>
      <c r="C5717" t="s">
        <v>627</v>
      </c>
      <c r="D5717" t="s">
        <v>296</v>
      </c>
      <c r="E5717" t="s">
        <v>3741</v>
      </c>
      <c r="F5717" t="s">
        <v>3824</v>
      </c>
      <c r="G5717" t="s">
        <v>3824</v>
      </c>
    </row>
    <row r="5718" spans="1:7" x14ac:dyDescent="0.25">
      <c r="A5718">
        <v>2021</v>
      </c>
      <c r="B5718" s="7">
        <v>44328</v>
      </c>
      <c r="C5718" t="s">
        <v>10</v>
      </c>
      <c r="D5718" t="s">
        <v>1811</v>
      </c>
      <c r="E5718" t="s">
        <v>3742</v>
      </c>
      <c r="F5718" t="s">
        <v>3825</v>
      </c>
      <c r="G5718" t="s">
        <v>3825</v>
      </c>
    </row>
    <row r="5719" spans="1:7" x14ac:dyDescent="0.25">
      <c r="A5719">
        <v>2021</v>
      </c>
      <c r="B5719" s="7">
        <v>44328</v>
      </c>
      <c r="C5719" t="s">
        <v>188</v>
      </c>
      <c r="D5719" t="s">
        <v>299</v>
      </c>
      <c r="E5719" t="s">
        <v>3741</v>
      </c>
      <c r="F5719" t="s">
        <v>3842</v>
      </c>
      <c r="G5719" t="s">
        <v>3842</v>
      </c>
    </row>
    <row r="5720" spans="1:7" x14ac:dyDescent="0.25">
      <c r="A5720">
        <v>2021</v>
      </c>
      <c r="B5720" s="7">
        <v>44329</v>
      </c>
      <c r="C5720" t="s">
        <v>1723</v>
      </c>
      <c r="D5720" t="s">
        <v>1066</v>
      </c>
      <c r="E5720" t="s">
        <v>3746</v>
      </c>
      <c r="F5720" t="s">
        <v>3825</v>
      </c>
      <c r="G5720" t="s">
        <v>3825</v>
      </c>
    </row>
    <row r="5721" spans="1:7" x14ac:dyDescent="0.25">
      <c r="A5721">
        <v>2021</v>
      </c>
      <c r="B5721" s="7">
        <v>44329</v>
      </c>
      <c r="C5721" t="s">
        <v>24</v>
      </c>
      <c r="D5721" t="s">
        <v>3447</v>
      </c>
      <c r="E5721" t="s">
        <v>3741</v>
      </c>
      <c r="F5721" t="s">
        <v>3826</v>
      </c>
      <c r="G5721" t="s">
        <v>3826</v>
      </c>
    </row>
    <row r="5722" spans="1:7" x14ac:dyDescent="0.25">
      <c r="A5722">
        <v>2021</v>
      </c>
      <c r="B5722" s="7">
        <v>44329</v>
      </c>
      <c r="C5722" t="s">
        <v>68</v>
      </c>
      <c r="D5722" t="s">
        <v>937</v>
      </c>
      <c r="E5722" t="s">
        <v>3742</v>
      </c>
      <c r="F5722" t="s">
        <v>3825</v>
      </c>
      <c r="G5722" t="s">
        <v>3825</v>
      </c>
    </row>
    <row r="5723" spans="1:7" x14ac:dyDescent="0.25">
      <c r="A5723">
        <v>2021</v>
      </c>
      <c r="B5723" s="7">
        <v>44329</v>
      </c>
      <c r="C5723" t="s">
        <v>2948</v>
      </c>
      <c r="D5723" t="s">
        <v>170</v>
      </c>
      <c r="E5723" t="s">
        <v>3741</v>
      </c>
      <c r="F5723" t="s">
        <v>3833</v>
      </c>
      <c r="G5723" t="s">
        <v>3833</v>
      </c>
    </row>
    <row r="5724" spans="1:7" x14ac:dyDescent="0.25">
      <c r="A5724">
        <v>2021</v>
      </c>
      <c r="B5724" s="7">
        <v>44329</v>
      </c>
      <c r="C5724" t="s">
        <v>464</v>
      </c>
      <c r="D5724" t="s">
        <v>116</v>
      </c>
      <c r="E5724" t="s">
        <v>3741</v>
      </c>
      <c r="F5724" t="s">
        <v>3839</v>
      </c>
      <c r="G5724" t="s">
        <v>3839</v>
      </c>
    </row>
    <row r="5725" spans="1:7" x14ac:dyDescent="0.25">
      <c r="A5725">
        <v>2021</v>
      </c>
      <c r="B5725" s="7">
        <v>44329</v>
      </c>
      <c r="C5725" t="s">
        <v>68</v>
      </c>
      <c r="D5725" t="s">
        <v>210</v>
      </c>
      <c r="E5725" t="s">
        <v>3742</v>
      </c>
      <c r="F5725" t="s">
        <v>3825</v>
      </c>
      <c r="G5725" t="s">
        <v>3825</v>
      </c>
    </row>
    <row r="5726" spans="1:7" x14ac:dyDescent="0.25">
      <c r="A5726">
        <v>2021</v>
      </c>
      <c r="B5726" s="7">
        <v>44330</v>
      </c>
      <c r="C5726" t="s">
        <v>1160</v>
      </c>
      <c r="D5726" t="s">
        <v>1075</v>
      </c>
      <c r="E5726" t="s">
        <v>3741</v>
      </c>
      <c r="F5726" t="s">
        <v>3880</v>
      </c>
      <c r="G5726" t="s">
        <v>3845</v>
      </c>
    </row>
    <row r="5727" spans="1:7" x14ac:dyDescent="0.25">
      <c r="A5727">
        <v>2021</v>
      </c>
      <c r="B5727" s="7">
        <v>44330</v>
      </c>
      <c r="C5727" t="s">
        <v>483</v>
      </c>
      <c r="D5727" t="s">
        <v>757</v>
      </c>
      <c r="E5727" t="s">
        <v>3741</v>
      </c>
      <c r="F5727" t="s">
        <v>3836</v>
      </c>
      <c r="G5727" t="s">
        <v>3836</v>
      </c>
    </row>
    <row r="5728" spans="1:7" x14ac:dyDescent="0.25">
      <c r="A5728">
        <v>2021</v>
      </c>
      <c r="B5728" s="7">
        <v>44330</v>
      </c>
      <c r="C5728" t="s">
        <v>108</v>
      </c>
      <c r="D5728" t="s">
        <v>372</v>
      </c>
      <c r="E5728" t="s">
        <v>3749</v>
      </c>
      <c r="F5728" t="s">
        <v>3825</v>
      </c>
      <c r="G5728" t="s">
        <v>3825</v>
      </c>
    </row>
    <row r="5729" spans="1:7" x14ac:dyDescent="0.25">
      <c r="A5729">
        <v>2021</v>
      </c>
      <c r="B5729" s="7">
        <v>44330</v>
      </c>
      <c r="C5729" t="s">
        <v>161</v>
      </c>
      <c r="D5729" t="s">
        <v>1355</v>
      </c>
      <c r="E5729" t="s">
        <v>3741</v>
      </c>
      <c r="F5729" t="s">
        <v>3841</v>
      </c>
      <c r="G5729" t="s">
        <v>3838</v>
      </c>
    </row>
    <row r="5730" spans="1:7" x14ac:dyDescent="0.25">
      <c r="A5730">
        <v>2021</v>
      </c>
      <c r="B5730" s="7">
        <v>44330</v>
      </c>
      <c r="C5730" t="s">
        <v>481</v>
      </c>
      <c r="D5730" t="s">
        <v>937</v>
      </c>
      <c r="E5730" t="s">
        <v>3741</v>
      </c>
      <c r="F5730" t="s">
        <v>3845</v>
      </c>
      <c r="G5730" t="s">
        <v>3845</v>
      </c>
    </row>
    <row r="5731" spans="1:7" x14ac:dyDescent="0.25">
      <c r="A5731">
        <v>2021</v>
      </c>
      <c r="B5731" s="7">
        <v>44331</v>
      </c>
      <c r="C5731" t="s">
        <v>2013</v>
      </c>
      <c r="D5731" t="s">
        <v>182</v>
      </c>
      <c r="E5731" t="s">
        <v>3741</v>
      </c>
      <c r="F5731" t="s">
        <v>3835</v>
      </c>
      <c r="G5731" t="s">
        <v>3835</v>
      </c>
    </row>
    <row r="5732" spans="1:7" x14ac:dyDescent="0.25">
      <c r="A5732">
        <v>2021</v>
      </c>
      <c r="B5732" s="7">
        <v>44331</v>
      </c>
      <c r="C5732" t="s">
        <v>3448</v>
      </c>
      <c r="D5732" t="s">
        <v>210</v>
      </c>
      <c r="E5732" t="s">
        <v>3748</v>
      </c>
      <c r="F5732" t="s">
        <v>4044</v>
      </c>
      <c r="G5732" t="s">
        <v>4044</v>
      </c>
    </row>
    <row r="5733" spans="1:7" x14ac:dyDescent="0.25">
      <c r="A5733">
        <v>2021</v>
      </c>
      <c r="B5733" s="7">
        <v>44332</v>
      </c>
      <c r="C5733" t="s">
        <v>341</v>
      </c>
      <c r="D5733" t="s">
        <v>143</v>
      </c>
      <c r="E5733" t="s">
        <v>3741</v>
      </c>
      <c r="F5733" t="s">
        <v>3839</v>
      </c>
      <c r="G5733" t="s">
        <v>3839</v>
      </c>
    </row>
    <row r="5734" spans="1:7" x14ac:dyDescent="0.25">
      <c r="A5734">
        <v>2014</v>
      </c>
      <c r="B5734" s="7">
        <v>41761</v>
      </c>
      <c r="C5734" t="s">
        <v>108</v>
      </c>
      <c r="D5734" t="s">
        <v>1151</v>
      </c>
      <c r="E5734" t="s">
        <v>3749</v>
      </c>
      <c r="F5734" t="s">
        <v>3825</v>
      </c>
      <c r="G5734" t="s">
        <v>3825</v>
      </c>
    </row>
    <row r="5735" spans="1:7" x14ac:dyDescent="0.25">
      <c r="A5735">
        <v>2021</v>
      </c>
      <c r="B5735" s="7">
        <v>44318</v>
      </c>
      <c r="C5735" t="s">
        <v>89</v>
      </c>
      <c r="D5735" t="s">
        <v>299</v>
      </c>
      <c r="E5735" t="s">
        <v>3741</v>
      </c>
      <c r="F5735" t="s">
        <v>3846</v>
      </c>
      <c r="G5735" t="s">
        <v>3842</v>
      </c>
    </row>
    <row r="5736" spans="1:7" x14ac:dyDescent="0.25">
      <c r="A5736">
        <v>2021</v>
      </c>
      <c r="B5736" s="7">
        <v>44318</v>
      </c>
      <c r="C5736" t="s">
        <v>230</v>
      </c>
      <c r="D5736" t="s">
        <v>93</v>
      </c>
      <c r="E5736" t="s">
        <v>3741</v>
      </c>
      <c r="F5736" t="s">
        <v>3824</v>
      </c>
      <c r="G5736" t="s">
        <v>3824</v>
      </c>
    </row>
    <row r="5737" spans="1:7" x14ac:dyDescent="0.25">
      <c r="A5737">
        <v>2021</v>
      </c>
      <c r="B5737" s="7">
        <v>44318</v>
      </c>
      <c r="C5737" t="s">
        <v>102</v>
      </c>
      <c r="D5737" t="s">
        <v>104</v>
      </c>
      <c r="E5737" t="s">
        <v>3742</v>
      </c>
      <c r="F5737" t="s">
        <v>3825</v>
      </c>
      <c r="G5737" t="s">
        <v>3825</v>
      </c>
    </row>
    <row r="5738" spans="1:7" x14ac:dyDescent="0.25">
      <c r="A5738">
        <v>2020</v>
      </c>
      <c r="B5738" s="7">
        <v>43976</v>
      </c>
      <c r="C5738" t="s">
        <v>45</v>
      </c>
      <c r="D5738" t="s">
        <v>1094</v>
      </c>
      <c r="E5738" t="s">
        <v>3745</v>
      </c>
      <c r="F5738" t="s">
        <v>3825</v>
      </c>
      <c r="G5738" t="s">
        <v>3825</v>
      </c>
    </row>
    <row r="5739" spans="1:7" x14ac:dyDescent="0.25">
      <c r="A5739">
        <v>2021</v>
      </c>
      <c r="B5739" s="7">
        <v>44319</v>
      </c>
      <c r="C5739" t="s">
        <v>94</v>
      </c>
      <c r="D5739" t="s">
        <v>171</v>
      </c>
      <c r="E5739" t="s">
        <v>3741</v>
      </c>
      <c r="F5739" t="s">
        <v>3847</v>
      </c>
      <c r="G5739" t="s">
        <v>3848</v>
      </c>
    </row>
    <row r="5740" spans="1:7" x14ac:dyDescent="0.25">
      <c r="A5740">
        <v>2021</v>
      </c>
      <c r="B5740" s="7">
        <v>44319</v>
      </c>
      <c r="C5740" t="s">
        <v>26</v>
      </c>
      <c r="D5740" t="s">
        <v>170</v>
      </c>
      <c r="E5740" t="s">
        <v>3741</v>
      </c>
      <c r="F5740" t="s">
        <v>3832</v>
      </c>
      <c r="G5740" t="s">
        <v>3833</v>
      </c>
    </row>
    <row r="5741" spans="1:7" x14ac:dyDescent="0.25">
      <c r="A5741">
        <v>2021</v>
      </c>
      <c r="B5741" s="7">
        <v>44320</v>
      </c>
      <c r="C5741" t="s">
        <v>57</v>
      </c>
      <c r="D5741" t="s">
        <v>1355</v>
      </c>
      <c r="E5741" t="s">
        <v>3741</v>
      </c>
      <c r="F5741" t="s">
        <v>3841</v>
      </c>
      <c r="G5741" t="s">
        <v>3838</v>
      </c>
    </row>
    <row r="5742" spans="1:7" x14ac:dyDescent="0.25">
      <c r="A5742">
        <v>2021</v>
      </c>
      <c r="B5742" s="7">
        <v>44320</v>
      </c>
      <c r="C5742" t="s">
        <v>129</v>
      </c>
      <c r="D5742" t="s">
        <v>1485</v>
      </c>
      <c r="E5742" t="s">
        <v>3741</v>
      </c>
      <c r="F5742" t="s">
        <v>3842</v>
      </c>
      <c r="G5742" t="s">
        <v>3842</v>
      </c>
    </row>
    <row r="5743" spans="1:7" x14ac:dyDescent="0.25">
      <c r="A5743">
        <v>2021</v>
      </c>
      <c r="B5743" s="7">
        <v>44320</v>
      </c>
      <c r="C5743" t="s">
        <v>102</v>
      </c>
      <c r="D5743" t="s">
        <v>66</v>
      </c>
      <c r="E5743" t="s">
        <v>3742</v>
      </c>
      <c r="F5743" t="s">
        <v>3825</v>
      </c>
      <c r="G5743" t="s">
        <v>3825</v>
      </c>
    </row>
    <row r="5744" spans="1:7" x14ac:dyDescent="0.25">
      <c r="A5744">
        <v>2021</v>
      </c>
      <c r="B5744" s="7">
        <v>44321</v>
      </c>
      <c r="C5744" t="s">
        <v>28</v>
      </c>
      <c r="D5744" t="s">
        <v>182</v>
      </c>
      <c r="E5744" t="s">
        <v>3741</v>
      </c>
      <c r="F5744" t="s">
        <v>3834</v>
      </c>
      <c r="G5744" t="s">
        <v>3835</v>
      </c>
    </row>
    <row r="5745" spans="1:7" x14ac:dyDescent="0.25">
      <c r="A5745">
        <v>2022</v>
      </c>
      <c r="B5745" s="7">
        <v>44686</v>
      </c>
      <c r="C5745" t="s">
        <v>108</v>
      </c>
      <c r="D5745" t="s">
        <v>1585</v>
      </c>
      <c r="E5745" t="s">
        <v>3749</v>
      </c>
      <c r="F5745" t="s">
        <v>3825</v>
      </c>
      <c r="G5745" t="s">
        <v>3825</v>
      </c>
    </row>
    <row r="5746" spans="1:7" x14ac:dyDescent="0.25">
      <c r="A5746">
        <v>2021</v>
      </c>
      <c r="B5746" s="7">
        <v>44322</v>
      </c>
      <c r="C5746" t="s">
        <v>5</v>
      </c>
      <c r="D5746" t="s">
        <v>1109</v>
      </c>
      <c r="E5746" t="s">
        <v>3742</v>
      </c>
      <c r="F5746" t="s">
        <v>3825</v>
      </c>
      <c r="G5746" t="s">
        <v>3825</v>
      </c>
    </row>
    <row r="5747" spans="1:7" x14ac:dyDescent="0.25">
      <c r="A5747">
        <v>2021</v>
      </c>
      <c r="B5747" s="7">
        <v>44323</v>
      </c>
      <c r="C5747" t="s">
        <v>1160</v>
      </c>
      <c r="D5747" t="s">
        <v>937</v>
      </c>
      <c r="E5747" t="s">
        <v>3741</v>
      </c>
      <c r="F5747" t="s">
        <v>3880</v>
      </c>
      <c r="G5747" t="s">
        <v>3845</v>
      </c>
    </row>
    <row r="5748" spans="1:7" x14ac:dyDescent="0.25">
      <c r="A5748">
        <v>2021</v>
      </c>
      <c r="B5748" s="7">
        <v>44323</v>
      </c>
      <c r="C5748" t="s">
        <v>3434</v>
      </c>
      <c r="D5748" t="s">
        <v>1204</v>
      </c>
      <c r="E5748" t="s">
        <v>3746</v>
      </c>
      <c r="F5748" t="s">
        <v>3825</v>
      </c>
      <c r="G5748" t="s">
        <v>3825</v>
      </c>
    </row>
    <row r="5749" spans="1:7" x14ac:dyDescent="0.25">
      <c r="A5749">
        <v>2022</v>
      </c>
      <c r="B5749" s="7">
        <v>44688</v>
      </c>
      <c r="C5749" t="s">
        <v>943</v>
      </c>
      <c r="D5749" t="s">
        <v>1566</v>
      </c>
      <c r="E5749" t="s">
        <v>3741</v>
      </c>
      <c r="F5749" t="s">
        <v>3858</v>
      </c>
      <c r="G5749" t="s">
        <v>3858</v>
      </c>
    </row>
    <row r="5750" spans="1:7" x14ac:dyDescent="0.25">
      <c r="A5750">
        <v>2021</v>
      </c>
      <c r="B5750" s="7">
        <v>44325</v>
      </c>
      <c r="C5750" t="s">
        <v>188</v>
      </c>
      <c r="D5750" t="s">
        <v>104</v>
      </c>
      <c r="E5750" t="s">
        <v>3741</v>
      </c>
      <c r="F5750" t="s">
        <v>3842</v>
      </c>
      <c r="G5750" t="s">
        <v>3842</v>
      </c>
    </row>
    <row r="5751" spans="1:7" x14ac:dyDescent="0.25">
      <c r="A5751">
        <v>2016</v>
      </c>
      <c r="B5751" s="7">
        <v>42675</v>
      </c>
      <c r="C5751" t="s">
        <v>3449</v>
      </c>
      <c r="D5751" t="s">
        <v>131</v>
      </c>
      <c r="E5751" t="s">
        <v>3752</v>
      </c>
      <c r="F5751" t="s">
        <v>3825</v>
      </c>
      <c r="G5751" t="s">
        <v>3825</v>
      </c>
    </row>
    <row r="5752" spans="1:7" x14ac:dyDescent="0.25">
      <c r="A5752">
        <v>2016</v>
      </c>
      <c r="B5752" s="7">
        <v>42675</v>
      </c>
      <c r="C5752" t="s">
        <v>3450</v>
      </c>
      <c r="D5752" t="s">
        <v>1087</v>
      </c>
      <c r="E5752" t="s">
        <v>3752</v>
      </c>
      <c r="F5752" t="s">
        <v>3825</v>
      </c>
      <c r="G5752" t="s">
        <v>3825</v>
      </c>
    </row>
    <row r="5753" spans="1:7" x14ac:dyDescent="0.25">
      <c r="A5753">
        <v>2016</v>
      </c>
      <c r="B5753" s="7">
        <v>42675</v>
      </c>
      <c r="C5753" t="s">
        <v>3451</v>
      </c>
      <c r="D5753" t="s">
        <v>1428</v>
      </c>
      <c r="E5753" t="s">
        <v>3752</v>
      </c>
      <c r="F5753" t="s">
        <v>3825</v>
      </c>
      <c r="G5753" t="s">
        <v>3825</v>
      </c>
    </row>
    <row r="5754" spans="1:7" x14ac:dyDescent="0.25">
      <c r="A5754">
        <v>2017</v>
      </c>
      <c r="B5754" s="7">
        <v>43040</v>
      </c>
      <c r="C5754" t="s">
        <v>100</v>
      </c>
      <c r="D5754" t="s">
        <v>226</v>
      </c>
      <c r="E5754" t="s">
        <v>3747</v>
      </c>
      <c r="F5754" t="s">
        <v>3825</v>
      </c>
      <c r="G5754" t="s">
        <v>3825</v>
      </c>
    </row>
    <row r="5755" spans="1:7" x14ac:dyDescent="0.25">
      <c r="A5755">
        <v>2018</v>
      </c>
      <c r="B5755" s="7">
        <v>43405</v>
      </c>
      <c r="C5755" t="s">
        <v>232</v>
      </c>
      <c r="D5755" t="s">
        <v>1085</v>
      </c>
      <c r="E5755" t="s">
        <v>3742</v>
      </c>
      <c r="F5755" t="s">
        <v>3825</v>
      </c>
      <c r="G5755" t="s">
        <v>3825</v>
      </c>
    </row>
    <row r="5756" spans="1:7" x14ac:dyDescent="0.25">
      <c r="A5756">
        <v>2019</v>
      </c>
      <c r="B5756" s="7">
        <v>43770</v>
      </c>
      <c r="C5756" t="s">
        <v>100</v>
      </c>
      <c r="D5756" t="s">
        <v>878</v>
      </c>
      <c r="E5756" t="s">
        <v>3747</v>
      </c>
      <c r="F5756" t="s">
        <v>3825</v>
      </c>
      <c r="G5756" t="s">
        <v>3825</v>
      </c>
    </row>
    <row r="5757" spans="1:7" x14ac:dyDescent="0.25">
      <c r="A5757">
        <v>2019</v>
      </c>
      <c r="B5757" s="7">
        <v>43770</v>
      </c>
      <c r="C5757" t="s">
        <v>202</v>
      </c>
      <c r="D5757" t="s">
        <v>79</v>
      </c>
      <c r="E5757" t="s">
        <v>3741</v>
      </c>
      <c r="F5757" t="s">
        <v>3842</v>
      </c>
      <c r="G5757" t="s">
        <v>3842</v>
      </c>
    </row>
    <row r="5758" spans="1:7" x14ac:dyDescent="0.25">
      <c r="A5758">
        <v>2019</v>
      </c>
      <c r="B5758" s="7">
        <v>43770</v>
      </c>
      <c r="C5758" t="s">
        <v>34</v>
      </c>
      <c r="D5758" t="s">
        <v>878</v>
      </c>
      <c r="E5758" t="s">
        <v>3744</v>
      </c>
      <c r="F5758" t="s">
        <v>3825</v>
      </c>
      <c r="G5758" t="s">
        <v>3825</v>
      </c>
    </row>
    <row r="5759" spans="1:7" x14ac:dyDescent="0.25">
      <c r="A5759">
        <v>2021</v>
      </c>
      <c r="B5759" s="7">
        <v>44501</v>
      </c>
      <c r="C5759" t="s">
        <v>252</v>
      </c>
      <c r="D5759" t="s">
        <v>734</v>
      </c>
      <c r="E5759" t="s">
        <v>3747</v>
      </c>
      <c r="F5759" t="s">
        <v>3825</v>
      </c>
      <c r="G5759" t="s">
        <v>3825</v>
      </c>
    </row>
    <row r="5760" spans="1:7" x14ac:dyDescent="0.25">
      <c r="A5760">
        <v>2021</v>
      </c>
      <c r="B5760" s="7">
        <v>44501</v>
      </c>
      <c r="C5760" t="s">
        <v>148</v>
      </c>
      <c r="D5760" t="s">
        <v>734</v>
      </c>
      <c r="E5760" t="s">
        <v>3744</v>
      </c>
      <c r="F5760" t="s">
        <v>3825</v>
      </c>
      <c r="G5760" t="s">
        <v>3825</v>
      </c>
    </row>
    <row r="5761" spans="1:7" x14ac:dyDescent="0.25">
      <c r="A5761">
        <v>2015</v>
      </c>
      <c r="B5761" s="7">
        <v>42318</v>
      </c>
      <c r="C5761" t="s">
        <v>189</v>
      </c>
      <c r="D5761" t="s">
        <v>1476</v>
      </c>
      <c r="E5761" t="s">
        <v>3741</v>
      </c>
      <c r="F5761" t="s">
        <v>3837</v>
      </c>
      <c r="G5761" t="s">
        <v>3837</v>
      </c>
    </row>
    <row r="5762" spans="1:7" x14ac:dyDescent="0.25">
      <c r="A5762">
        <v>2015</v>
      </c>
      <c r="B5762" s="7">
        <v>42318</v>
      </c>
      <c r="C5762" t="s">
        <v>3452</v>
      </c>
      <c r="D5762" t="s">
        <v>1180</v>
      </c>
      <c r="E5762" t="s">
        <v>3752</v>
      </c>
      <c r="F5762" t="s">
        <v>3825</v>
      </c>
      <c r="G5762" t="s">
        <v>3825</v>
      </c>
    </row>
    <row r="5763" spans="1:7" x14ac:dyDescent="0.25">
      <c r="A5763">
        <v>2015</v>
      </c>
      <c r="B5763" s="7">
        <v>42318</v>
      </c>
      <c r="C5763" t="s">
        <v>3453</v>
      </c>
      <c r="D5763" t="s">
        <v>308</v>
      </c>
      <c r="E5763" t="s">
        <v>3752</v>
      </c>
      <c r="F5763" t="s">
        <v>3825</v>
      </c>
      <c r="G5763" t="s">
        <v>3825</v>
      </c>
    </row>
    <row r="5764" spans="1:7" x14ac:dyDescent="0.25">
      <c r="A5764">
        <v>2017</v>
      </c>
      <c r="B5764" s="7">
        <v>43049</v>
      </c>
      <c r="C5764" t="s">
        <v>87</v>
      </c>
      <c r="D5764" t="s">
        <v>1113</v>
      </c>
      <c r="E5764" t="s">
        <v>3742</v>
      </c>
      <c r="F5764" t="s">
        <v>3825</v>
      </c>
      <c r="G5764" t="s">
        <v>3825</v>
      </c>
    </row>
    <row r="5765" spans="1:7" x14ac:dyDescent="0.25">
      <c r="A5765">
        <v>2017</v>
      </c>
      <c r="B5765" s="7">
        <v>43049</v>
      </c>
      <c r="C5765" t="s">
        <v>100</v>
      </c>
      <c r="D5765" t="s">
        <v>203</v>
      </c>
      <c r="E5765" t="s">
        <v>3747</v>
      </c>
      <c r="F5765" t="s">
        <v>3825</v>
      </c>
      <c r="G5765" t="s">
        <v>3825</v>
      </c>
    </row>
    <row r="5766" spans="1:7" x14ac:dyDescent="0.25">
      <c r="A5766">
        <v>2017</v>
      </c>
      <c r="B5766" s="7">
        <v>43049</v>
      </c>
      <c r="C5766" t="s">
        <v>34</v>
      </c>
      <c r="D5766" t="s">
        <v>1899</v>
      </c>
      <c r="E5766" t="s">
        <v>3744</v>
      </c>
      <c r="F5766" t="s">
        <v>3825</v>
      </c>
      <c r="G5766" t="s">
        <v>3825</v>
      </c>
    </row>
    <row r="5767" spans="1:7" x14ac:dyDescent="0.25">
      <c r="A5767">
        <v>2018</v>
      </c>
      <c r="B5767" s="7">
        <v>43414</v>
      </c>
      <c r="C5767" t="s">
        <v>34</v>
      </c>
      <c r="D5767" t="s">
        <v>227</v>
      </c>
      <c r="E5767" t="s">
        <v>3744</v>
      </c>
      <c r="F5767" t="s">
        <v>3825</v>
      </c>
      <c r="G5767" t="s">
        <v>3825</v>
      </c>
    </row>
    <row r="5768" spans="1:7" x14ac:dyDescent="0.25">
      <c r="A5768">
        <v>2021</v>
      </c>
      <c r="B5768" s="7">
        <v>44510</v>
      </c>
      <c r="C5768" t="s">
        <v>979</v>
      </c>
      <c r="D5768" t="s">
        <v>190</v>
      </c>
      <c r="E5768" t="s">
        <v>3744</v>
      </c>
      <c r="F5768" t="s">
        <v>3825</v>
      </c>
      <c r="G5768" t="s">
        <v>3825</v>
      </c>
    </row>
    <row r="5769" spans="1:7" x14ac:dyDescent="0.25">
      <c r="A5769">
        <v>2010</v>
      </c>
      <c r="B5769" s="7">
        <v>40493</v>
      </c>
      <c r="C5769" t="s">
        <v>967</v>
      </c>
      <c r="D5769" t="s">
        <v>891</v>
      </c>
      <c r="E5769" t="s">
        <v>3742</v>
      </c>
      <c r="F5769" t="s">
        <v>3825</v>
      </c>
      <c r="G5769" t="s">
        <v>3825</v>
      </c>
    </row>
    <row r="5770" spans="1:7" x14ac:dyDescent="0.25">
      <c r="A5770">
        <v>2017</v>
      </c>
      <c r="B5770" s="7">
        <v>43050</v>
      </c>
      <c r="C5770" t="s">
        <v>100</v>
      </c>
      <c r="D5770" t="s">
        <v>1899</v>
      </c>
      <c r="E5770" t="s">
        <v>3747</v>
      </c>
      <c r="F5770" t="s">
        <v>3825</v>
      </c>
      <c r="G5770" t="s">
        <v>3825</v>
      </c>
    </row>
    <row r="5771" spans="1:7" x14ac:dyDescent="0.25">
      <c r="A5771">
        <v>2021</v>
      </c>
      <c r="B5771" s="7">
        <v>44511</v>
      </c>
      <c r="C5771" t="s">
        <v>1147</v>
      </c>
      <c r="D5771" t="s">
        <v>1271</v>
      </c>
      <c r="E5771" t="s">
        <v>3744</v>
      </c>
      <c r="F5771" t="s">
        <v>3825</v>
      </c>
      <c r="G5771" t="s">
        <v>3825</v>
      </c>
    </row>
    <row r="5772" spans="1:7" x14ac:dyDescent="0.25">
      <c r="A5772">
        <v>2017</v>
      </c>
      <c r="B5772" s="7">
        <v>43051</v>
      </c>
      <c r="C5772" t="s">
        <v>177</v>
      </c>
      <c r="D5772" t="s">
        <v>2482</v>
      </c>
      <c r="E5772" t="s">
        <v>3742</v>
      </c>
      <c r="F5772" t="s">
        <v>3825</v>
      </c>
      <c r="G5772" t="s">
        <v>3825</v>
      </c>
    </row>
    <row r="5773" spans="1:7" x14ac:dyDescent="0.25">
      <c r="A5773">
        <v>2018</v>
      </c>
      <c r="B5773" s="7">
        <v>43416</v>
      </c>
      <c r="C5773" t="s">
        <v>3454</v>
      </c>
      <c r="D5773" t="s">
        <v>860</v>
      </c>
      <c r="E5773" t="s">
        <v>3752</v>
      </c>
      <c r="F5773" t="s">
        <v>3825</v>
      </c>
      <c r="G5773" t="s">
        <v>3825</v>
      </c>
    </row>
    <row r="5774" spans="1:7" x14ac:dyDescent="0.25">
      <c r="A5774">
        <v>2018</v>
      </c>
      <c r="B5774" s="7">
        <v>43416</v>
      </c>
      <c r="C5774" t="s">
        <v>241</v>
      </c>
      <c r="D5774" t="s">
        <v>656</v>
      </c>
      <c r="E5774" t="s">
        <v>3742</v>
      </c>
      <c r="F5774" t="s">
        <v>3825</v>
      </c>
      <c r="G5774" t="s">
        <v>3825</v>
      </c>
    </row>
    <row r="5775" spans="1:7" x14ac:dyDescent="0.25">
      <c r="A5775">
        <v>2018</v>
      </c>
      <c r="B5775" s="7">
        <v>43416</v>
      </c>
      <c r="C5775" t="s">
        <v>100</v>
      </c>
      <c r="D5775" t="s">
        <v>1059</v>
      </c>
      <c r="E5775" t="s">
        <v>3747</v>
      </c>
      <c r="F5775" t="s">
        <v>3825</v>
      </c>
      <c r="G5775" t="s">
        <v>3825</v>
      </c>
    </row>
    <row r="5776" spans="1:7" x14ac:dyDescent="0.25">
      <c r="A5776">
        <v>2018</v>
      </c>
      <c r="B5776" s="7">
        <v>43416</v>
      </c>
      <c r="C5776" t="s">
        <v>3455</v>
      </c>
      <c r="D5776" t="s">
        <v>1951</v>
      </c>
      <c r="E5776" t="s">
        <v>3752</v>
      </c>
      <c r="F5776" t="s">
        <v>3825</v>
      </c>
      <c r="G5776" t="s">
        <v>3825</v>
      </c>
    </row>
    <row r="5777" spans="1:7" x14ac:dyDescent="0.25">
      <c r="A5777">
        <v>2018</v>
      </c>
      <c r="B5777" s="7">
        <v>43416</v>
      </c>
      <c r="C5777" t="s">
        <v>3456</v>
      </c>
      <c r="D5777" t="s">
        <v>361</v>
      </c>
      <c r="E5777" t="s">
        <v>3752</v>
      </c>
      <c r="F5777" t="s">
        <v>3825</v>
      </c>
      <c r="G5777" t="s">
        <v>3825</v>
      </c>
    </row>
    <row r="5778" spans="1:7" x14ac:dyDescent="0.25">
      <c r="A5778">
        <v>2018</v>
      </c>
      <c r="B5778" s="7">
        <v>43416</v>
      </c>
      <c r="C5778" t="s">
        <v>3457</v>
      </c>
      <c r="D5778" t="s">
        <v>1566</v>
      </c>
      <c r="E5778" t="s">
        <v>3752</v>
      </c>
      <c r="F5778" t="s">
        <v>3825</v>
      </c>
      <c r="G5778" t="s">
        <v>3825</v>
      </c>
    </row>
    <row r="5779" spans="1:7" x14ac:dyDescent="0.25">
      <c r="A5779">
        <v>2018</v>
      </c>
      <c r="B5779" s="7">
        <v>43416</v>
      </c>
      <c r="C5779" t="s">
        <v>3458</v>
      </c>
      <c r="D5779" t="s">
        <v>206</v>
      </c>
      <c r="E5779" t="s">
        <v>3752</v>
      </c>
      <c r="F5779" t="s">
        <v>3825</v>
      </c>
      <c r="G5779" t="s">
        <v>3825</v>
      </c>
    </row>
    <row r="5780" spans="1:7" x14ac:dyDescent="0.25">
      <c r="A5780">
        <v>2019</v>
      </c>
      <c r="B5780" s="7">
        <v>43781</v>
      </c>
      <c r="C5780" t="s">
        <v>1182</v>
      </c>
      <c r="D5780" t="s">
        <v>2042</v>
      </c>
      <c r="E5780" t="s">
        <v>3744</v>
      </c>
      <c r="F5780" t="s">
        <v>3825</v>
      </c>
      <c r="G5780" t="s">
        <v>3825</v>
      </c>
    </row>
    <row r="5781" spans="1:7" x14ac:dyDescent="0.25">
      <c r="A5781">
        <v>2019</v>
      </c>
      <c r="B5781" s="7">
        <v>43781</v>
      </c>
      <c r="C5781" t="s">
        <v>1186</v>
      </c>
      <c r="D5781" t="s">
        <v>2042</v>
      </c>
      <c r="E5781" t="s">
        <v>3747</v>
      </c>
      <c r="F5781" t="s">
        <v>3825</v>
      </c>
      <c r="G5781" t="s">
        <v>3825</v>
      </c>
    </row>
    <row r="5782" spans="1:7" x14ac:dyDescent="0.25">
      <c r="A5782">
        <v>2005</v>
      </c>
      <c r="B5782" s="7">
        <v>38669</v>
      </c>
      <c r="C5782" t="s">
        <v>3459</v>
      </c>
      <c r="D5782" t="s">
        <v>131</v>
      </c>
      <c r="E5782" t="s">
        <v>3744</v>
      </c>
      <c r="F5782" t="s">
        <v>3825</v>
      </c>
      <c r="G5782" t="s">
        <v>3825</v>
      </c>
    </row>
    <row r="5783" spans="1:7" x14ac:dyDescent="0.25">
      <c r="A5783">
        <v>2018</v>
      </c>
      <c r="B5783" s="7">
        <v>43417</v>
      </c>
      <c r="C5783" t="s">
        <v>34</v>
      </c>
      <c r="D5783" t="s">
        <v>751</v>
      </c>
      <c r="E5783" t="s">
        <v>3744</v>
      </c>
      <c r="F5783" t="s">
        <v>3825</v>
      </c>
      <c r="G5783" t="s">
        <v>3825</v>
      </c>
    </row>
    <row r="5784" spans="1:7" x14ac:dyDescent="0.25">
      <c r="A5784">
        <v>2018</v>
      </c>
      <c r="B5784" s="7">
        <v>43417</v>
      </c>
      <c r="C5784" t="s">
        <v>3432</v>
      </c>
      <c r="D5784" t="s">
        <v>661</v>
      </c>
      <c r="E5784" t="s">
        <v>3749</v>
      </c>
      <c r="F5784" t="s">
        <v>3825</v>
      </c>
      <c r="G5784" t="s">
        <v>3825</v>
      </c>
    </row>
    <row r="5785" spans="1:7" x14ac:dyDescent="0.25">
      <c r="A5785">
        <v>2018</v>
      </c>
      <c r="B5785" s="7">
        <v>43417</v>
      </c>
      <c r="C5785" t="s">
        <v>948</v>
      </c>
      <c r="D5785" t="s">
        <v>949</v>
      </c>
      <c r="E5785" t="s">
        <v>3744</v>
      </c>
      <c r="F5785" t="s">
        <v>3825</v>
      </c>
      <c r="G5785" t="s">
        <v>3825</v>
      </c>
    </row>
    <row r="5786" spans="1:7" x14ac:dyDescent="0.25">
      <c r="A5786">
        <v>2019</v>
      </c>
      <c r="B5786" s="7">
        <v>43782</v>
      </c>
      <c r="C5786" t="s">
        <v>1559</v>
      </c>
      <c r="D5786" t="s">
        <v>437</v>
      </c>
      <c r="E5786" t="s">
        <v>3744</v>
      </c>
      <c r="F5786" t="s">
        <v>3825</v>
      </c>
      <c r="G5786" t="s">
        <v>3825</v>
      </c>
    </row>
    <row r="5787" spans="1:7" x14ac:dyDescent="0.25">
      <c r="A5787">
        <v>2019</v>
      </c>
      <c r="B5787" s="7">
        <v>43782</v>
      </c>
      <c r="C5787" t="s">
        <v>565</v>
      </c>
      <c r="D5787" t="s">
        <v>964</v>
      </c>
      <c r="E5787" t="s">
        <v>3741</v>
      </c>
      <c r="F5787" t="s">
        <v>3833</v>
      </c>
      <c r="G5787" t="s">
        <v>3833</v>
      </c>
    </row>
    <row r="5788" spans="1:7" x14ac:dyDescent="0.25">
      <c r="A5788">
        <v>2019</v>
      </c>
      <c r="B5788" s="7">
        <v>43782</v>
      </c>
      <c r="C5788" t="s">
        <v>34</v>
      </c>
      <c r="D5788" t="s">
        <v>485</v>
      </c>
      <c r="E5788" t="s">
        <v>3744</v>
      </c>
      <c r="F5788" t="s">
        <v>3825</v>
      </c>
      <c r="G5788" t="s">
        <v>3825</v>
      </c>
    </row>
    <row r="5789" spans="1:7" x14ac:dyDescent="0.25">
      <c r="A5789">
        <v>2021</v>
      </c>
      <c r="B5789" s="7">
        <v>44513</v>
      </c>
      <c r="C5789" t="s">
        <v>993</v>
      </c>
      <c r="D5789" t="s">
        <v>323</v>
      </c>
      <c r="E5789" t="s">
        <v>3744</v>
      </c>
      <c r="F5789" t="s">
        <v>3825</v>
      </c>
      <c r="G5789" t="s">
        <v>3825</v>
      </c>
    </row>
    <row r="5790" spans="1:7" x14ac:dyDescent="0.25">
      <c r="A5790">
        <v>2021</v>
      </c>
      <c r="B5790" s="7">
        <v>44513</v>
      </c>
      <c r="C5790" t="s">
        <v>993</v>
      </c>
      <c r="D5790" t="s">
        <v>1339</v>
      </c>
      <c r="E5790" t="s">
        <v>3744</v>
      </c>
      <c r="F5790" t="s">
        <v>3825</v>
      </c>
      <c r="G5790" t="s">
        <v>3825</v>
      </c>
    </row>
    <row r="5791" spans="1:7" x14ac:dyDescent="0.25">
      <c r="A5791">
        <v>2012</v>
      </c>
      <c r="B5791" s="7">
        <v>41227</v>
      </c>
      <c r="C5791" t="s">
        <v>34</v>
      </c>
      <c r="D5791" t="s">
        <v>193</v>
      </c>
      <c r="E5791" t="s">
        <v>3744</v>
      </c>
      <c r="F5791" t="s">
        <v>3825</v>
      </c>
      <c r="G5791" t="s">
        <v>3825</v>
      </c>
    </row>
    <row r="5792" spans="1:7" x14ac:dyDescent="0.25">
      <c r="A5792">
        <v>2014</v>
      </c>
      <c r="B5792" s="7">
        <v>41957</v>
      </c>
      <c r="C5792" t="s">
        <v>34</v>
      </c>
      <c r="D5792" t="s">
        <v>4</v>
      </c>
      <c r="E5792" t="s">
        <v>3744</v>
      </c>
      <c r="F5792" t="s">
        <v>3825</v>
      </c>
      <c r="G5792" t="s">
        <v>3825</v>
      </c>
    </row>
    <row r="5793" spans="1:7" x14ac:dyDescent="0.25">
      <c r="A5793">
        <v>2016</v>
      </c>
      <c r="B5793" s="7">
        <v>42688</v>
      </c>
      <c r="C5793" t="s">
        <v>1083</v>
      </c>
      <c r="D5793" t="s">
        <v>1951</v>
      </c>
      <c r="E5793" t="s">
        <v>3744</v>
      </c>
      <c r="F5793" t="s">
        <v>3825</v>
      </c>
      <c r="G5793" t="s">
        <v>3825</v>
      </c>
    </row>
    <row r="5794" spans="1:7" x14ac:dyDescent="0.25">
      <c r="A5794">
        <v>2017</v>
      </c>
      <c r="B5794" s="7">
        <v>43053</v>
      </c>
      <c r="C5794" t="s">
        <v>148</v>
      </c>
      <c r="D5794" t="s">
        <v>521</v>
      </c>
      <c r="E5794" t="s">
        <v>3744</v>
      </c>
      <c r="F5794" t="s">
        <v>3825</v>
      </c>
      <c r="G5794" t="s">
        <v>3825</v>
      </c>
    </row>
    <row r="5795" spans="1:7" x14ac:dyDescent="0.25">
      <c r="A5795">
        <v>2019</v>
      </c>
      <c r="B5795" s="7">
        <v>43783</v>
      </c>
      <c r="C5795" t="s">
        <v>1582</v>
      </c>
      <c r="D5795" t="s">
        <v>437</v>
      </c>
      <c r="E5795" t="s">
        <v>3747</v>
      </c>
      <c r="F5795" t="s">
        <v>3825</v>
      </c>
      <c r="G5795" t="s">
        <v>3825</v>
      </c>
    </row>
    <row r="5796" spans="1:7" x14ac:dyDescent="0.25">
      <c r="A5796">
        <v>2021</v>
      </c>
      <c r="B5796" s="7">
        <v>44514</v>
      </c>
      <c r="C5796" t="s">
        <v>947</v>
      </c>
      <c r="D5796" t="s">
        <v>1339</v>
      </c>
      <c r="E5796" t="s">
        <v>3747</v>
      </c>
      <c r="F5796" t="s">
        <v>3825</v>
      </c>
      <c r="G5796" t="s">
        <v>3825</v>
      </c>
    </row>
    <row r="5797" spans="1:7" x14ac:dyDescent="0.25">
      <c r="A5797">
        <v>2021</v>
      </c>
      <c r="B5797" s="7">
        <v>44514</v>
      </c>
      <c r="C5797" t="s">
        <v>947</v>
      </c>
      <c r="D5797" t="s">
        <v>323</v>
      </c>
      <c r="E5797" t="s">
        <v>3747</v>
      </c>
      <c r="F5797" t="s">
        <v>3825</v>
      </c>
      <c r="G5797" t="s">
        <v>3825</v>
      </c>
    </row>
    <row r="5798" spans="1:7" x14ac:dyDescent="0.25">
      <c r="A5798">
        <v>2021</v>
      </c>
      <c r="B5798" s="7">
        <v>44514</v>
      </c>
      <c r="C5798" t="s">
        <v>1000</v>
      </c>
      <c r="D5798" t="s">
        <v>190</v>
      </c>
      <c r="E5798" t="s">
        <v>3747</v>
      </c>
      <c r="F5798" t="s">
        <v>3825</v>
      </c>
      <c r="G5798" t="s">
        <v>3825</v>
      </c>
    </row>
    <row r="5799" spans="1:7" x14ac:dyDescent="0.25">
      <c r="A5799">
        <v>2012</v>
      </c>
      <c r="B5799" s="7">
        <v>41228</v>
      </c>
      <c r="C5799" t="s">
        <v>1138</v>
      </c>
      <c r="D5799" t="s">
        <v>1111</v>
      </c>
      <c r="E5799" t="s">
        <v>3741</v>
      </c>
      <c r="F5799" t="s">
        <v>3854</v>
      </c>
      <c r="G5799" t="s">
        <v>3855</v>
      </c>
    </row>
    <row r="5800" spans="1:7" x14ac:dyDescent="0.25">
      <c r="A5800">
        <v>2014</v>
      </c>
      <c r="B5800" s="7">
        <v>41958</v>
      </c>
      <c r="C5800" t="s">
        <v>74</v>
      </c>
      <c r="D5800" t="s">
        <v>1566</v>
      </c>
      <c r="E5800" t="s">
        <v>3741</v>
      </c>
      <c r="F5800" t="s">
        <v>3824</v>
      </c>
      <c r="G5800" t="s">
        <v>3824</v>
      </c>
    </row>
    <row r="5801" spans="1:7" x14ac:dyDescent="0.25">
      <c r="A5801">
        <v>2014</v>
      </c>
      <c r="B5801" s="7">
        <v>41958</v>
      </c>
      <c r="C5801" t="s">
        <v>100</v>
      </c>
      <c r="D5801" t="s">
        <v>4</v>
      </c>
      <c r="E5801" t="s">
        <v>3747</v>
      </c>
      <c r="F5801" t="s">
        <v>3825</v>
      </c>
      <c r="G5801" t="s">
        <v>3825</v>
      </c>
    </row>
    <row r="5802" spans="1:7" x14ac:dyDescent="0.25">
      <c r="A5802">
        <v>2018</v>
      </c>
      <c r="B5802" s="7">
        <v>43419</v>
      </c>
      <c r="C5802" t="s">
        <v>1182</v>
      </c>
      <c r="D5802" t="s">
        <v>1153</v>
      </c>
      <c r="E5802" t="s">
        <v>3744</v>
      </c>
      <c r="F5802" t="s">
        <v>3825</v>
      </c>
      <c r="G5802" t="s">
        <v>3825</v>
      </c>
    </row>
    <row r="5803" spans="1:7" x14ac:dyDescent="0.25">
      <c r="A5803">
        <v>2018</v>
      </c>
      <c r="B5803" s="7">
        <v>43419</v>
      </c>
      <c r="C5803" t="s">
        <v>916</v>
      </c>
      <c r="D5803" t="s">
        <v>893</v>
      </c>
      <c r="E5803" t="s">
        <v>3747</v>
      </c>
      <c r="F5803" t="s">
        <v>3825</v>
      </c>
      <c r="G5803" t="s">
        <v>3825</v>
      </c>
    </row>
    <row r="5804" spans="1:7" x14ac:dyDescent="0.25">
      <c r="A5804">
        <v>2018</v>
      </c>
      <c r="B5804" s="7">
        <v>43419</v>
      </c>
      <c r="C5804" t="s">
        <v>938</v>
      </c>
      <c r="D5804" t="s">
        <v>893</v>
      </c>
      <c r="E5804" t="s">
        <v>3744</v>
      </c>
      <c r="F5804" t="s">
        <v>3825</v>
      </c>
      <c r="G5804" t="s">
        <v>3825</v>
      </c>
    </row>
    <row r="5805" spans="1:7" x14ac:dyDescent="0.25">
      <c r="A5805">
        <v>2016</v>
      </c>
      <c r="B5805" s="7">
        <v>42690</v>
      </c>
      <c r="C5805" t="s">
        <v>121</v>
      </c>
      <c r="D5805" t="s">
        <v>1951</v>
      </c>
      <c r="E5805" t="s">
        <v>3747</v>
      </c>
      <c r="F5805" t="s">
        <v>3825</v>
      </c>
      <c r="G5805" t="s">
        <v>3825</v>
      </c>
    </row>
    <row r="5806" spans="1:7" x14ac:dyDescent="0.25">
      <c r="A5806">
        <v>2016</v>
      </c>
      <c r="B5806" s="7">
        <v>42690</v>
      </c>
      <c r="C5806" t="s">
        <v>1083</v>
      </c>
      <c r="D5806" t="s">
        <v>564</v>
      </c>
      <c r="E5806" t="s">
        <v>3744</v>
      </c>
      <c r="F5806" t="s">
        <v>3825</v>
      </c>
      <c r="G5806" t="s">
        <v>3825</v>
      </c>
    </row>
    <row r="5807" spans="1:7" x14ac:dyDescent="0.25">
      <c r="A5807">
        <v>2018</v>
      </c>
      <c r="B5807" s="7">
        <v>43420</v>
      </c>
      <c r="C5807" t="s">
        <v>34</v>
      </c>
      <c r="D5807" t="s">
        <v>227</v>
      </c>
      <c r="E5807" t="s">
        <v>3744</v>
      </c>
      <c r="F5807" t="s">
        <v>3825</v>
      </c>
      <c r="G5807" t="s">
        <v>3825</v>
      </c>
    </row>
    <row r="5808" spans="1:7" x14ac:dyDescent="0.25">
      <c r="A5808">
        <v>2018</v>
      </c>
      <c r="B5808" s="7">
        <v>43420</v>
      </c>
      <c r="C5808" t="s">
        <v>938</v>
      </c>
      <c r="D5808" t="s">
        <v>893</v>
      </c>
      <c r="E5808" t="s">
        <v>3744</v>
      </c>
      <c r="F5808" t="s">
        <v>3825</v>
      </c>
      <c r="G5808" t="s">
        <v>3825</v>
      </c>
    </row>
    <row r="5809" spans="1:7" x14ac:dyDescent="0.25">
      <c r="A5809">
        <v>2018</v>
      </c>
      <c r="B5809" s="7">
        <v>43420</v>
      </c>
      <c r="C5809" t="s">
        <v>1186</v>
      </c>
      <c r="D5809" t="s">
        <v>1153</v>
      </c>
      <c r="E5809" t="s">
        <v>3747</v>
      </c>
      <c r="F5809" t="s">
        <v>3825</v>
      </c>
      <c r="G5809" t="s">
        <v>3825</v>
      </c>
    </row>
    <row r="5810" spans="1:7" x14ac:dyDescent="0.25">
      <c r="A5810">
        <v>2020</v>
      </c>
      <c r="B5810" s="7">
        <v>44151</v>
      </c>
      <c r="C5810" t="s">
        <v>3460</v>
      </c>
      <c r="D5810" t="s">
        <v>555</v>
      </c>
      <c r="E5810" t="s">
        <v>3752</v>
      </c>
      <c r="F5810" t="s">
        <v>3825</v>
      </c>
      <c r="G5810" t="s">
        <v>3825</v>
      </c>
    </row>
    <row r="5811" spans="1:7" x14ac:dyDescent="0.25">
      <c r="A5811">
        <v>2020</v>
      </c>
      <c r="B5811" s="7">
        <v>44151</v>
      </c>
      <c r="C5811" t="s">
        <v>3461</v>
      </c>
      <c r="D5811" t="s">
        <v>847</v>
      </c>
      <c r="E5811" t="s">
        <v>3752</v>
      </c>
      <c r="F5811" t="s">
        <v>3825</v>
      </c>
      <c r="G5811" t="s">
        <v>3825</v>
      </c>
    </row>
    <row r="5812" spans="1:7" x14ac:dyDescent="0.25">
      <c r="A5812">
        <v>2020</v>
      </c>
      <c r="B5812" s="7">
        <v>44151</v>
      </c>
      <c r="C5812" t="s">
        <v>3462</v>
      </c>
      <c r="D5812" t="s">
        <v>1016</v>
      </c>
      <c r="E5812" t="s">
        <v>3752</v>
      </c>
      <c r="F5812" t="s">
        <v>3825</v>
      </c>
      <c r="G5812" t="s">
        <v>3825</v>
      </c>
    </row>
    <row r="5813" spans="1:7" x14ac:dyDescent="0.25">
      <c r="A5813">
        <v>2020</v>
      </c>
      <c r="B5813" s="7">
        <v>44151</v>
      </c>
      <c r="C5813" t="s">
        <v>3463</v>
      </c>
      <c r="D5813" t="s">
        <v>2368</v>
      </c>
      <c r="E5813" t="s">
        <v>3752</v>
      </c>
      <c r="F5813" t="s">
        <v>3825</v>
      </c>
      <c r="G5813" t="s">
        <v>3825</v>
      </c>
    </row>
    <row r="5814" spans="1:7" x14ac:dyDescent="0.25">
      <c r="A5814">
        <v>2020</v>
      </c>
      <c r="B5814" s="7">
        <v>44151</v>
      </c>
      <c r="C5814" t="s">
        <v>3464</v>
      </c>
      <c r="D5814" t="s">
        <v>780</v>
      </c>
      <c r="E5814" t="s">
        <v>3752</v>
      </c>
      <c r="F5814" t="s">
        <v>3825</v>
      </c>
      <c r="G5814" t="s">
        <v>3825</v>
      </c>
    </row>
    <row r="5815" spans="1:7" x14ac:dyDescent="0.25">
      <c r="A5815">
        <v>2020</v>
      </c>
      <c r="B5815" s="7">
        <v>44151</v>
      </c>
      <c r="C5815" t="s">
        <v>202</v>
      </c>
      <c r="D5815" t="s">
        <v>2557</v>
      </c>
      <c r="E5815" t="s">
        <v>3741</v>
      </c>
      <c r="F5815" t="s">
        <v>3842</v>
      </c>
      <c r="G5815" t="s">
        <v>3842</v>
      </c>
    </row>
    <row r="5816" spans="1:7" x14ac:dyDescent="0.25">
      <c r="A5816">
        <v>2020</v>
      </c>
      <c r="B5816" s="7">
        <v>44151</v>
      </c>
      <c r="C5816" t="s">
        <v>3465</v>
      </c>
      <c r="D5816" t="s">
        <v>783</v>
      </c>
      <c r="E5816" t="s">
        <v>3752</v>
      </c>
      <c r="F5816" t="s">
        <v>3825</v>
      </c>
      <c r="G5816" t="s">
        <v>3825</v>
      </c>
    </row>
    <row r="5817" spans="1:7" x14ac:dyDescent="0.25">
      <c r="A5817">
        <v>2021</v>
      </c>
      <c r="B5817" s="7">
        <v>44516</v>
      </c>
      <c r="C5817" t="s">
        <v>326</v>
      </c>
      <c r="D5817" t="s">
        <v>331</v>
      </c>
      <c r="E5817" t="s">
        <v>3741</v>
      </c>
      <c r="F5817" t="s">
        <v>3849</v>
      </c>
      <c r="G5817" t="s">
        <v>3849</v>
      </c>
    </row>
    <row r="5818" spans="1:7" x14ac:dyDescent="0.25">
      <c r="A5818">
        <v>2021</v>
      </c>
      <c r="B5818" s="7">
        <v>44516</v>
      </c>
      <c r="C5818" t="s">
        <v>325</v>
      </c>
      <c r="D5818" t="s">
        <v>482</v>
      </c>
      <c r="E5818" t="s">
        <v>3744</v>
      </c>
      <c r="F5818" t="s">
        <v>3825</v>
      </c>
      <c r="G5818" t="s">
        <v>3825</v>
      </c>
    </row>
    <row r="5819" spans="1:7" x14ac:dyDescent="0.25">
      <c r="A5819">
        <v>2021</v>
      </c>
      <c r="B5819" s="7">
        <v>44516</v>
      </c>
      <c r="C5819" t="s">
        <v>276</v>
      </c>
      <c r="D5819" t="s">
        <v>1804</v>
      </c>
      <c r="E5819" t="s">
        <v>3742</v>
      </c>
      <c r="F5819" t="s">
        <v>3825</v>
      </c>
      <c r="G5819" t="s">
        <v>3825</v>
      </c>
    </row>
    <row r="5820" spans="1:7" x14ac:dyDescent="0.25">
      <c r="A5820">
        <v>1994</v>
      </c>
      <c r="B5820" s="7">
        <v>34655</v>
      </c>
      <c r="C5820" t="s">
        <v>3466</v>
      </c>
      <c r="D5820" t="s">
        <v>600</v>
      </c>
      <c r="F5820" t="s">
        <v>3825</v>
      </c>
      <c r="G5820" t="s">
        <v>3825</v>
      </c>
    </row>
    <row r="5821" spans="1:7" x14ac:dyDescent="0.25">
      <c r="A5821">
        <v>2010</v>
      </c>
      <c r="B5821" s="7">
        <v>40499</v>
      </c>
      <c r="C5821" t="s">
        <v>1879</v>
      </c>
      <c r="D5821" t="s">
        <v>147</v>
      </c>
      <c r="E5821" t="s">
        <v>3741</v>
      </c>
      <c r="F5821" t="s">
        <v>3898</v>
      </c>
      <c r="G5821" t="s">
        <v>3867</v>
      </c>
    </row>
    <row r="5822" spans="1:7" x14ac:dyDescent="0.25">
      <c r="A5822">
        <v>2016</v>
      </c>
      <c r="B5822" s="7">
        <v>42691</v>
      </c>
      <c r="C5822" t="s">
        <v>339</v>
      </c>
      <c r="D5822" t="s">
        <v>255</v>
      </c>
      <c r="E5822" t="s">
        <v>3741</v>
      </c>
      <c r="F5822" t="s">
        <v>3827</v>
      </c>
      <c r="G5822" t="s">
        <v>3827</v>
      </c>
    </row>
    <row r="5823" spans="1:7" x14ac:dyDescent="0.25">
      <c r="A5823">
        <v>2017</v>
      </c>
      <c r="B5823" s="7">
        <v>43056</v>
      </c>
      <c r="C5823" t="s">
        <v>459</v>
      </c>
      <c r="D5823" t="s">
        <v>486</v>
      </c>
      <c r="E5823" t="s">
        <v>3741</v>
      </c>
      <c r="F5823" t="s">
        <v>3827</v>
      </c>
      <c r="G5823" t="s">
        <v>3827</v>
      </c>
    </row>
    <row r="5824" spans="1:7" x14ac:dyDescent="0.25">
      <c r="A5824">
        <v>2017</v>
      </c>
      <c r="B5824" s="7">
        <v>43056</v>
      </c>
      <c r="C5824" t="s">
        <v>634</v>
      </c>
      <c r="D5824" t="s">
        <v>340</v>
      </c>
      <c r="E5824" t="s">
        <v>3742</v>
      </c>
      <c r="F5824" t="s">
        <v>3825</v>
      </c>
      <c r="G5824" t="s">
        <v>3825</v>
      </c>
    </row>
    <row r="5825" spans="1:7" x14ac:dyDescent="0.25">
      <c r="A5825">
        <v>2017</v>
      </c>
      <c r="B5825" s="7">
        <v>43056</v>
      </c>
      <c r="C5825" t="s">
        <v>620</v>
      </c>
      <c r="D5825" t="s">
        <v>1566</v>
      </c>
      <c r="E5825" t="s">
        <v>3741</v>
      </c>
      <c r="F5825" t="s">
        <v>3824</v>
      </c>
      <c r="G5825" t="s">
        <v>3824</v>
      </c>
    </row>
    <row r="5826" spans="1:7" x14ac:dyDescent="0.25">
      <c r="A5826">
        <v>2018</v>
      </c>
      <c r="B5826" s="7">
        <v>43421</v>
      </c>
      <c r="C5826" t="s">
        <v>100</v>
      </c>
      <c r="D5826" t="s">
        <v>227</v>
      </c>
      <c r="E5826" t="s">
        <v>3747</v>
      </c>
      <c r="F5826" t="s">
        <v>3825</v>
      </c>
      <c r="G5826" t="s">
        <v>3825</v>
      </c>
    </row>
    <row r="5827" spans="1:7" x14ac:dyDescent="0.25">
      <c r="A5827">
        <v>2020</v>
      </c>
      <c r="B5827" s="7">
        <v>44152</v>
      </c>
      <c r="C5827" t="s">
        <v>3467</v>
      </c>
      <c r="D5827" t="s">
        <v>3468</v>
      </c>
      <c r="E5827" t="s">
        <v>3752</v>
      </c>
      <c r="F5827" t="s">
        <v>3825</v>
      </c>
      <c r="G5827" t="s">
        <v>3825</v>
      </c>
    </row>
    <row r="5828" spans="1:7" x14ac:dyDescent="0.25">
      <c r="A5828">
        <v>2013</v>
      </c>
      <c r="B5828" s="7">
        <v>41596</v>
      </c>
      <c r="C5828" t="s">
        <v>563</v>
      </c>
      <c r="D5828" t="s">
        <v>304</v>
      </c>
      <c r="E5828" t="s">
        <v>3741</v>
      </c>
      <c r="F5828" t="s">
        <v>3862</v>
      </c>
      <c r="G5828" t="s">
        <v>3839</v>
      </c>
    </row>
    <row r="5829" spans="1:7" x14ac:dyDescent="0.25">
      <c r="A5829">
        <v>2014</v>
      </c>
      <c r="B5829" s="7">
        <v>41961</v>
      </c>
      <c r="C5829" t="s">
        <v>3469</v>
      </c>
      <c r="D5829" t="s">
        <v>792</v>
      </c>
      <c r="E5829" t="s">
        <v>3741</v>
      </c>
      <c r="F5829" t="s">
        <v>3829</v>
      </c>
      <c r="G5829" t="s">
        <v>3829</v>
      </c>
    </row>
    <row r="5830" spans="1:7" x14ac:dyDescent="0.25">
      <c r="A5830">
        <v>2016</v>
      </c>
      <c r="B5830" s="7">
        <v>42692</v>
      </c>
      <c r="C5830" t="s">
        <v>634</v>
      </c>
      <c r="D5830" t="s">
        <v>736</v>
      </c>
      <c r="E5830" t="s">
        <v>3742</v>
      </c>
      <c r="F5830" t="s">
        <v>3825</v>
      </c>
      <c r="G5830" t="s">
        <v>3825</v>
      </c>
    </row>
    <row r="5831" spans="1:7" x14ac:dyDescent="0.25">
      <c r="A5831">
        <v>2018</v>
      </c>
      <c r="B5831" s="7">
        <v>43422</v>
      </c>
      <c r="C5831" t="s">
        <v>916</v>
      </c>
      <c r="D5831" t="s">
        <v>893</v>
      </c>
      <c r="E5831" t="s">
        <v>3747</v>
      </c>
      <c r="F5831" t="s">
        <v>3825</v>
      </c>
      <c r="G5831" t="s">
        <v>3825</v>
      </c>
    </row>
    <row r="5832" spans="1:7" x14ac:dyDescent="0.25">
      <c r="A5832">
        <v>2019</v>
      </c>
      <c r="B5832" s="7">
        <v>43787</v>
      </c>
      <c r="C5832" t="s">
        <v>68</v>
      </c>
      <c r="D5832" t="s">
        <v>703</v>
      </c>
      <c r="E5832" t="s">
        <v>3742</v>
      </c>
      <c r="F5832" t="s">
        <v>3825</v>
      </c>
      <c r="G5832" t="s">
        <v>3825</v>
      </c>
    </row>
    <row r="5833" spans="1:7" x14ac:dyDescent="0.25">
      <c r="A5833">
        <v>2020</v>
      </c>
      <c r="B5833" s="7">
        <v>44153</v>
      </c>
      <c r="C5833" t="s">
        <v>3470</v>
      </c>
      <c r="D5833" t="s">
        <v>1291</v>
      </c>
      <c r="E5833" t="s">
        <v>3755</v>
      </c>
      <c r="F5833" t="s">
        <v>3939</v>
      </c>
      <c r="G5833" t="s">
        <v>3939</v>
      </c>
    </row>
    <row r="5834" spans="1:7" x14ac:dyDescent="0.25">
      <c r="A5834">
        <v>2020</v>
      </c>
      <c r="B5834" s="7">
        <v>44153</v>
      </c>
      <c r="C5834" t="s">
        <v>3471</v>
      </c>
      <c r="D5834" t="s">
        <v>1769</v>
      </c>
      <c r="E5834" t="s">
        <v>3755</v>
      </c>
      <c r="F5834" t="s">
        <v>3967</v>
      </c>
      <c r="G5834" t="s">
        <v>3967</v>
      </c>
    </row>
    <row r="5835" spans="1:7" x14ac:dyDescent="0.25">
      <c r="A5835">
        <v>2020</v>
      </c>
      <c r="B5835" s="7">
        <v>44153</v>
      </c>
      <c r="C5835" t="s">
        <v>3472</v>
      </c>
      <c r="D5835" t="s">
        <v>1588</v>
      </c>
      <c r="E5835" t="s">
        <v>3755</v>
      </c>
      <c r="F5835" t="s">
        <v>3956</v>
      </c>
      <c r="G5835" t="s">
        <v>3956</v>
      </c>
    </row>
    <row r="5836" spans="1:7" x14ac:dyDescent="0.25">
      <c r="A5836">
        <v>2020</v>
      </c>
      <c r="B5836" s="7">
        <v>44153</v>
      </c>
      <c r="C5836" t="s">
        <v>3473</v>
      </c>
      <c r="D5836" t="s">
        <v>8</v>
      </c>
      <c r="E5836" t="s">
        <v>3752</v>
      </c>
      <c r="F5836" t="s">
        <v>3825</v>
      </c>
      <c r="G5836" t="s">
        <v>3825</v>
      </c>
    </row>
    <row r="5837" spans="1:7" x14ac:dyDescent="0.25">
      <c r="A5837">
        <v>2020</v>
      </c>
      <c r="B5837" s="7">
        <v>44153</v>
      </c>
      <c r="C5837" t="s">
        <v>3474</v>
      </c>
      <c r="D5837" t="s">
        <v>1017</v>
      </c>
      <c r="E5837" t="s">
        <v>3755</v>
      </c>
      <c r="F5837" t="s">
        <v>3937</v>
      </c>
      <c r="G5837" t="s">
        <v>3937</v>
      </c>
    </row>
    <row r="5838" spans="1:7" x14ac:dyDescent="0.25">
      <c r="A5838">
        <v>2020</v>
      </c>
      <c r="B5838" s="7">
        <v>44153</v>
      </c>
      <c r="C5838" t="s">
        <v>3475</v>
      </c>
      <c r="D5838" t="s">
        <v>1790</v>
      </c>
      <c r="E5838" t="s">
        <v>3755</v>
      </c>
      <c r="F5838" t="s">
        <v>3980</v>
      </c>
      <c r="G5838" t="s">
        <v>3980</v>
      </c>
    </row>
    <row r="5839" spans="1:7" x14ac:dyDescent="0.25">
      <c r="A5839">
        <v>2020</v>
      </c>
      <c r="B5839" s="7">
        <v>44153</v>
      </c>
      <c r="C5839" t="s">
        <v>3476</v>
      </c>
      <c r="D5839" t="s">
        <v>2438</v>
      </c>
      <c r="E5839" t="s">
        <v>3755</v>
      </c>
      <c r="F5839" t="s">
        <v>4008</v>
      </c>
      <c r="G5839" t="s">
        <v>4008</v>
      </c>
    </row>
    <row r="5840" spans="1:7" x14ac:dyDescent="0.25">
      <c r="A5840">
        <v>2020</v>
      </c>
      <c r="B5840" s="7">
        <v>44153</v>
      </c>
      <c r="C5840" t="s">
        <v>3477</v>
      </c>
      <c r="D5840" t="s">
        <v>3478</v>
      </c>
      <c r="E5840" t="s">
        <v>3755</v>
      </c>
      <c r="F5840" t="s">
        <v>3941</v>
      </c>
      <c r="G5840" t="s">
        <v>3941</v>
      </c>
    </row>
    <row r="5841" spans="1:7" x14ac:dyDescent="0.25">
      <c r="A5841">
        <v>2020</v>
      </c>
      <c r="B5841" s="7">
        <v>44153</v>
      </c>
      <c r="C5841" t="s">
        <v>3479</v>
      </c>
      <c r="D5841" t="s">
        <v>3480</v>
      </c>
      <c r="E5841" t="s">
        <v>3755</v>
      </c>
      <c r="F5841" t="s">
        <v>3942</v>
      </c>
      <c r="G5841" t="s">
        <v>3942</v>
      </c>
    </row>
    <row r="5842" spans="1:7" x14ac:dyDescent="0.25">
      <c r="A5842">
        <v>2020</v>
      </c>
      <c r="B5842" s="7">
        <v>44153</v>
      </c>
      <c r="C5842" t="s">
        <v>3481</v>
      </c>
      <c r="D5842" t="s">
        <v>1714</v>
      </c>
      <c r="E5842" t="s">
        <v>3755</v>
      </c>
      <c r="F5842" t="s">
        <v>3936</v>
      </c>
      <c r="G5842" t="s">
        <v>3936</v>
      </c>
    </row>
    <row r="5843" spans="1:7" x14ac:dyDescent="0.25">
      <c r="A5843">
        <v>2020</v>
      </c>
      <c r="B5843" s="7">
        <v>44153</v>
      </c>
      <c r="C5843" t="s">
        <v>3482</v>
      </c>
      <c r="D5843" t="s">
        <v>3468</v>
      </c>
      <c r="E5843" t="s">
        <v>3755</v>
      </c>
      <c r="F5843" t="s">
        <v>3943</v>
      </c>
      <c r="G5843" t="s">
        <v>3943</v>
      </c>
    </row>
    <row r="5844" spans="1:7" x14ac:dyDescent="0.25">
      <c r="A5844">
        <v>2020</v>
      </c>
      <c r="B5844" s="7">
        <v>44153</v>
      </c>
      <c r="C5844" t="s">
        <v>3483</v>
      </c>
      <c r="D5844" t="s">
        <v>538</v>
      </c>
      <c r="E5844" t="s">
        <v>3755</v>
      </c>
      <c r="F5844" t="s">
        <v>3933</v>
      </c>
      <c r="G5844" t="s">
        <v>3933</v>
      </c>
    </row>
    <row r="5845" spans="1:7" x14ac:dyDescent="0.25">
      <c r="A5845">
        <v>2020</v>
      </c>
      <c r="B5845" s="7">
        <v>44153</v>
      </c>
      <c r="C5845" t="s">
        <v>3484</v>
      </c>
      <c r="D5845" t="s">
        <v>856</v>
      </c>
      <c r="E5845" t="s">
        <v>3755</v>
      </c>
      <c r="F5845" t="s">
        <v>3936</v>
      </c>
      <c r="G5845" t="s">
        <v>3936</v>
      </c>
    </row>
    <row r="5846" spans="1:7" x14ac:dyDescent="0.25">
      <c r="A5846">
        <v>2020</v>
      </c>
      <c r="B5846" s="7">
        <v>44153</v>
      </c>
      <c r="C5846" t="s">
        <v>3485</v>
      </c>
      <c r="D5846" t="s">
        <v>603</v>
      </c>
      <c r="E5846" t="s">
        <v>3752</v>
      </c>
      <c r="F5846" t="s">
        <v>3825</v>
      </c>
      <c r="G5846" t="s">
        <v>3825</v>
      </c>
    </row>
    <row r="5847" spans="1:7" x14ac:dyDescent="0.25">
      <c r="A5847">
        <v>2020</v>
      </c>
      <c r="B5847" s="7">
        <v>44153</v>
      </c>
      <c r="C5847" t="s">
        <v>3486</v>
      </c>
      <c r="D5847" t="s">
        <v>3487</v>
      </c>
      <c r="E5847" t="s">
        <v>3755</v>
      </c>
      <c r="F5847" t="s">
        <v>3943</v>
      </c>
      <c r="G5847" t="s">
        <v>3943</v>
      </c>
    </row>
    <row r="5848" spans="1:7" x14ac:dyDescent="0.25">
      <c r="A5848">
        <v>2020</v>
      </c>
      <c r="B5848" s="7">
        <v>44153</v>
      </c>
      <c r="C5848" t="s">
        <v>3488</v>
      </c>
      <c r="D5848" t="s">
        <v>3489</v>
      </c>
      <c r="E5848" t="s">
        <v>3755</v>
      </c>
      <c r="F5848" t="s">
        <v>3960</v>
      </c>
      <c r="G5848" t="s">
        <v>3960</v>
      </c>
    </row>
    <row r="5849" spans="1:7" x14ac:dyDescent="0.25">
      <c r="A5849">
        <v>2020</v>
      </c>
      <c r="B5849" s="7">
        <v>44153</v>
      </c>
      <c r="C5849" t="s">
        <v>3490</v>
      </c>
      <c r="D5849" t="s">
        <v>603</v>
      </c>
      <c r="E5849" t="s">
        <v>3755</v>
      </c>
      <c r="F5849" t="s">
        <v>3952</v>
      </c>
      <c r="G5849" t="s">
        <v>3952</v>
      </c>
    </row>
    <row r="5850" spans="1:7" x14ac:dyDescent="0.25">
      <c r="A5850">
        <v>2020</v>
      </c>
      <c r="B5850" s="7">
        <v>44153</v>
      </c>
      <c r="C5850" t="s">
        <v>3491</v>
      </c>
      <c r="D5850" t="s">
        <v>438</v>
      </c>
      <c r="E5850" t="s">
        <v>3755</v>
      </c>
      <c r="F5850" t="s">
        <v>3947</v>
      </c>
      <c r="G5850" t="s">
        <v>3947</v>
      </c>
    </row>
    <row r="5851" spans="1:7" x14ac:dyDescent="0.25">
      <c r="A5851">
        <v>2020</v>
      </c>
      <c r="B5851" s="7">
        <v>44153</v>
      </c>
      <c r="C5851" t="s">
        <v>3492</v>
      </c>
      <c r="D5851" t="s">
        <v>1539</v>
      </c>
      <c r="E5851" t="s">
        <v>3755</v>
      </c>
      <c r="F5851" t="s">
        <v>3944</v>
      </c>
      <c r="G5851" t="s">
        <v>3944</v>
      </c>
    </row>
    <row r="5852" spans="1:7" x14ac:dyDescent="0.25">
      <c r="A5852">
        <v>2020</v>
      </c>
      <c r="B5852" s="7">
        <v>44153</v>
      </c>
      <c r="C5852" t="s">
        <v>3493</v>
      </c>
      <c r="D5852" t="s">
        <v>273</v>
      </c>
      <c r="E5852" t="s">
        <v>3755</v>
      </c>
      <c r="F5852" t="s">
        <v>3959</v>
      </c>
      <c r="G5852" t="s">
        <v>3959</v>
      </c>
    </row>
    <row r="5853" spans="1:7" x14ac:dyDescent="0.25">
      <c r="A5853">
        <v>2020</v>
      </c>
      <c r="B5853" s="7">
        <v>44153</v>
      </c>
      <c r="C5853" t="s">
        <v>3494</v>
      </c>
      <c r="D5853" t="s">
        <v>1139</v>
      </c>
      <c r="E5853" t="s">
        <v>3755</v>
      </c>
      <c r="F5853" t="s">
        <v>3968</v>
      </c>
      <c r="G5853" t="s">
        <v>3968</v>
      </c>
    </row>
    <row r="5854" spans="1:7" x14ac:dyDescent="0.25">
      <c r="A5854">
        <v>2020</v>
      </c>
      <c r="B5854" s="7">
        <v>44153</v>
      </c>
      <c r="C5854" t="s">
        <v>3495</v>
      </c>
      <c r="D5854" t="s">
        <v>598</v>
      </c>
      <c r="E5854" t="s">
        <v>3752</v>
      </c>
      <c r="F5854" t="s">
        <v>3825</v>
      </c>
      <c r="G5854" t="s">
        <v>3825</v>
      </c>
    </row>
    <row r="5855" spans="1:7" x14ac:dyDescent="0.25">
      <c r="A5855">
        <v>2020</v>
      </c>
      <c r="B5855" s="7">
        <v>44153</v>
      </c>
      <c r="C5855" t="s">
        <v>3496</v>
      </c>
      <c r="D5855" t="s">
        <v>3497</v>
      </c>
      <c r="E5855" t="s">
        <v>3755</v>
      </c>
      <c r="F5855" t="s">
        <v>3950</v>
      </c>
      <c r="G5855" t="s">
        <v>3950</v>
      </c>
    </row>
    <row r="5856" spans="1:7" x14ac:dyDescent="0.25">
      <c r="A5856">
        <v>2020</v>
      </c>
      <c r="B5856" s="7">
        <v>44153</v>
      </c>
      <c r="C5856" t="s">
        <v>3498</v>
      </c>
      <c r="D5856" t="s">
        <v>693</v>
      </c>
      <c r="E5856" t="s">
        <v>3755</v>
      </c>
      <c r="F5856" t="s">
        <v>3948</v>
      </c>
      <c r="G5856" t="s">
        <v>3948</v>
      </c>
    </row>
    <row r="5857" spans="1:7" x14ac:dyDescent="0.25">
      <c r="A5857">
        <v>2020</v>
      </c>
      <c r="B5857" s="7">
        <v>44153</v>
      </c>
      <c r="C5857" t="s">
        <v>3499</v>
      </c>
      <c r="D5857" t="s">
        <v>2452</v>
      </c>
      <c r="E5857" t="s">
        <v>3755</v>
      </c>
      <c r="F5857" t="s">
        <v>3946</v>
      </c>
      <c r="G5857" t="s">
        <v>3946</v>
      </c>
    </row>
    <row r="5858" spans="1:7" x14ac:dyDescent="0.25">
      <c r="A5858">
        <v>2020</v>
      </c>
      <c r="B5858" s="7">
        <v>44153</v>
      </c>
      <c r="C5858" t="s">
        <v>3500</v>
      </c>
      <c r="D5858" t="s">
        <v>3346</v>
      </c>
      <c r="E5858" t="s">
        <v>3755</v>
      </c>
      <c r="F5858" t="s">
        <v>3952</v>
      </c>
      <c r="G5858" t="s">
        <v>3952</v>
      </c>
    </row>
    <row r="5859" spans="1:7" x14ac:dyDescent="0.25">
      <c r="A5859">
        <v>2020</v>
      </c>
      <c r="B5859" s="7">
        <v>44153</v>
      </c>
      <c r="C5859" t="s">
        <v>3501</v>
      </c>
      <c r="D5859" t="s">
        <v>416</v>
      </c>
      <c r="E5859" t="s">
        <v>3752</v>
      </c>
      <c r="F5859" t="s">
        <v>3825</v>
      </c>
      <c r="G5859" t="s">
        <v>3825</v>
      </c>
    </row>
    <row r="5860" spans="1:7" x14ac:dyDescent="0.25">
      <c r="A5860">
        <v>2020</v>
      </c>
      <c r="B5860" s="7">
        <v>44153</v>
      </c>
      <c r="C5860" t="s">
        <v>3502</v>
      </c>
      <c r="D5860" t="s">
        <v>1267</v>
      </c>
      <c r="E5860" t="s">
        <v>3755</v>
      </c>
      <c r="F5860" t="s">
        <v>3954</v>
      </c>
      <c r="G5860" t="s">
        <v>3954</v>
      </c>
    </row>
    <row r="5861" spans="1:7" x14ac:dyDescent="0.25">
      <c r="A5861">
        <v>2020</v>
      </c>
      <c r="B5861" s="7">
        <v>44153</v>
      </c>
      <c r="C5861" t="s">
        <v>3503</v>
      </c>
      <c r="D5861" t="s">
        <v>3504</v>
      </c>
      <c r="E5861" t="s">
        <v>3755</v>
      </c>
      <c r="F5861" t="s">
        <v>3987</v>
      </c>
      <c r="G5861" t="s">
        <v>3987</v>
      </c>
    </row>
    <row r="5862" spans="1:7" x14ac:dyDescent="0.25">
      <c r="A5862">
        <v>2020</v>
      </c>
      <c r="B5862" s="7">
        <v>44153</v>
      </c>
      <c r="C5862" t="s">
        <v>3505</v>
      </c>
      <c r="D5862" t="s">
        <v>1502</v>
      </c>
      <c r="E5862" t="s">
        <v>3755</v>
      </c>
      <c r="F5862" t="s">
        <v>3981</v>
      </c>
      <c r="G5862" t="s">
        <v>3981</v>
      </c>
    </row>
    <row r="5863" spans="1:7" x14ac:dyDescent="0.25">
      <c r="A5863">
        <v>2020</v>
      </c>
      <c r="B5863" s="7">
        <v>44153</v>
      </c>
      <c r="C5863" t="s">
        <v>3506</v>
      </c>
      <c r="D5863" t="s">
        <v>3507</v>
      </c>
      <c r="E5863" t="s">
        <v>3755</v>
      </c>
      <c r="F5863" t="s">
        <v>3955</v>
      </c>
      <c r="G5863" t="s">
        <v>3955</v>
      </c>
    </row>
    <row r="5864" spans="1:7" x14ac:dyDescent="0.25">
      <c r="A5864">
        <v>2020</v>
      </c>
      <c r="B5864" s="7">
        <v>44153</v>
      </c>
      <c r="C5864" t="s">
        <v>3508</v>
      </c>
      <c r="D5864" t="s">
        <v>3507</v>
      </c>
      <c r="E5864" t="s">
        <v>3752</v>
      </c>
      <c r="F5864" t="s">
        <v>3825</v>
      </c>
      <c r="G5864" t="s">
        <v>3825</v>
      </c>
    </row>
    <row r="5865" spans="1:7" x14ac:dyDescent="0.25">
      <c r="A5865">
        <v>2020</v>
      </c>
      <c r="B5865" s="7">
        <v>44153</v>
      </c>
      <c r="C5865" t="s">
        <v>3509</v>
      </c>
      <c r="D5865" t="s">
        <v>3510</v>
      </c>
      <c r="E5865" t="s">
        <v>3755</v>
      </c>
      <c r="F5865" t="s">
        <v>4015</v>
      </c>
      <c r="G5865" t="s">
        <v>4015</v>
      </c>
    </row>
    <row r="5866" spans="1:7" x14ac:dyDescent="0.25">
      <c r="A5866">
        <v>2020</v>
      </c>
      <c r="B5866" s="7">
        <v>44153</v>
      </c>
      <c r="C5866" t="s">
        <v>3511</v>
      </c>
      <c r="D5866" t="s">
        <v>1215</v>
      </c>
      <c r="E5866" t="s">
        <v>3755</v>
      </c>
      <c r="F5866" t="s">
        <v>3952</v>
      </c>
      <c r="G5866" t="s">
        <v>3952</v>
      </c>
    </row>
    <row r="5867" spans="1:7" x14ac:dyDescent="0.25">
      <c r="A5867">
        <v>2020</v>
      </c>
      <c r="B5867" s="7">
        <v>44153</v>
      </c>
      <c r="C5867" t="s">
        <v>3512</v>
      </c>
      <c r="D5867" t="s">
        <v>461</v>
      </c>
      <c r="E5867" t="s">
        <v>3752</v>
      </c>
      <c r="F5867" t="s">
        <v>3825</v>
      </c>
      <c r="G5867" t="s">
        <v>3825</v>
      </c>
    </row>
    <row r="5868" spans="1:7" x14ac:dyDescent="0.25">
      <c r="A5868">
        <v>2020</v>
      </c>
      <c r="B5868" s="7">
        <v>44153</v>
      </c>
      <c r="C5868" t="s">
        <v>3513</v>
      </c>
      <c r="D5868" t="s">
        <v>1455</v>
      </c>
      <c r="E5868" t="s">
        <v>3755</v>
      </c>
      <c r="F5868" t="s">
        <v>3962</v>
      </c>
      <c r="G5868" t="s">
        <v>3962</v>
      </c>
    </row>
    <row r="5869" spans="1:7" x14ac:dyDescent="0.25">
      <c r="A5869">
        <v>2020</v>
      </c>
      <c r="B5869" s="7">
        <v>44153</v>
      </c>
      <c r="C5869" t="s">
        <v>3514</v>
      </c>
      <c r="D5869" t="s">
        <v>1638</v>
      </c>
      <c r="E5869" t="s">
        <v>3755</v>
      </c>
      <c r="F5869" t="s">
        <v>3952</v>
      </c>
      <c r="G5869" t="s">
        <v>3952</v>
      </c>
    </row>
    <row r="5870" spans="1:7" x14ac:dyDescent="0.25">
      <c r="A5870">
        <v>2020</v>
      </c>
      <c r="B5870" s="7">
        <v>44153</v>
      </c>
      <c r="C5870" t="s">
        <v>3515</v>
      </c>
      <c r="D5870" t="s">
        <v>3516</v>
      </c>
      <c r="E5870" t="s">
        <v>3755</v>
      </c>
      <c r="F5870" t="s">
        <v>3986</v>
      </c>
      <c r="G5870" t="s">
        <v>3986</v>
      </c>
    </row>
    <row r="5871" spans="1:7" x14ac:dyDescent="0.25">
      <c r="A5871">
        <v>2020</v>
      </c>
      <c r="B5871" s="7">
        <v>44153</v>
      </c>
      <c r="C5871" t="s">
        <v>3517</v>
      </c>
      <c r="D5871" t="s">
        <v>1261</v>
      </c>
      <c r="E5871" t="s">
        <v>3755</v>
      </c>
      <c r="F5871" t="s">
        <v>3948</v>
      </c>
      <c r="G5871" t="s">
        <v>3948</v>
      </c>
    </row>
    <row r="5872" spans="1:7" x14ac:dyDescent="0.25">
      <c r="A5872">
        <v>2020</v>
      </c>
      <c r="B5872" s="7">
        <v>44153</v>
      </c>
      <c r="C5872" t="s">
        <v>3518</v>
      </c>
      <c r="D5872" t="s">
        <v>766</v>
      </c>
      <c r="E5872" t="s">
        <v>3755</v>
      </c>
      <c r="F5872" t="s">
        <v>4045</v>
      </c>
      <c r="G5872" t="s">
        <v>4045</v>
      </c>
    </row>
    <row r="5873" spans="1:7" x14ac:dyDescent="0.25">
      <c r="A5873">
        <v>2020</v>
      </c>
      <c r="B5873" s="7">
        <v>44153</v>
      </c>
      <c r="C5873" t="s">
        <v>3519</v>
      </c>
      <c r="D5873" t="s">
        <v>147</v>
      </c>
      <c r="E5873" t="s">
        <v>3752</v>
      </c>
      <c r="F5873" t="s">
        <v>3825</v>
      </c>
      <c r="G5873" t="s">
        <v>3825</v>
      </c>
    </row>
    <row r="5874" spans="1:7" x14ac:dyDescent="0.25">
      <c r="A5874">
        <v>2020</v>
      </c>
      <c r="B5874" s="7">
        <v>44153</v>
      </c>
      <c r="C5874" t="s">
        <v>3520</v>
      </c>
      <c r="D5874" t="s">
        <v>3521</v>
      </c>
      <c r="E5874" t="s">
        <v>3755</v>
      </c>
      <c r="F5874" t="s">
        <v>3949</v>
      </c>
      <c r="G5874" t="s">
        <v>3949</v>
      </c>
    </row>
    <row r="5875" spans="1:7" x14ac:dyDescent="0.25">
      <c r="A5875">
        <v>2020</v>
      </c>
      <c r="B5875" s="7">
        <v>44153</v>
      </c>
      <c r="C5875" t="s">
        <v>3522</v>
      </c>
      <c r="D5875" t="s">
        <v>2470</v>
      </c>
      <c r="E5875" t="s">
        <v>3755</v>
      </c>
      <c r="F5875" t="s">
        <v>3966</v>
      </c>
      <c r="G5875" t="s">
        <v>3966</v>
      </c>
    </row>
    <row r="5876" spans="1:7" x14ac:dyDescent="0.25">
      <c r="A5876">
        <v>2020</v>
      </c>
      <c r="B5876" s="7">
        <v>44153</v>
      </c>
      <c r="C5876" t="s">
        <v>3523</v>
      </c>
      <c r="D5876" t="s">
        <v>928</v>
      </c>
      <c r="E5876" t="s">
        <v>3755</v>
      </c>
      <c r="F5876" t="s">
        <v>3982</v>
      </c>
      <c r="G5876" t="s">
        <v>3982</v>
      </c>
    </row>
    <row r="5877" spans="1:7" x14ac:dyDescent="0.25">
      <c r="A5877">
        <v>2020</v>
      </c>
      <c r="B5877" s="7">
        <v>44153</v>
      </c>
      <c r="C5877" t="s">
        <v>3524</v>
      </c>
      <c r="D5877" t="s">
        <v>777</v>
      </c>
      <c r="E5877" t="s">
        <v>3755</v>
      </c>
      <c r="F5877" t="s">
        <v>4031</v>
      </c>
      <c r="G5877" t="s">
        <v>4031</v>
      </c>
    </row>
    <row r="5878" spans="1:7" x14ac:dyDescent="0.25">
      <c r="A5878">
        <v>2020</v>
      </c>
      <c r="B5878" s="7">
        <v>44153</v>
      </c>
      <c r="C5878" t="s">
        <v>3525</v>
      </c>
      <c r="D5878" t="s">
        <v>920</v>
      </c>
      <c r="E5878" t="s">
        <v>3755</v>
      </c>
      <c r="F5878" t="s">
        <v>3951</v>
      </c>
      <c r="G5878" t="s">
        <v>3951</v>
      </c>
    </row>
    <row r="5879" spans="1:7" x14ac:dyDescent="0.25">
      <c r="A5879">
        <v>2020</v>
      </c>
      <c r="B5879" s="7">
        <v>44153</v>
      </c>
      <c r="C5879" t="s">
        <v>3526</v>
      </c>
      <c r="D5879" t="s">
        <v>494</v>
      </c>
      <c r="E5879" t="s">
        <v>3755</v>
      </c>
      <c r="F5879" t="s">
        <v>3990</v>
      </c>
      <c r="G5879" t="s">
        <v>3990</v>
      </c>
    </row>
    <row r="5880" spans="1:7" x14ac:dyDescent="0.25">
      <c r="A5880">
        <v>2020</v>
      </c>
      <c r="B5880" s="7">
        <v>44153</v>
      </c>
      <c r="C5880" t="s">
        <v>3527</v>
      </c>
      <c r="D5880" t="s">
        <v>2352</v>
      </c>
      <c r="E5880" t="s">
        <v>3755</v>
      </c>
      <c r="F5880" t="s">
        <v>3991</v>
      </c>
      <c r="G5880" t="s">
        <v>3991</v>
      </c>
    </row>
    <row r="5881" spans="1:7" x14ac:dyDescent="0.25">
      <c r="A5881">
        <v>2020</v>
      </c>
      <c r="B5881" s="7">
        <v>44153</v>
      </c>
      <c r="C5881" t="s">
        <v>3528</v>
      </c>
      <c r="D5881" t="s">
        <v>3529</v>
      </c>
      <c r="E5881" t="s">
        <v>3755</v>
      </c>
      <c r="F5881" t="s">
        <v>3961</v>
      </c>
      <c r="G5881" t="s">
        <v>3961</v>
      </c>
    </row>
    <row r="5882" spans="1:7" x14ac:dyDescent="0.25">
      <c r="A5882">
        <v>2020</v>
      </c>
      <c r="B5882" s="7">
        <v>44153</v>
      </c>
      <c r="C5882" t="s">
        <v>3530</v>
      </c>
      <c r="D5882" t="s">
        <v>3531</v>
      </c>
      <c r="E5882" t="s">
        <v>3755</v>
      </c>
      <c r="F5882" t="s">
        <v>3980</v>
      </c>
      <c r="G5882" t="s">
        <v>3980</v>
      </c>
    </row>
    <row r="5883" spans="1:7" x14ac:dyDescent="0.25">
      <c r="A5883">
        <v>2020</v>
      </c>
      <c r="B5883" s="7">
        <v>44153</v>
      </c>
      <c r="C5883" t="s">
        <v>3532</v>
      </c>
      <c r="D5883" t="s">
        <v>3533</v>
      </c>
      <c r="E5883" t="s">
        <v>3752</v>
      </c>
      <c r="F5883" t="s">
        <v>3825</v>
      </c>
      <c r="G5883" t="s">
        <v>3825</v>
      </c>
    </row>
    <row r="5884" spans="1:7" x14ac:dyDescent="0.25">
      <c r="A5884">
        <v>2020</v>
      </c>
      <c r="B5884" s="7">
        <v>44153</v>
      </c>
      <c r="C5884" t="s">
        <v>3534</v>
      </c>
      <c r="D5884" t="s">
        <v>3535</v>
      </c>
      <c r="E5884" t="s">
        <v>3755</v>
      </c>
      <c r="F5884" t="s">
        <v>3993</v>
      </c>
      <c r="G5884" t="s">
        <v>3993</v>
      </c>
    </row>
    <row r="5885" spans="1:7" x14ac:dyDescent="0.25">
      <c r="A5885">
        <v>2020</v>
      </c>
      <c r="B5885" s="7">
        <v>44153</v>
      </c>
      <c r="C5885" t="s">
        <v>3536</v>
      </c>
      <c r="D5885" t="s">
        <v>1339</v>
      </c>
      <c r="E5885" t="s">
        <v>3755</v>
      </c>
      <c r="F5885" t="s">
        <v>3999</v>
      </c>
      <c r="G5885" t="s">
        <v>3999</v>
      </c>
    </row>
    <row r="5886" spans="1:7" x14ac:dyDescent="0.25">
      <c r="A5886">
        <v>2020</v>
      </c>
      <c r="B5886" s="7">
        <v>44153</v>
      </c>
      <c r="C5886" t="s">
        <v>3537</v>
      </c>
      <c r="D5886" t="s">
        <v>1596</v>
      </c>
      <c r="E5886" t="s">
        <v>3755</v>
      </c>
      <c r="F5886" t="s">
        <v>3958</v>
      </c>
      <c r="G5886" t="s">
        <v>3958</v>
      </c>
    </row>
    <row r="5887" spans="1:7" x14ac:dyDescent="0.25">
      <c r="A5887">
        <v>2020</v>
      </c>
      <c r="B5887" s="7">
        <v>44153</v>
      </c>
      <c r="C5887" t="s">
        <v>3538</v>
      </c>
      <c r="D5887" t="s">
        <v>3533</v>
      </c>
      <c r="E5887" t="s">
        <v>3755</v>
      </c>
      <c r="F5887" t="s">
        <v>3945</v>
      </c>
      <c r="G5887" t="s">
        <v>3945</v>
      </c>
    </row>
    <row r="5888" spans="1:7" x14ac:dyDescent="0.25">
      <c r="A5888">
        <v>2020</v>
      </c>
      <c r="B5888" s="7">
        <v>44153</v>
      </c>
      <c r="C5888" t="s">
        <v>3539</v>
      </c>
      <c r="D5888" t="s">
        <v>1171</v>
      </c>
      <c r="E5888" t="s">
        <v>3755</v>
      </c>
      <c r="F5888" t="s">
        <v>3966</v>
      </c>
      <c r="G5888" t="s">
        <v>3966</v>
      </c>
    </row>
    <row r="5889" spans="1:7" x14ac:dyDescent="0.25">
      <c r="A5889">
        <v>2020</v>
      </c>
      <c r="B5889" s="7">
        <v>44153</v>
      </c>
      <c r="C5889" t="s">
        <v>3540</v>
      </c>
      <c r="D5889" t="s">
        <v>1338</v>
      </c>
      <c r="E5889" t="s">
        <v>3755</v>
      </c>
      <c r="F5889" t="s">
        <v>3936</v>
      </c>
      <c r="G5889" t="s">
        <v>3936</v>
      </c>
    </row>
    <row r="5890" spans="1:7" x14ac:dyDescent="0.25">
      <c r="A5890">
        <v>2020</v>
      </c>
      <c r="B5890" s="7">
        <v>44153</v>
      </c>
      <c r="C5890" t="s">
        <v>3541</v>
      </c>
      <c r="D5890" t="s">
        <v>2362</v>
      </c>
      <c r="E5890" t="s">
        <v>3755</v>
      </c>
      <c r="F5890" t="s">
        <v>3980</v>
      </c>
      <c r="G5890" t="s">
        <v>3980</v>
      </c>
    </row>
    <row r="5891" spans="1:7" x14ac:dyDescent="0.25">
      <c r="A5891">
        <v>2020</v>
      </c>
      <c r="B5891" s="7">
        <v>44153</v>
      </c>
      <c r="C5891" t="s">
        <v>3542</v>
      </c>
      <c r="D5891" t="s">
        <v>1087</v>
      </c>
      <c r="E5891" t="s">
        <v>3755</v>
      </c>
      <c r="F5891" t="s">
        <v>3963</v>
      </c>
      <c r="G5891" t="s">
        <v>3963</v>
      </c>
    </row>
    <row r="5892" spans="1:7" x14ac:dyDescent="0.25">
      <c r="A5892">
        <v>2020</v>
      </c>
      <c r="B5892" s="7">
        <v>44153</v>
      </c>
      <c r="C5892" t="s">
        <v>3543</v>
      </c>
      <c r="D5892" t="s">
        <v>324</v>
      </c>
      <c r="E5892" t="s">
        <v>3755</v>
      </c>
      <c r="F5892" t="s">
        <v>3985</v>
      </c>
      <c r="G5892" t="s">
        <v>3985</v>
      </c>
    </row>
    <row r="5893" spans="1:7" x14ac:dyDescent="0.25">
      <c r="A5893">
        <v>2020</v>
      </c>
      <c r="B5893" s="7">
        <v>44153</v>
      </c>
      <c r="C5893" t="s">
        <v>3544</v>
      </c>
      <c r="D5893" t="s">
        <v>1710</v>
      </c>
      <c r="E5893" t="s">
        <v>3755</v>
      </c>
      <c r="F5893" t="s">
        <v>3966</v>
      </c>
      <c r="G5893" t="s">
        <v>3966</v>
      </c>
    </row>
    <row r="5894" spans="1:7" x14ac:dyDescent="0.25">
      <c r="A5894">
        <v>2020</v>
      </c>
      <c r="B5894" s="7">
        <v>44153</v>
      </c>
      <c r="C5894" t="s">
        <v>3545</v>
      </c>
      <c r="D5894" t="s">
        <v>919</v>
      </c>
      <c r="E5894" t="s">
        <v>3755</v>
      </c>
      <c r="F5894" t="s">
        <v>3987</v>
      </c>
      <c r="G5894" t="s">
        <v>3987</v>
      </c>
    </row>
    <row r="5895" spans="1:7" x14ac:dyDescent="0.25">
      <c r="A5895">
        <v>2020</v>
      </c>
      <c r="B5895" s="7">
        <v>44153</v>
      </c>
      <c r="C5895" t="s">
        <v>3546</v>
      </c>
      <c r="D5895" t="s">
        <v>3547</v>
      </c>
      <c r="E5895" t="s">
        <v>3755</v>
      </c>
      <c r="F5895" t="s">
        <v>3965</v>
      </c>
      <c r="G5895" t="s">
        <v>3965</v>
      </c>
    </row>
    <row r="5896" spans="1:7" x14ac:dyDescent="0.25">
      <c r="A5896">
        <v>2020</v>
      </c>
      <c r="B5896" s="7">
        <v>44153</v>
      </c>
      <c r="C5896" t="s">
        <v>3548</v>
      </c>
      <c r="D5896" t="s">
        <v>3549</v>
      </c>
      <c r="E5896" t="s">
        <v>3755</v>
      </c>
      <c r="F5896" t="s">
        <v>3935</v>
      </c>
      <c r="G5896" t="s">
        <v>3935</v>
      </c>
    </row>
    <row r="5897" spans="1:7" x14ac:dyDescent="0.25">
      <c r="A5897">
        <v>2020</v>
      </c>
      <c r="B5897" s="7">
        <v>44153</v>
      </c>
      <c r="C5897" t="s">
        <v>3550</v>
      </c>
      <c r="D5897" t="s">
        <v>766</v>
      </c>
      <c r="E5897" t="s">
        <v>3752</v>
      </c>
      <c r="F5897" t="s">
        <v>3825</v>
      </c>
      <c r="G5897" t="s">
        <v>3825</v>
      </c>
    </row>
    <row r="5898" spans="1:7" x14ac:dyDescent="0.25">
      <c r="A5898">
        <v>2020</v>
      </c>
      <c r="B5898" s="7">
        <v>44153</v>
      </c>
      <c r="C5898" t="s">
        <v>3551</v>
      </c>
      <c r="D5898" t="s">
        <v>2085</v>
      </c>
      <c r="E5898" t="s">
        <v>3755</v>
      </c>
      <c r="F5898" t="s">
        <v>3940</v>
      </c>
      <c r="G5898" t="s">
        <v>3940</v>
      </c>
    </row>
    <row r="5899" spans="1:7" x14ac:dyDescent="0.25">
      <c r="A5899">
        <v>2020</v>
      </c>
      <c r="B5899" s="7">
        <v>44153</v>
      </c>
      <c r="C5899" t="s">
        <v>3552</v>
      </c>
      <c r="D5899" t="s">
        <v>1647</v>
      </c>
      <c r="E5899" t="s">
        <v>3755</v>
      </c>
      <c r="F5899" t="s">
        <v>4046</v>
      </c>
      <c r="G5899" t="s">
        <v>4046</v>
      </c>
    </row>
    <row r="5900" spans="1:7" x14ac:dyDescent="0.25">
      <c r="A5900">
        <v>2021</v>
      </c>
      <c r="B5900" s="7">
        <v>44518</v>
      </c>
      <c r="C5900" t="s">
        <v>3553</v>
      </c>
      <c r="D5900" t="s">
        <v>355</v>
      </c>
      <c r="E5900" t="s">
        <v>3744</v>
      </c>
      <c r="F5900" t="s">
        <v>3825</v>
      </c>
      <c r="G5900" t="s">
        <v>3825</v>
      </c>
    </row>
    <row r="5901" spans="1:7" x14ac:dyDescent="0.25">
      <c r="A5901">
        <v>2013</v>
      </c>
      <c r="B5901" s="7">
        <v>41597</v>
      </c>
      <c r="C5901" t="s">
        <v>34</v>
      </c>
      <c r="D5901" t="s">
        <v>304</v>
      </c>
      <c r="E5901" t="s">
        <v>3744</v>
      </c>
      <c r="F5901" t="s">
        <v>3825</v>
      </c>
      <c r="G5901" t="s">
        <v>3825</v>
      </c>
    </row>
    <row r="5902" spans="1:7" x14ac:dyDescent="0.25">
      <c r="A5902">
        <v>2014</v>
      </c>
      <c r="B5902" s="7">
        <v>41962</v>
      </c>
      <c r="C5902" t="s">
        <v>180</v>
      </c>
      <c r="D5902" t="s">
        <v>695</v>
      </c>
      <c r="E5902" t="s">
        <v>3741</v>
      </c>
      <c r="F5902" t="s">
        <v>3853</v>
      </c>
      <c r="G5902" t="s">
        <v>3853</v>
      </c>
    </row>
    <row r="5903" spans="1:7" x14ac:dyDescent="0.25">
      <c r="A5903">
        <v>2014</v>
      </c>
      <c r="B5903" s="7">
        <v>41962</v>
      </c>
      <c r="C5903" t="s">
        <v>180</v>
      </c>
      <c r="D5903" t="s">
        <v>817</v>
      </c>
      <c r="E5903" t="s">
        <v>3741</v>
      </c>
      <c r="F5903" t="s">
        <v>3853</v>
      </c>
      <c r="G5903" t="s">
        <v>3853</v>
      </c>
    </row>
    <row r="5904" spans="1:7" x14ac:dyDescent="0.25">
      <c r="A5904">
        <v>2015</v>
      </c>
      <c r="B5904" s="7">
        <v>42327</v>
      </c>
      <c r="C5904" t="s">
        <v>87</v>
      </c>
      <c r="D5904" t="s">
        <v>1476</v>
      </c>
      <c r="E5904" t="s">
        <v>3742</v>
      </c>
      <c r="F5904" t="s">
        <v>3825</v>
      </c>
      <c r="G5904" t="s">
        <v>3825</v>
      </c>
    </row>
    <row r="5905" spans="1:7" x14ac:dyDescent="0.25">
      <c r="A5905">
        <v>2017</v>
      </c>
      <c r="B5905" s="7">
        <v>43058</v>
      </c>
      <c r="C5905" t="s">
        <v>252</v>
      </c>
      <c r="D5905" t="s">
        <v>521</v>
      </c>
      <c r="E5905" t="s">
        <v>3747</v>
      </c>
      <c r="F5905" t="s">
        <v>3825</v>
      </c>
      <c r="G5905" t="s">
        <v>3825</v>
      </c>
    </row>
    <row r="5906" spans="1:7" x14ac:dyDescent="0.25">
      <c r="A5906">
        <v>2019</v>
      </c>
      <c r="B5906" s="7">
        <v>43788</v>
      </c>
      <c r="C5906" t="s">
        <v>395</v>
      </c>
      <c r="D5906" t="s">
        <v>446</v>
      </c>
      <c r="E5906" t="s">
        <v>3741</v>
      </c>
      <c r="F5906" t="s">
        <v>3851</v>
      </c>
      <c r="G5906" t="s">
        <v>3851</v>
      </c>
    </row>
    <row r="5907" spans="1:7" x14ac:dyDescent="0.25">
      <c r="A5907">
        <v>2020</v>
      </c>
      <c r="B5907" s="7">
        <v>44154</v>
      </c>
      <c r="C5907" t="s">
        <v>3554</v>
      </c>
      <c r="D5907" t="s">
        <v>1596</v>
      </c>
      <c r="E5907" t="s">
        <v>3751</v>
      </c>
      <c r="F5907" t="s">
        <v>3825</v>
      </c>
      <c r="G5907" t="s">
        <v>3825</v>
      </c>
    </row>
    <row r="5908" spans="1:7" x14ac:dyDescent="0.25">
      <c r="A5908">
        <v>2020</v>
      </c>
      <c r="B5908" s="7">
        <v>44154</v>
      </c>
      <c r="C5908" t="s">
        <v>5</v>
      </c>
      <c r="D5908" t="s">
        <v>95</v>
      </c>
      <c r="E5908" t="s">
        <v>3742</v>
      </c>
      <c r="F5908" t="s">
        <v>3825</v>
      </c>
      <c r="G5908" t="s">
        <v>3825</v>
      </c>
    </row>
    <row r="5909" spans="1:7" x14ac:dyDescent="0.25">
      <c r="A5909">
        <v>2020</v>
      </c>
      <c r="B5909" s="7">
        <v>44154</v>
      </c>
      <c r="C5909" t="s">
        <v>3555</v>
      </c>
      <c r="D5909" t="s">
        <v>1210</v>
      </c>
      <c r="E5909" t="s">
        <v>3752</v>
      </c>
      <c r="F5909" t="s">
        <v>3825</v>
      </c>
      <c r="G5909" t="s">
        <v>3825</v>
      </c>
    </row>
    <row r="5910" spans="1:7" x14ac:dyDescent="0.25">
      <c r="A5910">
        <v>2020</v>
      </c>
      <c r="B5910" s="7">
        <v>44154</v>
      </c>
      <c r="C5910" t="s">
        <v>3556</v>
      </c>
      <c r="D5910" t="s">
        <v>494</v>
      </c>
      <c r="E5910" t="s">
        <v>3752</v>
      </c>
      <c r="F5910" t="s">
        <v>3825</v>
      </c>
      <c r="G5910" t="s">
        <v>3825</v>
      </c>
    </row>
    <row r="5911" spans="1:7" x14ac:dyDescent="0.25">
      <c r="A5911">
        <v>2020</v>
      </c>
      <c r="B5911" s="7">
        <v>44154</v>
      </c>
      <c r="C5911" t="s">
        <v>10</v>
      </c>
      <c r="D5911" t="s">
        <v>131</v>
      </c>
      <c r="E5911" t="s">
        <v>3742</v>
      </c>
      <c r="F5911" t="s">
        <v>3825</v>
      </c>
      <c r="G5911" t="s">
        <v>3825</v>
      </c>
    </row>
    <row r="5912" spans="1:7" x14ac:dyDescent="0.25">
      <c r="A5912">
        <v>2020</v>
      </c>
      <c r="B5912" s="7">
        <v>44154</v>
      </c>
      <c r="C5912" t="s">
        <v>450</v>
      </c>
      <c r="D5912" t="s">
        <v>237</v>
      </c>
      <c r="E5912" t="s">
        <v>3741</v>
      </c>
      <c r="F5912" t="s">
        <v>3865</v>
      </c>
      <c r="G5912" t="s">
        <v>3849</v>
      </c>
    </row>
    <row r="5913" spans="1:7" x14ac:dyDescent="0.25">
      <c r="A5913">
        <v>2020</v>
      </c>
      <c r="B5913" s="7">
        <v>44154</v>
      </c>
      <c r="C5913" t="s">
        <v>627</v>
      </c>
      <c r="D5913" t="s">
        <v>1175</v>
      </c>
      <c r="E5913" t="s">
        <v>3741</v>
      </c>
      <c r="F5913" t="s">
        <v>3824</v>
      </c>
      <c r="G5913" t="s">
        <v>3824</v>
      </c>
    </row>
    <row r="5914" spans="1:7" x14ac:dyDescent="0.25">
      <c r="A5914">
        <v>2020</v>
      </c>
      <c r="B5914" s="7">
        <v>44154</v>
      </c>
      <c r="C5914" t="s">
        <v>3557</v>
      </c>
      <c r="D5914" t="s">
        <v>366</v>
      </c>
      <c r="E5914" t="s">
        <v>3751</v>
      </c>
      <c r="F5914" t="s">
        <v>3825</v>
      </c>
      <c r="G5914" t="s">
        <v>3825</v>
      </c>
    </row>
    <row r="5915" spans="1:7" x14ac:dyDescent="0.25">
      <c r="A5915">
        <v>2020</v>
      </c>
      <c r="B5915" s="7">
        <v>44154</v>
      </c>
      <c r="C5915" t="s">
        <v>3558</v>
      </c>
      <c r="D5915" t="s">
        <v>324</v>
      </c>
      <c r="E5915" t="s">
        <v>3751</v>
      </c>
      <c r="F5915" t="s">
        <v>3825</v>
      </c>
      <c r="G5915" t="s">
        <v>3825</v>
      </c>
    </row>
    <row r="5916" spans="1:7" x14ac:dyDescent="0.25">
      <c r="A5916">
        <v>2020</v>
      </c>
      <c r="B5916" s="7">
        <v>44154</v>
      </c>
      <c r="C5916" t="s">
        <v>220</v>
      </c>
      <c r="D5916" t="s">
        <v>766</v>
      </c>
      <c r="E5916" t="s">
        <v>3741</v>
      </c>
      <c r="F5916" t="s">
        <v>3850</v>
      </c>
      <c r="G5916" t="s">
        <v>3850</v>
      </c>
    </row>
    <row r="5917" spans="1:7" x14ac:dyDescent="0.25">
      <c r="A5917">
        <v>2020</v>
      </c>
      <c r="B5917" s="7">
        <v>44154</v>
      </c>
      <c r="C5917" t="s">
        <v>3559</v>
      </c>
      <c r="D5917" t="s">
        <v>2438</v>
      </c>
      <c r="E5917" t="s">
        <v>3752</v>
      </c>
      <c r="F5917" t="s">
        <v>3825</v>
      </c>
      <c r="G5917" t="s">
        <v>3825</v>
      </c>
    </row>
    <row r="5918" spans="1:7" x14ac:dyDescent="0.25">
      <c r="A5918">
        <v>2020</v>
      </c>
      <c r="B5918" s="7">
        <v>44154</v>
      </c>
      <c r="C5918" t="s">
        <v>3560</v>
      </c>
      <c r="D5918" t="s">
        <v>1338</v>
      </c>
      <c r="E5918" t="s">
        <v>3752</v>
      </c>
      <c r="F5918" t="s">
        <v>3825</v>
      </c>
      <c r="G5918" t="s">
        <v>3825</v>
      </c>
    </row>
    <row r="5919" spans="1:7" x14ac:dyDescent="0.25">
      <c r="A5919">
        <v>2020</v>
      </c>
      <c r="B5919" s="7">
        <v>44154</v>
      </c>
      <c r="C5919" t="s">
        <v>3561</v>
      </c>
      <c r="D5919" t="s">
        <v>269</v>
      </c>
      <c r="E5919" t="s">
        <v>3751</v>
      </c>
      <c r="F5919" t="s">
        <v>3825</v>
      </c>
      <c r="G5919" t="s">
        <v>3825</v>
      </c>
    </row>
    <row r="5920" spans="1:7" x14ac:dyDescent="0.25">
      <c r="A5920">
        <v>2020</v>
      </c>
      <c r="B5920" s="7">
        <v>44154</v>
      </c>
      <c r="C5920" t="s">
        <v>177</v>
      </c>
      <c r="D5920" t="s">
        <v>388</v>
      </c>
      <c r="E5920" t="s">
        <v>3742</v>
      </c>
      <c r="F5920" t="s">
        <v>3825</v>
      </c>
      <c r="G5920" t="s">
        <v>3825</v>
      </c>
    </row>
    <row r="5921" spans="1:7" x14ac:dyDescent="0.25">
      <c r="A5921">
        <v>2020</v>
      </c>
      <c r="B5921" s="7">
        <v>44154</v>
      </c>
      <c r="C5921" t="s">
        <v>3562</v>
      </c>
      <c r="D5921" t="s">
        <v>1097</v>
      </c>
      <c r="E5921" t="s">
        <v>3751</v>
      </c>
      <c r="F5921" t="s">
        <v>3825</v>
      </c>
      <c r="G5921" t="s">
        <v>3825</v>
      </c>
    </row>
    <row r="5922" spans="1:7" x14ac:dyDescent="0.25">
      <c r="A5922">
        <v>2020</v>
      </c>
      <c r="B5922" s="7">
        <v>44154</v>
      </c>
      <c r="C5922" t="s">
        <v>3563</v>
      </c>
      <c r="D5922" t="s">
        <v>206</v>
      </c>
      <c r="E5922" t="s">
        <v>3751</v>
      </c>
      <c r="F5922" t="s">
        <v>3825</v>
      </c>
      <c r="G5922" t="s">
        <v>3825</v>
      </c>
    </row>
    <row r="5923" spans="1:7" x14ac:dyDescent="0.25">
      <c r="A5923">
        <v>2020</v>
      </c>
      <c r="B5923" s="7">
        <v>44154</v>
      </c>
      <c r="C5923" t="s">
        <v>543</v>
      </c>
      <c r="D5923" t="s">
        <v>3564</v>
      </c>
      <c r="E5923" t="s">
        <v>3741</v>
      </c>
      <c r="F5923" t="s">
        <v>3884</v>
      </c>
      <c r="G5923" t="s">
        <v>3884</v>
      </c>
    </row>
    <row r="5924" spans="1:7" x14ac:dyDescent="0.25">
      <c r="A5924">
        <v>2020</v>
      </c>
      <c r="B5924" s="7">
        <v>44154</v>
      </c>
      <c r="C5924" t="s">
        <v>1072</v>
      </c>
      <c r="D5924" t="s">
        <v>509</v>
      </c>
      <c r="E5924" t="s">
        <v>3741</v>
      </c>
      <c r="F5924" t="s">
        <v>3834</v>
      </c>
      <c r="G5924" t="s">
        <v>3835</v>
      </c>
    </row>
    <row r="5925" spans="1:7" x14ac:dyDescent="0.25">
      <c r="A5925">
        <v>2020</v>
      </c>
      <c r="B5925" s="7">
        <v>44154</v>
      </c>
      <c r="C5925" t="s">
        <v>3565</v>
      </c>
      <c r="D5925" t="s">
        <v>2085</v>
      </c>
      <c r="E5925" t="s">
        <v>3751</v>
      </c>
      <c r="F5925" t="s">
        <v>3825</v>
      </c>
      <c r="G5925" t="s">
        <v>3825</v>
      </c>
    </row>
    <row r="5926" spans="1:7" x14ac:dyDescent="0.25">
      <c r="A5926">
        <v>2020</v>
      </c>
      <c r="B5926" s="7">
        <v>44154</v>
      </c>
      <c r="C5926" t="s">
        <v>427</v>
      </c>
      <c r="D5926" t="s">
        <v>609</v>
      </c>
      <c r="E5926" t="s">
        <v>3741</v>
      </c>
      <c r="F5926" t="s">
        <v>3853</v>
      </c>
      <c r="G5926" t="s">
        <v>3853</v>
      </c>
    </row>
    <row r="5927" spans="1:7" x14ac:dyDescent="0.25">
      <c r="A5927">
        <v>2020</v>
      </c>
      <c r="B5927" s="7">
        <v>44154</v>
      </c>
      <c r="C5927" t="s">
        <v>318</v>
      </c>
      <c r="D5927" t="s">
        <v>466</v>
      </c>
      <c r="E5927" t="s">
        <v>3741</v>
      </c>
      <c r="F5927" t="s">
        <v>3864</v>
      </c>
      <c r="G5927" t="s">
        <v>3864</v>
      </c>
    </row>
    <row r="5928" spans="1:7" x14ac:dyDescent="0.25">
      <c r="A5928">
        <v>2020</v>
      </c>
      <c r="B5928" s="7">
        <v>44154</v>
      </c>
      <c r="C5928" t="s">
        <v>345</v>
      </c>
      <c r="D5928" t="s">
        <v>1315</v>
      </c>
      <c r="E5928" t="s">
        <v>3741</v>
      </c>
      <c r="F5928" t="s">
        <v>3871</v>
      </c>
      <c r="G5928" t="s">
        <v>3871</v>
      </c>
    </row>
    <row r="5929" spans="1:7" x14ac:dyDescent="0.25">
      <c r="A5929">
        <v>2020</v>
      </c>
      <c r="B5929" s="7">
        <v>44154</v>
      </c>
      <c r="C5929" t="s">
        <v>3566</v>
      </c>
      <c r="D5929" t="s">
        <v>917</v>
      </c>
      <c r="E5929" t="s">
        <v>3751</v>
      </c>
      <c r="F5929" t="s">
        <v>3825</v>
      </c>
      <c r="G5929" t="s">
        <v>3825</v>
      </c>
    </row>
    <row r="5930" spans="1:7" x14ac:dyDescent="0.25">
      <c r="A5930">
        <v>2020</v>
      </c>
      <c r="B5930" s="7">
        <v>44154</v>
      </c>
      <c r="C5930" t="s">
        <v>3567</v>
      </c>
      <c r="D5930" t="s">
        <v>893</v>
      </c>
      <c r="E5930" t="s">
        <v>3751</v>
      </c>
      <c r="F5930" t="s">
        <v>3825</v>
      </c>
      <c r="G5930" t="s">
        <v>3825</v>
      </c>
    </row>
    <row r="5931" spans="1:7" x14ac:dyDescent="0.25">
      <c r="A5931">
        <v>2020</v>
      </c>
      <c r="B5931" s="7">
        <v>44154</v>
      </c>
      <c r="C5931" t="s">
        <v>3568</v>
      </c>
      <c r="D5931" t="s">
        <v>1714</v>
      </c>
      <c r="E5931" t="s">
        <v>3752</v>
      </c>
      <c r="F5931" t="s">
        <v>3825</v>
      </c>
      <c r="G5931" t="s">
        <v>3825</v>
      </c>
    </row>
    <row r="5932" spans="1:7" x14ac:dyDescent="0.25">
      <c r="A5932">
        <v>2020</v>
      </c>
      <c r="B5932" s="7">
        <v>44154</v>
      </c>
      <c r="C5932" t="s">
        <v>3569</v>
      </c>
      <c r="D5932" t="s">
        <v>1291</v>
      </c>
      <c r="E5932" t="s">
        <v>3752</v>
      </c>
      <c r="F5932" t="s">
        <v>3825</v>
      </c>
      <c r="G5932" t="s">
        <v>3825</v>
      </c>
    </row>
    <row r="5933" spans="1:7" x14ac:dyDescent="0.25">
      <c r="A5933">
        <v>2020</v>
      </c>
      <c r="B5933" s="7">
        <v>44154</v>
      </c>
      <c r="C5933" t="s">
        <v>459</v>
      </c>
      <c r="D5933" t="s">
        <v>280</v>
      </c>
      <c r="E5933" t="s">
        <v>3741</v>
      </c>
      <c r="F5933" t="s">
        <v>3827</v>
      </c>
      <c r="G5933" t="s">
        <v>3827</v>
      </c>
    </row>
    <row r="5934" spans="1:7" x14ac:dyDescent="0.25">
      <c r="A5934">
        <v>2020</v>
      </c>
      <c r="B5934" s="7">
        <v>44154</v>
      </c>
      <c r="C5934" t="s">
        <v>350</v>
      </c>
      <c r="D5934" t="s">
        <v>60</v>
      </c>
      <c r="E5934" t="s">
        <v>3741</v>
      </c>
      <c r="F5934" t="s">
        <v>3869</v>
      </c>
      <c r="G5934" t="s">
        <v>3869</v>
      </c>
    </row>
    <row r="5935" spans="1:7" x14ac:dyDescent="0.25">
      <c r="A5935">
        <v>2020</v>
      </c>
      <c r="B5935" s="7">
        <v>44154</v>
      </c>
      <c r="C5935" t="s">
        <v>63</v>
      </c>
      <c r="D5935" t="s">
        <v>112</v>
      </c>
      <c r="E5935" t="s">
        <v>3741</v>
      </c>
      <c r="F5935" t="s">
        <v>3838</v>
      </c>
      <c r="G5935" t="s">
        <v>3838</v>
      </c>
    </row>
    <row r="5936" spans="1:7" x14ac:dyDescent="0.25">
      <c r="A5936">
        <v>2020</v>
      </c>
      <c r="B5936" s="7">
        <v>44154</v>
      </c>
      <c r="C5936" t="s">
        <v>3570</v>
      </c>
      <c r="D5936" t="s">
        <v>2470</v>
      </c>
      <c r="E5936" t="s">
        <v>3752</v>
      </c>
      <c r="F5936" t="s">
        <v>3825</v>
      </c>
      <c r="G5936" t="s">
        <v>3825</v>
      </c>
    </row>
    <row r="5937" spans="1:7" x14ac:dyDescent="0.25">
      <c r="A5937">
        <v>2020</v>
      </c>
      <c r="B5937" s="7">
        <v>44154</v>
      </c>
      <c r="C5937" t="s">
        <v>3571</v>
      </c>
      <c r="D5937" t="s">
        <v>538</v>
      </c>
      <c r="E5937" t="s">
        <v>3752</v>
      </c>
      <c r="F5937" t="s">
        <v>3825</v>
      </c>
      <c r="G5937" t="s">
        <v>3825</v>
      </c>
    </row>
    <row r="5938" spans="1:7" x14ac:dyDescent="0.25">
      <c r="A5938">
        <v>2020</v>
      </c>
      <c r="B5938" s="7">
        <v>44154</v>
      </c>
      <c r="C5938" t="s">
        <v>3572</v>
      </c>
      <c r="D5938" t="s">
        <v>1025</v>
      </c>
      <c r="E5938" t="s">
        <v>3752</v>
      </c>
      <c r="F5938" t="s">
        <v>3825</v>
      </c>
      <c r="G5938" t="s">
        <v>3825</v>
      </c>
    </row>
    <row r="5939" spans="1:7" x14ac:dyDescent="0.25">
      <c r="A5939">
        <v>2020</v>
      </c>
      <c r="B5939" s="7">
        <v>44154</v>
      </c>
      <c r="C5939" t="s">
        <v>427</v>
      </c>
      <c r="D5939" t="s">
        <v>428</v>
      </c>
      <c r="E5939" t="s">
        <v>3741</v>
      </c>
      <c r="F5939" t="s">
        <v>3853</v>
      </c>
      <c r="G5939" t="s">
        <v>3853</v>
      </c>
    </row>
    <row r="5940" spans="1:7" x14ac:dyDescent="0.25">
      <c r="A5940">
        <v>2020</v>
      </c>
      <c r="B5940" s="7">
        <v>44154</v>
      </c>
      <c r="C5940" t="s">
        <v>276</v>
      </c>
      <c r="D5940" t="s">
        <v>44</v>
      </c>
      <c r="E5940" t="s">
        <v>3742</v>
      </c>
      <c r="F5940" t="s">
        <v>3825</v>
      </c>
      <c r="G5940" t="s">
        <v>3825</v>
      </c>
    </row>
    <row r="5941" spans="1:7" x14ac:dyDescent="0.25">
      <c r="A5941">
        <v>2020</v>
      </c>
      <c r="B5941" s="7">
        <v>44154</v>
      </c>
      <c r="C5941" t="s">
        <v>343</v>
      </c>
      <c r="D5941" t="s">
        <v>462</v>
      </c>
      <c r="E5941" t="s">
        <v>3741</v>
      </c>
      <c r="F5941" t="s">
        <v>3875</v>
      </c>
      <c r="G5941" t="s">
        <v>3875</v>
      </c>
    </row>
    <row r="5942" spans="1:7" x14ac:dyDescent="0.25">
      <c r="A5942">
        <v>2020</v>
      </c>
      <c r="B5942" s="7">
        <v>44154</v>
      </c>
      <c r="C5942" t="s">
        <v>211</v>
      </c>
      <c r="D5942" t="s">
        <v>1109</v>
      </c>
      <c r="E5942" t="s">
        <v>3741</v>
      </c>
      <c r="F5942" t="s">
        <v>3845</v>
      </c>
      <c r="G5942" t="s">
        <v>3845</v>
      </c>
    </row>
    <row r="5943" spans="1:7" x14ac:dyDescent="0.25">
      <c r="A5943">
        <v>2021</v>
      </c>
      <c r="B5943" s="7">
        <v>44519</v>
      </c>
      <c r="C5943" t="s">
        <v>647</v>
      </c>
      <c r="D5943" t="s">
        <v>190</v>
      </c>
      <c r="E5943" t="s">
        <v>3749</v>
      </c>
      <c r="F5943" t="s">
        <v>3825</v>
      </c>
      <c r="G5943" t="s">
        <v>3825</v>
      </c>
    </row>
    <row r="5944" spans="1:7" x14ac:dyDescent="0.25">
      <c r="A5944">
        <v>2010</v>
      </c>
      <c r="B5944" s="7">
        <v>40484</v>
      </c>
      <c r="C5944" t="s">
        <v>249</v>
      </c>
      <c r="D5944" t="s">
        <v>787</v>
      </c>
      <c r="E5944" t="s">
        <v>3741</v>
      </c>
      <c r="F5944" t="s">
        <v>3853</v>
      </c>
      <c r="G5944" t="s">
        <v>3853</v>
      </c>
    </row>
    <row r="5945" spans="1:7" x14ac:dyDescent="0.25">
      <c r="A5945">
        <v>2015</v>
      </c>
      <c r="B5945" s="7">
        <v>42310</v>
      </c>
      <c r="C5945" t="s">
        <v>601</v>
      </c>
      <c r="D5945" t="s">
        <v>1763</v>
      </c>
      <c r="E5945" t="s">
        <v>3741</v>
      </c>
      <c r="F5945" t="s">
        <v>3884</v>
      </c>
      <c r="G5945" t="s">
        <v>3884</v>
      </c>
    </row>
    <row r="5946" spans="1:7" x14ac:dyDescent="0.25">
      <c r="A5946">
        <v>2015</v>
      </c>
      <c r="B5946" s="7">
        <v>42310</v>
      </c>
      <c r="C5946" t="s">
        <v>556</v>
      </c>
      <c r="D5946" t="s">
        <v>1318</v>
      </c>
      <c r="E5946" t="s">
        <v>3741</v>
      </c>
      <c r="F5946" t="s">
        <v>3840</v>
      </c>
      <c r="G5946" t="s">
        <v>3840</v>
      </c>
    </row>
    <row r="5947" spans="1:7" x14ac:dyDescent="0.25">
      <c r="A5947">
        <v>2017</v>
      </c>
      <c r="B5947" s="7">
        <v>43041</v>
      </c>
      <c r="C5947" t="s">
        <v>199</v>
      </c>
      <c r="D5947" t="s">
        <v>335</v>
      </c>
      <c r="E5947" t="s">
        <v>3747</v>
      </c>
      <c r="F5947" t="s">
        <v>3825</v>
      </c>
      <c r="G5947" t="s">
        <v>3825</v>
      </c>
    </row>
    <row r="5948" spans="1:7" x14ac:dyDescent="0.25">
      <c r="A5948">
        <v>2017</v>
      </c>
      <c r="B5948" s="7">
        <v>43041</v>
      </c>
      <c r="C5948" t="s">
        <v>34</v>
      </c>
      <c r="D5948" t="s">
        <v>207</v>
      </c>
      <c r="E5948" t="s">
        <v>3744</v>
      </c>
      <c r="F5948" t="s">
        <v>3825</v>
      </c>
      <c r="G5948" t="s">
        <v>3825</v>
      </c>
    </row>
    <row r="5949" spans="1:7" x14ac:dyDescent="0.25">
      <c r="A5949">
        <v>2017</v>
      </c>
      <c r="B5949" s="7">
        <v>43041</v>
      </c>
      <c r="C5949" t="s">
        <v>1147</v>
      </c>
      <c r="D5949" t="s">
        <v>1203</v>
      </c>
      <c r="E5949" t="s">
        <v>3744</v>
      </c>
      <c r="F5949" t="s">
        <v>3825</v>
      </c>
      <c r="G5949" t="s">
        <v>3825</v>
      </c>
    </row>
    <row r="5950" spans="1:7" x14ac:dyDescent="0.25">
      <c r="A5950">
        <v>2021</v>
      </c>
      <c r="B5950" s="7">
        <v>44502</v>
      </c>
      <c r="C5950" t="s">
        <v>1147</v>
      </c>
      <c r="D5950" t="s">
        <v>1271</v>
      </c>
      <c r="E5950" t="s">
        <v>3744</v>
      </c>
      <c r="F5950" t="s">
        <v>3825</v>
      </c>
      <c r="G5950" t="s">
        <v>3825</v>
      </c>
    </row>
    <row r="5951" spans="1:7" x14ac:dyDescent="0.25">
      <c r="A5951">
        <v>2021</v>
      </c>
      <c r="B5951" s="7">
        <v>44502</v>
      </c>
      <c r="C5951" t="s">
        <v>1147</v>
      </c>
      <c r="D5951" t="s">
        <v>1419</v>
      </c>
      <c r="E5951" t="s">
        <v>3744</v>
      </c>
      <c r="F5951" t="s">
        <v>3825</v>
      </c>
      <c r="G5951" t="s">
        <v>3825</v>
      </c>
    </row>
    <row r="5952" spans="1:7" x14ac:dyDescent="0.25">
      <c r="A5952">
        <v>2021</v>
      </c>
      <c r="B5952" s="7">
        <v>44502</v>
      </c>
      <c r="C5952" t="s">
        <v>1146</v>
      </c>
      <c r="D5952" t="s">
        <v>1271</v>
      </c>
      <c r="E5952" t="s">
        <v>3747</v>
      </c>
      <c r="F5952" t="s">
        <v>3825</v>
      </c>
      <c r="G5952" t="s">
        <v>3825</v>
      </c>
    </row>
    <row r="5953" spans="1:7" x14ac:dyDescent="0.25">
      <c r="A5953">
        <v>2007</v>
      </c>
      <c r="B5953" s="7">
        <v>39406</v>
      </c>
      <c r="C5953" t="s">
        <v>3573</v>
      </c>
      <c r="D5953" t="s">
        <v>1029</v>
      </c>
      <c r="E5953" t="s">
        <v>3744</v>
      </c>
      <c r="F5953" t="s">
        <v>3825</v>
      </c>
      <c r="G5953" t="s">
        <v>3825</v>
      </c>
    </row>
    <row r="5954" spans="1:7" x14ac:dyDescent="0.25">
      <c r="A5954">
        <v>2007</v>
      </c>
      <c r="B5954" s="7">
        <v>39406</v>
      </c>
      <c r="C5954" t="s">
        <v>3574</v>
      </c>
      <c r="D5954" t="s">
        <v>277</v>
      </c>
      <c r="E5954" t="s">
        <v>3752</v>
      </c>
      <c r="F5954" t="s">
        <v>3825</v>
      </c>
      <c r="G5954" t="s">
        <v>3825</v>
      </c>
    </row>
    <row r="5955" spans="1:7" x14ac:dyDescent="0.25">
      <c r="A5955">
        <v>2010</v>
      </c>
      <c r="B5955" s="7">
        <v>40502</v>
      </c>
      <c r="C5955" t="s">
        <v>3575</v>
      </c>
      <c r="D5955" t="s">
        <v>1951</v>
      </c>
      <c r="E5955" t="s">
        <v>3752</v>
      </c>
      <c r="F5955" t="s">
        <v>3825</v>
      </c>
      <c r="G5955" t="s">
        <v>3825</v>
      </c>
    </row>
    <row r="5956" spans="1:7" x14ac:dyDescent="0.25">
      <c r="A5956">
        <v>2010</v>
      </c>
      <c r="B5956" s="7">
        <v>40502</v>
      </c>
      <c r="C5956" t="s">
        <v>3576</v>
      </c>
      <c r="D5956" t="s">
        <v>1535</v>
      </c>
      <c r="E5956" t="s">
        <v>3752</v>
      </c>
      <c r="F5956" t="s">
        <v>3825</v>
      </c>
      <c r="G5956" t="s">
        <v>3825</v>
      </c>
    </row>
    <row r="5957" spans="1:7" x14ac:dyDescent="0.25">
      <c r="A5957">
        <v>2013</v>
      </c>
      <c r="B5957" s="7">
        <v>41598</v>
      </c>
      <c r="C5957" t="s">
        <v>100</v>
      </c>
      <c r="D5957" t="s">
        <v>304</v>
      </c>
      <c r="E5957" t="s">
        <v>3747</v>
      </c>
      <c r="F5957" t="s">
        <v>3825</v>
      </c>
      <c r="G5957" t="s">
        <v>3825</v>
      </c>
    </row>
    <row r="5958" spans="1:7" x14ac:dyDescent="0.25">
      <c r="A5958">
        <v>2013</v>
      </c>
      <c r="B5958" s="7">
        <v>41598</v>
      </c>
      <c r="C5958" t="s">
        <v>178</v>
      </c>
      <c r="D5958" t="s">
        <v>99</v>
      </c>
      <c r="E5958" t="s">
        <v>3741</v>
      </c>
      <c r="F5958" t="s">
        <v>3823</v>
      </c>
      <c r="G5958" t="s">
        <v>3824</v>
      </c>
    </row>
    <row r="5959" spans="1:7" x14ac:dyDescent="0.25">
      <c r="A5959">
        <v>2014</v>
      </c>
      <c r="B5959" s="7">
        <v>41963</v>
      </c>
      <c r="C5959" t="s">
        <v>232</v>
      </c>
      <c r="D5959" t="s">
        <v>817</v>
      </c>
      <c r="E5959" t="s">
        <v>3742</v>
      </c>
      <c r="F5959" t="s">
        <v>3825</v>
      </c>
      <c r="G5959" t="s">
        <v>3825</v>
      </c>
    </row>
    <row r="5960" spans="1:7" x14ac:dyDescent="0.25">
      <c r="A5960">
        <v>2014</v>
      </c>
      <c r="B5960" s="7">
        <v>41963</v>
      </c>
      <c r="C5960" t="s">
        <v>232</v>
      </c>
      <c r="D5960" t="s">
        <v>695</v>
      </c>
      <c r="E5960" t="s">
        <v>3742</v>
      </c>
      <c r="F5960" t="s">
        <v>3825</v>
      </c>
      <c r="G5960" t="s">
        <v>3825</v>
      </c>
    </row>
    <row r="5961" spans="1:7" x14ac:dyDescent="0.25">
      <c r="A5961">
        <v>2018</v>
      </c>
      <c r="B5961" s="7">
        <v>43424</v>
      </c>
      <c r="C5961" t="s">
        <v>2190</v>
      </c>
      <c r="D5961" t="s">
        <v>476</v>
      </c>
      <c r="E5961" t="s">
        <v>3741</v>
      </c>
      <c r="F5961" t="s">
        <v>3867</v>
      </c>
      <c r="G5961" t="s">
        <v>3867</v>
      </c>
    </row>
    <row r="5962" spans="1:7" x14ac:dyDescent="0.25">
      <c r="A5962">
        <v>2019</v>
      </c>
      <c r="B5962" s="7">
        <v>43789</v>
      </c>
      <c r="C5962" t="s">
        <v>34</v>
      </c>
      <c r="D5962" t="s">
        <v>1330</v>
      </c>
      <c r="E5962" t="s">
        <v>3744</v>
      </c>
      <c r="F5962" t="s">
        <v>3825</v>
      </c>
      <c r="G5962" t="s">
        <v>3825</v>
      </c>
    </row>
    <row r="5963" spans="1:7" x14ac:dyDescent="0.25">
      <c r="A5963">
        <v>2019</v>
      </c>
      <c r="B5963" s="7">
        <v>43789</v>
      </c>
      <c r="C5963" t="s">
        <v>1165</v>
      </c>
      <c r="D5963" t="s">
        <v>1225</v>
      </c>
      <c r="E5963" t="s">
        <v>3742</v>
      </c>
      <c r="F5963" t="s">
        <v>3825</v>
      </c>
      <c r="G5963" t="s">
        <v>3825</v>
      </c>
    </row>
    <row r="5964" spans="1:7" x14ac:dyDescent="0.25">
      <c r="A5964">
        <v>2020</v>
      </c>
      <c r="B5964" s="7">
        <v>44155</v>
      </c>
      <c r="C5964" t="s">
        <v>459</v>
      </c>
      <c r="D5964" t="s">
        <v>603</v>
      </c>
      <c r="E5964" t="s">
        <v>3741</v>
      </c>
      <c r="F5964" t="s">
        <v>3827</v>
      </c>
      <c r="G5964" t="s">
        <v>3827</v>
      </c>
    </row>
    <row r="5965" spans="1:7" x14ac:dyDescent="0.25">
      <c r="A5965">
        <v>2020</v>
      </c>
      <c r="B5965" s="7">
        <v>44155</v>
      </c>
      <c r="C5965" t="s">
        <v>3577</v>
      </c>
      <c r="D5965" t="s">
        <v>1647</v>
      </c>
      <c r="E5965" t="s">
        <v>3752</v>
      </c>
      <c r="F5965" t="s">
        <v>3825</v>
      </c>
      <c r="G5965" t="s">
        <v>3825</v>
      </c>
    </row>
    <row r="5966" spans="1:7" x14ac:dyDescent="0.25">
      <c r="A5966">
        <v>2020</v>
      </c>
      <c r="B5966" s="7">
        <v>44155</v>
      </c>
      <c r="C5966" t="s">
        <v>3578</v>
      </c>
      <c r="D5966" t="s">
        <v>3468</v>
      </c>
      <c r="E5966" t="s">
        <v>3751</v>
      </c>
      <c r="F5966" t="s">
        <v>3825</v>
      </c>
      <c r="G5966" t="s">
        <v>3825</v>
      </c>
    </row>
    <row r="5967" spans="1:7" x14ac:dyDescent="0.25">
      <c r="A5967">
        <v>2020</v>
      </c>
      <c r="B5967" s="7">
        <v>44155</v>
      </c>
      <c r="C5967" t="s">
        <v>290</v>
      </c>
      <c r="D5967" t="s">
        <v>996</v>
      </c>
      <c r="E5967" t="s">
        <v>3742</v>
      </c>
      <c r="F5967" t="s">
        <v>3825</v>
      </c>
      <c r="G5967" t="s">
        <v>3825</v>
      </c>
    </row>
    <row r="5968" spans="1:7" x14ac:dyDescent="0.25">
      <c r="A5968">
        <v>2020</v>
      </c>
      <c r="B5968" s="7">
        <v>44155</v>
      </c>
      <c r="C5968" t="s">
        <v>3579</v>
      </c>
      <c r="D5968" t="s">
        <v>3533</v>
      </c>
      <c r="E5968" t="s">
        <v>3751</v>
      </c>
      <c r="F5968" t="s">
        <v>3825</v>
      </c>
      <c r="G5968" t="s">
        <v>3825</v>
      </c>
    </row>
    <row r="5969" spans="1:7" x14ac:dyDescent="0.25">
      <c r="A5969">
        <v>2020</v>
      </c>
      <c r="B5969" s="7">
        <v>44155</v>
      </c>
      <c r="C5969" t="s">
        <v>3073</v>
      </c>
      <c r="D5969" t="s">
        <v>953</v>
      </c>
      <c r="E5969" t="s">
        <v>3751</v>
      </c>
      <c r="F5969" t="s">
        <v>3825</v>
      </c>
      <c r="G5969" t="s">
        <v>3825</v>
      </c>
    </row>
    <row r="5970" spans="1:7" x14ac:dyDescent="0.25">
      <c r="A5970">
        <v>2020</v>
      </c>
      <c r="B5970" s="7">
        <v>44155</v>
      </c>
      <c r="C5970" t="s">
        <v>5</v>
      </c>
      <c r="D5970" t="s">
        <v>2426</v>
      </c>
      <c r="E5970" t="s">
        <v>3742</v>
      </c>
      <c r="F5970" t="s">
        <v>3825</v>
      </c>
      <c r="G5970" t="s">
        <v>3825</v>
      </c>
    </row>
    <row r="5971" spans="1:7" x14ac:dyDescent="0.25">
      <c r="A5971">
        <v>2020</v>
      </c>
      <c r="B5971" s="7">
        <v>44155</v>
      </c>
      <c r="C5971" t="s">
        <v>3580</v>
      </c>
      <c r="D5971" t="s">
        <v>463</v>
      </c>
      <c r="E5971" t="s">
        <v>3751</v>
      </c>
      <c r="F5971" t="s">
        <v>3825</v>
      </c>
      <c r="G5971" t="s">
        <v>3825</v>
      </c>
    </row>
    <row r="5972" spans="1:7" x14ac:dyDescent="0.25">
      <c r="A5972">
        <v>2020</v>
      </c>
      <c r="B5972" s="7">
        <v>44155</v>
      </c>
      <c r="C5972" t="s">
        <v>3581</v>
      </c>
      <c r="D5972" t="s">
        <v>937</v>
      </c>
      <c r="E5972" t="s">
        <v>3752</v>
      </c>
      <c r="F5972" t="s">
        <v>3825</v>
      </c>
      <c r="G5972" t="s">
        <v>3825</v>
      </c>
    </row>
    <row r="5973" spans="1:7" x14ac:dyDescent="0.25">
      <c r="A5973">
        <v>2020</v>
      </c>
      <c r="B5973" s="7">
        <v>44155</v>
      </c>
      <c r="C5973" t="s">
        <v>3582</v>
      </c>
      <c r="D5973" t="s">
        <v>555</v>
      </c>
      <c r="E5973" t="s">
        <v>3751</v>
      </c>
      <c r="F5973" t="s">
        <v>3825</v>
      </c>
      <c r="G5973" t="s">
        <v>3825</v>
      </c>
    </row>
    <row r="5974" spans="1:7" x14ac:dyDescent="0.25">
      <c r="A5974">
        <v>2020</v>
      </c>
      <c r="B5974" s="7">
        <v>44155</v>
      </c>
      <c r="C5974" t="s">
        <v>1798</v>
      </c>
      <c r="D5974" t="s">
        <v>2362</v>
      </c>
      <c r="E5974" t="s">
        <v>3751</v>
      </c>
      <c r="F5974" t="s">
        <v>3825</v>
      </c>
      <c r="G5974" t="s">
        <v>3825</v>
      </c>
    </row>
    <row r="5975" spans="1:7" x14ac:dyDescent="0.25">
      <c r="A5975">
        <v>2020</v>
      </c>
      <c r="B5975" s="7">
        <v>44155</v>
      </c>
      <c r="C5975" t="s">
        <v>3583</v>
      </c>
      <c r="D5975" t="s">
        <v>396</v>
      </c>
      <c r="E5975" t="s">
        <v>3752</v>
      </c>
      <c r="F5975" t="s">
        <v>3825</v>
      </c>
      <c r="G5975" t="s">
        <v>3825</v>
      </c>
    </row>
    <row r="5976" spans="1:7" x14ac:dyDescent="0.25">
      <c r="A5976">
        <v>2020</v>
      </c>
      <c r="B5976" s="7">
        <v>44155</v>
      </c>
      <c r="C5976" t="s">
        <v>3584</v>
      </c>
      <c r="D5976" t="s">
        <v>281</v>
      </c>
      <c r="E5976" t="s">
        <v>3751</v>
      </c>
      <c r="F5976" t="s">
        <v>3825</v>
      </c>
      <c r="G5976" t="s">
        <v>3825</v>
      </c>
    </row>
    <row r="5977" spans="1:7" x14ac:dyDescent="0.25">
      <c r="A5977">
        <v>2020</v>
      </c>
      <c r="B5977" s="7">
        <v>44155</v>
      </c>
      <c r="C5977" t="s">
        <v>3585</v>
      </c>
      <c r="D5977" t="s">
        <v>304</v>
      </c>
      <c r="E5977" t="s">
        <v>3752</v>
      </c>
      <c r="F5977" t="s">
        <v>3825</v>
      </c>
      <c r="G5977" t="s">
        <v>3825</v>
      </c>
    </row>
    <row r="5978" spans="1:7" x14ac:dyDescent="0.25">
      <c r="A5978">
        <v>2020</v>
      </c>
      <c r="B5978" s="7">
        <v>44155</v>
      </c>
      <c r="C5978" t="s">
        <v>3586</v>
      </c>
      <c r="D5978" t="s">
        <v>919</v>
      </c>
      <c r="E5978" t="s">
        <v>3751</v>
      </c>
      <c r="F5978" t="s">
        <v>3825</v>
      </c>
      <c r="G5978" t="s">
        <v>3825</v>
      </c>
    </row>
    <row r="5979" spans="1:7" x14ac:dyDescent="0.25">
      <c r="A5979">
        <v>2020</v>
      </c>
      <c r="B5979" s="7">
        <v>44155</v>
      </c>
      <c r="C5979" t="s">
        <v>3587</v>
      </c>
      <c r="D5979" t="s">
        <v>766</v>
      </c>
      <c r="E5979" t="s">
        <v>3752</v>
      </c>
      <c r="F5979" t="s">
        <v>3825</v>
      </c>
      <c r="G5979" t="s">
        <v>3825</v>
      </c>
    </row>
    <row r="5980" spans="1:7" x14ac:dyDescent="0.25">
      <c r="A5980">
        <v>2020</v>
      </c>
      <c r="B5980" s="7">
        <v>44155</v>
      </c>
      <c r="C5980" t="s">
        <v>1932</v>
      </c>
      <c r="D5980" t="s">
        <v>2452</v>
      </c>
      <c r="E5980" t="s">
        <v>3751</v>
      </c>
      <c r="F5980" t="s">
        <v>3825</v>
      </c>
      <c r="G5980" t="s">
        <v>3825</v>
      </c>
    </row>
    <row r="5981" spans="1:7" x14ac:dyDescent="0.25">
      <c r="A5981">
        <v>2008</v>
      </c>
      <c r="B5981" s="7">
        <v>39773</v>
      </c>
      <c r="C5981" t="s">
        <v>3588</v>
      </c>
      <c r="D5981" t="s">
        <v>724</v>
      </c>
      <c r="E5981" t="s">
        <v>3752</v>
      </c>
      <c r="F5981" t="s">
        <v>3825</v>
      </c>
      <c r="G5981" t="s">
        <v>3825</v>
      </c>
    </row>
    <row r="5982" spans="1:7" x14ac:dyDescent="0.25">
      <c r="A5982">
        <v>2008</v>
      </c>
      <c r="B5982" s="7">
        <v>39773</v>
      </c>
      <c r="C5982" t="s">
        <v>3589</v>
      </c>
      <c r="D5982" t="s">
        <v>1151</v>
      </c>
      <c r="E5982" t="s">
        <v>3752</v>
      </c>
      <c r="F5982" t="s">
        <v>3825</v>
      </c>
      <c r="G5982" t="s">
        <v>3825</v>
      </c>
    </row>
    <row r="5983" spans="1:7" x14ac:dyDescent="0.25">
      <c r="A5983">
        <v>2014</v>
      </c>
      <c r="B5983" s="7">
        <v>41964</v>
      </c>
      <c r="C5983" t="s">
        <v>1083</v>
      </c>
      <c r="D5983" t="s">
        <v>157</v>
      </c>
      <c r="E5983" t="s">
        <v>3744</v>
      </c>
      <c r="F5983" t="s">
        <v>3825</v>
      </c>
      <c r="G5983" t="s">
        <v>3825</v>
      </c>
    </row>
    <row r="5984" spans="1:7" x14ac:dyDescent="0.25">
      <c r="A5984">
        <v>2016</v>
      </c>
      <c r="B5984" s="7">
        <v>42695</v>
      </c>
      <c r="C5984" t="s">
        <v>38</v>
      </c>
      <c r="D5984" t="s">
        <v>346</v>
      </c>
      <c r="E5984" t="s">
        <v>3741</v>
      </c>
      <c r="F5984" t="s">
        <v>3837</v>
      </c>
      <c r="G5984" t="s">
        <v>3837</v>
      </c>
    </row>
    <row r="5985" spans="1:7" x14ac:dyDescent="0.25">
      <c r="A5985">
        <v>2016</v>
      </c>
      <c r="B5985" s="7">
        <v>42695</v>
      </c>
      <c r="C5985" t="s">
        <v>121</v>
      </c>
      <c r="D5985" t="s">
        <v>564</v>
      </c>
      <c r="E5985" t="s">
        <v>3747</v>
      </c>
      <c r="F5985" t="s">
        <v>3825</v>
      </c>
      <c r="G5985" t="s">
        <v>3825</v>
      </c>
    </row>
    <row r="5986" spans="1:7" x14ac:dyDescent="0.25">
      <c r="A5986">
        <v>2019</v>
      </c>
      <c r="B5986" s="7">
        <v>43790</v>
      </c>
      <c r="C5986" t="s">
        <v>356</v>
      </c>
      <c r="D5986" t="s">
        <v>2133</v>
      </c>
      <c r="E5986" t="s">
        <v>3742</v>
      </c>
      <c r="F5986" t="s">
        <v>3825</v>
      </c>
      <c r="G5986" t="s">
        <v>3825</v>
      </c>
    </row>
    <row r="5987" spans="1:7" x14ac:dyDescent="0.25">
      <c r="A5987">
        <v>2019</v>
      </c>
      <c r="B5987" s="7">
        <v>43790</v>
      </c>
      <c r="C5987" t="s">
        <v>468</v>
      </c>
      <c r="D5987" t="s">
        <v>329</v>
      </c>
      <c r="E5987" t="s">
        <v>3741</v>
      </c>
      <c r="F5987" t="s">
        <v>3869</v>
      </c>
      <c r="G5987" t="s">
        <v>3869</v>
      </c>
    </row>
    <row r="5988" spans="1:7" x14ac:dyDescent="0.25">
      <c r="A5988">
        <v>2020</v>
      </c>
      <c r="B5988" s="7">
        <v>44156</v>
      </c>
      <c r="C5988" t="s">
        <v>439</v>
      </c>
      <c r="D5988" t="s">
        <v>446</v>
      </c>
      <c r="E5988" t="s">
        <v>3741</v>
      </c>
      <c r="F5988" t="s">
        <v>3851</v>
      </c>
      <c r="G5988" t="s">
        <v>3851</v>
      </c>
    </row>
    <row r="5989" spans="1:7" x14ac:dyDescent="0.25">
      <c r="A5989">
        <v>2020</v>
      </c>
      <c r="B5989" s="7">
        <v>44156</v>
      </c>
      <c r="C5989" t="s">
        <v>1138</v>
      </c>
      <c r="D5989" t="s">
        <v>751</v>
      </c>
      <c r="E5989" t="s">
        <v>3741</v>
      </c>
      <c r="F5989" t="s">
        <v>3854</v>
      </c>
      <c r="G5989" t="s">
        <v>3855</v>
      </c>
    </row>
    <row r="5990" spans="1:7" x14ac:dyDescent="0.25">
      <c r="A5990">
        <v>2020</v>
      </c>
      <c r="B5990" s="7">
        <v>44156</v>
      </c>
      <c r="C5990" t="s">
        <v>202</v>
      </c>
      <c r="D5990" t="s">
        <v>3480</v>
      </c>
      <c r="E5990" t="s">
        <v>3741</v>
      </c>
      <c r="F5990" t="s">
        <v>3842</v>
      </c>
      <c r="G5990" t="s">
        <v>3842</v>
      </c>
    </row>
    <row r="5991" spans="1:7" x14ac:dyDescent="0.25">
      <c r="A5991">
        <v>2020</v>
      </c>
      <c r="B5991" s="7">
        <v>44156</v>
      </c>
      <c r="C5991" t="s">
        <v>431</v>
      </c>
      <c r="D5991" t="s">
        <v>3489</v>
      </c>
      <c r="E5991" t="s">
        <v>3741</v>
      </c>
      <c r="F5991" t="s">
        <v>3838</v>
      </c>
      <c r="G5991" t="s">
        <v>3838</v>
      </c>
    </row>
    <row r="5992" spans="1:7" x14ac:dyDescent="0.25">
      <c r="A5992">
        <v>2020</v>
      </c>
      <c r="B5992" s="7">
        <v>44156</v>
      </c>
      <c r="C5992" t="s">
        <v>178</v>
      </c>
      <c r="D5992" t="s">
        <v>372</v>
      </c>
      <c r="E5992" t="s">
        <v>3741</v>
      </c>
      <c r="F5992" t="s">
        <v>3823</v>
      </c>
      <c r="G5992" t="s">
        <v>3824</v>
      </c>
    </row>
    <row r="5993" spans="1:7" x14ac:dyDescent="0.25">
      <c r="A5993">
        <v>2020</v>
      </c>
      <c r="B5993" s="7">
        <v>44156</v>
      </c>
      <c r="C5993" t="s">
        <v>537</v>
      </c>
      <c r="D5993" t="s">
        <v>1050</v>
      </c>
      <c r="E5993" t="s">
        <v>3741</v>
      </c>
      <c r="F5993" t="s">
        <v>3855</v>
      </c>
      <c r="G5993" t="s">
        <v>3855</v>
      </c>
    </row>
    <row r="5994" spans="1:7" x14ac:dyDescent="0.25">
      <c r="A5994">
        <v>2020</v>
      </c>
      <c r="B5994" s="7">
        <v>44156</v>
      </c>
      <c r="C5994" t="s">
        <v>472</v>
      </c>
      <c r="D5994" t="s">
        <v>1792</v>
      </c>
      <c r="E5994" t="s">
        <v>3741</v>
      </c>
      <c r="F5994" t="s">
        <v>3875</v>
      </c>
      <c r="G5994" t="s">
        <v>3875</v>
      </c>
    </row>
    <row r="5995" spans="1:7" x14ac:dyDescent="0.25">
      <c r="A5995">
        <v>2020</v>
      </c>
      <c r="B5995" s="7">
        <v>44156</v>
      </c>
      <c r="C5995" t="s">
        <v>389</v>
      </c>
      <c r="D5995" t="s">
        <v>3535</v>
      </c>
      <c r="E5995" t="s">
        <v>3741</v>
      </c>
      <c r="F5995" t="s">
        <v>3875</v>
      </c>
      <c r="G5995" t="s">
        <v>3875</v>
      </c>
    </row>
    <row r="5996" spans="1:7" x14ac:dyDescent="0.25">
      <c r="A5996">
        <v>2020</v>
      </c>
      <c r="B5996" s="7">
        <v>44156</v>
      </c>
      <c r="C5996" t="s">
        <v>1042</v>
      </c>
      <c r="D5996" t="s">
        <v>800</v>
      </c>
      <c r="E5996" t="s">
        <v>3741</v>
      </c>
      <c r="F5996" t="s">
        <v>3836</v>
      </c>
      <c r="G5996" t="s">
        <v>3836</v>
      </c>
    </row>
    <row r="5997" spans="1:7" x14ac:dyDescent="0.25">
      <c r="A5997">
        <v>2021</v>
      </c>
      <c r="B5997" s="7">
        <v>44521</v>
      </c>
      <c r="C5997" t="s">
        <v>1146</v>
      </c>
      <c r="D5997" t="s">
        <v>1271</v>
      </c>
      <c r="E5997" t="s">
        <v>3747</v>
      </c>
      <c r="F5997" t="s">
        <v>3825</v>
      </c>
      <c r="G5997" t="s">
        <v>3825</v>
      </c>
    </row>
    <row r="5998" spans="1:7" x14ac:dyDescent="0.25">
      <c r="A5998">
        <v>2010</v>
      </c>
      <c r="B5998" s="7">
        <v>40504</v>
      </c>
      <c r="C5998" t="s">
        <v>961</v>
      </c>
      <c r="D5998" t="s">
        <v>1908</v>
      </c>
      <c r="E5998" t="s">
        <v>3744</v>
      </c>
      <c r="F5998" t="s">
        <v>3825</v>
      </c>
      <c r="G5998" t="s">
        <v>3825</v>
      </c>
    </row>
    <row r="5999" spans="1:7" x14ac:dyDescent="0.25">
      <c r="A5999">
        <v>2020</v>
      </c>
      <c r="B5999" s="7">
        <v>44157</v>
      </c>
      <c r="C5999" t="s">
        <v>591</v>
      </c>
      <c r="D5999" t="s">
        <v>771</v>
      </c>
      <c r="E5999" t="s">
        <v>3741</v>
      </c>
      <c r="F5999" t="s">
        <v>3849</v>
      </c>
      <c r="G5999" t="s">
        <v>3849</v>
      </c>
    </row>
    <row r="6000" spans="1:7" x14ac:dyDescent="0.25">
      <c r="A6000">
        <v>2020</v>
      </c>
      <c r="B6000" s="7">
        <v>44157</v>
      </c>
      <c r="C6000" t="s">
        <v>1145</v>
      </c>
      <c r="D6000" t="s">
        <v>508</v>
      </c>
      <c r="E6000" t="s">
        <v>3741</v>
      </c>
      <c r="F6000" t="s">
        <v>3847</v>
      </c>
      <c r="G6000" t="s">
        <v>3848</v>
      </c>
    </row>
    <row r="6001" spans="1:7" x14ac:dyDescent="0.25">
      <c r="A6001">
        <v>2020</v>
      </c>
      <c r="B6001" s="7">
        <v>44157</v>
      </c>
      <c r="C6001" t="s">
        <v>295</v>
      </c>
      <c r="D6001" t="s">
        <v>1575</v>
      </c>
      <c r="E6001" t="s">
        <v>3742</v>
      </c>
      <c r="F6001" t="s">
        <v>3825</v>
      </c>
      <c r="G6001" t="s">
        <v>3825</v>
      </c>
    </row>
    <row r="6002" spans="1:7" x14ac:dyDescent="0.25">
      <c r="A6002">
        <v>2020</v>
      </c>
      <c r="B6002" s="7">
        <v>44157</v>
      </c>
      <c r="C6002" t="s">
        <v>249</v>
      </c>
      <c r="D6002" t="s">
        <v>2458</v>
      </c>
      <c r="E6002" t="s">
        <v>3741</v>
      </c>
      <c r="F6002" t="s">
        <v>3853</v>
      </c>
      <c r="G6002" t="s">
        <v>3853</v>
      </c>
    </row>
    <row r="6003" spans="1:7" x14ac:dyDescent="0.25">
      <c r="A6003">
        <v>2020</v>
      </c>
      <c r="B6003" s="7">
        <v>44157</v>
      </c>
      <c r="C6003" t="s">
        <v>417</v>
      </c>
      <c r="D6003" t="s">
        <v>4</v>
      </c>
      <c r="E6003" t="s">
        <v>3741</v>
      </c>
      <c r="F6003" t="s">
        <v>3831</v>
      </c>
      <c r="G6003" t="s">
        <v>3831</v>
      </c>
    </row>
    <row r="6004" spans="1:7" x14ac:dyDescent="0.25">
      <c r="A6004">
        <v>2020</v>
      </c>
      <c r="B6004" s="7">
        <v>44157</v>
      </c>
      <c r="C6004" t="s">
        <v>439</v>
      </c>
      <c r="D6004" t="s">
        <v>666</v>
      </c>
      <c r="E6004" t="s">
        <v>3741</v>
      </c>
      <c r="F6004" t="s">
        <v>3851</v>
      </c>
      <c r="G6004" t="s">
        <v>3851</v>
      </c>
    </row>
    <row r="6005" spans="1:7" x14ac:dyDescent="0.25">
      <c r="A6005">
        <v>2020</v>
      </c>
      <c r="B6005" s="7">
        <v>44157</v>
      </c>
      <c r="C6005" t="s">
        <v>343</v>
      </c>
      <c r="D6005" t="s">
        <v>2153</v>
      </c>
      <c r="E6005" t="s">
        <v>3741</v>
      </c>
      <c r="F6005" t="s">
        <v>3875</v>
      </c>
      <c r="G6005" t="s">
        <v>3875</v>
      </c>
    </row>
    <row r="6006" spans="1:7" x14ac:dyDescent="0.25">
      <c r="A6006">
        <v>2020</v>
      </c>
      <c r="B6006" s="7">
        <v>44157</v>
      </c>
      <c r="C6006" t="s">
        <v>249</v>
      </c>
      <c r="D6006" t="s">
        <v>1553</v>
      </c>
      <c r="E6006" t="s">
        <v>3741</v>
      </c>
      <c r="F6006" t="s">
        <v>3853</v>
      </c>
      <c r="G6006" t="s">
        <v>3853</v>
      </c>
    </row>
    <row r="6007" spans="1:7" x14ac:dyDescent="0.25">
      <c r="A6007">
        <v>2020</v>
      </c>
      <c r="B6007" s="7">
        <v>44157</v>
      </c>
      <c r="C6007" t="s">
        <v>36</v>
      </c>
      <c r="D6007" t="s">
        <v>2011</v>
      </c>
      <c r="E6007" t="s">
        <v>3741</v>
      </c>
      <c r="F6007" t="s">
        <v>3836</v>
      </c>
      <c r="G6007" t="s">
        <v>3836</v>
      </c>
    </row>
    <row r="6008" spans="1:7" x14ac:dyDescent="0.25">
      <c r="A6008">
        <v>2020</v>
      </c>
      <c r="B6008" s="7">
        <v>44157</v>
      </c>
      <c r="C6008" t="s">
        <v>994</v>
      </c>
      <c r="D6008" t="s">
        <v>937</v>
      </c>
      <c r="E6008" t="s">
        <v>3742</v>
      </c>
      <c r="F6008" t="s">
        <v>3825</v>
      </c>
      <c r="G6008" t="s">
        <v>3825</v>
      </c>
    </row>
    <row r="6009" spans="1:7" x14ac:dyDescent="0.25">
      <c r="A6009">
        <v>2020</v>
      </c>
      <c r="B6009" s="7">
        <v>44157</v>
      </c>
      <c r="C6009" t="s">
        <v>3590</v>
      </c>
      <c r="D6009" t="s">
        <v>528</v>
      </c>
      <c r="E6009" t="s">
        <v>3741</v>
      </c>
      <c r="F6009" t="s">
        <v>4047</v>
      </c>
      <c r="G6009" t="s">
        <v>4048</v>
      </c>
    </row>
    <row r="6010" spans="1:7" x14ac:dyDescent="0.25">
      <c r="A6010">
        <v>2020</v>
      </c>
      <c r="B6010" s="7">
        <v>44157</v>
      </c>
      <c r="C6010" t="s">
        <v>354</v>
      </c>
      <c r="D6010" t="s">
        <v>1428</v>
      </c>
      <c r="E6010" t="s">
        <v>3741</v>
      </c>
      <c r="F6010" t="s">
        <v>3864</v>
      </c>
      <c r="G6010" t="s">
        <v>3864</v>
      </c>
    </row>
    <row r="6011" spans="1:7" x14ac:dyDescent="0.25">
      <c r="A6011">
        <v>2020</v>
      </c>
      <c r="B6011" s="7">
        <v>44157</v>
      </c>
      <c r="C6011" t="s">
        <v>3591</v>
      </c>
      <c r="D6011" t="s">
        <v>3516</v>
      </c>
      <c r="E6011" t="s">
        <v>3752</v>
      </c>
      <c r="F6011" t="s">
        <v>3825</v>
      </c>
      <c r="G6011" t="s">
        <v>3825</v>
      </c>
    </row>
    <row r="6012" spans="1:7" x14ac:dyDescent="0.25">
      <c r="A6012">
        <v>2020</v>
      </c>
      <c r="B6012" s="7">
        <v>44157</v>
      </c>
      <c r="C6012" t="s">
        <v>3592</v>
      </c>
      <c r="D6012" t="s">
        <v>1428</v>
      </c>
      <c r="E6012" t="s">
        <v>3752</v>
      </c>
      <c r="F6012" t="s">
        <v>3825</v>
      </c>
      <c r="G6012" t="s">
        <v>3825</v>
      </c>
    </row>
    <row r="6013" spans="1:7" x14ac:dyDescent="0.25">
      <c r="A6013">
        <v>2020</v>
      </c>
      <c r="B6013" s="7">
        <v>44157</v>
      </c>
      <c r="C6013" t="s">
        <v>1003</v>
      </c>
      <c r="D6013" t="s">
        <v>643</v>
      </c>
      <c r="E6013" t="s">
        <v>3741</v>
      </c>
      <c r="F6013" t="s">
        <v>3861</v>
      </c>
      <c r="G6013" t="s">
        <v>3851</v>
      </c>
    </row>
    <row r="6014" spans="1:7" x14ac:dyDescent="0.25">
      <c r="A6014">
        <v>2020</v>
      </c>
      <c r="B6014" s="7">
        <v>44157</v>
      </c>
      <c r="C6014" t="s">
        <v>3593</v>
      </c>
      <c r="D6014" t="s">
        <v>1908</v>
      </c>
      <c r="E6014" t="s">
        <v>3752</v>
      </c>
      <c r="F6014" t="s">
        <v>3825</v>
      </c>
      <c r="G6014" t="s">
        <v>3825</v>
      </c>
    </row>
    <row r="6015" spans="1:7" x14ac:dyDescent="0.25">
      <c r="A6015">
        <v>2020</v>
      </c>
      <c r="B6015" s="7">
        <v>44157</v>
      </c>
      <c r="C6015" t="s">
        <v>439</v>
      </c>
      <c r="D6015" t="s">
        <v>3510</v>
      </c>
      <c r="E6015" t="s">
        <v>3741</v>
      </c>
      <c r="F6015" t="s">
        <v>3851</v>
      </c>
      <c r="G6015" t="s">
        <v>3851</v>
      </c>
    </row>
    <row r="6016" spans="1:7" x14ac:dyDescent="0.25">
      <c r="A6016">
        <v>2020</v>
      </c>
      <c r="B6016" s="7">
        <v>44157</v>
      </c>
      <c r="C6016" t="s">
        <v>1003</v>
      </c>
      <c r="D6016" t="s">
        <v>1059</v>
      </c>
      <c r="E6016" t="s">
        <v>3741</v>
      </c>
      <c r="F6016" t="s">
        <v>3861</v>
      </c>
      <c r="G6016" t="s">
        <v>3851</v>
      </c>
    </row>
    <row r="6017" spans="1:7" x14ac:dyDescent="0.25">
      <c r="A6017">
        <v>2020</v>
      </c>
      <c r="B6017" s="7">
        <v>44157</v>
      </c>
      <c r="C6017" t="s">
        <v>3594</v>
      </c>
      <c r="D6017" t="s">
        <v>847</v>
      </c>
      <c r="F6017" t="s">
        <v>3825</v>
      </c>
      <c r="G6017" t="s">
        <v>3825</v>
      </c>
    </row>
    <row r="6018" spans="1:7" x14ac:dyDescent="0.25">
      <c r="A6018">
        <v>2020</v>
      </c>
      <c r="B6018" s="7">
        <v>44157</v>
      </c>
      <c r="C6018" t="s">
        <v>3595</v>
      </c>
      <c r="D6018" t="s">
        <v>705</v>
      </c>
      <c r="E6018" t="s">
        <v>3741</v>
      </c>
      <c r="F6018" t="s">
        <v>4049</v>
      </c>
      <c r="G6018" t="s">
        <v>4049</v>
      </c>
    </row>
    <row r="6019" spans="1:7" x14ac:dyDescent="0.25">
      <c r="A6019">
        <v>2020</v>
      </c>
      <c r="B6019" s="7">
        <v>44157</v>
      </c>
      <c r="C6019" t="s">
        <v>3596</v>
      </c>
      <c r="D6019" t="s">
        <v>474</v>
      </c>
      <c r="F6019" t="s">
        <v>3825</v>
      </c>
      <c r="G6019" t="s">
        <v>3825</v>
      </c>
    </row>
    <row r="6020" spans="1:7" x14ac:dyDescent="0.25">
      <c r="A6020">
        <v>2020</v>
      </c>
      <c r="B6020" s="7">
        <v>44157</v>
      </c>
      <c r="C6020" t="s">
        <v>3597</v>
      </c>
      <c r="D6020" t="s">
        <v>482</v>
      </c>
      <c r="E6020" t="s">
        <v>3752</v>
      </c>
      <c r="F6020" t="s">
        <v>3825</v>
      </c>
      <c r="G6020" t="s">
        <v>3825</v>
      </c>
    </row>
    <row r="6021" spans="1:7" x14ac:dyDescent="0.25">
      <c r="A6021">
        <v>2020</v>
      </c>
      <c r="B6021" s="7">
        <v>44157</v>
      </c>
      <c r="C6021" t="s">
        <v>3598</v>
      </c>
      <c r="D6021" t="s">
        <v>1566</v>
      </c>
      <c r="E6021" t="s">
        <v>3752</v>
      </c>
      <c r="F6021" t="s">
        <v>3825</v>
      </c>
      <c r="G6021" t="s">
        <v>3825</v>
      </c>
    </row>
    <row r="6022" spans="1:7" x14ac:dyDescent="0.25">
      <c r="A6022">
        <v>2020</v>
      </c>
      <c r="B6022" s="7">
        <v>44157</v>
      </c>
      <c r="C6022" t="s">
        <v>3599</v>
      </c>
      <c r="D6022" t="s">
        <v>277</v>
      </c>
      <c r="E6022" t="s">
        <v>3752</v>
      </c>
      <c r="F6022" t="s">
        <v>3825</v>
      </c>
      <c r="G6022" t="s">
        <v>3825</v>
      </c>
    </row>
    <row r="6023" spans="1:7" x14ac:dyDescent="0.25">
      <c r="A6023">
        <v>2020</v>
      </c>
      <c r="B6023" s="7">
        <v>44157</v>
      </c>
      <c r="C6023" t="s">
        <v>380</v>
      </c>
      <c r="D6023" t="s">
        <v>1263</v>
      </c>
      <c r="E6023" t="s">
        <v>3741</v>
      </c>
      <c r="F6023" t="s">
        <v>3855</v>
      </c>
      <c r="G6023" t="s">
        <v>3855</v>
      </c>
    </row>
    <row r="6024" spans="1:7" x14ac:dyDescent="0.25">
      <c r="A6024">
        <v>2020</v>
      </c>
      <c r="B6024" s="7">
        <v>44157</v>
      </c>
      <c r="C6024" t="s">
        <v>3600</v>
      </c>
      <c r="D6024" t="s">
        <v>784</v>
      </c>
      <c r="F6024" t="s">
        <v>3825</v>
      </c>
      <c r="G6024" t="s">
        <v>3825</v>
      </c>
    </row>
    <row r="6025" spans="1:7" x14ac:dyDescent="0.25">
      <c r="A6025">
        <v>2020</v>
      </c>
      <c r="B6025" s="7">
        <v>44157</v>
      </c>
      <c r="C6025" t="s">
        <v>36</v>
      </c>
      <c r="D6025" t="s">
        <v>794</v>
      </c>
      <c r="E6025" t="s">
        <v>3741</v>
      </c>
      <c r="F6025" t="s">
        <v>3836</v>
      </c>
      <c r="G6025" t="s">
        <v>3836</v>
      </c>
    </row>
    <row r="6026" spans="1:7" x14ac:dyDescent="0.25">
      <c r="A6026">
        <v>2020</v>
      </c>
      <c r="B6026" s="7">
        <v>44157</v>
      </c>
      <c r="C6026" t="s">
        <v>967</v>
      </c>
      <c r="D6026" t="s">
        <v>186</v>
      </c>
      <c r="E6026" t="s">
        <v>3742</v>
      </c>
      <c r="F6026" t="s">
        <v>3825</v>
      </c>
      <c r="G6026" t="s">
        <v>3825</v>
      </c>
    </row>
    <row r="6027" spans="1:7" x14ac:dyDescent="0.25">
      <c r="A6027">
        <v>2020</v>
      </c>
      <c r="B6027" s="7">
        <v>44157</v>
      </c>
      <c r="C6027" t="s">
        <v>442</v>
      </c>
      <c r="D6027" t="s">
        <v>790</v>
      </c>
      <c r="E6027" t="s">
        <v>3741</v>
      </c>
      <c r="F6027" t="s">
        <v>3865</v>
      </c>
      <c r="G6027" t="s">
        <v>3849</v>
      </c>
    </row>
    <row r="6028" spans="1:7" x14ac:dyDescent="0.25">
      <c r="A6028">
        <v>2020</v>
      </c>
      <c r="B6028" s="7">
        <v>44157</v>
      </c>
      <c r="C6028" t="s">
        <v>442</v>
      </c>
      <c r="D6028" t="s">
        <v>1172</v>
      </c>
      <c r="E6028" t="s">
        <v>3741</v>
      </c>
      <c r="F6028" t="s">
        <v>3865</v>
      </c>
      <c r="G6028" t="s">
        <v>3849</v>
      </c>
    </row>
    <row r="6029" spans="1:7" x14ac:dyDescent="0.25">
      <c r="A6029">
        <v>2021</v>
      </c>
      <c r="B6029" s="7">
        <v>44522</v>
      </c>
      <c r="C6029" t="s">
        <v>34</v>
      </c>
      <c r="D6029" t="s">
        <v>1102</v>
      </c>
      <c r="E6029" t="s">
        <v>3744</v>
      </c>
      <c r="F6029" t="s">
        <v>3825</v>
      </c>
      <c r="G6029" t="s">
        <v>3825</v>
      </c>
    </row>
    <row r="6030" spans="1:7" x14ac:dyDescent="0.25">
      <c r="A6030">
        <v>2021</v>
      </c>
      <c r="B6030" s="7">
        <v>44522</v>
      </c>
      <c r="C6030" t="s">
        <v>108</v>
      </c>
      <c r="D6030" t="s">
        <v>432</v>
      </c>
      <c r="E6030" t="s">
        <v>3749</v>
      </c>
      <c r="F6030" t="s">
        <v>3825</v>
      </c>
      <c r="G6030" t="s">
        <v>3825</v>
      </c>
    </row>
    <row r="6031" spans="1:7" x14ac:dyDescent="0.25">
      <c r="A6031">
        <v>2021</v>
      </c>
      <c r="B6031" s="7">
        <v>44522</v>
      </c>
      <c r="C6031" t="s">
        <v>100</v>
      </c>
      <c r="D6031" t="s">
        <v>1102</v>
      </c>
      <c r="E6031" t="s">
        <v>3747</v>
      </c>
      <c r="F6031" t="s">
        <v>3825</v>
      </c>
      <c r="G6031" t="s">
        <v>3825</v>
      </c>
    </row>
    <row r="6032" spans="1:7" x14ac:dyDescent="0.25">
      <c r="A6032">
        <v>2021</v>
      </c>
      <c r="B6032" s="7">
        <v>44522</v>
      </c>
      <c r="C6032" t="s">
        <v>3601</v>
      </c>
      <c r="D6032" t="s">
        <v>3516</v>
      </c>
      <c r="E6032" t="s">
        <v>3749</v>
      </c>
      <c r="F6032" t="s">
        <v>3825</v>
      </c>
      <c r="G6032" t="s">
        <v>3825</v>
      </c>
    </row>
    <row r="6033" spans="1:7" x14ac:dyDescent="0.25">
      <c r="A6033">
        <v>2010</v>
      </c>
      <c r="B6033" s="7">
        <v>40505</v>
      </c>
      <c r="C6033" t="s">
        <v>967</v>
      </c>
      <c r="D6033" t="s">
        <v>147</v>
      </c>
      <c r="E6033" t="s">
        <v>3742</v>
      </c>
      <c r="F6033" t="s">
        <v>3825</v>
      </c>
      <c r="G6033" t="s">
        <v>3825</v>
      </c>
    </row>
    <row r="6034" spans="1:7" x14ac:dyDescent="0.25">
      <c r="A6034">
        <v>2013</v>
      </c>
      <c r="B6034" s="7">
        <v>41601</v>
      </c>
      <c r="C6034" t="s">
        <v>34</v>
      </c>
      <c r="D6034" t="s">
        <v>304</v>
      </c>
      <c r="E6034" t="s">
        <v>3744</v>
      </c>
      <c r="F6034" t="s">
        <v>3825</v>
      </c>
      <c r="G6034" t="s">
        <v>3825</v>
      </c>
    </row>
    <row r="6035" spans="1:7" x14ac:dyDescent="0.25">
      <c r="A6035">
        <v>2018</v>
      </c>
      <c r="B6035" s="7">
        <v>43427</v>
      </c>
      <c r="C6035" t="s">
        <v>1128</v>
      </c>
      <c r="D6035" t="s">
        <v>256</v>
      </c>
      <c r="E6035" t="s">
        <v>3741</v>
      </c>
      <c r="F6035" t="s">
        <v>3855</v>
      </c>
      <c r="G6035" t="s">
        <v>3855</v>
      </c>
    </row>
    <row r="6036" spans="1:7" x14ac:dyDescent="0.25">
      <c r="A6036">
        <v>2020</v>
      </c>
      <c r="B6036" s="7">
        <v>44158</v>
      </c>
      <c r="C6036" t="s">
        <v>3602</v>
      </c>
      <c r="D6036" t="s">
        <v>2352</v>
      </c>
      <c r="E6036" t="s">
        <v>3751</v>
      </c>
      <c r="F6036" t="s">
        <v>3825</v>
      </c>
      <c r="G6036" t="s">
        <v>3825</v>
      </c>
    </row>
    <row r="6037" spans="1:7" x14ac:dyDescent="0.25">
      <c r="A6037">
        <v>2020</v>
      </c>
      <c r="B6037" s="7">
        <v>44158</v>
      </c>
      <c r="C6037" t="s">
        <v>3603</v>
      </c>
      <c r="D6037" t="s">
        <v>416</v>
      </c>
      <c r="E6037" t="s">
        <v>3752</v>
      </c>
      <c r="F6037" t="s">
        <v>3825</v>
      </c>
      <c r="G6037" t="s">
        <v>3825</v>
      </c>
    </row>
    <row r="6038" spans="1:7" x14ac:dyDescent="0.25">
      <c r="A6038">
        <v>2020</v>
      </c>
      <c r="B6038" s="7">
        <v>44158</v>
      </c>
      <c r="C6038" t="s">
        <v>38</v>
      </c>
      <c r="D6038" t="s">
        <v>918</v>
      </c>
      <c r="E6038" t="s">
        <v>3741</v>
      </c>
      <c r="F6038" t="s">
        <v>3837</v>
      </c>
      <c r="G6038" t="s">
        <v>3837</v>
      </c>
    </row>
    <row r="6039" spans="1:7" x14ac:dyDescent="0.25">
      <c r="A6039">
        <v>2020</v>
      </c>
      <c r="B6039" s="7">
        <v>44158</v>
      </c>
      <c r="C6039" t="s">
        <v>731</v>
      </c>
      <c r="D6039" t="s">
        <v>370</v>
      </c>
      <c r="E6039" t="s">
        <v>3741</v>
      </c>
      <c r="F6039" t="s">
        <v>3889</v>
      </c>
      <c r="G6039" t="s">
        <v>3836</v>
      </c>
    </row>
    <row r="6040" spans="1:7" x14ac:dyDescent="0.25">
      <c r="A6040">
        <v>2020</v>
      </c>
      <c r="B6040" s="7">
        <v>44158</v>
      </c>
      <c r="C6040" t="s">
        <v>84</v>
      </c>
      <c r="D6040" t="s">
        <v>412</v>
      </c>
      <c r="E6040" t="s">
        <v>3741</v>
      </c>
      <c r="F6040" t="s">
        <v>3832</v>
      </c>
      <c r="G6040" t="s">
        <v>3833</v>
      </c>
    </row>
    <row r="6041" spans="1:7" x14ac:dyDescent="0.25">
      <c r="A6041">
        <v>2020</v>
      </c>
      <c r="B6041" s="7">
        <v>44158</v>
      </c>
      <c r="C6041" t="s">
        <v>1202</v>
      </c>
      <c r="D6041" t="s">
        <v>631</v>
      </c>
      <c r="E6041" t="s">
        <v>3741</v>
      </c>
      <c r="F6041" t="s">
        <v>3874</v>
      </c>
      <c r="G6041" t="s">
        <v>3874</v>
      </c>
    </row>
    <row r="6042" spans="1:7" x14ac:dyDescent="0.25">
      <c r="A6042">
        <v>2020</v>
      </c>
      <c r="B6042" s="7">
        <v>44158</v>
      </c>
      <c r="C6042" t="s">
        <v>456</v>
      </c>
      <c r="D6042" t="s">
        <v>1123</v>
      </c>
      <c r="E6042" t="s">
        <v>3741</v>
      </c>
      <c r="F6042" t="s">
        <v>3843</v>
      </c>
      <c r="G6042" t="s">
        <v>3843</v>
      </c>
    </row>
    <row r="6043" spans="1:7" x14ac:dyDescent="0.25">
      <c r="A6043">
        <v>2020</v>
      </c>
      <c r="B6043" s="7">
        <v>44158</v>
      </c>
      <c r="C6043" t="s">
        <v>3604</v>
      </c>
      <c r="D6043" t="s">
        <v>843</v>
      </c>
      <c r="E6043" t="s">
        <v>3751</v>
      </c>
      <c r="F6043" t="s">
        <v>3825</v>
      </c>
      <c r="G6043" t="s">
        <v>3825</v>
      </c>
    </row>
    <row r="6044" spans="1:7" x14ac:dyDescent="0.25">
      <c r="A6044">
        <v>2020</v>
      </c>
      <c r="B6044" s="7">
        <v>44158</v>
      </c>
      <c r="C6044" t="s">
        <v>468</v>
      </c>
      <c r="D6044" t="s">
        <v>607</v>
      </c>
      <c r="E6044" t="s">
        <v>3741</v>
      </c>
      <c r="F6044" t="s">
        <v>3869</v>
      </c>
      <c r="G6044" t="s">
        <v>3869</v>
      </c>
    </row>
    <row r="6045" spans="1:7" x14ac:dyDescent="0.25">
      <c r="A6045">
        <v>2020</v>
      </c>
      <c r="B6045" s="7">
        <v>44158</v>
      </c>
      <c r="C6045" t="s">
        <v>731</v>
      </c>
      <c r="D6045" t="s">
        <v>1659</v>
      </c>
      <c r="E6045" t="s">
        <v>3741</v>
      </c>
      <c r="F6045" t="s">
        <v>3889</v>
      </c>
      <c r="G6045" t="s">
        <v>3836</v>
      </c>
    </row>
    <row r="6046" spans="1:7" x14ac:dyDescent="0.25">
      <c r="A6046">
        <v>2020</v>
      </c>
      <c r="B6046" s="7">
        <v>44158</v>
      </c>
      <c r="C6046" t="s">
        <v>456</v>
      </c>
      <c r="D6046" t="s">
        <v>1962</v>
      </c>
      <c r="E6046" t="s">
        <v>3741</v>
      </c>
      <c r="F6046" t="s">
        <v>3843</v>
      </c>
      <c r="G6046" t="s">
        <v>3843</v>
      </c>
    </row>
    <row r="6047" spans="1:7" x14ac:dyDescent="0.25">
      <c r="A6047">
        <v>2020</v>
      </c>
      <c r="B6047" s="7">
        <v>44158</v>
      </c>
      <c r="C6047" t="s">
        <v>3605</v>
      </c>
      <c r="D6047" t="s">
        <v>342</v>
      </c>
      <c r="E6047" t="s">
        <v>3752</v>
      </c>
      <c r="F6047" t="s">
        <v>3825</v>
      </c>
      <c r="G6047" t="s">
        <v>3825</v>
      </c>
    </row>
    <row r="6048" spans="1:7" x14ac:dyDescent="0.25">
      <c r="A6048">
        <v>2020</v>
      </c>
      <c r="B6048" s="7">
        <v>44158</v>
      </c>
      <c r="C6048" t="s">
        <v>760</v>
      </c>
      <c r="D6048" t="s">
        <v>811</v>
      </c>
      <c r="E6048" t="s">
        <v>3741</v>
      </c>
      <c r="F6048" t="s">
        <v>3874</v>
      </c>
      <c r="G6048" t="s">
        <v>3874</v>
      </c>
    </row>
    <row r="6049" spans="1:7" x14ac:dyDescent="0.25">
      <c r="A6049">
        <v>2020</v>
      </c>
      <c r="B6049" s="7">
        <v>44158</v>
      </c>
      <c r="C6049" t="s">
        <v>1095</v>
      </c>
      <c r="D6049" t="s">
        <v>2305</v>
      </c>
      <c r="E6049" t="s">
        <v>3741</v>
      </c>
      <c r="F6049" t="s">
        <v>3869</v>
      </c>
      <c r="G6049" t="s">
        <v>3869</v>
      </c>
    </row>
    <row r="6050" spans="1:7" x14ac:dyDescent="0.25">
      <c r="A6050">
        <v>2020</v>
      </c>
      <c r="B6050" s="7">
        <v>44158</v>
      </c>
      <c r="C6050" t="s">
        <v>3606</v>
      </c>
      <c r="D6050" t="s">
        <v>504</v>
      </c>
      <c r="E6050" t="s">
        <v>3751</v>
      </c>
      <c r="F6050" t="s">
        <v>3825</v>
      </c>
      <c r="G6050" t="s">
        <v>3825</v>
      </c>
    </row>
    <row r="6051" spans="1:7" x14ac:dyDescent="0.25">
      <c r="A6051">
        <v>2020</v>
      </c>
      <c r="B6051" s="7">
        <v>44158</v>
      </c>
      <c r="C6051" t="s">
        <v>288</v>
      </c>
      <c r="D6051" t="s">
        <v>214</v>
      </c>
      <c r="E6051" t="s">
        <v>3741</v>
      </c>
      <c r="F6051" t="s">
        <v>3867</v>
      </c>
      <c r="G6051" t="s">
        <v>3867</v>
      </c>
    </row>
    <row r="6052" spans="1:7" x14ac:dyDescent="0.25">
      <c r="A6052">
        <v>2020</v>
      </c>
      <c r="B6052" s="7">
        <v>44158</v>
      </c>
      <c r="C6052" t="s">
        <v>12</v>
      </c>
      <c r="D6052" t="s">
        <v>349</v>
      </c>
      <c r="E6052" t="s">
        <v>3741</v>
      </c>
      <c r="F6052" t="s">
        <v>3826</v>
      </c>
      <c r="G6052" t="s">
        <v>3826</v>
      </c>
    </row>
    <row r="6053" spans="1:7" x14ac:dyDescent="0.25">
      <c r="A6053">
        <v>2020</v>
      </c>
      <c r="B6053" s="7">
        <v>44158</v>
      </c>
      <c r="C6053" t="s">
        <v>12</v>
      </c>
      <c r="D6053" t="s">
        <v>3507</v>
      </c>
      <c r="E6053" t="s">
        <v>3741</v>
      </c>
      <c r="F6053" t="s">
        <v>3826</v>
      </c>
      <c r="G6053" t="s">
        <v>3826</v>
      </c>
    </row>
    <row r="6054" spans="1:7" x14ac:dyDescent="0.25">
      <c r="A6054">
        <v>2020</v>
      </c>
      <c r="B6054" s="7">
        <v>44158</v>
      </c>
      <c r="C6054" t="s">
        <v>3607</v>
      </c>
      <c r="D6054" t="s">
        <v>918</v>
      </c>
      <c r="E6054" t="s">
        <v>3751</v>
      </c>
      <c r="F6054" t="s">
        <v>3825</v>
      </c>
      <c r="G6054" t="s">
        <v>3825</v>
      </c>
    </row>
    <row r="6055" spans="1:7" x14ac:dyDescent="0.25">
      <c r="A6055">
        <v>2020</v>
      </c>
      <c r="B6055" s="7">
        <v>44158</v>
      </c>
      <c r="C6055" t="s">
        <v>3608</v>
      </c>
      <c r="D6055" t="s">
        <v>712</v>
      </c>
      <c r="E6055" t="s">
        <v>3752</v>
      </c>
      <c r="F6055" t="s">
        <v>3825</v>
      </c>
      <c r="G6055" t="s">
        <v>3825</v>
      </c>
    </row>
    <row r="6056" spans="1:7" x14ac:dyDescent="0.25">
      <c r="A6056">
        <v>2020</v>
      </c>
      <c r="B6056" s="7">
        <v>44158</v>
      </c>
      <c r="C6056" t="s">
        <v>3609</v>
      </c>
      <c r="D6056" t="s">
        <v>2186</v>
      </c>
      <c r="E6056" t="s">
        <v>3751</v>
      </c>
      <c r="F6056" t="s">
        <v>3825</v>
      </c>
      <c r="G6056" t="s">
        <v>3825</v>
      </c>
    </row>
    <row r="6057" spans="1:7" x14ac:dyDescent="0.25">
      <c r="A6057">
        <v>2020</v>
      </c>
      <c r="B6057" s="7">
        <v>44158</v>
      </c>
      <c r="C6057" t="s">
        <v>3610</v>
      </c>
      <c r="D6057" t="s">
        <v>235</v>
      </c>
      <c r="E6057" t="s">
        <v>3751</v>
      </c>
      <c r="F6057" t="s">
        <v>3825</v>
      </c>
      <c r="G6057" t="s">
        <v>3825</v>
      </c>
    </row>
    <row r="6058" spans="1:7" x14ac:dyDescent="0.25">
      <c r="A6058">
        <v>2020</v>
      </c>
      <c r="B6058" s="7">
        <v>44158</v>
      </c>
      <c r="C6058" t="s">
        <v>397</v>
      </c>
      <c r="D6058" t="s">
        <v>496</v>
      </c>
      <c r="E6058" t="s">
        <v>3741</v>
      </c>
      <c r="F6058" t="s">
        <v>3877</v>
      </c>
      <c r="G6058" t="s">
        <v>3828</v>
      </c>
    </row>
    <row r="6059" spans="1:7" x14ac:dyDescent="0.25">
      <c r="A6059">
        <v>2020</v>
      </c>
      <c r="B6059" s="7">
        <v>44158</v>
      </c>
      <c r="C6059" t="s">
        <v>3611</v>
      </c>
      <c r="D6059" t="s">
        <v>856</v>
      </c>
      <c r="E6059" t="s">
        <v>3751</v>
      </c>
      <c r="F6059" t="s">
        <v>3825</v>
      </c>
      <c r="G6059" t="s">
        <v>3825</v>
      </c>
    </row>
    <row r="6060" spans="1:7" x14ac:dyDescent="0.25">
      <c r="A6060">
        <v>2020</v>
      </c>
      <c r="B6060" s="7">
        <v>44158</v>
      </c>
      <c r="C6060" t="s">
        <v>3612</v>
      </c>
      <c r="D6060" t="s">
        <v>116</v>
      </c>
      <c r="E6060" t="s">
        <v>3752</v>
      </c>
      <c r="F6060" t="s">
        <v>3825</v>
      </c>
      <c r="G6060" t="s">
        <v>3825</v>
      </c>
    </row>
    <row r="6061" spans="1:7" x14ac:dyDescent="0.25">
      <c r="A6061">
        <v>2020</v>
      </c>
      <c r="B6061" s="7">
        <v>44158</v>
      </c>
      <c r="C6061" t="s">
        <v>1934</v>
      </c>
      <c r="D6061" t="s">
        <v>2085</v>
      </c>
      <c r="E6061" t="s">
        <v>3741</v>
      </c>
      <c r="F6061" t="s">
        <v>3858</v>
      </c>
      <c r="G6061" t="s">
        <v>3858</v>
      </c>
    </row>
    <row r="6062" spans="1:7" x14ac:dyDescent="0.25">
      <c r="A6062">
        <v>2020</v>
      </c>
      <c r="B6062" s="7">
        <v>44158</v>
      </c>
      <c r="C6062" t="s">
        <v>38</v>
      </c>
      <c r="D6062" t="s">
        <v>2186</v>
      </c>
      <c r="E6062" t="s">
        <v>3741</v>
      </c>
      <c r="F6062" t="s">
        <v>3837</v>
      </c>
      <c r="G6062" t="s">
        <v>3837</v>
      </c>
    </row>
    <row r="6063" spans="1:7" x14ac:dyDescent="0.25">
      <c r="A6063">
        <v>2020</v>
      </c>
      <c r="B6063" s="7">
        <v>44158</v>
      </c>
      <c r="C6063" t="s">
        <v>379</v>
      </c>
      <c r="D6063" t="s">
        <v>781</v>
      </c>
      <c r="E6063" t="s">
        <v>3741</v>
      </c>
      <c r="F6063" t="s">
        <v>3849</v>
      </c>
      <c r="G6063" t="s">
        <v>3849</v>
      </c>
    </row>
    <row r="6064" spans="1:7" x14ac:dyDescent="0.25">
      <c r="A6064">
        <v>2020</v>
      </c>
      <c r="B6064" s="7">
        <v>44158</v>
      </c>
      <c r="C6064" t="s">
        <v>3613</v>
      </c>
      <c r="D6064" t="s">
        <v>670</v>
      </c>
      <c r="E6064" t="s">
        <v>3751</v>
      </c>
      <c r="F6064" t="s">
        <v>3825</v>
      </c>
      <c r="G6064" t="s">
        <v>3825</v>
      </c>
    </row>
    <row r="6065" spans="1:7" x14ac:dyDescent="0.25">
      <c r="A6065">
        <v>2020</v>
      </c>
      <c r="B6065" s="7">
        <v>44158</v>
      </c>
      <c r="C6065" t="s">
        <v>563</v>
      </c>
      <c r="D6065" t="s">
        <v>767</v>
      </c>
      <c r="E6065" t="s">
        <v>3741</v>
      </c>
      <c r="F6065" t="s">
        <v>3862</v>
      </c>
      <c r="G6065" t="s">
        <v>3839</v>
      </c>
    </row>
    <row r="6066" spans="1:7" x14ac:dyDescent="0.25">
      <c r="A6066">
        <v>2020</v>
      </c>
      <c r="B6066" s="7">
        <v>44158</v>
      </c>
      <c r="C6066" t="s">
        <v>38</v>
      </c>
      <c r="D6066" t="s">
        <v>1045</v>
      </c>
      <c r="E6066" t="s">
        <v>3741</v>
      </c>
      <c r="F6066" t="s">
        <v>3837</v>
      </c>
      <c r="G6066" t="s">
        <v>3837</v>
      </c>
    </row>
    <row r="6067" spans="1:7" x14ac:dyDescent="0.25">
      <c r="A6067">
        <v>2020</v>
      </c>
      <c r="B6067" s="7">
        <v>44158</v>
      </c>
      <c r="C6067" t="s">
        <v>3614</v>
      </c>
      <c r="D6067" t="s">
        <v>1008</v>
      </c>
      <c r="E6067" t="s">
        <v>3752</v>
      </c>
      <c r="F6067" t="s">
        <v>3825</v>
      </c>
      <c r="G6067" t="s">
        <v>3825</v>
      </c>
    </row>
    <row r="6068" spans="1:7" x14ac:dyDescent="0.25">
      <c r="A6068">
        <v>2020</v>
      </c>
      <c r="B6068" s="7">
        <v>44158</v>
      </c>
      <c r="C6068" t="s">
        <v>563</v>
      </c>
      <c r="D6068" t="s">
        <v>1153</v>
      </c>
      <c r="E6068" t="s">
        <v>3741</v>
      </c>
      <c r="F6068" t="s">
        <v>3862</v>
      </c>
      <c r="G6068" t="s">
        <v>3839</v>
      </c>
    </row>
    <row r="6069" spans="1:7" x14ac:dyDescent="0.25">
      <c r="A6069">
        <v>2020</v>
      </c>
      <c r="B6069" s="7">
        <v>44158</v>
      </c>
      <c r="C6069" t="s">
        <v>284</v>
      </c>
      <c r="D6069" t="s">
        <v>949</v>
      </c>
      <c r="E6069" t="s">
        <v>3742</v>
      </c>
      <c r="F6069" t="s">
        <v>3825</v>
      </c>
      <c r="G6069" t="s">
        <v>3825</v>
      </c>
    </row>
    <row r="6070" spans="1:7" x14ac:dyDescent="0.25">
      <c r="A6070">
        <v>2020</v>
      </c>
      <c r="B6070" s="7">
        <v>44158</v>
      </c>
      <c r="C6070" t="s">
        <v>391</v>
      </c>
      <c r="D6070" t="s">
        <v>1802</v>
      </c>
      <c r="E6070" t="s">
        <v>3741</v>
      </c>
      <c r="F6070" t="s">
        <v>3833</v>
      </c>
      <c r="G6070" t="s">
        <v>3833</v>
      </c>
    </row>
    <row r="6071" spans="1:7" x14ac:dyDescent="0.25">
      <c r="A6071">
        <v>2020</v>
      </c>
      <c r="B6071" s="7">
        <v>44158</v>
      </c>
      <c r="C6071" t="s">
        <v>167</v>
      </c>
      <c r="D6071" t="s">
        <v>171</v>
      </c>
      <c r="E6071" t="s">
        <v>3741</v>
      </c>
      <c r="F6071" t="s">
        <v>3848</v>
      </c>
      <c r="G6071" t="s">
        <v>3848</v>
      </c>
    </row>
    <row r="6072" spans="1:7" x14ac:dyDescent="0.25">
      <c r="A6072">
        <v>2020</v>
      </c>
      <c r="B6072" s="7">
        <v>44158</v>
      </c>
      <c r="C6072" t="s">
        <v>3615</v>
      </c>
      <c r="D6072" t="s">
        <v>300</v>
      </c>
      <c r="E6072" t="s">
        <v>3751</v>
      </c>
      <c r="F6072" t="s">
        <v>3825</v>
      </c>
      <c r="G6072" t="s">
        <v>3825</v>
      </c>
    </row>
    <row r="6073" spans="1:7" x14ac:dyDescent="0.25">
      <c r="A6073">
        <v>2020</v>
      </c>
      <c r="B6073" s="7">
        <v>44158</v>
      </c>
      <c r="C6073" t="s">
        <v>3616</v>
      </c>
      <c r="D6073" t="s">
        <v>1045</v>
      </c>
      <c r="E6073" t="s">
        <v>3751</v>
      </c>
      <c r="F6073" t="s">
        <v>3825</v>
      </c>
      <c r="G6073" t="s">
        <v>3825</v>
      </c>
    </row>
    <row r="6074" spans="1:7" x14ac:dyDescent="0.25">
      <c r="A6074">
        <v>2020</v>
      </c>
      <c r="B6074" s="7">
        <v>44158</v>
      </c>
      <c r="C6074" t="s">
        <v>202</v>
      </c>
      <c r="D6074" t="s">
        <v>296</v>
      </c>
      <c r="E6074" t="s">
        <v>3741</v>
      </c>
      <c r="F6074" t="s">
        <v>3842</v>
      </c>
      <c r="G6074" t="s">
        <v>3842</v>
      </c>
    </row>
    <row r="6075" spans="1:7" x14ac:dyDescent="0.25">
      <c r="A6075">
        <v>2020</v>
      </c>
      <c r="B6075" s="7">
        <v>44158</v>
      </c>
      <c r="C6075" t="s">
        <v>158</v>
      </c>
      <c r="D6075" t="s">
        <v>163</v>
      </c>
      <c r="E6075" t="s">
        <v>3741</v>
      </c>
      <c r="F6075" t="s">
        <v>3826</v>
      </c>
      <c r="G6075" t="s">
        <v>3826</v>
      </c>
    </row>
    <row r="6076" spans="1:7" x14ac:dyDescent="0.25">
      <c r="A6076">
        <v>2020</v>
      </c>
      <c r="B6076" s="7">
        <v>44158</v>
      </c>
      <c r="C6076" t="s">
        <v>384</v>
      </c>
      <c r="D6076" t="s">
        <v>3487</v>
      </c>
      <c r="E6076" t="s">
        <v>3741</v>
      </c>
      <c r="F6076" t="s">
        <v>3848</v>
      </c>
      <c r="G6076" t="s">
        <v>3848</v>
      </c>
    </row>
    <row r="6077" spans="1:7" x14ac:dyDescent="0.25">
      <c r="A6077">
        <v>2021</v>
      </c>
      <c r="B6077" s="7">
        <v>44523</v>
      </c>
      <c r="C6077" t="s">
        <v>3617</v>
      </c>
      <c r="D6077" t="s">
        <v>355</v>
      </c>
      <c r="E6077" t="s">
        <v>3747</v>
      </c>
      <c r="F6077" t="s">
        <v>3825</v>
      </c>
      <c r="G6077" t="s">
        <v>3825</v>
      </c>
    </row>
    <row r="6078" spans="1:7" x14ac:dyDescent="0.25">
      <c r="A6078">
        <v>2014</v>
      </c>
      <c r="B6078" s="7">
        <v>41967</v>
      </c>
      <c r="C6078" t="s">
        <v>483</v>
      </c>
      <c r="D6078" t="s">
        <v>817</v>
      </c>
      <c r="E6078" t="s">
        <v>3741</v>
      </c>
      <c r="F6078" t="s">
        <v>3836</v>
      </c>
      <c r="G6078" t="s">
        <v>3836</v>
      </c>
    </row>
    <row r="6079" spans="1:7" x14ac:dyDescent="0.25">
      <c r="A6079">
        <v>2014</v>
      </c>
      <c r="B6079" s="7">
        <v>41967</v>
      </c>
      <c r="C6079" t="s">
        <v>121</v>
      </c>
      <c r="D6079" t="s">
        <v>157</v>
      </c>
      <c r="E6079" t="s">
        <v>3747</v>
      </c>
      <c r="F6079" t="s">
        <v>3825</v>
      </c>
      <c r="G6079" t="s">
        <v>3825</v>
      </c>
    </row>
    <row r="6080" spans="1:7" x14ac:dyDescent="0.25">
      <c r="A6080">
        <v>2019</v>
      </c>
      <c r="B6080" s="7">
        <v>43793</v>
      </c>
      <c r="C6080" t="s">
        <v>34</v>
      </c>
      <c r="D6080" t="s">
        <v>477</v>
      </c>
      <c r="E6080" t="s">
        <v>3744</v>
      </c>
      <c r="F6080" t="s">
        <v>3825</v>
      </c>
      <c r="G6080" t="s">
        <v>3825</v>
      </c>
    </row>
    <row r="6081" spans="1:7" x14ac:dyDescent="0.25">
      <c r="A6081">
        <v>2020</v>
      </c>
      <c r="B6081" s="7">
        <v>44159</v>
      </c>
      <c r="C6081" t="s">
        <v>330</v>
      </c>
      <c r="D6081" t="s">
        <v>713</v>
      </c>
      <c r="E6081" t="s">
        <v>3741</v>
      </c>
      <c r="F6081" t="s">
        <v>3828</v>
      </c>
      <c r="G6081" t="s">
        <v>3828</v>
      </c>
    </row>
    <row r="6082" spans="1:7" x14ac:dyDescent="0.25">
      <c r="A6082">
        <v>2020</v>
      </c>
      <c r="B6082" s="7">
        <v>44159</v>
      </c>
      <c r="C6082" t="s">
        <v>442</v>
      </c>
      <c r="D6082" t="s">
        <v>1227</v>
      </c>
      <c r="E6082" t="s">
        <v>3741</v>
      </c>
      <c r="F6082" t="s">
        <v>3865</v>
      </c>
      <c r="G6082" t="s">
        <v>3849</v>
      </c>
    </row>
    <row r="6083" spans="1:7" x14ac:dyDescent="0.25">
      <c r="A6083">
        <v>2020</v>
      </c>
      <c r="B6083" s="7">
        <v>44159</v>
      </c>
      <c r="C6083" t="s">
        <v>330</v>
      </c>
      <c r="D6083" t="s">
        <v>273</v>
      </c>
      <c r="E6083" t="s">
        <v>3741</v>
      </c>
      <c r="F6083" t="s">
        <v>3828</v>
      </c>
      <c r="G6083" t="s">
        <v>3828</v>
      </c>
    </row>
    <row r="6084" spans="1:7" x14ac:dyDescent="0.25">
      <c r="A6084">
        <v>2020</v>
      </c>
      <c r="B6084" s="7">
        <v>44159</v>
      </c>
      <c r="C6084" t="s">
        <v>1222</v>
      </c>
      <c r="D6084" t="s">
        <v>1492</v>
      </c>
      <c r="E6084" t="s">
        <v>3741</v>
      </c>
      <c r="F6084" t="s">
        <v>3885</v>
      </c>
      <c r="G6084" t="s">
        <v>3869</v>
      </c>
    </row>
    <row r="6085" spans="1:7" x14ac:dyDescent="0.25">
      <c r="A6085">
        <v>2020</v>
      </c>
      <c r="B6085" s="7">
        <v>44159</v>
      </c>
      <c r="C6085" t="s">
        <v>348</v>
      </c>
      <c r="D6085" t="s">
        <v>754</v>
      </c>
      <c r="E6085" t="s">
        <v>3741</v>
      </c>
      <c r="F6085" t="s">
        <v>3876</v>
      </c>
      <c r="G6085" t="s">
        <v>3826</v>
      </c>
    </row>
    <row r="6086" spans="1:7" x14ac:dyDescent="0.25">
      <c r="A6086">
        <v>2020</v>
      </c>
      <c r="B6086" s="7">
        <v>44159</v>
      </c>
      <c r="C6086" t="s">
        <v>3618</v>
      </c>
      <c r="D6086" t="s">
        <v>500</v>
      </c>
      <c r="F6086" t="s">
        <v>3825</v>
      </c>
      <c r="G6086" t="s">
        <v>3825</v>
      </c>
    </row>
    <row r="6087" spans="1:7" x14ac:dyDescent="0.25">
      <c r="A6087">
        <v>2020</v>
      </c>
      <c r="B6087" s="7">
        <v>44159</v>
      </c>
      <c r="C6087" t="s">
        <v>717</v>
      </c>
      <c r="D6087" t="s">
        <v>1017</v>
      </c>
      <c r="E6087" t="s">
        <v>3741</v>
      </c>
      <c r="F6087" t="s">
        <v>3828</v>
      </c>
      <c r="G6087" t="s">
        <v>3828</v>
      </c>
    </row>
    <row r="6088" spans="1:7" x14ac:dyDescent="0.25">
      <c r="A6088">
        <v>2020</v>
      </c>
      <c r="B6088" s="7">
        <v>44159</v>
      </c>
      <c r="C6088" t="s">
        <v>3619</v>
      </c>
      <c r="D6088" t="s">
        <v>277</v>
      </c>
      <c r="F6088" t="s">
        <v>3825</v>
      </c>
      <c r="G6088" t="s">
        <v>3825</v>
      </c>
    </row>
    <row r="6089" spans="1:7" x14ac:dyDescent="0.25">
      <c r="A6089">
        <v>2020</v>
      </c>
      <c r="B6089" s="7">
        <v>44159</v>
      </c>
      <c r="C6089" t="s">
        <v>3620</v>
      </c>
      <c r="D6089" t="s">
        <v>1173</v>
      </c>
      <c r="E6089" t="s">
        <v>3752</v>
      </c>
      <c r="F6089" t="s">
        <v>3825</v>
      </c>
      <c r="G6089" t="s">
        <v>3825</v>
      </c>
    </row>
    <row r="6090" spans="1:7" x14ac:dyDescent="0.25">
      <c r="A6090">
        <v>2020</v>
      </c>
      <c r="B6090" s="7">
        <v>44159</v>
      </c>
      <c r="C6090" t="s">
        <v>576</v>
      </c>
      <c r="D6090" t="s">
        <v>492</v>
      </c>
      <c r="E6090" t="s">
        <v>3741</v>
      </c>
      <c r="F6090" t="s">
        <v>3866</v>
      </c>
      <c r="G6090" t="s">
        <v>3837</v>
      </c>
    </row>
    <row r="6091" spans="1:7" x14ac:dyDescent="0.25">
      <c r="A6091">
        <v>2020</v>
      </c>
      <c r="B6091" s="7">
        <v>44159</v>
      </c>
      <c r="C6091" t="s">
        <v>760</v>
      </c>
      <c r="D6091" t="s">
        <v>1267</v>
      </c>
      <c r="E6091" t="s">
        <v>3741</v>
      </c>
      <c r="F6091" t="s">
        <v>3874</v>
      </c>
      <c r="G6091" t="s">
        <v>3874</v>
      </c>
    </row>
    <row r="6092" spans="1:7" x14ac:dyDescent="0.25">
      <c r="A6092">
        <v>2020</v>
      </c>
      <c r="B6092" s="7">
        <v>44159</v>
      </c>
      <c r="C6092" t="s">
        <v>1416</v>
      </c>
      <c r="D6092" t="s">
        <v>522</v>
      </c>
      <c r="E6092" t="s">
        <v>3741</v>
      </c>
      <c r="F6092" t="s">
        <v>3846</v>
      </c>
      <c r="G6092" t="s">
        <v>3842</v>
      </c>
    </row>
    <row r="6093" spans="1:7" x14ac:dyDescent="0.25">
      <c r="A6093">
        <v>2020</v>
      </c>
      <c r="B6093" s="7">
        <v>44159</v>
      </c>
      <c r="C6093" t="s">
        <v>489</v>
      </c>
      <c r="D6093" t="s">
        <v>825</v>
      </c>
      <c r="E6093" t="s">
        <v>3741</v>
      </c>
      <c r="F6093" t="s">
        <v>3841</v>
      </c>
      <c r="G6093" t="s">
        <v>3838</v>
      </c>
    </row>
    <row r="6094" spans="1:7" x14ac:dyDescent="0.25">
      <c r="A6094">
        <v>2020</v>
      </c>
      <c r="B6094" s="7">
        <v>44159</v>
      </c>
      <c r="C6094" t="s">
        <v>71</v>
      </c>
      <c r="D6094" t="s">
        <v>1790</v>
      </c>
      <c r="E6094" t="s">
        <v>3741</v>
      </c>
      <c r="F6094" t="s">
        <v>3843</v>
      </c>
      <c r="G6094" t="s">
        <v>3843</v>
      </c>
    </row>
    <row r="6095" spans="1:7" x14ac:dyDescent="0.25">
      <c r="A6095">
        <v>2020</v>
      </c>
      <c r="B6095" s="7">
        <v>44159</v>
      </c>
      <c r="C6095" t="s">
        <v>3621</v>
      </c>
      <c r="D6095" t="s">
        <v>1908</v>
      </c>
      <c r="E6095" t="s">
        <v>3752</v>
      </c>
      <c r="F6095" t="s">
        <v>3825</v>
      </c>
      <c r="G6095" t="s">
        <v>3825</v>
      </c>
    </row>
    <row r="6096" spans="1:7" x14ac:dyDescent="0.25">
      <c r="A6096">
        <v>2020</v>
      </c>
      <c r="B6096" s="7">
        <v>44159</v>
      </c>
      <c r="C6096" t="s">
        <v>348</v>
      </c>
      <c r="D6096" t="s">
        <v>614</v>
      </c>
      <c r="E6096" t="s">
        <v>3741</v>
      </c>
      <c r="F6096" t="s">
        <v>3876</v>
      </c>
      <c r="G6096" t="s">
        <v>3826</v>
      </c>
    </row>
    <row r="6097" spans="1:7" x14ac:dyDescent="0.25">
      <c r="A6097">
        <v>2020</v>
      </c>
      <c r="B6097" s="7">
        <v>44159</v>
      </c>
      <c r="C6097" t="s">
        <v>540</v>
      </c>
      <c r="D6097" t="s">
        <v>1198</v>
      </c>
      <c r="E6097" t="s">
        <v>3741</v>
      </c>
      <c r="F6097" t="s">
        <v>3838</v>
      </c>
      <c r="G6097" t="s">
        <v>3838</v>
      </c>
    </row>
    <row r="6098" spans="1:7" x14ac:dyDescent="0.25">
      <c r="A6098">
        <v>2020</v>
      </c>
      <c r="B6098" s="7">
        <v>44159</v>
      </c>
      <c r="C6098" t="s">
        <v>3622</v>
      </c>
      <c r="D6098" t="s">
        <v>248</v>
      </c>
      <c r="F6098" t="s">
        <v>3825</v>
      </c>
      <c r="G6098" t="s">
        <v>3825</v>
      </c>
    </row>
    <row r="6099" spans="1:7" x14ac:dyDescent="0.25">
      <c r="A6099">
        <v>2020</v>
      </c>
      <c r="B6099" s="7">
        <v>44159</v>
      </c>
      <c r="C6099" t="s">
        <v>98</v>
      </c>
      <c r="D6099" t="s">
        <v>248</v>
      </c>
      <c r="E6099" t="s">
        <v>3741</v>
      </c>
      <c r="F6099" t="s">
        <v>3850</v>
      </c>
      <c r="G6099" t="s">
        <v>3850</v>
      </c>
    </row>
    <row r="6100" spans="1:7" x14ac:dyDescent="0.25">
      <c r="A6100">
        <v>2020</v>
      </c>
      <c r="B6100" s="7">
        <v>44159</v>
      </c>
      <c r="C6100" t="s">
        <v>468</v>
      </c>
      <c r="D6100" t="s">
        <v>1714</v>
      </c>
      <c r="E6100" t="s">
        <v>3741</v>
      </c>
      <c r="F6100" t="s">
        <v>3869</v>
      </c>
      <c r="G6100" t="s">
        <v>3869</v>
      </c>
    </row>
    <row r="6101" spans="1:7" x14ac:dyDescent="0.25">
      <c r="A6101">
        <v>2020</v>
      </c>
      <c r="B6101" s="7">
        <v>44159</v>
      </c>
      <c r="C6101" t="s">
        <v>3623</v>
      </c>
      <c r="D6101" t="s">
        <v>655</v>
      </c>
      <c r="E6101" t="s">
        <v>3752</v>
      </c>
      <c r="F6101" t="s">
        <v>3825</v>
      </c>
      <c r="G6101" t="s">
        <v>3825</v>
      </c>
    </row>
    <row r="6102" spans="1:7" x14ac:dyDescent="0.25">
      <c r="A6102">
        <v>2020</v>
      </c>
      <c r="B6102" s="7">
        <v>44159</v>
      </c>
      <c r="C6102" t="s">
        <v>3469</v>
      </c>
      <c r="D6102" t="s">
        <v>2407</v>
      </c>
      <c r="E6102" t="s">
        <v>3741</v>
      </c>
      <c r="F6102" t="s">
        <v>3829</v>
      </c>
      <c r="G6102" t="s">
        <v>3829</v>
      </c>
    </row>
    <row r="6103" spans="1:7" x14ac:dyDescent="0.25">
      <c r="A6103">
        <v>2020</v>
      </c>
      <c r="B6103" s="7">
        <v>44159</v>
      </c>
      <c r="C6103" t="s">
        <v>288</v>
      </c>
      <c r="D6103" t="s">
        <v>1461</v>
      </c>
      <c r="E6103" t="s">
        <v>3741</v>
      </c>
      <c r="F6103" t="s">
        <v>3867</v>
      </c>
      <c r="G6103" t="s">
        <v>3867</v>
      </c>
    </row>
    <row r="6104" spans="1:7" x14ac:dyDescent="0.25">
      <c r="A6104">
        <v>2020</v>
      </c>
      <c r="B6104" s="7">
        <v>44159</v>
      </c>
      <c r="C6104" t="s">
        <v>53</v>
      </c>
      <c r="D6104" t="s">
        <v>655</v>
      </c>
      <c r="E6104" t="s">
        <v>3741</v>
      </c>
      <c r="F6104" t="s">
        <v>3835</v>
      </c>
      <c r="G6104" t="s">
        <v>3835</v>
      </c>
    </row>
    <row r="6105" spans="1:7" x14ac:dyDescent="0.25">
      <c r="A6105">
        <v>2020</v>
      </c>
      <c r="B6105" s="7">
        <v>44159</v>
      </c>
      <c r="C6105" t="s">
        <v>3342</v>
      </c>
      <c r="D6105" t="s">
        <v>1274</v>
      </c>
      <c r="E6105" t="s">
        <v>3746</v>
      </c>
      <c r="F6105" t="s">
        <v>3825</v>
      </c>
      <c r="G6105" t="s">
        <v>3825</v>
      </c>
    </row>
    <row r="6106" spans="1:7" x14ac:dyDescent="0.25">
      <c r="A6106">
        <v>2020</v>
      </c>
      <c r="B6106" s="7">
        <v>44159</v>
      </c>
      <c r="C6106" t="s">
        <v>397</v>
      </c>
      <c r="D6106" t="s">
        <v>2083</v>
      </c>
      <c r="E6106" t="s">
        <v>3741</v>
      </c>
      <c r="F6106" t="s">
        <v>3877</v>
      </c>
      <c r="G6106" t="s">
        <v>3828</v>
      </c>
    </row>
    <row r="6107" spans="1:7" x14ac:dyDescent="0.25">
      <c r="A6107">
        <v>2020</v>
      </c>
      <c r="B6107" s="7">
        <v>44159</v>
      </c>
      <c r="C6107" t="s">
        <v>202</v>
      </c>
      <c r="D6107" t="s">
        <v>226</v>
      </c>
      <c r="E6107" t="s">
        <v>3741</v>
      </c>
      <c r="F6107" t="s">
        <v>3842</v>
      </c>
      <c r="G6107" t="s">
        <v>3842</v>
      </c>
    </row>
    <row r="6108" spans="1:7" x14ac:dyDescent="0.25">
      <c r="A6108">
        <v>2020</v>
      </c>
      <c r="B6108" s="7">
        <v>44159</v>
      </c>
      <c r="C6108" t="s">
        <v>158</v>
      </c>
      <c r="D6108" t="s">
        <v>566</v>
      </c>
      <c r="E6108" t="s">
        <v>3741</v>
      </c>
      <c r="F6108" t="s">
        <v>3826</v>
      </c>
      <c r="G6108" t="s">
        <v>3826</v>
      </c>
    </row>
    <row r="6109" spans="1:7" x14ac:dyDescent="0.25">
      <c r="A6109">
        <v>2020</v>
      </c>
      <c r="B6109" s="7">
        <v>44159</v>
      </c>
      <c r="C6109" t="s">
        <v>3624</v>
      </c>
      <c r="D6109" t="s">
        <v>3516</v>
      </c>
      <c r="F6109" t="s">
        <v>3825</v>
      </c>
      <c r="G6109" t="s">
        <v>3825</v>
      </c>
    </row>
    <row r="6110" spans="1:7" x14ac:dyDescent="0.25">
      <c r="A6110">
        <v>2020</v>
      </c>
      <c r="B6110" s="7">
        <v>44159</v>
      </c>
      <c r="C6110" t="s">
        <v>3625</v>
      </c>
      <c r="D6110" t="s">
        <v>1223</v>
      </c>
      <c r="E6110" t="s">
        <v>3752</v>
      </c>
      <c r="F6110" t="s">
        <v>3825</v>
      </c>
      <c r="G6110" t="s">
        <v>3825</v>
      </c>
    </row>
    <row r="6111" spans="1:7" x14ac:dyDescent="0.25">
      <c r="A6111">
        <v>2020</v>
      </c>
      <c r="B6111" s="7">
        <v>44159</v>
      </c>
      <c r="C6111" t="s">
        <v>454</v>
      </c>
      <c r="D6111" t="s">
        <v>294</v>
      </c>
      <c r="E6111" t="s">
        <v>3741</v>
      </c>
      <c r="F6111" t="s">
        <v>3840</v>
      </c>
      <c r="G6111" t="s">
        <v>3840</v>
      </c>
    </row>
    <row r="6112" spans="1:7" x14ac:dyDescent="0.25">
      <c r="A6112">
        <v>2020</v>
      </c>
      <c r="B6112" s="7">
        <v>44159</v>
      </c>
      <c r="C6112" t="s">
        <v>779</v>
      </c>
      <c r="D6112" t="s">
        <v>304</v>
      </c>
      <c r="E6112" t="s">
        <v>3742</v>
      </c>
      <c r="F6112" t="s">
        <v>3825</v>
      </c>
      <c r="G6112" t="s">
        <v>3825</v>
      </c>
    </row>
    <row r="6113" spans="1:7" x14ac:dyDescent="0.25">
      <c r="A6113">
        <v>2020</v>
      </c>
      <c r="B6113" s="7">
        <v>44159</v>
      </c>
      <c r="C6113" t="s">
        <v>318</v>
      </c>
      <c r="D6113" t="s">
        <v>320</v>
      </c>
      <c r="E6113" t="s">
        <v>3741</v>
      </c>
      <c r="F6113" t="s">
        <v>3864</v>
      </c>
      <c r="G6113" t="s">
        <v>3864</v>
      </c>
    </row>
    <row r="6114" spans="1:7" x14ac:dyDescent="0.25">
      <c r="A6114">
        <v>2020</v>
      </c>
      <c r="B6114" s="7">
        <v>44159</v>
      </c>
      <c r="C6114" t="s">
        <v>71</v>
      </c>
      <c r="D6114" t="s">
        <v>3531</v>
      </c>
      <c r="E6114" t="s">
        <v>3741</v>
      </c>
      <c r="F6114" t="s">
        <v>3843</v>
      </c>
      <c r="G6114" t="s">
        <v>3843</v>
      </c>
    </row>
    <row r="6115" spans="1:7" x14ac:dyDescent="0.25">
      <c r="A6115">
        <v>2020</v>
      </c>
      <c r="B6115" s="7">
        <v>44159</v>
      </c>
      <c r="C6115" t="s">
        <v>468</v>
      </c>
      <c r="D6115" t="s">
        <v>1647</v>
      </c>
      <c r="E6115" t="s">
        <v>3741</v>
      </c>
      <c r="F6115" t="s">
        <v>3869</v>
      </c>
      <c r="G6115" t="s">
        <v>3869</v>
      </c>
    </row>
    <row r="6116" spans="1:7" x14ac:dyDescent="0.25">
      <c r="A6116">
        <v>2020</v>
      </c>
      <c r="B6116" s="7">
        <v>44159</v>
      </c>
      <c r="C6116" t="s">
        <v>375</v>
      </c>
      <c r="D6116" t="s">
        <v>719</v>
      </c>
      <c r="E6116" t="s">
        <v>3741</v>
      </c>
      <c r="F6116" t="s">
        <v>3860</v>
      </c>
      <c r="G6116" t="s">
        <v>3840</v>
      </c>
    </row>
    <row r="6117" spans="1:7" x14ac:dyDescent="0.25">
      <c r="A6117">
        <v>2021</v>
      </c>
      <c r="B6117" s="7">
        <v>44524</v>
      </c>
      <c r="C6117" t="s">
        <v>325</v>
      </c>
      <c r="D6117" t="s">
        <v>774</v>
      </c>
      <c r="E6117" t="s">
        <v>3744</v>
      </c>
      <c r="F6117" t="s">
        <v>3825</v>
      </c>
      <c r="G6117" t="s">
        <v>3825</v>
      </c>
    </row>
    <row r="6118" spans="1:7" x14ac:dyDescent="0.25">
      <c r="A6118">
        <v>2013</v>
      </c>
      <c r="B6118" s="7">
        <v>41603</v>
      </c>
      <c r="C6118" t="s">
        <v>100</v>
      </c>
      <c r="D6118" t="s">
        <v>304</v>
      </c>
      <c r="E6118" t="s">
        <v>3747</v>
      </c>
      <c r="F6118" t="s">
        <v>3825</v>
      </c>
      <c r="G6118" t="s">
        <v>3825</v>
      </c>
    </row>
    <row r="6119" spans="1:7" x14ac:dyDescent="0.25">
      <c r="A6119">
        <v>2017</v>
      </c>
      <c r="B6119" s="7">
        <v>43064</v>
      </c>
      <c r="C6119" t="s">
        <v>30</v>
      </c>
      <c r="D6119" t="s">
        <v>2139</v>
      </c>
      <c r="E6119" t="s">
        <v>3744</v>
      </c>
      <c r="F6119" t="s">
        <v>3825</v>
      </c>
      <c r="G6119" t="s">
        <v>3825</v>
      </c>
    </row>
    <row r="6120" spans="1:7" x14ac:dyDescent="0.25">
      <c r="A6120">
        <v>2018</v>
      </c>
      <c r="B6120" s="7">
        <v>43429</v>
      </c>
      <c r="C6120" t="s">
        <v>10</v>
      </c>
      <c r="D6120" t="s">
        <v>443</v>
      </c>
      <c r="E6120" t="s">
        <v>3742</v>
      </c>
      <c r="F6120" t="s">
        <v>3825</v>
      </c>
      <c r="G6120" t="s">
        <v>3825</v>
      </c>
    </row>
    <row r="6121" spans="1:7" x14ac:dyDescent="0.25">
      <c r="A6121">
        <v>2019</v>
      </c>
      <c r="B6121" s="7">
        <v>43794</v>
      </c>
      <c r="C6121" t="s">
        <v>100</v>
      </c>
      <c r="D6121" t="s">
        <v>477</v>
      </c>
      <c r="E6121" t="s">
        <v>3747</v>
      </c>
      <c r="F6121" t="s">
        <v>3825</v>
      </c>
      <c r="G6121" t="s">
        <v>3825</v>
      </c>
    </row>
    <row r="6122" spans="1:7" x14ac:dyDescent="0.25">
      <c r="A6122">
        <v>2019</v>
      </c>
      <c r="B6122" s="7">
        <v>43794</v>
      </c>
      <c r="C6122" t="s">
        <v>948</v>
      </c>
      <c r="D6122" t="s">
        <v>1016</v>
      </c>
      <c r="E6122" t="s">
        <v>3744</v>
      </c>
      <c r="F6122" t="s">
        <v>3825</v>
      </c>
      <c r="G6122" t="s">
        <v>3825</v>
      </c>
    </row>
    <row r="6123" spans="1:7" x14ac:dyDescent="0.25">
      <c r="A6123">
        <v>2020</v>
      </c>
      <c r="B6123" s="7">
        <v>44160</v>
      </c>
      <c r="C6123" t="s">
        <v>267</v>
      </c>
      <c r="D6123" t="s">
        <v>562</v>
      </c>
      <c r="E6123" t="s">
        <v>3741</v>
      </c>
      <c r="F6123" t="s">
        <v>3845</v>
      </c>
      <c r="G6123" t="s">
        <v>3845</v>
      </c>
    </row>
    <row r="6124" spans="1:7" x14ac:dyDescent="0.25">
      <c r="A6124">
        <v>2020</v>
      </c>
      <c r="B6124" s="7">
        <v>44160</v>
      </c>
      <c r="C6124" t="s">
        <v>265</v>
      </c>
      <c r="D6124" t="s">
        <v>206</v>
      </c>
      <c r="E6124" t="s">
        <v>3742</v>
      </c>
      <c r="F6124" t="s">
        <v>3825</v>
      </c>
      <c r="G6124" t="s">
        <v>3825</v>
      </c>
    </row>
    <row r="6125" spans="1:7" x14ac:dyDescent="0.25">
      <c r="A6125">
        <v>2020</v>
      </c>
      <c r="B6125" s="7">
        <v>44160</v>
      </c>
      <c r="C6125" t="s">
        <v>742</v>
      </c>
      <c r="D6125" t="s">
        <v>1391</v>
      </c>
      <c r="E6125" t="s">
        <v>3741</v>
      </c>
      <c r="F6125" t="s">
        <v>3871</v>
      </c>
      <c r="G6125" t="s">
        <v>3871</v>
      </c>
    </row>
    <row r="6126" spans="1:7" x14ac:dyDescent="0.25">
      <c r="A6126">
        <v>2020</v>
      </c>
      <c r="B6126" s="7">
        <v>44160</v>
      </c>
      <c r="C6126" t="s">
        <v>276</v>
      </c>
      <c r="D6126" t="s">
        <v>116</v>
      </c>
      <c r="E6126" t="s">
        <v>3742</v>
      </c>
      <c r="F6126" t="s">
        <v>3825</v>
      </c>
      <c r="G6126" t="s">
        <v>3825</v>
      </c>
    </row>
    <row r="6127" spans="1:7" x14ac:dyDescent="0.25">
      <c r="A6127">
        <v>2020</v>
      </c>
      <c r="B6127" s="7">
        <v>44160</v>
      </c>
      <c r="C6127" t="s">
        <v>105</v>
      </c>
      <c r="D6127" t="s">
        <v>3626</v>
      </c>
      <c r="E6127" t="s">
        <v>3741</v>
      </c>
      <c r="F6127" t="s">
        <v>3851</v>
      </c>
      <c r="G6127" t="s">
        <v>3851</v>
      </c>
    </row>
    <row r="6128" spans="1:7" x14ac:dyDescent="0.25">
      <c r="A6128">
        <v>2020</v>
      </c>
      <c r="B6128" s="7">
        <v>44160</v>
      </c>
      <c r="C6128" t="s">
        <v>3627</v>
      </c>
      <c r="D6128" t="s">
        <v>500</v>
      </c>
      <c r="E6128" t="s">
        <v>3752</v>
      </c>
      <c r="F6128" t="s">
        <v>3825</v>
      </c>
      <c r="G6128" t="s">
        <v>3825</v>
      </c>
    </row>
    <row r="6129" spans="1:7" x14ac:dyDescent="0.25">
      <c r="A6129">
        <v>2020</v>
      </c>
      <c r="B6129" s="7">
        <v>44160</v>
      </c>
      <c r="C6129" t="s">
        <v>480</v>
      </c>
      <c r="D6129" t="s">
        <v>1271</v>
      </c>
      <c r="E6129" t="s">
        <v>3741</v>
      </c>
      <c r="F6129" t="s">
        <v>3857</v>
      </c>
      <c r="G6129" t="s">
        <v>3858</v>
      </c>
    </row>
    <row r="6130" spans="1:7" x14ac:dyDescent="0.25">
      <c r="A6130">
        <v>2020</v>
      </c>
      <c r="B6130" s="7">
        <v>44160</v>
      </c>
      <c r="C6130" t="s">
        <v>3628</v>
      </c>
      <c r="D6130" t="s">
        <v>1710</v>
      </c>
      <c r="E6130" t="s">
        <v>3752</v>
      </c>
      <c r="F6130" t="s">
        <v>3825</v>
      </c>
      <c r="G6130" t="s">
        <v>3825</v>
      </c>
    </row>
    <row r="6131" spans="1:7" x14ac:dyDescent="0.25">
      <c r="A6131">
        <v>2020</v>
      </c>
      <c r="B6131" s="7">
        <v>44160</v>
      </c>
      <c r="C6131" t="s">
        <v>350</v>
      </c>
      <c r="D6131" t="s">
        <v>865</v>
      </c>
      <c r="E6131" t="s">
        <v>3741</v>
      </c>
      <c r="F6131" t="s">
        <v>3869</v>
      </c>
      <c r="G6131" t="s">
        <v>3869</v>
      </c>
    </row>
    <row r="6132" spans="1:7" x14ac:dyDescent="0.25">
      <c r="A6132">
        <v>2020</v>
      </c>
      <c r="B6132" s="7">
        <v>44160</v>
      </c>
      <c r="C6132" t="s">
        <v>375</v>
      </c>
      <c r="D6132" t="s">
        <v>283</v>
      </c>
      <c r="E6132" t="s">
        <v>3741</v>
      </c>
      <c r="F6132" t="s">
        <v>3860</v>
      </c>
      <c r="G6132" t="s">
        <v>3840</v>
      </c>
    </row>
    <row r="6133" spans="1:7" x14ac:dyDescent="0.25">
      <c r="A6133">
        <v>2020</v>
      </c>
      <c r="B6133" s="7">
        <v>44160</v>
      </c>
      <c r="C6133" t="s">
        <v>1145</v>
      </c>
      <c r="D6133" t="s">
        <v>628</v>
      </c>
      <c r="E6133" t="s">
        <v>3741</v>
      </c>
      <c r="F6133" t="s">
        <v>3847</v>
      </c>
      <c r="G6133" t="s">
        <v>3848</v>
      </c>
    </row>
    <row r="6134" spans="1:7" x14ac:dyDescent="0.25">
      <c r="A6134">
        <v>2020</v>
      </c>
      <c r="B6134" s="7">
        <v>44160</v>
      </c>
      <c r="C6134" t="s">
        <v>481</v>
      </c>
      <c r="D6134" t="s">
        <v>156</v>
      </c>
      <c r="E6134" t="s">
        <v>3741</v>
      </c>
      <c r="F6134" t="s">
        <v>3845</v>
      </c>
      <c r="G6134" t="s">
        <v>3845</v>
      </c>
    </row>
    <row r="6135" spans="1:7" x14ac:dyDescent="0.25">
      <c r="A6135">
        <v>2020</v>
      </c>
      <c r="B6135" s="7">
        <v>44160</v>
      </c>
      <c r="C6135" t="s">
        <v>65</v>
      </c>
      <c r="D6135" t="s">
        <v>308</v>
      </c>
      <c r="E6135" t="s">
        <v>3741</v>
      </c>
      <c r="F6135" t="s">
        <v>3842</v>
      </c>
      <c r="G6135" t="s">
        <v>3842</v>
      </c>
    </row>
    <row r="6136" spans="1:7" x14ac:dyDescent="0.25">
      <c r="A6136">
        <v>2020</v>
      </c>
      <c r="B6136" s="7">
        <v>44160</v>
      </c>
      <c r="C6136" t="s">
        <v>348</v>
      </c>
      <c r="D6136" t="s">
        <v>570</v>
      </c>
      <c r="E6136" t="s">
        <v>3741</v>
      </c>
      <c r="F6136" t="s">
        <v>3876</v>
      </c>
      <c r="G6136" t="s">
        <v>3826</v>
      </c>
    </row>
    <row r="6137" spans="1:7" x14ac:dyDescent="0.25">
      <c r="A6137">
        <v>2020</v>
      </c>
      <c r="B6137" s="7">
        <v>44160</v>
      </c>
      <c r="C6137" t="s">
        <v>249</v>
      </c>
      <c r="D6137" t="s">
        <v>2362</v>
      </c>
      <c r="E6137" t="s">
        <v>3741</v>
      </c>
      <c r="F6137" t="s">
        <v>3853</v>
      </c>
      <c r="G6137" t="s">
        <v>3853</v>
      </c>
    </row>
    <row r="6138" spans="1:7" x14ac:dyDescent="0.25">
      <c r="A6138">
        <v>2020</v>
      </c>
      <c r="B6138" s="7">
        <v>44160</v>
      </c>
      <c r="C6138" t="s">
        <v>481</v>
      </c>
      <c r="D6138" t="s">
        <v>3629</v>
      </c>
      <c r="E6138" t="s">
        <v>3741</v>
      </c>
      <c r="F6138" t="s">
        <v>3845</v>
      </c>
      <c r="G6138" t="s">
        <v>3845</v>
      </c>
    </row>
    <row r="6139" spans="1:7" x14ac:dyDescent="0.25">
      <c r="A6139">
        <v>2020</v>
      </c>
      <c r="B6139" s="7">
        <v>44160</v>
      </c>
      <c r="C6139" t="s">
        <v>36</v>
      </c>
      <c r="D6139" t="s">
        <v>777</v>
      </c>
      <c r="E6139" t="s">
        <v>3741</v>
      </c>
      <c r="F6139" t="s">
        <v>3836</v>
      </c>
      <c r="G6139" t="s">
        <v>3836</v>
      </c>
    </row>
    <row r="6140" spans="1:7" x14ac:dyDescent="0.25">
      <c r="A6140">
        <v>2020</v>
      </c>
      <c r="B6140" s="7">
        <v>44160</v>
      </c>
      <c r="C6140" t="s">
        <v>454</v>
      </c>
      <c r="D6140" t="s">
        <v>1247</v>
      </c>
      <c r="E6140" t="s">
        <v>3741</v>
      </c>
      <c r="F6140" t="s">
        <v>3840</v>
      </c>
      <c r="G6140" t="s">
        <v>3840</v>
      </c>
    </row>
    <row r="6141" spans="1:7" x14ac:dyDescent="0.25">
      <c r="A6141">
        <v>2020</v>
      </c>
      <c r="B6141" s="7">
        <v>44160</v>
      </c>
      <c r="C6141" t="s">
        <v>3630</v>
      </c>
      <c r="D6141" t="s">
        <v>2368</v>
      </c>
      <c r="E6141" t="s">
        <v>3752</v>
      </c>
      <c r="F6141" t="s">
        <v>3825</v>
      </c>
      <c r="G6141" t="s">
        <v>3825</v>
      </c>
    </row>
    <row r="6142" spans="1:7" x14ac:dyDescent="0.25">
      <c r="A6142">
        <v>2020</v>
      </c>
      <c r="B6142" s="7">
        <v>44160</v>
      </c>
      <c r="C6142" t="s">
        <v>375</v>
      </c>
      <c r="D6142" t="s">
        <v>457</v>
      </c>
      <c r="E6142" t="s">
        <v>3741</v>
      </c>
      <c r="F6142" t="s">
        <v>3860</v>
      </c>
      <c r="G6142" t="s">
        <v>3840</v>
      </c>
    </row>
    <row r="6143" spans="1:7" x14ac:dyDescent="0.25">
      <c r="A6143">
        <v>2020</v>
      </c>
      <c r="B6143" s="7">
        <v>44160</v>
      </c>
      <c r="C6143" t="s">
        <v>397</v>
      </c>
      <c r="D6143" t="s">
        <v>728</v>
      </c>
      <c r="E6143" t="s">
        <v>3741</v>
      </c>
      <c r="F6143" t="s">
        <v>3877</v>
      </c>
      <c r="G6143" t="s">
        <v>3828</v>
      </c>
    </row>
    <row r="6144" spans="1:7" x14ac:dyDescent="0.25">
      <c r="A6144">
        <v>2020</v>
      </c>
      <c r="B6144" s="7">
        <v>44160</v>
      </c>
      <c r="C6144" t="s">
        <v>464</v>
      </c>
      <c r="D6144" t="s">
        <v>1502</v>
      </c>
      <c r="E6144" t="s">
        <v>3741</v>
      </c>
      <c r="F6144" t="s">
        <v>3839</v>
      </c>
      <c r="G6144" t="s">
        <v>3839</v>
      </c>
    </row>
    <row r="6145" spans="1:7" x14ac:dyDescent="0.25">
      <c r="A6145">
        <v>2020</v>
      </c>
      <c r="B6145" s="7">
        <v>44160</v>
      </c>
      <c r="C6145" t="s">
        <v>310</v>
      </c>
      <c r="D6145" t="s">
        <v>1419</v>
      </c>
      <c r="E6145" t="s">
        <v>3741</v>
      </c>
      <c r="F6145" t="s">
        <v>3858</v>
      </c>
      <c r="G6145" t="s">
        <v>3858</v>
      </c>
    </row>
    <row r="6146" spans="1:7" x14ac:dyDescent="0.25">
      <c r="A6146">
        <v>2020</v>
      </c>
      <c r="B6146" s="7">
        <v>44160</v>
      </c>
      <c r="C6146" t="s">
        <v>198</v>
      </c>
      <c r="D6146" t="s">
        <v>353</v>
      </c>
      <c r="E6146" t="s">
        <v>3741</v>
      </c>
      <c r="F6146" t="s">
        <v>3858</v>
      </c>
      <c r="G6146" t="s">
        <v>3858</v>
      </c>
    </row>
    <row r="6147" spans="1:7" x14ac:dyDescent="0.25">
      <c r="A6147">
        <v>2020</v>
      </c>
      <c r="B6147" s="7">
        <v>44160</v>
      </c>
      <c r="C6147" t="s">
        <v>575</v>
      </c>
      <c r="D6147" t="s">
        <v>1964</v>
      </c>
      <c r="E6147" t="s">
        <v>3741</v>
      </c>
      <c r="F6147" t="s">
        <v>3843</v>
      </c>
      <c r="G6147" t="s">
        <v>3843</v>
      </c>
    </row>
    <row r="6148" spans="1:7" x14ac:dyDescent="0.25">
      <c r="A6148">
        <v>2020</v>
      </c>
      <c r="B6148" s="7">
        <v>44160</v>
      </c>
      <c r="C6148" t="s">
        <v>445</v>
      </c>
      <c r="D6148" t="s">
        <v>906</v>
      </c>
      <c r="E6148" t="s">
        <v>3741</v>
      </c>
      <c r="F6148" t="s">
        <v>3880</v>
      </c>
      <c r="G6148" t="s">
        <v>3845</v>
      </c>
    </row>
    <row r="6149" spans="1:7" x14ac:dyDescent="0.25">
      <c r="A6149">
        <v>2020</v>
      </c>
      <c r="B6149" s="7">
        <v>44160</v>
      </c>
      <c r="C6149" t="s">
        <v>348</v>
      </c>
      <c r="D6149" t="s">
        <v>974</v>
      </c>
      <c r="E6149" t="s">
        <v>3741</v>
      </c>
      <c r="F6149" t="s">
        <v>3876</v>
      </c>
      <c r="G6149" t="s">
        <v>3826</v>
      </c>
    </row>
    <row r="6150" spans="1:7" x14ac:dyDescent="0.25">
      <c r="A6150">
        <v>2020</v>
      </c>
      <c r="B6150" s="7">
        <v>44160</v>
      </c>
      <c r="C6150" t="s">
        <v>3631</v>
      </c>
      <c r="D6150" t="s">
        <v>106</v>
      </c>
      <c r="E6150" t="s">
        <v>3752</v>
      </c>
      <c r="F6150" t="s">
        <v>3825</v>
      </c>
      <c r="G6150" t="s">
        <v>3825</v>
      </c>
    </row>
    <row r="6151" spans="1:7" x14ac:dyDescent="0.25">
      <c r="A6151">
        <v>2012</v>
      </c>
      <c r="B6151" s="7">
        <v>41239</v>
      </c>
      <c r="C6151" t="s">
        <v>100</v>
      </c>
      <c r="D6151" t="s">
        <v>193</v>
      </c>
      <c r="E6151" t="s">
        <v>3747</v>
      </c>
      <c r="F6151" t="s">
        <v>3825</v>
      </c>
      <c r="G6151" t="s">
        <v>3825</v>
      </c>
    </row>
    <row r="6152" spans="1:7" x14ac:dyDescent="0.25">
      <c r="A6152">
        <v>2013</v>
      </c>
      <c r="B6152" s="7">
        <v>41604</v>
      </c>
      <c r="C6152" t="s">
        <v>3632</v>
      </c>
      <c r="D6152" t="s">
        <v>266</v>
      </c>
      <c r="E6152" t="s">
        <v>3752</v>
      </c>
      <c r="F6152" t="s">
        <v>3825</v>
      </c>
      <c r="G6152" t="s">
        <v>3825</v>
      </c>
    </row>
    <row r="6153" spans="1:7" x14ac:dyDescent="0.25">
      <c r="A6153">
        <v>2013</v>
      </c>
      <c r="B6153" s="7">
        <v>41604</v>
      </c>
      <c r="C6153" t="s">
        <v>3633</v>
      </c>
      <c r="D6153" t="s">
        <v>1482</v>
      </c>
      <c r="E6153" t="s">
        <v>3752</v>
      </c>
      <c r="F6153" t="s">
        <v>3825</v>
      </c>
      <c r="G6153" t="s">
        <v>3825</v>
      </c>
    </row>
    <row r="6154" spans="1:7" x14ac:dyDescent="0.25">
      <c r="A6154">
        <v>2016</v>
      </c>
      <c r="B6154" s="7">
        <v>42700</v>
      </c>
      <c r="C6154" t="s">
        <v>40</v>
      </c>
      <c r="D6154" t="s">
        <v>1461</v>
      </c>
      <c r="E6154" t="s">
        <v>3744</v>
      </c>
      <c r="F6154" t="s">
        <v>3825</v>
      </c>
      <c r="G6154" t="s">
        <v>3825</v>
      </c>
    </row>
    <row r="6155" spans="1:7" x14ac:dyDescent="0.25">
      <c r="A6155">
        <v>2016</v>
      </c>
      <c r="B6155" s="7">
        <v>42700</v>
      </c>
      <c r="C6155" t="s">
        <v>978</v>
      </c>
      <c r="D6155" t="s">
        <v>940</v>
      </c>
      <c r="E6155" t="s">
        <v>3744</v>
      </c>
      <c r="F6155" t="s">
        <v>3825</v>
      </c>
      <c r="G6155" t="s">
        <v>3825</v>
      </c>
    </row>
    <row r="6156" spans="1:7" x14ac:dyDescent="0.25">
      <c r="A6156">
        <v>2017</v>
      </c>
      <c r="B6156" s="7">
        <v>43065</v>
      </c>
      <c r="C6156" t="s">
        <v>73</v>
      </c>
      <c r="D6156" t="s">
        <v>2139</v>
      </c>
      <c r="E6156" t="s">
        <v>3747</v>
      </c>
      <c r="F6156" t="s">
        <v>3825</v>
      </c>
      <c r="G6156" t="s">
        <v>3825</v>
      </c>
    </row>
    <row r="6157" spans="1:7" x14ac:dyDescent="0.25">
      <c r="A6157">
        <v>2018</v>
      </c>
      <c r="B6157" s="7">
        <v>43430</v>
      </c>
      <c r="C6157" t="s">
        <v>267</v>
      </c>
      <c r="D6157" t="s">
        <v>564</v>
      </c>
      <c r="E6157" t="s">
        <v>3741</v>
      </c>
      <c r="F6157" t="s">
        <v>3845</v>
      </c>
      <c r="G6157" t="s">
        <v>3845</v>
      </c>
    </row>
    <row r="6158" spans="1:7" x14ac:dyDescent="0.25">
      <c r="A6158">
        <v>2020</v>
      </c>
      <c r="B6158" s="7">
        <v>44161</v>
      </c>
      <c r="C6158" t="s">
        <v>43</v>
      </c>
      <c r="D6158" t="s">
        <v>1539</v>
      </c>
      <c r="E6158" t="s">
        <v>3741</v>
      </c>
      <c r="F6158" t="s">
        <v>3839</v>
      </c>
      <c r="G6158" t="s">
        <v>3839</v>
      </c>
    </row>
    <row r="6159" spans="1:7" x14ac:dyDescent="0.25">
      <c r="A6159">
        <v>2020</v>
      </c>
      <c r="B6159" s="7">
        <v>44161</v>
      </c>
      <c r="C6159" t="s">
        <v>85</v>
      </c>
      <c r="D6159" t="s">
        <v>1769</v>
      </c>
      <c r="E6159" t="s">
        <v>3741</v>
      </c>
      <c r="F6159" t="s">
        <v>3829</v>
      </c>
      <c r="G6159" t="s">
        <v>3829</v>
      </c>
    </row>
    <row r="6160" spans="1:7" x14ac:dyDescent="0.25">
      <c r="A6160">
        <v>2020</v>
      </c>
      <c r="B6160" s="7">
        <v>44161</v>
      </c>
      <c r="C6160" t="s">
        <v>326</v>
      </c>
      <c r="D6160" t="s">
        <v>2090</v>
      </c>
      <c r="E6160" t="s">
        <v>3741</v>
      </c>
      <c r="F6160" t="s">
        <v>3849</v>
      </c>
      <c r="G6160" t="s">
        <v>3849</v>
      </c>
    </row>
    <row r="6161" spans="1:7" x14ac:dyDescent="0.25">
      <c r="A6161">
        <v>2020</v>
      </c>
      <c r="B6161" s="7">
        <v>44161</v>
      </c>
      <c r="C6161" t="s">
        <v>321</v>
      </c>
      <c r="D6161" t="s">
        <v>1063</v>
      </c>
      <c r="E6161" t="s">
        <v>3742</v>
      </c>
      <c r="F6161" t="s">
        <v>3825</v>
      </c>
      <c r="G6161" t="s">
        <v>3825</v>
      </c>
    </row>
    <row r="6162" spans="1:7" x14ac:dyDescent="0.25">
      <c r="A6162">
        <v>2020</v>
      </c>
      <c r="B6162" s="7">
        <v>44161</v>
      </c>
      <c r="C6162" t="s">
        <v>454</v>
      </c>
      <c r="D6162" t="s">
        <v>3497</v>
      </c>
      <c r="E6162" t="s">
        <v>3741</v>
      </c>
      <c r="F6162" t="s">
        <v>3840</v>
      </c>
      <c r="G6162" t="s">
        <v>3840</v>
      </c>
    </row>
    <row r="6163" spans="1:7" x14ac:dyDescent="0.25">
      <c r="A6163">
        <v>2020</v>
      </c>
      <c r="B6163" s="7">
        <v>44161</v>
      </c>
      <c r="C6163" t="s">
        <v>454</v>
      </c>
      <c r="D6163" t="s">
        <v>1060</v>
      </c>
      <c r="E6163" t="s">
        <v>3741</v>
      </c>
      <c r="F6163" t="s">
        <v>3840</v>
      </c>
      <c r="G6163" t="s">
        <v>3840</v>
      </c>
    </row>
    <row r="6164" spans="1:7" x14ac:dyDescent="0.25">
      <c r="A6164">
        <v>2016</v>
      </c>
      <c r="B6164" s="7">
        <v>42701</v>
      </c>
      <c r="C6164" t="s">
        <v>914</v>
      </c>
      <c r="D6164" t="s">
        <v>940</v>
      </c>
      <c r="E6164" t="s">
        <v>3747</v>
      </c>
      <c r="F6164" t="s">
        <v>3825</v>
      </c>
      <c r="G6164" t="s">
        <v>3825</v>
      </c>
    </row>
    <row r="6165" spans="1:7" x14ac:dyDescent="0.25">
      <c r="A6165">
        <v>2018</v>
      </c>
      <c r="B6165" s="7">
        <v>43431</v>
      </c>
      <c r="C6165" t="s">
        <v>34</v>
      </c>
      <c r="D6165" t="s">
        <v>256</v>
      </c>
      <c r="E6165" t="s">
        <v>3744</v>
      </c>
      <c r="F6165" t="s">
        <v>3825</v>
      </c>
      <c r="G6165" t="s">
        <v>3825</v>
      </c>
    </row>
    <row r="6166" spans="1:7" x14ac:dyDescent="0.25">
      <c r="A6166">
        <v>2019</v>
      </c>
      <c r="B6166" s="7">
        <v>43796</v>
      </c>
      <c r="C6166" t="s">
        <v>1004</v>
      </c>
      <c r="D6166" t="s">
        <v>1016</v>
      </c>
      <c r="E6166" t="s">
        <v>3747</v>
      </c>
      <c r="F6166" t="s">
        <v>3825</v>
      </c>
      <c r="G6166" t="s">
        <v>3825</v>
      </c>
    </row>
    <row r="6167" spans="1:7" x14ac:dyDescent="0.25">
      <c r="A6167">
        <v>2020</v>
      </c>
      <c r="B6167" s="7">
        <v>44162</v>
      </c>
      <c r="C6167" t="s">
        <v>452</v>
      </c>
      <c r="D6167" t="s">
        <v>66</v>
      </c>
      <c r="E6167" t="s">
        <v>3741</v>
      </c>
      <c r="F6167" t="s">
        <v>3846</v>
      </c>
      <c r="G6167" t="s">
        <v>3842</v>
      </c>
    </row>
    <row r="6168" spans="1:7" x14ac:dyDescent="0.25">
      <c r="A6168">
        <v>2020</v>
      </c>
      <c r="B6168" s="7">
        <v>44162</v>
      </c>
      <c r="C6168" t="s">
        <v>973</v>
      </c>
      <c r="D6168" t="s">
        <v>891</v>
      </c>
      <c r="E6168" t="s">
        <v>3741</v>
      </c>
      <c r="F6168" t="s">
        <v>3897</v>
      </c>
      <c r="G6168" t="s">
        <v>3875</v>
      </c>
    </row>
    <row r="6169" spans="1:7" x14ac:dyDescent="0.25">
      <c r="A6169">
        <v>2020</v>
      </c>
      <c r="B6169" s="7">
        <v>44162</v>
      </c>
      <c r="C6169" t="s">
        <v>3634</v>
      </c>
      <c r="D6169" t="s">
        <v>281</v>
      </c>
      <c r="E6169" t="s">
        <v>3751</v>
      </c>
      <c r="F6169" t="s">
        <v>3825</v>
      </c>
      <c r="G6169" t="s">
        <v>3825</v>
      </c>
    </row>
    <row r="6170" spans="1:7" x14ac:dyDescent="0.25">
      <c r="A6170">
        <v>2020</v>
      </c>
      <c r="B6170" s="7">
        <v>44162</v>
      </c>
      <c r="C6170" t="s">
        <v>452</v>
      </c>
      <c r="D6170" t="s">
        <v>90</v>
      </c>
      <c r="E6170" t="s">
        <v>3741</v>
      </c>
      <c r="F6170" t="s">
        <v>3846</v>
      </c>
      <c r="G6170" t="s">
        <v>3842</v>
      </c>
    </row>
    <row r="6171" spans="1:7" x14ac:dyDescent="0.25">
      <c r="A6171">
        <v>2020</v>
      </c>
      <c r="B6171" s="7">
        <v>44162</v>
      </c>
      <c r="C6171" t="s">
        <v>3635</v>
      </c>
      <c r="D6171" t="s">
        <v>840</v>
      </c>
      <c r="E6171" t="s">
        <v>3751</v>
      </c>
      <c r="F6171" t="s">
        <v>3825</v>
      </c>
      <c r="G6171" t="s">
        <v>3825</v>
      </c>
    </row>
    <row r="6172" spans="1:7" x14ac:dyDescent="0.25">
      <c r="A6172">
        <v>2020</v>
      </c>
      <c r="B6172" s="7">
        <v>44162</v>
      </c>
      <c r="C6172" t="s">
        <v>129</v>
      </c>
      <c r="D6172" t="s">
        <v>1496</v>
      </c>
      <c r="E6172" t="s">
        <v>3741</v>
      </c>
      <c r="F6172" t="s">
        <v>3842</v>
      </c>
      <c r="G6172" t="s">
        <v>3842</v>
      </c>
    </row>
    <row r="6173" spans="1:7" x14ac:dyDescent="0.25">
      <c r="A6173">
        <v>2020</v>
      </c>
      <c r="B6173" s="7">
        <v>44162</v>
      </c>
      <c r="C6173" t="s">
        <v>565</v>
      </c>
      <c r="D6173" t="s">
        <v>822</v>
      </c>
      <c r="E6173" t="s">
        <v>3741</v>
      </c>
      <c r="F6173" t="s">
        <v>3833</v>
      </c>
      <c r="G6173" t="s">
        <v>3833</v>
      </c>
    </row>
    <row r="6174" spans="1:7" x14ac:dyDescent="0.25">
      <c r="A6174">
        <v>2020</v>
      </c>
      <c r="B6174" s="7">
        <v>44162</v>
      </c>
      <c r="C6174" t="s">
        <v>85</v>
      </c>
      <c r="D6174" t="s">
        <v>186</v>
      </c>
      <c r="E6174" t="s">
        <v>3741</v>
      </c>
      <c r="F6174" t="s">
        <v>3829</v>
      </c>
      <c r="G6174" t="s">
        <v>3829</v>
      </c>
    </row>
    <row r="6175" spans="1:7" x14ac:dyDescent="0.25">
      <c r="A6175">
        <v>2020</v>
      </c>
      <c r="B6175" s="7">
        <v>44162</v>
      </c>
      <c r="C6175" t="s">
        <v>1064</v>
      </c>
      <c r="D6175" t="s">
        <v>141</v>
      </c>
      <c r="E6175" t="s">
        <v>3741</v>
      </c>
      <c r="F6175" t="s">
        <v>3860</v>
      </c>
      <c r="G6175" t="s">
        <v>3840</v>
      </c>
    </row>
    <row r="6176" spans="1:7" x14ac:dyDescent="0.25">
      <c r="A6176">
        <v>2020</v>
      </c>
      <c r="B6176" s="7">
        <v>44162</v>
      </c>
      <c r="C6176" t="s">
        <v>3636</v>
      </c>
      <c r="D6176" t="s">
        <v>305</v>
      </c>
      <c r="E6176" t="s">
        <v>3752</v>
      </c>
      <c r="F6176" t="s">
        <v>3825</v>
      </c>
      <c r="G6176" t="s">
        <v>3825</v>
      </c>
    </row>
    <row r="6177" spans="1:7" x14ac:dyDescent="0.25">
      <c r="A6177">
        <v>2020</v>
      </c>
      <c r="B6177" s="7">
        <v>44162</v>
      </c>
      <c r="C6177" t="s">
        <v>74</v>
      </c>
      <c r="D6177" t="s">
        <v>473</v>
      </c>
      <c r="E6177" t="s">
        <v>3741</v>
      </c>
      <c r="F6177" t="s">
        <v>3824</v>
      </c>
      <c r="G6177" t="s">
        <v>3824</v>
      </c>
    </row>
    <row r="6178" spans="1:7" x14ac:dyDescent="0.25">
      <c r="A6178">
        <v>2020</v>
      </c>
      <c r="B6178" s="7">
        <v>44162</v>
      </c>
      <c r="C6178" t="s">
        <v>3637</v>
      </c>
      <c r="D6178" t="s">
        <v>156</v>
      </c>
      <c r="E6178" t="s">
        <v>3752</v>
      </c>
      <c r="F6178" t="s">
        <v>3825</v>
      </c>
      <c r="G6178" t="s">
        <v>3825</v>
      </c>
    </row>
    <row r="6179" spans="1:7" x14ac:dyDescent="0.25">
      <c r="A6179">
        <v>2020</v>
      </c>
      <c r="B6179" s="7">
        <v>44162</v>
      </c>
      <c r="C6179" t="s">
        <v>3638</v>
      </c>
      <c r="D6179" t="s">
        <v>277</v>
      </c>
      <c r="E6179" t="s">
        <v>3751</v>
      </c>
      <c r="F6179" t="s">
        <v>3825</v>
      </c>
      <c r="G6179" t="s">
        <v>3825</v>
      </c>
    </row>
    <row r="6180" spans="1:7" x14ac:dyDescent="0.25">
      <c r="A6180">
        <v>2020</v>
      </c>
      <c r="B6180" s="7">
        <v>44162</v>
      </c>
      <c r="C6180" t="s">
        <v>627</v>
      </c>
      <c r="D6180" t="s">
        <v>1638</v>
      </c>
      <c r="E6180" t="s">
        <v>3741</v>
      </c>
      <c r="F6180" t="s">
        <v>3824</v>
      </c>
      <c r="G6180" t="s">
        <v>3824</v>
      </c>
    </row>
    <row r="6181" spans="1:7" x14ac:dyDescent="0.25">
      <c r="A6181">
        <v>2020</v>
      </c>
      <c r="B6181" s="7">
        <v>44162</v>
      </c>
      <c r="C6181" t="s">
        <v>3639</v>
      </c>
      <c r="D6181" t="s">
        <v>159</v>
      </c>
      <c r="E6181" t="s">
        <v>3751</v>
      </c>
      <c r="F6181" t="s">
        <v>3825</v>
      </c>
      <c r="G6181" t="s">
        <v>3825</v>
      </c>
    </row>
    <row r="6182" spans="1:7" x14ac:dyDescent="0.25">
      <c r="A6182">
        <v>2020</v>
      </c>
      <c r="B6182" s="7">
        <v>44162</v>
      </c>
      <c r="C6182" t="s">
        <v>742</v>
      </c>
      <c r="D6182" t="s">
        <v>611</v>
      </c>
      <c r="E6182" t="s">
        <v>3741</v>
      </c>
      <c r="F6182" t="s">
        <v>3871</v>
      </c>
      <c r="G6182" t="s">
        <v>3871</v>
      </c>
    </row>
    <row r="6183" spans="1:7" x14ac:dyDescent="0.25">
      <c r="A6183">
        <v>2020</v>
      </c>
      <c r="B6183" s="7">
        <v>44162</v>
      </c>
      <c r="C6183" t="s">
        <v>620</v>
      </c>
      <c r="D6183" t="s">
        <v>337</v>
      </c>
      <c r="E6183" t="s">
        <v>3741</v>
      </c>
      <c r="F6183" t="s">
        <v>3824</v>
      </c>
      <c r="G6183" t="s">
        <v>3824</v>
      </c>
    </row>
    <row r="6184" spans="1:7" x14ac:dyDescent="0.25">
      <c r="A6184">
        <v>2020</v>
      </c>
      <c r="B6184" s="7">
        <v>44162</v>
      </c>
      <c r="C6184" t="s">
        <v>1089</v>
      </c>
      <c r="D6184" t="s">
        <v>817</v>
      </c>
      <c r="E6184" t="s">
        <v>3741</v>
      </c>
      <c r="F6184" t="s">
        <v>3859</v>
      </c>
      <c r="G6184" t="s">
        <v>3829</v>
      </c>
    </row>
    <row r="6185" spans="1:7" x14ac:dyDescent="0.25">
      <c r="A6185">
        <v>2020</v>
      </c>
      <c r="B6185" s="7">
        <v>44162</v>
      </c>
      <c r="C6185" t="s">
        <v>352</v>
      </c>
      <c r="D6185" t="s">
        <v>324</v>
      </c>
      <c r="E6185" t="s">
        <v>3741</v>
      </c>
      <c r="F6185" t="s">
        <v>3832</v>
      </c>
      <c r="G6185" t="s">
        <v>3833</v>
      </c>
    </row>
    <row r="6186" spans="1:7" x14ac:dyDescent="0.25">
      <c r="A6186">
        <v>2020</v>
      </c>
      <c r="B6186" s="7">
        <v>44162</v>
      </c>
      <c r="C6186" t="s">
        <v>620</v>
      </c>
      <c r="D6186" t="s">
        <v>3346</v>
      </c>
      <c r="E6186" t="s">
        <v>3741</v>
      </c>
      <c r="F6186" t="s">
        <v>3824</v>
      </c>
      <c r="G6186" t="s">
        <v>3824</v>
      </c>
    </row>
    <row r="6187" spans="1:7" x14ac:dyDescent="0.25">
      <c r="A6187">
        <v>2020</v>
      </c>
      <c r="B6187" s="7">
        <v>44162</v>
      </c>
      <c r="C6187" t="s">
        <v>973</v>
      </c>
      <c r="D6187" t="s">
        <v>998</v>
      </c>
      <c r="E6187" t="s">
        <v>3741</v>
      </c>
      <c r="F6187" t="s">
        <v>3897</v>
      </c>
      <c r="G6187" t="s">
        <v>3875</v>
      </c>
    </row>
    <row r="6188" spans="1:7" x14ac:dyDescent="0.25">
      <c r="A6188">
        <v>2020</v>
      </c>
      <c r="B6188" s="7">
        <v>44162</v>
      </c>
      <c r="C6188" t="s">
        <v>310</v>
      </c>
      <c r="D6188" t="s">
        <v>494</v>
      </c>
      <c r="E6188" t="s">
        <v>3741</v>
      </c>
      <c r="F6188" t="s">
        <v>3858</v>
      </c>
      <c r="G6188" t="s">
        <v>3858</v>
      </c>
    </row>
    <row r="6189" spans="1:7" x14ac:dyDescent="0.25">
      <c r="A6189">
        <v>2020</v>
      </c>
      <c r="B6189" s="7">
        <v>44162</v>
      </c>
      <c r="C6189" t="s">
        <v>129</v>
      </c>
      <c r="D6189" t="s">
        <v>103</v>
      </c>
      <c r="E6189" t="s">
        <v>3741</v>
      </c>
      <c r="F6189" t="s">
        <v>3842</v>
      </c>
      <c r="G6189" t="s">
        <v>3842</v>
      </c>
    </row>
    <row r="6190" spans="1:7" x14ac:dyDescent="0.25">
      <c r="A6190">
        <v>2020</v>
      </c>
      <c r="B6190" s="7">
        <v>44162</v>
      </c>
      <c r="C6190" t="s">
        <v>537</v>
      </c>
      <c r="D6190" t="s">
        <v>538</v>
      </c>
      <c r="E6190" t="s">
        <v>3741</v>
      </c>
      <c r="F6190" t="s">
        <v>3855</v>
      </c>
      <c r="G6190" t="s">
        <v>3855</v>
      </c>
    </row>
    <row r="6191" spans="1:7" x14ac:dyDescent="0.25">
      <c r="A6191">
        <v>2020</v>
      </c>
      <c r="B6191" s="7">
        <v>44162</v>
      </c>
      <c r="C6191" t="s">
        <v>452</v>
      </c>
      <c r="D6191" t="s">
        <v>1073</v>
      </c>
      <c r="E6191" t="s">
        <v>3741</v>
      </c>
      <c r="F6191" t="s">
        <v>3846</v>
      </c>
      <c r="G6191" t="s">
        <v>3842</v>
      </c>
    </row>
    <row r="6192" spans="1:7" x14ac:dyDescent="0.25">
      <c r="A6192">
        <v>2020</v>
      </c>
      <c r="B6192" s="7">
        <v>44162</v>
      </c>
      <c r="C6192" t="s">
        <v>649</v>
      </c>
      <c r="D6192" t="s">
        <v>216</v>
      </c>
      <c r="E6192" t="s">
        <v>3741</v>
      </c>
      <c r="F6192" t="s">
        <v>3857</v>
      </c>
      <c r="G6192" t="s">
        <v>3858</v>
      </c>
    </row>
    <row r="6193" spans="1:7" x14ac:dyDescent="0.25">
      <c r="A6193">
        <v>2020</v>
      </c>
      <c r="B6193" s="7">
        <v>44162</v>
      </c>
      <c r="C6193" t="s">
        <v>172</v>
      </c>
      <c r="D6193" t="s">
        <v>176</v>
      </c>
      <c r="E6193" t="s">
        <v>3741</v>
      </c>
      <c r="F6193" t="s">
        <v>3831</v>
      </c>
      <c r="G6193" t="s">
        <v>3831</v>
      </c>
    </row>
    <row r="6194" spans="1:7" x14ac:dyDescent="0.25">
      <c r="A6194">
        <v>2020</v>
      </c>
      <c r="B6194" s="7">
        <v>44162</v>
      </c>
      <c r="C6194" t="s">
        <v>973</v>
      </c>
      <c r="D6194" t="s">
        <v>950</v>
      </c>
      <c r="E6194" t="s">
        <v>3741</v>
      </c>
      <c r="F6194" t="s">
        <v>3897</v>
      </c>
      <c r="G6194" t="s">
        <v>3875</v>
      </c>
    </row>
    <row r="6195" spans="1:7" x14ac:dyDescent="0.25">
      <c r="A6195">
        <v>2020</v>
      </c>
      <c r="B6195" s="7">
        <v>44162</v>
      </c>
      <c r="C6195" t="s">
        <v>288</v>
      </c>
      <c r="D6195" t="s">
        <v>1455</v>
      </c>
      <c r="E6195" t="s">
        <v>3741</v>
      </c>
      <c r="F6195" t="s">
        <v>3867</v>
      </c>
      <c r="G6195" t="s">
        <v>3867</v>
      </c>
    </row>
    <row r="6196" spans="1:7" x14ac:dyDescent="0.25">
      <c r="A6196">
        <v>2020</v>
      </c>
      <c r="B6196" s="7">
        <v>44162</v>
      </c>
      <c r="C6196" t="s">
        <v>74</v>
      </c>
      <c r="D6196" t="s">
        <v>738</v>
      </c>
      <c r="E6196" t="s">
        <v>3741</v>
      </c>
      <c r="F6196" t="s">
        <v>3824</v>
      </c>
      <c r="G6196" t="s">
        <v>3824</v>
      </c>
    </row>
    <row r="6197" spans="1:7" x14ac:dyDescent="0.25">
      <c r="A6197">
        <v>2020</v>
      </c>
      <c r="B6197" s="7">
        <v>44162</v>
      </c>
      <c r="C6197" t="s">
        <v>288</v>
      </c>
      <c r="D6197" t="s">
        <v>3529</v>
      </c>
      <c r="E6197" t="s">
        <v>3741</v>
      </c>
      <c r="F6197" t="s">
        <v>3867</v>
      </c>
      <c r="G6197" t="s">
        <v>3867</v>
      </c>
    </row>
    <row r="6198" spans="1:7" x14ac:dyDescent="0.25">
      <c r="A6198">
        <v>2006</v>
      </c>
      <c r="B6198" s="7">
        <v>39049</v>
      </c>
      <c r="C6198" t="s">
        <v>1848</v>
      </c>
      <c r="D6198" t="s">
        <v>801</v>
      </c>
      <c r="E6198" t="s">
        <v>3744</v>
      </c>
      <c r="F6198" t="s">
        <v>3825</v>
      </c>
      <c r="G6198" t="s">
        <v>3825</v>
      </c>
    </row>
    <row r="6199" spans="1:7" x14ac:dyDescent="0.25">
      <c r="A6199">
        <v>2016</v>
      </c>
      <c r="B6199" s="7">
        <v>42702</v>
      </c>
      <c r="C6199" t="s">
        <v>77</v>
      </c>
      <c r="D6199" t="s">
        <v>1461</v>
      </c>
      <c r="E6199" t="s">
        <v>3747</v>
      </c>
      <c r="F6199" t="s">
        <v>3825</v>
      </c>
      <c r="G6199" t="s">
        <v>3825</v>
      </c>
    </row>
    <row r="6200" spans="1:7" x14ac:dyDescent="0.25">
      <c r="A6200">
        <v>2018</v>
      </c>
      <c r="B6200" s="7">
        <v>43432</v>
      </c>
      <c r="C6200" t="s">
        <v>284</v>
      </c>
      <c r="D6200" t="s">
        <v>659</v>
      </c>
      <c r="E6200" t="s">
        <v>3742</v>
      </c>
      <c r="F6200" t="s">
        <v>3825</v>
      </c>
      <c r="G6200" t="s">
        <v>3825</v>
      </c>
    </row>
    <row r="6201" spans="1:7" x14ac:dyDescent="0.25">
      <c r="A6201">
        <v>2020</v>
      </c>
      <c r="B6201" s="7">
        <v>44163</v>
      </c>
      <c r="C6201" t="s">
        <v>332</v>
      </c>
      <c r="D6201" t="s">
        <v>135</v>
      </c>
      <c r="E6201" t="s">
        <v>3741</v>
      </c>
      <c r="F6201" t="s">
        <v>3873</v>
      </c>
      <c r="G6201" t="s">
        <v>3874</v>
      </c>
    </row>
    <row r="6202" spans="1:7" x14ac:dyDescent="0.25">
      <c r="A6202">
        <v>2020</v>
      </c>
      <c r="B6202" s="7">
        <v>44163</v>
      </c>
      <c r="C6202" t="s">
        <v>85</v>
      </c>
      <c r="D6202" t="s">
        <v>210</v>
      </c>
      <c r="E6202" t="s">
        <v>3741</v>
      </c>
      <c r="F6202" t="s">
        <v>3829</v>
      </c>
      <c r="G6202" t="s">
        <v>3829</v>
      </c>
    </row>
    <row r="6203" spans="1:7" x14ac:dyDescent="0.25">
      <c r="A6203">
        <v>2020</v>
      </c>
      <c r="B6203" s="7">
        <v>44163</v>
      </c>
      <c r="C6203" t="s">
        <v>332</v>
      </c>
      <c r="D6203" t="s">
        <v>1259</v>
      </c>
      <c r="E6203" t="s">
        <v>3741</v>
      </c>
      <c r="F6203" t="s">
        <v>3873</v>
      </c>
      <c r="G6203" t="s">
        <v>3874</v>
      </c>
    </row>
    <row r="6204" spans="1:7" x14ac:dyDescent="0.25">
      <c r="A6204">
        <v>2020</v>
      </c>
      <c r="B6204" s="7">
        <v>44163</v>
      </c>
      <c r="C6204" t="s">
        <v>332</v>
      </c>
      <c r="D6204" t="s">
        <v>1014</v>
      </c>
      <c r="E6204" t="s">
        <v>3741</v>
      </c>
      <c r="F6204" t="s">
        <v>3873</v>
      </c>
      <c r="G6204" t="s">
        <v>3874</v>
      </c>
    </row>
    <row r="6205" spans="1:7" x14ac:dyDescent="0.25">
      <c r="A6205">
        <v>2020</v>
      </c>
      <c r="B6205" s="7">
        <v>44163</v>
      </c>
      <c r="C6205" t="s">
        <v>747</v>
      </c>
      <c r="D6205" t="s">
        <v>1070</v>
      </c>
      <c r="E6205" t="s">
        <v>3741</v>
      </c>
      <c r="F6205" t="s">
        <v>3841</v>
      </c>
      <c r="G6205" t="s">
        <v>3838</v>
      </c>
    </row>
    <row r="6206" spans="1:7" x14ac:dyDescent="0.25">
      <c r="A6206">
        <v>2020</v>
      </c>
      <c r="B6206" s="7">
        <v>44163</v>
      </c>
      <c r="C6206" t="s">
        <v>760</v>
      </c>
      <c r="D6206" t="s">
        <v>361</v>
      </c>
      <c r="E6206" t="s">
        <v>3741</v>
      </c>
      <c r="F6206" t="s">
        <v>3874</v>
      </c>
      <c r="G6206" t="s">
        <v>3874</v>
      </c>
    </row>
    <row r="6207" spans="1:7" x14ac:dyDescent="0.25">
      <c r="A6207">
        <v>2020</v>
      </c>
      <c r="B6207" s="7">
        <v>44163</v>
      </c>
      <c r="C6207" t="s">
        <v>397</v>
      </c>
      <c r="D6207" t="s">
        <v>222</v>
      </c>
      <c r="E6207" t="s">
        <v>3741</v>
      </c>
      <c r="F6207" t="s">
        <v>3877</v>
      </c>
      <c r="G6207" t="s">
        <v>3828</v>
      </c>
    </row>
    <row r="6208" spans="1:7" x14ac:dyDescent="0.25">
      <c r="A6208">
        <v>2020</v>
      </c>
      <c r="B6208" s="7">
        <v>44163</v>
      </c>
      <c r="C6208" t="s">
        <v>829</v>
      </c>
      <c r="D6208" t="s">
        <v>3521</v>
      </c>
      <c r="E6208" t="s">
        <v>3741</v>
      </c>
      <c r="F6208" t="s">
        <v>3840</v>
      </c>
      <c r="G6208" t="s">
        <v>3840</v>
      </c>
    </row>
    <row r="6209" spans="1:7" x14ac:dyDescent="0.25">
      <c r="A6209">
        <v>2020</v>
      </c>
      <c r="B6209" s="7">
        <v>44163</v>
      </c>
      <c r="C6209" t="s">
        <v>747</v>
      </c>
      <c r="D6209" t="s">
        <v>1673</v>
      </c>
      <c r="E6209" t="s">
        <v>3741</v>
      </c>
      <c r="F6209" t="s">
        <v>3841</v>
      </c>
      <c r="G6209" t="s">
        <v>3838</v>
      </c>
    </row>
    <row r="6210" spans="1:7" x14ac:dyDescent="0.25">
      <c r="A6210">
        <v>2020</v>
      </c>
      <c r="B6210" s="7">
        <v>44163</v>
      </c>
      <c r="C6210" t="s">
        <v>332</v>
      </c>
      <c r="D6210" t="s">
        <v>690</v>
      </c>
      <c r="E6210" t="s">
        <v>3741</v>
      </c>
      <c r="F6210" t="s">
        <v>3873</v>
      </c>
      <c r="G6210" t="s">
        <v>3874</v>
      </c>
    </row>
    <row r="6211" spans="1:7" x14ac:dyDescent="0.25">
      <c r="A6211">
        <v>2020</v>
      </c>
      <c r="B6211" s="7">
        <v>44163</v>
      </c>
      <c r="C6211" t="s">
        <v>384</v>
      </c>
      <c r="D6211" t="s">
        <v>2452</v>
      </c>
      <c r="E6211" t="s">
        <v>3741</v>
      </c>
      <c r="F6211" t="s">
        <v>3848</v>
      </c>
      <c r="G6211" t="s">
        <v>3848</v>
      </c>
    </row>
    <row r="6212" spans="1:7" x14ac:dyDescent="0.25">
      <c r="A6212">
        <v>2020</v>
      </c>
      <c r="B6212" s="7">
        <v>44163</v>
      </c>
      <c r="C6212" t="s">
        <v>483</v>
      </c>
      <c r="D6212" t="s">
        <v>484</v>
      </c>
      <c r="E6212" t="s">
        <v>3741</v>
      </c>
      <c r="F6212" t="s">
        <v>3836</v>
      </c>
      <c r="G6212" t="s">
        <v>3836</v>
      </c>
    </row>
    <row r="6213" spans="1:7" x14ac:dyDescent="0.25">
      <c r="A6213">
        <v>2020</v>
      </c>
      <c r="B6213" s="7">
        <v>44163</v>
      </c>
      <c r="C6213" t="s">
        <v>955</v>
      </c>
      <c r="D6213" t="s">
        <v>624</v>
      </c>
      <c r="E6213" t="s">
        <v>3741</v>
      </c>
      <c r="F6213" t="s">
        <v>3847</v>
      </c>
      <c r="G6213" t="s">
        <v>3848</v>
      </c>
    </row>
    <row r="6214" spans="1:7" x14ac:dyDescent="0.25">
      <c r="A6214">
        <v>2020</v>
      </c>
      <c r="B6214" s="7">
        <v>44163</v>
      </c>
      <c r="C6214" t="s">
        <v>249</v>
      </c>
      <c r="D6214" t="s">
        <v>2470</v>
      </c>
      <c r="E6214" t="s">
        <v>3741</v>
      </c>
      <c r="F6214" t="s">
        <v>3853</v>
      </c>
      <c r="G6214" t="s">
        <v>3853</v>
      </c>
    </row>
    <row r="6215" spans="1:7" x14ac:dyDescent="0.25">
      <c r="A6215">
        <v>2020</v>
      </c>
      <c r="B6215" s="7">
        <v>44163</v>
      </c>
      <c r="C6215" t="s">
        <v>454</v>
      </c>
      <c r="D6215" t="s">
        <v>23</v>
      </c>
      <c r="E6215" t="s">
        <v>3741</v>
      </c>
      <c r="F6215" t="s">
        <v>3840</v>
      </c>
      <c r="G6215" t="s">
        <v>3840</v>
      </c>
    </row>
    <row r="6216" spans="1:7" x14ac:dyDescent="0.25">
      <c r="A6216">
        <v>2020</v>
      </c>
      <c r="B6216" s="7">
        <v>44163</v>
      </c>
      <c r="C6216" t="s">
        <v>286</v>
      </c>
      <c r="D6216" t="s">
        <v>305</v>
      </c>
      <c r="E6216" t="s">
        <v>3742</v>
      </c>
      <c r="F6216" t="s">
        <v>3825</v>
      </c>
      <c r="G6216" t="s">
        <v>3825</v>
      </c>
    </row>
    <row r="6217" spans="1:7" x14ac:dyDescent="0.25">
      <c r="A6217">
        <v>2020</v>
      </c>
      <c r="B6217" s="7">
        <v>44163</v>
      </c>
      <c r="C6217" t="s">
        <v>38</v>
      </c>
      <c r="D6217" t="s">
        <v>592</v>
      </c>
      <c r="E6217" t="s">
        <v>3741</v>
      </c>
      <c r="F6217" t="s">
        <v>3837</v>
      </c>
      <c r="G6217" t="s">
        <v>3837</v>
      </c>
    </row>
    <row r="6218" spans="1:7" x14ac:dyDescent="0.25">
      <c r="A6218">
        <v>2020</v>
      </c>
      <c r="B6218" s="7">
        <v>44163</v>
      </c>
      <c r="C6218" t="s">
        <v>1064</v>
      </c>
      <c r="D6218" t="s">
        <v>27</v>
      </c>
      <c r="E6218" t="s">
        <v>3741</v>
      </c>
      <c r="F6218" t="s">
        <v>3860</v>
      </c>
      <c r="G6218" t="s">
        <v>3840</v>
      </c>
    </row>
    <row r="6219" spans="1:7" x14ac:dyDescent="0.25">
      <c r="A6219">
        <v>2020</v>
      </c>
      <c r="B6219" s="7">
        <v>44163</v>
      </c>
      <c r="C6219" t="s">
        <v>859</v>
      </c>
      <c r="D6219" t="s">
        <v>1965</v>
      </c>
      <c r="E6219" t="s">
        <v>3741</v>
      </c>
      <c r="F6219" t="s">
        <v>3836</v>
      </c>
      <c r="G6219" t="s">
        <v>3836</v>
      </c>
    </row>
    <row r="6220" spans="1:7" x14ac:dyDescent="0.25">
      <c r="A6220">
        <v>2010</v>
      </c>
      <c r="B6220" s="7">
        <v>40511</v>
      </c>
      <c r="C6220" t="s">
        <v>962</v>
      </c>
      <c r="D6220" t="s">
        <v>1908</v>
      </c>
      <c r="E6220" t="s">
        <v>3747</v>
      </c>
      <c r="F6220" t="s">
        <v>3825</v>
      </c>
      <c r="G6220" t="s">
        <v>3825</v>
      </c>
    </row>
    <row r="6221" spans="1:7" x14ac:dyDescent="0.25">
      <c r="A6221">
        <v>2010</v>
      </c>
      <c r="B6221" s="7">
        <v>40511</v>
      </c>
      <c r="C6221" t="s">
        <v>32</v>
      </c>
      <c r="D6221" t="s">
        <v>817</v>
      </c>
      <c r="E6221" t="s">
        <v>3744</v>
      </c>
      <c r="F6221" t="s">
        <v>3825</v>
      </c>
      <c r="G6221" t="s">
        <v>3825</v>
      </c>
    </row>
    <row r="6222" spans="1:7" x14ac:dyDescent="0.25">
      <c r="A6222">
        <v>2017</v>
      </c>
      <c r="B6222" s="7">
        <v>43068</v>
      </c>
      <c r="C6222" t="s">
        <v>941</v>
      </c>
      <c r="D6222" t="s">
        <v>923</v>
      </c>
      <c r="E6222" t="s">
        <v>3744</v>
      </c>
      <c r="F6222" t="s">
        <v>3825</v>
      </c>
      <c r="G6222" t="s">
        <v>3825</v>
      </c>
    </row>
    <row r="6223" spans="1:7" x14ac:dyDescent="0.25">
      <c r="A6223">
        <v>2017</v>
      </c>
      <c r="B6223" s="7">
        <v>43068</v>
      </c>
      <c r="C6223" t="s">
        <v>3365</v>
      </c>
      <c r="D6223" t="s">
        <v>923</v>
      </c>
      <c r="E6223" t="s">
        <v>3747</v>
      </c>
      <c r="F6223" t="s">
        <v>3825</v>
      </c>
      <c r="G6223" t="s">
        <v>3825</v>
      </c>
    </row>
    <row r="6224" spans="1:7" x14ac:dyDescent="0.25">
      <c r="A6224">
        <v>2018</v>
      </c>
      <c r="B6224" s="7">
        <v>43433</v>
      </c>
      <c r="C6224" t="s">
        <v>3640</v>
      </c>
      <c r="D6224" t="s">
        <v>1163</v>
      </c>
      <c r="E6224" t="s">
        <v>3752</v>
      </c>
      <c r="F6224" t="s">
        <v>3825</v>
      </c>
      <c r="G6224" t="s">
        <v>3825</v>
      </c>
    </row>
    <row r="6225" spans="1:7" x14ac:dyDescent="0.25">
      <c r="A6225">
        <v>2018</v>
      </c>
      <c r="B6225" s="7">
        <v>43433</v>
      </c>
      <c r="C6225" t="s">
        <v>938</v>
      </c>
      <c r="D6225" t="s">
        <v>917</v>
      </c>
      <c r="E6225" t="s">
        <v>3744</v>
      </c>
      <c r="F6225" t="s">
        <v>3825</v>
      </c>
      <c r="G6225" t="s">
        <v>3825</v>
      </c>
    </row>
    <row r="6226" spans="1:7" x14ac:dyDescent="0.25">
      <c r="A6226">
        <v>2018</v>
      </c>
      <c r="B6226" s="7">
        <v>43433</v>
      </c>
      <c r="C6226" t="s">
        <v>1182</v>
      </c>
      <c r="D6226" t="s">
        <v>1153</v>
      </c>
      <c r="E6226" t="s">
        <v>3744</v>
      </c>
      <c r="F6226" t="s">
        <v>3825</v>
      </c>
      <c r="G6226" t="s">
        <v>3825</v>
      </c>
    </row>
    <row r="6227" spans="1:7" x14ac:dyDescent="0.25">
      <c r="A6227">
        <v>2018</v>
      </c>
      <c r="B6227" s="7">
        <v>43433</v>
      </c>
      <c r="C6227" t="s">
        <v>124</v>
      </c>
      <c r="D6227" t="s">
        <v>1452</v>
      </c>
      <c r="E6227" t="s">
        <v>3742</v>
      </c>
      <c r="F6227" t="s">
        <v>3825</v>
      </c>
      <c r="G6227" t="s">
        <v>3825</v>
      </c>
    </row>
    <row r="6228" spans="1:7" x14ac:dyDescent="0.25">
      <c r="A6228">
        <v>2018</v>
      </c>
      <c r="B6228" s="7">
        <v>43433</v>
      </c>
      <c r="C6228" t="s">
        <v>354</v>
      </c>
      <c r="D6228" t="s">
        <v>746</v>
      </c>
      <c r="E6228" t="s">
        <v>3741</v>
      </c>
      <c r="F6228" t="s">
        <v>3864</v>
      </c>
      <c r="G6228" t="s">
        <v>3864</v>
      </c>
    </row>
    <row r="6229" spans="1:7" x14ac:dyDescent="0.25">
      <c r="A6229">
        <v>2018</v>
      </c>
      <c r="B6229" s="7">
        <v>43433</v>
      </c>
      <c r="C6229" t="s">
        <v>3641</v>
      </c>
      <c r="D6229" t="s">
        <v>508</v>
      </c>
      <c r="E6229" t="s">
        <v>3752</v>
      </c>
      <c r="F6229" t="s">
        <v>3825</v>
      </c>
      <c r="G6229" t="s">
        <v>3825</v>
      </c>
    </row>
    <row r="6230" spans="1:7" x14ac:dyDescent="0.25">
      <c r="A6230">
        <v>2018</v>
      </c>
      <c r="B6230" s="7">
        <v>43433</v>
      </c>
      <c r="C6230" t="s">
        <v>3642</v>
      </c>
      <c r="D6230" t="s">
        <v>440</v>
      </c>
      <c r="E6230" t="s">
        <v>3752</v>
      </c>
      <c r="F6230" t="s">
        <v>3825</v>
      </c>
      <c r="G6230" t="s">
        <v>3825</v>
      </c>
    </row>
    <row r="6231" spans="1:7" x14ac:dyDescent="0.25">
      <c r="A6231">
        <v>2019</v>
      </c>
      <c r="B6231" s="7">
        <v>43798</v>
      </c>
      <c r="C6231" t="s">
        <v>948</v>
      </c>
      <c r="D6231" t="s">
        <v>1016</v>
      </c>
      <c r="E6231" t="s">
        <v>3744</v>
      </c>
      <c r="F6231" t="s">
        <v>3825</v>
      </c>
      <c r="G6231" t="s">
        <v>3825</v>
      </c>
    </row>
    <row r="6232" spans="1:7" x14ac:dyDescent="0.25">
      <c r="A6232">
        <v>2020</v>
      </c>
      <c r="B6232" s="7">
        <v>44164</v>
      </c>
      <c r="C6232" t="s">
        <v>1041</v>
      </c>
      <c r="D6232" t="s">
        <v>1079</v>
      </c>
      <c r="E6232" t="s">
        <v>3741</v>
      </c>
      <c r="F6232" t="s">
        <v>3830</v>
      </c>
      <c r="G6232" t="s">
        <v>3831</v>
      </c>
    </row>
    <row r="6233" spans="1:7" x14ac:dyDescent="0.25">
      <c r="A6233">
        <v>2020</v>
      </c>
      <c r="B6233" s="7">
        <v>44164</v>
      </c>
      <c r="C6233" t="s">
        <v>945</v>
      </c>
      <c r="D6233" t="s">
        <v>270</v>
      </c>
      <c r="E6233" t="s">
        <v>3741</v>
      </c>
      <c r="F6233" t="s">
        <v>3895</v>
      </c>
      <c r="G6233" t="s">
        <v>3871</v>
      </c>
    </row>
    <row r="6234" spans="1:7" x14ac:dyDescent="0.25">
      <c r="A6234">
        <v>2020</v>
      </c>
      <c r="B6234" s="7">
        <v>44164</v>
      </c>
      <c r="C6234" t="s">
        <v>952</v>
      </c>
      <c r="D6234" t="s">
        <v>1075</v>
      </c>
      <c r="E6234" t="s">
        <v>3741</v>
      </c>
      <c r="F6234" t="s">
        <v>3898</v>
      </c>
      <c r="G6234" t="s">
        <v>3867</v>
      </c>
    </row>
    <row r="6235" spans="1:7" x14ac:dyDescent="0.25">
      <c r="A6235">
        <v>2020</v>
      </c>
      <c r="B6235" s="7">
        <v>44164</v>
      </c>
      <c r="C6235" t="s">
        <v>551</v>
      </c>
      <c r="D6235" t="s">
        <v>904</v>
      </c>
      <c r="E6235" t="s">
        <v>3741</v>
      </c>
      <c r="F6235" t="s">
        <v>3830</v>
      </c>
      <c r="G6235" t="s">
        <v>3831</v>
      </c>
    </row>
    <row r="6236" spans="1:7" x14ac:dyDescent="0.25">
      <c r="A6236">
        <v>2020</v>
      </c>
      <c r="B6236" s="7">
        <v>44164</v>
      </c>
      <c r="C6236" t="s">
        <v>742</v>
      </c>
      <c r="D6236" t="s">
        <v>3533</v>
      </c>
      <c r="E6236" t="s">
        <v>3741</v>
      </c>
      <c r="F6236" t="s">
        <v>3871</v>
      </c>
      <c r="G6236" t="s">
        <v>3871</v>
      </c>
    </row>
    <row r="6237" spans="1:7" x14ac:dyDescent="0.25">
      <c r="A6237">
        <v>2020</v>
      </c>
      <c r="B6237" s="7">
        <v>44164</v>
      </c>
      <c r="C6237" t="s">
        <v>160</v>
      </c>
      <c r="D6237" t="s">
        <v>157</v>
      </c>
      <c r="E6237" t="s">
        <v>3741</v>
      </c>
      <c r="F6237" t="s">
        <v>3831</v>
      </c>
      <c r="G6237" t="s">
        <v>3831</v>
      </c>
    </row>
    <row r="6238" spans="1:7" x14ac:dyDescent="0.25">
      <c r="A6238">
        <v>2020</v>
      </c>
      <c r="B6238" s="7">
        <v>44164</v>
      </c>
      <c r="C6238" t="s">
        <v>164</v>
      </c>
      <c r="D6238" t="s">
        <v>388</v>
      </c>
      <c r="E6238" t="s">
        <v>3741</v>
      </c>
      <c r="F6238" t="s">
        <v>3848</v>
      </c>
      <c r="G6238" t="s">
        <v>3848</v>
      </c>
    </row>
    <row r="6239" spans="1:7" x14ac:dyDescent="0.25">
      <c r="A6239">
        <v>2020</v>
      </c>
      <c r="B6239" s="7">
        <v>44164</v>
      </c>
      <c r="C6239" t="s">
        <v>2190</v>
      </c>
      <c r="D6239" t="s">
        <v>1575</v>
      </c>
      <c r="E6239" t="s">
        <v>3741</v>
      </c>
      <c r="F6239" t="s">
        <v>3867</v>
      </c>
      <c r="G6239" t="s">
        <v>3867</v>
      </c>
    </row>
    <row r="6240" spans="1:7" x14ac:dyDescent="0.25">
      <c r="A6240">
        <v>2020</v>
      </c>
      <c r="B6240" s="7">
        <v>44164</v>
      </c>
      <c r="C6240" t="s">
        <v>1041</v>
      </c>
      <c r="D6240" t="s">
        <v>173</v>
      </c>
      <c r="E6240" t="s">
        <v>3741</v>
      </c>
      <c r="F6240" t="s">
        <v>3830</v>
      </c>
      <c r="G6240" t="s">
        <v>3831</v>
      </c>
    </row>
    <row r="6241" spans="1:7" x14ac:dyDescent="0.25">
      <c r="A6241">
        <v>2020</v>
      </c>
      <c r="B6241" s="7">
        <v>44164</v>
      </c>
      <c r="C6241" t="s">
        <v>478</v>
      </c>
      <c r="D6241" t="s">
        <v>458</v>
      </c>
      <c r="E6241" t="s">
        <v>3742</v>
      </c>
      <c r="F6241" t="s">
        <v>3825</v>
      </c>
      <c r="G6241" t="s">
        <v>3825</v>
      </c>
    </row>
    <row r="6242" spans="1:7" x14ac:dyDescent="0.25">
      <c r="A6242">
        <v>2020</v>
      </c>
      <c r="B6242" s="7">
        <v>44164</v>
      </c>
      <c r="C6242" t="s">
        <v>167</v>
      </c>
      <c r="D6242" t="s">
        <v>49</v>
      </c>
      <c r="E6242" t="s">
        <v>3741</v>
      </c>
      <c r="F6242" t="s">
        <v>3848</v>
      </c>
      <c r="G6242" t="s">
        <v>3848</v>
      </c>
    </row>
    <row r="6243" spans="1:7" x14ac:dyDescent="0.25">
      <c r="A6243">
        <v>2020</v>
      </c>
      <c r="B6243" s="7">
        <v>44164</v>
      </c>
      <c r="C6243" t="s">
        <v>955</v>
      </c>
      <c r="D6243" t="s">
        <v>168</v>
      </c>
      <c r="E6243" t="s">
        <v>3741</v>
      </c>
      <c r="F6243" t="s">
        <v>3847</v>
      </c>
      <c r="G6243" t="s">
        <v>3848</v>
      </c>
    </row>
    <row r="6244" spans="1:7" x14ac:dyDescent="0.25">
      <c r="A6244">
        <v>2020</v>
      </c>
      <c r="B6244" s="7">
        <v>44164</v>
      </c>
      <c r="C6244" t="s">
        <v>3643</v>
      </c>
      <c r="D6244" t="s">
        <v>1303</v>
      </c>
      <c r="E6244" t="s">
        <v>3742</v>
      </c>
      <c r="F6244" t="s">
        <v>3825</v>
      </c>
      <c r="G6244" t="s">
        <v>3825</v>
      </c>
    </row>
    <row r="6245" spans="1:7" x14ac:dyDescent="0.25">
      <c r="A6245">
        <v>2020</v>
      </c>
      <c r="B6245" s="7">
        <v>44164</v>
      </c>
      <c r="C6245" t="s">
        <v>742</v>
      </c>
      <c r="D6245" t="s">
        <v>3504</v>
      </c>
      <c r="E6245" t="s">
        <v>3741</v>
      </c>
      <c r="F6245" t="s">
        <v>3871</v>
      </c>
      <c r="G6245" t="s">
        <v>3871</v>
      </c>
    </row>
    <row r="6246" spans="1:7" x14ac:dyDescent="0.25">
      <c r="A6246">
        <v>2020</v>
      </c>
      <c r="B6246" s="7">
        <v>44164</v>
      </c>
      <c r="C6246" t="s">
        <v>71</v>
      </c>
      <c r="D6246" t="s">
        <v>1366</v>
      </c>
      <c r="E6246" t="s">
        <v>3741</v>
      </c>
      <c r="F6246" t="s">
        <v>3843</v>
      </c>
      <c r="G6246" t="s">
        <v>3843</v>
      </c>
    </row>
    <row r="6247" spans="1:7" x14ac:dyDescent="0.25">
      <c r="A6247">
        <v>2020</v>
      </c>
      <c r="B6247" s="7">
        <v>44164</v>
      </c>
      <c r="C6247" t="s">
        <v>2145</v>
      </c>
      <c r="D6247" t="s">
        <v>1074</v>
      </c>
      <c r="E6247" t="s">
        <v>3741</v>
      </c>
      <c r="F6247" t="s">
        <v>3873</v>
      </c>
      <c r="G6247" t="s">
        <v>3874</v>
      </c>
    </row>
    <row r="6248" spans="1:7" x14ac:dyDescent="0.25">
      <c r="A6248">
        <v>2020</v>
      </c>
      <c r="B6248" s="7">
        <v>44164</v>
      </c>
      <c r="C6248" t="s">
        <v>172</v>
      </c>
      <c r="D6248" t="s">
        <v>1139</v>
      </c>
      <c r="E6248" t="s">
        <v>3741</v>
      </c>
      <c r="F6248" t="s">
        <v>3831</v>
      </c>
      <c r="G6248" t="s">
        <v>3831</v>
      </c>
    </row>
    <row r="6249" spans="1:7" x14ac:dyDescent="0.25">
      <c r="A6249">
        <v>2020</v>
      </c>
      <c r="B6249" s="7">
        <v>44164</v>
      </c>
      <c r="C6249" t="s">
        <v>3644</v>
      </c>
      <c r="D6249" t="s">
        <v>1366</v>
      </c>
      <c r="F6249" t="s">
        <v>3825</v>
      </c>
      <c r="G6249" t="s">
        <v>3825</v>
      </c>
    </row>
    <row r="6250" spans="1:7" x14ac:dyDescent="0.25">
      <c r="A6250">
        <v>2021</v>
      </c>
      <c r="B6250" s="7">
        <v>44529</v>
      </c>
      <c r="C6250" t="s">
        <v>10</v>
      </c>
      <c r="D6250" t="s">
        <v>118</v>
      </c>
      <c r="E6250" t="s">
        <v>3742</v>
      </c>
      <c r="F6250" t="s">
        <v>3825</v>
      </c>
      <c r="G6250" t="s">
        <v>3825</v>
      </c>
    </row>
    <row r="6251" spans="1:7" x14ac:dyDescent="0.25">
      <c r="A6251">
        <v>2021</v>
      </c>
      <c r="B6251" s="7">
        <v>44529</v>
      </c>
      <c r="C6251" t="s">
        <v>119</v>
      </c>
      <c r="D6251" t="s">
        <v>482</v>
      </c>
      <c r="E6251" t="s">
        <v>3747</v>
      </c>
      <c r="F6251" t="s">
        <v>3825</v>
      </c>
      <c r="G6251" t="s">
        <v>3825</v>
      </c>
    </row>
    <row r="6252" spans="1:7" x14ac:dyDescent="0.25">
      <c r="A6252">
        <v>2021</v>
      </c>
      <c r="B6252" s="7">
        <v>44529</v>
      </c>
      <c r="C6252" t="s">
        <v>158</v>
      </c>
      <c r="D6252" t="s">
        <v>1323</v>
      </c>
      <c r="E6252" t="s">
        <v>3741</v>
      </c>
      <c r="F6252" t="s">
        <v>3826</v>
      </c>
      <c r="G6252" t="s">
        <v>3826</v>
      </c>
    </row>
    <row r="6253" spans="1:7" x14ac:dyDescent="0.25">
      <c r="A6253">
        <v>2021</v>
      </c>
      <c r="B6253" s="7">
        <v>44529</v>
      </c>
      <c r="C6253" t="s">
        <v>119</v>
      </c>
      <c r="D6253" t="s">
        <v>774</v>
      </c>
      <c r="E6253" t="s">
        <v>3747</v>
      </c>
      <c r="F6253" t="s">
        <v>3825</v>
      </c>
      <c r="G6253" t="s">
        <v>3825</v>
      </c>
    </row>
    <row r="6254" spans="1:7" x14ac:dyDescent="0.25">
      <c r="A6254">
        <v>2004</v>
      </c>
      <c r="B6254" s="7">
        <v>38294</v>
      </c>
      <c r="C6254" t="s">
        <v>3645</v>
      </c>
      <c r="D6254" t="s">
        <v>475</v>
      </c>
      <c r="E6254" t="s">
        <v>3741</v>
      </c>
      <c r="F6254" t="s">
        <v>4050</v>
      </c>
      <c r="G6254" t="s">
        <v>4051</v>
      </c>
    </row>
    <row r="6255" spans="1:7" x14ac:dyDescent="0.25">
      <c r="A6255">
        <v>2018</v>
      </c>
      <c r="B6255" s="7">
        <v>43407</v>
      </c>
      <c r="C6255" t="s">
        <v>175</v>
      </c>
      <c r="D6255" t="s">
        <v>476</v>
      </c>
      <c r="E6255" t="s">
        <v>3742</v>
      </c>
      <c r="F6255" t="s">
        <v>3825</v>
      </c>
      <c r="G6255" t="s">
        <v>3825</v>
      </c>
    </row>
    <row r="6256" spans="1:7" x14ac:dyDescent="0.25">
      <c r="A6256">
        <v>2012</v>
      </c>
      <c r="B6256" s="7">
        <v>41243</v>
      </c>
      <c r="C6256" t="s">
        <v>34</v>
      </c>
      <c r="D6256" t="s">
        <v>193</v>
      </c>
      <c r="E6256" t="s">
        <v>3744</v>
      </c>
      <c r="F6256" t="s">
        <v>3825</v>
      </c>
      <c r="G6256" t="s">
        <v>3825</v>
      </c>
    </row>
    <row r="6257" spans="1:7" x14ac:dyDescent="0.25">
      <c r="A6257">
        <v>2014</v>
      </c>
      <c r="B6257" s="7">
        <v>41973</v>
      </c>
      <c r="C6257" t="s">
        <v>87</v>
      </c>
      <c r="D6257" t="s">
        <v>300</v>
      </c>
      <c r="E6257" t="s">
        <v>3742</v>
      </c>
      <c r="F6257" t="s">
        <v>3825</v>
      </c>
      <c r="G6257" t="s">
        <v>3825</v>
      </c>
    </row>
    <row r="6258" spans="1:7" x14ac:dyDescent="0.25">
      <c r="A6258">
        <v>2016</v>
      </c>
      <c r="B6258" s="7">
        <v>42704</v>
      </c>
      <c r="C6258" t="s">
        <v>1083</v>
      </c>
      <c r="D6258" t="s">
        <v>628</v>
      </c>
      <c r="E6258" t="s">
        <v>3744</v>
      </c>
      <c r="F6258" t="s">
        <v>3825</v>
      </c>
      <c r="G6258" t="s">
        <v>3825</v>
      </c>
    </row>
    <row r="6259" spans="1:7" x14ac:dyDescent="0.25">
      <c r="A6259">
        <v>2016</v>
      </c>
      <c r="B6259" s="7">
        <v>42704</v>
      </c>
      <c r="C6259" t="s">
        <v>1166</v>
      </c>
      <c r="D6259" t="s">
        <v>145</v>
      </c>
      <c r="E6259" t="s">
        <v>3744</v>
      </c>
      <c r="F6259" t="s">
        <v>3825</v>
      </c>
      <c r="G6259" t="s">
        <v>3825</v>
      </c>
    </row>
    <row r="6260" spans="1:7" x14ac:dyDescent="0.25">
      <c r="A6260">
        <v>2017</v>
      </c>
      <c r="B6260" s="7">
        <v>43069</v>
      </c>
      <c r="C6260" t="s">
        <v>978</v>
      </c>
      <c r="D6260" t="s">
        <v>915</v>
      </c>
      <c r="E6260" t="s">
        <v>3744</v>
      </c>
      <c r="F6260" t="s">
        <v>3825</v>
      </c>
      <c r="G6260" t="s">
        <v>3825</v>
      </c>
    </row>
    <row r="6261" spans="1:7" x14ac:dyDescent="0.25">
      <c r="A6261">
        <v>2018</v>
      </c>
      <c r="B6261" s="7">
        <v>43434</v>
      </c>
      <c r="C6261" t="s">
        <v>34</v>
      </c>
      <c r="D6261" t="s">
        <v>701</v>
      </c>
      <c r="E6261" t="s">
        <v>3744</v>
      </c>
      <c r="F6261" t="s">
        <v>3825</v>
      </c>
      <c r="G6261" t="s">
        <v>3825</v>
      </c>
    </row>
    <row r="6262" spans="1:7" x14ac:dyDescent="0.25">
      <c r="A6262">
        <v>2018</v>
      </c>
      <c r="B6262" s="7">
        <v>43434</v>
      </c>
      <c r="C6262" t="s">
        <v>1186</v>
      </c>
      <c r="D6262" t="s">
        <v>1153</v>
      </c>
      <c r="E6262" t="s">
        <v>3747</v>
      </c>
      <c r="F6262" t="s">
        <v>3825</v>
      </c>
      <c r="G6262" t="s">
        <v>3825</v>
      </c>
    </row>
    <row r="6263" spans="1:7" x14ac:dyDescent="0.25">
      <c r="A6263">
        <v>2019</v>
      </c>
      <c r="B6263" s="7">
        <v>43799</v>
      </c>
      <c r="C6263" t="s">
        <v>1004</v>
      </c>
      <c r="D6263" t="s">
        <v>1016</v>
      </c>
      <c r="E6263" t="s">
        <v>3747</v>
      </c>
      <c r="F6263" t="s">
        <v>3825</v>
      </c>
      <c r="G6263" t="s">
        <v>3825</v>
      </c>
    </row>
    <row r="6264" spans="1:7" x14ac:dyDescent="0.25">
      <c r="A6264">
        <v>2020</v>
      </c>
      <c r="B6264" s="7">
        <v>44165</v>
      </c>
      <c r="C6264" t="s">
        <v>969</v>
      </c>
      <c r="D6264" t="s">
        <v>2164</v>
      </c>
      <c r="E6264" t="s">
        <v>3741</v>
      </c>
      <c r="F6264" t="s">
        <v>3863</v>
      </c>
      <c r="G6264" t="s">
        <v>3864</v>
      </c>
    </row>
    <row r="6265" spans="1:7" x14ac:dyDescent="0.25">
      <c r="A6265">
        <v>2020</v>
      </c>
      <c r="B6265" s="7">
        <v>44165</v>
      </c>
      <c r="C6265" t="s">
        <v>445</v>
      </c>
      <c r="D6265" t="s">
        <v>940</v>
      </c>
      <c r="E6265" t="s">
        <v>3741</v>
      </c>
      <c r="F6265" t="s">
        <v>3880</v>
      </c>
      <c r="G6265" t="s">
        <v>3845</v>
      </c>
    </row>
    <row r="6266" spans="1:7" x14ac:dyDescent="0.25">
      <c r="A6266">
        <v>2020</v>
      </c>
      <c r="B6266" s="7">
        <v>44165</v>
      </c>
      <c r="C6266" t="s">
        <v>126</v>
      </c>
      <c r="D6266" t="s">
        <v>25</v>
      </c>
      <c r="E6266" t="s">
        <v>3741</v>
      </c>
      <c r="F6266" t="s">
        <v>3856</v>
      </c>
      <c r="G6266" t="s">
        <v>3843</v>
      </c>
    </row>
    <row r="6267" spans="1:7" x14ac:dyDescent="0.25">
      <c r="A6267">
        <v>2020</v>
      </c>
      <c r="B6267" s="7">
        <v>44165</v>
      </c>
      <c r="C6267" t="s">
        <v>336</v>
      </c>
      <c r="D6267" t="s">
        <v>1339</v>
      </c>
      <c r="E6267" t="s">
        <v>3741</v>
      </c>
      <c r="F6267" t="s">
        <v>3827</v>
      </c>
      <c r="G6267" t="s">
        <v>3827</v>
      </c>
    </row>
    <row r="6268" spans="1:7" x14ac:dyDescent="0.25">
      <c r="A6268">
        <v>2020</v>
      </c>
      <c r="B6268" s="7">
        <v>44165</v>
      </c>
      <c r="C6268" t="s">
        <v>85</v>
      </c>
      <c r="D6268" t="s">
        <v>1291</v>
      </c>
      <c r="E6268" t="s">
        <v>3741</v>
      </c>
      <c r="F6268" t="s">
        <v>3829</v>
      </c>
      <c r="G6268" t="s">
        <v>3829</v>
      </c>
    </row>
    <row r="6269" spans="1:7" x14ac:dyDescent="0.25">
      <c r="A6269">
        <v>2020</v>
      </c>
      <c r="B6269" s="7">
        <v>44165</v>
      </c>
      <c r="C6269" t="s">
        <v>38</v>
      </c>
      <c r="D6269" t="s">
        <v>307</v>
      </c>
      <c r="E6269" t="s">
        <v>3741</v>
      </c>
      <c r="F6269" t="s">
        <v>3837</v>
      </c>
      <c r="G6269" t="s">
        <v>3837</v>
      </c>
    </row>
    <row r="6270" spans="1:7" x14ac:dyDescent="0.25">
      <c r="A6270">
        <v>2020</v>
      </c>
      <c r="B6270" s="7">
        <v>44165</v>
      </c>
      <c r="C6270" t="s">
        <v>481</v>
      </c>
      <c r="D6270" t="s">
        <v>1710</v>
      </c>
      <c r="E6270" t="s">
        <v>3741</v>
      </c>
      <c r="F6270" t="s">
        <v>3845</v>
      </c>
      <c r="G6270" t="s">
        <v>3845</v>
      </c>
    </row>
    <row r="6271" spans="1:7" x14ac:dyDescent="0.25">
      <c r="A6271">
        <v>2020</v>
      </c>
      <c r="B6271" s="7">
        <v>44165</v>
      </c>
      <c r="C6271" t="s">
        <v>744</v>
      </c>
      <c r="D6271" t="s">
        <v>1067</v>
      </c>
      <c r="E6271" t="s">
        <v>3741</v>
      </c>
      <c r="F6271" t="s">
        <v>3890</v>
      </c>
      <c r="G6271" t="s">
        <v>3884</v>
      </c>
    </row>
    <row r="6272" spans="1:7" x14ac:dyDescent="0.25">
      <c r="A6272">
        <v>2020</v>
      </c>
      <c r="B6272" s="7">
        <v>44165</v>
      </c>
      <c r="C6272" t="s">
        <v>408</v>
      </c>
      <c r="D6272" t="s">
        <v>1588</v>
      </c>
      <c r="E6272" t="s">
        <v>3741</v>
      </c>
      <c r="F6272" t="s">
        <v>3864</v>
      </c>
      <c r="G6272" t="s">
        <v>3864</v>
      </c>
    </row>
    <row r="6273" spans="1:7" x14ac:dyDescent="0.25">
      <c r="A6273">
        <v>2020</v>
      </c>
      <c r="B6273" s="7">
        <v>44165</v>
      </c>
      <c r="C6273" t="s">
        <v>744</v>
      </c>
      <c r="D6273" t="s">
        <v>1080</v>
      </c>
      <c r="E6273" t="s">
        <v>3741</v>
      </c>
      <c r="F6273" t="s">
        <v>3890</v>
      </c>
      <c r="G6273" t="s">
        <v>3884</v>
      </c>
    </row>
    <row r="6274" spans="1:7" x14ac:dyDescent="0.25">
      <c r="A6274">
        <v>2020</v>
      </c>
      <c r="B6274" s="7">
        <v>44165</v>
      </c>
      <c r="C6274" t="s">
        <v>561</v>
      </c>
      <c r="D6274" t="s">
        <v>1061</v>
      </c>
      <c r="E6274" t="s">
        <v>3741</v>
      </c>
      <c r="F6274" t="s">
        <v>3880</v>
      </c>
      <c r="G6274" t="s">
        <v>3845</v>
      </c>
    </row>
    <row r="6275" spans="1:7" x14ac:dyDescent="0.25">
      <c r="A6275">
        <v>2020</v>
      </c>
      <c r="B6275" s="7">
        <v>44165</v>
      </c>
      <c r="C6275" t="s">
        <v>593</v>
      </c>
      <c r="D6275" t="s">
        <v>1261</v>
      </c>
      <c r="E6275" t="s">
        <v>3741</v>
      </c>
      <c r="F6275" t="s">
        <v>3884</v>
      </c>
      <c r="G6275" t="s">
        <v>3884</v>
      </c>
    </row>
    <row r="6276" spans="1:7" x14ac:dyDescent="0.25">
      <c r="A6276">
        <v>2020</v>
      </c>
      <c r="B6276" s="7">
        <v>44165</v>
      </c>
      <c r="C6276" t="s">
        <v>267</v>
      </c>
      <c r="D6276" t="s">
        <v>109</v>
      </c>
      <c r="E6276" t="s">
        <v>3741</v>
      </c>
      <c r="F6276" t="s">
        <v>3845</v>
      </c>
      <c r="G6276" t="s">
        <v>3845</v>
      </c>
    </row>
    <row r="6277" spans="1:7" x14ac:dyDescent="0.25">
      <c r="A6277">
        <v>2020</v>
      </c>
      <c r="B6277" s="7">
        <v>44165</v>
      </c>
      <c r="C6277" t="s">
        <v>561</v>
      </c>
      <c r="D6277" t="s">
        <v>1012</v>
      </c>
      <c r="E6277" t="s">
        <v>3741</v>
      </c>
      <c r="F6277" t="s">
        <v>3880</v>
      </c>
      <c r="G6277" t="s">
        <v>3845</v>
      </c>
    </row>
    <row r="6278" spans="1:7" x14ac:dyDescent="0.25">
      <c r="A6278">
        <v>2020</v>
      </c>
      <c r="B6278" s="7">
        <v>44165</v>
      </c>
      <c r="C6278" t="s">
        <v>98</v>
      </c>
      <c r="D6278" t="s">
        <v>3516</v>
      </c>
      <c r="E6278" t="s">
        <v>3741</v>
      </c>
      <c r="F6278" t="s">
        <v>3850</v>
      </c>
      <c r="G6278" t="s">
        <v>3850</v>
      </c>
    </row>
    <row r="6279" spans="1:7" x14ac:dyDescent="0.25">
      <c r="A6279">
        <v>2020</v>
      </c>
      <c r="B6279" s="7">
        <v>44165</v>
      </c>
      <c r="C6279" t="s">
        <v>779</v>
      </c>
      <c r="D6279" t="s">
        <v>1008</v>
      </c>
      <c r="E6279" t="s">
        <v>3742</v>
      </c>
      <c r="F6279" t="s">
        <v>3825</v>
      </c>
      <c r="G6279" t="s">
        <v>3825</v>
      </c>
    </row>
    <row r="6280" spans="1:7" x14ac:dyDescent="0.25">
      <c r="A6280">
        <v>2020</v>
      </c>
      <c r="B6280" s="7">
        <v>44165</v>
      </c>
      <c r="C6280" t="s">
        <v>543</v>
      </c>
      <c r="D6280" t="s">
        <v>693</v>
      </c>
      <c r="E6280" t="s">
        <v>3741</v>
      </c>
      <c r="F6280" t="s">
        <v>3884</v>
      </c>
      <c r="G6280" t="s">
        <v>3884</v>
      </c>
    </row>
    <row r="6281" spans="1:7" x14ac:dyDescent="0.25">
      <c r="A6281">
        <v>2020</v>
      </c>
      <c r="B6281" s="7">
        <v>44165</v>
      </c>
      <c r="C6281" t="s">
        <v>545</v>
      </c>
      <c r="D6281" t="s">
        <v>1338</v>
      </c>
      <c r="E6281" t="s">
        <v>3741</v>
      </c>
      <c r="F6281" t="s">
        <v>3884</v>
      </c>
      <c r="G6281" t="s">
        <v>3884</v>
      </c>
    </row>
    <row r="6282" spans="1:7" x14ac:dyDescent="0.25">
      <c r="A6282">
        <v>2020</v>
      </c>
      <c r="B6282" s="7">
        <v>44165</v>
      </c>
      <c r="C6282" t="s">
        <v>408</v>
      </c>
      <c r="D6282" t="s">
        <v>2352</v>
      </c>
      <c r="E6282" t="s">
        <v>3741</v>
      </c>
      <c r="F6282" t="s">
        <v>3864</v>
      </c>
      <c r="G6282" t="s">
        <v>3864</v>
      </c>
    </row>
    <row r="6283" spans="1:7" x14ac:dyDescent="0.25">
      <c r="A6283">
        <v>2020</v>
      </c>
      <c r="B6283" s="7">
        <v>44165</v>
      </c>
      <c r="C6283" t="s">
        <v>98</v>
      </c>
      <c r="D6283" t="s">
        <v>3547</v>
      </c>
      <c r="E6283" t="s">
        <v>3741</v>
      </c>
      <c r="F6283" t="s">
        <v>3850</v>
      </c>
      <c r="G6283" t="s">
        <v>3850</v>
      </c>
    </row>
    <row r="6284" spans="1:7" x14ac:dyDescent="0.25">
      <c r="A6284">
        <v>2020</v>
      </c>
      <c r="B6284" s="7">
        <v>44165</v>
      </c>
      <c r="C6284" t="s">
        <v>380</v>
      </c>
      <c r="D6284" t="s">
        <v>3646</v>
      </c>
      <c r="E6284" t="s">
        <v>3741</v>
      </c>
      <c r="F6284" t="s">
        <v>3855</v>
      </c>
      <c r="G6284" t="s">
        <v>3855</v>
      </c>
    </row>
    <row r="6285" spans="1:7" x14ac:dyDescent="0.25">
      <c r="A6285">
        <v>2020</v>
      </c>
      <c r="B6285" s="7">
        <v>44165</v>
      </c>
      <c r="C6285" t="s">
        <v>545</v>
      </c>
      <c r="D6285" t="s">
        <v>1787</v>
      </c>
      <c r="E6285" t="s">
        <v>3741</v>
      </c>
      <c r="F6285" t="s">
        <v>3884</v>
      </c>
      <c r="G6285" t="s">
        <v>3884</v>
      </c>
    </row>
    <row r="6286" spans="1:7" x14ac:dyDescent="0.25">
      <c r="A6286">
        <v>2020</v>
      </c>
      <c r="B6286" s="7">
        <v>44165</v>
      </c>
      <c r="C6286" t="s">
        <v>24</v>
      </c>
      <c r="D6286" t="s">
        <v>1065</v>
      </c>
      <c r="E6286" t="s">
        <v>3741</v>
      </c>
      <c r="F6286" t="s">
        <v>3826</v>
      </c>
      <c r="G6286" t="s">
        <v>3826</v>
      </c>
    </row>
    <row r="6287" spans="1:7" x14ac:dyDescent="0.25">
      <c r="A6287">
        <v>2020</v>
      </c>
      <c r="B6287" s="7">
        <v>44165</v>
      </c>
      <c r="C6287" t="s">
        <v>593</v>
      </c>
      <c r="D6287" t="s">
        <v>3478</v>
      </c>
      <c r="E6287" t="s">
        <v>3741</v>
      </c>
      <c r="F6287" t="s">
        <v>3884</v>
      </c>
      <c r="G6287" t="s">
        <v>3884</v>
      </c>
    </row>
    <row r="6288" spans="1:7" x14ac:dyDescent="0.25">
      <c r="A6288">
        <v>2020</v>
      </c>
      <c r="B6288" s="7">
        <v>44165</v>
      </c>
      <c r="C6288" t="s">
        <v>1185</v>
      </c>
      <c r="D6288" t="s">
        <v>762</v>
      </c>
      <c r="E6288" t="s">
        <v>3741</v>
      </c>
      <c r="F6288" t="s">
        <v>3889</v>
      </c>
      <c r="G6288" t="s">
        <v>3836</v>
      </c>
    </row>
    <row r="6289" spans="1:7" x14ac:dyDescent="0.25">
      <c r="A6289">
        <v>2020</v>
      </c>
      <c r="B6289" s="7">
        <v>44165</v>
      </c>
      <c r="C6289" t="s">
        <v>38</v>
      </c>
      <c r="D6289" t="s">
        <v>3549</v>
      </c>
      <c r="E6289" t="s">
        <v>3741</v>
      </c>
      <c r="F6289" t="s">
        <v>3837</v>
      </c>
      <c r="G6289" t="s">
        <v>3837</v>
      </c>
    </row>
    <row r="6290" spans="1:7" x14ac:dyDescent="0.25">
      <c r="A6290">
        <v>2020</v>
      </c>
      <c r="B6290" s="7">
        <v>44165</v>
      </c>
      <c r="C6290" t="s">
        <v>187</v>
      </c>
      <c r="D6290" t="s">
        <v>285</v>
      </c>
      <c r="E6290" t="s">
        <v>3741</v>
      </c>
      <c r="F6290" t="s">
        <v>3829</v>
      </c>
      <c r="G6290" t="s">
        <v>3829</v>
      </c>
    </row>
    <row r="6291" spans="1:7" x14ac:dyDescent="0.25">
      <c r="A6291">
        <v>2020</v>
      </c>
      <c r="B6291" s="7">
        <v>44165</v>
      </c>
      <c r="C6291" t="s">
        <v>12</v>
      </c>
      <c r="D6291" t="s">
        <v>856</v>
      </c>
      <c r="E6291" t="s">
        <v>3741</v>
      </c>
      <c r="F6291" t="s">
        <v>3826</v>
      </c>
      <c r="G6291" t="s">
        <v>3826</v>
      </c>
    </row>
    <row r="6292" spans="1:7" x14ac:dyDescent="0.25">
      <c r="A6292">
        <v>2020</v>
      </c>
      <c r="B6292" s="7">
        <v>44165</v>
      </c>
      <c r="C6292" t="s">
        <v>567</v>
      </c>
      <c r="D6292" t="s">
        <v>206</v>
      </c>
      <c r="E6292" t="s">
        <v>3741</v>
      </c>
      <c r="F6292" t="s">
        <v>3876</v>
      </c>
      <c r="G6292" t="s">
        <v>3826</v>
      </c>
    </row>
    <row r="6293" spans="1:7" x14ac:dyDescent="0.25">
      <c r="A6293">
        <v>2020</v>
      </c>
      <c r="B6293" s="7">
        <v>44165</v>
      </c>
      <c r="C6293" t="s">
        <v>447</v>
      </c>
      <c r="D6293" t="s">
        <v>39</v>
      </c>
      <c r="E6293" t="s">
        <v>3741</v>
      </c>
      <c r="F6293" t="s">
        <v>3862</v>
      </c>
      <c r="G6293" t="s">
        <v>3839</v>
      </c>
    </row>
    <row r="6294" spans="1:7" x14ac:dyDescent="0.25">
      <c r="A6294">
        <v>2020</v>
      </c>
      <c r="B6294" s="7">
        <v>44165</v>
      </c>
      <c r="C6294" t="s">
        <v>91</v>
      </c>
      <c r="D6294" t="s">
        <v>88</v>
      </c>
      <c r="E6294" t="s">
        <v>3741</v>
      </c>
      <c r="F6294" t="s">
        <v>3837</v>
      </c>
      <c r="G6294" t="s">
        <v>3837</v>
      </c>
    </row>
    <row r="6295" spans="1:7" x14ac:dyDescent="0.25">
      <c r="A6295">
        <v>2020</v>
      </c>
      <c r="B6295" s="7">
        <v>44165</v>
      </c>
      <c r="C6295" t="s">
        <v>969</v>
      </c>
      <c r="D6295" t="s">
        <v>525</v>
      </c>
      <c r="E6295" t="s">
        <v>3741</v>
      </c>
      <c r="F6295" t="s">
        <v>3863</v>
      </c>
      <c r="G6295" t="s">
        <v>3864</v>
      </c>
    </row>
    <row r="6296" spans="1:7" x14ac:dyDescent="0.25">
      <c r="A6296">
        <v>2020</v>
      </c>
      <c r="B6296" s="7">
        <v>44165</v>
      </c>
      <c r="C6296" t="s">
        <v>267</v>
      </c>
      <c r="D6296" t="s">
        <v>1076</v>
      </c>
      <c r="E6296" t="s">
        <v>3741</v>
      </c>
      <c r="F6296" t="s">
        <v>3845</v>
      </c>
      <c r="G6296" t="s">
        <v>3845</v>
      </c>
    </row>
    <row r="6297" spans="1:7" x14ac:dyDescent="0.25">
      <c r="A6297">
        <v>2020</v>
      </c>
      <c r="B6297" s="7">
        <v>44165</v>
      </c>
      <c r="C6297" t="s">
        <v>198</v>
      </c>
      <c r="D6297" t="s">
        <v>996</v>
      </c>
      <c r="E6297" t="s">
        <v>3741</v>
      </c>
      <c r="F6297" t="s">
        <v>3858</v>
      </c>
      <c r="G6297" t="s">
        <v>3858</v>
      </c>
    </row>
    <row r="6298" spans="1:7" x14ac:dyDescent="0.25">
      <c r="A6298">
        <v>2020</v>
      </c>
      <c r="B6298" s="7">
        <v>44165</v>
      </c>
      <c r="C6298" t="s">
        <v>189</v>
      </c>
      <c r="D6298" t="s">
        <v>1485</v>
      </c>
      <c r="E6298" t="s">
        <v>3741</v>
      </c>
      <c r="F6298" t="s">
        <v>3837</v>
      </c>
      <c r="G6298" t="s">
        <v>3837</v>
      </c>
    </row>
    <row r="6299" spans="1:7" x14ac:dyDescent="0.25">
      <c r="A6299">
        <v>2020</v>
      </c>
      <c r="B6299" s="7">
        <v>44165</v>
      </c>
      <c r="C6299" t="s">
        <v>408</v>
      </c>
      <c r="D6299" t="s">
        <v>3647</v>
      </c>
      <c r="E6299" t="s">
        <v>3741</v>
      </c>
      <c r="F6299" t="s">
        <v>3864</v>
      </c>
      <c r="G6299" t="s">
        <v>3864</v>
      </c>
    </row>
    <row r="6300" spans="1:7" x14ac:dyDescent="0.25">
      <c r="A6300">
        <v>2020</v>
      </c>
      <c r="B6300" s="7">
        <v>44165</v>
      </c>
      <c r="C6300" t="s">
        <v>98</v>
      </c>
      <c r="D6300" t="s">
        <v>1596</v>
      </c>
      <c r="E6300" t="s">
        <v>3741</v>
      </c>
      <c r="F6300" t="s">
        <v>3850</v>
      </c>
      <c r="G6300" t="s">
        <v>3850</v>
      </c>
    </row>
    <row r="6301" spans="1:7" x14ac:dyDescent="0.25">
      <c r="A6301">
        <v>2020</v>
      </c>
      <c r="B6301" s="7">
        <v>44165</v>
      </c>
      <c r="C6301" t="s">
        <v>126</v>
      </c>
      <c r="D6301" t="s">
        <v>834</v>
      </c>
      <c r="E6301" t="s">
        <v>3741</v>
      </c>
      <c r="F6301" t="s">
        <v>3856</v>
      </c>
      <c r="G6301" t="s">
        <v>3843</v>
      </c>
    </row>
    <row r="6302" spans="1:7" x14ac:dyDescent="0.25">
      <c r="A6302">
        <v>2021</v>
      </c>
      <c r="B6302" s="7">
        <v>44530</v>
      </c>
      <c r="C6302" t="s">
        <v>24</v>
      </c>
      <c r="D6302" t="s">
        <v>109</v>
      </c>
      <c r="E6302" t="s">
        <v>3741</v>
      </c>
      <c r="F6302" t="s">
        <v>3826</v>
      </c>
      <c r="G6302" t="s">
        <v>3826</v>
      </c>
    </row>
    <row r="6303" spans="1:7" x14ac:dyDescent="0.25">
      <c r="A6303">
        <v>2014</v>
      </c>
      <c r="B6303" s="7">
        <v>41947</v>
      </c>
      <c r="C6303" t="s">
        <v>180</v>
      </c>
      <c r="D6303" t="s">
        <v>695</v>
      </c>
      <c r="E6303" t="s">
        <v>3741</v>
      </c>
      <c r="F6303" t="s">
        <v>3853</v>
      </c>
      <c r="G6303" t="s">
        <v>3853</v>
      </c>
    </row>
    <row r="6304" spans="1:7" x14ac:dyDescent="0.25">
      <c r="A6304">
        <v>2016</v>
      </c>
      <c r="B6304" s="7">
        <v>42678</v>
      </c>
      <c r="C6304" t="s">
        <v>1182</v>
      </c>
      <c r="D6304" t="s">
        <v>809</v>
      </c>
      <c r="E6304" t="s">
        <v>3744</v>
      </c>
      <c r="F6304" t="s">
        <v>3825</v>
      </c>
      <c r="G6304" t="s">
        <v>3825</v>
      </c>
    </row>
    <row r="6305" spans="1:7" x14ac:dyDescent="0.25">
      <c r="A6305">
        <v>2016</v>
      </c>
      <c r="B6305" s="7">
        <v>42678</v>
      </c>
      <c r="C6305" t="s">
        <v>1186</v>
      </c>
      <c r="D6305" t="s">
        <v>809</v>
      </c>
      <c r="E6305" t="s">
        <v>3747</v>
      </c>
      <c r="F6305" t="s">
        <v>3825</v>
      </c>
      <c r="G6305" t="s">
        <v>3825</v>
      </c>
    </row>
    <row r="6306" spans="1:7" x14ac:dyDescent="0.25">
      <c r="A6306">
        <v>2017</v>
      </c>
      <c r="B6306" s="7">
        <v>43043</v>
      </c>
      <c r="C6306" t="s">
        <v>1146</v>
      </c>
      <c r="D6306" t="s">
        <v>1203</v>
      </c>
      <c r="E6306" t="s">
        <v>3747</v>
      </c>
      <c r="F6306" t="s">
        <v>3825</v>
      </c>
      <c r="G6306" t="s">
        <v>3825</v>
      </c>
    </row>
    <row r="6307" spans="1:7" x14ac:dyDescent="0.25">
      <c r="A6307">
        <v>2018</v>
      </c>
      <c r="B6307" s="7">
        <v>43408</v>
      </c>
      <c r="C6307" t="s">
        <v>962</v>
      </c>
      <c r="D6307" t="s">
        <v>559</v>
      </c>
      <c r="E6307" t="s">
        <v>3747</v>
      </c>
      <c r="F6307" t="s">
        <v>3825</v>
      </c>
      <c r="G6307" t="s">
        <v>3825</v>
      </c>
    </row>
    <row r="6308" spans="1:7" x14ac:dyDescent="0.25">
      <c r="A6308">
        <v>2018</v>
      </c>
      <c r="B6308" s="7">
        <v>43408</v>
      </c>
      <c r="C6308" t="s">
        <v>284</v>
      </c>
      <c r="D6308" t="s">
        <v>933</v>
      </c>
      <c r="E6308" t="s">
        <v>3742</v>
      </c>
      <c r="F6308" t="s">
        <v>3825</v>
      </c>
      <c r="G6308" t="s">
        <v>3825</v>
      </c>
    </row>
    <row r="6309" spans="1:7" x14ac:dyDescent="0.25">
      <c r="A6309">
        <v>2019</v>
      </c>
      <c r="B6309" s="7">
        <v>43773</v>
      </c>
      <c r="C6309" t="s">
        <v>129</v>
      </c>
      <c r="D6309" t="s">
        <v>21</v>
      </c>
      <c r="E6309" t="s">
        <v>3741</v>
      </c>
      <c r="F6309" t="s">
        <v>3842</v>
      </c>
      <c r="G6309" t="s">
        <v>3842</v>
      </c>
    </row>
    <row r="6310" spans="1:7" x14ac:dyDescent="0.25">
      <c r="A6310">
        <v>2017</v>
      </c>
      <c r="B6310" s="7">
        <v>43044</v>
      </c>
      <c r="C6310" t="s">
        <v>330</v>
      </c>
      <c r="D6310" t="s">
        <v>351</v>
      </c>
      <c r="E6310" t="s">
        <v>3741</v>
      </c>
      <c r="F6310" t="s">
        <v>3828</v>
      </c>
      <c r="G6310" t="s">
        <v>3828</v>
      </c>
    </row>
    <row r="6311" spans="1:7" x14ac:dyDescent="0.25">
      <c r="A6311">
        <v>2017</v>
      </c>
      <c r="B6311" s="7">
        <v>43044</v>
      </c>
      <c r="C6311" t="s">
        <v>916</v>
      </c>
      <c r="D6311" t="s">
        <v>917</v>
      </c>
      <c r="E6311" t="s">
        <v>3747</v>
      </c>
      <c r="F6311" t="s">
        <v>3825</v>
      </c>
      <c r="G6311" t="s">
        <v>3825</v>
      </c>
    </row>
    <row r="6312" spans="1:7" x14ac:dyDescent="0.25">
      <c r="A6312">
        <v>2017</v>
      </c>
      <c r="B6312" s="7">
        <v>43044</v>
      </c>
      <c r="C6312" t="s">
        <v>938</v>
      </c>
      <c r="D6312" t="s">
        <v>917</v>
      </c>
      <c r="E6312" t="s">
        <v>3744</v>
      </c>
      <c r="F6312" t="s">
        <v>3825</v>
      </c>
      <c r="G6312" t="s">
        <v>3825</v>
      </c>
    </row>
    <row r="6313" spans="1:7" x14ac:dyDescent="0.25">
      <c r="A6313">
        <v>2018</v>
      </c>
      <c r="B6313" s="7">
        <v>43409</v>
      </c>
      <c r="C6313" t="s">
        <v>100</v>
      </c>
      <c r="D6313" t="s">
        <v>656</v>
      </c>
      <c r="E6313" t="s">
        <v>3747</v>
      </c>
      <c r="F6313" t="s">
        <v>3825</v>
      </c>
      <c r="G6313" t="s">
        <v>3825</v>
      </c>
    </row>
    <row r="6314" spans="1:7" x14ac:dyDescent="0.25">
      <c r="A6314">
        <v>2019</v>
      </c>
      <c r="B6314" s="7">
        <v>43774</v>
      </c>
      <c r="C6314" t="s">
        <v>647</v>
      </c>
      <c r="D6314" t="s">
        <v>820</v>
      </c>
      <c r="E6314" t="s">
        <v>3749</v>
      </c>
      <c r="F6314" t="s">
        <v>3825</v>
      </c>
      <c r="G6314" t="s">
        <v>3825</v>
      </c>
    </row>
    <row r="6315" spans="1:7" x14ac:dyDescent="0.25">
      <c r="A6315">
        <v>2016</v>
      </c>
      <c r="B6315" s="7">
        <v>42680</v>
      </c>
      <c r="C6315" t="s">
        <v>199</v>
      </c>
      <c r="D6315" t="s">
        <v>147</v>
      </c>
      <c r="E6315" t="s">
        <v>3747</v>
      </c>
      <c r="F6315" t="s">
        <v>3825</v>
      </c>
      <c r="G6315" t="s">
        <v>3825</v>
      </c>
    </row>
    <row r="6316" spans="1:7" x14ac:dyDescent="0.25">
      <c r="A6316">
        <v>2016</v>
      </c>
      <c r="B6316" s="7">
        <v>42680</v>
      </c>
      <c r="C6316" t="s">
        <v>146</v>
      </c>
      <c r="D6316" t="s">
        <v>147</v>
      </c>
      <c r="E6316" t="s">
        <v>3744</v>
      </c>
      <c r="F6316" t="s">
        <v>3825</v>
      </c>
      <c r="G6316" t="s">
        <v>3825</v>
      </c>
    </row>
    <row r="6317" spans="1:7" x14ac:dyDescent="0.25">
      <c r="A6317">
        <v>2017</v>
      </c>
      <c r="B6317" s="7">
        <v>43045</v>
      </c>
      <c r="C6317" t="s">
        <v>146</v>
      </c>
      <c r="D6317" t="s">
        <v>335</v>
      </c>
      <c r="E6317" t="s">
        <v>3744</v>
      </c>
      <c r="F6317" t="s">
        <v>3825</v>
      </c>
      <c r="G6317" t="s">
        <v>3825</v>
      </c>
    </row>
    <row r="6318" spans="1:7" x14ac:dyDescent="0.25">
      <c r="A6318">
        <v>2018</v>
      </c>
      <c r="B6318" s="7">
        <v>43410</v>
      </c>
      <c r="C6318" t="s">
        <v>96</v>
      </c>
      <c r="D6318" t="s">
        <v>933</v>
      </c>
      <c r="E6318" t="s">
        <v>3741</v>
      </c>
      <c r="F6318" t="s">
        <v>3849</v>
      </c>
      <c r="G6318" t="s">
        <v>3849</v>
      </c>
    </row>
    <row r="6319" spans="1:7" x14ac:dyDescent="0.25">
      <c r="A6319">
        <v>2021</v>
      </c>
      <c r="B6319" s="7">
        <v>44506</v>
      </c>
      <c r="C6319" t="s">
        <v>321</v>
      </c>
      <c r="D6319" t="s">
        <v>828</v>
      </c>
      <c r="E6319" t="s">
        <v>3742</v>
      </c>
      <c r="F6319" t="s">
        <v>3825</v>
      </c>
      <c r="G6319" t="s">
        <v>3825</v>
      </c>
    </row>
    <row r="6320" spans="1:7" x14ac:dyDescent="0.25">
      <c r="A6320">
        <v>2014</v>
      </c>
      <c r="B6320" s="7">
        <v>41950</v>
      </c>
      <c r="C6320" t="s">
        <v>2013</v>
      </c>
      <c r="D6320" t="s">
        <v>581</v>
      </c>
      <c r="E6320" t="s">
        <v>3741</v>
      </c>
      <c r="F6320" t="s">
        <v>3835</v>
      </c>
      <c r="G6320" t="s">
        <v>3835</v>
      </c>
    </row>
    <row r="6321" spans="1:7" x14ac:dyDescent="0.25">
      <c r="A6321">
        <v>2016</v>
      </c>
      <c r="B6321" s="7">
        <v>42681</v>
      </c>
      <c r="C6321" t="s">
        <v>3365</v>
      </c>
      <c r="D6321" t="s">
        <v>492</v>
      </c>
      <c r="E6321" t="s">
        <v>3747</v>
      </c>
      <c r="F6321" t="s">
        <v>3825</v>
      </c>
      <c r="G6321" t="s">
        <v>3825</v>
      </c>
    </row>
    <row r="6322" spans="1:7" x14ac:dyDescent="0.25">
      <c r="A6322">
        <v>2016</v>
      </c>
      <c r="B6322" s="7">
        <v>42681</v>
      </c>
      <c r="C6322" t="s">
        <v>941</v>
      </c>
      <c r="D6322" t="s">
        <v>492</v>
      </c>
      <c r="E6322" t="s">
        <v>3744</v>
      </c>
      <c r="F6322" t="s">
        <v>3825</v>
      </c>
      <c r="G6322" t="s">
        <v>3825</v>
      </c>
    </row>
    <row r="6323" spans="1:7" x14ac:dyDescent="0.25">
      <c r="A6323">
        <v>2016</v>
      </c>
      <c r="B6323" s="7">
        <v>42681</v>
      </c>
      <c r="C6323" t="s">
        <v>87</v>
      </c>
      <c r="D6323" t="s">
        <v>1118</v>
      </c>
      <c r="E6323" t="s">
        <v>3742</v>
      </c>
      <c r="F6323" t="s">
        <v>3825</v>
      </c>
      <c r="G6323" t="s">
        <v>3825</v>
      </c>
    </row>
    <row r="6324" spans="1:7" x14ac:dyDescent="0.25">
      <c r="A6324">
        <v>2017</v>
      </c>
      <c r="B6324" s="7">
        <v>43046</v>
      </c>
      <c r="C6324" t="s">
        <v>3648</v>
      </c>
      <c r="D6324" t="s">
        <v>504</v>
      </c>
      <c r="E6324" t="s">
        <v>3752</v>
      </c>
      <c r="F6324" t="s">
        <v>3825</v>
      </c>
      <c r="G6324" t="s">
        <v>3825</v>
      </c>
    </row>
    <row r="6325" spans="1:7" x14ac:dyDescent="0.25">
      <c r="A6325">
        <v>2017</v>
      </c>
      <c r="B6325" s="7">
        <v>43046</v>
      </c>
      <c r="C6325" t="s">
        <v>34</v>
      </c>
      <c r="D6325" t="s">
        <v>1853</v>
      </c>
      <c r="E6325" t="s">
        <v>3744</v>
      </c>
      <c r="F6325" t="s">
        <v>3825</v>
      </c>
      <c r="G6325" t="s">
        <v>3825</v>
      </c>
    </row>
    <row r="6326" spans="1:7" x14ac:dyDescent="0.25">
      <c r="A6326">
        <v>2017</v>
      </c>
      <c r="B6326" s="7">
        <v>43046</v>
      </c>
      <c r="C6326" t="s">
        <v>100</v>
      </c>
      <c r="D6326" t="s">
        <v>1853</v>
      </c>
      <c r="E6326" t="s">
        <v>3747</v>
      </c>
      <c r="F6326" t="s">
        <v>3825</v>
      </c>
      <c r="G6326" t="s">
        <v>3825</v>
      </c>
    </row>
    <row r="6327" spans="1:7" x14ac:dyDescent="0.25">
      <c r="A6327">
        <v>2017</v>
      </c>
      <c r="B6327" s="7">
        <v>43046</v>
      </c>
      <c r="C6327" t="s">
        <v>199</v>
      </c>
      <c r="D6327" t="s">
        <v>335</v>
      </c>
      <c r="E6327" t="s">
        <v>3747</v>
      </c>
      <c r="F6327" t="s">
        <v>3825</v>
      </c>
      <c r="G6327" t="s">
        <v>3825</v>
      </c>
    </row>
    <row r="6328" spans="1:7" x14ac:dyDescent="0.25">
      <c r="A6328">
        <v>2017</v>
      </c>
      <c r="B6328" s="7">
        <v>43046</v>
      </c>
      <c r="C6328" t="s">
        <v>3649</v>
      </c>
      <c r="D6328" t="s">
        <v>2362</v>
      </c>
      <c r="E6328" t="s">
        <v>3752</v>
      </c>
      <c r="F6328" t="s">
        <v>3825</v>
      </c>
      <c r="G6328" t="s">
        <v>3825</v>
      </c>
    </row>
    <row r="6329" spans="1:7" x14ac:dyDescent="0.25">
      <c r="A6329">
        <v>2017</v>
      </c>
      <c r="B6329" s="7">
        <v>43046</v>
      </c>
      <c r="C6329" t="s">
        <v>3650</v>
      </c>
      <c r="D6329" t="s">
        <v>231</v>
      </c>
      <c r="E6329" t="s">
        <v>3752</v>
      </c>
      <c r="F6329" t="s">
        <v>3825</v>
      </c>
      <c r="G6329" t="s">
        <v>3825</v>
      </c>
    </row>
    <row r="6330" spans="1:7" x14ac:dyDescent="0.25">
      <c r="A6330">
        <v>2019</v>
      </c>
      <c r="B6330" s="7">
        <v>43776</v>
      </c>
      <c r="C6330" t="s">
        <v>34</v>
      </c>
      <c r="D6330" t="s">
        <v>1549</v>
      </c>
      <c r="E6330" t="s">
        <v>3744</v>
      </c>
      <c r="F6330" t="s">
        <v>3825</v>
      </c>
      <c r="G6330" t="s">
        <v>3825</v>
      </c>
    </row>
    <row r="6331" spans="1:7" x14ac:dyDescent="0.25">
      <c r="A6331">
        <v>2019</v>
      </c>
      <c r="B6331" s="7">
        <v>43776</v>
      </c>
      <c r="C6331" t="s">
        <v>100</v>
      </c>
      <c r="D6331" t="s">
        <v>1549</v>
      </c>
      <c r="E6331" t="s">
        <v>3747</v>
      </c>
      <c r="F6331" t="s">
        <v>3825</v>
      </c>
      <c r="G6331" t="s">
        <v>3825</v>
      </c>
    </row>
    <row r="6332" spans="1:7" x14ac:dyDescent="0.25">
      <c r="A6332">
        <v>2007</v>
      </c>
      <c r="B6332" s="7">
        <v>39394</v>
      </c>
      <c r="C6332" t="s">
        <v>3459</v>
      </c>
      <c r="D6332" t="s">
        <v>881</v>
      </c>
      <c r="E6332" t="s">
        <v>3744</v>
      </c>
      <c r="F6332" t="s">
        <v>3825</v>
      </c>
      <c r="G6332" t="s">
        <v>3825</v>
      </c>
    </row>
    <row r="6333" spans="1:7" x14ac:dyDescent="0.25">
      <c r="A6333">
        <v>2017</v>
      </c>
      <c r="B6333" s="7">
        <v>43047</v>
      </c>
      <c r="C6333" t="s">
        <v>34</v>
      </c>
      <c r="D6333" t="s">
        <v>1853</v>
      </c>
      <c r="E6333" t="s">
        <v>3744</v>
      </c>
      <c r="F6333" t="s">
        <v>3825</v>
      </c>
      <c r="G6333" t="s">
        <v>3825</v>
      </c>
    </row>
    <row r="6334" spans="1:7" x14ac:dyDescent="0.25">
      <c r="A6334">
        <v>2019</v>
      </c>
      <c r="B6334" s="7">
        <v>43777</v>
      </c>
      <c r="C6334" t="s">
        <v>961</v>
      </c>
      <c r="D6334" t="s">
        <v>355</v>
      </c>
      <c r="E6334" t="s">
        <v>3744</v>
      </c>
      <c r="F6334" t="s">
        <v>3825</v>
      </c>
      <c r="G6334" t="s">
        <v>3825</v>
      </c>
    </row>
    <row r="6335" spans="1:7" x14ac:dyDescent="0.25">
      <c r="A6335">
        <v>2021</v>
      </c>
      <c r="B6335" s="7">
        <v>44508</v>
      </c>
      <c r="C6335" t="s">
        <v>34</v>
      </c>
      <c r="D6335" t="s">
        <v>1585</v>
      </c>
      <c r="E6335" t="s">
        <v>3744</v>
      </c>
      <c r="F6335" t="s">
        <v>3825</v>
      </c>
      <c r="G6335" t="s">
        <v>3825</v>
      </c>
    </row>
    <row r="6336" spans="1:7" x14ac:dyDescent="0.25">
      <c r="A6336">
        <v>2021</v>
      </c>
      <c r="B6336" s="7">
        <v>44508</v>
      </c>
      <c r="C6336" t="s">
        <v>100</v>
      </c>
      <c r="D6336" t="s">
        <v>1585</v>
      </c>
      <c r="E6336" t="s">
        <v>3747</v>
      </c>
      <c r="F6336" t="s">
        <v>3825</v>
      </c>
      <c r="G6336" t="s">
        <v>3825</v>
      </c>
    </row>
    <row r="6337" spans="1:7" x14ac:dyDescent="0.25">
      <c r="A6337">
        <v>2010</v>
      </c>
      <c r="B6337" s="7">
        <v>40491</v>
      </c>
      <c r="C6337" t="s">
        <v>34</v>
      </c>
      <c r="D6337" t="s">
        <v>353</v>
      </c>
      <c r="E6337" t="s">
        <v>3744</v>
      </c>
      <c r="F6337" t="s">
        <v>3825</v>
      </c>
      <c r="G6337" t="s">
        <v>3825</v>
      </c>
    </row>
    <row r="6338" spans="1:7" x14ac:dyDescent="0.25">
      <c r="A6338">
        <v>2014</v>
      </c>
      <c r="B6338" s="7">
        <v>41952</v>
      </c>
      <c r="C6338" t="s">
        <v>232</v>
      </c>
      <c r="D6338" t="s">
        <v>695</v>
      </c>
      <c r="E6338" t="s">
        <v>3742</v>
      </c>
      <c r="F6338" t="s">
        <v>3825</v>
      </c>
      <c r="G6338" t="s">
        <v>3825</v>
      </c>
    </row>
    <row r="6339" spans="1:7" x14ac:dyDescent="0.25">
      <c r="A6339">
        <v>2016</v>
      </c>
      <c r="B6339" s="7">
        <v>42683</v>
      </c>
      <c r="C6339" t="s">
        <v>391</v>
      </c>
      <c r="D6339" t="s">
        <v>145</v>
      </c>
      <c r="E6339" t="s">
        <v>3741</v>
      </c>
      <c r="F6339" t="s">
        <v>3833</v>
      </c>
      <c r="G6339" t="s">
        <v>3833</v>
      </c>
    </row>
    <row r="6340" spans="1:7" x14ac:dyDescent="0.25">
      <c r="A6340">
        <v>2017</v>
      </c>
      <c r="B6340" s="7">
        <v>43048</v>
      </c>
      <c r="C6340" t="s">
        <v>34</v>
      </c>
      <c r="D6340" t="s">
        <v>203</v>
      </c>
      <c r="E6340" t="s">
        <v>3744</v>
      </c>
      <c r="F6340" t="s">
        <v>3825</v>
      </c>
      <c r="G6340" t="s">
        <v>3825</v>
      </c>
    </row>
    <row r="6341" spans="1:7" x14ac:dyDescent="0.25">
      <c r="A6341">
        <v>2017</v>
      </c>
      <c r="B6341" s="7">
        <v>43048</v>
      </c>
      <c r="C6341" t="s">
        <v>100</v>
      </c>
      <c r="D6341" t="s">
        <v>1853</v>
      </c>
      <c r="E6341" t="s">
        <v>3747</v>
      </c>
      <c r="F6341" t="s">
        <v>3825</v>
      </c>
      <c r="G6341" t="s">
        <v>3825</v>
      </c>
    </row>
    <row r="6342" spans="1:7" x14ac:dyDescent="0.25">
      <c r="A6342">
        <v>2017</v>
      </c>
      <c r="B6342" s="7">
        <v>43048</v>
      </c>
      <c r="C6342" t="s">
        <v>100</v>
      </c>
      <c r="D6342" t="s">
        <v>207</v>
      </c>
      <c r="E6342" t="s">
        <v>3747</v>
      </c>
      <c r="F6342" t="s">
        <v>3825</v>
      </c>
      <c r="G6342" t="s">
        <v>3825</v>
      </c>
    </row>
    <row r="6343" spans="1:7" x14ac:dyDescent="0.25">
      <c r="A6343">
        <v>2018</v>
      </c>
      <c r="B6343" s="7">
        <v>43413</v>
      </c>
      <c r="C6343" t="s">
        <v>63</v>
      </c>
      <c r="D6343" t="s">
        <v>1085</v>
      </c>
      <c r="E6343" t="s">
        <v>3741</v>
      </c>
      <c r="F6343" t="s">
        <v>3838</v>
      </c>
      <c r="G6343" t="s">
        <v>3838</v>
      </c>
    </row>
    <row r="6344" spans="1:7" x14ac:dyDescent="0.25">
      <c r="A6344">
        <v>2018</v>
      </c>
      <c r="B6344" s="7">
        <v>43413</v>
      </c>
      <c r="C6344" t="s">
        <v>286</v>
      </c>
      <c r="D6344" t="s">
        <v>72</v>
      </c>
      <c r="E6344" t="s">
        <v>3742</v>
      </c>
      <c r="F6344" t="s">
        <v>3825</v>
      </c>
      <c r="G6344" t="s">
        <v>3825</v>
      </c>
    </row>
    <row r="6345" spans="1:7" x14ac:dyDescent="0.25">
      <c r="A6345">
        <v>2021</v>
      </c>
      <c r="B6345" s="7">
        <v>44509</v>
      </c>
      <c r="C6345" t="s">
        <v>108</v>
      </c>
      <c r="D6345" t="s">
        <v>2069</v>
      </c>
      <c r="E6345" t="s">
        <v>3749</v>
      </c>
      <c r="F6345" t="s">
        <v>3825</v>
      </c>
      <c r="G6345" t="s">
        <v>3825</v>
      </c>
    </row>
    <row r="6346" spans="1:7" x14ac:dyDescent="0.25">
      <c r="A6346">
        <v>2002</v>
      </c>
      <c r="B6346" s="7">
        <v>37530</v>
      </c>
      <c r="C6346" t="s">
        <v>3651</v>
      </c>
      <c r="D6346" t="s">
        <v>1113</v>
      </c>
      <c r="E6346" t="s">
        <v>3752</v>
      </c>
      <c r="F6346" t="s">
        <v>3825</v>
      </c>
      <c r="G6346" t="s">
        <v>3825</v>
      </c>
    </row>
    <row r="6347" spans="1:7" x14ac:dyDescent="0.25">
      <c r="A6347">
        <v>2014</v>
      </c>
      <c r="B6347" s="7">
        <v>41913</v>
      </c>
      <c r="C6347" t="s">
        <v>189</v>
      </c>
      <c r="D6347" t="s">
        <v>239</v>
      </c>
      <c r="E6347" t="s">
        <v>3741</v>
      </c>
      <c r="F6347" t="s">
        <v>3837</v>
      </c>
      <c r="G6347" t="s">
        <v>3837</v>
      </c>
    </row>
    <row r="6348" spans="1:7" x14ac:dyDescent="0.25">
      <c r="A6348">
        <v>2015</v>
      </c>
      <c r="B6348" s="7">
        <v>42278</v>
      </c>
      <c r="C6348" t="s">
        <v>234</v>
      </c>
      <c r="D6348" t="s">
        <v>247</v>
      </c>
      <c r="E6348" t="s">
        <v>3741</v>
      </c>
      <c r="F6348" t="s">
        <v>3826</v>
      </c>
      <c r="G6348" t="s">
        <v>3826</v>
      </c>
    </row>
    <row r="6349" spans="1:7" x14ac:dyDescent="0.25">
      <c r="A6349">
        <v>2017</v>
      </c>
      <c r="B6349" s="7">
        <v>43009</v>
      </c>
      <c r="C6349" t="s">
        <v>290</v>
      </c>
      <c r="D6349" t="s">
        <v>486</v>
      </c>
      <c r="E6349" t="s">
        <v>3742</v>
      </c>
      <c r="F6349" t="s">
        <v>3825</v>
      </c>
      <c r="G6349" t="s">
        <v>3825</v>
      </c>
    </row>
    <row r="6350" spans="1:7" x14ac:dyDescent="0.25">
      <c r="A6350">
        <v>2017</v>
      </c>
      <c r="B6350" s="7">
        <v>43009</v>
      </c>
      <c r="C6350" t="s">
        <v>187</v>
      </c>
      <c r="D6350" t="s">
        <v>1835</v>
      </c>
      <c r="E6350" t="s">
        <v>3741</v>
      </c>
      <c r="F6350" t="s">
        <v>3829</v>
      </c>
      <c r="G6350" t="s">
        <v>3829</v>
      </c>
    </row>
    <row r="6351" spans="1:7" x14ac:dyDescent="0.25">
      <c r="A6351">
        <v>2018</v>
      </c>
      <c r="B6351" s="7">
        <v>43374</v>
      </c>
      <c r="C6351" t="s">
        <v>328</v>
      </c>
      <c r="D6351" t="s">
        <v>203</v>
      </c>
      <c r="E6351" t="s">
        <v>3741</v>
      </c>
      <c r="F6351" t="s">
        <v>3843</v>
      </c>
      <c r="G6351" t="s">
        <v>3843</v>
      </c>
    </row>
    <row r="6352" spans="1:7" x14ac:dyDescent="0.25">
      <c r="A6352">
        <v>2021</v>
      </c>
      <c r="B6352" s="7">
        <v>44470</v>
      </c>
      <c r="C6352" t="s">
        <v>356</v>
      </c>
      <c r="D6352" t="s">
        <v>485</v>
      </c>
      <c r="E6352" t="s">
        <v>3742</v>
      </c>
      <c r="F6352" t="s">
        <v>3825</v>
      </c>
      <c r="G6352" t="s">
        <v>3825</v>
      </c>
    </row>
    <row r="6353" spans="1:7" x14ac:dyDescent="0.25">
      <c r="A6353">
        <v>2016</v>
      </c>
      <c r="B6353" s="7">
        <v>42653</v>
      </c>
      <c r="C6353" t="s">
        <v>284</v>
      </c>
      <c r="D6353" t="s">
        <v>319</v>
      </c>
      <c r="E6353" t="s">
        <v>3742</v>
      </c>
      <c r="F6353" t="s">
        <v>3825</v>
      </c>
      <c r="G6353" t="s">
        <v>3825</v>
      </c>
    </row>
    <row r="6354" spans="1:7" x14ac:dyDescent="0.25">
      <c r="A6354">
        <v>2017</v>
      </c>
      <c r="B6354" s="7">
        <v>43018</v>
      </c>
      <c r="C6354" t="s">
        <v>187</v>
      </c>
      <c r="D6354" t="s">
        <v>86</v>
      </c>
      <c r="E6354" t="s">
        <v>3741</v>
      </c>
      <c r="F6354" t="s">
        <v>3829</v>
      </c>
      <c r="G6354" t="s">
        <v>3829</v>
      </c>
    </row>
    <row r="6355" spans="1:7" x14ac:dyDescent="0.25">
      <c r="A6355">
        <v>2017</v>
      </c>
      <c r="B6355" s="7">
        <v>43018</v>
      </c>
      <c r="C6355" t="s">
        <v>483</v>
      </c>
      <c r="D6355" t="s">
        <v>76</v>
      </c>
      <c r="E6355" t="s">
        <v>3741</v>
      </c>
      <c r="F6355" t="s">
        <v>3836</v>
      </c>
      <c r="G6355" t="s">
        <v>3836</v>
      </c>
    </row>
    <row r="6356" spans="1:7" x14ac:dyDescent="0.25">
      <c r="A6356">
        <v>2017</v>
      </c>
      <c r="B6356" s="7">
        <v>43018</v>
      </c>
      <c r="C6356" t="s">
        <v>620</v>
      </c>
      <c r="D6356" t="s">
        <v>513</v>
      </c>
      <c r="E6356" t="s">
        <v>3741</v>
      </c>
      <c r="F6356" t="s">
        <v>3824</v>
      </c>
      <c r="G6356" t="s">
        <v>3824</v>
      </c>
    </row>
    <row r="6357" spans="1:7" x14ac:dyDescent="0.25">
      <c r="A6357">
        <v>2018</v>
      </c>
      <c r="B6357" s="7">
        <v>43383</v>
      </c>
      <c r="C6357" t="s">
        <v>102</v>
      </c>
      <c r="D6357" t="s">
        <v>21</v>
      </c>
      <c r="E6357" t="s">
        <v>3742</v>
      </c>
      <c r="F6357" t="s">
        <v>3825</v>
      </c>
      <c r="G6357" t="s">
        <v>3825</v>
      </c>
    </row>
    <row r="6358" spans="1:7" x14ac:dyDescent="0.25">
      <c r="A6358">
        <v>2018</v>
      </c>
      <c r="B6358" s="7">
        <v>43383</v>
      </c>
      <c r="C6358" t="s">
        <v>5</v>
      </c>
      <c r="D6358" t="s">
        <v>95</v>
      </c>
      <c r="E6358" t="s">
        <v>3742</v>
      </c>
      <c r="F6358" t="s">
        <v>3825</v>
      </c>
      <c r="G6358" t="s">
        <v>3825</v>
      </c>
    </row>
    <row r="6359" spans="1:7" x14ac:dyDescent="0.25">
      <c r="A6359">
        <v>2018</v>
      </c>
      <c r="B6359" s="7">
        <v>43383</v>
      </c>
      <c r="C6359" t="s">
        <v>2013</v>
      </c>
      <c r="D6359" t="s">
        <v>31</v>
      </c>
      <c r="E6359" t="s">
        <v>3741</v>
      </c>
      <c r="F6359" t="s">
        <v>3835</v>
      </c>
      <c r="G6359" t="s">
        <v>3835</v>
      </c>
    </row>
    <row r="6360" spans="1:7" x14ac:dyDescent="0.25">
      <c r="A6360">
        <v>2018</v>
      </c>
      <c r="B6360" s="7">
        <v>43383</v>
      </c>
      <c r="C6360" t="s">
        <v>5</v>
      </c>
      <c r="D6360" t="s">
        <v>346</v>
      </c>
      <c r="E6360" t="s">
        <v>3742</v>
      </c>
      <c r="F6360" t="s">
        <v>3825</v>
      </c>
      <c r="G6360" t="s">
        <v>3825</v>
      </c>
    </row>
    <row r="6361" spans="1:7" x14ac:dyDescent="0.25">
      <c r="A6361">
        <v>2018</v>
      </c>
      <c r="B6361" s="7">
        <v>43383</v>
      </c>
      <c r="C6361" t="s">
        <v>2013</v>
      </c>
      <c r="D6361" t="s">
        <v>650</v>
      </c>
      <c r="E6361" t="s">
        <v>3741</v>
      </c>
      <c r="F6361" t="s">
        <v>3835</v>
      </c>
      <c r="G6361" t="s">
        <v>3835</v>
      </c>
    </row>
    <row r="6362" spans="1:7" x14ac:dyDescent="0.25">
      <c r="A6362">
        <v>2019</v>
      </c>
      <c r="B6362" s="7">
        <v>43748</v>
      </c>
      <c r="C6362" t="s">
        <v>545</v>
      </c>
      <c r="D6362" t="s">
        <v>2326</v>
      </c>
      <c r="E6362" t="s">
        <v>3741</v>
      </c>
      <c r="F6362" t="s">
        <v>3884</v>
      </c>
      <c r="G6362" t="s">
        <v>3884</v>
      </c>
    </row>
    <row r="6363" spans="1:7" x14ac:dyDescent="0.25">
      <c r="A6363">
        <v>2019</v>
      </c>
      <c r="B6363" s="7">
        <v>43748</v>
      </c>
      <c r="C6363" t="s">
        <v>2489</v>
      </c>
      <c r="D6363" t="s">
        <v>1303</v>
      </c>
      <c r="E6363" t="s">
        <v>3748</v>
      </c>
      <c r="F6363" t="s">
        <v>3977</v>
      </c>
      <c r="G6363" t="s">
        <v>3977</v>
      </c>
    </row>
    <row r="6364" spans="1:7" x14ac:dyDescent="0.25">
      <c r="A6364">
        <v>2019</v>
      </c>
      <c r="B6364" s="7">
        <v>43748</v>
      </c>
      <c r="C6364" t="s">
        <v>551</v>
      </c>
      <c r="D6364" t="s">
        <v>1452</v>
      </c>
      <c r="E6364" t="s">
        <v>3741</v>
      </c>
      <c r="F6364" t="s">
        <v>3830</v>
      </c>
      <c r="G6364" t="s">
        <v>3831</v>
      </c>
    </row>
    <row r="6365" spans="1:7" x14ac:dyDescent="0.25">
      <c r="A6365">
        <v>2019</v>
      </c>
      <c r="B6365" s="7">
        <v>43748</v>
      </c>
      <c r="C6365" t="s">
        <v>478</v>
      </c>
      <c r="D6365" t="s">
        <v>905</v>
      </c>
      <c r="E6365" t="s">
        <v>3742</v>
      </c>
      <c r="F6365" t="s">
        <v>3825</v>
      </c>
      <c r="G6365" t="s">
        <v>3825</v>
      </c>
    </row>
    <row r="6366" spans="1:7" x14ac:dyDescent="0.25">
      <c r="A6366">
        <v>2021</v>
      </c>
      <c r="B6366" s="7">
        <v>44479</v>
      </c>
      <c r="C6366" t="s">
        <v>174</v>
      </c>
      <c r="D6366" t="s">
        <v>1301</v>
      </c>
      <c r="E6366" t="s">
        <v>3742</v>
      </c>
      <c r="F6366" t="s">
        <v>3825</v>
      </c>
      <c r="G6366" t="s">
        <v>3825</v>
      </c>
    </row>
    <row r="6367" spans="1:7" x14ac:dyDescent="0.25">
      <c r="A6367">
        <v>2021</v>
      </c>
      <c r="B6367" s="7">
        <v>44479</v>
      </c>
      <c r="C6367" t="s">
        <v>341</v>
      </c>
      <c r="D6367" t="s">
        <v>1130</v>
      </c>
      <c r="E6367" t="s">
        <v>3741</v>
      </c>
      <c r="F6367" t="s">
        <v>3839</v>
      </c>
      <c r="G6367" t="s">
        <v>3839</v>
      </c>
    </row>
    <row r="6368" spans="1:7" x14ac:dyDescent="0.25">
      <c r="A6368">
        <v>2021</v>
      </c>
      <c r="B6368" s="7">
        <v>44479</v>
      </c>
      <c r="C6368" t="s">
        <v>565</v>
      </c>
      <c r="D6368" t="s">
        <v>918</v>
      </c>
      <c r="E6368" t="s">
        <v>3741</v>
      </c>
      <c r="F6368" t="s">
        <v>3833</v>
      </c>
      <c r="G6368" t="s">
        <v>3833</v>
      </c>
    </row>
    <row r="6369" spans="1:7" x14ac:dyDescent="0.25">
      <c r="A6369">
        <v>2021</v>
      </c>
      <c r="B6369" s="7">
        <v>44479</v>
      </c>
      <c r="C6369" t="s">
        <v>290</v>
      </c>
      <c r="D6369" t="s">
        <v>1014</v>
      </c>
      <c r="E6369" t="s">
        <v>3742</v>
      </c>
      <c r="F6369" t="s">
        <v>3825</v>
      </c>
      <c r="G6369" t="s">
        <v>3825</v>
      </c>
    </row>
    <row r="6370" spans="1:7" x14ac:dyDescent="0.25">
      <c r="A6370">
        <v>2021</v>
      </c>
      <c r="B6370" s="7">
        <v>44479</v>
      </c>
      <c r="C6370" t="s">
        <v>295</v>
      </c>
      <c r="D6370" t="s">
        <v>1548</v>
      </c>
      <c r="E6370" t="s">
        <v>3742</v>
      </c>
      <c r="F6370" t="s">
        <v>3825</v>
      </c>
      <c r="G6370" t="s">
        <v>3825</v>
      </c>
    </row>
    <row r="6371" spans="1:7" x14ac:dyDescent="0.25">
      <c r="A6371">
        <v>2017</v>
      </c>
      <c r="B6371" s="7">
        <v>43019</v>
      </c>
      <c r="C6371" t="s">
        <v>164</v>
      </c>
      <c r="D6371" t="s">
        <v>929</v>
      </c>
      <c r="E6371" t="s">
        <v>3741</v>
      </c>
      <c r="F6371" t="s">
        <v>3848</v>
      </c>
      <c r="G6371" t="s">
        <v>3848</v>
      </c>
    </row>
    <row r="6372" spans="1:7" x14ac:dyDescent="0.25">
      <c r="A6372">
        <v>2017</v>
      </c>
      <c r="B6372" s="7">
        <v>43019</v>
      </c>
      <c r="C6372" t="s">
        <v>245</v>
      </c>
      <c r="D6372" t="s">
        <v>1785</v>
      </c>
      <c r="E6372" t="s">
        <v>3742</v>
      </c>
      <c r="F6372" t="s">
        <v>3825</v>
      </c>
      <c r="G6372" t="s">
        <v>3825</v>
      </c>
    </row>
    <row r="6373" spans="1:7" x14ac:dyDescent="0.25">
      <c r="A6373">
        <v>2017</v>
      </c>
      <c r="B6373" s="7">
        <v>43019</v>
      </c>
      <c r="C6373" t="s">
        <v>174</v>
      </c>
      <c r="D6373" t="s">
        <v>709</v>
      </c>
      <c r="E6373" t="s">
        <v>3742</v>
      </c>
      <c r="F6373" t="s">
        <v>3825</v>
      </c>
      <c r="G6373" t="s">
        <v>3825</v>
      </c>
    </row>
    <row r="6374" spans="1:7" x14ac:dyDescent="0.25">
      <c r="A6374">
        <v>2017</v>
      </c>
      <c r="B6374" s="7">
        <v>43019</v>
      </c>
      <c r="C6374" t="s">
        <v>742</v>
      </c>
      <c r="D6374" t="s">
        <v>586</v>
      </c>
      <c r="E6374" t="s">
        <v>3741</v>
      </c>
      <c r="F6374" t="s">
        <v>3871</v>
      </c>
      <c r="G6374" t="s">
        <v>3871</v>
      </c>
    </row>
    <row r="6375" spans="1:7" x14ac:dyDescent="0.25">
      <c r="A6375">
        <v>2018</v>
      </c>
      <c r="B6375" s="7">
        <v>43384</v>
      </c>
      <c r="C6375" t="s">
        <v>268</v>
      </c>
      <c r="D6375" t="s">
        <v>542</v>
      </c>
      <c r="E6375" t="s">
        <v>3742</v>
      </c>
      <c r="F6375" t="s">
        <v>3825</v>
      </c>
      <c r="G6375" t="s">
        <v>3825</v>
      </c>
    </row>
    <row r="6376" spans="1:7" x14ac:dyDescent="0.25">
      <c r="A6376">
        <v>2018</v>
      </c>
      <c r="B6376" s="7">
        <v>43384</v>
      </c>
      <c r="C6376" t="s">
        <v>341</v>
      </c>
      <c r="D6376" t="s">
        <v>293</v>
      </c>
      <c r="E6376" t="s">
        <v>3741</v>
      </c>
      <c r="F6376" t="s">
        <v>3839</v>
      </c>
      <c r="G6376" t="s">
        <v>3839</v>
      </c>
    </row>
    <row r="6377" spans="1:7" x14ac:dyDescent="0.25">
      <c r="A6377">
        <v>2018</v>
      </c>
      <c r="B6377" s="7">
        <v>43384</v>
      </c>
      <c r="C6377" t="s">
        <v>175</v>
      </c>
      <c r="D6377" t="s">
        <v>250</v>
      </c>
      <c r="E6377" t="s">
        <v>3742</v>
      </c>
      <c r="F6377" t="s">
        <v>3825</v>
      </c>
      <c r="G6377" t="s">
        <v>3825</v>
      </c>
    </row>
    <row r="6378" spans="1:7" x14ac:dyDescent="0.25">
      <c r="A6378">
        <v>2018</v>
      </c>
      <c r="B6378" s="7">
        <v>43384</v>
      </c>
      <c r="C6378" t="s">
        <v>268</v>
      </c>
      <c r="D6378" t="s">
        <v>76</v>
      </c>
      <c r="E6378" t="s">
        <v>3742</v>
      </c>
      <c r="F6378" t="s">
        <v>3825</v>
      </c>
      <c r="G6378" t="s">
        <v>3825</v>
      </c>
    </row>
    <row r="6379" spans="1:7" x14ac:dyDescent="0.25">
      <c r="A6379">
        <v>2018</v>
      </c>
      <c r="B6379" s="7">
        <v>43384</v>
      </c>
      <c r="C6379" t="s">
        <v>634</v>
      </c>
      <c r="D6379" t="s">
        <v>1245</v>
      </c>
      <c r="E6379" t="s">
        <v>3742</v>
      </c>
      <c r="F6379" t="s">
        <v>3825</v>
      </c>
      <c r="G6379" t="s">
        <v>3825</v>
      </c>
    </row>
    <row r="6380" spans="1:7" x14ac:dyDescent="0.25">
      <c r="A6380">
        <v>2018</v>
      </c>
      <c r="B6380" s="7">
        <v>43384</v>
      </c>
      <c r="C6380" t="s">
        <v>470</v>
      </c>
      <c r="D6380" t="s">
        <v>49</v>
      </c>
      <c r="E6380" t="s">
        <v>3741</v>
      </c>
      <c r="F6380" t="s">
        <v>3833</v>
      </c>
      <c r="G6380" t="s">
        <v>3833</v>
      </c>
    </row>
    <row r="6381" spans="1:7" x14ac:dyDescent="0.25">
      <c r="A6381">
        <v>2018</v>
      </c>
      <c r="B6381" s="7">
        <v>43384</v>
      </c>
      <c r="C6381" t="s">
        <v>174</v>
      </c>
      <c r="D6381" t="s">
        <v>547</v>
      </c>
      <c r="E6381" t="s">
        <v>3742</v>
      </c>
      <c r="F6381" t="s">
        <v>3825</v>
      </c>
      <c r="G6381" t="s">
        <v>3825</v>
      </c>
    </row>
    <row r="6382" spans="1:7" x14ac:dyDescent="0.25">
      <c r="A6382">
        <v>2018</v>
      </c>
      <c r="B6382" s="7">
        <v>43384</v>
      </c>
      <c r="C6382" t="s">
        <v>10</v>
      </c>
      <c r="D6382" t="s">
        <v>1805</v>
      </c>
      <c r="E6382" t="s">
        <v>3742</v>
      </c>
      <c r="F6382" t="s">
        <v>3825</v>
      </c>
      <c r="G6382" t="s">
        <v>3825</v>
      </c>
    </row>
    <row r="6383" spans="1:7" x14ac:dyDescent="0.25">
      <c r="A6383">
        <v>2018</v>
      </c>
      <c r="B6383" s="7">
        <v>43384</v>
      </c>
      <c r="C6383" t="s">
        <v>747</v>
      </c>
      <c r="D6383" t="s">
        <v>740</v>
      </c>
      <c r="E6383" t="s">
        <v>3741</v>
      </c>
      <c r="F6383" t="s">
        <v>3841</v>
      </c>
      <c r="G6383" t="s">
        <v>3838</v>
      </c>
    </row>
    <row r="6384" spans="1:7" x14ac:dyDescent="0.25">
      <c r="A6384">
        <v>2018</v>
      </c>
      <c r="B6384" s="7">
        <v>43384</v>
      </c>
      <c r="C6384" t="s">
        <v>1185</v>
      </c>
      <c r="D6384" t="s">
        <v>2171</v>
      </c>
      <c r="E6384" t="s">
        <v>3741</v>
      </c>
      <c r="F6384" t="s">
        <v>3889</v>
      </c>
      <c r="G6384" t="s">
        <v>3836</v>
      </c>
    </row>
    <row r="6385" spans="1:7" x14ac:dyDescent="0.25">
      <c r="A6385">
        <v>2018</v>
      </c>
      <c r="B6385" s="7">
        <v>43384</v>
      </c>
      <c r="C6385" t="s">
        <v>464</v>
      </c>
      <c r="D6385" t="s">
        <v>712</v>
      </c>
      <c r="E6385" t="s">
        <v>3741</v>
      </c>
      <c r="F6385" t="s">
        <v>3839</v>
      </c>
      <c r="G6385" t="s">
        <v>3839</v>
      </c>
    </row>
    <row r="6386" spans="1:7" x14ac:dyDescent="0.25">
      <c r="A6386">
        <v>2018</v>
      </c>
      <c r="B6386" s="7">
        <v>43384</v>
      </c>
      <c r="C6386" t="s">
        <v>967</v>
      </c>
      <c r="D6386" t="s">
        <v>2282</v>
      </c>
      <c r="E6386" t="s">
        <v>3742</v>
      </c>
      <c r="F6386" t="s">
        <v>3825</v>
      </c>
      <c r="G6386" t="s">
        <v>3825</v>
      </c>
    </row>
    <row r="6387" spans="1:7" x14ac:dyDescent="0.25">
      <c r="A6387">
        <v>2019</v>
      </c>
      <c r="B6387" s="7">
        <v>43749</v>
      </c>
      <c r="C6387" t="s">
        <v>191</v>
      </c>
      <c r="D6387" t="s">
        <v>569</v>
      </c>
      <c r="E6387" t="s">
        <v>3742</v>
      </c>
      <c r="F6387" t="s">
        <v>3825</v>
      </c>
      <c r="G6387" t="s">
        <v>3825</v>
      </c>
    </row>
    <row r="6388" spans="1:7" x14ac:dyDescent="0.25">
      <c r="A6388">
        <v>2021</v>
      </c>
      <c r="B6388" s="7">
        <v>44480</v>
      </c>
      <c r="C6388" t="s">
        <v>2013</v>
      </c>
      <c r="D6388" t="s">
        <v>29</v>
      </c>
      <c r="E6388" t="s">
        <v>3741</v>
      </c>
      <c r="F6388" t="s">
        <v>3835</v>
      </c>
      <c r="G6388" t="s">
        <v>3835</v>
      </c>
    </row>
    <row r="6389" spans="1:7" x14ac:dyDescent="0.25">
      <c r="A6389">
        <v>2021</v>
      </c>
      <c r="B6389" s="7">
        <v>44480</v>
      </c>
      <c r="C6389" t="s">
        <v>245</v>
      </c>
      <c r="D6389" t="s">
        <v>1152</v>
      </c>
      <c r="E6389" t="s">
        <v>3742</v>
      </c>
      <c r="F6389" t="s">
        <v>3825</v>
      </c>
      <c r="G6389" t="s">
        <v>3825</v>
      </c>
    </row>
    <row r="6390" spans="1:7" x14ac:dyDescent="0.25">
      <c r="A6390">
        <v>2021</v>
      </c>
      <c r="B6390" s="7">
        <v>44480</v>
      </c>
      <c r="C6390" t="s">
        <v>174</v>
      </c>
      <c r="D6390" t="s">
        <v>918</v>
      </c>
      <c r="E6390" t="s">
        <v>3742</v>
      </c>
      <c r="F6390" t="s">
        <v>3825</v>
      </c>
      <c r="G6390" t="s">
        <v>3825</v>
      </c>
    </row>
    <row r="6391" spans="1:7" x14ac:dyDescent="0.25">
      <c r="A6391">
        <v>2021</v>
      </c>
      <c r="B6391" s="7">
        <v>44480</v>
      </c>
      <c r="C6391" t="s">
        <v>997</v>
      </c>
      <c r="D6391" t="s">
        <v>494</v>
      </c>
      <c r="E6391" t="s">
        <v>3742</v>
      </c>
      <c r="F6391" t="s">
        <v>3825</v>
      </c>
      <c r="G6391" t="s">
        <v>3825</v>
      </c>
    </row>
    <row r="6392" spans="1:7" x14ac:dyDescent="0.25">
      <c r="A6392">
        <v>2021</v>
      </c>
      <c r="B6392" s="7">
        <v>44480</v>
      </c>
      <c r="C6392" t="s">
        <v>994</v>
      </c>
      <c r="D6392" t="s">
        <v>882</v>
      </c>
      <c r="E6392" t="s">
        <v>3742</v>
      </c>
      <c r="F6392" t="s">
        <v>3825</v>
      </c>
      <c r="G6392" t="s">
        <v>3825</v>
      </c>
    </row>
    <row r="6393" spans="1:7" x14ac:dyDescent="0.25">
      <c r="A6393">
        <v>2021</v>
      </c>
      <c r="B6393" s="7">
        <v>44480</v>
      </c>
      <c r="C6393" t="s">
        <v>10</v>
      </c>
      <c r="D6393" t="s">
        <v>1536</v>
      </c>
      <c r="E6393" t="s">
        <v>3742</v>
      </c>
      <c r="F6393" t="s">
        <v>3825</v>
      </c>
      <c r="G6393" t="s">
        <v>3825</v>
      </c>
    </row>
    <row r="6394" spans="1:7" x14ac:dyDescent="0.25">
      <c r="A6394">
        <v>2021</v>
      </c>
      <c r="B6394" s="7">
        <v>44480</v>
      </c>
      <c r="C6394" t="s">
        <v>24</v>
      </c>
      <c r="D6394" t="s">
        <v>1110</v>
      </c>
      <c r="E6394" t="s">
        <v>3741</v>
      </c>
      <c r="F6394" t="s">
        <v>3826</v>
      </c>
      <c r="G6394" t="s">
        <v>3826</v>
      </c>
    </row>
    <row r="6395" spans="1:7" x14ac:dyDescent="0.25">
      <c r="A6395">
        <v>2021</v>
      </c>
      <c r="B6395" s="7">
        <v>44480</v>
      </c>
      <c r="C6395" t="s">
        <v>967</v>
      </c>
      <c r="D6395" t="s">
        <v>1967</v>
      </c>
      <c r="E6395" t="s">
        <v>3742</v>
      </c>
      <c r="F6395" t="s">
        <v>3825</v>
      </c>
      <c r="G6395" t="s">
        <v>3825</v>
      </c>
    </row>
    <row r="6396" spans="1:7" x14ac:dyDescent="0.25">
      <c r="A6396">
        <v>2016</v>
      </c>
      <c r="B6396" s="7">
        <v>42655</v>
      </c>
      <c r="C6396" t="s">
        <v>276</v>
      </c>
      <c r="D6396" t="s">
        <v>149</v>
      </c>
      <c r="E6396" t="s">
        <v>3742</v>
      </c>
      <c r="F6396" t="s">
        <v>3825</v>
      </c>
      <c r="G6396" t="s">
        <v>3825</v>
      </c>
    </row>
    <row r="6397" spans="1:7" x14ac:dyDescent="0.25">
      <c r="A6397">
        <v>2017</v>
      </c>
      <c r="B6397" s="7">
        <v>43020</v>
      </c>
      <c r="C6397" t="s">
        <v>268</v>
      </c>
      <c r="D6397" t="s">
        <v>1843</v>
      </c>
      <c r="E6397" t="s">
        <v>3742</v>
      </c>
      <c r="F6397" t="s">
        <v>3825</v>
      </c>
      <c r="G6397" t="s">
        <v>3825</v>
      </c>
    </row>
    <row r="6398" spans="1:7" x14ac:dyDescent="0.25">
      <c r="A6398">
        <v>2017</v>
      </c>
      <c r="B6398" s="7">
        <v>43020</v>
      </c>
      <c r="C6398" t="s">
        <v>408</v>
      </c>
      <c r="D6398" t="s">
        <v>2441</v>
      </c>
      <c r="E6398" t="s">
        <v>3741</v>
      </c>
      <c r="F6398" t="s">
        <v>3864</v>
      </c>
      <c r="G6398" t="s">
        <v>3864</v>
      </c>
    </row>
    <row r="6399" spans="1:7" x14ac:dyDescent="0.25">
      <c r="A6399">
        <v>2017</v>
      </c>
      <c r="B6399" s="7">
        <v>43020</v>
      </c>
      <c r="C6399" t="s">
        <v>967</v>
      </c>
      <c r="D6399" t="s">
        <v>173</v>
      </c>
      <c r="E6399" t="s">
        <v>3742</v>
      </c>
      <c r="F6399" t="s">
        <v>3825</v>
      </c>
      <c r="G6399" t="s">
        <v>3825</v>
      </c>
    </row>
    <row r="6400" spans="1:7" x14ac:dyDescent="0.25">
      <c r="A6400">
        <v>2017</v>
      </c>
      <c r="B6400" s="7">
        <v>43020</v>
      </c>
      <c r="C6400" t="s">
        <v>379</v>
      </c>
      <c r="D6400" t="s">
        <v>149</v>
      </c>
      <c r="E6400" t="s">
        <v>3741</v>
      </c>
      <c r="F6400" t="s">
        <v>3849</v>
      </c>
      <c r="G6400" t="s">
        <v>3849</v>
      </c>
    </row>
    <row r="6401" spans="1:7" x14ac:dyDescent="0.25">
      <c r="A6401">
        <v>2017</v>
      </c>
      <c r="B6401" s="7">
        <v>43020</v>
      </c>
      <c r="C6401" t="s">
        <v>967</v>
      </c>
      <c r="D6401" t="s">
        <v>596</v>
      </c>
      <c r="E6401" t="s">
        <v>3742</v>
      </c>
      <c r="F6401" t="s">
        <v>3825</v>
      </c>
      <c r="G6401" t="s">
        <v>3825</v>
      </c>
    </row>
    <row r="6402" spans="1:7" x14ac:dyDescent="0.25">
      <c r="A6402">
        <v>2017</v>
      </c>
      <c r="B6402" s="7">
        <v>43020</v>
      </c>
      <c r="C6402" t="s">
        <v>10</v>
      </c>
      <c r="D6402" t="s">
        <v>262</v>
      </c>
      <c r="E6402" t="s">
        <v>3742</v>
      </c>
      <c r="F6402" t="s">
        <v>3825</v>
      </c>
      <c r="G6402" t="s">
        <v>3825</v>
      </c>
    </row>
    <row r="6403" spans="1:7" x14ac:dyDescent="0.25">
      <c r="A6403">
        <v>2017</v>
      </c>
      <c r="B6403" s="7">
        <v>43020</v>
      </c>
      <c r="C6403" t="s">
        <v>124</v>
      </c>
      <c r="D6403" t="s">
        <v>645</v>
      </c>
      <c r="E6403" t="s">
        <v>3742</v>
      </c>
      <c r="F6403" t="s">
        <v>3825</v>
      </c>
      <c r="G6403" t="s">
        <v>3825</v>
      </c>
    </row>
    <row r="6404" spans="1:7" x14ac:dyDescent="0.25">
      <c r="A6404">
        <v>2017</v>
      </c>
      <c r="B6404" s="7">
        <v>43020</v>
      </c>
      <c r="C6404" t="s">
        <v>565</v>
      </c>
      <c r="D6404" t="s">
        <v>1541</v>
      </c>
      <c r="E6404" t="s">
        <v>3741</v>
      </c>
      <c r="F6404" t="s">
        <v>3833</v>
      </c>
      <c r="G6404" t="s">
        <v>3833</v>
      </c>
    </row>
    <row r="6405" spans="1:7" x14ac:dyDescent="0.25">
      <c r="A6405">
        <v>2018</v>
      </c>
      <c r="B6405" s="7">
        <v>43385</v>
      </c>
      <c r="C6405" t="s">
        <v>245</v>
      </c>
      <c r="D6405" t="s">
        <v>31</v>
      </c>
      <c r="E6405" t="s">
        <v>3742</v>
      </c>
      <c r="F6405" t="s">
        <v>3825</v>
      </c>
      <c r="G6405" t="s">
        <v>3825</v>
      </c>
    </row>
    <row r="6406" spans="1:7" x14ac:dyDescent="0.25">
      <c r="A6406">
        <v>2018</v>
      </c>
      <c r="B6406" s="7">
        <v>43385</v>
      </c>
      <c r="C6406" t="s">
        <v>295</v>
      </c>
      <c r="D6406" t="s">
        <v>179</v>
      </c>
      <c r="E6406" t="s">
        <v>3742</v>
      </c>
      <c r="F6406" t="s">
        <v>3825</v>
      </c>
      <c r="G6406" t="s">
        <v>3825</v>
      </c>
    </row>
    <row r="6407" spans="1:7" x14ac:dyDescent="0.25">
      <c r="A6407">
        <v>2018</v>
      </c>
      <c r="B6407" s="7">
        <v>43385</v>
      </c>
      <c r="C6407" t="s">
        <v>1064</v>
      </c>
      <c r="D6407" t="s">
        <v>737</v>
      </c>
      <c r="E6407" t="s">
        <v>3741</v>
      </c>
      <c r="F6407" t="s">
        <v>3860</v>
      </c>
      <c r="G6407" t="s">
        <v>3840</v>
      </c>
    </row>
    <row r="6408" spans="1:7" x14ac:dyDescent="0.25">
      <c r="A6408">
        <v>2018</v>
      </c>
      <c r="B6408" s="7">
        <v>43385</v>
      </c>
      <c r="C6408" t="s">
        <v>450</v>
      </c>
      <c r="D6408" t="s">
        <v>193</v>
      </c>
      <c r="E6408" t="s">
        <v>3741</v>
      </c>
      <c r="F6408" t="s">
        <v>3865</v>
      </c>
      <c r="G6408" t="s">
        <v>3849</v>
      </c>
    </row>
    <row r="6409" spans="1:7" x14ac:dyDescent="0.25">
      <c r="A6409">
        <v>2018</v>
      </c>
      <c r="B6409" s="7">
        <v>43385</v>
      </c>
      <c r="C6409" t="s">
        <v>290</v>
      </c>
      <c r="D6409" t="s">
        <v>990</v>
      </c>
      <c r="E6409" t="s">
        <v>3742</v>
      </c>
      <c r="F6409" t="s">
        <v>3825</v>
      </c>
      <c r="G6409" t="s">
        <v>3825</v>
      </c>
    </row>
    <row r="6410" spans="1:7" x14ac:dyDescent="0.25">
      <c r="A6410">
        <v>2018</v>
      </c>
      <c r="B6410" s="7">
        <v>43385</v>
      </c>
      <c r="C6410" t="s">
        <v>1723</v>
      </c>
      <c r="D6410" t="s">
        <v>712</v>
      </c>
      <c r="E6410" t="s">
        <v>3746</v>
      </c>
      <c r="F6410" t="s">
        <v>3825</v>
      </c>
      <c r="G6410" t="s">
        <v>3825</v>
      </c>
    </row>
    <row r="6411" spans="1:7" x14ac:dyDescent="0.25">
      <c r="A6411">
        <v>2018</v>
      </c>
      <c r="B6411" s="7">
        <v>43385</v>
      </c>
      <c r="C6411" t="s">
        <v>245</v>
      </c>
      <c r="D6411" t="s">
        <v>650</v>
      </c>
      <c r="E6411" t="s">
        <v>3742</v>
      </c>
      <c r="F6411" t="s">
        <v>3825</v>
      </c>
      <c r="G6411" t="s">
        <v>3825</v>
      </c>
    </row>
    <row r="6412" spans="1:7" x14ac:dyDescent="0.25">
      <c r="A6412">
        <v>2018</v>
      </c>
      <c r="B6412" s="7">
        <v>43385</v>
      </c>
      <c r="C6412" t="s">
        <v>290</v>
      </c>
      <c r="D6412" t="s">
        <v>47</v>
      </c>
      <c r="E6412" t="s">
        <v>3742</v>
      </c>
      <c r="F6412" t="s">
        <v>3825</v>
      </c>
      <c r="G6412" t="s">
        <v>3825</v>
      </c>
    </row>
    <row r="6413" spans="1:7" x14ac:dyDescent="0.25">
      <c r="A6413">
        <v>2018</v>
      </c>
      <c r="B6413" s="7">
        <v>43385</v>
      </c>
      <c r="C6413" t="s">
        <v>36</v>
      </c>
      <c r="D6413" t="s">
        <v>841</v>
      </c>
      <c r="E6413" t="s">
        <v>3741</v>
      </c>
      <c r="F6413" t="s">
        <v>3836</v>
      </c>
      <c r="G6413" t="s">
        <v>3836</v>
      </c>
    </row>
    <row r="6414" spans="1:7" x14ac:dyDescent="0.25">
      <c r="A6414">
        <v>2018</v>
      </c>
      <c r="B6414" s="7">
        <v>43385</v>
      </c>
      <c r="C6414" t="s">
        <v>290</v>
      </c>
      <c r="D6414" t="s">
        <v>293</v>
      </c>
      <c r="E6414" t="s">
        <v>3742</v>
      </c>
      <c r="F6414" t="s">
        <v>3825</v>
      </c>
      <c r="G6414" t="s">
        <v>3825</v>
      </c>
    </row>
    <row r="6415" spans="1:7" x14ac:dyDescent="0.25">
      <c r="A6415">
        <v>2018</v>
      </c>
      <c r="B6415" s="7">
        <v>43385</v>
      </c>
      <c r="C6415" t="s">
        <v>352</v>
      </c>
      <c r="D6415" t="s">
        <v>1541</v>
      </c>
      <c r="E6415" t="s">
        <v>3741</v>
      </c>
      <c r="F6415" t="s">
        <v>3832</v>
      </c>
      <c r="G6415" t="s">
        <v>3833</v>
      </c>
    </row>
    <row r="6416" spans="1:7" x14ac:dyDescent="0.25">
      <c r="A6416">
        <v>2018</v>
      </c>
      <c r="B6416" s="7">
        <v>43385</v>
      </c>
      <c r="C6416" t="s">
        <v>290</v>
      </c>
      <c r="D6416" t="s">
        <v>564</v>
      </c>
      <c r="E6416" t="s">
        <v>3742</v>
      </c>
      <c r="F6416" t="s">
        <v>3825</v>
      </c>
      <c r="G6416" t="s">
        <v>3825</v>
      </c>
    </row>
    <row r="6417" spans="1:7" x14ac:dyDescent="0.25">
      <c r="A6417">
        <v>2018</v>
      </c>
      <c r="B6417" s="7">
        <v>43385</v>
      </c>
      <c r="C6417" t="s">
        <v>198</v>
      </c>
      <c r="D6417" t="s">
        <v>347</v>
      </c>
      <c r="E6417" t="s">
        <v>3741</v>
      </c>
      <c r="F6417" t="s">
        <v>3858</v>
      </c>
      <c r="G6417" t="s">
        <v>3858</v>
      </c>
    </row>
    <row r="6418" spans="1:7" x14ac:dyDescent="0.25">
      <c r="A6418">
        <v>2018</v>
      </c>
      <c r="B6418" s="7">
        <v>43385</v>
      </c>
      <c r="C6418" t="s">
        <v>829</v>
      </c>
      <c r="D6418" t="s">
        <v>1247</v>
      </c>
      <c r="E6418" t="s">
        <v>3741</v>
      </c>
      <c r="F6418" t="s">
        <v>3840</v>
      </c>
      <c r="G6418" t="s">
        <v>3840</v>
      </c>
    </row>
    <row r="6419" spans="1:7" x14ac:dyDescent="0.25">
      <c r="A6419">
        <v>2018</v>
      </c>
      <c r="B6419" s="7">
        <v>43385</v>
      </c>
      <c r="C6419" t="s">
        <v>174</v>
      </c>
      <c r="D6419" t="s">
        <v>316</v>
      </c>
      <c r="E6419" t="s">
        <v>3742</v>
      </c>
      <c r="F6419" t="s">
        <v>3825</v>
      </c>
      <c r="G6419" t="s">
        <v>3825</v>
      </c>
    </row>
    <row r="6420" spans="1:7" x14ac:dyDescent="0.25">
      <c r="A6420">
        <v>2019</v>
      </c>
      <c r="B6420" s="7">
        <v>43750</v>
      </c>
      <c r="C6420" t="s">
        <v>1222</v>
      </c>
      <c r="D6420" t="s">
        <v>1058</v>
      </c>
      <c r="E6420" t="s">
        <v>3741</v>
      </c>
      <c r="F6420" t="s">
        <v>3885</v>
      </c>
      <c r="G6420" t="s">
        <v>3869</v>
      </c>
    </row>
    <row r="6421" spans="1:7" x14ac:dyDescent="0.25">
      <c r="A6421">
        <v>2021</v>
      </c>
      <c r="B6421" s="7">
        <v>44481</v>
      </c>
      <c r="C6421" t="s">
        <v>24</v>
      </c>
      <c r="D6421" t="s">
        <v>305</v>
      </c>
      <c r="E6421" t="s">
        <v>3741</v>
      </c>
      <c r="F6421" t="s">
        <v>3826</v>
      </c>
      <c r="G6421" t="s">
        <v>3826</v>
      </c>
    </row>
    <row r="6422" spans="1:7" x14ac:dyDescent="0.25">
      <c r="A6422">
        <v>2021</v>
      </c>
      <c r="B6422" s="7">
        <v>44481</v>
      </c>
      <c r="C6422" t="s">
        <v>10</v>
      </c>
      <c r="D6422" t="s">
        <v>1110</v>
      </c>
      <c r="E6422" t="s">
        <v>3742</v>
      </c>
      <c r="F6422" t="s">
        <v>3825</v>
      </c>
      <c r="G6422" t="s">
        <v>3825</v>
      </c>
    </row>
    <row r="6423" spans="1:7" x14ac:dyDescent="0.25">
      <c r="A6423">
        <v>2021</v>
      </c>
      <c r="B6423" s="7">
        <v>44481</v>
      </c>
      <c r="C6423" t="s">
        <v>595</v>
      </c>
      <c r="D6423" t="s">
        <v>825</v>
      </c>
      <c r="E6423" t="s">
        <v>3741</v>
      </c>
      <c r="F6423" t="s">
        <v>3867</v>
      </c>
      <c r="G6423" t="s">
        <v>3867</v>
      </c>
    </row>
    <row r="6424" spans="1:7" x14ac:dyDescent="0.25">
      <c r="A6424">
        <v>2021</v>
      </c>
      <c r="B6424" s="7">
        <v>44481</v>
      </c>
      <c r="C6424" t="s">
        <v>326</v>
      </c>
      <c r="D6424" t="s">
        <v>1804</v>
      </c>
      <c r="E6424" t="s">
        <v>3741</v>
      </c>
      <c r="F6424" t="s">
        <v>3849</v>
      </c>
      <c r="G6424" t="s">
        <v>3849</v>
      </c>
    </row>
    <row r="6425" spans="1:7" x14ac:dyDescent="0.25">
      <c r="A6425">
        <v>2021</v>
      </c>
      <c r="B6425" s="7">
        <v>44481</v>
      </c>
      <c r="C6425" t="s">
        <v>177</v>
      </c>
      <c r="D6425" t="s">
        <v>968</v>
      </c>
      <c r="E6425" t="s">
        <v>3742</v>
      </c>
      <c r="F6425" t="s">
        <v>3825</v>
      </c>
      <c r="G6425" t="s">
        <v>3825</v>
      </c>
    </row>
    <row r="6426" spans="1:7" x14ac:dyDescent="0.25">
      <c r="A6426">
        <v>2021</v>
      </c>
      <c r="B6426" s="7">
        <v>44481</v>
      </c>
      <c r="C6426" t="s">
        <v>245</v>
      </c>
      <c r="D6426" t="s">
        <v>29</v>
      </c>
      <c r="E6426" t="s">
        <v>3742</v>
      </c>
      <c r="F6426" t="s">
        <v>3825</v>
      </c>
      <c r="G6426" t="s">
        <v>3825</v>
      </c>
    </row>
    <row r="6427" spans="1:7" x14ac:dyDescent="0.25">
      <c r="A6427">
        <v>2021</v>
      </c>
      <c r="B6427" s="7">
        <v>44481</v>
      </c>
      <c r="C6427" t="s">
        <v>187</v>
      </c>
      <c r="D6427" t="s">
        <v>1044</v>
      </c>
      <c r="E6427" t="s">
        <v>3741</v>
      </c>
      <c r="F6427" t="s">
        <v>3829</v>
      </c>
      <c r="G6427" t="s">
        <v>3829</v>
      </c>
    </row>
    <row r="6428" spans="1:7" x14ac:dyDescent="0.25">
      <c r="A6428">
        <v>2021</v>
      </c>
      <c r="B6428" s="7">
        <v>44481</v>
      </c>
      <c r="C6428" t="s">
        <v>286</v>
      </c>
      <c r="D6428" t="s">
        <v>1061</v>
      </c>
      <c r="E6428" t="s">
        <v>3742</v>
      </c>
      <c r="F6428" t="s">
        <v>3825</v>
      </c>
      <c r="G6428" t="s">
        <v>3825</v>
      </c>
    </row>
    <row r="6429" spans="1:7" x14ac:dyDescent="0.25">
      <c r="A6429">
        <v>2021</v>
      </c>
      <c r="B6429" s="7">
        <v>44481</v>
      </c>
      <c r="C6429" t="s">
        <v>65</v>
      </c>
      <c r="D6429" t="s">
        <v>66</v>
      </c>
      <c r="E6429" t="s">
        <v>3741</v>
      </c>
      <c r="F6429" t="s">
        <v>3842</v>
      </c>
      <c r="G6429" t="s">
        <v>3842</v>
      </c>
    </row>
    <row r="6430" spans="1:7" x14ac:dyDescent="0.25">
      <c r="A6430">
        <v>2021</v>
      </c>
      <c r="B6430" s="7">
        <v>44481</v>
      </c>
      <c r="C6430" t="s">
        <v>74</v>
      </c>
      <c r="D6430" t="s">
        <v>221</v>
      </c>
      <c r="E6430" t="s">
        <v>3741</v>
      </c>
      <c r="F6430" t="s">
        <v>3824</v>
      </c>
      <c r="G6430" t="s">
        <v>3824</v>
      </c>
    </row>
    <row r="6431" spans="1:7" x14ac:dyDescent="0.25">
      <c r="A6431">
        <v>2021</v>
      </c>
      <c r="B6431" s="7">
        <v>44481</v>
      </c>
      <c r="C6431" t="s">
        <v>540</v>
      </c>
      <c r="D6431" t="s">
        <v>485</v>
      </c>
      <c r="E6431" t="s">
        <v>3741</v>
      </c>
      <c r="F6431" t="s">
        <v>3838</v>
      </c>
      <c r="G6431" t="s">
        <v>3838</v>
      </c>
    </row>
    <row r="6432" spans="1:7" x14ac:dyDescent="0.25">
      <c r="A6432">
        <v>2021</v>
      </c>
      <c r="B6432" s="7">
        <v>44481</v>
      </c>
      <c r="C6432" t="s">
        <v>164</v>
      </c>
      <c r="D6432" t="s">
        <v>168</v>
      </c>
      <c r="E6432" t="s">
        <v>3741</v>
      </c>
      <c r="F6432" t="s">
        <v>3848</v>
      </c>
      <c r="G6432" t="s">
        <v>3848</v>
      </c>
    </row>
    <row r="6433" spans="1:7" x14ac:dyDescent="0.25">
      <c r="A6433">
        <v>2021</v>
      </c>
      <c r="B6433" s="7">
        <v>44481</v>
      </c>
      <c r="C6433" t="s">
        <v>286</v>
      </c>
      <c r="D6433" t="s">
        <v>58</v>
      </c>
      <c r="E6433" t="s">
        <v>3742</v>
      </c>
      <c r="F6433" t="s">
        <v>3825</v>
      </c>
      <c r="G6433" t="s">
        <v>3825</v>
      </c>
    </row>
    <row r="6434" spans="1:7" x14ac:dyDescent="0.25">
      <c r="A6434">
        <v>2021</v>
      </c>
      <c r="B6434" s="7">
        <v>44481</v>
      </c>
      <c r="C6434" t="s">
        <v>2013</v>
      </c>
      <c r="D6434" t="s">
        <v>258</v>
      </c>
      <c r="E6434" t="s">
        <v>3741</v>
      </c>
      <c r="F6434" t="s">
        <v>3835</v>
      </c>
      <c r="G6434" t="s">
        <v>3835</v>
      </c>
    </row>
    <row r="6435" spans="1:7" x14ac:dyDescent="0.25">
      <c r="A6435">
        <v>2021</v>
      </c>
      <c r="B6435" s="7">
        <v>44481</v>
      </c>
      <c r="C6435" t="s">
        <v>943</v>
      </c>
      <c r="D6435" t="s">
        <v>2485</v>
      </c>
      <c r="E6435" t="s">
        <v>3741</v>
      </c>
      <c r="F6435" t="s">
        <v>3858</v>
      </c>
      <c r="G6435" t="s">
        <v>3858</v>
      </c>
    </row>
    <row r="6436" spans="1:7" x14ac:dyDescent="0.25">
      <c r="A6436">
        <v>2014</v>
      </c>
      <c r="B6436" s="7">
        <v>41925</v>
      </c>
      <c r="C6436" t="s">
        <v>967</v>
      </c>
      <c r="D6436" t="s">
        <v>72</v>
      </c>
      <c r="E6436" t="s">
        <v>3742</v>
      </c>
      <c r="F6436" t="s">
        <v>3825</v>
      </c>
      <c r="G6436" t="s">
        <v>3825</v>
      </c>
    </row>
    <row r="6437" spans="1:7" x14ac:dyDescent="0.25">
      <c r="A6437">
        <v>2015</v>
      </c>
      <c r="B6437" s="7">
        <v>42290</v>
      </c>
      <c r="C6437" t="s">
        <v>356</v>
      </c>
      <c r="D6437" t="s">
        <v>532</v>
      </c>
      <c r="E6437" t="s">
        <v>3742</v>
      </c>
      <c r="F6437" t="s">
        <v>3825</v>
      </c>
      <c r="G6437" t="s">
        <v>3825</v>
      </c>
    </row>
    <row r="6438" spans="1:7" x14ac:dyDescent="0.25">
      <c r="A6438">
        <v>2016</v>
      </c>
      <c r="B6438" s="7">
        <v>42656</v>
      </c>
      <c r="C6438" t="s">
        <v>356</v>
      </c>
      <c r="D6438" t="s">
        <v>544</v>
      </c>
      <c r="E6438" t="s">
        <v>3742</v>
      </c>
      <c r="F6438" t="s">
        <v>3825</v>
      </c>
      <c r="G6438" t="s">
        <v>3825</v>
      </c>
    </row>
    <row r="6439" spans="1:7" x14ac:dyDescent="0.25">
      <c r="A6439">
        <v>2016</v>
      </c>
      <c r="B6439" s="7">
        <v>42656</v>
      </c>
      <c r="C6439" t="s">
        <v>265</v>
      </c>
      <c r="D6439" t="s">
        <v>262</v>
      </c>
      <c r="E6439" t="s">
        <v>3742</v>
      </c>
      <c r="F6439" t="s">
        <v>3825</v>
      </c>
      <c r="G6439" t="s">
        <v>3825</v>
      </c>
    </row>
    <row r="6440" spans="1:7" x14ac:dyDescent="0.25">
      <c r="A6440">
        <v>2017</v>
      </c>
      <c r="B6440" s="7">
        <v>43021</v>
      </c>
      <c r="C6440" t="s">
        <v>68</v>
      </c>
      <c r="D6440" t="s">
        <v>82</v>
      </c>
      <c r="E6440" t="s">
        <v>3742</v>
      </c>
      <c r="F6440" t="s">
        <v>3825</v>
      </c>
      <c r="G6440" t="s">
        <v>3825</v>
      </c>
    </row>
    <row r="6441" spans="1:7" x14ac:dyDescent="0.25">
      <c r="A6441">
        <v>2017</v>
      </c>
      <c r="B6441" s="7">
        <v>43021</v>
      </c>
      <c r="C6441" t="s">
        <v>68</v>
      </c>
      <c r="D6441" t="s">
        <v>506</v>
      </c>
      <c r="E6441" t="s">
        <v>3742</v>
      </c>
      <c r="F6441" t="s">
        <v>3825</v>
      </c>
      <c r="G6441" t="s">
        <v>3825</v>
      </c>
    </row>
    <row r="6442" spans="1:7" x14ac:dyDescent="0.25">
      <c r="A6442">
        <v>2017</v>
      </c>
      <c r="B6442" s="7">
        <v>43021</v>
      </c>
      <c r="C6442" t="s">
        <v>102</v>
      </c>
      <c r="D6442" t="s">
        <v>487</v>
      </c>
      <c r="E6442" t="s">
        <v>3742</v>
      </c>
      <c r="F6442" t="s">
        <v>3825</v>
      </c>
      <c r="G6442" t="s">
        <v>3825</v>
      </c>
    </row>
    <row r="6443" spans="1:7" x14ac:dyDescent="0.25">
      <c r="A6443">
        <v>2017</v>
      </c>
      <c r="B6443" s="7">
        <v>43021</v>
      </c>
      <c r="C6443" t="s">
        <v>174</v>
      </c>
      <c r="D6443" t="s">
        <v>1541</v>
      </c>
      <c r="E6443" t="s">
        <v>3742</v>
      </c>
      <c r="F6443" t="s">
        <v>3825</v>
      </c>
      <c r="G6443" t="s">
        <v>3825</v>
      </c>
    </row>
    <row r="6444" spans="1:7" x14ac:dyDescent="0.25">
      <c r="A6444">
        <v>2017</v>
      </c>
      <c r="B6444" s="7">
        <v>43021</v>
      </c>
      <c r="C6444" t="s">
        <v>339</v>
      </c>
      <c r="D6444" t="s">
        <v>2218</v>
      </c>
      <c r="E6444" t="s">
        <v>3741</v>
      </c>
      <c r="F6444" t="s">
        <v>3827</v>
      </c>
      <c r="G6444" t="s">
        <v>3827</v>
      </c>
    </row>
    <row r="6445" spans="1:7" x14ac:dyDescent="0.25">
      <c r="A6445">
        <v>2017</v>
      </c>
      <c r="B6445" s="7">
        <v>43021</v>
      </c>
      <c r="C6445" t="s">
        <v>102</v>
      </c>
      <c r="D6445" t="s">
        <v>2171</v>
      </c>
      <c r="E6445" t="s">
        <v>3742</v>
      </c>
      <c r="F6445" t="s">
        <v>3825</v>
      </c>
      <c r="G6445" t="s">
        <v>3825</v>
      </c>
    </row>
    <row r="6446" spans="1:7" x14ac:dyDescent="0.25">
      <c r="A6446">
        <v>2017</v>
      </c>
      <c r="B6446" s="7">
        <v>43021</v>
      </c>
      <c r="C6446" t="s">
        <v>267</v>
      </c>
      <c r="D6446" t="s">
        <v>564</v>
      </c>
      <c r="E6446" t="s">
        <v>3741</v>
      </c>
      <c r="F6446" t="s">
        <v>3845</v>
      </c>
      <c r="G6446" t="s">
        <v>3845</v>
      </c>
    </row>
    <row r="6447" spans="1:7" x14ac:dyDescent="0.25">
      <c r="A6447">
        <v>2018</v>
      </c>
      <c r="B6447" s="7">
        <v>43386</v>
      </c>
      <c r="C6447" t="s">
        <v>177</v>
      </c>
      <c r="D6447" t="s">
        <v>1825</v>
      </c>
      <c r="E6447" t="s">
        <v>3742</v>
      </c>
      <c r="F6447" t="s">
        <v>3825</v>
      </c>
      <c r="G6447" t="s">
        <v>3825</v>
      </c>
    </row>
    <row r="6448" spans="1:7" x14ac:dyDescent="0.25">
      <c r="A6448">
        <v>2018</v>
      </c>
      <c r="B6448" s="7">
        <v>43386</v>
      </c>
      <c r="C6448" t="s">
        <v>124</v>
      </c>
      <c r="D6448" t="s">
        <v>203</v>
      </c>
      <c r="E6448" t="s">
        <v>3742</v>
      </c>
      <c r="F6448" t="s">
        <v>3825</v>
      </c>
      <c r="G6448" t="s">
        <v>3825</v>
      </c>
    </row>
    <row r="6449" spans="1:7" x14ac:dyDescent="0.25">
      <c r="A6449">
        <v>2018</v>
      </c>
      <c r="B6449" s="7">
        <v>43386</v>
      </c>
      <c r="C6449" t="s">
        <v>321</v>
      </c>
      <c r="D6449" t="s">
        <v>1058</v>
      </c>
      <c r="E6449" t="s">
        <v>3742</v>
      </c>
      <c r="F6449" t="s">
        <v>3825</v>
      </c>
      <c r="G6449" t="s">
        <v>3825</v>
      </c>
    </row>
    <row r="6450" spans="1:7" x14ac:dyDescent="0.25">
      <c r="A6450">
        <v>2018</v>
      </c>
      <c r="B6450" s="7">
        <v>43386</v>
      </c>
      <c r="C6450" t="s">
        <v>87</v>
      </c>
      <c r="D6450" t="s">
        <v>1535</v>
      </c>
      <c r="E6450" t="s">
        <v>3742</v>
      </c>
      <c r="F6450" t="s">
        <v>3825</v>
      </c>
      <c r="G6450" t="s">
        <v>3825</v>
      </c>
    </row>
    <row r="6451" spans="1:7" x14ac:dyDescent="0.25">
      <c r="A6451">
        <v>2018</v>
      </c>
      <c r="B6451" s="7">
        <v>43386</v>
      </c>
      <c r="C6451" t="s">
        <v>241</v>
      </c>
      <c r="D6451" t="s">
        <v>465</v>
      </c>
      <c r="E6451" t="s">
        <v>3742</v>
      </c>
      <c r="F6451" t="s">
        <v>3825</v>
      </c>
      <c r="G6451" t="s">
        <v>3825</v>
      </c>
    </row>
    <row r="6452" spans="1:7" x14ac:dyDescent="0.25">
      <c r="A6452">
        <v>2018</v>
      </c>
      <c r="B6452" s="7">
        <v>43386</v>
      </c>
      <c r="C6452" t="s">
        <v>1165</v>
      </c>
      <c r="D6452" t="s">
        <v>549</v>
      </c>
      <c r="E6452" t="s">
        <v>3742</v>
      </c>
      <c r="F6452" t="s">
        <v>3825</v>
      </c>
      <c r="G6452" t="s">
        <v>3825</v>
      </c>
    </row>
    <row r="6453" spans="1:7" x14ac:dyDescent="0.25">
      <c r="A6453">
        <v>2018</v>
      </c>
      <c r="B6453" s="7">
        <v>43386</v>
      </c>
      <c r="C6453" t="s">
        <v>997</v>
      </c>
      <c r="D6453" t="s">
        <v>473</v>
      </c>
      <c r="E6453" t="s">
        <v>3742</v>
      </c>
      <c r="F6453" t="s">
        <v>3825</v>
      </c>
      <c r="G6453" t="s">
        <v>3825</v>
      </c>
    </row>
    <row r="6454" spans="1:7" x14ac:dyDescent="0.25">
      <c r="A6454">
        <v>2018</v>
      </c>
      <c r="B6454" s="7">
        <v>43386</v>
      </c>
      <c r="C6454" t="s">
        <v>241</v>
      </c>
      <c r="D6454" t="s">
        <v>656</v>
      </c>
      <c r="E6454" t="s">
        <v>3742</v>
      </c>
      <c r="F6454" t="s">
        <v>3825</v>
      </c>
      <c r="G6454" t="s">
        <v>3825</v>
      </c>
    </row>
    <row r="6455" spans="1:7" x14ac:dyDescent="0.25">
      <c r="A6455">
        <v>2018</v>
      </c>
      <c r="B6455" s="7">
        <v>43386</v>
      </c>
      <c r="C6455" t="s">
        <v>997</v>
      </c>
      <c r="D6455" t="s">
        <v>157</v>
      </c>
      <c r="E6455" t="s">
        <v>3742</v>
      </c>
      <c r="F6455" t="s">
        <v>3825</v>
      </c>
      <c r="G6455" t="s">
        <v>3825</v>
      </c>
    </row>
    <row r="6456" spans="1:7" x14ac:dyDescent="0.25">
      <c r="A6456">
        <v>2018</v>
      </c>
      <c r="B6456" s="7">
        <v>43386</v>
      </c>
      <c r="C6456" t="s">
        <v>286</v>
      </c>
      <c r="D6456" t="s">
        <v>635</v>
      </c>
      <c r="E6456" t="s">
        <v>3742</v>
      </c>
      <c r="F6456" t="s">
        <v>3825</v>
      </c>
      <c r="G6456" t="s">
        <v>3825</v>
      </c>
    </row>
    <row r="6457" spans="1:7" x14ac:dyDescent="0.25">
      <c r="A6457">
        <v>2018</v>
      </c>
      <c r="B6457" s="7">
        <v>43386</v>
      </c>
      <c r="C6457" t="s">
        <v>464</v>
      </c>
      <c r="D6457" t="s">
        <v>448</v>
      </c>
      <c r="E6457" t="s">
        <v>3741</v>
      </c>
      <c r="F6457" t="s">
        <v>3839</v>
      </c>
      <c r="G6457" t="s">
        <v>3839</v>
      </c>
    </row>
    <row r="6458" spans="1:7" x14ac:dyDescent="0.25">
      <c r="A6458">
        <v>2018</v>
      </c>
      <c r="B6458" s="7">
        <v>43386</v>
      </c>
      <c r="C6458" t="s">
        <v>321</v>
      </c>
      <c r="D6458" t="s">
        <v>314</v>
      </c>
      <c r="E6458" t="s">
        <v>3742</v>
      </c>
      <c r="F6458" t="s">
        <v>3825</v>
      </c>
      <c r="G6458" t="s">
        <v>3825</v>
      </c>
    </row>
    <row r="6459" spans="1:7" x14ac:dyDescent="0.25">
      <c r="A6459">
        <v>2018</v>
      </c>
      <c r="B6459" s="7">
        <v>43386</v>
      </c>
      <c r="C6459" t="s">
        <v>68</v>
      </c>
      <c r="D6459" t="s">
        <v>562</v>
      </c>
      <c r="E6459" t="s">
        <v>3742</v>
      </c>
      <c r="F6459" t="s">
        <v>3825</v>
      </c>
      <c r="G6459" t="s">
        <v>3825</v>
      </c>
    </row>
    <row r="6460" spans="1:7" x14ac:dyDescent="0.25">
      <c r="A6460">
        <v>2018</v>
      </c>
      <c r="B6460" s="7">
        <v>43386</v>
      </c>
      <c r="C6460" t="s">
        <v>321</v>
      </c>
      <c r="D6460" t="s">
        <v>1837</v>
      </c>
      <c r="E6460" t="s">
        <v>3742</v>
      </c>
      <c r="F6460" t="s">
        <v>3825</v>
      </c>
      <c r="G6460" t="s">
        <v>3825</v>
      </c>
    </row>
    <row r="6461" spans="1:7" x14ac:dyDescent="0.25">
      <c r="A6461">
        <v>2018</v>
      </c>
      <c r="B6461" s="7">
        <v>43386</v>
      </c>
      <c r="C6461" t="s">
        <v>276</v>
      </c>
      <c r="D6461" t="s">
        <v>1140</v>
      </c>
      <c r="E6461" t="s">
        <v>3742</v>
      </c>
      <c r="F6461" t="s">
        <v>3825</v>
      </c>
      <c r="G6461" t="s">
        <v>3825</v>
      </c>
    </row>
    <row r="6462" spans="1:7" x14ac:dyDescent="0.25">
      <c r="A6462">
        <v>2018</v>
      </c>
      <c r="B6462" s="7">
        <v>43386</v>
      </c>
      <c r="C6462" t="s">
        <v>276</v>
      </c>
      <c r="D6462" t="s">
        <v>193</v>
      </c>
      <c r="E6462" t="s">
        <v>3742</v>
      </c>
      <c r="F6462" t="s">
        <v>3825</v>
      </c>
      <c r="G6462" t="s">
        <v>3825</v>
      </c>
    </row>
    <row r="6463" spans="1:7" x14ac:dyDescent="0.25">
      <c r="A6463">
        <v>2018</v>
      </c>
      <c r="B6463" s="7">
        <v>43386</v>
      </c>
      <c r="C6463" t="s">
        <v>268</v>
      </c>
      <c r="D6463" t="s">
        <v>37</v>
      </c>
      <c r="E6463" t="s">
        <v>3742</v>
      </c>
      <c r="F6463" t="s">
        <v>3825</v>
      </c>
      <c r="G6463" t="s">
        <v>3825</v>
      </c>
    </row>
    <row r="6464" spans="1:7" x14ac:dyDescent="0.25">
      <c r="A6464">
        <v>2018</v>
      </c>
      <c r="B6464" s="7">
        <v>43386</v>
      </c>
      <c r="C6464" t="s">
        <v>174</v>
      </c>
      <c r="D6464" t="s">
        <v>1541</v>
      </c>
      <c r="E6464" t="s">
        <v>3742</v>
      </c>
      <c r="F6464" t="s">
        <v>3825</v>
      </c>
      <c r="G6464" t="s">
        <v>3825</v>
      </c>
    </row>
    <row r="6465" spans="1:7" x14ac:dyDescent="0.25">
      <c r="A6465">
        <v>2018</v>
      </c>
      <c r="B6465" s="7">
        <v>43386</v>
      </c>
      <c r="C6465" t="s">
        <v>191</v>
      </c>
      <c r="D6465" t="s">
        <v>695</v>
      </c>
      <c r="E6465" t="s">
        <v>3742</v>
      </c>
      <c r="F6465" t="s">
        <v>3825</v>
      </c>
      <c r="G6465" t="s">
        <v>3825</v>
      </c>
    </row>
    <row r="6466" spans="1:7" x14ac:dyDescent="0.25">
      <c r="A6466">
        <v>2018</v>
      </c>
      <c r="B6466" s="7">
        <v>43386</v>
      </c>
      <c r="C6466" t="s">
        <v>994</v>
      </c>
      <c r="D6466" t="s">
        <v>505</v>
      </c>
      <c r="E6466" t="s">
        <v>3742</v>
      </c>
      <c r="F6466" t="s">
        <v>3825</v>
      </c>
      <c r="G6466" t="s">
        <v>3825</v>
      </c>
    </row>
    <row r="6467" spans="1:7" x14ac:dyDescent="0.25">
      <c r="A6467">
        <v>2018</v>
      </c>
      <c r="B6467" s="7">
        <v>43386</v>
      </c>
      <c r="C6467" t="s">
        <v>321</v>
      </c>
      <c r="D6467" t="s">
        <v>560</v>
      </c>
      <c r="E6467" t="s">
        <v>3742</v>
      </c>
      <c r="F6467" t="s">
        <v>3825</v>
      </c>
      <c r="G6467" t="s">
        <v>3825</v>
      </c>
    </row>
    <row r="6468" spans="1:7" x14ac:dyDescent="0.25">
      <c r="A6468">
        <v>2018</v>
      </c>
      <c r="B6468" s="7">
        <v>43386</v>
      </c>
      <c r="C6468" t="s">
        <v>1165</v>
      </c>
      <c r="D6468" t="s">
        <v>143</v>
      </c>
      <c r="E6468" t="s">
        <v>3742</v>
      </c>
      <c r="F6468" t="s">
        <v>3825</v>
      </c>
      <c r="G6468" t="s">
        <v>3825</v>
      </c>
    </row>
    <row r="6469" spans="1:7" x14ac:dyDescent="0.25">
      <c r="A6469">
        <v>2018</v>
      </c>
      <c r="B6469" s="7">
        <v>43386</v>
      </c>
      <c r="C6469" t="s">
        <v>286</v>
      </c>
      <c r="D6469" t="s">
        <v>740</v>
      </c>
      <c r="E6469" t="s">
        <v>3742</v>
      </c>
      <c r="F6469" t="s">
        <v>3825</v>
      </c>
      <c r="G6469" t="s">
        <v>3825</v>
      </c>
    </row>
    <row r="6470" spans="1:7" x14ac:dyDescent="0.25">
      <c r="A6470">
        <v>2018</v>
      </c>
      <c r="B6470" s="7">
        <v>43386</v>
      </c>
      <c r="C6470" t="s">
        <v>321</v>
      </c>
      <c r="D6470" t="s">
        <v>737</v>
      </c>
      <c r="E6470" t="s">
        <v>3742</v>
      </c>
      <c r="F6470" t="s">
        <v>3825</v>
      </c>
      <c r="G6470" t="s">
        <v>3825</v>
      </c>
    </row>
    <row r="6471" spans="1:7" x14ac:dyDescent="0.25">
      <c r="A6471">
        <v>2018</v>
      </c>
      <c r="B6471" s="7">
        <v>43386</v>
      </c>
      <c r="C6471" t="s">
        <v>967</v>
      </c>
      <c r="D6471" t="s">
        <v>256</v>
      </c>
      <c r="E6471" t="s">
        <v>3742</v>
      </c>
      <c r="F6471" t="s">
        <v>3825</v>
      </c>
      <c r="G6471" t="s">
        <v>3825</v>
      </c>
    </row>
    <row r="6472" spans="1:7" x14ac:dyDescent="0.25">
      <c r="A6472">
        <v>2018</v>
      </c>
      <c r="B6472" s="7">
        <v>43386</v>
      </c>
      <c r="C6472" t="s">
        <v>265</v>
      </c>
      <c r="D6472" t="s">
        <v>347</v>
      </c>
      <c r="E6472" t="s">
        <v>3742</v>
      </c>
      <c r="F6472" t="s">
        <v>3825</v>
      </c>
      <c r="G6472" t="s">
        <v>3825</v>
      </c>
    </row>
    <row r="6473" spans="1:7" x14ac:dyDescent="0.25">
      <c r="A6473">
        <v>2018</v>
      </c>
      <c r="B6473" s="7">
        <v>43386</v>
      </c>
      <c r="C6473" t="s">
        <v>1165</v>
      </c>
      <c r="D6473" t="s">
        <v>1168</v>
      </c>
      <c r="E6473" t="s">
        <v>3742</v>
      </c>
      <c r="F6473" t="s">
        <v>3825</v>
      </c>
      <c r="G6473" t="s">
        <v>3825</v>
      </c>
    </row>
    <row r="6474" spans="1:7" x14ac:dyDescent="0.25">
      <c r="A6474">
        <v>2018</v>
      </c>
      <c r="B6474" s="7">
        <v>43386</v>
      </c>
      <c r="C6474" t="s">
        <v>191</v>
      </c>
      <c r="D6474" t="s">
        <v>1075</v>
      </c>
      <c r="E6474" t="s">
        <v>3742</v>
      </c>
      <c r="F6474" t="s">
        <v>3825</v>
      </c>
      <c r="G6474" t="s">
        <v>3825</v>
      </c>
    </row>
    <row r="6475" spans="1:7" x14ac:dyDescent="0.25">
      <c r="A6475">
        <v>2018</v>
      </c>
      <c r="B6475" s="7">
        <v>43386</v>
      </c>
      <c r="C6475" t="s">
        <v>286</v>
      </c>
      <c r="D6475" t="s">
        <v>506</v>
      </c>
      <c r="E6475" t="s">
        <v>3742</v>
      </c>
      <c r="F6475" t="s">
        <v>3825</v>
      </c>
      <c r="G6475" t="s">
        <v>3825</v>
      </c>
    </row>
    <row r="6476" spans="1:7" x14ac:dyDescent="0.25">
      <c r="A6476">
        <v>2018</v>
      </c>
      <c r="B6476" s="7">
        <v>43386</v>
      </c>
      <c r="C6476" t="s">
        <v>268</v>
      </c>
      <c r="D6476" t="s">
        <v>2171</v>
      </c>
      <c r="E6476" t="s">
        <v>3742</v>
      </c>
      <c r="F6476" t="s">
        <v>3825</v>
      </c>
      <c r="G6476" t="s">
        <v>3825</v>
      </c>
    </row>
    <row r="6477" spans="1:7" x14ac:dyDescent="0.25">
      <c r="A6477">
        <v>2018</v>
      </c>
      <c r="B6477" s="7">
        <v>43386</v>
      </c>
      <c r="C6477" t="s">
        <v>5</v>
      </c>
      <c r="D6477" t="s">
        <v>1321</v>
      </c>
      <c r="E6477" t="s">
        <v>3742</v>
      </c>
      <c r="F6477" t="s">
        <v>3825</v>
      </c>
      <c r="G6477" t="s">
        <v>3825</v>
      </c>
    </row>
    <row r="6478" spans="1:7" x14ac:dyDescent="0.25">
      <c r="A6478">
        <v>2018</v>
      </c>
      <c r="B6478" s="7">
        <v>43386</v>
      </c>
      <c r="C6478" t="s">
        <v>232</v>
      </c>
      <c r="D6478" t="s">
        <v>746</v>
      </c>
      <c r="E6478" t="s">
        <v>3742</v>
      </c>
      <c r="F6478" t="s">
        <v>3825</v>
      </c>
      <c r="G6478" t="s">
        <v>3825</v>
      </c>
    </row>
    <row r="6479" spans="1:7" x14ac:dyDescent="0.25">
      <c r="A6479">
        <v>2018</v>
      </c>
      <c r="B6479" s="7">
        <v>43386</v>
      </c>
      <c r="C6479" t="s">
        <v>10</v>
      </c>
      <c r="D6479" t="s">
        <v>243</v>
      </c>
      <c r="E6479" t="s">
        <v>3742</v>
      </c>
      <c r="F6479" t="s">
        <v>3825</v>
      </c>
      <c r="G6479" t="s">
        <v>3825</v>
      </c>
    </row>
    <row r="6480" spans="1:7" x14ac:dyDescent="0.25">
      <c r="A6480">
        <v>2018</v>
      </c>
      <c r="B6480" s="7">
        <v>43386</v>
      </c>
      <c r="C6480" t="s">
        <v>68</v>
      </c>
      <c r="D6480" t="s">
        <v>1148</v>
      </c>
      <c r="E6480" t="s">
        <v>3742</v>
      </c>
      <c r="F6480" t="s">
        <v>3825</v>
      </c>
      <c r="G6480" t="s">
        <v>3825</v>
      </c>
    </row>
    <row r="6481" spans="1:7" x14ac:dyDescent="0.25">
      <c r="A6481">
        <v>2018</v>
      </c>
      <c r="B6481" s="7">
        <v>43386</v>
      </c>
      <c r="C6481" t="s">
        <v>997</v>
      </c>
      <c r="D6481" t="s">
        <v>486</v>
      </c>
      <c r="E6481" t="s">
        <v>3742</v>
      </c>
      <c r="F6481" t="s">
        <v>3825</v>
      </c>
      <c r="G6481" t="s">
        <v>3825</v>
      </c>
    </row>
    <row r="6482" spans="1:7" x14ac:dyDescent="0.25">
      <c r="A6482">
        <v>2018</v>
      </c>
      <c r="B6482" s="7">
        <v>43386</v>
      </c>
      <c r="C6482" t="s">
        <v>286</v>
      </c>
      <c r="D6482" t="s">
        <v>1838</v>
      </c>
      <c r="E6482" t="s">
        <v>3742</v>
      </c>
      <c r="F6482" t="s">
        <v>3825</v>
      </c>
      <c r="G6482" t="s">
        <v>3825</v>
      </c>
    </row>
    <row r="6483" spans="1:7" x14ac:dyDescent="0.25">
      <c r="A6483">
        <v>2018</v>
      </c>
      <c r="B6483" s="7">
        <v>43386</v>
      </c>
      <c r="C6483" t="s">
        <v>543</v>
      </c>
      <c r="D6483" t="s">
        <v>745</v>
      </c>
      <c r="E6483" t="s">
        <v>3741</v>
      </c>
      <c r="F6483" t="s">
        <v>3884</v>
      </c>
      <c r="G6483" t="s">
        <v>3884</v>
      </c>
    </row>
    <row r="6484" spans="1:7" x14ac:dyDescent="0.25">
      <c r="A6484">
        <v>2018</v>
      </c>
      <c r="B6484" s="7">
        <v>43386</v>
      </c>
      <c r="C6484" t="s">
        <v>177</v>
      </c>
      <c r="D6484" t="s">
        <v>923</v>
      </c>
      <c r="E6484" t="s">
        <v>3742</v>
      </c>
      <c r="F6484" t="s">
        <v>3825</v>
      </c>
      <c r="G6484" t="s">
        <v>3825</v>
      </c>
    </row>
    <row r="6485" spans="1:7" x14ac:dyDescent="0.25">
      <c r="A6485">
        <v>2019</v>
      </c>
      <c r="B6485" s="7">
        <v>43751</v>
      </c>
      <c r="C6485" t="s">
        <v>478</v>
      </c>
      <c r="D6485" t="s">
        <v>745</v>
      </c>
      <c r="E6485" t="s">
        <v>3742</v>
      </c>
      <c r="F6485" t="s">
        <v>3825</v>
      </c>
      <c r="G6485" t="s">
        <v>3825</v>
      </c>
    </row>
    <row r="6486" spans="1:7" x14ac:dyDescent="0.25">
      <c r="A6486">
        <v>2019</v>
      </c>
      <c r="B6486" s="7">
        <v>43751</v>
      </c>
      <c r="C6486" t="s">
        <v>456</v>
      </c>
      <c r="D6486" t="s">
        <v>1962</v>
      </c>
      <c r="E6486" t="s">
        <v>3741</v>
      </c>
      <c r="F6486" t="s">
        <v>3843</v>
      </c>
      <c r="G6486" t="s">
        <v>3843</v>
      </c>
    </row>
    <row r="6487" spans="1:7" x14ac:dyDescent="0.25">
      <c r="A6487">
        <v>2021</v>
      </c>
      <c r="B6487" s="7">
        <v>44482</v>
      </c>
      <c r="C6487" t="s">
        <v>379</v>
      </c>
      <c r="D6487" t="s">
        <v>1046</v>
      </c>
      <c r="E6487" t="s">
        <v>3741</v>
      </c>
      <c r="F6487" t="s">
        <v>3849</v>
      </c>
      <c r="G6487" t="s">
        <v>3849</v>
      </c>
    </row>
    <row r="6488" spans="1:7" x14ac:dyDescent="0.25">
      <c r="A6488">
        <v>2021</v>
      </c>
      <c r="B6488" s="7">
        <v>44482</v>
      </c>
      <c r="C6488" t="s">
        <v>2013</v>
      </c>
      <c r="D6488" t="s">
        <v>31</v>
      </c>
      <c r="E6488" t="s">
        <v>3741</v>
      </c>
      <c r="F6488" t="s">
        <v>3835</v>
      </c>
      <c r="G6488" t="s">
        <v>3835</v>
      </c>
    </row>
    <row r="6489" spans="1:7" x14ac:dyDescent="0.25">
      <c r="A6489">
        <v>2021</v>
      </c>
      <c r="B6489" s="7">
        <v>44482</v>
      </c>
      <c r="C6489" t="s">
        <v>321</v>
      </c>
      <c r="D6489" t="s">
        <v>324</v>
      </c>
      <c r="E6489" t="s">
        <v>3742</v>
      </c>
      <c r="F6489" t="s">
        <v>3825</v>
      </c>
      <c r="G6489" t="s">
        <v>3825</v>
      </c>
    </row>
    <row r="6490" spans="1:7" x14ac:dyDescent="0.25">
      <c r="A6490">
        <v>2021</v>
      </c>
      <c r="B6490" s="7">
        <v>44482</v>
      </c>
      <c r="C6490" t="s">
        <v>290</v>
      </c>
      <c r="D6490" t="s">
        <v>1130</v>
      </c>
      <c r="E6490" t="s">
        <v>3742</v>
      </c>
      <c r="F6490" t="s">
        <v>3825</v>
      </c>
      <c r="G6490" t="s">
        <v>3825</v>
      </c>
    </row>
    <row r="6491" spans="1:7" x14ac:dyDescent="0.25">
      <c r="A6491">
        <v>2021</v>
      </c>
      <c r="B6491" s="7">
        <v>44482</v>
      </c>
      <c r="C6491" t="s">
        <v>276</v>
      </c>
      <c r="D6491" t="s">
        <v>327</v>
      </c>
      <c r="E6491" t="s">
        <v>3742</v>
      </c>
      <c r="F6491" t="s">
        <v>3825</v>
      </c>
      <c r="G6491" t="s">
        <v>3825</v>
      </c>
    </row>
    <row r="6492" spans="1:7" x14ac:dyDescent="0.25">
      <c r="A6492">
        <v>2021</v>
      </c>
      <c r="B6492" s="7">
        <v>44482</v>
      </c>
      <c r="C6492" t="s">
        <v>5</v>
      </c>
      <c r="D6492" t="s">
        <v>221</v>
      </c>
      <c r="E6492" t="s">
        <v>3742</v>
      </c>
      <c r="F6492" t="s">
        <v>3825</v>
      </c>
      <c r="G6492" t="s">
        <v>3825</v>
      </c>
    </row>
    <row r="6493" spans="1:7" x14ac:dyDescent="0.25">
      <c r="A6493">
        <v>2021</v>
      </c>
      <c r="B6493" s="7">
        <v>44482</v>
      </c>
      <c r="C6493" t="s">
        <v>87</v>
      </c>
      <c r="D6493" t="s">
        <v>1122</v>
      </c>
      <c r="E6493" t="s">
        <v>3742</v>
      </c>
      <c r="F6493" t="s">
        <v>3825</v>
      </c>
      <c r="G6493" t="s">
        <v>3825</v>
      </c>
    </row>
    <row r="6494" spans="1:7" x14ac:dyDescent="0.25">
      <c r="A6494">
        <v>2021</v>
      </c>
      <c r="B6494" s="7">
        <v>44482</v>
      </c>
      <c r="C6494" t="s">
        <v>68</v>
      </c>
      <c r="D6494" t="s">
        <v>603</v>
      </c>
      <c r="E6494" t="s">
        <v>3742</v>
      </c>
      <c r="F6494" t="s">
        <v>3825</v>
      </c>
      <c r="G6494" t="s">
        <v>3825</v>
      </c>
    </row>
    <row r="6495" spans="1:7" x14ac:dyDescent="0.25">
      <c r="A6495">
        <v>2021</v>
      </c>
      <c r="B6495" s="7">
        <v>44482</v>
      </c>
      <c r="C6495" t="s">
        <v>540</v>
      </c>
      <c r="D6495" t="s">
        <v>1908</v>
      </c>
      <c r="E6495" t="s">
        <v>3741</v>
      </c>
      <c r="F6495" t="s">
        <v>3838</v>
      </c>
      <c r="G6495" t="s">
        <v>3838</v>
      </c>
    </row>
    <row r="6496" spans="1:7" x14ac:dyDescent="0.25">
      <c r="A6496">
        <v>2021</v>
      </c>
      <c r="B6496" s="7">
        <v>44482</v>
      </c>
      <c r="C6496" t="s">
        <v>211</v>
      </c>
      <c r="D6496" t="s">
        <v>212</v>
      </c>
      <c r="E6496" t="s">
        <v>3741</v>
      </c>
      <c r="F6496" t="s">
        <v>3845</v>
      </c>
      <c r="G6496" t="s">
        <v>3845</v>
      </c>
    </row>
    <row r="6497" spans="1:7" x14ac:dyDescent="0.25">
      <c r="A6497">
        <v>2021</v>
      </c>
      <c r="B6497" s="7">
        <v>44482</v>
      </c>
      <c r="C6497" t="s">
        <v>241</v>
      </c>
      <c r="D6497" t="s">
        <v>910</v>
      </c>
      <c r="E6497" t="s">
        <v>3742</v>
      </c>
      <c r="F6497" t="s">
        <v>3825</v>
      </c>
      <c r="G6497" t="s">
        <v>3825</v>
      </c>
    </row>
    <row r="6498" spans="1:7" x14ac:dyDescent="0.25">
      <c r="A6498">
        <v>2021</v>
      </c>
      <c r="B6498" s="7">
        <v>44482</v>
      </c>
      <c r="C6498" t="s">
        <v>24</v>
      </c>
      <c r="D6498" t="s">
        <v>2368</v>
      </c>
      <c r="E6498" t="s">
        <v>3741</v>
      </c>
      <c r="F6498" t="s">
        <v>3826</v>
      </c>
      <c r="G6498" t="s">
        <v>3826</v>
      </c>
    </row>
    <row r="6499" spans="1:7" x14ac:dyDescent="0.25">
      <c r="A6499">
        <v>2021</v>
      </c>
      <c r="B6499" s="7">
        <v>44482</v>
      </c>
      <c r="C6499" t="s">
        <v>321</v>
      </c>
      <c r="D6499" t="s">
        <v>137</v>
      </c>
      <c r="E6499" t="s">
        <v>3742</v>
      </c>
      <c r="F6499" t="s">
        <v>3825</v>
      </c>
      <c r="G6499" t="s">
        <v>3825</v>
      </c>
    </row>
    <row r="6500" spans="1:7" x14ac:dyDescent="0.25">
      <c r="A6500">
        <v>2021</v>
      </c>
      <c r="B6500" s="7">
        <v>44482</v>
      </c>
      <c r="C6500" t="s">
        <v>241</v>
      </c>
      <c r="D6500" t="s">
        <v>1119</v>
      </c>
      <c r="E6500" t="s">
        <v>3742</v>
      </c>
      <c r="F6500" t="s">
        <v>3825</v>
      </c>
      <c r="G6500" t="s">
        <v>3825</v>
      </c>
    </row>
    <row r="6501" spans="1:7" x14ac:dyDescent="0.25">
      <c r="A6501">
        <v>2021</v>
      </c>
      <c r="B6501" s="7">
        <v>44482</v>
      </c>
      <c r="C6501" t="s">
        <v>194</v>
      </c>
      <c r="D6501" t="s">
        <v>509</v>
      </c>
      <c r="E6501" t="s">
        <v>3741</v>
      </c>
      <c r="F6501" t="s">
        <v>3840</v>
      </c>
      <c r="G6501" t="s">
        <v>3840</v>
      </c>
    </row>
    <row r="6502" spans="1:7" x14ac:dyDescent="0.25">
      <c r="A6502">
        <v>2021</v>
      </c>
      <c r="B6502" s="7">
        <v>44482</v>
      </c>
      <c r="C6502" t="s">
        <v>87</v>
      </c>
      <c r="D6502" t="s">
        <v>307</v>
      </c>
      <c r="E6502" t="s">
        <v>3742</v>
      </c>
      <c r="F6502" t="s">
        <v>3825</v>
      </c>
      <c r="G6502" t="s">
        <v>3825</v>
      </c>
    </row>
    <row r="6503" spans="1:7" x14ac:dyDescent="0.25">
      <c r="A6503">
        <v>2014</v>
      </c>
      <c r="B6503" s="7">
        <v>41926</v>
      </c>
      <c r="C6503" t="s">
        <v>284</v>
      </c>
      <c r="D6503" t="s">
        <v>1943</v>
      </c>
      <c r="E6503" t="s">
        <v>3742</v>
      </c>
      <c r="F6503" t="s">
        <v>3825</v>
      </c>
      <c r="G6503" t="s">
        <v>3825</v>
      </c>
    </row>
    <row r="6504" spans="1:7" x14ac:dyDescent="0.25">
      <c r="A6504">
        <v>2017</v>
      </c>
      <c r="B6504" s="7">
        <v>43022</v>
      </c>
      <c r="C6504" t="s">
        <v>1043</v>
      </c>
      <c r="D6504" t="s">
        <v>79</v>
      </c>
      <c r="E6504" t="s">
        <v>3742</v>
      </c>
      <c r="F6504" t="s">
        <v>3825</v>
      </c>
      <c r="G6504" t="s">
        <v>3825</v>
      </c>
    </row>
    <row r="6505" spans="1:7" x14ac:dyDescent="0.25">
      <c r="A6505">
        <v>2017</v>
      </c>
      <c r="B6505" s="7">
        <v>43022</v>
      </c>
      <c r="C6505" t="s">
        <v>478</v>
      </c>
      <c r="D6505" t="s">
        <v>546</v>
      </c>
      <c r="E6505" t="s">
        <v>3742</v>
      </c>
      <c r="F6505" t="s">
        <v>3825</v>
      </c>
      <c r="G6505" t="s">
        <v>3825</v>
      </c>
    </row>
    <row r="6506" spans="1:7" x14ac:dyDescent="0.25">
      <c r="A6506">
        <v>2017</v>
      </c>
      <c r="B6506" s="7">
        <v>43022</v>
      </c>
      <c r="C6506" t="s">
        <v>994</v>
      </c>
      <c r="D6506" t="s">
        <v>44</v>
      </c>
      <c r="E6506" t="s">
        <v>3742</v>
      </c>
      <c r="F6506" t="s">
        <v>3825</v>
      </c>
      <c r="G6506" t="s">
        <v>3825</v>
      </c>
    </row>
    <row r="6507" spans="1:7" x14ac:dyDescent="0.25">
      <c r="A6507">
        <v>2017</v>
      </c>
      <c r="B6507" s="7">
        <v>43022</v>
      </c>
      <c r="C6507" t="s">
        <v>3652</v>
      </c>
      <c r="D6507" t="s">
        <v>846</v>
      </c>
      <c r="E6507" t="s">
        <v>3752</v>
      </c>
      <c r="F6507" t="s">
        <v>3825</v>
      </c>
      <c r="G6507" t="s">
        <v>3825</v>
      </c>
    </row>
    <row r="6508" spans="1:7" x14ac:dyDescent="0.25">
      <c r="A6508">
        <v>2017</v>
      </c>
      <c r="B6508" s="7">
        <v>43022</v>
      </c>
      <c r="C6508" t="s">
        <v>5</v>
      </c>
      <c r="D6508" t="s">
        <v>1321</v>
      </c>
      <c r="E6508" t="s">
        <v>3742</v>
      </c>
      <c r="F6508" t="s">
        <v>3825</v>
      </c>
      <c r="G6508" t="s">
        <v>3825</v>
      </c>
    </row>
    <row r="6509" spans="1:7" x14ac:dyDescent="0.25">
      <c r="A6509">
        <v>2017</v>
      </c>
      <c r="B6509" s="7">
        <v>43022</v>
      </c>
      <c r="C6509" t="s">
        <v>265</v>
      </c>
      <c r="D6509" t="s">
        <v>477</v>
      </c>
      <c r="E6509" t="s">
        <v>3742</v>
      </c>
      <c r="F6509" t="s">
        <v>3825</v>
      </c>
      <c r="G6509" t="s">
        <v>3825</v>
      </c>
    </row>
    <row r="6510" spans="1:7" x14ac:dyDescent="0.25">
      <c r="A6510">
        <v>2017</v>
      </c>
      <c r="B6510" s="7">
        <v>43022</v>
      </c>
      <c r="C6510" t="s">
        <v>994</v>
      </c>
      <c r="D6510" t="s">
        <v>15</v>
      </c>
      <c r="E6510" t="s">
        <v>3742</v>
      </c>
      <c r="F6510" t="s">
        <v>3825</v>
      </c>
      <c r="G6510" t="s">
        <v>3825</v>
      </c>
    </row>
    <row r="6511" spans="1:7" x14ac:dyDescent="0.25">
      <c r="A6511">
        <v>2017</v>
      </c>
      <c r="B6511" s="7">
        <v>43022</v>
      </c>
      <c r="C6511" t="s">
        <v>5</v>
      </c>
      <c r="D6511" t="s">
        <v>1834</v>
      </c>
      <c r="E6511" t="s">
        <v>3742</v>
      </c>
      <c r="F6511" t="s">
        <v>3825</v>
      </c>
      <c r="G6511" t="s">
        <v>3825</v>
      </c>
    </row>
    <row r="6512" spans="1:7" x14ac:dyDescent="0.25">
      <c r="A6512">
        <v>2017</v>
      </c>
      <c r="B6512" s="7">
        <v>43022</v>
      </c>
      <c r="C6512" t="s">
        <v>177</v>
      </c>
      <c r="D6512" t="s">
        <v>516</v>
      </c>
      <c r="E6512" t="s">
        <v>3742</v>
      </c>
      <c r="F6512" t="s">
        <v>3825</v>
      </c>
      <c r="G6512" t="s">
        <v>3825</v>
      </c>
    </row>
    <row r="6513" spans="1:7" x14ac:dyDescent="0.25">
      <c r="A6513">
        <v>2017</v>
      </c>
      <c r="B6513" s="7">
        <v>43022</v>
      </c>
      <c r="C6513" t="s">
        <v>276</v>
      </c>
      <c r="D6513" t="s">
        <v>37</v>
      </c>
      <c r="E6513" t="s">
        <v>3742</v>
      </c>
      <c r="F6513" t="s">
        <v>3825</v>
      </c>
      <c r="G6513" t="s">
        <v>3825</v>
      </c>
    </row>
    <row r="6514" spans="1:7" x14ac:dyDescent="0.25">
      <c r="A6514">
        <v>2017</v>
      </c>
      <c r="B6514" s="7">
        <v>43022</v>
      </c>
      <c r="C6514" t="s">
        <v>191</v>
      </c>
      <c r="D6514" t="s">
        <v>1835</v>
      </c>
      <c r="E6514" t="s">
        <v>3742</v>
      </c>
      <c r="F6514" t="s">
        <v>3825</v>
      </c>
      <c r="G6514" t="s">
        <v>3825</v>
      </c>
    </row>
    <row r="6515" spans="1:7" x14ac:dyDescent="0.25">
      <c r="A6515">
        <v>2017</v>
      </c>
      <c r="B6515" s="7">
        <v>43022</v>
      </c>
      <c r="C6515" t="s">
        <v>290</v>
      </c>
      <c r="D6515" t="s">
        <v>488</v>
      </c>
      <c r="E6515" t="s">
        <v>3742</v>
      </c>
      <c r="F6515" t="s">
        <v>3825</v>
      </c>
      <c r="G6515" t="s">
        <v>3825</v>
      </c>
    </row>
    <row r="6516" spans="1:7" x14ac:dyDescent="0.25">
      <c r="A6516">
        <v>2017</v>
      </c>
      <c r="B6516" s="7">
        <v>43022</v>
      </c>
      <c r="C6516" t="s">
        <v>74</v>
      </c>
      <c r="D6516" t="s">
        <v>1834</v>
      </c>
      <c r="E6516" t="s">
        <v>3741</v>
      </c>
      <c r="F6516" t="s">
        <v>3824</v>
      </c>
      <c r="G6516" t="s">
        <v>3824</v>
      </c>
    </row>
    <row r="6517" spans="1:7" x14ac:dyDescent="0.25">
      <c r="A6517">
        <v>2017</v>
      </c>
      <c r="B6517" s="7">
        <v>43022</v>
      </c>
      <c r="C6517" t="s">
        <v>286</v>
      </c>
      <c r="D6517" t="s">
        <v>42</v>
      </c>
      <c r="E6517" t="s">
        <v>3742</v>
      </c>
      <c r="F6517" t="s">
        <v>3825</v>
      </c>
      <c r="G6517" t="s">
        <v>3825</v>
      </c>
    </row>
    <row r="6518" spans="1:7" x14ac:dyDescent="0.25">
      <c r="A6518">
        <v>2017</v>
      </c>
      <c r="B6518" s="7">
        <v>43022</v>
      </c>
      <c r="C6518" t="s">
        <v>265</v>
      </c>
      <c r="D6518" t="s">
        <v>608</v>
      </c>
      <c r="E6518" t="s">
        <v>3742</v>
      </c>
      <c r="F6518" t="s">
        <v>3825</v>
      </c>
      <c r="G6518" t="s">
        <v>3825</v>
      </c>
    </row>
    <row r="6519" spans="1:7" x14ac:dyDescent="0.25">
      <c r="A6519">
        <v>2017</v>
      </c>
      <c r="B6519" s="7">
        <v>43022</v>
      </c>
      <c r="C6519" t="s">
        <v>5</v>
      </c>
      <c r="D6519" t="s">
        <v>1922</v>
      </c>
      <c r="E6519" t="s">
        <v>3742</v>
      </c>
      <c r="F6519" t="s">
        <v>3825</v>
      </c>
      <c r="G6519" t="s">
        <v>3825</v>
      </c>
    </row>
    <row r="6520" spans="1:7" x14ac:dyDescent="0.25">
      <c r="A6520">
        <v>2017</v>
      </c>
      <c r="B6520" s="7">
        <v>43022</v>
      </c>
      <c r="C6520" t="s">
        <v>10</v>
      </c>
      <c r="D6520" t="s">
        <v>1076</v>
      </c>
      <c r="E6520" t="s">
        <v>3742</v>
      </c>
      <c r="F6520" t="s">
        <v>3825</v>
      </c>
      <c r="G6520" t="s">
        <v>3825</v>
      </c>
    </row>
    <row r="6521" spans="1:7" x14ac:dyDescent="0.25">
      <c r="A6521">
        <v>2017</v>
      </c>
      <c r="B6521" s="7">
        <v>43022</v>
      </c>
      <c r="C6521" t="s">
        <v>268</v>
      </c>
      <c r="D6521" t="s">
        <v>1100</v>
      </c>
      <c r="E6521" t="s">
        <v>3742</v>
      </c>
      <c r="F6521" t="s">
        <v>3825</v>
      </c>
      <c r="G6521" t="s">
        <v>3825</v>
      </c>
    </row>
    <row r="6522" spans="1:7" x14ac:dyDescent="0.25">
      <c r="A6522">
        <v>2017</v>
      </c>
      <c r="B6522" s="7">
        <v>43022</v>
      </c>
      <c r="C6522" t="s">
        <v>356</v>
      </c>
      <c r="D6522" t="s">
        <v>1079</v>
      </c>
      <c r="E6522" t="s">
        <v>3742</v>
      </c>
      <c r="F6522" t="s">
        <v>3825</v>
      </c>
      <c r="G6522" t="s">
        <v>3825</v>
      </c>
    </row>
    <row r="6523" spans="1:7" x14ac:dyDescent="0.25">
      <c r="A6523">
        <v>2017</v>
      </c>
      <c r="B6523" s="7">
        <v>43022</v>
      </c>
      <c r="C6523" t="s">
        <v>175</v>
      </c>
      <c r="D6523" t="s">
        <v>1453</v>
      </c>
      <c r="E6523" t="s">
        <v>3742</v>
      </c>
      <c r="F6523" t="s">
        <v>3825</v>
      </c>
      <c r="G6523" t="s">
        <v>3825</v>
      </c>
    </row>
    <row r="6524" spans="1:7" x14ac:dyDescent="0.25">
      <c r="A6524">
        <v>2017</v>
      </c>
      <c r="B6524" s="7">
        <v>43022</v>
      </c>
      <c r="C6524" t="s">
        <v>634</v>
      </c>
      <c r="D6524" t="s">
        <v>449</v>
      </c>
      <c r="E6524" t="s">
        <v>3742</v>
      </c>
      <c r="F6524" t="s">
        <v>3825</v>
      </c>
      <c r="G6524" t="s">
        <v>3825</v>
      </c>
    </row>
    <row r="6525" spans="1:7" x14ac:dyDescent="0.25">
      <c r="A6525">
        <v>2017</v>
      </c>
      <c r="B6525" s="7">
        <v>43022</v>
      </c>
      <c r="C6525" t="s">
        <v>1165</v>
      </c>
      <c r="D6525" t="s">
        <v>227</v>
      </c>
      <c r="E6525" t="s">
        <v>3742</v>
      </c>
      <c r="F6525" t="s">
        <v>3825</v>
      </c>
      <c r="G6525" t="s">
        <v>3825</v>
      </c>
    </row>
    <row r="6526" spans="1:7" x14ac:dyDescent="0.25">
      <c r="A6526">
        <v>2017</v>
      </c>
      <c r="B6526" s="7">
        <v>43022</v>
      </c>
      <c r="C6526" t="s">
        <v>276</v>
      </c>
      <c r="D6526" t="s">
        <v>97</v>
      </c>
      <c r="E6526" t="s">
        <v>3742</v>
      </c>
      <c r="F6526" t="s">
        <v>3825</v>
      </c>
      <c r="G6526" t="s">
        <v>3825</v>
      </c>
    </row>
    <row r="6527" spans="1:7" x14ac:dyDescent="0.25">
      <c r="A6527">
        <v>2017</v>
      </c>
      <c r="B6527" s="7">
        <v>43022</v>
      </c>
      <c r="C6527" t="s">
        <v>245</v>
      </c>
      <c r="D6527" t="s">
        <v>659</v>
      </c>
      <c r="E6527" t="s">
        <v>3742</v>
      </c>
      <c r="F6527" t="s">
        <v>3825</v>
      </c>
      <c r="G6527" t="s">
        <v>3825</v>
      </c>
    </row>
    <row r="6528" spans="1:7" x14ac:dyDescent="0.25">
      <c r="A6528">
        <v>2017</v>
      </c>
      <c r="B6528" s="7">
        <v>43022</v>
      </c>
      <c r="C6528" t="s">
        <v>268</v>
      </c>
      <c r="D6528" t="s">
        <v>76</v>
      </c>
      <c r="E6528" t="s">
        <v>3742</v>
      </c>
      <c r="F6528" t="s">
        <v>3825</v>
      </c>
      <c r="G6528" t="s">
        <v>3825</v>
      </c>
    </row>
    <row r="6529" spans="1:7" x14ac:dyDescent="0.25">
      <c r="A6529">
        <v>2017</v>
      </c>
      <c r="B6529" s="7">
        <v>43022</v>
      </c>
      <c r="C6529" t="s">
        <v>627</v>
      </c>
      <c r="D6529" t="s">
        <v>1922</v>
      </c>
      <c r="E6529" t="s">
        <v>3741</v>
      </c>
      <c r="F6529" t="s">
        <v>3824</v>
      </c>
      <c r="G6529" t="s">
        <v>3824</v>
      </c>
    </row>
    <row r="6530" spans="1:7" x14ac:dyDescent="0.25">
      <c r="A6530">
        <v>2017</v>
      </c>
      <c r="B6530" s="7">
        <v>43022</v>
      </c>
      <c r="C6530" t="s">
        <v>276</v>
      </c>
      <c r="D6530" t="s">
        <v>149</v>
      </c>
      <c r="E6530" t="s">
        <v>3742</v>
      </c>
      <c r="F6530" t="s">
        <v>3825</v>
      </c>
      <c r="G6530" t="s">
        <v>3825</v>
      </c>
    </row>
    <row r="6531" spans="1:7" x14ac:dyDescent="0.25">
      <c r="A6531">
        <v>2017</v>
      </c>
      <c r="B6531" s="7">
        <v>43022</v>
      </c>
      <c r="C6531" t="s">
        <v>191</v>
      </c>
      <c r="D6531" t="s">
        <v>86</v>
      </c>
      <c r="E6531" t="s">
        <v>3742</v>
      </c>
      <c r="F6531" t="s">
        <v>3825</v>
      </c>
      <c r="G6531" t="s">
        <v>3825</v>
      </c>
    </row>
    <row r="6532" spans="1:7" x14ac:dyDescent="0.25">
      <c r="A6532">
        <v>2017</v>
      </c>
      <c r="B6532" s="7">
        <v>43022</v>
      </c>
      <c r="C6532" t="s">
        <v>3653</v>
      </c>
      <c r="D6532" t="s">
        <v>725</v>
      </c>
      <c r="E6532" t="s">
        <v>3752</v>
      </c>
      <c r="F6532" t="s">
        <v>3825</v>
      </c>
      <c r="G6532" t="s">
        <v>3825</v>
      </c>
    </row>
    <row r="6533" spans="1:7" x14ac:dyDescent="0.25">
      <c r="A6533">
        <v>2017</v>
      </c>
      <c r="B6533" s="7">
        <v>43022</v>
      </c>
      <c r="C6533" t="s">
        <v>994</v>
      </c>
      <c r="D6533" t="s">
        <v>725</v>
      </c>
      <c r="E6533" t="s">
        <v>3742</v>
      </c>
      <c r="F6533" t="s">
        <v>3825</v>
      </c>
      <c r="G6533" t="s">
        <v>3825</v>
      </c>
    </row>
    <row r="6534" spans="1:7" x14ac:dyDescent="0.25">
      <c r="A6534">
        <v>2017</v>
      </c>
      <c r="B6534" s="7">
        <v>43022</v>
      </c>
      <c r="C6534" t="s">
        <v>3654</v>
      </c>
      <c r="D6534" t="s">
        <v>560</v>
      </c>
      <c r="E6534" t="s">
        <v>3752</v>
      </c>
      <c r="F6534" t="s">
        <v>3825</v>
      </c>
      <c r="G6534" t="s">
        <v>3825</v>
      </c>
    </row>
    <row r="6535" spans="1:7" x14ac:dyDescent="0.25">
      <c r="A6535">
        <v>2017</v>
      </c>
      <c r="B6535" s="7">
        <v>43022</v>
      </c>
      <c r="C6535" t="s">
        <v>177</v>
      </c>
      <c r="D6535" t="s">
        <v>929</v>
      </c>
      <c r="E6535" t="s">
        <v>3742</v>
      </c>
      <c r="F6535" t="s">
        <v>3825</v>
      </c>
      <c r="G6535" t="s">
        <v>3825</v>
      </c>
    </row>
    <row r="6536" spans="1:7" x14ac:dyDescent="0.25">
      <c r="A6536">
        <v>2017</v>
      </c>
      <c r="B6536" s="7">
        <v>43022</v>
      </c>
      <c r="C6536" t="s">
        <v>10</v>
      </c>
      <c r="D6536" t="s">
        <v>143</v>
      </c>
      <c r="E6536" t="s">
        <v>3742</v>
      </c>
      <c r="F6536" t="s">
        <v>3825</v>
      </c>
      <c r="G6536" t="s">
        <v>3825</v>
      </c>
    </row>
    <row r="6537" spans="1:7" x14ac:dyDescent="0.25">
      <c r="A6537">
        <v>2017</v>
      </c>
      <c r="B6537" s="7">
        <v>43022</v>
      </c>
      <c r="C6537" t="s">
        <v>102</v>
      </c>
      <c r="D6537" t="s">
        <v>695</v>
      </c>
      <c r="E6537" t="s">
        <v>3742</v>
      </c>
      <c r="F6537" t="s">
        <v>3825</v>
      </c>
      <c r="G6537" t="s">
        <v>3825</v>
      </c>
    </row>
    <row r="6538" spans="1:7" x14ac:dyDescent="0.25">
      <c r="A6538">
        <v>2017</v>
      </c>
      <c r="B6538" s="7">
        <v>43022</v>
      </c>
      <c r="C6538" t="s">
        <v>175</v>
      </c>
      <c r="D6538" t="s">
        <v>476</v>
      </c>
      <c r="E6538" t="s">
        <v>3742</v>
      </c>
      <c r="F6538" t="s">
        <v>3825</v>
      </c>
      <c r="G6538" t="s">
        <v>3825</v>
      </c>
    </row>
    <row r="6539" spans="1:7" x14ac:dyDescent="0.25">
      <c r="A6539">
        <v>2017</v>
      </c>
      <c r="B6539" s="7">
        <v>43022</v>
      </c>
      <c r="C6539" t="s">
        <v>994</v>
      </c>
      <c r="D6539" t="s">
        <v>560</v>
      </c>
      <c r="E6539" t="s">
        <v>3742</v>
      </c>
      <c r="F6539" t="s">
        <v>3825</v>
      </c>
      <c r="G6539" t="s">
        <v>3825</v>
      </c>
    </row>
    <row r="6540" spans="1:7" x14ac:dyDescent="0.25">
      <c r="A6540">
        <v>2017</v>
      </c>
      <c r="B6540" s="7">
        <v>43022</v>
      </c>
      <c r="C6540" t="s">
        <v>68</v>
      </c>
      <c r="D6540" t="s">
        <v>1168</v>
      </c>
      <c r="E6540" t="s">
        <v>3742</v>
      </c>
      <c r="F6540" t="s">
        <v>3825</v>
      </c>
      <c r="G6540" t="s">
        <v>3825</v>
      </c>
    </row>
    <row r="6541" spans="1:7" x14ac:dyDescent="0.25">
      <c r="A6541">
        <v>2017</v>
      </c>
      <c r="B6541" s="7">
        <v>43022</v>
      </c>
      <c r="C6541" t="s">
        <v>634</v>
      </c>
      <c r="D6541" t="s">
        <v>2218</v>
      </c>
      <c r="E6541" t="s">
        <v>3742</v>
      </c>
      <c r="F6541" t="s">
        <v>3825</v>
      </c>
      <c r="G6541" t="s">
        <v>3825</v>
      </c>
    </row>
    <row r="6542" spans="1:7" x14ac:dyDescent="0.25">
      <c r="A6542">
        <v>2017</v>
      </c>
      <c r="B6542" s="7">
        <v>43022</v>
      </c>
      <c r="C6542" t="s">
        <v>68</v>
      </c>
      <c r="D6542" t="s">
        <v>564</v>
      </c>
      <c r="E6542" t="s">
        <v>3742</v>
      </c>
      <c r="F6542" t="s">
        <v>3825</v>
      </c>
      <c r="G6542" t="s">
        <v>3825</v>
      </c>
    </row>
    <row r="6543" spans="1:7" x14ac:dyDescent="0.25">
      <c r="A6543">
        <v>2017</v>
      </c>
      <c r="B6543" s="7">
        <v>43022</v>
      </c>
      <c r="C6543" t="s">
        <v>177</v>
      </c>
      <c r="D6543" t="s">
        <v>517</v>
      </c>
      <c r="E6543" t="s">
        <v>3742</v>
      </c>
      <c r="F6543" t="s">
        <v>3825</v>
      </c>
      <c r="G6543" t="s">
        <v>3825</v>
      </c>
    </row>
    <row r="6544" spans="1:7" x14ac:dyDescent="0.25">
      <c r="A6544">
        <v>2017</v>
      </c>
      <c r="B6544" s="7">
        <v>43022</v>
      </c>
      <c r="C6544" t="s">
        <v>994</v>
      </c>
      <c r="D6544" t="s">
        <v>351</v>
      </c>
      <c r="E6544" t="s">
        <v>3742</v>
      </c>
      <c r="F6544" t="s">
        <v>3825</v>
      </c>
      <c r="G6544" t="s">
        <v>3825</v>
      </c>
    </row>
    <row r="6545" spans="1:7" x14ac:dyDescent="0.25">
      <c r="A6545">
        <v>2017</v>
      </c>
      <c r="B6545" s="7">
        <v>43022</v>
      </c>
      <c r="C6545" t="s">
        <v>265</v>
      </c>
      <c r="D6545" t="s">
        <v>311</v>
      </c>
      <c r="E6545" t="s">
        <v>3742</v>
      </c>
      <c r="F6545" t="s">
        <v>3825</v>
      </c>
      <c r="G6545" t="s">
        <v>3825</v>
      </c>
    </row>
    <row r="6546" spans="1:7" x14ac:dyDescent="0.25">
      <c r="A6546">
        <v>2017</v>
      </c>
      <c r="B6546" s="7">
        <v>43022</v>
      </c>
      <c r="C6546" t="s">
        <v>1934</v>
      </c>
      <c r="D6546" t="s">
        <v>311</v>
      </c>
      <c r="E6546" t="s">
        <v>3741</v>
      </c>
      <c r="F6546" t="s">
        <v>3858</v>
      </c>
      <c r="G6546" t="s">
        <v>3858</v>
      </c>
    </row>
    <row r="6547" spans="1:7" x14ac:dyDescent="0.25">
      <c r="A6547">
        <v>2018</v>
      </c>
      <c r="B6547" s="7">
        <v>43387</v>
      </c>
      <c r="C6547" t="s">
        <v>3655</v>
      </c>
      <c r="D6547" t="s">
        <v>990</v>
      </c>
      <c r="E6547" t="s">
        <v>3748</v>
      </c>
      <c r="F6547" t="s">
        <v>4052</v>
      </c>
      <c r="G6547" t="s">
        <v>4052</v>
      </c>
    </row>
    <row r="6548" spans="1:7" x14ac:dyDescent="0.25">
      <c r="A6548">
        <v>2019</v>
      </c>
      <c r="B6548" s="7">
        <v>43752</v>
      </c>
      <c r="C6548" t="s">
        <v>10</v>
      </c>
      <c r="D6548" t="s">
        <v>566</v>
      </c>
      <c r="E6548" t="s">
        <v>3742</v>
      </c>
      <c r="F6548" t="s">
        <v>3825</v>
      </c>
      <c r="G6548" t="s">
        <v>3825</v>
      </c>
    </row>
    <row r="6549" spans="1:7" x14ac:dyDescent="0.25">
      <c r="A6549">
        <v>2019</v>
      </c>
      <c r="B6549" s="7">
        <v>43752</v>
      </c>
      <c r="C6549" t="s">
        <v>3656</v>
      </c>
      <c r="D6549" t="s">
        <v>806</v>
      </c>
      <c r="E6549" t="s">
        <v>3741</v>
      </c>
      <c r="F6549" t="s">
        <v>4053</v>
      </c>
      <c r="G6549" t="s">
        <v>4053</v>
      </c>
    </row>
    <row r="6550" spans="1:7" x14ac:dyDescent="0.25">
      <c r="A6550">
        <v>2019</v>
      </c>
      <c r="B6550" s="7">
        <v>43752</v>
      </c>
      <c r="C6550" t="s">
        <v>956</v>
      </c>
      <c r="D6550" t="s">
        <v>233</v>
      </c>
      <c r="E6550" t="s">
        <v>3741</v>
      </c>
      <c r="F6550" t="s">
        <v>3852</v>
      </c>
      <c r="G6550" t="s">
        <v>3853</v>
      </c>
    </row>
    <row r="6551" spans="1:7" x14ac:dyDescent="0.25">
      <c r="A6551">
        <v>2019</v>
      </c>
      <c r="B6551" s="7">
        <v>43752</v>
      </c>
      <c r="C6551" t="s">
        <v>232</v>
      </c>
      <c r="D6551" t="s">
        <v>1078</v>
      </c>
      <c r="E6551" t="s">
        <v>3742</v>
      </c>
      <c r="F6551" t="s">
        <v>3825</v>
      </c>
      <c r="G6551" t="s">
        <v>3825</v>
      </c>
    </row>
    <row r="6552" spans="1:7" x14ac:dyDescent="0.25">
      <c r="A6552">
        <v>2019</v>
      </c>
      <c r="B6552" s="7">
        <v>43752</v>
      </c>
      <c r="C6552" t="s">
        <v>174</v>
      </c>
      <c r="D6552" t="s">
        <v>1837</v>
      </c>
      <c r="E6552" t="s">
        <v>3742</v>
      </c>
      <c r="F6552" t="s">
        <v>3825</v>
      </c>
      <c r="G6552" t="s">
        <v>3825</v>
      </c>
    </row>
    <row r="6553" spans="1:7" x14ac:dyDescent="0.25">
      <c r="A6553">
        <v>2019</v>
      </c>
      <c r="B6553" s="7">
        <v>43752</v>
      </c>
      <c r="C6553" t="s">
        <v>1043</v>
      </c>
      <c r="D6553" t="s">
        <v>1820</v>
      </c>
      <c r="E6553" t="s">
        <v>3742</v>
      </c>
      <c r="F6553" t="s">
        <v>3825</v>
      </c>
      <c r="G6553" t="s">
        <v>3825</v>
      </c>
    </row>
    <row r="6554" spans="1:7" x14ac:dyDescent="0.25">
      <c r="A6554">
        <v>2021</v>
      </c>
      <c r="B6554" s="7">
        <v>44483</v>
      </c>
      <c r="C6554" t="s">
        <v>265</v>
      </c>
      <c r="D6554" t="s">
        <v>1120</v>
      </c>
      <c r="E6554" t="s">
        <v>3742</v>
      </c>
      <c r="F6554" t="s">
        <v>3825</v>
      </c>
      <c r="G6554" t="s">
        <v>3825</v>
      </c>
    </row>
    <row r="6555" spans="1:7" x14ac:dyDescent="0.25">
      <c r="A6555">
        <v>2021</v>
      </c>
      <c r="B6555" s="7">
        <v>44483</v>
      </c>
      <c r="C6555" t="s">
        <v>2013</v>
      </c>
      <c r="D6555" t="s">
        <v>237</v>
      </c>
      <c r="E6555" t="s">
        <v>3741</v>
      </c>
      <c r="F6555" t="s">
        <v>3835</v>
      </c>
      <c r="G6555" t="s">
        <v>3835</v>
      </c>
    </row>
    <row r="6556" spans="1:7" x14ac:dyDescent="0.25">
      <c r="A6556">
        <v>2021</v>
      </c>
      <c r="B6556" s="7">
        <v>44483</v>
      </c>
      <c r="C6556" t="s">
        <v>164</v>
      </c>
      <c r="D6556" t="s">
        <v>746</v>
      </c>
      <c r="E6556" t="s">
        <v>3741</v>
      </c>
      <c r="F6556" t="s">
        <v>3848</v>
      </c>
      <c r="G6556" t="s">
        <v>3848</v>
      </c>
    </row>
    <row r="6557" spans="1:7" x14ac:dyDescent="0.25">
      <c r="A6557">
        <v>2021</v>
      </c>
      <c r="B6557" s="7">
        <v>44483</v>
      </c>
      <c r="C6557" t="s">
        <v>191</v>
      </c>
      <c r="D6557" t="s">
        <v>1044</v>
      </c>
      <c r="E6557" t="s">
        <v>3742</v>
      </c>
      <c r="F6557" t="s">
        <v>3825</v>
      </c>
      <c r="G6557" t="s">
        <v>3825</v>
      </c>
    </row>
    <row r="6558" spans="1:7" x14ac:dyDescent="0.25">
      <c r="A6558">
        <v>2021</v>
      </c>
      <c r="B6558" s="7">
        <v>44483</v>
      </c>
      <c r="C6558" t="s">
        <v>177</v>
      </c>
      <c r="D6558" t="s">
        <v>522</v>
      </c>
      <c r="E6558" t="s">
        <v>3742</v>
      </c>
      <c r="F6558" t="s">
        <v>3825</v>
      </c>
      <c r="G6558" t="s">
        <v>3825</v>
      </c>
    </row>
    <row r="6559" spans="1:7" x14ac:dyDescent="0.25">
      <c r="A6559">
        <v>2021</v>
      </c>
      <c r="B6559" s="7">
        <v>44483</v>
      </c>
      <c r="C6559" t="s">
        <v>232</v>
      </c>
      <c r="D6559" t="s">
        <v>609</v>
      </c>
      <c r="E6559" t="s">
        <v>3742</v>
      </c>
      <c r="F6559" t="s">
        <v>3825</v>
      </c>
      <c r="G6559" t="s">
        <v>3825</v>
      </c>
    </row>
    <row r="6560" spans="1:7" x14ac:dyDescent="0.25">
      <c r="A6560">
        <v>2021</v>
      </c>
      <c r="B6560" s="7">
        <v>44483</v>
      </c>
      <c r="C6560" t="s">
        <v>356</v>
      </c>
      <c r="D6560" t="s">
        <v>1070</v>
      </c>
      <c r="E6560" t="s">
        <v>3742</v>
      </c>
      <c r="F6560" t="s">
        <v>3825</v>
      </c>
      <c r="G6560" t="s">
        <v>3825</v>
      </c>
    </row>
    <row r="6561" spans="1:7" x14ac:dyDescent="0.25">
      <c r="A6561">
        <v>2021</v>
      </c>
      <c r="B6561" s="7">
        <v>44483</v>
      </c>
      <c r="C6561" t="s">
        <v>265</v>
      </c>
      <c r="D6561" t="s">
        <v>1108</v>
      </c>
      <c r="E6561" t="s">
        <v>3742</v>
      </c>
      <c r="F6561" t="s">
        <v>3825</v>
      </c>
      <c r="G6561" t="s">
        <v>3825</v>
      </c>
    </row>
    <row r="6562" spans="1:7" x14ac:dyDescent="0.25">
      <c r="A6562">
        <v>2021</v>
      </c>
      <c r="B6562" s="7">
        <v>44483</v>
      </c>
      <c r="C6562" t="s">
        <v>180</v>
      </c>
      <c r="D6562" t="s">
        <v>957</v>
      </c>
      <c r="E6562" t="s">
        <v>3741</v>
      </c>
      <c r="F6562" t="s">
        <v>3853</v>
      </c>
      <c r="G6562" t="s">
        <v>3853</v>
      </c>
    </row>
    <row r="6563" spans="1:7" x14ac:dyDescent="0.25">
      <c r="A6563">
        <v>2021</v>
      </c>
      <c r="B6563" s="7">
        <v>44483</v>
      </c>
      <c r="C6563" t="s">
        <v>478</v>
      </c>
      <c r="D6563" t="s">
        <v>1143</v>
      </c>
      <c r="E6563" t="s">
        <v>3742</v>
      </c>
      <c r="F6563" t="s">
        <v>3825</v>
      </c>
      <c r="G6563" t="s">
        <v>3825</v>
      </c>
    </row>
    <row r="6564" spans="1:7" x14ac:dyDescent="0.25">
      <c r="A6564">
        <v>2021</v>
      </c>
      <c r="B6564" s="7">
        <v>44483</v>
      </c>
      <c r="C6564" t="s">
        <v>10</v>
      </c>
      <c r="D6564" t="s">
        <v>3447</v>
      </c>
      <c r="E6564" t="s">
        <v>3742</v>
      </c>
      <c r="F6564" t="s">
        <v>3825</v>
      </c>
      <c r="G6564" t="s">
        <v>3825</v>
      </c>
    </row>
    <row r="6565" spans="1:7" x14ac:dyDescent="0.25">
      <c r="A6565">
        <v>2021</v>
      </c>
      <c r="B6565" s="7">
        <v>44483</v>
      </c>
      <c r="C6565" t="s">
        <v>276</v>
      </c>
      <c r="D6565" t="s">
        <v>1046</v>
      </c>
      <c r="E6565" t="s">
        <v>3742</v>
      </c>
      <c r="F6565" t="s">
        <v>3825</v>
      </c>
      <c r="G6565" t="s">
        <v>3825</v>
      </c>
    </row>
    <row r="6566" spans="1:7" x14ac:dyDescent="0.25">
      <c r="A6566">
        <v>2021</v>
      </c>
      <c r="B6566" s="7">
        <v>44483</v>
      </c>
      <c r="C6566" t="s">
        <v>245</v>
      </c>
      <c r="D6566" t="s">
        <v>258</v>
      </c>
      <c r="E6566" t="s">
        <v>3742</v>
      </c>
      <c r="F6566" t="s">
        <v>3825</v>
      </c>
      <c r="G6566" t="s">
        <v>3825</v>
      </c>
    </row>
    <row r="6567" spans="1:7" x14ac:dyDescent="0.25">
      <c r="A6567">
        <v>2021</v>
      </c>
      <c r="B6567" s="7">
        <v>44483</v>
      </c>
      <c r="C6567" t="s">
        <v>1049</v>
      </c>
      <c r="D6567" t="s">
        <v>212</v>
      </c>
      <c r="E6567" t="s">
        <v>3746</v>
      </c>
      <c r="F6567" t="s">
        <v>3825</v>
      </c>
      <c r="G6567" t="s">
        <v>3825</v>
      </c>
    </row>
    <row r="6568" spans="1:7" x14ac:dyDescent="0.25">
      <c r="A6568">
        <v>2021</v>
      </c>
      <c r="B6568" s="7">
        <v>44483</v>
      </c>
      <c r="C6568" t="s">
        <v>177</v>
      </c>
      <c r="D6568" t="s">
        <v>168</v>
      </c>
      <c r="E6568" t="s">
        <v>3742</v>
      </c>
      <c r="F6568" t="s">
        <v>3825</v>
      </c>
      <c r="G6568" t="s">
        <v>3825</v>
      </c>
    </row>
    <row r="6569" spans="1:7" x14ac:dyDescent="0.25">
      <c r="A6569">
        <v>2021</v>
      </c>
      <c r="B6569" s="7">
        <v>44483</v>
      </c>
      <c r="C6569" t="s">
        <v>245</v>
      </c>
      <c r="D6569" t="s">
        <v>31</v>
      </c>
      <c r="E6569" t="s">
        <v>3742</v>
      </c>
      <c r="F6569" t="s">
        <v>3825</v>
      </c>
      <c r="G6569" t="s">
        <v>3825</v>
      </c>
    </row>
    <row r="6570" spans="1:7" x14ac:dyDescent="0.25">
      <c r="A6570">
        <v>2021</v>
      </c>
      <c r="B6570" s="7">
        <v>44483</v>
      </c>
      <c r="C6570" t="s">
        <v>967</v>
      </c>
      <c r="D6570" t="s">
        <v>825</v>
      </c>
      <c r="E6570" t="s">
        <v>3742</v>
      </c>
      <c r="F6570" t="s">
        <v>3825</v>
      </c>
      <c r="G6570" t="s">
        <v>3825</v>
      </c>
    </row>
    <row r="6571" spans="1:7" x14ac:dyDescent="0.25">
      <c r="A6571">
        <v>2021</v>
      </c>
      <c r="B6571" s="7">
        <v>44483</v>
      </c>
      <c r="C6571" t="s">
        <v>10</v>
      </c>
      <c r="D6571" t="s">
        <v>305</v>
      </c>
      <c r="E6571" t="s">
        <v>3742</v>
      </c>
      <c r="F6571" t="s">
        <v>3825</v>
      </c>
      <c r="G6571" t="s">
        <v>3825</v>
      </c>
    </row>
    <row r="6572" spans="1:7" x14ac:dyDescent="0.25">
      <c r="A6572">
        <v>2015</v>
      </c>
      <c r="B6572" s="7">
        <v>42292</v>
      </c>
      <c r="C6572" t="s">
        <v>191</v>
      </c>
      <c r="D6572" t="s">
        <v>1808</v>
      </c>
      <c r="E6572" t="s">
        <v>3742</v>
      </c>
      <c r="F6572" t="s">
        <v>3825</v>
      </c>
      <c r="G6572" t="s">
        <v>3825</v>
      </c>
    </row>
    <row r="6573" spans="1:7" x14ac:dyDescent="0.25">
      <c r="A6573">
        <v>2016</v>
      </c>
      <c r="B6573" s="7">
        <v>42658</v>
      </c>
      <c r="C6573" t="s">
        <v>1165</v>
      </c>
      <c r="D6573" t="s">
        <v>1833</v>
      </c>
      <c r="E6573" t="s">
        <v>3742</v>
      </c>
      <c r="F6573" t="s">
        <v>3825</v>
      </c>
      <c r="G6573" t="s">
        <v>3825</v>
      </c>
    </row>
    <row r="6574" spans="1:7" x14ac:dyDescent="0.25">
      <c r="A6574">
        <v>2016</v>
      </c>
      <c r="B6574" s="7">
        <v>42658</v>
      </c>
      <c r="C6574" t="s">
        <v>295</v>
      </c>
      <c r="D6574" t="s">
        <v>157</v>
      </c>
      <c r="E6574" t="s">
        <v>3742</v>
      </c>
      <c r="F6574" t="s">
        <v>3825</v>
      </c>
      <c r="G6574" t="s">
        <v>3825</v>
      </c>
    </row>
    <row r="6575" spans="1:7" x14ac:dyDescent="0.25">
      <c r="A6575">
        <v>2016</v>
      </c>
      <c r="B6575" s="7">
        <v>42658</v>
      </c>
      <c r="C6575" t="s">
        <v>295</v>
      </c>
      <c r="D6575" t="s">
        <v>39</v>
      </c>
      <c r="E6575" t="s">
        <v>3742</v>
      </c>
      <c r="F6575" t="s">
        <v>3825</v>
      </c>
      <c r="G6575" t="s">
        <v>3825</v>
      </c>
    </row>
    <row r="6576" spans="1:7" x14ac:dyDescent="0.25">
      <c r="A6576">
        <v>2016</v>
      </c>
      <c r="B6576" s="7">
        <v>42658</v>
      </c>
      <c r="C6576" t="s">
        <v>431</v>
      </c>
      <c r="D6576" t="s">
        <v>1337</v>
      </c>
      <c r="E6576" t="s">
        <v>3741</v>
      </c>
      <c r="F6576" t="s">
        <v>3838</v>
      </c>
      <c r="G6576" t="s">
        <v>3838</v>
      </c>
    </row>
    <row r="6577" spans="1:7" x14ac:dyDescent="0.25">
      <c r="A6577">
        <v>2017</v>
      </c>
      <c r="B6577" s="7">
        <v>43023</v>
      </c>
      <c r="C6577" t="s">
        <v>268</v>
      </c>
      <c r="D6577" t="s">
        <v>1178</v>
      </c>
      <c r="E6577" t="s">
        <v>3742</v>
      </c>
      <c r="F6577" t="s">
        <v>3825</v>
      </c>
      <c r="G6577" t="s">
        <v>3825</v>
      </c>
    </row>
    <row r="6578" spans="1:7" x14ac:dyDescent="0.25">
      <c r="A6578">
        <v>2017</v>
      </c>
      <c r="B6578" s="7">
        <v>43023</v>
      </c>
      <c r="C6578" t="s">
        <v>175</v>
      </c>
      <c r="D6578" t="s">
        <v>539</v>
      </c>
      <c r="E6578" t="s">
        <v>3742</v>
      </c>
      <c r="F6578" t="s">
        <v>3825</v>
      </c>
      <c r="G6578" t="s">
        <v>3825</v>
      </c>
    </row>
    <row r="6579" spans="1:7" x14ac:dyDescent="0.25">
      <c r="A6579">
        <v>2017</v>
      </c>
      <c r="B6579" s="7">
        <v>43023</v>
      </c>
      <c r="C6579" t="s">
        <v>1042</v>
      </c>
      <c r="D6579" t="s">
        <v>1178</v>
      </c>
      <c r="E6579" t="s">
        <v>3741</v>
      </c>
      <c r="F6579" t="s">
        <v>3836</v>
      </c>
      <c r="G6579" t="s">
        <v>3836</v>
      </c>
    </row>
    <row r="6580" spans="1:7" x14ac:dyDescent="0.25">
      <c r="A6580">
        <v>2018</v>
      </c>
      <c r="B6580" s="7">
        <v>43388</v>
      </c>
      <c r="C6580" t="s">
        <v>3657</v>
      </c>
      <c r="D6580" t="s">
        <v>242</v>
      </c>
      <c r="E6580" t="s">
        <v>3752</v>
      </c>
      <c r="F6580" t="s">
        <v>3825</v>
      </c>
      <c r="G6580" t="s">
        <v>3825</v>
      </c>
    </row>
    <row r="6581" spans="1:7" x14ac:dyDescent="0.25">
      <c r="A6581">
        <v>2018</v>
      </c>
      <c r="B6581" s="7">
        <v>43388</v>
      </c>
      <c r="C6581" t="s">
        <v>220</v>
      </c>
      <c r="D6581" t="s">
        <v>377</v>
      </c>
      <c r="E6581" t="s">
        <v>3741</v>
      </c>
      <c r="F6581" t="s">
        <v>3850</v>
      </c>
      <c r="G6581" t="s">
        <v>3850</v>
      </c>
    </row>
    <row r="6582" spans="1:7" x14ac:dyDescent="0.25">
      <c r="A6582">
        <v>2018</v>
      </c>
      <c r="B6582" s="7">
        <v>43388</v>
      </c>
      <c r="C6582" t="s">
        <v>3658</v>
      </c>
      <c r="D6582" t="s">
        <v>443</v>
      </c>
      <c r="E6582" t="s">
        <v>3752</v>
      </c>
      <c r="F6582" t="s">
        <v>3825</v>
      </c>
      <c r="G6582" t="s">
        <v>3825</v>
      </c>
    </row>
    <row r="6583" spans="1:7" x14ac:dyDescent="0.25">
      <c r="A6583">
        <v>2018</v>
      </c>
      <c r="B6583" s="7">
        <v>43388</v>
      </c>
      <c r="C6583" t="s">
        <v>45</v>
      </c>
      <c r="D6583" t="s">
        <v>725</v>
      </c>
      <c r="E6583" t="s">
        <v>3745</v>
      </c>
      <c r="F6583" t="s">
        <v>3825</v>
      </c>
      <c r="G6583" t="s">
        <v>3825</v>
      </c>
    </row>
    <row r="6584" spans="1:7" x14ac:dyDescent="0.25">
      <c r="A6584">
        <v>2018</v>
      </c>
      <c r="B6584" s="7">
        <v>43388</v>
      </c>
      <c r="C6584" t="s">
        <v>265</v>
      </c>
      <c r="D6584" t="s">
        <v>1203</v>
      </c>
      <c r="E6584" t="s">
        <v>3742</v>
      </c>
      <c r="F6584" t="s">
        <v>3825</v>
      </c>
      <c r="G6584" t="s">
        <v>3825</v>
      </c>
    </row>
    <row r="6585" spans="1:7" x14ac:dyDescent="0.25">
      <c r="A6585">
        <v>2018</v>
      </c>
      <c r="B6585" s="7">
        <v>43388</v>
      </c>
      <c r="C6585" t="s">
        <v>211</v>
      </c>
      <c r="D6585" t="s">
        <v>1013</v>
      </c>
      <c r="E6585" t="s">
        <v>3741</v>
      </c>
      <c r="F6585" t="s">
        <v>3845</v>
      </c>
      <c r="G6585" t="s">
        <v>3845</v>
      </c>
    </row>
    <row r="6586" spans="1:7" x14ac:dyDescent="0.25">
      <c r="A6586">
        <v>2018</v>
      </c>
      <c r="B6586" s="7">
        <v>43388</v>
      </c>
      <c r="C6586" t="s">
        <v>343</v>
      </c>
      <c r="D6586" t="s">
        <v>990</v>
      </c>
      <c r="E6586" t="s">
        <v>3741</v>
      </c>
      <c r="F6586" t="s">
        <v>3875</v>
      </c>
      <c r="G6586" t="s">
        <v>3875</v>
      </c>
    </row>
    <row r="6587" spans="1:7" x14ac:dyDescent="0.25">
      <c r="A6587">
        <v>2018</v>
      </c>
      <c r="B6587" s="7">
        <v>43388</v>
      </c>
      <c r="C6587" t="s">
        <v>967</v>
      </c>
      <c r="D6587" t="s">
        <v>289</v>
      </c>
      <c r="E6587" t="s">
        <v>3742</v>
      </c>
      <c r="F6587" t="s">
        <v>3825</v>
      </c>
      <c r="G6587" t="s">
        <v>3825</v>
      </c>
    </row>
    <row r="6588" spans="1:7" x14ac:dyDescent="0.25">
      <c r="A6588">
        <v>2018</v>
      </c>
      <c r="B6588" s="7">
        <v>43388</v>
      </c>
      <c r="C6588" t="s">
        <v>284</v>
      </c>
      <c r="D6588" t="s">
        <v>824</v>
      </c>
      <c r="E6588" t="s">
        <v>3742</v>
      </c>
      <c r="F6588" t="s">
        <v>3825</v>
      </c>
      <c r="G6588" t="s">
        <v>3825</v>
      </c>
    </row>
    <row r="6589" spans="1:7" x14ac:dyDescent="0.25">
      <c r="A6589">
        <v>2018</v>
      </c>
      <c r="B6589" s="7">
        <v>43388</v>
      </c>
      <c r="C6589" t="s">
        <v>211</v>
      </c>
      <c r="D6589" t="s">
        <v>296</v>
      </c>
      <c r="E6589" t="s">
        <v>3741</v>
      </c>
      <c r="F6589" t="s">
        <v>3845</v>
      </c>
      <c r="G6589" t="s">
        <v>3845</v>
      </c>
    </row>
    <row r="6590" spans="1:7" x14ac:dyDescent="0.25">
      <c r="A6590">
        <v>2018</v>
      </c>
      <c r="B6590" s="7">
        <v>43388</v>
      </c>
      <c r="C6590" t="s">
        <v>779</v>
      </c>
      <c r="D6590" t="s">
        <v>1835</v>
      </c>
      <c r="E6590" t="s">
        <v>3742</v>
      </c>
      <c r="F6590" t="s">
        <v>3825</v>
      </c>
      <c r="G6590" t="s">
        <v>3825</v>
      </c>
    </row>
    <row r="6591" spans="1:7" x14ac:dyDescent="0.25">
      <c r="A6591">
        <v>2018</v>
      </c>
      <c r="B6591" s="7">
        <v>43388</v>
      </c>
      <c r="C6591" t="s">
        <v>431</v>
      </c>
      <c r="D6591" t="s">
        <v>641</v>
      </c>
      <c r="E6591" t="s">
        <v>3741</v>
      </c>
      <c r="F6591" t="s">
        <v>3838</v>
      </c>
      <c r="G6591" t="s">
        <v>3838</v>
      </c>
    </row>
    <row r="6592" spans="1:7" x14ac:dyDescent="0.25">
      <c r="A6592">
        <v>2018</v>
      </c>
      <c r="B6592" s="7">
        <v>43388</v>
      </c>
      <c r="C6592" t="s">
        <v>10</v>
      </c>
      <c r="D6592" t="s">
        <v>114</v>
      </c>
      <c r="E6592" t="s">
        <v>3742</v>
      </c>
      <c r="F6592" t="s">
        <v>3825</v>
      </c>
      <c r="G6592" t="s">
        <v>3825</v>
      </c>
    </row>
    <row r="6593" spans="1:7" x14ac:dyDescent="0.25">
      <c r="A6593">
        <v>2018</v>
      </c>
      <c r="B6593" s="7">
        <v>43388</v>
      </c>
      <c r="C6593" t="s">
        <v>284</v>
      </c>
      <c r="D6593" t="s">
        <v>319</v>
      </c>
      <c r="E6593" t="s">
        <v>3742</v>
      </c>
      <c r="F6593" t="s">
        <v>3825</v>
      </c>
      <c r="G6593" t="s">
        <v>3825</v>
      </c>
    </row>
    <row r="6594" spans="1:7" x14ac:dyDescent="0.25">
      <c r="A6594">
        <v>2019</v>
      </c>
      <c r="B6594" s="7">
        <v>43753</v>
      </c>
      <c r="C6594" t="s">
        <v>286</v>
      </c>
      <c r="D6594" t="s">
        <v>588</v>
      </c>
      <c r="E6594" t="s">
        <v>3742</v>
      </c>
      <c r="F6594" t="s">
        <v>3825</v>
      </c>
      <c r="G6594" t="s">
        <v>3825</v>
      </c>
    </row>
    <row r="6595" spans="1:7" x14ac:dyDescent="0.25">
      <c r="A6595">
        <v>2019</v>
      </c>
      <c r="B6595" s="7">
        <v>43753</v>
      </c>
      <c r="C6595" t="s">
        <v>276</v>
      </c>
      <c r="D6595" t="s">
        <v>86</v>
      </c>
      <c r="E6595" t="s">
        <v>3742</v>
      </c>
      <c r="F6595" t="s">
        <v>3825</v>
      </c>
      <c r="G6595" t="s">
        <v>3825</v>
      </c>
    </row>
    <row r="6596" spans="1:7" x14ac:dyDescent="0.25">
      <c r="A6596">
        <v>2019</v>
      </c>
      <c r="B6596" s="7">
        <v>43753</v>
      </c>
      <c r="C6596" t="s">
        <v>232</v>
      </c>
      <c r="D6596" t="s">
        <v>233</v>
      </c>
      <c r="E6596" t="s">
        <v>3742</v>
      </c>
      <c r="F6596" t="s">
        <v>3825</v>
      </c>
      <c r="G6596" t="s">
        <v>3825</v>
      </c>
    </row>
    <row r="6597" spans="1:7" x14ac:dyDescent="0.25">
      <c r="A6597">
        <v>2019</v>
      </c>
      <c r="B6597" s="7">
        <v>43753</v>
      </c>
      <c r="C6597" t="s">
        <v>565</v>
      </c>
      <c r="D6597" t="s">
        <v>66</v>
      </c>
      <c r="E6597" t="s">
        <v>3741</v>
      </c>
      <c r="F6597" t="s">
        <v>3833</v>
      </c>
      <c r="G6597" t="s">
        <v>3833</v>
      </c>
    </row>
    <row r="6598" spans="1:7" x14ac:dyDescent="0.25">
      <c r="A6598">
        <v>2019</v>
      </c>
      <c r="B6598" s="7">
        <v>43753</v>
      </c>
      <c r="C6598" t="s">
        <v>634</v>
      </c>
      <c r="D6598" t="s">
        <v>1175</v>
      </c>
      <c r="E6598" t="s">
        <v>3742</v>
      </c>
      <c r="F6598" t="s">
        <v>3825</v>
      </c>
      <c r="G6598" t="s">
        <v>3825</v>
      </c>
    </row>
    <row r="6599" spans="1:7" x14ac:dyDescent="0.25">
      <c r="A6599">
        <v>2019</v>
      </c>
      <c r="B6599" s="7">
        <v>43753</v>
      </c>
      <c r="C6599" t="s">
        <v>268</v>
      </c>
      <c r="D6599" t="s">
        <v>1546</v>
      </c>
      <c r="E6599" t="s">
        <v>3742</v>
      </c>
      <c r="F6599" t="s">
        <v>3825</v>
      </c>
      <c r="G6599" t="s">
        <v>3825</v>
      </c>
    </row>
    <row r="6600" spans="1:7" x14ac:dyDescent="0.25">
      <c r="A6600">
        <v>2019</v>
      </c>
      <c r="B6600" s="7">
        <v>43753</v>
      </c>
      <c r="C6600" t="s">
        <v>286</v>
      </c>
      <c r="D6600" t="s">
        <v>1314</v>
      </c>
      <c r="E6600" t="s">
        <v>3742</v>
      </c>
      <c r="F6600" t="s">
        <v>3825</v>
      </c>
      <c r="G6600" t="s">
        <v>3825</v>
      </c>
    </row>
    <row r="6601" spans="1:7" x14ac:dyDescent="0.25">
      <c r="A6601">
        <v>2019</v>
      </c>
      <c r="B6601" s="7">
        <v>43753</v>
      </c>
      <c r="C6601" t="s">
        <v>450</v>
      </c>
      <c r="D6601" t="s">
        <v>1835</v>
      </c>
      <c r="E6601" t="s">
        <v>3741</v>
      </c>
      <c r="F6601" t="s">
        <v>3865</v>
      </c>
      <c r="G6601" t="s">
        <v>3849</v>
      </c>
    </row>
    <row r="6602" spans="1:7" x14ac:dyDescent="0.25">
      <c r="A6602">
        <v>2019</v>
      </c>
      <c r="B6602" s="7">
        <v>43753</v>
      </c>
      <c r="C6602" t="s">
        <v>286</v>
      </c>
      <c r="D6602" t="s">
        <v>1485</v>
      </c>
      <c r="E6602" t="s">
        <v>3742</v>
      </c>
      <c r="F6602" t="s">
        <v>3825</v>
      </c>
      <c r="G6602" t="s">
        <v>3825</v>
      </c>
    </row>
    <row r="6603" spans="1:7" x14ac:dyDescent="0.25">
      <c r="A6603">
        <v>2019</v>
      </c>
      <c r="B6603" s="7">
        <v>43753</v>
      </c>
      <c r="C6603" t="s">
        <v>286</v>
      </c>
      <c r="D6603" t="s">
        <v>559</v>
      </c>
      <c r="E6603" t="s">
        <v>3742</v>
      </c>
      <c r="F6603" t="s">
        <v>3825</v>
      </c>
      <c r="G6603" t="s">
        <v>3825</v>
      </c>
    </row>
    <row r="6604" spans="1:7" x14ac:dyDescent="0.25">
      <c r="A6604">
        <v>2019</v>
      </c>
      <c r="B6604" s="7">
        <v>43753</v>
      </c>
      <c r="C6604" t="s">
        <v>956</v>
      </c>
      <c r="D6604" t="s">
        <v>957</v>
      </c>
      <c r="E6604" t="s">
        <v>3741</v>
      </c>
      <c r="F6604" t="s">
        <v>3852</v>
      </c>
      <c r="G6604" t="s">
        <v>3853</v>
      </c>
    </row>
    <row r="6605" spans="1:7" x14ac:dyDescent="0.25">
      <c r="A6605">
        <v>2019</v>
      </c>
      <c r="B6605" s="7">
        <v>43753</v>
      </c>
      <c r="C6605" t="s">
        <v>268</v>
      </c>
      <c r="D6605" t="s">
        <v>195</v>
      </c>
      <c r="E6605" t="s">
        <v>3742</v>
      </c>
      <c r="F6605" t="s">
        <v>3825</v>
      </c>
      <c r="G6605" t="s">
        <v>3825</v>
      </c>
    </row>
    <row r="6606" spans="1:7" x14ac:dyDescent="0.25">
      <c r="A6606">
        <v>2019</v>
      </c>
      <c r="B6606" s="7">
        <v>43753</v>
      </c>
      <c r="C6606" t="s">
        <v>284</v>
      </c>
      <c r="D6606" t="s">
        <v>1840</v>
      </c>
      <c r="E6606" t="s">
        <v>3742</v>
      </c>
      <c r="F6606" t="s">
        <v>3825</v>
      </c>
      <c r="G6606" t="s">
        <v>3825</v>
      </c>
    </row>
    <row r="6607" spans="1:7" x14ac:dyDescent="0.25">
      <c r="A6607">
        <v>2021</v>
      </c>
      <c r="B6607" s="7">
        <v>44484</v>
      </c>
      <c r="C6607" t="s">
        <v>276</v>
      </c>
      <c r="D6607" t="s">
        <v>1168</v>
      </c>
      <c r="E6607" t="s">
        <v>3742</v>
      </c>
      <c r="F6607" t="s">
        <v>3825</v>
      </c>
      <c r="G6607" t="s">
        <v>3825</v>
      </c>
    </row>
    <row r="6608" spans="1:7" x14ac:dyDescent="0.25">
      <c r="A6608">
        <v>2021</v>
      </c>
      <c r="B6608" s="7">
        <v>44484</v>
      </c>
      <c r="C6608" t="s">
        <v>175</v>
      </c>
      <c r="D6608" t="s">
        <v>282</v>
      </c>
      <c r="E6608" t="s">
        <v>3742</v>
      </c>
      <c r="F6608" t="s">
        <v>3825</v>
      </c>
      <c r="G6608" t="s">
        <v>3825</v>
      </c>
    </row>
    <row r="6609" spans="1:7" x14ac:dyDescent="0.25">
      <c r="A6609">
        <v>2021</v>
      </c>
      <c r="B6609" s="7">
        <v>44484</v>
      </c>
      <c r="C6609" t="s">
        <v>194</v>
      </c>
      <c r="D6609" t="s">
        <v>1315</v>
      </c>
      <c r="E6609" t="s">
        <v>3741</v>
      </c>
      <c r="F6609" t="s">
        <v>3840</v>
      </c>
      <c r="G6609" t="s">
        <v>3840</v>
      </c>
    </row>
    <row r="6610" spans="1:7" x14ac:dyDescent="0.25">
      <c r="A6610">
        <v>2021</v>
      </c>
      <c r="B6610" s="7">
        <v>44484</v>
      </c>
      <c r="C6610" t="s">
        <v>164</v>
      </c>
      <c r="D6610" t="s">
        <v>701</v>
      </c>
      <c r="E6610" t="s">
        <v>3741</v>
      </c>
      <c r="F6610" t="s">
        <v>3848</v>
      </c>
      <c r="G6610" t="s">
        <v>3848</v>
      </c>
    </row>
    <row r="6611" spans="1:7" x14ac:dyDescent="0.25">
      <c r="A6611">
        <v>2021</v>
      </c>
      <c r="B6611" s="7">
        <v>44484</v>
      </c>
      <c r="C6611" t="s">
        <v>1043</v>
      </c>
      <c r="D6611" t="s">
        <v>192</v>
      </c>
      <c r="E6611" t="s">
        <v>3742</v>
      </c>
      <c r="F6611" t="s">
        <v>3825</v>
      </c>
      <c r="G6611" t="s">
        <v>3825</v>
      </c>
    </row>
    <row r="6612" spans="1:7" x14ac:dyDescent="0.25">
      <c r="A6612">
        <v>2021</v>
      </c>
      <c r="B6612" s="7">
        <v>44484</v>
      </c>
      <c r="C6612" t="s">
        <v>124</v>
      </c>
      <c r="D6612" t="s">
        <v>329</v>
      </c>
      <c r="E6612" t="s">
        <v>3742</v>
      </c>
      <c r="F6612" t="s">
        <v>3825</v>
      </c>
      <c r="G6612" t="s">
        <v>3825</v>
      </c>
    </row>
    <row r="6613" spans="1:7" x14ac:dyDescent="0.25">
      <c r="A6613">
        <v>2021</v>
      </c>
      <c r="B6613" s="7">
        <v>44484</v>
      </c>
      <c r="C6613" t="s">
        <v>245</v>
      </c>
      <c r="D6613" t="s">
        <v>237</v>
      </c>
      <c r="E6613" t="s">
        <v>3742</v>
      </c>
      <c r="F6613" t="s">
        <v>3825</v>
      </c>
      <c r="G6613" t="s">
        <v>3825</v>
      </c>
    </row>
    <row r="6614" spans="1:7" x14ac:dyDescent="0.25">
      <c r="A6614">
        <v>2021</v>
      </c>
      <c r="B6614" s="7">
        <v>44484</v>
      </c>
      <c r="C6614" t="s">
        <v>180</v>
      </c>
      <c r="D6614" t="s">
        <v>86</v>
      </c>
      <c r="E6614" t="s">
        <v>3741</v>
      </c>
      <c r="F6614" t="s">
        <v>3853</v>
      </c>
      <c r="G6614" t="s">
        <v>3853</v>
      </c>
    </row>
    <row r="6615" spans="1:7" x14ac:dyDescent="0.25">
      <c r="A6615">
        <v>2021</v>
      </c>
      <c r="B6615" s="7">
        <v>44484</v>
      </c>
      <c r="C6615" t="s">
        <v>634</v>
      </c>
      <c r="D6615" t="s">
        <v>928</v>
      </c>
      <c r="E6615" t="s">
        <v>3742</v>
      </c>
      <c r="F6615" t="s">
        <v>3825</v>
      </c>
      <c r="G6615" t="s">
        <v>3825</v>
      </c>
    </row>
    <row r="6616" spans="1:7" x14ac:dyDescent="0.25">
      <c r="A6616">
        <v>2021</v>
      </c>
      <c r="B6616" s="7">
        <v>44484</v>
      </c>
      <c r="C6616" t="s">
        <v>124</v>
      </c>
      <c r="D6616" t="s">
        <v>344</v>
      </c>
      <c r="E6616" t="s">
        <v>3742</v>
      </c>
      <c r="F6616" t="s">
        <v>3825</v>
      </c>
      <c r="G6616" t="s">
        <v>3825</v>
      </c>
    </row>
    <row r="6617" spans="1:7" x14ac:dyDescent="0.25">
      <c r="A6617">
        <v>2021</v>
      </c>
      <c r="B6617" s="7">
        <v>44484</v>
      </c>
      <c r="C6617" t="s">
        <v>341</v>
      </c>
      <c r="D6617" t="s">
        <v>39</v>
      </c>
      <c r="E6617" t="s">
        <v>3741</v>
      </c>
      <c r="F6617" t="s">
        <v>3839</v>
      </c>
      <c r="G6617" t="s">
        <v>3839</v>
      </c>
    </row>
    <row r="6618" spans="1:7" x14ac:dyDescent="0.25">
      <c r="A6618">
        <v>2021</v>
      </c>
      <c r="B6618" s="7">
        <v>44484</v>
      </c>
      <c r="C6618" t="s">
        <v>634</v>
      </c>
      <c r="D6618" t="s">
        <v>524</v>
      </c>
      <c r="E6618" t="s">
        <v>3742</v>
      </c>
      <c r="F6618" t="s">
        <v>3825</v>
      </c>
      <c r="G6618" t="s">
        <v>3825</v>
      </c>
    </row>
    <row r="6619" spans="1:7" x14ac:dyDescent="0.25">
      <c r="A6619">
        <v>2021</v>
      </c>
      <c r="B6619" s="7">
        <v>44484</v>
      </c>
      <c r="C6619" t="s">
        <v>634</v>
      </c>
      <c r="D6619" t="s">
        <v>520</v>
      </c>
      <c r="E6619" t="s">
        <v>3742</v>
      </c>
      <c r="F6619" t="s">
        <v>3825</v>
      </c>
      <c r="G6619" t="s">
        <v>3825</v>
      </c>
    </row>
    <row r="6620" spans="1:7" x14ac:dyDescent="0.25">
      <c r="A6620">
        <v>2021</v>
      </c>
      <c r="B6620" s="7">
        <v>44484</v>
      </c>
      <c r="C6620" t="s">
        <v>278</v>
      </c>
      <c r="D6620" t="s">
        <v>1013</v>
      </c>
      <c r="E6620" t="s">
        <v>3741</v>
      </c>
      <c r="F6620" t="s">
        <v>3871</v>
      </c>
      <c r="G6620" t="s">
        <v>3871</v>
      </c>
    </row>
    <row r="6621" spans="1:7" x14ac:dyDescent="0.25">
      <c r="A6621">
        <v>2021</v>
      </c>
      <c r="B6621" s="7">
        <v>44484</v>
      </c>
      <c r="C6621" t="s">
        <v>102</v>
      </c>
      <c r="D6621" t="s">
        <v>66</v>
      </c>
      <c r="E6621" t="s">
        <v>3742</v>
      </c>
      <c r="F6621" t="s">
        <v>3825</v>
      </c>
      <c r="G6621" t="s">
        <v>3825</v>
      </c>
    </row>
    <row r="6622" spans="1:7" x14ac:dyDescent="0.25">
      <c r="A6622">
        <v>2021</v>
      </c>
      <c r="B6622" s="7">
        <v>44484</v>
      </c>
      <c r="C6622" t="s">
        <v>295</v>
      </c>
      <c r="D6622" t="s">
        <v>599</v>
      </c>
      <c r="E6622" t="s">
        <v>3742</v>
      </c>
      <c r="F6622" t="s">
        <v>3825</v>
      </c>
      <c r="G6622" t="s">
        <v>3825</v>
      </c>
    </row>
    <row r="6623" spans="1:7" x14ac:dyDescent="0.25">
      <c r="A6623">
        <v>2021</v>
      </c>
      <c r="B6623" s="7">
        <v>44484</v>
      </c>
      <c r="C6623" t="s">
        <v>276</v>
      </c>
      <c r="D6623" t="s">
        <v>663</v>
      </c>
      <c r="E6623" t="s">
        <v>3742</v>
      </c>
      <c r="F6623" t="s">
        <v>3825</v>
      </c>
      <c r="G6623" t="s">
        <v>3825</v>
      </c>
    </row>
    <row r="6624" spans="1:7" x14ac:dyDescent="0.25">
      <c r="A6624">
        <v>2021</v>
      </c>
      <c r="B6624" s="7">
        <v>44484</v>
      </c>
      <c r="C6624" t="s">
        <v>994</v>
      </c>
      <c r="D6624" t="s">
        <v>210</v>
      </c>
      <c r="E6624" t="s">
        <v>3742</v>
      </c>
      <c r="F6624" t="s">
        <v>3825</v>
      </c>
      <c r="G6624" t="s">
        <v>3825</v>
      </c>
    </row>
    <row r="6625" spans="1:7" x14ac:dyDescent="0.25">
      <c r="A6625">
        <v>2021</v>
      </c>
      <c r="B6625" s="7">
        <v>44484</v>
      </c>
      <c r="C6625" t="s">
        <v>354</v>
      </c>
      <c r="D6625" t="s">
        <v>1065</v>
      </c>
      <c r="E6625" t="s">
        <v>3741</v>
      </c>
      <c r="F6625" t="s">
        <v>3864</v>
      </c>
      <c r="G6625" t="s">
        <v>3864</v>
      </c>
    </row>
    <row r="6626" spans="1:7" x14ac:dyDescent="0.25">
      <c r="A6626">
        <v>2021</v>
      </c>
      <c r="B6626" s="7">
        <v>44484</v>
      </c>
      <c r="C6626" t="s">
        <v>339</v>
      </c>
      <c r="D6626" t="s">
        <v>159</v>
      </c>
      <c r="E6626" t="s">
        <v>3741</v>
      </c>
      <c r="F6626" t="s">
        <v>3827</v>
      </c>
      <c r="G6626" t="s">
        <v>3827</v>
      </c>
    </row>
    <row r="6627" spans="1:7" x14ac:dyDescent="0.25">
      <c r="A6627">
        <v>2021</v>
      </c>
      <c r="B6627" s="7">
        <v>44484</v>
      </c>
      <c r="C6627" t="s">
        <v>2013</v>
      </c>
      <c r="D6627" t="s">
        <v>257</v>
      </c>
      <c r="E6627" t="s">
        <v>3741</v>
      </c>
      <c r="F6627" t="s">
        <v>3835</v>
      </c>
      <c r="G6627" t="s">
        <v>3835</v>
      </c>
    </row>
    <row r="6628" spans="1:7" x14ac:dyDescent="0.25">
      <c r="A6628">
        <v>2021</v>
      </c>
      <c r="B6628" s="7">
        <v>44484</v>
      </c>
      <c r="C6628" t="s">
        <v>175</v>
      </c>
      <c r="D6628" t="s">
        <v>280</v>
      </c>
      <c r="E6628" t="s">
        <v>3742</v>
      </c>
      <c r="F6628" t="s">
        <v>3825</v>
      </c>
      <c r="G6628" t="s">
        <v>3825</v>
      </c>
    </row>
    <row r="6629" spans="1:7" x14ac:dyDescent="0.25">
      <c r="A6629">
        <v>2021</v>
      </c>
      <c r="B6629" s="7">
        <v>44484</v>
      </c>
      <c r="C6629" t="s">
        <v>65</v>
      </c>
      <c r="D6629" t="s">
        <v>21</v>
      </c>
      <c r="E6629" t="s">
        <v>3741</v>
      </c>
      <c r="F6629" t="s">
        <v>3842</v>
      </c>
      <c r="G6629" t="s">
        <v>3842</v>
      </c>
    </row>
    <row r="6630" spans="1:7" x14ac:dyDescent="0.25">
      <c r="A6630">
        <v>2021</v>
      </c>
      <c r="B6630" s="7">
        <v>44484</v>
      </c>
      <c r="C6630" t="s">
        <v>295</v>
      </c>
      <c r="D6630" t="s">
        <v>1081</v>
      </c>
      <c r="E6630" t="s">
        <v>3742</v>
      </c>
      <c r="F6630" t="s">
        <v>3825</v>
      </c>
      <c r="G6630" t="s">
        <v>3825</v>
      </c>
    </row>
    <row r="6631" spans="1:7" x14ac:dyDescent="0.25">
      <c r="A6631">
        <v>2021</v>
      </c>
      <c r="B6631" s="7">
        <v>44484</v>
      </c>
      <c r="C6631" t="s">
        <v>175</v>
      </c>
      <c r="D6631" t="s">
        <v>287</v>
      </c>
      <c r="E6631" t="s">
        <v>3742</v>
      </c>
      <c r="F6631" t="s">
        <v>3825</v>
      </c>
      <c r="G6631" t="s">
        <v>3825</v>
      </c>
    </row>
    <row r="6632" spans="1:7" x14ac:dyDescent="0.25">
      <c r="A6632">
        <v>2021</v>
      </c>
      <c r="B6632" s="7">
        <v>44484</v>
      </c>
      <c r="C6632" t="s">
        <v>290</v>
      </c>
      <c r="D6632" t="s">
        <v>116</v>
      </c>
      <c r="E6632" t="s">
        <v>3742</v>
      </c>
      <c r="F6632" t="s">
        <v>3825</v>
      </c>
      <c r="G6632" t="s">
        <v>3825</v>
      </c>
    </row>
    <row r="6633" spans="1:7" x14ac:dyDescent="0.25">
      <c r="A6633">
        <v>2021</v>
      </c>
      <c r="B6633" s="7">
        <v>44484</v>
      </c>
      <c r="C6633" t="s">
        <v>198</v>
      </c>
      <c r="D6633" t="s">
        <v>3564</v>
      </c>
      <c r="E6633" t="s">
        <v>3741</v>
      </c>
      <c r="F6633" t="s">
        <v>3858</v>
      </c>
      <c r="G6633" t="s">
        <v>3858</v>
      </c>
    </row>
    <row r="6634" spans="1:7" x14ac:dyDescent="0.25">
      <c r="A6634">
        <v>2021</v>
      </c>
      <c r="B6634" s="7">
        <v>44484</v>
      </c>
      <c r="C6634" t="s">
        <v>328</v>
      </c>
      <c r="D6634" t="s">
        <v>1150</v>
      </c>
      <c r="E6634" t="s">
        <v>3741</v>
      </c>
      <c r="F6634" t="s">
        <v>3843</v>
      </c>
      <c r="G6634" t="s">
        <v>3843</v>
      </c>
    </row>
    <row r="6635" spans="1:7" x14ac:dyDescent="0.25">
      <c r="A6635">
        <v>2021</v>
      </c>
      <c r="B6635" s="7">
        <v>44484</v>
      </c>
      <c r="C6635" t="s">
        <v>160</v>
      </c>
      <c r="D6635" t="s">
        <v>337</v>
      </c>
      <c r="E6635" t="s">
        <v>3741</v>
      </c>
      <c r="F6635" t="s">
        <v>3831</v>
      </c>
      <c r="G6635" t="s">
        <v>3831</v>
      </c>
    </row>
    <row r="6636" spans="1:7" x14ac:dyDescent="0.25">
      <c r="A6636">
        <v>2021</v>
      </c>
      <c r="B6636" s="7">
        <v>44484</v>
      </c>
      <c r="C6636" t="s">
        <v>328</v>
      </c>
      <c r="D6636" t="s">
        <v>1106</v>
      </c>
      <c r="E6636" t="s">
        <v>3741</v>
      </c>
      <c r="F6636" t="s">
        <v>3843</v>
      </c>
      <c r="G6636" t="s">
        <v>3843</v>
      </c>
    </row>
    <row r="6637" spans="1:7" x14ac:dyDescent="0.25">
      <c r="A6637">
        <v>2021</v>
      </c>
      <c r="B6637" s="7">
        <v>44484</v>
      </c>
      <c r="C6637" t="s">
        <v>232</v>
      </c>
      <c r="D6637" t="s">
        <v>957</v>
      </c>
      <c r="E6637" t="s">
        <v>3742</v>
      </c>
      <c r="F6637" t="s">
        <v>3825</v>
      </c>
      <c r="G6637" t="s">
        <v>3825</v>
      </c>
    </row>
    <row r="6638" spans="1:7" x14ac:dyDescent="0.25">
      <c r="A6638">
        <v>2021</v>
      </c>
      <c r="B6638" s="7">
        <v>44484</v>
      </c>
      <c r="C6638" t="s">
        <v>276</v>
      </c>
      <c r="D6638" t="s">
        <v>331</v>
      </c>
      <c r="E6638" t="s">
        <v>3742</v>
      </c>
      <c r="F6638" t="s">
        <v>3825</v>
      </c>
      <c r="G6638" t="s">
        <v>3825</v>
      </c>
    </row>
    <row r="6639" spans="1:7" x14ac:dyDescent="0.25">
      <c r="A6639">
        <v>2021</v>
      </c>
      <c r="B6639" s="7">
        <v>44484</v>
      </c>
      <c r="C6639" t="s">
        <v>321</v>
      </c>
      <c r="D6639" t="s">
        <v>509</v>
      </c>
      <c r="E6639" t="s">
        <v>3742</v>
      </c>
      <c r="F6639" t="s">
        <v>3825</v>
      </c>
      <c r="G6639" t="s">
        <v>3825</v>
      </c>
    </row>
    <row r="6640" spans="1:7" x14ac:dyDescent="0.25">
      <c r="A6640">
        <v>2021</v>
      </c>
      <c r="B6640" s="7">
        <v>44484</v>
      </c>
      <c r="C6640" t="s">
        <v>211</v>
      </c>
      <c r="D6640" t="s">
        <v>120</v>
      </c>
      <c r="E6640" t="s">
        <v>3741</v>
      </c>
      <c r="F6640" t="s">
        <v>3845</v>
      </c>
      <c r="G6640" t="s">
        <v>3845</v>
      </c>
    </row>
    <row r="6641" spans="1:7" x14ac:dyDescent="0.25">
      <c r="A6641">
        <v>2021</v>
      </c>
      <c r="B6641" s="7">
        <v>44484</v>
      </c>
      <c r="C6641" t="s">
        <v>1043</v>
      </c>
      <c r="D6641" t="s">
        <v>176</v>
      </c>
      <c r="E6641" t="s">
        <v>3742</v>
      </c>
      <c r="F6641" t="s">
        <v>3825</v>
      </c>
      <c r="G6641" t="s">
        <v>3825</v>
      </c>
    </row>
    <row r="6642" spans="1:7" x14ac:dyDescent="0.25">
      <c r="A6642">
        <v>2021</v>
      </c>
      <c r="B6642" s="7">
        <v>44484</v>
      </c>
      <c r="C6642" t="s">
        <v>245</v>
      </c>
      <c r="D6642" t="s">
        <v>1121</v>
      </c>
      <c r="E6642" t="s">
        <v>3742</v>
      </c>
      <c r="F6642" t="s">
        <v>3825</v>
      </c>
      <c r="G6642" t="s">
        <v>3825</v>
      </c>
    </row>
    <row r="6643" spans="1:7" x14ac:dyDescent="0.25">
      <c r="A6643">
        <v>2021</v>
      </c>
      <c r="B6643" s="7">
        <v>44484</v>
      </c>
      <c r="C6643" t="s">
        <v>276</v>
      </c>
      <c r="D6643" t="s">
        <v>1012</v>
      </c>
      <c r="E6643" t="s">
        <v>3742</v>
      </c>
      <c r="F6643" t="s">
        <v>3825</v>
      </c>
      <c r="G6643" t="s">
        <v>3825</v>
      </c>
    </row>
    <row r="6644" spans="1:7" x14ac:dyDescent="0.25">
      <c r="A6644">
        <v>2015</v>
      </c>
      <c r="B6644" s="7">
        <v>42293</v>
      </c>
      <c r="C6644" t="s">
        <v>545</v>
      </c>
      <c r="D6644" t="s">
        <v>475</v>
      </c>
      <c r="E6644" t="s">
        <v>3741</v>
      </c>
      <c r="F6644" t="s">
        <v>3884</v>
      </c>
      <c r="G6644" t="s">
        <v>3884</v>
      </c>
    </row>
    <row r="6645" spans="1:7" x14ac:dyDescent="0.25">
      <c r="A6645">
        <v>2016</v>
      </c>
      <c r="B6645" s="7">
        <v>42659</v>
      </c>
      <c r="C6645" t="s">
        <v>634</v>
      </c>
      <c r="D6645" t="s">
        <v>2218</v>
      </c>
      <c r="E6645" t="s">
        <v>3742</v>
      </c>
      <c r="F6645" t="s">
        <v>3825</v>
      </c>
      <c r="G6645" t="s">
        <v>3825</v>
      </c>
    </row>
    <row r="6646" spans="1:7" x14ac:dyDescent="0.25">
      <c r="A6646">
        <v>2016</v>
      </c>
      <c r="B6646" s="7">
        <v>42659</v>
      </c>
      <c r="C6646" t="s">
        <v>68</v>
      </c>
      <c r="D6646" t="s">
        <v>506</v>
      </c>
      <c r="E6646" t="s">
        <v>3742</v>
      </c>
      <c r="F6646" t="s">
        <v>3825</v>
      </c>
      <c r="G6646" t="s">
        <v>3825</v>
      </c>
    </row>
    <row r="6647" spans="1:7" x14ac:dyDescent="0.25">
      <c r="A6647">
        <v>2017</v>
      </c>
      <c r="B6647" s="7">
        <v>43024</v>
      </c>
      <c r="C6647" t="s">
        <v>459</v>
      </c>
      <c r="D6647" t="s">
        <v>340</v>
      </c>
      <c r="E6647" t="s">
        <v>3741</v>
      </c>
      <c r="F6647" t="s">
        <v>3827</v>
      </c>
      <c r="G6647" t="s">
        <v>3827</v>
      </c>
    </row>
    <row r="6648" spans="1:7" x14ac:dyDescent="0.25">
      <c r="A6648">
        <v>2017</v>
      </c>
      <c r="B6648" s="7">
        <v>43024</v>
      </c>
      <c r="C6648" t="s">
        <v>997</v>
      </c>
      <c r="D6648" t="s">
        <v>1125</v>
      </c>
      <c r="E6648" t="s">
        <v>3742</v>
      </c>
      <c r="F6648" t="s">
        <v>3825</v>
      </c>
      <c r="G6648" t="s">
        <v>3825</v>
      </c>
    </row>
    <row r="6649" spans="1:7" x14ac:dyDescent="0.25">
      <c r="A6649">
        <v>2017</v>
      </c>
      <c r="B6649" s="7">
        <v>43024</v>
      </c>
      <c r="C6649" t="s">
        <v>246</v>
      </c>
      <c r="D6649" t="s">
        <v>449</v>
      </c>
      <c r="E6649" t="s">
        <v>3741</v>
      </c>
      <c r="F6649" t="s">
        <v>3835</v>
      </c>
      <c r="G6649" t="s">
        <v>3835</v>
      </c>
    </row>
    <row r="6650" spans="1:7" x14ac:dyDescent="0.25">
      <c r="A6650">
        <v>2017</v>
      </c>
      <c r="B6650" s="7">
        <v>43024</v>
      </c>
      <c r="C6650" t="s">
        <v>3659</v>
      </c>
      <c r="D6650" t="s">
        <v>76</v>
      </c>
      <c r="E6650" t="s">
        <v>3748</v>
      </c>
      <c r="F6650" t="s">
        <v>4054</v>
      </c>
      <c r="G6650" t="s">
        <v>4054</v>
      </c>
    </row>
    <row r="6651" spans="1:7" x14ac:dyDescent="0.25">
      <c r="A6651">
        <v>2017</v>
      </c>
      <c r="B6651" s="7">
        <v>43024</v>
      </c>
      <c r="C6651" t="s">
        <v>356</v>
      </c>
      <c r="D6651" t="s">
        <v>533</v>
      </c>
      <c r="E6651" t="s">
        <v>3742</v>
      </c>
      <c r="F6651" t="s">
        <v>3825</v>
      </c>
      <c r="G6651" t="s">
        <v>3825</v>
      </c>
    </row>
    <row r="6652" spans="1:7" x14ac:dyDescent="0.25">
      <c r="A6652">
        <v>2017</v>
      </c>
      <c r="B6652" s="7">
        <v>43024</v>
      </c>
      <c r="C6652" t="s">
        <v>634</v>
      </c>
      <c r="D6652" t="s">
        <v>340</v>
      </c>
      <c r="E6652" t="s">
        <v>3742</v>
      </c>
      <c r="F6652" t="s">
        <v>3825</v>
      </c>
      <c r="G6652" t="s">
        <v>3825</v>
      </c>
    </row>
    <row r="6653" spans="1:7" x14ac:dyDescent="0.25">
      <c r="A6653">
        <v>2017</v>
      </c>
      <c r="B6653" s="7">
        <v>43024</v>
      </c>
      <c r="C6653" t="s">
        <v>129</v>
      </c>
      <c r="D6653" t="s">
        <v>347</v>
      </c>
      <c r="E6653" t="s">
        <v>3741</v>
      </c>
      <c r="F6653" t="s">
        <v>3842</v>
      </c>
      <c r="G6653" t="s">
        <v>3842</v>
      </c>
    </row>
    <row r="6654" spans="1:7" x14ac:dyDescent="0.25">
      <c r="A6654">
        <v>2017</v>
      </c>
      <c r="B6654" s="7">
        <v>43024</v>
      </c>
      <c r="C6654" t="s">
        <v>288</v>
      </c>
      <c r="D6654" t="s">
        <v>117</v>
      </c>
      <c r="E6654" t="s">
        <v>3741</v>
      </c>
      <c r="F6654" t="s">
        <v>3867</v>
      </c>
      <c r="G6654" t="s">
        <v>3867</v>
      </c>
    </row>
    <row r="6655" spans="1:7" x14ac:dyDescent="0.25">
      <c r="A6655">
        <v>2017</v>
      </c>
      <c r="B6655" s="7">
        <v>43024</v>
      </c>
      <c r="C6655" t="s">
        <v>2184</v>
      </c>
      <c r="D6655" t="s">
        <v>560</v>
      </c>
      <c r="E6655" t="s">
        <v>3748</v>
      </c>
      <c r="F6655" t="s">
        <v>3928</v>
      </c>
      <c r="G6655" t="s">
        <v>3928</v>
      </c>
    </row>
    <row r="6656" spans="1:7" x14ac:dyDescent="0.25">
      <c r="A6656">
        <v>2017</v>
      </c>
      <c r="B6656" s="7">
        <v>43024</v>
      </c>
      <c r="C6656" t="s">
        <v>232</v>
      </c>
      <c r="D6656" t="s">
        <v>1556</v>
      </c>
      <c r="E6656" t="s">
        <v>3742</v>
      </c>
      <c r="F6656" t="s">
        <v>3825</v>
      </c>
      <c r="G6656" t="s">
        <v>3825</v>
      </c>
    </row>
    <row r="6657" spans="1:7" x14ac:dyDescent="0.25">
      <c r="A6657">
        <v>2018</v>
      </c>
      <c r="B6657" s="7">
        <v>43389</v>
      </c>
      <c r="C6657" t="s">
        <v>284</v>
      </c>
      <c r="D6657" t="s">
        <v>1081</v>
      </c>
      <c r="E6657" t="s">
        <v>3742</v>
      </c>
      <c r="F6657" t="s">
        <v>3825</v>
      </c>
      <c r="G6657" t="s">
        <v>3825</v>
      </c>
    </row>
    <row r="6658" spans="1:7" x14ac:dyDescent="0.25">
      <c r="A6658">
        <v>2018</v>
      </c>
      <c r="B6658" s="7">
        <v>43389</v>
      </c>
      <c r="C6658" t="s">
        <v>387</v>
      </c>
      <c r="D6658" t="s">
        <v>724</v>
      </c>
      <c r="E6658" t="s">
        <v>3741</v>
      </c>
      <c r="F6658" t="s">
        <v>3874</v>
      </c>
      <c r="G6658" t="s">
        <v>3874</v>
      </c>
    </row>
    <row r="6659" spans="1:7" x14ac:dyDescent="0.25">
      <c r="A6659">
        <v>2019</v>
      </c>
      <c r="B6659" s="7">
        <v>43754</v>
      </c>
      <c r="C6659" t="s">
        <v>1048</v>
      </c>
      <c r="D6659" t="s">
        <v>1023</v>
      </c>
      <c r="E6659" t="s">
        <v>3741</v>
      </c>
      <c r="F6659" t="s">
        <v>3854</v>
      </c>
      <c r="G6659" t="s">
        <v>3855</v>
      </c>
    </row>
    <row r="6660" spans="1:7" x14ac:dyDescent="0.25">
      <c r="A6660">
        <v>2019</v>
      </c>
      <c r="B6660" s="7">
        <v>43754</v>
      </c>
      <c r="C6660" t="s">
        <v>956</v>
      </c>
      <c r="D6660" t="s">
        <v>539</v>
      </c>
      <c r="E6660" t="s">
        <v>3741</v>
      </c>
      <c r="F6660" t="s">
        <v>3852</v>
      </c>
      <c r="G6660" t="s">
        <v>3853</v>
      </c>
    </row>
    <row r="6661" spans="1:7" x14ac:dyDescent="0.25">
      <c r="A6661">
        <v>2019</v>
      </c>
      <c r="B6661" s="7">
        <v>43754</v>
      </c>
      <c r="C6661" t="s">
        <v>232</v>
      </c>
      <c r="D6661" t="s">
        <v>957</v>
      </c>
      <c r="E6661" t="s">
        <v>3742</v>
      </c>
      <c r="F6661" t="s">
        <v>3825</v>
      </c>
      <c r="G6661" t="s">
        <v>3825</v>
      </c>
    </row>
    <row r="6662" spans="1:7" x14ac:dyDescent="0.25">
      <c r="A6662">
        <v>2019</v>
      </c>
      <c r="B6662" s="7">
        <v>43754</v>
      </c>
      <c r="C6662" t="s">
        <v>175</v>
      </c>
      <c r="D6662" t="s">
        <v>1452</v>
      </c>
      <c r="E6662" t="s">
        <v>3742</v>
      </c>
      <c r="F6662" t="s">
        <v>3825</v>
      </c>
      <c r="G6662" t="s">
        <v>3825</v>
      </c>
    </row>
    <row r="6663" spans="1:7" x14ac:dyDescent="0.25">
      <c r="A6663">
        <v>2019</v>
      </c>
      <c r="B6663" s="7">
        <v>43754</v>
      </c>
      <c r="C6663" t="s">
        <v>241</v>
      </c>
      <c r="D6663" t="s">
        <v>1110</v>
      </c>
      <c r="E6663" t="s">
        <v>3742</v>
      </c>
      <c r="F6663" t="s">
        <v>3825</v>
      </c>
      <c r="G6663" t="s">
        <v>3825</v>
      </c>
    </row>
    <row r="6664" spans="1:7" x14ac:dyDescent="0.25">
      <c r="A6664">
        <v>2019</v>
      </c>
      <c r="B6664" s="7">
        <v>43754</v>
      </c>
      <c r="C6664" t="s">
        <v>1048</v>
      </c>
      <c r="D6664" t="s">
        <v>376</v>
      </c>
      <c r="E6664" t="s">
        <v>3741</v>
      </c>
      <c r="F6664" t="s">
        <v>3854</v>
      </c>
      <c r="G6664" t="s">
        <v>3855</v>
      </c>
    </row>
    <row r="6665" spans="1:7" x14ac:dyDescent="0.25">
      <c r="A6665">
        <v>2019</v>
      </c>
      <c r="B6665" s="7">
        <v>43754</v>
      </c>
      <c r="C6665" t="s">
        <v>295</v>
      </c>
      <c r="D6665" t="s">
        <v>270</v>
      </c>
      <c r="E6665" t="s">
        <v>3742</v>
      </c>
      <c r="F6665" t="s">
        <v>3825</v>
      </c>
      <c r="G6665" t="s">
        <v>3825</v>
      </c>
    </row>
    <row r="6666" spans="1:7" x14ac:dyDescent="0.25">
      <c r="A6666">
        <v>2019</v>
      </c>
      <c r="B6666" s="7">
        <v>43754</v>
      </c>
      <c r="C6666" t="s">
        <v>175</v>
      </c>
      <c r="D6666" t="s">
        <v>173</v>
      </c>
      <c r="E6666" t="s">
        <v>3742</v>
      </c>
      <c r="F6666" t="s">
        <v>3825</v>
      </c>
      <c r="G6666" t="s">
        <v>3825</v>
      </c>
    </row>
    <row r="6667" spans="1:7" x14ac:dyDescent="0.25">
      <c r="A6667">
        <v>2019</v>
      </c>
      <c r="B6667" s="7">
        <v>43754</v>
      </c>
      <c r="C6667" t="s">
        <v>241</v>
      </c>
      <c r="D6667" t="s">
        <v>337</v>
      </c>
      <c r="E6667" t="s">
        <v>3742</v>
      </c>
      <c r="F6667" t="s">
        <v>3825</v>
      </c>
      <c r="G6667" t="s">
        <v>3825</v>
      </c>
    </row>
    <row r="6668" spans="1:7" x14ac:dyDescent="0.25">
      <c r="A6668">
        <v>2021</v>
      </c>
      <c r="B6668" s="7">
        <v>44485</v>
      </c>
      <c r="C6668" t="s">
        <v>124</v>
      </c>
      <c r="D6668" t="s">
        <v>1106</v>
      </c>
      <c r="E6668" t="s">
        <v>3742</v>
      </c>
      <c r="F6668" t="s">
        <v>3825</v>
      </c>
      <c r="G6668" t="s">
        <v>3825</v>
      </c>
    </row>
    <row r="6669" spans="1:7" x14ac:dyDescent="0.25">
      <c r="A6669">
        <v>2021</v>
      </c>
      <c r="B6669" s="7">
        <v>44485</v>
      </c>
      <c r="C6669" t="s">
        <v>10</v>
      </c>
      <c r="D6669" t="s">
        <v>307</v>
      </c>
      <c r="E6669" t="s">
        <v>3742</v>
      </c>
      <c r="F6669" t="s">
        <v>3825</v>
      </c>
      <c r="G6669" t="s">
        <v>3825</v>
      </c>
    </row>
    <row r="6670" spans="1:7" x14ac:dyDescent="0.25">
      <c r="A6670">
        <v>2021</v>
      </c>
      <c r="B6670" s="7">
        <v>44485</v>
      </c>
      <c r="C6670" t="s">
        <v>1165</v>
      </c>
      <c r="D6670" t="s">
        <v>353</v>
      </c>
      <c r="E6670" t="s">
        <v>3742</v>
      </c>
      <c r="F6670" t="s">
        <v>3825</v>
      </c>
      <c r="G6670" t="s">
        <v>3825</v>
      </c>
    </row>
    <row r="6671" spans="1:7" x14ac:dyDescent="0.25">
      <c r="A6671">
        <v>2021</v>
      </c>
      <c r="B6671" s="7">
        <v>44485</v>
      </c>
      <c r="C6671" t="s">
        <v>63</v>
      </c>
      <c r="D6671" t="s">
        <v>64</v>
      </c>
      <c r="E6671" t="s">
        <v>3741</v>
      </c>
      <c r="F6671" t="s">
        <v>3838</v>
      </c>
      <c r="G6671" t="s">
        <v>3838</v>
      </c>
    </row>
    <row r="6672" spans="1:7" x14ac:dyDescent="0.25">
      <c r="A6672">
        <v>2021</v>
      </c>
      <c r="B6672" s="7">
        <v>44485</v>
      </c>
      <c r="C6672" t="s">
        <v>350</v>
      </c>
      <c r="D6672" t="s">
        <v>216</v>
      </c>
      <c r="E6672" t="s">
        <v>3741</v>
      </c>
      <c r="F6672" t="s">
        <v>3869</v>
      </c>
      <c r="G6672" t="s">
        <v>3869</v>
      </c>
    </row>
    <row r="6673" spans="1:7" x14ac:dyDescent="0.25">
      <c r="A6673">
        <v>2021</v>
      </c>
      <c r="B6673" s="7">
        <v>44485</v>
      </c>
      <c r="C6673" t="s">
        <v>174</v>
      </c>
      <c r="D6673" t="s">
        <v>951</v>
      </c>
      <c r="E6673" t="s">
        <v>3742</v>
      </c>
      <c r="F6673" t="s">
        <v>3825</v>
      </c>
      <c r="G6673" t="s">
        <v>3825</v>
      </c>
    </row>
    <row r="6674" spans="1:7" x14ac:dyDescent="0.25">
      <c r="A6674">
        <v>2021</v>
      </c>
      <c r="B6674" s="7">
        <v>44485</v>
      </c>
      <c r="C6674" t="s">
        <v>177</v>
      </c>
      <c r="D6674" t="s">
        <v>746</v>
      </c>
      <c r="E6674" t="s">
        <v>3742</v>
      </c>
      <c r="F6674" t="s">
        <v>3825</v>
      </c>
      <c r="G6674" t="s">
        <v>3825</v>
      </c>
    </row>
    <row r="6675" spans="1:7" x14ac:dyDescent="0.25">
      <c r="A6675">
        <v>2021</v>
      </c>
      <c r="B6675" s="7">
        <v>44485</v>
      </c>
      <c r="C6675" t="s">
        <v>321</v>
      </c>
      <c r="D6675" t="s">
        <v>1315</v>
      </c>
      <c r="E6675" t="s">
        <v>3742</v>
      </c>
      <c r="F6675" t="s">
        <v>3825</v>
      </c>
      <c r="G6675" t="s">
        <v>3825</v>
      </c>
    </row>
    <row r="6676" spans="1:7" x14ac:dyDescent="0.25">
      <c r="A6676">
        <v>2021</v>
      </c>
      <c r="B6676" s="7">
        <v>44485</v>
      </c>
      <c r="C6676" t="s">
        <v>102</v>
      </c>
      <c r="D6676" t="s">
        <v>1071</v>
      </c>
      <c r="E6676" t="s">
        <v>3742</v>
      </c>
      <c r="F6676" t="s">
        <v>3825</v>
      </c>
      <c r="G6676" t="s">
        <v>3825</v>
      </c>
    </row>
    <row r="6677" spans="1:7" x14ac:dyDescent="0.25">
      <c r="A6677">
        <v>2021</v>
      </c>
      <c r="B6677" s="7">
        <v>44485</v>
      </c>
      <c r="C6677" t="s">
        <v>245</v>
      </c>
      <c r="D6677" t="s">
        <v>163</v>
      </c>
      <c r="E6677" t="s">
        <v>3742</v>
      </c>
      <c r="F6677" t="s">
        <v>3825</v>
      </c>
      <c r="G6677" t="s">
        <v>3825</v>
      </c>
    </row>
    <row r="6678" spans="1:7" x14ac:dyDescent="0.25">
      <c r="A6678">
        <v>2021</v>
      </c>
      <c r="B6678" s="7">
        <v>44485</v>
      </c>
      <c r="C6678" t="s">
        <v>290</v>
      </c>
      <c r="D6678" t="s">
        <v>1659</v>
      </c>
      <c r="E6678" t="s">
        <v>3742</v>
      </c>
      <c r="F6678" t="s">
        <v>3825</v>
      </c>
      <c r="G6678" t="s">
        <v>3825</v>
      </c>
    </row>
    <row r="6679" spans="1:7" x14ac:dyDescent="0.25">
      <c r="A6679">
        <v>2021</v>
      </c>
      <c r="B6679" s="7">
        <v>44485</v>
      </c>
      <c r="C6679" t="s">
        <v>634</v>
      </c>
      <c r="D6679" t="s">
        <v>159</v>
      </c>
      <c r="E6679" t="s">
        <v>3742</v>
      </c>
      <c r="F6679" t="s">
        <v>3825</v>
      </c>
      <c r="G6679" t="s">
        <v>3825</v>
      </c>
    </row>
    <row r="6680" spans="1:7" x14ac:dyDescent="0.25">
      <c r="A6680">
        <v>2021</v>
      </c>
      <c r="B6680" s="7">
        <v>44485</v>
      </c>
      <c r="C6680" t="s">
        <v>177</v>
      </c>
      <c r="D6680" t="s">
        <v>571</v>
      </c>
      <c r="E6680" t="s">
        <v>3742</v>
      </c>
      <c r="F6680" t="s">
        <v>3825</v>
      </c>
      <c r="G6680" t="s">
        <v>3825</v>
      </c>
    </row>
    <row r="6681" spans="1:7" x14ac:dyDescent="0.25">
      <c r="A6681">
        <v>2021</v>
      </c>
      <c r="B6681" s="7">
        <v>44485</v>
      </c>
      <c r="C6681" t="s">
        <v>241</v>
      </c>
      <c r="D6681" t="s">
        <v>519</v>
      </c>
      <c r="E6681" t="s">
        <v>3742</v>
      </c>
      <c r="F6681" t="s">
        <v>3825</v>
      </c>
      <c r="G6681" t="s">
        <v>3825</v>
      </c>
    </row>
    <row r="6682" spans="1:7" x14ac:dyDescent="0.25">
      <c r="A6682">
        <v>2021</v>
      </c>
      <c r="B6682" s="7">
        <v>44485</v>
      </c>
      <c r="C6682" t="s">
        <v>5</v>
      </c>
      <c r="D6682" t="s">
        <v>319</v>
      </c>
      <c r="E6682" t="s">
        <v>3742</v>
      </c>
      <c r="F6682" t="s">
        <v>3825</v>
      </c>
      <c r="G6682" t="s">
        <v>3825</v>
      </c>
    </row>
    <row r="6683" spans="1:7" x14ac:dyDescent="0.25">
      <c r="A6683">
        <v>2021</v>
      </c>
      <c r="B6683" s="7">
        <v>44485</v>
      </c>
      <c r="C6683" t="s">
        <v>286</v>
      </c>
      <c r="D6683" t="s">
        <v>485</v>
      </c>
      <c r="E6683" t="s">
        <v>3742</v>
      </c>
      <c r="F6683" t="s">
        <v>3825</v>
      </c>
      <c r="G6683" t="s">
        <v>3825</v>
      </c>
    </row>
    <row r="6684" spans="1:7" x14ac:dyDescent="0.25">
      <c r="A6684">
        <v>2021</v>
      </c>
      <c r="B6684" s="7">
        <v>44485</v>
      </c>
      <c r="C6684" t="s">
        <v>191</v>
      </c>
      <c r="D6684" t="s">
        <v>740</v>
      </c>
      <c r="E6684" t="s">
        <v>3742</v>
      </c>
      <c r="F6684" t="s">
        <v>3825</v>
      </c>
      <c r="G6684" t="s">
        <v>3825</v>
      </c>
    </row>
    <row r="6685" spans="1:7" x14ac:dyDescent="0.25">
      <c r="A6685">
        <v>2021</v>
      </c>
      <c r="B6685" s="7">
        <v>44485</v>
      </c>
      <c r="C6685" t="s">
        <v>286</v>
      </c>
      <c r="D6685" t="s">
        <v>1176</v>
      </c>
      <c r="E6685" t="s">
        <v>3742</v>
      </c>
      <c r="F6685" t="s">
        <v>3825</v>
      </c>
      <c r="G6685" t="s">
        <v>3825</v>
      </c>
    </row>
    <row r="6686" spans="1:7" x14ac:dyDescent="0.25">
      <c r="A6686">
        <v>2021</v>
      </c>
      <c r="B6686" s="7">
        <v>44485</v>
      </c>
      <c r="C6686" t="s">
        <v>779</v>
      </c>
      <c r="D6686" t="s">
        <v>473</v>
      </c>
      <c r="E6686" t="s">
        <v>3742</v>
      </c>
      <c r="F6686" t="s">
        <v>3825</v>
      </c>
      <c r="G6686" t="s">
        <v>3825</v>
      </c>
    </row>
    <row r="6687" spans="1:7" x14ac:dyDescent="0.25">
      <c r="A6687">
        <v>2021</v>
      </c>
      <c r="B6687" s="7">
        <v>44485</v>
      </c>
      <c r="C6687" t="s">
        <v>175</v>
      </c>
      <c r="D6687" t="s">
        <v>337</v>
      </c>
      <c r="E6687" t="s">
        <v>3742</v>
      </c>
      <c r="F6687" t="s">
        <v>3825</v>
      </c>
      <c r="G6687" t="s">
        <v>3825</v>
      </c>
    </row>
    <row r="6688" spans="1:7" x14ac:dyDescent="0.25">
      <c r="A6688">
        <v>2021</v>
      </c>
      <c r="B6688" s="7">
        <v>44485</v>
      </c>
      <c r="C6688" t="s">
        <v>265</v>
      </c>
      <c r="D6688" t="s">
        <v>3564</v>
      </c>
      <c r="E6688" t="s">
        <v>3742</v>
      </c>
      <c r="F6688" t="s">
        <v>3825</v>
      </c>
      <c r="G6688" t="s">
        <v>3825</v>
      </c>
    </row>
    <row r="6689" spans="1:7" x14ac:dyDescent="0.25">
      <c r="A6689">
        <v>2021</v>
      </c>
      <c r="B6689" s="7">
        <v>44485</v>
      </c>
      <c r="C6689" t="s">
        <v>268</v>
      </c>
      <c r="D6689" t="s">
        <v>1167</v>
      </c>
      <c r="E6689" t="s">
        <v>3742</v>
      </c>
      <c r="F6689" t="s">
        <v>3825</v>
      </c>
      <c r="G6689" t="s">
        <v>3825</v>
      </c>
    </row>
    <row r="6690" spans="1:7" x14ac:dyDescent="0.25">
      <c r="A6690">
        <v>2021</v>
      </c>
      <c r="B6690" s="7">
        <v>44485</v>
      </c>
      <c r="C6690" t="s">
        <v>779</v>
      </c>
      <c r="D6690" t="s">
        <v>1139</v>
      </c>
      <c r="E6690" t="s">
        <v>3742</v>
      </c>
      <c r="F6690" t="s">
        <v>3825</v>
      </c>
      <c r="G6690" t="s">
        <v>3825</v>
      </c>
    </row>
    <row r="6691" spans="1:7" x14ac:dyDescent="0.25">
      <c r="A6691">
        <v>2021</v>
      </c>
      <c r="B6691" s="7">
        <v>44485</v>
      </c>
      <c r="C6691" t="s">
        <v>290</v>
      </c>
      <c r="D6691" t="s">
        <v>39</v>
      </c>
      <c r="E6691" t="s">
        <v>3742</v>
      </c>
      <c r="F6691" t="s">
        <v>3825</v>
      </c>
      <c r="G6691" t="s">
        <v>3825</v>
      </c>
    </row>
    <row r="6692" spans="1:7" x14ac:dyDescent="0.25">
      <c r="A6692">
        <v>2021</v>
      </c>
      <c r="B6692" s="7">
        <v>44485</v>
      </c>
      <c r="C6692" t="s">
        <v>68</v>
      </c>
      <c r="D6692" t="s">
        <v>1127</v>
      </c>
      <c r="E6692" t="s">
        <v>3742</v>
      </c>
      <c r="F6692" t="s">
        <v>3825</v>
      </c>
      <c r="G6692" t="s">
        <v>3825</v>
      </c>
    </row>
    <row r="6693" spans="1:7" x14ac:dyDescent="0.25">
      <c r="A6693">
        <v>2021</v>
      </c>
      <c r="B6693" s="7">
        <v>44485</v>
      </c>
      <c r="C6693" t="s">
        <v>1165</v>
      </c>
      <c r="D6693" t="s">
        <v>698</v>
      </c>
      <c r="E6693" t="s">
        <v>3742</v>
      </c>
      <c r="F6693" t="s">
        <v>3825</v>
      </c>
      <c r="G6693" t="s">
        <v>3825</v>
      </c>
    </row>
    <row r="6694" spans="1:7" x14ac:dyDescent="0.25">
      <c r="A6694">
        <v>2021</v>
      </c>
      <c r="B6694" s="7">
        <v>44485</v>
      </c>
      <c r="C6694" t="s">
        <v>124</v>
      </c>
      <c r="D6694" t="s">
        <v>49</v>
      </c>
      <c r="E6694" t="s">
        <v>3742</v>
      </c>
      <c r="F6694" t="s">
        <v>3825</v>
      </c>
      <c r="G6694" t="s">
        <v>3825</v>
      </c>
    </row>
    <row r="6695" spans="1:7" x14ac:dyDescent="0.25">
      <c r="A6695">
        <v>2021</v>
      </c>
      <c r="B6695" s="7">
        <v>44485</v>
      </c>
      <c r="C6695" t="s">
        <v>470</v>
      </c>
      <c r="D6695" t="s">
        <v>901</v>
      </c>
      <c r="E6695" t="s">
        <v>3741</v>
      </c>
      <c r="F6695" t="s">
        <v>3833</v>
      </c>
      <c r="G6695" t="s">
        <v>3833</v>
      </c>
    </row>
    <row r="6696" spans="1:7" x14ac:dyDescent="0.25">
      <c r="A6696">
        <v>2021</v>
      </c>
      <c r="B6696" s="7">
        <v>44485</v>
      </c>
      <c r="C6696" t="s">
        <v>167</v>
      </c>
      <c r="D6696" t="s">
        <v>1967</v>
      </c>
      <c r="E6696" t="s">
        <v>3741</v>
      </c>
      <c r="F6696" t="s">
        <v>3848</v>
      </c>
      <c r="G6696" t="s">
        <v>3848</v>
      </c>
    </row>
    <row r="6697" spans="1:7" x14ac:dyDescent="0.25">
      <c r="A6697">
        <v>2021</v>
      </c>
      <c r="B6697" s="7">
        <v>44485</v>
      </c>
      <c r="C6697" t="s">
        <v>290</v>
      </c>
      <c r="D6697" t="s">
        <v>1546</v>
      </c>
      <c r="E6697" t="s">
        <v>3742</v>
      </c>
      <c r="F6697" t="s">
        <v>3825</v>
      </c>
      <c r="G6697" t="s">
        <v>3825</v>
      </c>
    </row>
    <row r="6698" spans="1:7" x14ac:dyDescent="0.25">
      <c r="A6698">
        <v>2021</v>
      </c>
      <c r="B6698" s="7">
        <v>44485</v>
      </c>
      <c r="C6698" t="s">
        <v>177</v>
      </c>
      <c r="D6698" t="s">
        <v>701</v>
      </c>
      <c r="E6698" t="s">
        <v>3742</v>
      </c>
      <c r="F6698" t="s">
        <v>3825</v>
      </c>
      <c r="G6698" t="s">
        <v>3825</v>
      </c>
    </row>
    <row r="6699" spans="1:7" x14ac:dyDescent="0.25">
      <c r="A6699">
        <v>2021</v>
      </c>
      <c r="B6699" s="7">
        <v>44485</v>
      </c>
      <c r="C6699" t="s">
        <v>1043</v>
      </c>
      <c r="D6699" t="s">
        <v>1013</v>
      </c>
      <c r="E6699" t="s">
        <v>3742</v>
      </c>
      <c r="F6699" t="s">
        <v>3825</v>
      </c>
      <c r="G6699" t="s">
        <v>3825</v>
      </c>
    </row>
    <row r="6700" spans="1:7" x14ac:dyDescent="0.25">
      <c r="A6700">
        <v>2021</v>
      </c>
      <c r="B6700" s="7">
        <v>44485</v>
      </c>
      <c r="C6700" t="s">
        <v>321</v>
      </c>
      <c r="D6700" t="s">
        <v>62</v>
      </c>
      <c r="E6700" t="s">
        <v>3742</v>
      </c>
      <c r="F6700" t="s">
        <v>3825</v>
      </c>
      <c r="G6700" t="s">
        <v>3825</v>
      </c>
    </row>
    <row r="6701" spans="1:7" x14ac:dyDescent="0.25">
      <c r="A6701">
        <v>2021</v>
      </c>
      <c r="B6701" s="7">
        <v>44485</v>
      </c>
      <c r="C6701" t="s">
        <v>232</v>
      </c>
      <c r="D6701" t="s">
        <v>86</v>
      </c>
      <c r="E6701" t="s">
        <v>3742</v>
      </c>
      <c r="F6701" t="s">
        <v>3825</v>
      </c>
      <c r="G6701" t="s">
        <v>3825</v>
      </c>
    </row>
    <row r="6702" spans="1:7" x14ac:dyDescent="0.25">
      <c r="A6702">
        <v>2021</v>
      </c>
      <c r="B6702" s="7">
        <v>44485</v>
      </c>
      <c r="C6702" t="s">
        <v>24</v>
      </c>
      <c r="D6702" t="s">
        <v>307</v>
      </c>
      <c r="E6702" t="s">
        <v>3741</v>
      </c>
      <c r="F6702" t="s">
        <v>3826</v>
      </c>
      <c r="G6702" t="s">
        <v>3826</v>
      </c>
    </row>
    <row r="6703" spans="1:7" x14ac:dyDescent="0.25">
      <c r="A6703">
        <v>2021</v>
      </c>
      <c r="B6703" s="7">
        <v>44485</v>
      </c>
      <c r="C6703" t="s">
        <v>102</v>
      </c>
      <c r="D6703" t="s">
        <v>21</v>
      </c>
      <c r="E6703" t="s">
        <v>3742</v>
      </c>
      <c r="F6703" t="s">
        <v>3825</v>
      </c>
      <c r="G6703" t="s">
        <v>3825</v>
      </c>
    </row>
    <row r="6704" spans="1:7" x14ac:dyDescent="0.25">
      <c r="A6704">
        <v>2021</v>
      </c>
      <c r="B6704" s="7">
        <v>44485</v>
      </c>
      <c r="C6704" t="s">
        <v>102</v>
      </c>
      <c r="D6704" t="s">
        <v>453</v>
      </c>
      <c r="E6704" t="s">
        <v>3742</v>
      </c>
      <c r="F6704" t="s">
        <v>3825</v>
      </c>
      <c r="G6704" t="s">
        <v>3825</v>
      </c>
    </row>
    <row r="6705" spans="1:7" x14ac:dyDescent="0.25">
      <c r="A6705">
        <v>2021</v>
      </c>
      <c r="B6705" s="7">
        <v>44485</v>
      </c>
      <c r="C6705" t="s">
        <v>265</v>
      </c>
      <c r="D6705" t="s">
        <v>1059</v>
      </c>
      <c r="E6705" t="s">
        <v>3742</v>
      </c>
      <c r="F6705" t="s">
        <v>3825</v>
      </c>
      <c r="G6705" t="s">
        <v>3825</v>
      </c>
    </row>
    <row r="6706" spans="1:7" x14ac:dyDescent="0.25">
      <c r="A6706">
        <v>2021</v>
      </c>
      <c r="B6706" s="7">
        <v>44485</v>
      </c>
      <c r="C6706" t="s">
        <v>290</v>
      </c>
      <c r="D6706" t="s">
        <v>143</v>
      </c>
      <c r="E6706" t="s">
        <v>3742</v>
      </c>
      <c r="F6706" t="s">
        <v>3825</v>
      </c>
      <c r="G6706" t="s">
        <v>3825</v>
      </c>
    </row>
    <row r="6707" spans="1:7" x14ac:dyDescent="0.25">
      <c r="A6707">
        <v>2021</v>
      </c>
      <c r="B6707" s="7">
        <v>44485</v>
      </c>
      <c r="C6707" t="s">
        <v>295</v>
      </c>
      <c r="D6707" t="s">
        <v>1065</v>
      </c>
      <c r="E6707" t="s">
        <v>3742</v>
      </c>
      <c r="F6707" t="s">
        <v>3825</v>
      </c>
      <c r="G6707" t="s">
        <v>3825</v>
      </c>
    </row>
    <row r="6708" spans="1:7" x14ac:dyDescent="0.25">
      <c r="A6708">
        <v>2021</v>
      </c>
      <c r="B6708" s="7">
        <v>44485</v>
      </c>
      <c r="C6708" t="s">
        <v>245</v>
      </c>
      <c r="D6708" t="s">
        <v>257</v>
      </c>
      <c r="E6708" t="s">
        <v>3742</v>
      </c>
      <c r="F6708" t="s">
        <v>3825</v>
      </c>
      <c r="G6708" t="s">
        <v>3825</v>
      </c>
    </row>
    <row r="6709" spans="1:7" x14ac:dyDescent="0.25">
      <c r="A6709">
        <v>2021</v>
      </c>
      <c r="B6709" s="7">
        <v>44485</v>
      </c>
      <c r="C6709" t="s">
        <v>1101</v>
      </c>
      <c r="D6709" t="s">
        <v>1542</v>
      </c>
      <c r="E6709" t="s">
        <v>3741</v>
      </c>
      <c r="F6709" t="s">
        <v>3842</v>
      </c>
      <c r="G6709" t="s">
        <v>3842</v>
      </c>
    </row>
    <row r="6710" spans="1:7" x14ac:dyDescent="0.25">
      <c r="A6710">
        <v>2021</v>
      </c>
      <c r="B6710" s="7">
        <v>44485</v>
      </c>
      <c r="C6710" t="s">
        <v>10</v>
      </c>
      <c r="D6710" t="s">
        <v>1123</v>
      </c>
      <c r="E6710" t="s">
        <v>3742</v>
      </c>
      <c r="F6710" t="s">
        <v>3825</v>
      </c>
      <c r="G6710" t="s">
        <v>3825</v>
      </c>
    </row>
    <row r="6711" spans="1:7" x14ac:dyDescent="0.25">
      <c r="A6711">
        <v>2021</v>
      </c>
      <c r="B6711" s="7">
        <v>44485</v>
      </c>
      <c r="C6711" t="s">
        <v>232</v>
      </c>
      <c r="D6711" t="s">
        <v>222</v>
      </c>
      <c r="E6711" t="s">
        <v>3742</v>
      </c>
      <c r="F6711" t="s">
        <v>3825</v>
      </c>
      <c r="G6711" t="s">
        <v>3825</v>
      </c>
    </row>
    <row r="6712" spans="1:7" x14ac:dyDescent="0.25">
      <c r="A6712">
        <v>2021</v>
      </c>
      <c r="B6712" s="7">
        <v>44485</v>
      </c>
      <c r="C6712" t="s">
        <v>124</v>
      </c>
      <c r="D6712" t="s">
        <v>1050</v>
      </c>
      <c r="E6712" t="s">
        <v>3742</v>
      </c>
      <c r="F6712" t="s">
        <v>3825</v>
      </c>
      <c r="G6712" t="s">
        <v>3825</v>
      </c>
    </row>
    <row r="6713" spans="1:7" x14ac:dyDescent="0.25">
      <c r="A6713">
        <v>2021</v>
      </c>
      <c r="B6713" s="7">
        <v>44485</v>
      </c>
      <c r="C6713" t="s">
        <v>1165</v>
      </c>
      <c r="D6713" t="s">
        <v>44</v>
      </c>
      <c r="E6713" t="s">
        <v>3742</v>
      </c>
      <c r="F6713" t="s">
        <v>3825</v>
      </c>
      <c r="G6713" t="s">
        <v>3825</v>
      </c>
    </row>
    <row r="6714" spans="1:7" x14ac:dyDescent="0.25">
      <c r="A6714">
        <v>2021</v>
      </c>
      <c r="B6714" s="7">
        <v>44485</v>
      </c>
      <c r="C6714" t="s">
        <v>124</v>
      </c>
      <c r="D6714" t="s">
        <v>1150</v>
      </c>
      <c r="E6714" t="s">
        <v>3742</v>
      </c>
      <c r="F6714" t="s">
        <v>3825</v>
      </c>
      <c r="G6714" t="s">
        <v>3825</v>
      </c>
    </row>
    <row r="6715" spans="1:7" x14ac:dyDescent="0.25">
      <c r="A6715">
        <v>2021</v>
      </c>
      <c r="B6715" s="7">
        <v>44485</v>
      </c>
      <c r="C6715" t="s">
        <v>268</v>
      </c>
      <c r="D6715" t="s">
        <v>1323</v>
      </c>
      <c r="E6715" t="s">
        <v>3742</v>
      </c>
      <c r="F6715" t="s">
        <v>3825</v>
      </c>
      <c r="G6715" t="s">
        <v>3825</v>
      </c>
    </row>
    <row r="6716" spans="1:7" x14ac:dyDescent="0.25">
      <c r="A6716">
        <v>2021</v>
      </c>
      <c r="B6716" s="7">
        <v>44485</v>
      </c>
      <c r="C6716" t="s">
        <v>63</v>
      </c>
      <c r="D6716" t="s">
        <v>1962</v>
      </c>
      <c r="E6716" t="s">
        <v>3741</v>
      </c>
      <c r="F6716" t="s">
        <v>3838</v>
      </c>
      <c r="G6716" t="s">
        <v>3838</v>
      </c>
    </row>
    <row r="6717" spans="1:7" x14ac:dyDescent="0.25">
      <c r="A6717">
        <v>2021</v>
      </c>
      <c r="B6717" s="7">
        <v>44485</v>
      </c>
      <c r="C6717" t="s">
        <v>10</v>
      </c>
      <c r="D6717" t="s">
        <v>1080</v>
      </c>
      <c r="E6717" t="s">
        <v>3742</v>
      </c>
      <c r="F6717" t="s">
        <v>3825</v>
      </c>
      <c r="G6717" t="s">
        <v>3825</v>
      </c>
    </row>
    <row r="6718" spans="1:7" x14ac:dyDescent="0.25">
      <c r="A6718">
        <v>2021</v>
      </c>
      <c r="B6718" s="7">
        <v>44485</v>
      </c>
      <c r="C6718" t="s">
        <v>997</v>
      </c>
      <c r="D6718" t="s">
        <v>939</v>
      </c>
      <c r="E6718" t="s">
        <v>3742</v>
      </c>
      <c r="F6718" t="s">
        <v>3825</v>
      </c>
      <c r="G6718" t="s">
        <v>3825</v>
      </c>
    </row>
    <row r="6719" spans="1:7" x14ac:dyDescent="0.25">
      <c r="A6719">
        <v>2021</v>
      </c>
      <c r="B6719" s="7">
        <v>44485</v>
      </c>
      <c r="C6719" t="s">
        <v>343</v>
      </c>
      <c r="D6719" t="s">
        <v>270</v>
      </c>
      <c r="E6719" t="s">
        <v>3741</v>
      </c>
      <c r="F6719" t="s">
        <v>3875</v>
      </c>
      <c r="G6719" t="s">
        <v>3875</v>
      </c>
    </row>
    <row r="6720" spans="1:7" x14ac:dyDescent="0.25">
      <c r="A6720">
        <v>2021</v>
      </c>
      <c r="B6720" s="7">
        <v>44485</v>
      </c>
      <c r="C6720" t="s">
        <v>241</v>
      </c>
      <c r="D6720" t="s">
        <v>534</v>
      </c>
      <c r="E6720" t="s">
        <v>3742</v>
      </c>
      <c r="F6720" t="s">
        <v>3825</v>
      </c>
      <c r="G6720" t="s">
        <v>3825</v>
      </c>
    </row>
    <row r="6721" spans="1:7" x14ac:dyDescent="0.25">
      <c r="A6721">
        <v>2021</v>
      </c>
      <c r="B6721" s="7">
        <v>44485</v>
      </c>
      <c r="C6721" t="s">
        <v>102</v>
      </c>
      <c r="D6721" t="s">
        <v>1025</v>
      </c>
      <c r="E6721" t="s">
        <v>3742</v>
      </c>
      <c r="F6721" t="s">
        <v>3825</v>
      </c>
      <c r="G6721" t="s">
        <v>3825</v>
      </c>
    </row>
    <row r="6722" spans="1:7" x14ac:dyDescent="0.25">
      <c r="A6722">
        <v>2021</v>
      </c>
      <c r="B6722" s="7">
        <v>44485</v>
      </c>
      <c r="C6722" t="s">
        <v>284</v>
      </c>
      <c r="D6722" t="s">
        <v>656</v>
      </c>
      <c r="E6722" t="s">
        <v>3742</v>
      </c>
      <c r="F6722" t="s">
        <v>3825</v>
      </c>
      <c r="G6722" t="s">
        <v>3825</v>
      </c>
    </row>
    <row r="6723" spans="1:7" x14ac:dyDescent="0.25">
      <c r="A6723">
        <v>2021</v>
      </c>
      <c r="B6723" s="7">
        <v>44485</v>
      </c>
      <c r="C6723" t="s">
        <v>10</v>
      </c>
      <c r="D6723" t="s">
        <v>2368</v>
      </c>
      <c r="E6723" t="s">
        <v>3742</v>
      </c>
      <c r="F6723" t="s">
        <v>3825</v>
      </c>
      <c r="G6723" t="s">
        <v>3825</v>
      </c>
    </row>
    <row r="6724" spans="1:7" x14ac:dyDescent="0.25">
      <c r="A6724">
        <v>2015</v>
      </c>
      <c r="B6724" s="7">
        <v>42294</v>
      </c>
      <c r="C6724" t="s">
        <v>540</v>
      </c>
      <c r="D6724" t="s">
        <v>532</v>
      </c>
      <c r="E6724" t="s">
        <v>3741</v>
      </c>
      <c r="F6724" t="s">
        <v>3838</v>
      </c>
      <c r="G6724" t="s">
        <v>3838</v>
      </c>
    </row>
    <row r="6725" spans="1:7" x14ac:dyDescent="0.25">
      <c r="A6725">
        <v>2016</v>
      </c>
      <c r="B6725" s="7">
        <v>42660</v>
      </c>
      <c r="C6725" t="s">
        <v>245</v>
      </c>
      <c r="D6725" t="s">
        <v>390</v>
      </c>
      <c r="E6725" t="s">
        <v>3742</v>
      </c>
      <c r="F6725" t="s">
        <v>3825</v>
      </c>
      <c r="G6725" t="s">
        <v>3825</v>
      </c>
    </row>
    <row r="6726" spans="1:7" x14ac:dyDescent="0.25">
      <c r="A6726">
        <v>2016</v>
      </c>
      <c r="B6726" s="7">
        <v>42660</v>
      </c>
      <c r="C6726" t="s">
        <v>175</v>
      </c>
      <c r="D6726" t="s">
        <v>9</v>
      </c>
      <c r="E6726" t="s">
        <v>3742</v>
      </c>
      <c r="F6726" t="s">
        <v>3825</v>
      </c>
      <c r="G6726" t="s">
        <v>3825</v>
      </c>
    </row>
    <row r="6727" spans="1:7" x14ac:dyDescent="0.25">
      <c r="A6727">
        <v>2016</v>
      </c>
      <c r="B6727" s="7">
        <v>42660</v>
      </c>
      <c r="C6727" t="s">
        <v>3660</v>
      </c>
      <c r="D6727" t="s">
        <v>396</v>
      </c>
      <c r="E6727" t="s">
        <v>3752</v>
      </c>
      <c r="F6727" t="s">
        <v>3825</v>
      </c>
      <c r="G6727" t="s">
        <v>3825</v>
      </c>
    </row>
    <row r="6728" spans="1:7" x14ac:dyDescent="0.25">
      <c r="A6728">
        <v>2016</v>
      </c>
      <c r="B6728" s="7">
        <v>42660</v>
      </c>
      <c r="C6728" t="s">
        <v>3661</v>
      </c>
      <c r="D6728" t="s">
        <v>226</v>
      </c>
      <c r="E6728" t="s">
        <v>3752</v>
      </c>
      <c r="F6728" t="s">
        <v>3825</v>
      </c>
      <c r="G6728" t="s">
        <v>3825</v>
      </c>
    </row>
    <row r="6729" spans="1:7" x14ac:dyDescent="0.25">
      <c r="A6729">
        <v>2016</v>
      </c>
      <c r="B6729" s="7">
        <v>42660</v>
      </c>
      <c r="C6729" t="s">
        <v>994</v>
      </c>
      <c r="D6729" t="s">
        <v>2138</v>
      </c>
      <c r="E6729" t="s">
        <v>3742</v>
      </c>
      <c r="F6729" t="s">
        <v>3825</v>
      </c>
      <c r="G6729" t="s">
        <v>3825</v>
      </c>
    </row>
    <row r="6730" spans="1:7" x14ac:dyDescent="0.25">
      <c r="A6730">
        <v>2017</v>
      </c>
      <c r="B6730" s="7">
        <v>43025</v>
      </c>
      <c r="C6730" t="s">
        <v>464</v>
      </c>
      <c r="D6730" t="s">
        <v>44</v>
      </c>
      <c r="E6730" t="s">
        <v>3741</v>
      </c>
      <c r="F6730" t="s">
        <v>3839</v>
      </c>
      <c r="G6730" t="s">
        <v>3839</v>
      </c>
    </row>
    <row r="6731" spans="1:7" x14ac:dyDescent="0.25">
      <c r="A6731">
        <v>2017</v>
      </c>
      <c r="B6731" s="7">
        <v>43025</v>
      </c>
      <c r="C6731" t="s">
        <v>717</v>
      </c>
      <c r="D6731" t="s">
        <v>506</v>
      </c>
      <c r="E6731" t="s">
        <v>3741</v>
      </c>
      <c r="F6731" t="s">
        <v>3828</v>
      </c>
      <c r="G6731" t="s">
        <v>3828</v>
      </c>
    </row>
    <row r="6732" spans="1:7" x14ac:dyDescent="0.25">
      <c r="A6732">
        <v>2017</v>
      </c>
      <c r="B6732" s="7">
        <v>43025</v>
      </c>
      <c r="C6732" t="s">
        <v>158</v>
      </c>
      <c r="D6732" t="s">
        <v>143</v>
      </c>
      <c r="E6732" t="s">
        <v>3741</v>
      </c>
      <c r="F6732" t="s">
        <v>3826</v>
      </c>
      <c r="G6732" t="s">
        <v>3826</v>
      </c>
    </row>
    <row r="6733" spans="1:7" x14ac:dyDescent="0.25">
      <c r="A6733">
        <v>2018</v>
      </c>
      <c r="B6733" s="7">
        <v>43390</v>
      </c>
      <c r="C6733" t="s">
        <v>87</v>
      </c>
      <c r="D6733" t="s">
        <v>1322</v>
      </c>
      <c r="E6733" t="s">
        <v>3742</v>
      </c>
      <c r="F6733" t="s">
        <v>3825</v>
      </c>
      <c r="G6733" t="s">
        <v>3825</v>
      </c>
    </row>
    <row r="6734" spans="1:7" x14ac:dyDescent="0.25">
      <c r="A6734">
        <v>2018</v>
      </c>
      <c r="B6734" s="7">
        <v>43390</v>
      </c>
      <c r="C6734" t="s">
        <v>3373</v>
      </c>
      <c r="D6734" t="s">
        <v>114</v>
      </c>
      <c r="E6734" t="s">
        <v>3748</v>
      </c>
      <c r="F6734" t="s">
        <v>4035</v>
      </c>
      <c r="G6734" t="s">
        <v>4035</v>
      </c>
    </row>
    <row r="6735" spans="1:7" x14ac:dyDescent="0.25">
      <c r="A6735">
        <v>2019</v>
      </c>
      <c r="B6735" s="7">
        <v>43755</v>
      </c>
      <c r="C6735" t="s">
        <v>68</v>
      </c>
      <c r="D6735" t="s">
        <v>1084</v>
      </c>
      <c r="E6735" t="s">
        <v>3742</v>
      </c>
      <c r="F6735" t="s">
        <v>3825</v>
      </c>
      <c r="G6735" t="s">
        <v>3825</v>
      </c>
    </row>
    <row r="6736" spans="1:7" x14ac:dyDescent="0.25">
      <c r="A6736">
        <v>2019</v>
      </c>
      <c r="B6736" s="7">
        <v>43755</v>
      </c>
      <c r="C6736" t="s">
        <v>956</v>
      </c>
      <c r="D6736" t="s">
        <v>1011</v>
      </c>
      <c r="E6736" t="s">
        <v>3741</v>
      </c>
      <c r="F6736" t="s">
        <v>3852</v>
      </c>
      <c r="G6736" t="s">
        <v>3853</v>
      </c>
    </row>
    <row r="6737" spans="1:7" x14ac:dyDescent="0.25">
      <c r="A6737">
        <v>2019</v>
      </c>
      <c r="B6737" s="7">
        <v>43755</v>
      </c>
      <c r="C6737" t="s">
        <v>276</v>
      </c>
      <c r="D6737" t="s">
        <v>1835</v>
      </c>
      <c r="E6737" t="s">
        <v>3742</v>
      </c>
      <c r="F6737" t="s">
        <v>3825</v>
      </c>
      <c r="G6737" t="s">
        <v>3825</v>
      </c>
    </row>
    <row r="6738" spans="1:7" x14ac:dyDescent="0.25">
      <c r="A6738">
        <v>2019</v>
      </c>
      <c r="B6738" s="7">
        <v>43755</v>
      </c>
      <c r="C6738" t="s">
        <v>68</v>
      </c>
      <c r="D6738" t="s">
        <v>101</v>
      </c>
      <c r="E6738" t="s">
        <v>3742</v>
      </c>
      <c r="F6738" t="s">
        <v>3825</v>
      </c>
      <c r="G6738" t="s">
        <v>3825</v>
      </c>
    </row>
    <row r="6739" spans="1:7" x14ac:dyDescent="0.25">
      <c r="A6739">
        <v>2019</v>
      </c>
      <c r="B6739" s="7">
        <v>43755</v>
      </c>
      <c r="C6739" t="s">
        <v>3662</v>
      </c>
      <c r="D6739" t="s">
        <v>1938</v>
      </c>
      <c r="E6739" t="s">
        <v>3745</v>
      </c>
      <c r="F6739" t="s">
        <v>3825</v>
      </c>
      <c r="G6739" t="s">
        <v>3825</v>
      </c>
    </row>
    <row r="6740" spans="1:7" x14ac:dyDescent="0.25">
      <c r="A6740">
        <v>2019</v>
      </c>
      <c r="B6740" s="7">
        <v>43755</v>
      </c>
      <c r="C6740" t="s">
        <v>232</v>
      </c>
      <c r="D6740" t="s">
        <v>539</v>
      </c>
      <c r="E6740" t="s">
        <v>3742</v>
      </c>
      <c r="F6740" t="s">
        <v>3825</v>
      </c>
      <c r="G6740" t="s">
        <v>3825</v>
      </c>
    </row>
    <row r="6741" spans="1:7" x14ac:dyDescent="0.25">
      <c r="A6741">
        <v>2019</v>
      </c>
      <c r="B6741" s="7">
        <v>43755</v>
      </c>
      <c r="C6741" t="s">
        <v>105</v>
      </c>
      <c r="D6741" t="s">
        <v>323</v>
      </c>
      <c r="E6741" t="s">
        <v>3741</v>
      </c>
      <c r="F6741" t="s">
        <v>3851</v>
      </c>
      <c r="G6741" t="s">
        <v>3851</v>
      </c>
    </row>
    <row r="6742" spans="1:7" x14ac:dyDescent="0.25">
      <c r="A6742">
        <v>2019</v>
      </c>
      <c r="B6742" s="7">
        <v>43755</v>
      </c>
      <c r="C6742" t="s">
        <v>356</v>
      </c>
      <c r="D6742" t="s">
        <v>1058</v>
      </c>
      <c r="E6742" t="s">
        <v>3742</v>
      </c>
      <c r="F6742" t="s">
        <v>3825</v>
      </c>
      <c r="G6742" t="s">
        <v>3825</v>
      </c>
    </row>
    <row r="6743" spans="1:7" x14ac:dyDescent="0.25">
      <c r="A6743">
        <v>2019</v>
      </c>
      <c r="B6743" s="7">
        <v>43755</v>
      </c>
      <c r="C6743" t="s">
        <v>356</v>
      </c>
      <c r="D6743" t="s">
        <v>329</v>
      </c>
      <c r="E6743" t="s">
        <v>3742</v>
      </c>
      <c r="F6743" t="s">
        <v>3825</v>
      </c>
      <c r="G6743" t="s">
        <v>3825</v>
      </c>
    </row>
    <row r="6744" spans="1:7" x14ac:dyDescent="0.25">
      <c r="A6744">
        <v>2019</v>
      </c>
      <c r="B6744" s="7">
        <v>43755</v>
      </c>
      <c r="C6744" t="s">
        <v>245</v>
      </c>
      <c r="D6744" t="s">
        <v>830</v>
      </c>
      <c r="E6744" t="s">
        <v>3742</v>
      </c>
      <c r="F6744" t="s">
        <v>3825</v>
      </c>
      <c r="G6744" t="s">
        <v>3825</v>
      </c>
    </row>
    <row r="6745" spans="1:7" x14ac:dyDescent="0.25">
      <c r="A6745">
        <v>2019</v>
      </c>
      <c r="B6745" s="7">
        <v>43755</v>
      </c>
      <c r="C6745" t="s">
        <v>245</v>
      </c>
      <c r="D6745" t="s">
        <v>1807</v>
      </c>
      <c r="E6745" t="s">
        <v>3742</v>
      </c>
      <c r="F6745" t="s">
        <v>3825</v>
      </c>
      <c r="G6745" t="s">
        <v>3825</v>
      </c>
    </row>
    <row r="6746" spans="1:7" x14ac:dyDescent="0.25">
      <c r="A6746">
        <v>2019</v>
      </c>
      <c r="B6746" s="7">
        <v>43755</v>
      </c>
      <c r="C6746" t="s">
        <v>3663</v>
      </c>
      <c r="D6746" t="s">
        <v>2204</v>
      </c>
      <c r="E6746" t="s">
        <v>3741</v>
      </c>
      <c r="F6746" t="s">
        <v>4055</v>
      </c>
      <c r="G6746" t="s">
        <v>4055</v>
      </c>
    </row>
    <row r="6747" spans="1:7" x14ac:dyDescent="0.25">
      <c r="A6747">
        <v>2019</v>
      </c>
      <c r="B6747" s="7">
        <v>43755</v>
      </c>
      <c r="C6747" t="s">
        <v>245</v>
      </c>
      <c r="D6747" t="s">
        <v>314</v>
      </c>
      <c r="E6747" t="s">
        <v>3742</v>
      </c>
      <c r="F6747" t="s">
        <v>3825</v>
      </c>
      <c r="G6747" t="s">
        <v>3825</v>
      </c>
    </row>
    <row r="6748" spans="1:7" x14ac:dyDescent="0.25">
      <c r="A6748">
        <v>2019</v>
      </c>
      <c r="B6748" s="7">
        <v>43755</v>
      </c>
      <c r="C6748" t="s">
        <v>1086</v>
      </c>
      <c r="D6748" t="s">
        <v>1159</v>
      </c>
      <c r="E6748" t="s">
        <v>3741</v>
      </c>
      <c r="F6748" t="s">
        <v>3896</v>
      </c>
      <c r="G6748" t="s">
        <v>3850</v>
      </c>
    </row>
    <row r="6749" spans="1:7" x14ac:dyDescent="0.25">
      <c r="A6749">
        <v>2021</v>
      </c>
      <c r="B6749" s="7">
        <v>44486</v>
      </c>
      <c r="C6749" t="s">
        <v>267</v>
      </c>
      <c r="D6749" t="s">
        <v>58</v>
      </c>
      <c r="E6749" t="s">
        <v>3741</v>
      </c>
      <c r="F6749" t="s">
        <v>3845</v>
      </c>
      <c r="G6749" t="s">
        <v>3845</v>
      </c>
    </row>
    <row r="6750" spans="1:7" x14ac:dyDescent="0.25">
      <c r="A6750">
        <v>2021</v>
      </c>
      <c r="B6750" s="7">
        <v>44486</v>
      </c>
      <c r="C6750" t="s">
        <v>124</v>
      </c>
      <c r="D6750" t="s">
        <v>127</v>
      </c>
      <c r="E6750" t="s">
        <v>3742</v>
      </c>
      <c r="F6750" t="s">
        <v>3825</v>
      </c>
      <c r="G6750" t="s">
        <v>3825</v>
      </c>
    </row>
    <row r="6751" spans="1:7" x14ac:dyDescent="0.25">
      <c r="A6751">
        <v>2016</v>
      </c>
      <c r="B6751" s="7">
        <v>42661</v>
      </c>
      <c r="C6751" t="s">
        <v>483</v>
      </c>
      <c r="D6751" t="s">
        <v>1833</v>
      </c>
      <c r="E6751" t="s">
        <v>3741</v>
      </c>
      <c r="F6751" t="s">
        <v>3836</v>
      </c>
      <c r="G6751" t="s">
        <v>3836</v>
      </c>
    </row>
    <row r="6752" spans="1:7" x14ac:dyDescent="0.25">
      <c r="A6752">
        <v>2017</v>
      </c>
      <c r="B6752" s="7">
        <v>43026</v>
      </c>
      <c r="C6752" t="s">
        <v>63</v>
      </c>
      <c r="D6752" t="s">
        <v>596</v>
      </c>
      <c r="E6752" t="s">
        <v>3741</v>
      </c>
      <c r="F6752" t="s">
        <v>3838</v>
      </c>
      <c r="G6752" t="s">
        <v>3838</v>
      </c>
    </row>
    <row r="6753" spans="1:7" x14ac:dyDescent="0.25">
      <c r="A6753">
        <v>2017</v>
      </c>
      <c r="B6753" s="7">
        <v>43026</v>
      </c>
      <c r="C6753" t="s">
        <v>326</v>
      </c>
      <c r="D6753" t="s">
        <v>97</v>
      </c>
      <c r="E6753" t="s">
        <v>3741</v>
      </c>
      <c r="F6753" t="s">
        <v>3849</v>
      </c>
      <c r="G6753" t="s">
        <v>3849</v>
      </c>
    </row>
    <row r="6754" spans="1:7" x14ac:dyDescent="0.25">
      <c r="A6754">
        <v>2017</v>
      </c>
      <c r="B6754" s="7">
        <v>43026</v>
      </c>
      <c r="C6754" t="s">
        <v>295</v>
      </c>
      <c r="D6754" t="s">
        <v>823</v>
      </c>
      <c r="E6754" t="s">
        <v>3742</v>
      </c>
      <c r="F6754" t="s">
        <v>3825</v>
      </c>
      <c r="G6754" t="s">
        <v>3825</v>
      </c>
    </row>
    <row r="6755" spans="1:7" x14ac:dyDescent="0.25">
      <c r="A6755">
        <v>2018</v>
      </c>
      <c r="B6755" s="7">
        <v>43391</v>
      </c>
      <c r="C6755" t="s">
        <v>967</v>
      </c>
      <c r="D6755" t="s">
        <v>1084</v>
      </c>
      <c r="E6755" t="s">
        <v>3742</v>
      </c>
      <c r="F6755" t="s">
        <v>3825</v>
      </c>
      <c r="G6755" t="s">
        <v>3825</v>
      </c>
    </row>
    <row r="6756" spans="1:7" x14ac:dyDescent="0.25">
      <c r="A6756">
        <v>2019</v>
      </c>
      <c r="B6756" s="7">
        <v>43756</v>
      </c>
      <c r="C6756" t="s">
        <v>295</v>
      </c>
      <c r="D6756" t="s">
        <v>243</v>
      </c>
      <c r="E6756" t="s">
        <v>3742</v>
      </c>
      <c r="F6756" t="s">
        <v>3825</v>
      </c>
      <c r="G6756" t="s">
        <v>3825</v>
      </c>
    </row>
    <row r="6757" spans="1:7" x14ac:dyDescent="0.25">
      <c r="A6757">
        <v>2019</v>
      </c>
      <c r="B6757" s="7">
        <v>43756</v>
      </c>
      <c r="C6757" t="s">
        <v>994</v>
      </c>
      <c r="D6757" t="s">
        <v>1541</v>
      </c>
      <c r="E6757" t="s">
        <v>3742</v>
      </c>
      <c r="F6757" t="s">
        <v>3825</v>
      </c>
      <c r="G6757" t="s">
        <v>3825</v>
      </c>
    </row>
    <row r="6758" spans="1:7" x14ac:dyDescent="0.25">
      <c r="A6758">
        <v>2019</v>
      </c>
      <c r="B6758" s="7">
        <v>43756</v>
      </c>
      <c r="C6758" t="s">
        <v>994</v>
      </c>
      <c r="D6758" t="s">
        <v>448</v>
      </c>
      <c r="E6758" t="s">
        <v>3742</v>
      </c>
      <c r="F6758" t="s">
        <v>3825</v>
      </c>
      <c r="G6758" t="s">
        <v>3825</v>
      </c>
    </row>
    <row r="6759" spans="1:7" x14ac:dyDescent="0.25">
      <c r="A6759">
        <v>2019</v>
      </c>
      <c r="B6759" s="7">
        <v>43756</v>
      </c>
      <c r="C6759" t="s">
        <v>779</v>
      </c>
      <c r="D6759" t="s">
        <v>1159</v>
      </c>
      <c r="E6759" t="s">
        <v>3742</v>
      </c>
      <c r="F6759" t="s">
        <v>3825</v>
      </c>
      <c r="G6759" t="s">
        <v>3825</v>
      </c>
    </row>
    <row r="6760" spans="1:7" x14ac:dyDescent="0.25">
      <c r="A6760">
        <v>2019</v>
      </c>
      <c r="B6760" s="7">
        <v>43756</v>
      </c>
      <c r="C6760" t="s">
        <v>5</v>
      </c>
      <c r="D6760" t="s">
        <v>1174</v>
      </c>
      <c r="E6760" t="s">
        <v>3742</v>
      </c>
      <c r="F6760" t="s">
        <v>3825</v>
      </c>
      <c r="G6760" t="s">
        <v>3825</v>
      </c>
    </row>
    <row r="6761" spans="1:7" x14ac:dyDescent="0.25">
      <c r="A6761">
        <v>2019</v>
      </c>
      <c r="B6761" s="7">
        <v>43756</v>
      </c>
      <c r="C6761" t="s">
        <v>994</v>
      </c>
      <c r="D6761" t="s">
        <v>1439</v>
      </c>
      <c r="E6761" t="s">
        <v>3742</v>
      </c>
      <c r="F6761" t="s">
        <v>3825</v>
      </c>
      <c r="G6761" t="s">
        <v>3825</v>
      </c>
    </row>
    <row r="6762" spans="1:7" x14ac:dyDescent="0.25">
      <c r="A6762">
        <v>2019</v>
      </c>
      <c r="B6762" s="7">
        <v>43756</v>
      </c>
      <c r="C6762" t="s">
        <v>174</v>
      </c>
      <c r="D6762" t="s">
        <v>577</v>
      </c>
      <c r="E6762" t="s">
        <v>3742</v>
      </c>
      <c r="F6762" t="s">
        <v>3825</v>
      </c>
      <c r="G6762" t="s">
        <v>3825</v>
      </c>
    </row>
    <row r="6763" spans="1:7" x14ac:dyDescent="0.25">
      <c r="A6763">
        <v>2019</v>
      </c>
      <c r="B6763" s="7">
        <v>43756</v>
      </c>
      <c r="C6763" t="s">
        <v>994</v>
      </c>
      <c r="D6763" t="s">
        <v>212</v>
      </c>
      <c r="E6763" t="s">
        <v>3742</v>
      </c>
      <c r="F6763" t="s">
        <v>3825</v>
      </c>
      <c r="G6763" t="s">
        <v>3825</v>
      </c>
    </row>
    <row r="6764" spans="1:7" x14ac:dyDescent="0.25">
      <c r="A6764">
        <v>2019</v>
      </c>
      <c r="B6764" s="7">
        <v>43756</v>
      </c>
      <c r="C6764" t="s">
        <v>3664</v>
      </c>
      <c r="D6764" t="s">
        <v>270</v>
      </c>
      <c r="E6764" t="s">
        <v>3748</v>
      </c>
      <c r="F6764" t="s">
        <v>4056</v>
      </c>
      <c r="G6764" t="s">
        <v>4056</v>
      </c>
    </row>
    <row r="6765" spans="1:7" x14ac:dyDescent="0.25">
      <c r="A6765">
        <v>2019</v>
      </c>
      <c r="B6765" s="7">
        <v>43756</v>
      </c>
      <c r="C6765" t="s">
        <v>318</v>
      </c>
      <c r="D6765" t="s">
        <v>449</v>
      </c>
      <c r="E6765" t="s">
        <v>3741</v>
      </c>
      <c r="F6765" t="s">
        <v>3864</v>
      </c>
      <c r="G6765" t="s">
        <v>3864</v>
      </c>
    </row>
    <row r="6766" spans="1:7" x14ac:dyDescent="0.25">
      <c r="A6766">
        <v>2019</v>
      </c>
      <c r="B6766" s="7">
        <v>43756</v>
      </c>
      <c r="C6766" t="s">
        <v>174</v>
      </c>
      <c r="D6766" t="s">
        <v>66</v>
      </c>
      <c r="E6766" t="s">
        <v>3742</v>
      </c>
      <c r="F6766" t="s">
        <v>3825</v>
      </c>
      <c r="G6766" t="s">
        <v>3825</v>
      </c>
    </row>
    <row r="6767" spans="1:7" x14ac:dyDescent="0.25">
      <c r="A6767">
        <v>2019</v>
      </c>
      <c r="B6767" s="7">
        <v>43756</v>
      </c>
      <c r="C6767" t="s">
        <v>1165</v>
      </c>
      <c r="D6767" t="s">
        <v>487</v>
      </c>
      <c r="E6767" t="s">
        <v>3742</v>
      </c>
      <c r="F6767" t="s">
        <v>3825</v>
      </c>
      <c r="G6767" t="s">
        <v>3825</v>
      </c>
    </row>
    <row r="6768" spans="1:7" x14ac:dyDescent="0.25">
      <c r="A6768">
        <v>2019</v>
      </c>
      <c r="B6768" s="7">
        <v>43756</v>
      </c>
      <c r="C6768" t="s">
        <v>1165</v>
      </c>
      <c r="D6768" t="s">
        <v>596</v>
      </c>
      <c r="E6768" t="s">
        <v>3742</v>
      </c>
      <c r="F6768" t="s">
        <v>3825</v>
      </c>
      <c r="G6768" t="s">
        <v>3825</v>
      </c>
    </row>
    <row r="6769" spans="1:7" x14ac:dyDescent="0.25">
      <c r="A6769">
        <v>2019</v>
      </c>
      <c r="B6769" s="7">
        <v>43756</v>
      </c>
      <c r="C6769" t="s">
        <v>232</v>
      </c>
      <c r="D6769" t="s">
        <v>1011</v>
      </c>
      <c r="E6769" t="s">
        <v>3742</v>
      </c>
      <c r="F6769" t="s">
        <v>3825</v>
      </c>
      <c r="G6769" t="s">
        <v>3825</v>
      </c>
    </row>
    <row r="6770" spans="1:7" x14ac:dyDescent="0.25">
      <c r="A6770">
        <v>2019</v>
      </c>
      <c r="B6770" s="7">
        <v>43756</v>
      </c>
      <c r="C6770" t="s">
        <v>1165</v>
      </c>
      <c r="D6770" t="s">
        <v>3626</v>
      </c>
      <c r="E6770" t="s">
        <v>3742</v>
      </c>
      <c r="F6770" t="s">
        <v>3825</v>
      </c>
      <c r="G6770" t="s">
        <v>3825</v>
      </c>
    </row>
    <row r="6771" spans="1:7" x14ac:dyDescent="0.25">
      <c r="A6771">
        <v>2021</v>
      </c>
      <c r="B6771" s="7">
        <v>44487</v>
      </c>
      <c r="C6771" t="s">
        <v>3665</v>
      </c>
      <c r="D6771" t="s">
        <v>1050</v>
      </c>
      <c r="E6771" t="s">
        <v>3748</v>
      </c>
      <c r="F6771" t="s">
        <v>4057</v>
      </c>
      <c r="G6771" t="s">
        <v>4057</v>
      </c>
    </row>
    <row r="6772" spans="1:7" x14ac:dyDescent="0.25">
      <c r="A6772">
        <v>2021</v>
      </c>
      <c r="B6772" s="7">
        <v>44487</v>
      </c>
      <c r="C6772" t="s">
        <v>478</v>
      </c>
      <c r="D6772" t="s">
        <v>364</v>
      </c>
      <c r="E6772" t="s">
        <v>3742</v>
      </c>
      <c r="F6772" t="s">
        <v>3825</v>
      </c>
      <c r="G6772" t="s">
        <v>3825</v>
      </c>
    </row>
    <row r="6773" spans="1:7" x14ac:dyDescent="0.25">
      <c r="A6773">
        <v>2021</v>
      </c>
      <c r="B6773" s="7">
        <v>44487</v>
      </c>
      <c r="C6773" t="s">
        <v>211</v>
      </c>
      <c r="D6773" t="s">
        <v>1050</v>
      </c>
      <c r="E6773" t="s">
        <v>3741</v>
      </c>
      <c r="F6773" t="s">
        <v>3845</v>
      </c>
      <c r="G6773" t="s">
        <v>3845</v>
      </c>
    </row>
    <row r="6774" spans="1:7" x14ac:dyDescent="0.25">
      <c r="A6774">
        <v>2021</v>
      </c>
      <c r="B6774" s="7">
        <v>44487</v>
      </c>
      <c r="C6774" t="s">
        <v>3666</v>
      </c>
      <c r="D6774" t="s">
        <v>1897</v>
      </c>
      <c r="E6774" t="s">
        <v>3741</v>
      </c>
      <c r="F6774" t="s">
        <v>3855</v>
      </c>
      <c r="G6774" t="s">
        <v>3855</v>
      </c>
    </row>
    <row r="6775" spans="1:7" x14ac:dyDescent="0.25">
      <c r="A6775">
        <v>2021</v>
      </c>
      <c r="B6775" s="7">
        <v>44487</v>
      </c>
      <c r="C6775" t="s">
        <v>967</v>
      </c>
      <c r="D6775" t="s">
        <v>415</v>
      </c>
      <c r="E6775" t="s">
        <v>3742</v>
      </c>
      <c r="F6775" t="s">
        <v>3825</v>
      </c>
      <c r="G6775" t="s">
        <v>3825</v>
      </c>
    </row>
    <row r="6776" spans="1:7" x14ac:dyDescent="0.25">
      <c r="A6776">
        <v>2021</v>
      </c>
      <c r="B6776" s="7">
        <v>44487</v>
      </c>
      <c r="C6776" t="s">
        <v>68</v>
      </c>
      <c r="D6776" t="s">
        <v>58</v>
      </c>
      <c r="E6776" t="s">
        <v>3742</v>
      </c>
      <c r="F6776" t="s">
        <v>3825</v>
      </c>
      <c r="G6776" t="s">
        <v>3825</v>
      </c>
    </row>
    <row r="6777" spans="1:7" x14ac:dyDescent="0.25">
      <c r="A6777">
        <v>2021</v>
      </c>
      <c r="B6777" s="7">
        <v>44487</v>
      </c>
      <c r="C6777" t="s">
        <v>326</v>
      </c>
      <c r="D6777" t="s">
        <v>910</v>
      </c>
      <c r="E6777" t="s">
        <v>3741</v>
      </c>
      <c r="F6777" t="s">
        <v>3849</v>
      </c>
      <c r="G6777" t="s">
        <v>3849</v>
      </c>
    </row>
    <row r="6778" spans="1:7" x14ac:dyDescent="0.25">
      <c r="A6778">
        <v>2021</v>
      </c>
      <c r="B6778" s="7">
        <v>44487</v>
      </c>
      <c r="C6778" t="s">
        <v>3667</v>
      </c>
      <c r="D6778" t="s">
        <v>1409</v>
      </c>
      <c r="E6778" t="s">
        <v>3741</v>
      </c>
      <c r="F6778" t="s">
        <v>3874</v>
      </c>
      <c r="G6778" t="s">
        <v>3874</v>
      </c>
    </row>
    <row r="6779" spans="1:7" x14ac:dyDescent="0.25">
      <c r="A6779">
        <v>2021</v>
      </c>
      <c r="B6779" s="7">
        <v>44487</v>
      </c>
      <c r="C6779" t="s">
        <v>3667</v>
      </c>
      <c r="D6779" t="s">
        <v>366</v>
      </c>
      <c r="E6779" t="s">
        <v>3741</v>
      </c>
      <c r="F6779" t="s">
        <v>3874</v>
      </c>
      <c r="G6779" t="s">
        <v>3874</v>
      </c>
    </row>
    <row r="6780" spans="1:7" x14ac:dyDescent="0.25">
      <c r="A6780">
        <v>2021</v>
      </c>
      <c r="B6780" s="7">
        <v>44487</v>
      </c>
      <c r="C6780" t="s">
        <v>3668</v>
      </c>
      <c r="D6780" t="s">
        <v>2003</v>
      </c>
      <c r="E6780" t="s">
        <v>3741</v>
      </c>
      <c r="F6780" t="s">
        <v>3831</v>
      </c>
      <c r="G6780" t="s">
        <v>3831</v>
      </c>
    </row>
    <row r="6781" spans="1:7" x14ac:dyDescent="0.25">
      <c r="A6781">
        <v>2021</v>
      </c>
      <c r="B6781" s="7">
        <v>44487</v>
      </c>
      <c r="C6781" t="s">
        <v>2384</v>
      </c>
      <c r="D6781" t="s">
        <v>1910</v>
      </c>
      <c r="E6781" t="s">
        <v>3741</v>
      </c>
      <c r="F6781" t="s">
        <v>3853</v>
      </c>
      <c r="G6781" t="s">
        <v>3853</v>
      </c>
    </row>
    <row r="6782" spans="1:7" x14ac:dyDescent="0.25">
      <c r="A6782">
        <v>2021</v>
      </c>
      <c r="B6782" s="7">
        <v>44487</v>
      </c>
      <c r="C6782" t="s">
        <v>752</v>
      </c>
      <c r="D6782" t="s">
        <v>1242</v>
      </c>
      <c r="E6782" t="s">
        <v>3741</v>
      </c>
      <c r="F6782" t="s">
        <v>3828</v>
      </c>
      <c r="G6782" t="s">
        <v>3828</v>
      </c>
    </row>
    <row r="6783" spans="1:7" x14ac:dyDescent="0.25">
      <c r="A6783">
        <v>2021</v>
      </c>
      <c r="B6783" s="7">
        <v>44487</v>
      </c>
      <c r="C6783" t="s">
        <v>2190</v>
      </c>
      <c r="D6783" t="s">
        <v>951</v>
      </c>
      <c r="E6783" t="s">
        <v>3741</v>
      </c>
      <c r="F6783" t="s">
        <v>3867</v>
      </c>
      <c r="G6783" t="s">
        <v>3867</v>
      </c>
    </row>
    <row r="6784" spans="1:7" x14ac:dyDescent="0.25">
      <c r="A6784">
        <v>2021</v>
      </c>
      <c r="B6784" s="7">
        <v>44487</v>
      </c>
      <c r="C6784" t="s">
        <v>234</v>
      </c>
      <c r="D6784" t="s">
        <v>858</v>
      </c>
      <c r="E6784" t="s">
        <v>3741</v>
      </c>
      <c r="F6784" t="s">
        <v>3826</v>
      </c>
      <c r="G6784" t="s">
        <v>3826</v>
      </c>
    </row>
    <row r="6785" spans="1:7" x14ac:dyDescent="0.25">
      <c r="A6785">
        <v>2021</v>
      </c>
      <c r="B6785" s="7">
        <v>44487</v>
      </c>
      <c r="C6785" t="s">
        <v>3669</v>
      </c>
      <c r="D6785" t="s">
        <v>951</v>
      </c>
      <c r="E6785" t="s">
        <v>3748</v>
      </c>
      <c r="F6785" t="s">
        <v>4058</v>
      </c>
      <c r="G6785" t="s">
        <v>4058</v>
      </c>
    </row>
    <row r="6786" spans="1:7" x14ac:dyDescent="0.25">
      <c r="A6786">
        <v>2021</v>
      </c>
      <c r="B6786" s="7">
        <v>44487</v>
      </c>
      <c r="C6786" t="s">
        <v>3670</v>
      </c>
      <c r="D6786" t="s">
        <v>1071</v>
      </c>
      <c r="E6786" t="s">
        <v>3748</v>
      </c>
      <c r="F6786" t="s">
        <v>4059</v>
      </c>
      <c r="G6786" t="s">
        <v>4059</v>
      </c>
    </row>
    <row r="6787" spans="1:7" x14ac:dyDescent="0.25">
      <c r="A6787">
        <v>2021</v>
      </c>
      <c r="B6787" s="7">
        <v>44487</v>
      </c>
      <c r="C6787" t="s">
        <v>68</v>
      </c>
      <c r="D6787" t="s">
        <v>995</v>
      </c>
      <c r="E6787" t="s">
        <v>3742</v>
      </c>
      <c r="F6787" t="s">
        <v>3825</v>
      </c>
      <c r="G6787" t="s">
        <v>3825</v>
      </c>
    </row>
    <row r="6788" spans="1:7" x14ac:dyDescent="0.25">
      <c r="A6788">
        <v>2021</v>
      </c>
      <c r="B6788" s="7">
        <v>44487</v>
      </c>
      <c r="C6788" t="s">
        <v>456</v>
      </c>
      <c r="D6788" t="s">
        <v>1061</v>
      </c>
      <c r="E6788" t="s">
        <v>3741</v>
      </c>
      <c r="F6788" t="s">
        <v>3843</v>
      </c>
      <c r="G6788" t="s">
        <v>3843</v>
      </c>
    </row>
    <row r="6789" spans="1:7" x14ac:dyDescent="0.25">
      <c r="A6789">
        <v>2021</v>
      </c>
      <c r="B6789" s="7">
        <v>44487</v>
      </c>
      <c r="C6789" t="s">
        <v>464</v>
      </c>
      <c r="D6789" t="s">
        <v>1071</v>
      </c>
      <c r="E6789" t="s">
        <v>3741</v>
      </c>
      <c r="F6789" t="s">
        <v>3839</v>
      </c>
      <c r="G6789" t="s">
        <v>3839</v>
      </c>
    </row>
    <row r="6790" spans="1:7" x14ac:dyDescent="0.25">
      <c r="A6790">
        <v>2021</v>
      </c>
      <c r="B6790" s="7">
        <v>44487</v>
      </c>
      <c r="C6790" t="s">
        <v>3671</v>
      </c>
      <c r="D6790" t="s">
        <v>1659</v>
      </c>
      <c r="E6790" t="s">
        <v>3748</v>
      </c>
      <c r="F6790" t="s">
        <v>4060</v>
      </c>
      <c r="G6790" t="s">
        <v>4060</v>
      </c>
    </row>
    <row r="6791" spans="1:7" x14ac:dyDescent="0.25">
      <c r="A6791">
        <v>2010</v>
      </c>
      <c r="B6791" s="7">
        <v>40470</v>
      </c>
      <c r="C6791" t="s">
        <v>286</v>
      </c>
      <c r="D6791" t="s">
        <v>147</v>
      </c>
      <c r="E6791" t="s">
        <v>3742</v>
      </c>
      <c r="F6791" t="s">
        <v>3825</v>
      </c>
      <c r="G6791" t="s">
        <v>3825</v>
      </c>
    </row>
    <row r="6792" spans="1:7" x14ac:dyDescent="0.25">
      <c r="A6792">
        <v>2015</v>
      </c>
      <c r="B6792" s="7">
        <v>42296</v>
      </c>
      <c r="C6792" t="s">
        <v>102</v>
      </c>
      <c r="D6792" t="s">
        <v>1439</v>
      </c>
      <c r="E6792" t="s">
        <v>3742</v>
      </c>
      <c r="F6792" t="s">
        <v>3825</v>
      </c>
      <c r="G6792" t="s">
        <v>3825</v>
      </c>
    </row>
    <row r="6793" spans="1:7" x14ac:dyDescent="0.25">
      <c r="A6793">
        <v>2015</v>
      </c>
      <c r="B6793" s="7">
        <v>42296</v>
      </c>
      <c r="C6793" t="s">
        <v>483</v>
      </c>
      <c r="D6793" t="s">
        <v>37</v>
      </c>
      <c r="E6793" t="s">
        <v>3741</v>
      </c>
      <c r="F6793" t="s">
        <v>3836</v>
      </c>
      <c r="G6793" t="s">
        <v>3836</v>
      </c>
    </row>
    <row r="6794" spans="1:7" x14ac:dyDescent="0.25">
      <c r="A6794">
        <v>2017</v>
      </c>
      <c r="B6794" s="7">
        <v>43027</v>
      </c>
      <c r="C6794" t="s">
        <v>354</v>
      </c>
      <c r="D6794" t="s">
        <v>725</v>
      </c>
      <c r="E6794" t="s">
        <v>3741</v>
      </c>
      <c r="F6794" t="s">
        <v>3864</v>
      </c>
      <c r="G6794" t="s">
        <v>3864</v>
      </c>
    </row>
    <row r="6795" spans="1:7" x14ac:dyDescent="0.25">
      <c r="A6795">
        <v>2018</v>
      </c>
      <c r="B6795" s="7">
        <v>43392</v>
      </c>
      <c r="C6795" t="s">
        <v>223</v>
      </c>
      <c r="D6795" t="s">
        <v>1322</v>
      </c>
      <c r="E6795" t="s">
        <v>3741</v>
      </c>
      <c r="F6795" t="s">
        <v>3829</v>
      </c>
      <c r="G6795" t="s">
        <v>3829</v>
      </c>
    </row>
    <row r="6796" spans="1:7" x14ac:dyDescent="0.25">
      <c r="A6796">
        <v>2018</v>
      </c>
      <c r="B6796" s="7">
        <v>43392</v>
      </c>
      <c r="C6796" t="s">
        <v>326</v>
      </c>
      <c r="D6796" t="s">
        <v>1140</v>
      </c>
      <c r="E6796" t="s">
        <v>3741</v>
      </c>
      <c r="F6796" t="s">
        <v>3849</v>
      </c>
      <c r="G6796" t="s">
        <v>3849</v>
      </c>
    </row>
    <row r="6797" spans="1:7" x14ac:dyDescent="0.25">
      <c r="A6797">
        <v>2018</v>
      </c>
      <c r="B6797" s="7">
        <v>43392</v>
      </c>
      <c r="C6797" t="s">
        <v>276</v>
      </c>
      <c r="D6797" t="s">
        <v>149</v>
      </c>
      <c r="E6797" t="s">
        <v>3742</v>
      </c>
      <c r="F6797" t="s">
        <v>3825</v>
      </c>
      <c r="G6797" t="s">
        <v>3825</v>
      </c>
    </row>
    <row r="6798" spans="1:7" x14ac:dyDescent="0.25">
      <c r="A6798">
        <v>2018</v>
      </c>
      <c r="B6798" s="7">
        <v>43392</v>
      </c>
      <c r="C6798" t="s">
        <v>172</v>
      </c>
      <c r="D6798" t="s">
        <v>1081</v>
      </c>
      <c r="E6798" t="s">
        <v>3741</v>
      </c>
      <c r="F6798" t="s">
        <v>3831</v>
      </c>
      <c r="G6798" t="s">
        <v>3831</v>
      </c>
    </row>
    <row r="6799" spans="1:7" x14ac:dyDescent="0.25">
      <c r="A6799">
        <v>2019</v>
      </c>
      <c r="B6799" s="7">
        <v>43757</v>
      </c>
      <c r="C6799" t="s">
        <v>593</v>
      </c>
      <c r="D6799" t="s">
        <v>876</v>
      </c>
      <c r="E6799" t="s">
        <v>3741</v>
      </c>
      <c r="F6799" t="s">
        <v>3884</v>
      </c>
      <c r="G6799" t="s">
        <v>3884</v>
      </c>
    </row>
    <row r="6800" spans="1:7" x14ac:dyDescent="0.25">
      <c r="A6800">
        <v>2019</v>
      </c>
      <c r="B6800" s="7">
        <v>43757</v>
      </c>
      <c r="C6800" t="s">
        <v>74</v>
      </c>
      <c r="D6800" t="s">
        <v>262</v>
      </c>
      <c r="E6800" t="s">
        <v>3741</v>
      </c>
      <c r="F6800" t="s">
        <v>3824</v>
      </c>
      <c r="G6800" t="s">
        <v>3824</v>
      </c>
    </row>
    <row r="6801" spans="1:7" x14ac:dyDescent="0.25">
      <c r="A6801">
        <v>2019</v>
      </c>
      <c r="B6801" s="7">
        <v>43757</v>
      </c>
      <c r="C6801" t="s">
        <v>174</v>
      </c>
      <c r="D6801" t="s">
        <v>311</v>
      </c>
      <c r="E6801" t="s">
        <v>3742</v>
      </c>
      <c r="F6801" t="s">
        <v>3825</v>
      </c>
      <c r="G6801" t="s">
        <v>3825</v>
      </c>
    </row>
    <row r="6802" spans="1:7" x14ac:dyDescent="0.25">
      <c r="A6802">
        <v>2019</v>
      </c>
      <c r="B6802" s="7">
        <v>43757</v>
      </c>
      <c r="C6802" t="s">
        <v>543</v>
      </c>
      <c r="D6802" t="s">
        <v>876</v>
      </c>
      <c r="E6802" t="s">
        <v>3741</v>
      </c>
      <c r="F6802" t="s">
        <v>3884</v>
      </c>
      <c r="G6802" t="s">
        <v>3884</v>
      </c>
    </row>
    <row r="6803" spans="1:7" x14ac:dyDescent="0.25">
      <c r="A6803">
        <v>2019</v>
      </c>
      <c r="B6803" s="7">
        <v>43757</v>
      </c>
      <c r="C6803" t="s">
        <v>10</v>
      </c>
      <c r="D6803" t="s">
        <v>305</v>
      </c>
      <c r="E6803" t="s">
        <v>3742</v>
      </c>
      <c r="F6803" t="s">
        <v>3825</v>
      </c>
      <c r="G6803" t="s">
        <v>3825</v>
      </c>
    </row>
    <row r="6804" spans="1:7" x14ac:dyDescent="0.25">
      <c r="A6804">
        <v>2019</v>
      </c>
      <c r="B6804" s="7">
        <v>43757</v>
      </c>
      <c r="C6804" t="s">
        <v>290</v>
      </c>
      <c r="D6804" t="s">
        <v>1085</v>
      </c>
      <c r="E6804" t="s">
        <v>3742</v>
      </c>
      <c r="F6804" t="s">
        <v>3825</v>
      </c>
      <c r="G6804" t="s">
        <v>3825</v>
      </c>
    </row>
    <row r="6805" spans="1:7" x14ac:dyDescent="0.25">
      <c r="A6805">
        <v>2019</v>
      </c>
      <c r="B6805" s="7">
        <v>43757</v>
      </c>
      <c r="C6805" t="s">
        <v>268</v>
      </c>
      <c r="D6805" t="s">
        <v>1081</v>
      </c>
      <c r="E6805" t="s">
        <v>3742</v>
      </c>
      <c r="F6805" t="s">
        <v>3825</v>
      </c>
      <c r="G6805" t="s">
        <v>3825</v>
      </c>
    </row>
    <row r="6806" spans="1:7" x14ac:dyDescent="0.25">
      <c r="A6806">
        <v>2019</v>
      </c>
      <c r="B6806" s="7">
        <v>43757</v>
      </c>
      <c r="C6806" t="s">
        <v>124</v>
      </c>
      <c r="D6806" t="s">
        <v>264</v>
      </c>
      <c r="E6806" t="s">
        <v>3742</v>
      </c>
      <c r="F6806" t="s">
        <v>3825</v>
      </c>
      <c r="G6806" t="s">
        <v>3825</v>
      </c>
    </row>
    <row r="6807" spans="1:7" x14ac:dyDescent="0.25">
      <c r="A6807">
        <v>2019</v>
      </c>
      <c r="B6807" s="7">
        <v>43757</v>
      </c>
      <c r="C6807" t="s">
        <v>124</v>
      </c>
      <c r="D6807" t="s">
        <v>762</v>
      </c>
      <c r="E6807" t="s">
        <v>3742</v>
      </c>
      <c r="F6807" t="s">
        <v>3825</v>
      </c>
      <c r="G6807" t="s">
        <v>3825</v>
      </c>
    </row>
    <row r="6808" spans="1:7" x14ac:dyDescent="0.25">
      <c r="A6808">
        <v>2019</v>
      </c>
      <c r="B6808" s="7">
        <v>43757</v>
      </c>
      <c r="C6808" t="s">
        <v>265</v>
      </c>
      <c r="D6808" t="s">
        <v>650</v>
      </c>
      <c r="E6808" t="s">
        <v>3742</v>
      </c>
      <c r="F6808" t="s">
        <v>3825</v>
      </c>
      <c r="G6808" t="s">
        <v>3825</v>
      </c>
    </row>
    <row r="6809" spans="1:7" x14ac:dyDescent="0.25">
      <c r="A6809">
        <v>2019</v>
      </c>
      <c r="B6809" s="7">
        <v>43757</v>
      </c>
      <c r="C6809" t="s">
        <v>74</v>
      </c>
      <c r="D6809" t="s">
        <v>1836</v>
      </c>
      <c r="E6809" t="s">
        <v>3741</v>
      </c>
      <c r="F6809" t="s">
        <v>3824</v>
      </c>
      <c r="G6809" t="s">
        <v>3824</v>
      </c>
    </row>
    <row r="6810" spans="1:7" x14ac:dyDescent="0.25">
      <c r="A6810">
        <v>2019</v>
      </c>
      <c r="B6810" s="7">
        <v>43757</v>
      </c>
      <c r="C6810" t="s">
        <v>68</v>
      </c>
      <c r="D6810" t="s">
        <v>1303</v>
      </c>
      <c r="E6810" t="s">
        <v>3742</v>
      </c>
      <c r="F6810" t="s">
        <v>3825</v>
      </c>
      <c r="G6810" t="s">
        <v>3825</v>
      </c>
    </row>
    <row r="6811" spans="1:7" x14ac:dyDescent="0.25">
      <c r="A6811">
        <v>2019</v>
      </c>
      <c r="B6811" s="7">
        <v>43757</v>
      </c>
      <c r="C6811" t="s">
        <v>997</v>
      </c>
      <c r="D6811" t="s">
        <v>709</v>
      </c>
      <c r="E6811" t="s">
        <v>3742</v>
      </c>
      <c r="F6811" t="s">
        <v>3825</v>
      </c>
      <c r="G6811" t="s">
        <v>3825</v>
      </c>
    </row>
    <row r="6812" spans="1:7" x14ac:dyDescent="0.25">
      <c r="A6812">
        <v>2019</v>
      </c>
      <c r="B6812" s="7">
        <v>43757</v>
      </c>
      <c r="C6812" t="s">
        <v>68</v>
      </c>
      <c r="D6812" t="s">
        <v>1842</v>
      </c>
      <c r="E6812" t="s">
        <v>3742</v>
      </c>
      <c r="F6812" t="s">
        <v>3825</v>
      </c>
      <c r="G6812" t="s">
        <v>3825</v>
      </c>
    </row>
    <row r="6813" spans="1:7" x14ac:dyDescent="0.25">
      <c r="A6813">
        <v>2019</v>
      </c>
      <c r="B6813" s="7">
        <v>43757</v>
      </c>
      <c r="C6813" t="s">
        <v>232</v>
      </c>
      <c r="D6813" t="s">
        <v>541</v>
      </c>
      <c r="E6813" t="s">
        <v>3742</v>
      </c>
      <c r="F6813" t="s">
        <v>3825</v>
      </c>
      <c r="G6813" t="s">
        <v>3825</v>
      </c>
    </row>
    <row r="6814" spans="1:7" x14ac:dyDescent="0.25">
      <c r="A6814">
        <v>2019</v>
      </c>
      <c r="B6814" s="7">
        <v>43757</v>
      </c>
      <c r="C6814" t="s">
        <v>1042</v>
      </c>
      <c r="D6814" t="s">
        <v>1958</v>
      </c>
      <c r="E6814" t="s">
        <v>3741</v>
      </c>
      <c r="F6814" t="s">
        <v>3836</v>
      </c>
      <c r="G6814" t="s">
        <v>3836</v>
      </c>
    </row>
    <row r="6815" spans="1:7" x14ac:dyDescent="0.25">
      <c r="A6815">
        <v>2019</v>
      </c>
      <c r="B6815" s="7">
        <v>43757</v>
      </c>
      <c r="C6815" t="s">
        <v>241</v>
      </c>
      <c r="D6815" t="s">
        <v>1023</v>
      </c>
      <c r="E6815" t="s">
        <v>3742</v>
      </c>
      <c r="F6815" t="s">
        <v>3825</v>
      </c>
      <c r="G6815" t="s">
        <v>3825</v>
      </c>
    </row>
    <row r="6816" spans="1:7" x14ac:dyDescent="0.25">
      <c r="A6816">
        <v>2019</v>
      </c>
      <c r="B6816" s="7">
        <v>43757</v>
      </c>
      <c r="C6816" t="s">
        <v>286</v>
      </c>
      <c r="D6816" t="s">
        <v>490</v>
      </c>
      <c r="E6816" t="s">
        <v>3742</v>
      </c>
      <c r="F6816" t="s">
        <v>3825</v>
      </c>
      <c r="G6816" t="s">
        <v>3825</v>
      </c>
    </row>
    <row r="6817" spans="1:7" x14ac:dyDescent="0.25">
      <c r="A6817">
        <v>2019</v>
      </c>
      <c r="B6817" s="7">
        <v>43757</v>
      </c>
      <c r="C6817" t="s">
        <v>321</v>
      </c>
      <c r="D6817" t="s">
        <v>1047</v>
      </c>
      <c r="E6817" t="s">
        <v>3742</v>
      </c>
      <c r="F6817" t="s">
        <v>3825</v>
      </c>
      <c r="G6817" t="s">
        <v>3825</v>
      </c>
    </row>
    <row r="6818" spans="1:7" x14ac:dyDescent="0.25">
      <c r="A6818">
        <v>2019</v>
      </c>
      <c r="B6818" s="7">
        <v>43757</v>
      </c>
      <c r="C6818" t="s">
        <v>245</v>
      </c>
      <c r="D6818" t="s">
        <v>1013</v>
      </c>
      <c r="E6818" t="s">
        <v>3742</v>
      </c>
      <c r="F6818" t="s">
        <v>3825</v>
      </c>
      <c r="G6818" t="s">
        <v>3825</v>
      </c>
    </row>
    <row r="6819" spans="1:7" x14ac:dyDescent="0.25">
      <c r="A6819">
        <v>2019</v>
      </c>
      <c r="B6819" s="7">
        <v>43757</v>
      </c>
      <c r="C6819" t="s">
        <v>290</v>
      </c>
      <c r="D6819" t="s">
        <v>1066</v>
      </c>
      <c r="E6819" t="s">
        <v>3742</v>
      </c>
      <c r="F6819" t="s">
        <v>3825</v>
      </c>
      <c r="G6819" t="s">
        <v>3825</v>
      </c>
    </row>
    <row r="6820" spans="1:7" x14ac:dyDescent="0.25">
      <c r="A6820">
        <v>2019</v>
      </c>
      <c r="B6820" s="7">
        <v>43757</v>
      </c>
      <c r="C6820" t="s">
        <v>5</v>
      </c>
      <c r="D6820" t="s">
        <v>262</v>
      </c>
      <c r="E6820" t="s">
        <v>3742</v>
      </c>
      <c r="F6820" t="s">
        <v>3825</v>
      </c>
      <c r="G6820" t="s">
        <v>3825</v>
      </c>
    </row>
    <row r="6821" spans="1:7" x14ac:dyDescent="0.25">
      <c r="A6821">
        <v>2019</v>
      </c>
      <c r="B6821" s="7">
        <v>43757</v>
      </c>
      <c r="C6821" t="s">
        <v>321</v>
      </c>
      <c r="D6821" t="s">
        <v>761</v>
      </c>
      <c r="E6821" t="s">
        <v>3742</v>
      </c>
      <c r="F6821" t="s">
        <v>3825</v>
      </c>
      <c r="G6821" t="s">
        <v>3825</v>
      </c>
    </row>
    <row r="6822" spans="1:7" x14ac:dyDescent="0.25">
      <c r="A6822">
        <v>2019</v>
      </c>
      <c r="B6822" s="7">
        <v>43757</v>
      </c>
      <c r="C6822" t="s">
        <v>290</v>
      </c>
      <c r="D6822" t="s">
        <v>712</v>
      </c>
      <c r="E6822" t="s">
        <v>3742</v>
      </c>
      <c r="F6822" t="s">
        <v>3825</v>
      </c>
      <c r="G6822" t="s">
        <v>3825</v>
      </c>
    </row>
    <row r="6823" spans="1:7" x14ac:dyDescent="0.25">
      <c r="A6823">
        <v>2019</v>
      </c>
      <c r="B6823" s="7">
        <v>43757</v>
      </c>
      <c r="C6823" t="s">
        <v>543</v>
      </c>
      <c r="D6823" t="s">
        <v>2326</v>
      </c>
      <c r="E6823" t="s">
        <v>3741</v>
      </c>
      <c r="F6823" t="s">
        <v>3884</v>
      </c>
      <c r="G6823" t="s">
        <v>3884</v>
      </c>
    </row>
    <row r="6824" spans="1:7" x14ac:dyDescent="0.25">
      <c r="A6824">
        <v>2019</v>
      </c>
      <c r="B6824" s="7">
        <v>43757</v>
      </c>
      <c r="C6824" t="s">
        <v>2013</v>
      </c>
      <c r="D6824" t="s">
        <v>1013</v>
      </c>
      <c r="E6824" t="s">
        <v>3741</v>
      </c>
      <c r="F6824" t="s">
        <v>3835</v>
      </c>
      <c r="G6824" t="s">
        <v>3835</v>
      </c>
    </row>
    <row r="6825" spans="1:7" x14ac:dyDescent="0.25">
      <c r="A6825">
        <v>2019</v>
      </c>
      <c r="B6825" s="7">
        <v>43757</v>
      </c>
      <c r="C6825" t="s">
        <v>5</v>
      </c>
      <c r="D6825" t="s">
        <v>1836</v>
      </c>
      <c r="E6825" t="s">
        <v>3742</v>
      </c>
      <c r="F6825" t="s">
        <v>3825</v>
      </c>
      <c r="G6825" t="s">
        <v>3825</v>
      </c>
    </row>
    <row r="6826" spans="1:7" x14ac:dyDescent="0.25">
      <c r="A6826">
        <v>2019</v>
      </c>
      <c r="B6826" s="7">
        <v>43757</v>
      </c>
      <c r="C6826" t="s">
        <v>268</v>
      </c>
      <c r="D6826" t="s">
        <v>1841</v>
      </c>
      <c r="E6826" t="s">
        <v>3742</v>
      </c>
      <c r="F6826" t="s">
        <v>3825</v>
      </c>
      <c r="G6826" t="s">
        <v>3825</v>
      </c>
    </row>
    <row r="6827" spans="1:7" x14ac:dyDescent="0.25">
      <c r="A6827">
        <v>2019</v>
      </c>
      <c r="B6827" s="7">
        <v>43757</v>
      </c>
      <c r="C6827" t="s">
        <v>286</v>
      </c>
      <c r="D6827" t="s">
        <v>1070</v>
      </c>
      <c r="E6827" t="s">
        <v>3742</v>
      </c>
      <c r="F6827" t="s">
        <v>3825</v>
      </c>
      <c r="G6827" t="s">
        <v>3825</v>
      </c>
    </row>
    <row r="6828" spans="1:7" x14ac:dyDescent="0.25">
      <c r="A6828">
        <v>2019</v>
      </c>
      <c r="B6828" s="7">
        <v>43757</v>
      </c>
      <c r="C6828" t="s">
        <v>1042</v>
      </c>
      <c r="D6828" t="s">
        <v>192</v>
      </c>
      <c r="E6828" t="s">
        <v>3741</v>
      </c>
      <c r="F6828" t="s">
        <v>3836</v>
      </c>
      <c r="G6828" t="s">
        <v>3836</v>
      </c>
    </row>
    <row r="6829" spans="1:7" x14ac:dyDescent="0.25">
      <c r="A6829">
        <v>2019</v>
      </c>
      <c r="B6829" s="7">
        <v>43757</v>
      </c>
      <c r="C6829" t="s">
        <v>102</v>
      </c>
      <c r="D6829" t="s">
        <v>19</v>
      </c>
      <c r="E6829" t="s">
        <v>3742</v>
      </c>
      <c r="F6829" t="s">
        <v>3825</v>
      </c>
      <c r="G6829" t="s">
        <v>3825</v>
      </c>
    </row>
    <row r="6830" spans="1:7" x14ac:dyDescent="0.25">
      <c r="A6830">
        <v>2019</v>
      </c>
      <c r="B6830" s="7">
        <v>43757</v>
      </c>
      <c r="C6830" t="s">
        <v>10</v>
      </c>
      <c r="D6830" t="s">
        <v>1110</v>
      </c>
      <c r="E6830" t="s">
        <v>3742</v>
      </c>
      <c r="F6830" t="s">
        <v>3825</v>
      </c>
      <c r="G6830" t="s">
        <v>3825</v>
      </c>
    </row>
    <row r="6831" spans="1:7" x14ac:dyDescent="0.25">
      <c r="A6831">
        <v>2019</v>
      </c>
      <c r="B6831" s="7">
        <v>43757</v>
      </c>
      <c r="C6831" t="s">
        <v>241</v>
      </c>
      <c r="D6831" t="s">
        <v>376</v>
      </c>
      <c r="E6831" t="s">
        <v>3742</v>
      </c>
      <c r="F6831" t="s">
        <v>3825</v>
      </c>
      <c r="G6831" t="s">
        <v>3825</v>
      </c>
    </row>
    <row r="6832" spans="1:7" x14ac:dyDescent="0.25">
      <c r="A6832">
        <v>2019</v>
      </c>
      <c r="B6832" s="7">
        <v>43757</v>
      </c>
      <c r="C6832" t="s">
        <v>567</v>
      </c>
      <c r="D6832" t="s">
        <v>1110</v>
      </c>
      <c r="E6832" t="s">
        <v>3741</v>
      </c>
      <c r="F6832" t="s">
        <v>3876</v>
      </c>
      <c r="G6832" t="s">
        <v>3826</v>
      </c>
    </row>
    <row r="6833" spans="1:7" x14ac:dyDescent="0.25">
      <c r="A6833">
        <v>2019</v>
      </c>
      <c r="B6833" s="7">
        <v>43757</v>
      </c>
      <c r="C6833" t="s">
        <v>102</v>
      </c>
      <c r="D6833" t="s">
        <v>21</v>
      </c>
      <c r="E6833" t="s">
        <v>3742</v>
      </c>
      <c r="F6833" t="s">
        <v>3825</v>
      </c>
      <c r="G6833" t="s">
        <v>3825</v>
      </c>
    </row>
    <row r="6834" spans="1:7" x14ac:dyDescent="0.25">
      <c r="A6834">
        <v>2019</v>
      </c>
      <c r="B6834" s="7">
        <v>43757</v>
      </c>
      <c r="C6834" t="s">
        <v>102</v>
      </c>
      <c r="D6834" t="s">
        <v>210</v>
      </c>
      <c r="E6834" t="s">
        <v>3742</v>
      </c>
      <c r="F6834" t="s">
        <v>3825</v>
      </c>
      <c r="G6834" t="s">
        <v>3825</v>
      </c>
    </row>
    <row r="6835" spans="1:7" x14ac:dyDescent="0.25">
      <c r="A6835">
        <v>2019</v>
      </c>
      <c r="B6835" s="7">
        <v>43757</v>
      </c>
      <c r="C6835" t="s">
        <v>102</v>
      </c>
      <c r="D6835" t="s">
        <v>1795</v>
      </c>
      <c r="E6835" t="s">
        <v>3742</v>
      </c>
      <c r="F6835" t="s">
        <v>3825</v>
      </c>
      <c r="G6835" t="s">
        <v>3825</v>
      </c>
    </row>
    <row r="6836" spans="1:7" x14ac:dyDescent="0.25">
      <c r="A6836">
        <v>2019</v>
      </c>
      <c r="B6836" s="7">
        <v>43757</v>
      </c>
      <c r="C6836" t="s">
        <v>232</v>
      </c>
      <c r="D6836" t="s">
        <v>1809</v>
      </c>
      <c r="E6836" t="s">
        <v>3742</v>
      </c>
      <c r="F6836" t="s">
        <v>3825</v>
      </c>
      <c r="G6836" t="s">
        <v>3825</v>
      </c>
    </row>
    <row r="6837" spans="1:7" x14ac:dyDescent="0.25">
      <c r="A6837">
        <v>2021</v>
      </c>
      <c r="B6837" s="7">
        <v>44488</v>
      </c>
      <c r="C6837" t="s">
        <v>328</v>
      </c>
      <c r="D6837" t="s">
        <v>127</v>
      </c>
      <c r="E6837" t="s">
        <v>3741</v>
      </c>
      <c r="F6837" t="s">
        <v>3843</v>
      </c>
      <c r="G6837" t="s">
        <v>3843</v>
      </c>
    </row>
    <row r="6838" spans="1:7" x14ac:dyDescent="0.25">
      <c r="A6838">
        <v>2021</v>
      </c>
      <c r="B6838" s="7">
        <v>44488</v>
      </c>
      <c r="C6838" t="s">
        <v>3672</v>
      </c>
      <c r="D6838" t="s">
        <v>1278</v>
      </c>
      <c r="E6838" t="s">
        <v>3749</v>
      </c>
      <c r="F6838" t="s">
        <v>3825</v>
      </c>
      <c r="G6838" t="s">
        <v>3825</v>
      </c>
    </row>
    <row r="6839" spans="1:7" x14ac:dyDescent="0.25">
      <c r="A6839">
        <v>2021</v>
      </c>
      <c r="B6839" s="7">
        <v>44488</v>
      </c>
      <c r="C6839" t="s">
        <v>341</v>
      </c>
      <c r="D6839" t="s">
        <v>143</v>
      </c>
      <c r="E6839" t="s">
        <v>3741</v>
      </c>
      <c r="F6839" t="s">
        <v>3839</v>
      </c>
      <c r="G6839" t="s">
        <v>3839</v>
      </c>
    </row>
    <row r="6840" spans="1:7" x14ac:dyDescent="0.25">
      <c r="A6840">
        <v>2013</v>
      </c>
      <c r="B6840" s="7">
        <v>41549</v>
      </c>
      <c r="C6840" t="s">
        <v>997</v>
      </c>
      <c r="D6840" t="s">
        <v>695</v>
      </c>
      <c r="E6840" t="s">
        <v>3742</v>
      </c>
      <c r="F6840" t="s">
        <v>3825</v>
      </c>
      <c r="G6840" t="s">
        <v>3825</v>
      </c>
    </row>
    <row r="6841" spans="1:7" x14ac:dyDescent="0.25">
      <c r="A6841">
        <v>2018</v>
      </c>
      <c r="B6841" s="7">
        <v>43375</v>
      </c>
      <c r="C6841" t="s">
        <v>994</v>
      </c>
      <c r="D6841" t="s">
        <v>1421</v>
      </c>
      <c r="E6841" t="s">
        <v>3742</v>
      </c>
      <c r="F6841" t="s">
        <v>3825</v>
      </c>
      <c r="G6841" t="s">
        <v>3825</v>
      </c>
    </row>
    <row r="6842" spans="1:7" x14ac:dyDescent="0.25">
      <c r="A6842">
        <v>2009</v>
      </c>
      <c r="B6842" s="7">
        <v>40106</v>
      </c>
      <c r="C6842" t="s">
        <v>268</v>
      </c>
      <c r="D6842" t="s">
        <v>93</v>
      </c>
      <c r="E6842" t="s">
        <v>3742</v>
      </c>
      <c r="F6842" t="s">
        <v>3825</v>
      </c>
      <c r="G6842" t="s">
        <v>3825</v>
      </c>
    </row>
    <row r="6843" spans="1:7" x14ac:dyDescent="0.25">
      <c r="A6843">
        <v>2014</v>
      </c>
      <c r="B6843" s="7">
        <v>41932</v>
      </c>
      <c r="C6843" t="s">
        <v>779</v>
      </c>
      <c r="D6843" t="s">
        <v>99</v>
      </c>
      <c r="E6843" t="s">
        <v>3742</v>
      </c>
      <c r="F6843" t="s">
        <v>3825</v>
      </c>
      <c r="G6843" t="s">
        <v>3825</v>
      </c>
    </row>
    <row r="6844" spans="1:7" x14ac:dyDescent="0.25">
      <c r="A6844">
        <v>2014</v>
      </c>
      <c r="B6844" s="7">
        <v>41932</v>
      </c>
      <c r="C6844" t="s">
        <v>341</v>
      </c>
      <c r="D6844" t="s">
        <v>1040</v>
      </c>
      <c r="E6844" t="s">
        <v>3741</v>
      </c>
      <c r="F6844" t="s">
        <v>3839</v>
      </c>
      <c r="G6844" t="s">
        <v>3839</v>
      </c>
    </row>
    <row r="6845" spans="1:7" x14ac:dyDescent="0.25">
      <c r="A6845">
        <v>2014</v>
      </c>
      <c r="B6845" s="7">
        <v>41932</v>
      </c>
      <c r="C6845" t="s">
        <v>483</v>
      </c>
      <c r="D6845" t="s">
        <v>1843</v>
      </c>
      <c r="E6845" t="s">
        <v>3741</v>
      </c>
      <c r="F6845" t="s">
        <v>3836</v>
      </c>
      <c r="G6845" t="s">
        <v>3836</v>
      </c>
    </row>
    <row r="6846" spans="1:7" x14ac:dyDescent="0.25">
      <c r="A6846">
        <v>2015</v>
      </c>
      <c r="B6846" s="7">
        <v>42297</v>
      </c>
      <c r="C6846" t="s">
        <v>124</v>
      </c>
      <c r="D6846" t="s">
        <v>737</v>
      </c>
      <c r="E6846" t="s">
        <v>3742</v>
      </c>
      <c r="F6846" t="s">
        <v>3825</v>
      </c>
      <c r="G6846" t="s">
        <v>3825</v>
      </c>
    </row>
    <row r="6847" spans="1:7" x14ac:dyDescent="0.25">
      <c r="A6847">
        <v>2015</v>
      </c>
      <c r="B6847" s="7">
        <v>42297</v>
      </c>
      <c r="C6847" t="s">
        <v>276</v>
      </c>
      <c r="D6847" t="s">
        <v>101</v>
      </c>
      <c r="E6847" t="s">
        <v>3742</v>
      </c>
      <c r="F6847" t="s">
        <v>3825</v>
      </c>
      <c r="G6847" t="s">
        <v>3825</v>
      </c>
    </row>
    <row r="6848" spans="1:7" x14ac:dyDescent="0.25">
      <c r="A6848">
        <v>2015</v>
      </c>
      <c r="B6848" s="7">
        <v>42297</v>
      </c>
      <c r="C6848" t="s">
        <v>356</v>
      </c>
      <c r="D6848" t="s">
        <v>469</v>
      </c>
      <c r="E6848" t="s">
        <v>3742</v>
      </c>
      <c r="F6848" t="s">
        <v>3825</v>
      </c>
      <c r="G6848" t="s">
        <v>3825</v>
      </c>
    </row>
    <row r="6849" spans="1:7" x14ac:dyDescent="0.25">
      <c r="A6849">
        <v>2016</v>
      </c>
      <c r="B6849" s="7">
        <v>42663</v>
      </c>
      <c r="C6849" t="s">
        <v>994</v>
      </c>
      <c r="D6849" t="s">
        <v>1535</v>
      </c>
      <c r="E6849" t="s">
        <v>3742</v>
      </c>
      <c r="F6849" t="s">
        <v>3825</v>
      </c>
      <c r="G6849" t="s">
        <v>3825</v>
      </c>
    </row>
    <row r="6850" spans="1:7" x14ac:dyDescent="0.25">
      <c r="A6850">
        <v>2016</v>
      </c>
      <c r="B6850" s="7">
        <v>42663</v>
      </c>
      <c r="C6850" t="s">
        <v>286</v>
      </c>
      <c r="D6850" t="s">
        <v>1785</v>
      </c>
      <c r="E6850" t="s">
        <v>3742</v>
      </c>
      <c r="F6850" t="s">
        <v>3825</v>
      </c>
      <c r="G6850" t="s">
        <v>3825</v>
      </c>
    </row>
    <row r="6851" spans="1:7" x14ac:dyDescent="0.25">
      <c r="A6851">
        <v>2016</v>
      </c>
      <c r="B6851" s="7">
        <v>42663</v>
      </c>
      <c r="C6851" t="s">
        <v>232</v>
      </c>
      <c r="D6851" t="s">
        <v>1808</v>
      </c>
      <c r="E6851" t="s">
        <v>3742</v>
      </c>
      <c r="F6851" t="s">
        <v>3825</v>
      </c>
      <c r="G6851" t="s">
        <v>3825</v>
      </c>
    </row>
    <row r="6852" spans="1:7" x14ac:dyDescent="0.25">
      <c r="A6852">
        <v>2016</v>
      </c>
      <c r="B6852" s="7">
        <v>42663</v>
      </c>
      <c r="C6852" t="s">
        <v>124</v>
      </c>
      <c r="D6852" t="s">
        <v>150</v>
      </c>
      <c r="E6852" t="s">
        <v>3742</v>
      </c>
      <c r="F6852" t="s">
        <v>3825</v>
      </c>
      <c r="G6852" t="s">
        <v>3825</v>
      </c>
    </row>
    <row r="6853" spans="1:7" x14ac:dyDescent="0.25">
      <c r="A6853">
        <v>2016</v>
      </c>
      <c r="B6853" s="7">
        <v>42663</v>
      </c>
      <c r="C6853" t="s">
        <v>180</v>
      </c>
      <c r="D6853" t="s">
        <v>2138</v>
      </c>
      <c r="E6853" t="s">
        <v>3741</v>
      </c>
      <c r="F6853" t="s">
        <v>3853</v>
      </c>
      <c r="G6853" t="s">
        <v>3853</v>
      </c>
    </row>
    <row r="6854" spans="1:7" x14ac:dyDescent="0.25">
      <c r="A6854">
        <v>2016</v>
      </c>
      <c r="B6854" s="7">
        <v>42663</v>
      </c>
      <c r="C6854" t="s">
        <v>124</v>
      </c>
      <c r="D6854" t="s">
        <v>203</v>
      </c>
      <c r="E6854" t="s">
        <v>3742</v>
      </c>
      <c r="F6854" t="s">
        <v>3825</v>
      </c>
      <c r="G6854" t="s">
        <v>3825</v>
      </c>
    </row>
    <row r="6855" spans="1:7" x14ac:dyDescent="0.25">
      <c r="A6855">
        <v>2016</v>
      </c>
      <c r="B6855" s="7">
        <v>42663</v>
      </c>
      <c r="C6855" t="s">
        <v>124</v>
      </c>
      <c r="D6855" t="s">
        <v>376</v>
      </c>
      <c r="E6855" t="s">
        <v>3742</v>
      </c>
      <c r="F6855" t="s">
        <v>3825</v>
      </c>
      <c r="G6855" t="s">
        <v>3825</v>
      </c>
    </row>
    <row r="6856" spans="1:7" x14ac:dyDescent="0.25">
      <c r="A6856">
        <v>2017</v>
      </c>
      <c r="B6856" s="7">
        <v>43028</v>
      </c>
      <c r="C6856" t="s">
        <v>105</v>
      </c>
      <c r="D6856" t="s">
        <v>1556</v>
      </c>
      <c r="E6856" t="s">
        <v>3741</v>
      </c>
      <c r="F6856" t="s">
        <v>3851</v>
      </c>
      <c r="G6856" t="s">
        <v>3851</v>
      </c>
    </row>
    <row r="6857" spans="1:7" x14ac:dyDescent="0.25">
      <c r="A6857">
        <v>2017</v>
      </c>
      <c r="B6857" s="7">
        <v>43028</v>
      </c>
      <c r="C6857" t="s">
        <v>167</v>
      </c>
      <c r="D6857" t="s">
        <v>546</v>
      </c>
      <c r="E6857" t="s">
        <v>3741</v>
      </c>
      <c r="F6857" t="s">
        <v>3848</v>
      </c>
      <c r="G6857" t="s">
        <v>3848</v>
      </c>
    </row>
    <row r="6858" spans="1:7" x14ac:dyDescent="0.25">
      <c r="A6858">
        <v>2017</v>
      </c>
      <c r="B6858" s="7">
        <v>43028</v>
      </c>
      <c r="C6858" t="s">
        <v>158</v>
      </c>
      <c r="D6858" t="s">
        <v>533</v>
      </c>
      <c r="E6858" t="s">
        <v>3741</v>
      </c>
      <c r="F6858" t="s">
        <v>3826</v>
      </c>
      <c r="G6858" t="s">
        <v>3826</v>
      </c>
    </row>
    <row r="6859" spans="1:7" x14ac:dyDescent="0.25">
      <c r="A6859">
        <v>2019</v>
      </c>
      <c r="B6859" s="7">
        <v>43758</v>
      </c>
      <c r="C6859" t="s">
        <v>779</v>
      </c>
      <c r="D6859" t="s">
        <v>104</v>
      </c>
      <c r="E6859" t="s">
        <v>3742</v>
      </c>
      <c r="F6859" t="s">
        <v>3825</v>
      </c>
      <c r="G6859" t="s">
        <v>3825</v>
      </c>
    </row>
    <row r="6860" spans="1:7" x14ac:dyDescent="0.25">
      <c r="A6860">
        <v>2019</v>
      </c>
      <c r="B6860" s="7">
        <v>43758</v>
      </c>
      <c r="C6860" t="s">
        <v>191</v>
      </c>
      <c r="D6860" t="s">
        <v>990</v>
      </c>
      <c r="E6860" t="s">
        <v>3742</v>
      </c>
      <c r="F6860" t="s">
        <v>3825</v>
      </c>
      <c r="G6860" t="s">
        <v>3825</v>
      </c>
    </row>
    <row r="6861" spans="1:7" x14ac:dyDescent="0.25">
      <c r="A6861">
        <v>2019</v>
      </c>
      <c r="B6861" s="7">
        <v>43758</v>
      </c>
      <c r="C6861" t="s">
        <v>194</v>
      </c>
      <c r="D6861" t="s">
        <v>879</v>
      </c>
      <c r="E6861" t="s">
        <v>3741</v>
      </c>
      <c r="F6861" t="s">
        <v>3840</v>
      </c>
      <c r="G6861" t="s">
        <v>3840</v>
      </c>
    </row>
    <row r="6862" spans="1:7" x14ac:dyDescent="0.25">
      <c r="A6862">
        <v>2019</v>
      </c>
      <c r="B6862" s="7">
        <v>43758</v>
      </c>
      <c r="C6862" t="s">
        <v>321</v>
      </c>
      <c r="D6862" t="s">
        <v>879</v>
      </c>
      <c r="E6862" t="s">
        <v>3742</v>
      </c>
      <c r="F6862" t="s">
        <v>3825</v>
      </c>
      <c r="G6862" t="s">
        <v>3825</v>
      </c>
    </row>
    <row r="6863" spans="1:7" x14ac:dyDescent="0.25">
      <c r="A6863">
        <v>2019</v>
      </c>
      <c r="B6863" s="7">
        <v>43758</v>
      </c>
      <c r="C6863" t="s">
        <v>211</v>
      </c>
      <c r="D6863" t="s">
        <v>101</v>
      </c>
      <c r="E6863" t="s">
        <v>3741</v>
      </c>
      <c r="F6863" t="s">
        <v>3845</v>
      </c>
      <c r="G6863" t="s">
        <v>3845</v>
      </c>
    </row>
    <row r="6864" spans="1:7" x14ac:dyDescent="0.25">
      <c r="A6864">
        <v>2019</v>
      </c>
      <c r="B6864" s="7">
        <v>43758</v>
      </c>
      <c r="C6864" t="s">
        <v>593</v>
      </c>
      <c r="D6864" t="s">
        <v>2326</v>
      </c>
      <c r="E6864" t="s">
        <v>3741</v>
      </c>
      <c r="F6864" t="s">
        <v>3884</v>
      </c>
      <c r="G6864" t="s">
        <v>3884</v>
      </c>
    </row>
    <row r="6865" spans="1:7" x14ac:dyDescent="0.25">
      <c r="A6865">
        <v>2019</v>
      </c>
      <c r="B6865" s="7">
        <v>43758</v>
      </c>
      <c r="C6865" t="s">
        <v>284</v>
      </c>
      <c r="D6865" t="s">
        <v>1322</v>
      </c>
      <c r="E6865" t="s">
        <v>3742</v>
      </c>
      <c r="F6865" t="s">
        <v>3825</v>
      </c>
      <c r="G6865" t="s">
        <v>3825</v>
      </c>
    </row>
    <row r="6866" spans="1:7" x14ac:dyDescent="0.25">
      <c r="A6866">
        <v>2019</v>
      </c>
      <c r="B6866" s="7">
        <v>43758</v>
      </c>
      <c r="C6866" t="s">
        <v>543</v>
      </c>
      <c r="D6866" t="s">
        <v>635</v>
      </c>
      <c r="E6866" t="s">
        <v>3741</v>
      </c>
      <c r="F6866" t="s">
        <v>3884</v>
      </c>
      <c r="G6866" t="s">
        <v>3884</v>
      </c>
    </row>
    <row r="6867" spans="1:7" x14ac:dyDescent="0.25">
      <c r="A6867">
        <v>2019</v>
      </c>
      <c r="B6867" s="7">
        <v>43758</v>
      </c>
      <c r="C6867" t="s">
        <v>387</v>
      </c>
      <c r="D6867" t="s">
        <v>1322</v>
      </c>
      <c r="E6867" t="s">
        <v>3741</v>
      </c>
      <c r="F6867" t="s">
        <v>3874</v>
      </c>
      <c r="G6867" t="s">
        <v>3874</v>
      </c>
    </row>
    <row r="6868" spans="1:7" x14ac:dyDescent="0.25">
      <c r="A6868">
        <v>2021</v>
      </c>
      <c r="B6868" s="7">
        <v>44489</v>
      </c>
      <c r="C6868" t="s">
        <v>2471</v>
      </c>
      <c r="D6868" t="s">
        <v>557</v>
      </c>
      <c r="E6868" t="s">
        <v>3741</v>
      </c>
      <c r="F6868" t="s">
        <v>3837</v>
      </c>
      <c r="G6868" t="s">
        <v>3837</v>
      </c>
    </row>
    <row r="6869" spans="1:7" x14ac:dyDescent="0.25">
      <c r="A6869">
        <v>2009</v>
      </c>
      <c r="B6869" s="7">
        <v>40107</v>
      </c>
      <c r="C6869" t="s">
        <v>68</v>
      </c>
      <c r="D6869" t="s">
        <v>891</v>
      </c>
      <c r="E6869" t="s">
        <v>3742</v>
      </c>
      <c r="F6869" t="s">
        <v>3825</v>
      </c>
      <c r="G6869" t="s">
        <v>3825</v>
      </c>
    </row>
    <row r="6870" spans="1:7" x14ac:dyDescent="0.25">
      <c r="A6870">
        <v>2010</v>
      </c>
      <c r="B6870" s="7">
        <v>40472</v>
      </c>
      <c r="C6870" t="s">
        <v>232</v>
      </c>
      <c r="D6870" t="s">
        <v>475</v>
      </c>
      <c r="E6870" t="s">
        <v>3742</v>
      </c>
      <c r="F6870" t="s">
        <v>3825</v>
      </c>
      <c r="G6870" t="s">
        <v>3825</v>
      </c>
    </row>
    <row r="6871" spans="1:7" x14ac:dyDescent="0.25">
      <c r="A6871">
        <v>2013</v>
      </c>
      <c r="B6871" s="7">
        <v>41568</v>
      </c>
      <c r="C6871" t="s">
        <v>268</v>
      </c>
      <c r="D6871" t="s">
        <v>1843</v>
      </c>
      <c r="E6871" t="s">
        <v>3742</v>
      </c>
      <c r="F6871" t="s">
        <v>3825</v>
      </c>
      <c r="G6871" t="s">
        <v>3825</v>
      </c>
    </row>
    <row r="6872" spans="1:7" x14ac:dyDescent="0.25">
      <c r="A6872">
        <v>2013</v>
      </c>
      <c r="B6872" s="7">
        <v>41568</v>
      </c>
      <c r="C6872" t="s">
        <v>994</v>
      </c>
      <c r="D6872" t="s">
        <v>281</v>
      </c>
      <c r="E6872" t="s">
        <v>3742</v>
      </c>
      <c r="F6872" t="s">
        <v>3825</v>
      </c>
      <c r="G6872" t="s">
        <v>3825</v>
      </c>
    </row>
    <row r="6873" spans="1:7" x14ac:dyDescent="0.25">
      <c r="A6873">
        <v>2014</v>
      </c>
      <c r="B6873" s="7">
        <v>41933</v>
      </c>
      <c r="C6873" t="s">
        <v>124</v>
      </c>
      <c r="D6873" t="s">
        <v>269</v>
      </c>
      <c r="E6873" t="s">
        <v>3742</v>
      </c>
      <c r="F6873" t="s">
        <v>3825</v>
      </c>
      <c r="G6873" t="s">
        <v>3825</v>
      </c>
    </row>
    <row r="6874" spans="1:7" x14ac:dyDescent="0.25">
      <c r="A6874">
        <v>2014</v>
      </c>
      <c r="B6874" s="7">
        <v>41933</v>
      </c>
      <c r="C6874" t="s">
        <v>994</v>
      </c>
      <c r="D6874" t="s">
        <v>1125</v>
      </c>
      <c r="E6874" t="s">
        <v>3742</v>
      </c>
      <c r="F6874" t="s">
        <v>3825</v>
      </c>
      <c r="G6874" t="s">
        <v>3825</v>
      </c>
    </row>
    <row r="6875" spans="1:7" x14ac:dyDescent="0.25">
      <c r="A6875">
        <v>2015</v>
      </c>
      <c r="B6875" s="7">
        <v>42298</v>
      </c>
      <c r="C6875" t="s">
        <v>967</v>
      </c>
      <c r="D6875" t="s">
        <v>1476</v>
      </c>
      <c r="E6875" t="s">
        <v>3742</v>
      </c>
      <c r="F6875" t="s">
        <v>3825</v>
      </c>
      <c r="G6875" t="s">
        <v>3825</v>
      </c>
    </row>
    <row r="6876" spans="1:7" x14ac:dyDescent="0.25">
      <c r="A6876">
        <v>2015</v>
      </c>
      <c r="B6876" s="7">
        <v>42298</v>
      </c>
      <c r="C6876" t="s">
        <v>967</v>
      </c>
      <c r="D6876" t="s">
        <v>287</v>
      </c>
      <c r="E6876" t="s">
        <v>3742</v>
      </c>
      <c r="F6876" t="s">
        <v>3825</v>
      </c>
      <c r="G6876" t="s">
        <v>3825</v>
      </c>
    </row>
    <row r="6877" spans="1:7" x14ac:dyDescent="0.25">
      <c r="A6877">
        <v>2016</v>
      </c>
      <c r="B6877" s="7">
        <v>42664</v>
      </c>
      <c r="C6877" t="s">
        <v>241</v>
      </c>
      <c r="D6877" t="s">
        <v>1125</v>
      </c>
      <c r="E6877" t="s">
        <v>3742</v>
      </c>
      <c r="F6877" t="s">
        <v>3825</v>
      </c>
      <c r="G6877" t="s">
        <v>3825</v>
      </c>
    </row>
    <row r="6878" spans="1:7" x14ac:dyDescent="0.25">
      <c r="A6878">
        <v>2016</v>
      </c>
      <c r="B6878" s="7">
        <v>42664</v>
      </c>
      <c r="C6878" t="s">
        <v>997</v>
      </c>
      <c r="D6878" t="s">
        <v>808</v>
      </c>
      <c r="E6878" t="s">
        <v>3742</v>
      </c>
      <c r="F6878" t="s">
        <v>3825</v>
      </c>
      <c r="G6878" t="s">
        <v>3825</v>
      </c>
    </row>
    <row r="6879" spans="1:7" x14ac:dyDescent="0.25">
      <c r="A6879">
        <v>2016</v>
      </c>
      <c r="B6879" s="7">
        <v>42664</v>
      </c>
      <c r="C6879" t="s">
        <v>177</v>
      </c>
      <c r="D6879" t="s">
        <v>656</v>
      </c>
      <c r="E6879" t="s">
        <v>3742</v>
      </c>
      <c r="F6879" t="s">
        <v>3825</v>
      </c>
      <c r="G6879" t="s">
        <v>3825</v>
      </c>
    </row>
    <row r="6880" spans="1:7" x14ac:dyDescent="0.25">
      <c r="A6880">
        <v>2016</v>
      </c>
      <c r="B6880" s="7">
        <v>42664</v>
      </c>
      <c r="C6880" t="s">
        <v>180</v>
      </c>
      <c r="D6880" t="s">
        <v>157</v>
      </c>
      <c r="E6880" t="s">
        <v>3741</v>
      </c>
      <c r="F6880" t="s">
        <v>3853</v>
      </c>
      <c r="G6880" t="s">
        <v>3853</v>
      </c>
    </row>
    <row r="6881" spans="1:7" x14ac:dyDescent="0.25">
      <c r="A6881">
        <v>2016</v>
      </c>
      <c r="B6881" s="7">
        <v>42664</v>
      </c>
      <c r="C6881" t="s">
        <v>967</v>
      </c>
      <c r="D6881" t="s">
        <v>344</v>
      </c>
      <c r="E6881" t="s">
        <v>3742</v>
      </c>
      <c r="F6881" t="s">
        <v>3825</v>
      </c>
      <c r="G6881" t="s">
        <v>3825</v>
      </c>
    </row>
    <row r="6882" spans="1:7" x14ac:dyDescent="0.25">
      <c r="A6882">
        <v>2016</v>
      </c>
      <c r="B6882" s="7">
        <v>42664</v>
      </c>
      <c r="C6882" t="s">
        <v>174</v>
      </c>
      <c r="D6882" t="s">
        <v>145</v>
      </c>
      <c r="E6882" t="s">
        <v>3742</v>
      </c>
      <c r="F6882" t="s">
        <v>3825</v>
      </c>
      <c r="G6882" t="s">
        <v>3825</v>
      </c>
    </row>
    <row r="6883" spans="1:7" x14ac:dyDescent="0.25">
      <c r="A6883">
        <v>2016</v>
      </c>
      <c r="B6883" s="7">
        <v>42664</v>
      </c>
      <c r="C6883" t="s">
        <v>241</v>
      </c>
      <c r="D6883" t="s">
        <v>1536</v>
      </c>
      <c r="E6883" t="s">
        <v>3742</v>
      </c>
      <c r="F6883" t="s">
        <v>3825</v>
      </c>
      <c r="G6883" t="s">
        <v>3825</v>
      </c>
    </row>
    <row r="6884" spans="1:7" x14ac:dyDescent="0.25">
      <c r="A6884">
        <v>2018</v>
      </c>
      <c r="B6884" s="7">
        <v>43394</v>
      </c>
      <c r="C6884" t="s">
        <v>997</v>
      </c>
      <c r="D6884" t="s">
        <v>1233</v>
      </c>
      <c r="E6884" t="s">
        <v>3742</v>
      </c>
      <c r="F6884" t="s">
        <v>3825</v>
      </c>
      <c r="G6884" t="s">
        <v>3825</v>
      </c>
    </row>
    <row r="6885" spans="1:7" x14ac:dyDescent="0.25">
      <c r="A6885">
        <v>2018</v>
      </c>
      <c r="B6885" s="7">
        <v>43394</v>
      </c>
      <c r="C6885" t="s">
        <v>3673</v>
      </c>
      <c r="D6885" t="s">
        <v>592</v>
      </c>
      <c r="E6885" t="s">
        <v>3749</v>
      </c>
      <c r="F6885" t="s">
        <v>3825</v>
      </c>
      <c r="G6885" t="s">
        <v>3825</v>
      </c>
    </row>
    <row r="6886" spans="1:7" x14ac:dyDescent="0.25">
      <c r="A6886">
        <v>2018</v>
      </c>
      <c r="B6886" s="7">
        <v>43394</v>
      </c>
      <c r="C6886" t="s">
        <v>3601</v>
      </c>
      <c r="D6886" t="s">
        <v>780</v>
      </c>
      <c r="E6886" t="s">
        <v>3749</v>
      </c>
      <c r="F6886" t="s">
        <v>3825</v>
      </c>
      <c r="G6886" t="s">
        <v>3825</v>
      </c>
    </row>
    <row r="6887" spans="1:7" x14ac:dyDescent="0.25">
      <c r="A6887">
        <v>2018</v>
      </c>
      <c r="B6887" s="7">
        <v>43394</v>
      </c>
      <c r="C6887" t="s">
        <v>3348</v>
      </c>
      <c r="D6887" t="s">
        <v>496</v>
      </c>
      <c r="E6887" t="s">
        <v>3749</v>
      </c>
      <c r="F6887" t="s">
        <v>3825</v>
      </c>
      <c r="G6887" t="s">
        <v>3825</v>
      </c>
    </row>
    <row r="6888" spans="1:7" x14ac:dyDescent="0.25">
      <c r="A6888">
        <v>2018</v>
      </c>
      <c r="B6888" s="7">
        <v>43394</v>
      </c>
      <c r="C6888" t="s">
        <v>472</v>
      </c>
      <c r="D6888" t="s">
        <v>319</v>
      </c>
      <c r="E6888" t="s">
        <v>3741</v>
      </c>
      <c r="F6888" t="s">
        <v>3875</v>
      </c>
      <c r="G6888" t="s">
        <v>3875</v>
      </c>
    </row>
    <row r="6889" spans="1:7" x14ac:dyDescent="0.25">
      <c r="A6889">
        <v>2019</v>
      </c>
      <c r="B6889" s="7">
        <v>43759</v>
      </c>
      <c r="C6889" t="s">
        <v>1043</v>
      </c>
      <c r="D6889" t="s">
        <v>477</v>
      </c>
      <c r="E6889" t="s">
        <v>3742</v>
      </c>
      <c r="F6889" t="s">
        <v>3825</v>
      </c>
      <c r="G6889" t="s">
        <v>3825</v>
      </c>
    </row>
    <row r="6890" spans="1:7" x14ac:dyDescent="0.25">
      <c r="A6890">
        <v>2019</v>
      </c>
      <c r="B6890" s="7">
        <v>43759</v>
      </c>
      <c r="C6890" t="s">
        <v>779</v>
      </c>
      <c r="D6890" t="s">
        <v>530</v>
      </c>
      <c r="E6890" t="s">
        <v>3742</v>
      </c>
      <c r="F6890" t="s">
        <v>3825</v>
      </c>
      <c r="G6890" t="s">
        <v>3825</v>
      </c>
    </row>
    <row r="6891" spans="1:7" x14ac:dyDescent="0.25">
      <c r="A6891">
        <v>2019</v>
      </c>
      <c r="B6891" s="7">
        <v>43759</v>
      </c>
      <c r="C6891" t="s">
        <v>3674</v>
      </c>
      <c r="D6891" t="s">
        <v>1783</v>
      </c>
      <c r="E6891" t="s">
        <v>3741</v>
      </c>
      <c r="F6891" t="s">
        <v>3913</v>
      </c>
      <c r="G6891" t="s">
        <v>3913</v>
      </c>
    </row>
    <row r="6892" spans="1:7" x14ac:dyDescent="0.25">
      <c r="A6892">
        <v>2019</v>
      </c>
      <c r="B6892" s="7">
        <v>43759</v>
      </c>
      <c r="C6892" t="s">
        <v>3675</v>
      </c>
      <c r="D6892" t="s">
        <v>2053</v>
      </c>
      <c r="E6892" t="s">
        <v>3741</v>
      </c>
      <c r="F6892" t="s">
        <v>4061</v>
      </c>
      <c r="G6892" t="s">
        <v>4061</v>
      </c>
    </row>
    <row r="6893" spans="1:7" x14ac:dyDescent="0.25">
      <c r="A6893">
        <v>2019</v>
      </c>
      <c r="B6893" s="7">
        <v>43759</v>
      </c>
      <c r="C6893" t="s">
        <v>191</v>
      </c>
      <c r="D6893" t="s">
        <v>2135</v>
      </c>
      <c r="E6893" t="s">
        <v>3742</v>
      </c>
      <c r="F6893" t="s">
        <v>3825</v>
      </c>
      <c r="G6893" t="s">
        <v>3825</v>
      </c>
    </row>
    <row r="6894" spans="1:7" x14ac:dyDescent="0.25">
      <c r="A6894">
        <v>2019</v>
      </c>
      <c r="B6894" s="7">
        <v>43759</v>
      </c>
      <c r="C6894" t="s">
        <v>3676</v>
      </c>
      <c r="D6894" t="s">
        <v>1430</v>
      </c>
      <c r="E6894" t="s">
        <v>3741</v>
      </c>
      <c r="F6894" t="s">
        <v>4062</v>
      </c>
      <c r="G6894" t="s">
        <v>4062</v>
      </c>
    </row>
    <row r="6895" spans="1:7" x14ac:dyDescent="0.25">
      <c r="A6895">
        <v>2019</v>
      </c>
      <c r="B6895" s="7">
        <v>43759</v>
      </c>
      <c r="C6895" t="s">
        <v>829</v>
      </c>
      <c r="D6895" t="s">
        <v>23</v>
      </c>
      <c r="E6895" t="s">
        <v>3741</v>
      </c>
      <c r="F6895" t="s">
        <v>3840</v>
      </c>
      <c r="G6895" t="s">
        <v>3840</v>
      </c>
    </row>
    <row r="6896" spans="1:7" x14ac:dyDescent="0.25">
      <c r="A6896">
        <v>2019</v>
      </c>
      <c r="B6896" s="7">
        <v>43759</v>
      </c>
      <c r="C6896" t="s">
        <v>3677</v>
      </c>
      <c r="D6896" t="s">
        <v>2483</v>
      </c>
      <c r="E6896" t="s">
        <v>3741</v>
      </c>
      <c r="F6896" t="s">
        <v>4053</v>
      </c>
      <c r="G6896" t="s">
        <v>4053</v>
      </c>
    </row>
    <row r="6897" spans="1:7" x14ac:dyDescent="0.25">
      <c r="A6897">
        <v>2019</v>
      </c>
      <c r="B6897" s="7">
        <v>43759</v>
      </c>
      <c r="C6897" t="s">
        <v>537</v>
      </c>
      <c r="D6897" t="s">
        <v>465</v>
      </c>
      <c r="E6897" t="s">
        <v>3741</v>
      </c>
      <c r="F6897" t="s">
        <v>3855</v>
      </c>
      <c r="G6897" t="s">
        <v>3855</v>
      </c>
    </row>
    <row r="6898" spans="1:7" x14ac:dyDescent="0.25">
      <c r="A6898">
        <v>2019</v>
      </c>
      <c r="B6898" s="7">
        <v>43759</v>
      </c>
      <c r="C6898" t="s">
        <v>356</v>
      </c>
      <c r="D6898" t="s">
        <v>1149</v>
      </c>
      <c r="E6898" t="s">
        <v>3742</v>
      </c>
      <c r="F6898" t="s">
        <v>3825</v>
      </c>
      <c r="G6898" t="s">
        <v>3825</v>
      </c>
    </row>
    <row r="6899" spans="1:7" x14ac:dyDescent="0.25">
      <c r="A6899">
        <v>2019</v>
      </c>
      <c r="B6899" s="7">
        <v>43759</v>
      </c>
      <c r="C6899" t="s">
        <v>198</v>
      </c>
      <c r="D6899" t="s">
        <v>473</v>
      </c>
      <c r="E6899" t="s">
        <v>3741</v>
      </c>
      <c r="F6899" t="s">
        <v>3858</v>
      </c>
      <c r="G6899" t="s">
        <v>3858</v>
      </c>
    </row>
    <row r="6900" spans="1:7" x14ac:dyDescent="0.25">
      <c r="A6900">
        <v>2019</v>
      </c>
      <c r="B6900" s="7">
        <v>43759</v>
      </c>
      <c r="C6900" t="s">
        <v>211</v>
      </c>
      <c r="D6900" t="s">
        <v>1150</v>
      </c>
      <c r="E6900" t="s">
        <v>3741</v>
      </c>
      <c r="F6900" t="s">
        <v>3845</v>
      </c>
      <c r="G6900" t="s">
        <v>3845</v>
      </c>
    </row>
    <row r="6901" spans="1:7" x14ac:dyDescent="0.25">
      <c r="A6901">
        <v>2019</v>
      </c>
      <c r="B6901" s="7">
        <v>43759</v>
      </c>
      <c r="C6901" t="s">
        <v>187</v>
      </c>
      <c r="D6901" t="s">
        <v>307</v>
      </c>
      <c r="E6901" t="s">
        <v>3741</v>
      </c>
      <c r="F6901" t="s">
        <v>3829</v>
      </c>
      <c r="G6901" t="s">
        <v>3829</v>
      </c>
    </row>
    <row r="6902" spans="1:7" x14ac:dyDescent="0.25">
      <c r="A6902">
        <v>2019</v>
      </c>
      <c r="B6902" s="7">
        <v>43759</v>
      </c>
      <c r="C6902" t="s">
        <v>3678</v>
      </c>
      <c r="D6902" t="s">
        <v>433</v>
      </c>
      <c r="E6902" t="s">
        <v>3741</v>
      </c>
      <c r="F6902" t="s">
        <v>4063</v>
      </c>
      <c r="G6902" t="s">
        <v>4063</v>
      </c>
    </row>
    <row r="6903" spans="1:7" x14ac:dyDescent="0.25">
      <c r="A6903">
        <v>2019</v>
      </c>
      <c r="B6903" s="7">
        <v>43759</v>
      </c>
      <c r="C6903" t="s">
        <v>3679</v>
      </c>
      <c r="D6903" t="s">
        <v>712</v>
      </c>
      <c r="E6903" t="s">
        <v>3748</v>
      </c>
      <c r="F6903" t="s">
        <v>4064</v>
      </c>
      <c r="G6903" t="s">
        <v>4064</v>
      </c>
    </row>
    <row r="6904" spans="1:7" x14ac:dyDescent="0.25">
      <c r="A6904">
        <v>2019</v>
      </c>
      <c r="B6904" s="7">
        <v>43759</v>
      </c>
      <c r="C6904" t="s">
        <v>276</v>
      </c>
      <c r="D6904" t="s">
        <v>451</v>
      </c>
      <c r="E6904" t="s">
        <v>3742</v>
      </c>
      <c r="F6904" t="s">
        <v>3825</v>
      </c>
      <c r="G6904" t="s">
        <v>3825</v>
      </c>
    </row>
    <row r="6905" spans="1:7" x14ac:dyDescent="0.25">
      <c r="A6905">
        <v>2019</v>
      </c>
      <c r="B6905" s="7">
        <v>43759</v>
      </c>
      <c r="C6905" t="s">
        <v>276</v>
      </c>
      <c r="D6905" t="s">
        <v>951</v>
      </c>
      <c r="E6905" t="s">
        <v>3742</v>
      </c>
      <c r="F6905" t="s">
        <v>3825</v>
      </c>
      <c r="G6905" t="s">
        <v>3825</v>
      </c>
    </row>
    <row r="6906" spans="1:7" x14ac:dyDescent="0.25">
      <c r="A6906">
        <v>2019</v>
      </c>
      <c r="B6906" s="7">
        <v>43759</v>
      </c>
      <c r="C6906" t="s">
        <v>3680</v>
      </c>
      <c r="D6906" t="s">
        <v>553</v>
      </c>
      <c r="E6906" t="s">
        <v>3741</v>
      </c>
      <c r="F6906" t="s">
        <v>3886</v>
      </c>
      <c r="G6906" t="s">
        <v>3886</v>
      </c>
    </row>
    <row r="6907" spans="1:7" x14ac:dyDescent="0.25">
      <c r="A6907">
        <v>2019</v>
      </c>
      <c r="B6907" s="7">
        <v>43759</v>
      </c>
      <c r="C6907" t="s">
        <v>3681</v>
      </c>
      <c r="D6907" t="s">
        <v>2101</v>
      </c>
      <c r="E6907" t="s">
        <v>3741</v>
      </c>
      <c r="F6907" t="s">
        <v>4065</v>
      </c>
      <c r="G6907" t="s">
        <v>4065</v>
      </c>
    </row>
    <row r="6908" spans="1:7" x14ac:dyDescent="0.25">
      <c r="A6908">
        <v>2019</v>
      </c>
      <c r="B6908" s="7">
        <v>43759</v>
      </c>
      <c r="C6908" t="s">
        <v>3682</v>
      </c>
      <c r="D6908" t="s">
        <v>210</v>
      </c>
      <c r="E6908" t="s">
        <v>3748</v>
      </c>
      <c r="F6908" t="s">
        <v>4066</v>
      </c>
      <c r="G6908" t="s">
        <v>4066</v>
      </c>
    </row>
    <row r="6909" spans="1:7" x14ac:dyDescent="0.25">
      <c r="A6909">
        <v>2019</v>
      </c>
      <c r="B6909" s="7">
        <v>43759</v>
      </c>
      <c r="C6909" t="s">
        <v>223</v>
      </c>
      <c r="D6909" t="s">
        <v>210</v>
      </c>
      <c r="E6909" t="s">
        <v>3741</v>
      </c>
      <c r="F6909" t="s">
        <v>3829</v>
      </c>
      <c r="G6909" t="s">
        <v>3829</v>
      </c>
    </row>
    <row r="6910" spans="1:7" x14ac:dyDescent="0.25">
      <c r="A6910">
        <v>2021</v>
      </c>
      <c r="B6910" s="7">
        <v>44490</v>
      </c>
      <c r="C6910" t="s">
        <v>1202</v>
      </c>
      <c r="D6910" t="s">
        <v>62</v>
      </c>
      <c r="E6910" t="s">
        <v>3741</v>
      </c>
      <c r="F6910" t="s">
        <v>3874</v>
      </c>
      <c r="G6910" t="s">
        <v>3874</v>
      </c>
    </row>
    <row r="6911" spans="1:7" x14ac:dyDescent="0.25">
      <c r="A6911">
        <v>2001</v>
      </c>
      <c r="B6911" s="7">
        <v>37186</v>
      </c>
      <c r="C6911" t="s">
        <v>3683</v>
      </c>
      <c r="D6911" t="s">
        <v>1113</v>
      </c>
      <c r="E6911" t="s">
        <v>3752</v>
      </c>
      <c r="F6911" t="s">
        <v>3825</v>
      </c>
      <c r="G6911" t="s">
        <v>3825</v>
      </c>
    </row>
    <row r="6912" spans="1:7" x14ac:dyDescent="0.25">
      <c r="A6912">
        <v>2014</v>
      </c>
      <c r="B6912" s="7">
        <v>41934</v>
      </c>
      <c r="C6912" t="s">
        <v>232</v>
      </c>
      <c r="D6912" t="s">
        <v>817</v>
      </c>
      <c r="E6912" t="s">
        <v>3742</v>
      </c>
      <c r="F6912" t="s">
        <v>3825</v>
      </c>
      <c r="G6912" t="s">
        <v>3825</v>
      </c>
    </row>
    <row r="6913" spans="1:7" x14ac:dyDescent="0.25">
      <c r="A6913">
        <v>2014</v>
      </c>
      <c r="B6913" s="7">
        <v>41934</v>
      </c>
      <c r="C6913" t="s">
        <v>356</v>
      </c>
      <c r="D6913" t="s">
        <v>532</v>
      </c>
      <c r="E6913" t="s">
        <v>3742</v>
      </c>
      <c r="F6913" t="s">
        <v>3825</v>
      </c>
      <c r="G6913" t="s">
        <v>3825</v>
      </c>
    </row>
    <row r="6914" spans="1:7" x14ac:dyDescent="0.25">
      <c r="A6914">
        <v>2015</v>
      </c>
      <c r="B6914" s="7">
        <v>42299</v>
      </c>
      <c r="C6914" t="s">
        <v>431</v>
      </c>
      <c r="D6914" t="s">
        <v>834</v>
      </c>
      <c r="E6914" t="s">
        <v>3741</v>
      </c>
      <c r="F6914" t="s">
        <v>3838</v>
      </c>
      <c r="G6914" t="s">
        <v>3838</v>
      </c>
    </row>
    <row r="6915" spans="1:7" x14ac:dyDescent="0.25">
      <c r="A6915">
        <v>2015</v>
      </c>
      <c r="B6915" s="7">
        <v>42299</v>
      </c>
      <c r="C6915" t="s">
        <v>245</v>
      </c>
      <c r="D6915" t="s">
        <v>594</v>
      </c>
      <c r="E6915" t="s">
        <v>3742</v>
      </c>
      <c r="F6915" t="s">
        <v>3825</v>
      </c>
      <c r="G6915" t="s">
        <v>3825</v>
      </c>
    </row>
    <row r="6916" spans="1:7" x14ac:dyDescent="0.25">
      <c r="A6916">
        <v>2015</v>
      </c>
      <c r="B6916" s="7">
        <v>42299</v>
      </c>
      <c r="C6916" t="s">
        <v>997</v>
      </c>
      <c r="D6916" t="s">
        <v>240</v>
      </c>
      <c r="E6916" t="s">
        <v>3742</v>
      </c>
      <c r="F6916" t="s">
        <v>3825</v>
      </c>
      <c r="G6916" t="s">
        <v>3825</v>
      </c>
    </row>
    <row r="6917" spans="1:7" x14ac:dyDescent="0.25">
      <c r="A6917">
        <v>2015</v>
      </c>
      <c r="B6917" s="7">
        <v>42299</v>
      </c>
      <c r="C6917" t="s">
        <v>191</v>
      </c>
      <c r="D6917" t="s">
        <v>86</v>
      </c>
      <c r="E6917" t="s">
        <v>3742</v>
      </c>
      <c r="F6917" t="s">
        <v>3825</v>
      </c>
      <c r="G6917" t="s">
        <v>3825</v>
      </c>
    </row>
    <row r="6918" spans="1:7" x14ac:dyDescent="0.25">
      <c r="A6918">
        <v>2015</v>
      </c>
      <c r="B6918" s="7">
        <v>42299</v>
      </c>
      <c r="C6918" t="s">
        <v>595</v>
      </c>
      <c r="D6918" t="s">
        <v>1836</v>
      </c>
      <c r="E6918" t="s">
        <v>3741</v>
      </c>
      <c r="F6918" t="s">
        <v>3867</v>
      </c>
      <c r="G6918" t="s">
        <v>3867</v>
      </c>
    </row>
    <row r="6919" spans="1:7" x14ac:dyDescent="0.25">
      <c r="A6919">
        <v>2016</v>
      </c>
      <c r="B6919" s="7">
        <v>42665</v>
      </c>
      <c r="C6919" t="s">
        <v>268</v>
      </c>
      <c r="D6919" t="s">
        <v>256</v>
      </c>
      <c r="E6919" t="s">
        <v>3742</v>
      </c>
      <c r="F6919" t="s">
        <v>3825</v>
      </c>
      <c r="G6919" t="s">
        <v>3825</v>
      </c>
    </row>
    <row r="6920" spans="1:7" x14ac:dyDescent="0.25">
      <c r="A6920">
        <v>2016</v>
      </c>
      <c r="B6920" s="7">
        <v>42665</v>
      </c>
      <c r="C6920" t="s">
        <v>295</v>
      </c>
      <c r="D6920" t="s">
        <v>1115</v>
      </c>
      <c r="E6920" t="s">
        <v>3742</v>
      </c>
      <c r="F6920" t="s">
        <v>3825</v>
      </c>
      <c r="G6920" t="s">
        <v>3825</v>
      </c>
    </row>
    <row r="6921" spans="1:7" x14ac:dyDescent="0.25">
      <c r="A6921">
        <v>2016</v>
      </c>
      <c r="B6921" s="7">
        <v>42665</v>
      </c>
      <c r="C6921" t="s">
        <v>232</v>
      </c>
      <c r="D6921" t="s">
        <v>1899</v>
      </c>
      <c r="E6921" t="s">
        <v>3742</v>
      </c>
      <c r="F6921" t="s">
        <v>3825</v>
      </c>
      <c r="G6921" t="s">
        <v>3825</v>
      </c>
    </row>
    <row r="6922" spans="1:7" x14ac:dyDescent="0.25">
      <c r="A6922">
        <v>2016</v>
      </c>
      <c r="B6922" s="7">
        <v>42665</v>
      </c>
      <c r="C6922" t="s">
        <v>268</v>
      </c>
      <c r="D6922" t="s">
        <v>37</v>
      </c>
      <c r="E6922" t="s">
        <v>3742</v>
      </c>
      <c r="F6922" t="s">
        <v>3825</v>
      </c>
      <c r="G6922" t="s">
        <v>3825</v>
      </c>
    </row>
    <row r="6923" spans="1:7" x14ac:dyDescent="0.25">
      <c r="A6923">
        <v>2016</v>
      </c>
      <c r="B6923" s="7">
        <v>42665</v>
      </c>
      <c r="C6923" t="s">
        <v>321</v>
      </c>
      <c r="D6923" t="s">
        <v>539</v>
      </c>
      <c r="E6923" t="s">
        <v>3742</v>
      </c>
      <c r="F6923" t="s">
        <v>3825</v>
      </c>
      <c r="G6923" t="s">
        <v>3825</v>
      </c>
    </row>
    <row r="6924" spans="1:7" x14ac:dyDescent="0.25">
      <c r="A6924">
        <v>2016</v>
      </c>
      <c r="B6924" s="7">
        <v>42665</v>
      </c>
      <c r="C6924" t="s">
        <v>286</v>
      </c>
      <c r="D6924" t="s">
        <v>72</v>
      </c>
      <c r="E6924" t="s">
        <v>3742</v>
      </c>
      <c r="F6924" t="s">
        <v>3825</v>
      </c>
      <c r="G6924" t="s">
        <v>3825</v>
      </c>
    </row>
    <row r="6925" spans="1:7" x14ac:dyDescent="0.25">
      <c r="A6925">
        <v>2016</v>
      </c>
      <c r="B6925" s="7">
        <v>42665</v>
      </c>
      <c r="C6925" t="s">
        <v>232</v>
      </c>
      <c r="D6925" t="s">
        <v>239</v>
      </c>
      <c r="E6925" t="s">
        <v>3742</v>
      </c>
      <c r="F6925" t="s">
        <v>3825</v>
      </c>
      <c r="G6925" t="s">
        <v>3825</v>
      </c>
    </row>
    <row r="6926" spans="1:7" x14ac:dyDescent="0.25">
      <c r="A6926">
        <v>2016</v>
      </c>
      <c r="B6926" s="7">
        <v>42665</v>
      </c>
      <c r="C6926" t="s">
        <v>268</v>
      </c>
      <c r="D6926" t="s">
        <v>1833</v>
      </c>
      <c r="E6926" t="s">
        <v>3742</v>
      </c>
      <c r="F6926" t="s">
        <v>3825</v>
      </c>
      <c r="G6926" t="s">
        <v>3825</v>
      </c>
    </row>
    <row r="6927" spans="1:7" x14ac:dyDescent="0.25">
      <c r="A6927">
        <v>2016</v>
      </c>
      <c r="B6927" s="7">
        <v>42665</v>
      </c>
      <c r="C6927" t="s">
        <v>634</v>
      </c>
      <c r="D6927" t="s">
        <v>255</v>
      </c>
      <c r="E6927" t="s">
        <v>3742</v>
      </c>
      <c r="F6927" t="s">
        <v>3825</v>
      </c>
      <c r="G6927" t="s">
        <v>3825</v>
      </c>
    </row>
    <row r="6928" spans="1:7" x14ac:dyDescent="0.25">
      <c r="A6928">
        <v>2016</v>
      </c>
      <c r="B6928" s="7">
        <v>42665</v>
      </c>
      <c r="C6928" t="s">
        <v>634</v>
      </c>
      <c r="D6928" t="s">
        <v>1058</v>
      </c>
      <c r="E6928" t="s">
        <v>3742</v>
      </c>
      <c r="F6928" t="s">
        <v>3825</v>
      </c>
      <c r="G6928" t="s">
        <v>3825</v>
      </c>
    </row>
    <row r="6929" spans="1:7" x14ac:dyDescent="0.25">
      <c r="A6929">
        <v>2016</v>
      </c>
      <c r="B6929" s="7">
        <v>42665</v>
      </c>
      <c r="C6929" t="s">
        <v>87</v>
      </c>
      <c r="D6929" t="s">
        <v>44</v>
      </c>
      <c r="E6929" t="s">
        <v>3742</v>
      </c>
      <c r="F6929" t="s">
        <v>3825</v>
      </c>
      <c r="G6929" t="s">
        <v>3825</v>
      </c>
    </row>
    <row r="6930" spans="1:7" x14ac:dyDescent="0.25">
      <c r="A6930">
        <v>2016</v>
      </c>
      <c r="B6930" s="7">
        <v>42665</v>
      </c>
      <c r="C6930" t="s">
        <v>634</v>
      </c>
      <c r="D6930" t="s">
        <v>311</v>
      </c>
      <c r="E6930" t="s">
        <v>3742</v>
      </c>
      <c r="F6930" t="s">
        <v>3825</v>
      </c>
      <c r="G6930" t="s">
        <v>3825</v>
      </c>
    </row>
    <row r="6931" spans="1:7" x14ac:dyDescent="0.25">
      <c r="A6931">
        <v>2016</v>
      </c>
      <c r="B6931" s="7">
        <v>42665</v>
      </c>
      <c r="C6931" t="s">
        <v>779</v>
      </c>
      <c r="D6931" t="s">
        <v>99</v>
      </c>
      <c r="E6931" t="s">
        <v>3742</v>
      </c>
      <c r="F6931" t="s">
        <v>3825</v>
      </c>
      <c r="G6931" t="s">
        <v>3825</v>
      </c>
    </row>
    <row r="6932" spans="1:7" x14ac:dyDescent="0.25">
      <c r="A6932">
        <v>2016</v>
      </c>
      <c r="B6932" s="7">
        <v>42665</v>
      </c>
      <c r="C6932" t="s">
        <v>994</v>
      </c>
      <c r="D6932" t="s">
        <v>1796</v>
      </c>
      <c r="E6932" t="s">
        <v>3742</v>
      </c>
      <c r="F6932" t="s">
        <v>3825</v>
      </c>
      <c r="G6932" t="s">
        <v>3825</v>
      </c>
    </row>
    <row r="6933" spans="1:7" x14ac:dyDescent="0.25">
      <c r="A6933">
        <v>2016</v>
      </c>
      <c r="B6933" s="7">
        <v>42665</v>
      </c>
      <c r="C6933" t="s">
        <v>232</v>
      </c>
      <c r="D6933" t="s">
        <v>157</v>
      </c>
      <c r="E6933" t="s">
        <v>3742</v>
      </c>
      <c r="F6933" t="s">
        <v>3825</v>
      </c>
      <c r="G6933" t="s">
        <v>3825</v>
      </c>
    </row>
    <row r="6934" spans="1:7" x14ac:dyDescent="0.25">
      <c r="A6934">
        <v>2017</v>
      </c>
      <c r="B6934" s="7">
        <v>43030</v>
      </c>
      <c r="C6934" t="s">
        <v>189</v>
      </c>
      <c r="D6934" t="s">
        <v>823</v>
      </c>
      <c r="E6934" t="s">
        <v>3741</v>
      </c>
      <c r="F6934" t="s">
        <v>3837</v>
      </c>
      <c r="G6934" t="s">
        <v>3837</v>
      </c>
    </row>
    <row r="6935" spans="1:7" x14ac:dyDescent="0.25">
      <c r="A6935">
        <v>2017</v>
      </c>
      <c r="B6935" s="7">
        <v>43030</v>
      </c>
      <c r="C6935" t="s">
        <v>87</v>
      </c>
      <c r="D6935" t="s">
        <v>240</v>
      </c>
      <c r="E6935" t="s">
        <v>3742</v>
      </c>
      <c r="F6935" t="s">
        <v>3825</v>
      </c>
      <c r="G6935" t="s">
        <v>3825</v>
      </c>
    </row>
    <row r="6936" spans="1:7" x14ac:dyDescent="0.25">
      <c r="A6936">
        <v>2019</v>
      </c>
      <c r="B6936" s="7">
        <v>43760</v>
      </c>
      <c r="C6936" t="s">
        <v>343</v>
      </c>
      <c r="D6936" t="s">
        <v>762</v>
      </c>
      <c r="E6936" t="s">
        <v>3741</v>
      </c>
      <c r="F6936" t="s">
        <v>3875</v>
      </c>
      <c r="G6936" t="s">
        <v>3875</v>
      </c>
    </row>
    <row r="6937" spans="1:7" x14ac:dyDescent="0.25">
      <c r="A6937">
        <v>2019</v>
      </c>
      <c r="B6937" s="7">
        <v>43760</v>
      </c>
      <c r="C6937" t="s">
        <v>321</v>
      </c>
      <c r="D6937" t="s">
        <v>506</v>
      </c>
      <c r="E6937" t="s">
        <v>3742</v>
      </c>
      <c r="F6937" t="s">
        <v>3825</v>
      </c>
      <c r="G6937" t="s">
        <v>3825</v>
      </c>
    </row>
    <row r="6938" spans="1:7" x14ac:dyDescent="0.25">
      <c r="A6938">
        <v>2021</v>
      </c>
      <c r="B6938" s="7">
        <v>44491</v>
      </c>
      <c r="C6938" t="s">
        <v>45</v>
      </c>
      <c r="D6938" t="s">
        <v>1076</v>
      </c>
      <c r="E6938" t="s">
        <v>3745</v>
      </c>
      <c r="F6938" t="s">
        <v>3825</v>
      </c>
      <c r="G6938" t="s">
        <v>3825</v>
      </c>
    </row>
    <row r="6939" spans="1:7" x14ac:dyDescent="0.25">
      <c r="A6939">
        <v>2010</v>
      </c>
      <c r="B6939" s="7">
        <v>40474</v>
      </c>
      <c r="C6939" t="s">
        <v>3684</v>
      </c>
      <c r="D6939" t="s">
        <v>1332</v>
      </c>
      <c r="E6939" t="s">
        <v>3752</v>
      </c>
      <c r="F6939" t="s">
        <v>3825</v>
      </c>
      <c r="G6939" t="s">
        <v>3825</v>
      </c>
    </row>
    <row r="6940" spans="1:7" x14ac:dyDescent="0.25">
      <c r="A6940">
        <v>2010</v>
      </c>
      <c r="B6940" s="7">
        <v>40474</v>
      </c>
      <c r="C6940" t="s">
        <v>3685</v>
      </c>
      <c r="D6940" t="s">
        <v>1951</v>
      </c>
      <c r="E6940" t="s">
        <v>3752</v>
      </c>
      <c r="F6940" t="s">
        <v>3825</v>
      </c>
      <c r="G6940" t="s">
        <v>3825</v>
      </c>
    </row>
    <row r="6941" spans="1:7" x14ac:dyDescent="0.25">
      <c r="A6941">
        <v>2014</v>
      </c>
      <c r="B6941" s="7">
        <v>41935</v>
      </c>
      <c r="C6941" t="s">
        <v>174</v>
      </c>
      <c r="D6941" t="s">
        <v>33</v>
      </c>
      <c r="E6941" t="s">
        <v>3742</v>
      </c>
      <c r="F6941" t="s">
        <v>3825</v>
      </c>
      <c r="G6941" t="s">
        <v>3825</v>
      </c>
    </row>
    <row r="6942" spans="1:7" x14ac:dyDescent="0.25">
      <c r="A6942">
        <v>2014</v>
      </c>
      <c r="B6942" s="7">
        <v>41935</v>
      </c>
      <c r="C6942" t="s">
        <v>124</v>
      </c>
      <c r="D6942" t="s">
        <v>114</v>
      </c>
      <c r="E6942" t="s">
        <v>3742</v>
      </c>
      <c r="F6942" t="s">
        <v>3825</v>
      </c>
      <c r="G6942" t="s">
        <v>3825</v>
      </c>
    </row>
    <row r="6943" spans="1:7" x14ac:dyDescent="0.25">
      <c r="A6943">
        <v>2015</v>
      </c>
      <c r="B6943" s="7">
        <v>42300</v>
      </c>
      <c r="C6943" t="s">
        <v>290</v>
      </c>
      <c r="D6943" t="s">
        <v>1125</v>
      </c>
      <c r="E6943" t="s">
        <v>3742</v>
      </c>
      <c r="F6943" t="s">
        <v>3825</v>
      </c>
      <c r="G6943" t="s">
        <v>3825</v>
      </c>
    </row>
    <row r="6944" spans="1:7" x14ac:dyDescent="0.25">
      <c r="A6944">
        <v>2015</v>
      </c>
      <c r="B6944" s="7">
        <v>42300</v>
      </c>
      <c r="C6944" t="s">
        <v>87</v>
      </c>
      <c r="D6944" t="s">
        <v>1040</v>
      </c>
      <c r="E6944" t="s">
        <v>3742</v>
      </c>
      <c r="F6944" t="s">
        <v>3825</v>
      </c>
      <c r="G6944" t="s">
        <v>3825</v>
      </c>
    </row>
    <row r="6945" spans="1:7" x14ac:dyDescent="0.25">
      <c r="A6945">
        <v>2015</v>
      </c>
      <c r="B6945" s="7">
        <v>42300</v>
      </c>
      <c r="C6945" t="s">
        <v>1165</v>
      </c>
      <c r="D6945" t="s">
        <v>250</v>
      </c>
      <c r="E6945" t="s">
        <v>3742</v>
      </c>
      <c r="F6945" t="s">
        <v>3825</v>
      </c>
      <c r="G6945" t="s">
        <v>3825</v>
      </c>
    </row>
    <row r="6946" spans="1:7" x14ac:dyDescent="0.25">
      <c r="A6946">
        <v>2015</v>
      </c>
      <c r="B6946" s="7">
        <v>42300</v>
      </c>
      <c r="C6946" t="s">
        <v>286</v>
      </c>
      <c r="D6946" t="s">
        <v>532</v>
      </c>
      <c r="E6946" t="s">
        <v>3742</v>
      </c>
      <c r="F6946" t="s">
        <v>3825</v>
      </c>
      <c r="G6946" t="s">
        <v>3825</v>
      </c>
    </row>
    <row r="6947" spans="1:7" x14ac:dyDescent="0.25">
      <c r="A6947">
        <v>2015</v>
      </c>
      <c r="B6947" s="7">
        <v>42300</v>
      </c>
      <c r="C6947" t="s">
        <v>286</v>
      </c>
      <c r="D6947" t="s">
        <v>239</v>
      </c>
      <c r="E6947" t="s">
        <v>3742</v>
      </c>
      <c r="F6947" t="s">
        <v>3825</v>
      </c>
      <c r="G6947" t="s">
        <v>3825</v>
      </c>
    </row>
    <row r="6948" spans="1:7" x14ac:dyDescent="0.25">
      <c r="A6948">
        <v>2015</v>
      </c>
      <c r="B6948" s="7">
        <v>42300</v>
      </c>
      <c r="C6948" t="s">
        <v>177</v>
      </c>
      <c r="D6948" t="s">
        <v>437</v>
      </c>
      <c r="E6948" t="s">
        <v>3742</v>
      </c>
      <c r="F6948" t="s">
        <v>3825</v>
      </c>
      <c r="G6948" t="s">
        <v>3825</v>
      </c>
    </row>
    <row r="6949" spans="1:7" x14ac:dyDescent="0.25">
      <c r="A6949">
        <v>2016</v>
      </c>
      <c r="B6949" s="7">
        <v>42666</v>
      </c>
      <c r="C6949" t="s">
        <v>175</v>
      </c>
      <c r="D6949" t="s">
        <v>15</v>
      </c>
      <c r="E6949" t="s">
        <v>3742</v>
      </c>
      <c r="F6949" t="s">
        <v>3825</v>
      </c>
      <c r="G6949" t="s">
        <v>3825</v>
      </c>
    </row>
    <row r="6950" spans="1:7" x14ac:dyDescent="0.25">
      <c r="A6950">
        <v>2016</v>
      </c>
      <c r="B6950" s="7">
        <v>42666</v>
      </c>
      <c r="C6950" t="s">
        <v>175</v>
      </c>
      <c r="D6950" t="s">
        <v>594</v>
      </c>
      <c r="E6950" t="s">
        <v>3742</v>
      </c>
      <c r="F6950" t="s">
        <v>3825</v>
      </c>
      <c r="G6950" t="s">
        <v>3825</v>
      </c>
    </row>
    <row r="6951" spans="1:7" x14ac:dyDescent="0.25">
      <c r="A6951">
        <v>2019</v>
      </c>
      <c r="B6951" s="7">
        <v>43761</v>
      </c>
      <c r="C6951" t="s">
        <v>829</v>
      </c>
      <c r="D6951" t="s">
        <v>1842</v>
      </c>
      <c r="E6951" t="s">
        <v>3741</v>
      </c>
      <c r="F6951" t="s">
        <v>3840</v>
      </c>
      <c r="G6951" t="s">
        <v>3840</v>
      </c>
    </row>
    <row r="6952" spans="1:7" x14ac:dyDescent="0.25">
      <c r="A6952">
        <v>2019</v>
      </c>
      <c r="B6952" s="7">
        <v>43761</v>
      </c>
      <c r="C6952" t="s">
        <v>167</v>
      </c>
      <c r="D6952" t="s">
        <v>1809</v>
      </c>
      <c r="E6952" t="s">
        <v>3741</v>
      </c>
      <c r="F6952" t="s">
        <v>3848</v>
      </c>
      <c r="G6952" t="s">
        <v>3848</v>
      </c>
    </row>
    <row r="6953" spans="1:7" x14ac:dyDescent="0.25">
      <c r="A6953">
        <v>2019</v>
      </c>
      <c r="B6953" s="7">
        <v>43761</v>
      </c>
      <c r="C6953" t="s">
        <v>470</v>
      </c>
      <c r="D6953" t="s">
        <v>588</v>
      </c>
      <c r="E6953" t="s">
        <v>3741</v>
      </c>
      <c r="F6953" t="s">
        <v>3833</v>
      </c>
      <c r="G6953" t="s">
        <v>3833</v>
      </c>
    </row>
    <row r="6954" spans="1:7" x14ac:dyDescent="0.25">
      <c r="A6954">
        <v>2019</v>
      </c>
      <c r="B6954" s="7">
        <v>43761</v>
      </c>
      <c r="C6954" t="s">
        <v>3686</v>
      </c>
      <c r="D6954" t="s">
        <v>477</v>
      </c>
      <c r="E6954" t="s">
        <v>3748</v>
      </c>
      <c r="F6954" t="s">
        <v>4067</v>
      </c>
      <c r="G6954" t="s">
        <v>4067</v>
      </c>
    </row>
    <row r="6955" spans="1:7" x14ac:dyDescent="0.25">
      <c r="A6955">
        <v>2013</v>
      </c>
      <c r="B6955" s="7">
        <v>41571</v>
      </c>
      <c r="C6955" t="s">
        <v>241</v>
      </c>
      <c r="D6955" t="s">
        <v>179</v>
      </c>
      <c r="E6955" t="s">
        <v>3742</v>
      </c>
      <c r="F6955" t="s">
        <v>3825</v>
      </c>
      <c r="G6955" t="s">
        <v>3825</v>
      </c>
    </row>
    <row r="6956" spans="1:7" x14ac:dyDescent="0.25">
      <c r="A6956">
        <v>2013</v>
      </c>
      <c r="B6956" s="7">
        <v>41571</v>
      </c>
      <c r="C6956" t="s">
        <v>284</v>
      </c>
      <c r="D6956" t="s">
        <v>92</v>
      </c>
      <c r="E6956" t="s">
        <v>3742</v>
      </c>
      <c r="F6956" t="s">
        <v>3825</v>
      </c>
      <c r="G6956" t="s">
        <v>3825</v>
      </c>
    </row>
    <row r="6957" spans="1:7" x14ac:dyDescent="0.25">
      <c r="A6957">
        <v>2014</v>
      </c>
      <c r="B6957" s="7">
        <v>41936</v>
      </c>
      <c r="C6957" t="s">
        <v>87</v>
      </c>
      <c r="D6957" t="s">
        <v>239</v>
      </c>
      <c r="E6957" t="s">
        <v>3742</v>
      </c>
      <c r="F6957" t="s">
        <v>3825</v>
      </c>
      <c r="G6957" t="s">
        <v>3825</v>
      </c>
    </row>
    <row r="6958" spans="1:7" x14ac:dyDescent="0.25">
      <c r="A6958">
        <v>2014</v>
      </c>
      <c r="B6958" s="7">
        <v>41936</v>
      </c>
      <c r="C6958" t="s">
        <v>3687</v>
      </c>
      <c r="D6958" t="s">
        <v>1125</v>
      </c>
      <c r="E6958" t="s">
        <v>3748</v>
      </c>
      <c r="F6958" t="s">
        <v>4068</v>
      </c>
      <c r="G6958" t="s">
        <v>4068</v>
      </c>
    </row>
    <row r="6959" spans="1:7" x14ac:dyDescent="0.25">
      <c r="A6959">
        <v>2014</v>
      </c>
      <c r="B6959" s="7">
        <v>41936</v>
      </c>
      <c r="C6959" t="s">
        <v>3688</v>
      </c>
      <c r="D6959" t="s">
        <v>205</v>
      </c>
      <c r="E6959" t="s">
        <v>3752</v>
      </c>
      <c r="F6959" t="s">
        <v>3825</v>
      </c>
      <c r="G6959" t="s">
        <v>3825</v>
      </c>
    </row>
    <row r="6960" spans="1:7" x14ac:dyDescent="0.25">
      <c r="A6960">
        <v>2014</v>
      </c>
      <c r="B6960" s="7">
        <v>41936</v>
      </c>
      <c r="C6960" t="s">
        <v>3689</v>
      </c>
      <c r="D6960" t="s">
        <v>1025</v>
      </c>
      <c r="E6960" t="s">
        <v>3752</v>
      </c>
      <c r="F6960" t="s">
        <v>3825</v>
      </c>
      <c r="G6960" t="s">
        <v>3825</v>
      </c>
    </row>
    <row r="6961" spans="1:7" x14ac:dyDescent="0.25">
      <c r="A6961">
        <v>2015</v>
      </c>
      <c r="B6961" s="7">
        <v>42301</v>
      </c>
      <c r="C6961" t="s">
        <v>967</v>
      </c>
      <c r="D6961" t="s">
        <v>1836</v>
      </c>
      <c r="E6961" t="s">
        <v>3742</v>
      </c>
      <c r="F6961" t="s">
        <v>3825</v>
      </c>
      <c r="G6961" t="s">
        <v>3825</v>
      </c>
    </row>
    <row r="6962" spans="1:7" x14ac:dyDescent="0.25">
      <c r="A6962">
        <v>2015</v>
      </c>
      <c r="B6962" s="7">
        <v>42301</v>
      </c>
      <c r="C6962" t="s">
        <v>1043</v>
      </c>
      <c r="D6962" t="s">
        <v>99</v>
      </c>
      <c r="E6962" t="s">
        <v>3742</v>
      </c>
      <c r="F6962" t="s">
        <v>3825</v>
      </c>
      <c r="G6962" t="s">
        <v>3825</v>
      </c>
    </row>
    <row r="6963" spans="1:7" x14ac:dyDescent="0.25">
      <c r="A6963">
        <v>2015</v>
      </c>
      <c r="B6963" s="7">
        <v>42301</v>
      </c>
      <c r="C6963" t="s">
        <v>321</v>
      </c>
      <c r="D6963" t="s">
        <v>39</v>
      </c>
      <c r="E6963" t="s">
        <v>3742</v>
      </c>
      <c r="F6963" t="s">
        <v>3825</v>
      </c>
      <c r="G6963" t="s">
        <v>3825</v>
      </c>
    </row>
    <row r="6964" spans="1:7" x14ac:dyDescent="0.25">
      <c r="A6964">
        <v>2015</v>
      </c>
      <c r="B6964" s="7">
        <v>42301</v>
      </c>
      <c r="C6964" t="s">
        <v>286</v>
      </c>
      <c r="D6964" t="s">
        <v>44</v>
      </c>
      <c r="E6964" t="s">
        <v>3742</v>
      </c>
      <c r="F6964" t="s">
        <v>3825</v>
      </c>
      <c r="G6964" t="s">
        <v>3825</v>
      </c>
    </row>
    <row r="6965" spans="1:7" x14ac:dyDescent="0.25">
      <c r="A6965">
        <v>2015</v>
      </c>
      <c r="B6965" s="7">
        <v>42301</v>
      </c>
      <c r="C6965" t="s">
        <v>634</v>
      </c>
      <c r="D6965" t="s">
        <v>1943</v>
      </c>
      <c r="E6965" t="s">
        <v>3742</v>
      </c>
      <c r="F6965" t="s">
        <v>3825</v>
      </c>
      <c r="G6965" t="s">
        <v>3825</v>
      </c>
    </row>
    <row r="6966" spans="1:7" x14ac:dyDescent="0.25">
      <c r="A6966">
        <v>2015</v>
      </c>
      <c r="B6966" s="7">
        <v>42301</v>
      </c>
      <c r="C6966" t="s">
        <v>478</v>
      </c>
      <c r="D6966" t="s">
        <v>475</v>
      </c>
      <c r="E6966" t="s">
        <v>3742</v>
      </c>
      <c r="F6966" t="s">
        <v>3825</v>
      </c>
      <c r="G6966" t="s">
        <v>3825</v>
      </c>
    </row>
    <row r="6967" spans="1:7" x14ac:dyDescent="0.25">
      <c r="A6967">
        <v>2015</v>
      </c>
      <c r="B6967" s="7">
        <v>42301</v>
      </c>
      <c r="C6967" t="s">
        <v>241</v>
      </c>
      <c r="D6967" t="s">
        <v>581</v>
      </c>
      <c r="E6967" t="s">
        <v>3742</v>
      </c>
      <c r="F6967" t="s">
        <v>3825</v>
      </c>
      <c r="G6967" t="s">
        <v>3825</v>
      </c>
    </row>
    <row r="6968" spans="1:7" x14ac:dyDescent="0.25">
      <c r="A6968">
        <v>2015</v>
      </c>
      <c r="B6968" s="7">
        <v>42301</v>
      </c>
      <c r="C6968" t="s">
        <v>268</v>
      </c>
      <c r="D6968" t="s">
        <v>320</v>
      </c>
      <c r="E6968" t="s">
        <v>3742</v>
      </c>
      <c r="F6968" t="s">
        <v>3825</v>
      </c>
      <c r="G6968" t="s">
        <v>3825</v>
      </c>
    </row>
    <row r="6969" spans="1:7" x14ac:dyDescent="0.25">
      <c r="A6969">
        <v>2015</v>
      </c>
      <c r="B6969" s="7">
        <v>42301</v>
      </c>
      <c r="C6969" t="s">
        <v>268</v>
      </c>
      <c r="D6969" t="s">
        <v>37</v>
      </c>
      <c r="E6969" t="s">
        <v>3742</v>
      </c>
      <c r="F6969" t="s">
        <v>3825</v>
      </c>
      <c r="G6969" t="s">
        <v>3825</v>
      </c>
    </row>
    <row r="6970" spans="1:7" x14ac:dyDescent="0.25">
      <c r="A6970">
        <v>2016</v>
      </c>
      <c r="B6970" s="7">
        <v>42667</v>
      </c>
      <c r="C6970" t="s">
        <v>232</v>
      </c>
      <c r="D6970" t="s">
        <v>2138</v>
      </c>
      <c r="E6970" t="s">
        <v>3742</v>
      </c>
      <c r="F6970" t="s">
        <v>3825</v>
      </c>
      <c r="G6970" t="s">
        <v>3825</v>
      </c>
    </row>
    <row r="6971" spans="1:7" x14ac:dyDescent="0.25">
      <c r="A6971">
        <v>2016</v>
      </c>
      <c r="B6971" s="7">
        <v>42667</v>
      </c>
      <c r="C6971" t="s">
        <v>68</v>
      </c>
      <c r="D6971" t="s">
        <v>143</v>
      </c>
      <c r="E6971" t="s">
        <v>3742</v>
      </c>
      <c r="F6971" t="s">
        <v>3825</v>
      </c>
      <c r="G6971" t="s">
        <v>3825</v>
      </c>
    </row>
    <row r="6972" spans="1:7" x14ac:dyDescent="0.25">
      <c r="A6972">
        <v>2016</v>
      </c>
      <c r="B6972" s="7">
        <v>42667</v>
      </c>
      <c r="C6972" t="s">
        <v>276</v>
      </c>
      <c r="D6972" t="s">
        <v>346</v>
      </c>
      <c r="E6972" t="s">
        <v>3742</v>
      </c>
      <c r="F6972" t="s">
        <v>3825</v>
      </c>
      <c r="G6972" t="s">
        <v>3825</v>
      </c>
    </row>
    <row r="6973" spans="1:7" x14ac:dyDescent="0.25">
      <c r="A6973">
        <v>2016</v>
      </c>
      <c r="B6973" s="7">
        <v>42667</v>
      </c>
      <c r="C6973" t="s">
        <v>5</v>
      </c>
      <c r="D6973" t="s">
        <v>1859</v>
      </c>
      <c r="E6973" t="s">
        <v>3742</v>
      </c>
      <c r="F6973" t="s">
        <v>3825</v>
      </c>
      <c r="G6973" t="s">
        <v>3825</v>
      </c>
    </row>
    <row r="6974" spans="1:7" x14ac:dyDescent="0.25">
      <c r="A6974">
        <v>2016</v>
      </c>
      <c r="B6974" s="7">
        <v>42667</v>
      </c>
      <c r="C6974" t="s">
        <v>5</v>
      </c>
      <c r="D6974" t="s">
        <v>694</v>
      </c>
      <c r="E6974" t="s">
        <v>3742</v>
      </c>
      <c r="F6974" t="s">
        <v>3825</v>
      </c>
      <c r="G6974" t="s">
        <v>3825</v>
      </c>
    </row>
    <row r="6975" spans="1:7" x14ac:dyDescent="0.25">
      <c r="A6975">
        <v>2016</v>
      </c>
      <c r="B6975" s="7">
        <v>42667</v>
      </c>
      <c r="C6975" t="s">
        <v>124</v>
      </c>
      <c r="D6975" t="s">
        <v>505</v>
      </c>
      <c r="E6975" t="s">
        <v>3742</v>
      </c>
      <c r="F6975" t="s">
        <v>3825</v>
      </c>
      <c r="G6975" t="s">
        <v>3825</v>
      </c>
    </row>
    <row r="6976" spans="1:7" x14ac:dyDescent="0.25">
      <c r="A6976">
        <v>2016</v>
      </c>
      <c r="B6976" s="7">
        <v>42667</v>
      </c>
      <c r="C6976" t="s">
        <v>5</v>
      </c>
      <c r="D6976" t="s">
        <v>1834</v>
      </c>
      <c r="E6976" t="s">
        <v>3742</v>
      </c>
      <c r="F6976" t="s">
        <v>3825</v>
      </c>
      <c r="G6976" t="s">
        <v>3825</v>
      </c>
    </row>
    <row r="6977" spans="1:7" x14ac:dyDescent="0.25">
      <c r="A6977">
        <v>2017</v>
      </c>
      <c r="B6977" s="7">
        <v>43032</v>
      </c>
      <c r="C6977" t="s">
        <v>211</v>
      </c>
      <c r="D6977" t="s">
        <v>37</v>
      </c>
      <c r="E6977" t="s">
        <v>3741</v>
      </c>
      <c r="F6977" t="s">
        <v>3845</v>
      </c>
      <c r="G6977" t="s">
        <v>3845</v>
      </c>
    </row>
    <row r="6978" spans="1:7" x14ac:dyDescent="0.25">
      <c r="A6978">
        <v>2017</v>
      </c>
      <c r="B6978" s="7">
        <v>43032</v>
      </c>
      <c r="C6978" t="s">
        <v>267</v>
      </c>
      <c r="D6978" t="s">
        <v>659</v>
      </c>
      <c r="E6978" t="s">
        <v>3741</v>
      </c>
      <c r="F6978" t="s">
        <v>3845</v>
      </c>
      <c r="G6978" t="s">
        <v>3845</v>
      </c>
    </row>
    <row r="6979" spans="1:7" x14ac:dyDescent="0.25">
      <c r="A6979">
        <v>2019</v>
      </c>
      <c r="B6979" s="7">
        <v>43762</v>
      </c>
      <c r="C6979" t="s">
        <v>647</v>
      </c>
      <c r="D6979" t="s">
        <v>2278</v>
      </c>
      <c r="E6979" t="s">
        <v>3749</v>
      </c>
      <c r="F6979" t="s">
        <v>3825</v>
      </c>
      <c r="G6979" t="s">
        <v>3825</v>
      </c>
    </row>
    <row r="6980" spans="1:7" x14ac:dyDescent="0.25">
      <c r="A6980">
        <v>2013</v>
      </c>
      <c r="B6980" s="7">
        <v>41572</v>
      </c>
      <c r="C6980" t="s">
        <v>290</v>
      </c>
      <c r="D6980" t="s">
        <v>304</v>
      </c>
      <c r="E6980" t="s">
        <v>3742</v>
      </c>
      <c r="F6980" t="s">
        <v>3825</v>
      </c>
      <c r="G6980" t="s">
        <v>3825</v>
      </c>
    </row>
    <row r="6981" spans="1:7" x14ac:dyDescent="0.25">
      <c r="A6981">
        <v>2013</v>
      </c>
      <c r="B6981" s="7">
        <v>41572</v>
      </c>
      <c r="C6981" t="s">
        <v>3690</v>
      </c>
      <c r="D6981" t="s">
        <v>1029</v>
      </c>
      <c r="E6981" t="s">
        <v>3752</v>
      </c>
      <c r="F6981" t="s">
        <v>3825</v>
      </c>
      <c r="G6981" t="s">
        <v>3825</v>
      </c>
    </row>
    <row r="6982" spans="1:7" x14ac:dyDescent="0.25">
      <c r="A6982">
        <v>2013</v>
      </c>
      <c r="B6982" s="7">
        <v>41572</v>
      </c>
      <c r="C6982" t="s">
        <v>290</v>
      </c>
      <c r="D6982" t="s">
        <v>8</v>
      </c>
      <c r="E6982" t="s">
        <v>3742</v>
      </c>
      <c r="F6982" t="s">
        <v>3825</v>
      </c>
      <c r="G6982" t="s">
        <v>3825</v>
      </c>
    </row>
    <row r="6983" spans="1:7" x14ac:dyDescent="0.25">
      <c r="A6983">
        <v>2013</v>
      </c>
      <c r="B6983" s="7">
        <v>41572</v>
      </c>
      <c r="C6983" t="s">
        <v>245</v>
      </c>
      <c r="D6983" t="s">
        <v>269</v>
      </c>
      <c r="E6983" t="s">
        <v>3742</v>
      </c>
      <c r="F6983" t="s">
        <v>3825</v>
      </c>
      <c r="G6983" t="s">
        <v>3825</v>
      </c>
    </row>
    <row r="6984" spans="1:7" x14ac:dyDescent="0.25">
      <c r="A6984">
        <v>2013</v>
      </c>
      <c r="B6984" s="7">
        <v>41572</v>
      </c>
      <c r="C6984" t="s">
        <v>3691</v>
      </c>
      <c r="D6984" t="s">
        <v>1321</v>
      </c>
      <c r="E6984" t="s">
        <v>3752</v>
      </c>
      <c r="F6984" t="s">
        <v>3825</v>
      </c>
      <c r="G6984" t="s">
        <v>3825</v>
      </c>
    </row>
    <row r="6985" spans="1:7" x14ac:dyDescent="0.25">
      <c r="A6985">
        <v>2013</v>
      </c>
      <c r="B6985" s="7">
        <v>41572</v>
      </c>
      <c r="C6985" t="s">
        <v>5</v>
      </c>
      <c r="D6985" t="s">
        <v>97</v>
      </c>
      <c r="E6985" t="s">
        <v>3742</v>
      </c>
      <c r="F6985" t="s">
        <v>3825</v>
      </c>
      <c r="G6985" t="s">
        <v>3825</v>
      </c>
    </row>
    <row r="6986" spans="1:7" x14ac:dyDescent="0.25">
      <c r="A6986">
        <v>2013</v>
      </c>
      <c r="B6986" s="7">
        <v>41572</v>
      </c>
      <c r="C6986" t="s">
        <v>3692</v>
      </c>
      <c r="D6986" t="s">
        <v>879</v>
      </c>
      <c r="E6986" t="s">
        <v>3752</v>
      </c>
      <c r="F6986" t="s">
        <v>3825</v>
      </c>
      <c r="G6986" t="s">
        <v>3825</v>
      </c>
    </row>
    <row r="6987" spans="1:7" x14ac:dyDescent="0.25">
      <c r="A6987">
        <v>2014</v>
      </c>
      <c r="B6987" s="7">
        <v>41937</v>
      </c>
      <c r="C6987" t="s">
        <v>102</v>
      </c>
      <c r="D6987" t="s">
        <v>8</v>
      </c>
      <c r="E6987" t="s">
        <v>3742</v>
      </c>
      <c r="F6987" t="s">
        <v>3825</v>
      </c>
      <c r="G6987" t="s">
        <v>3825</v>
      </c>
    </row>
    <row r="6988" spans="1:7" x14ac:dyDescent="0.25">
      <c r="A6988">
        <v>2014</v>
      </c>
      <c r="B6988" s="7">
        <v>41937</v>
      </c>
      <c r="C6988" t="s">
        <v>265</v>
      </c>
      <c r="D6988" t="s">
        <v>1783</v>
      </c>
      <c r="E6988" t="s">
        <v>3742</v>
      </c>
      <c r="F6988" t="s">
        <v>3825</v>
      </c>
      <c r="G6988" t="s">
        <v>3825</v>
      </c>
    </row>
    <row r="6989" spans="1:7" x14ac:dyDescent="0.25">
      <c r="A6989">
        <v>2014</v>
      </c>
      <c r="B6989" s="7">
        <v>41937</v>
      </c>
      <c r="C6989" t="s">
        <v>290</v>
      </c>
      <c r="D6989" t="s">
        <v>1040</v>
      </c>
      <c r="E6989" t="s">
        <v>3742</v>
      </c>
      <c r="F6989" t="s">
        <v>3825</v>
      </c>
      <c r="G6989" t="s">
        <v>3825</v>
      </c>
    </row>
    <row r="6990" spans="1:7" x14ac:dyDescent="0.25">
      <c r="A6990">
        <v>2014</v>
      </c>
      <c r="B6990" s="7">
        <v>41937</v>
      </c>
      <c r="C6990" t="s">
        <v>177</v>
      </c>
      <c r="D6990" t="s">
        <v>1014</v>
      </c>
      <c r="E6990" t="s">
        <v>3742</v>
      </c>
      <c r="F6990" t="s">
        <v>3825</v>
      </c>
      <c r="G6990" t="s">
        <v>3825</v>
      </c>
    </row>
    <row r="6991" spans="1:7" x14ac:dyDescent="0.25">
      <c r="A6991">
        <v>2014</v>
      </c>
      <c r="B6991" s="7">
        <v>41937</v>
      </c>
      <c r="C6991" t="s">
        <v>268</v>
      </c>
      <c r="D6991" t="s">
        <v>56</v>
      </c>
      <c r="E6991" t="s">
        <v>3742</v>
      </c>
      <c r="F6991" t="s">
        <v>3825</v>
      </c>
      <c r="G6991" t="s">
        <v>3825</v>
      </c>
    </row>
    <row r="6992" spans="1:7" x14ac:dyDescent="0.25">
      <c r="A6992">
        <v>2014</v>
      </c>
      <c r="B6992" s="7">
        <v>41937</v>
      </c>
      <c r="C6992" t="s">
        <v>232</v>
      </c>
      <c r="D6992" t="s">
        <v>695</v>
      </c>
      <c r="E6992" t="s">
        <v>3742</v>
      </c>
      <c r="F6992" t="s">
        <v>3825</v>
      </c>
      <c r="G6992" t="s">
        <v>3825</v>
      </c>
    </row>
    <row r="6993" spans="1:7" x14ac:dyDescent="0.25">
      <c r="A6993">
        <v>2014</v>
      </c>
      <c r="B6993" s="7">
        <v>41937</v>
      </c>
      <c r="C6993" t="s">
        <v>241</v>
      </c>
      <c r="D6993" t="s">
        <v>179</v>
      </c>
      <c r="E6993" t="s">
        <v>3742</v>
      </c>
      <c r="F6993" t="s">
        <v>3825</v>
      </c>
      <c r="G6993" t="s">
        <v>3825</v>
      </c>
    </row>
    <row r="6994" spans="1:7" x14ac:dyDescent="0.25">
      <c r="A6994">
        <v>2014</v>
      </c>
      <c r="B6994" s="7">
        <v>41937</v>
      </c>
      <c r="C6994" t="s">
        <v>268</v>
      </c>
      <c r="D6994" t="s">
        <v>1843</v>
      </c>
      <c r="E6994" t="s">
        <v>3742</v>
      </c>
      <c r="F6994" t="s">
        <v>3825</v>
      </c>
      <c r="G6994" t="s">
        <v>3825</v>
      </c>
    </row>
    <row r="6995" spans="1:7" x14ac:dyDescent="0.25">
      <c r="A6995">
        <v>2014</v>
      </c>
      <c r="B6995" s="7">
        <v>41937</v>
      </c>
      <c r="C6995" t="s">
        <v>268</v>
      </c>
      <c r="D6995" t="s">
        <v>822</v>
      </c>
      <c r="E6995" t="s">
        <v>3742</v>
      </c>
      <c r="F6995" t="s">
        <v>3825</v>
      </c>
      <c r="G6995" t="s">
        <v>3825</v>
      </c>
    </row>
    <row r="6996" spans="1:7" x14ac:dyDescent="0.25">
      <c r="A6996">
        <v>2014</v>
      </c>
      <c r="B6996" s="7">
        <v>41937</v>
      </c>
      <c r="C6996" t="s">
        <v>124</v>
      </c>
      <c r="D6996" t="s">
        <v>1125</v>
      </c>
      <c r="E6996" t="s">
        <v>3742</v>
      </c>
      <c r="F6996" t="s">
        <v>3825</v>
      </c>
      <c r="G6996" t="s">
        <v>3825</v>
      </c>
    </row>
    <row r="6997" spans="1:7" x14ac:dyDescent="0.25">
      <c r="A6997">
        <v>2014</v>
      </c>
      <c r="B6997" s="7">
        <v>41937</v>
      </c>
      <c r="C6997" t="s">
        <v>290</v>
      </c>
      <c r="D6997" t="s">
        <v>35</v>
      </c>
      <c r="E6997" t="s">
        <v>3742</v>
      </c>
      <c r="F6997" t="s">
        <v>3825</v>
      </c>
      <c r="G6997" t="s">
        <v>3825</v>
      </c>
    </row>
    <row r="6998" spans="1:7" x14ac:dyDescent="0.25">
      <c r="A6998">
        <v>2014</v>
      </c>
      <c r="B6998" s="7">
        <v>41937</v>
      </c>
      <c r="C6998" t="s">
        <v>967</v>
      </c>
      <c r="D6998" t="s">
        <v>525</v>
      </c>
      <c r="E6998" t="s">
        <v>3742</v>
      </c>
      <c r="F6998" t="s">
        <v>3825</v>
      </c>
      <c r="G6998" t="s">
        <v>3825</v>
      </c>
    </row>
    <row r="6999" spans="1:7" x14ac:dyDescent="0.25">
      <c r="A6999">
        <v>2017</v>
      </c>
      <c r="B6999" s="7">
        <v>43033</v>
      </c>
      <c r="C6999" t="s">
        <v>146</v>
      </c>
      <c r="D6999" t="s">
        <v>335</v>
      </c>
      <c r="E6999" t="s">
        <v>3744</v>
      </c>
      <c r="F6999" t="s">
        <v>3825</v>
      </c>
      <c r="G6999" t="s">
        <v>3825</v>
      </c>
    </row>
    <row r="7000" spans="1:7" x14ac:dyDescent="0.25">
      <c r="A7000">
        <v>2015</v>
      </c>
      <c r="B7000" s="7">
        <v>42303</v>
      </c>
      <c r="C7000" t="s">
        <v>5</v>
      </c>
      <c r="D7000" t="s">
        <v>70</v>
      </c>
      <c r="E7000" t="s">
        <v>3742</v>
      </c>
      <c r="F7000" t="s">
        <v>3825</v>
      </c>
      <c r="G7000" t="s">
        <v>3825</v>
      </c>
    </row>
    <row r="7001" spans="1:7" x14ac:dyDescent="0.25">
      <c r="A7001">
        <v>2015</v>
      </c>
      <c r="B7001" s="7">
        <v>42303</v>
      </c>
      <c r="C7001" t="s">
        <v>3693</v>
      </c>
      <c r="D7001" t="s">
        <v>581</v>
      </c>
      <c r="E7001" t="s">
        <v>3748</v>
      </c>
      <c r="F7001" t="s">
        <v>4069</v>
      </c>
      <c r="G7001" t="s">
        <v>4069</v>
      </c>
    </row>
    <row r="7002" spans="1:7" x14ac:dyDescent="0.25">
      <c r="A7002">
        <v>2016</v>
      </c>
      <c r="B7002" s="7">
        <v>42669</v>
      </c>
      <c r="C7002" t="s">
        <v>717</v>
      </c>
      <c r="D7002" t="s">
        <v>461</v>
      </c>
      <c r="E7002" t="s">
        <v>3741</v>
      </c>
      <c r="F7002" t="s">
        <v>3828</v>
      </c>
      <c r="G7002" t="s">
        <v>3828</v>
      </c>
    </row>
    <row r="7003" spans="1:7" x14ac:dyDescent="0.25">
      <c r="A7003">
        <v>2019</v>
      </c>
      <c r="B7003" s="7">
        <v>43764</v>
      </c>
      <c r="C7003" t="s">
        <v>3694</v>
      </c>
      <c r="D7003" t="s">
        <v>2139</v>
      </c>
      <c r="E7003" t="s">
        <v>3741</v>
      </c>
      <c r="F7003" t="s">
        <v>3929</v>
      </c>
      <c r="G7003" t="s">
        <v>3929</v>
      </c>
    </row>
    <row r="7004" spans="1:7" x14ac:dyDescent="0.25">
      <c r="A7004">
        <v>2021</v>
      </c>
      <c r="B7004" s="7">
        <v>44495</v>
      </c>
      <c r="C7004" t="s">
        <v>129</v>
      </c>
      <c r="D7004" t="s">
        <v>1546</v>
      </c>
      <c r="E7004" t="s">
        <v>3741</v>
      </c>
      <c r="F7004" t="s">
        <v>3842</v>
      </c>
      <c r="G7004" t="s">
        <v>3842</v>
      </c>
    </row>
    <row r="7005" spans="1:7" x14ac:dyDescent="0.25">
      <c r="A7005">
        <v>2012</v>
      </c>
      <c r="B7005" s="7">
        <v>41209</v>
      </c>
      <c r="C7005" t="s">
        <v>3695</v>
      </c>
      <c r="D7005" t="s">
        <v>843</v>
      </c>
      <c r="F7005" t="s">
        <v>3825</v>
      </c>
      <c r="G7005" t="s">
        <v>3825</v>
      </c>
    </row>
    <row r="7006" spans="1:7" x14ac:dyDescent="0.25">
      <c r="A7006">
        <v>2012</v>
      </c>
      <c r="B7006" s="7">
        <v>41209</v>
      </c>
      <c r="C7006" t="s">
        <v>3696</v>
      </c>
      <c r="D7006" t="s">
        <v>1054</v>
      </c>
      <c r="F7006" t="s">
        <v>3825</v>
      </c>
      <c r="G7006" t="s">
        <v>3825</v>
      </c>
    </row>
    <row r="7007" spans="1:7" x14ac:dyDescent="0.25">
      <c r="A7007">
        <v>2012</v>
      </c>
      <c r="B7007" s="7">
        <v>41209</v>
      </c>
      <c r="C7007" t="s">
        <v>268</v>
      </c>
      <c r="D7007" t="s">
        <v>891</v>
      </c>
      <c r="E7007" t="s">
        <v>3742</v>
      </c>
      <c r="F7007" t="s">
        <v>3825</v>
      </c>
      <c r="G7007" t="s">
        <v>3825</v>
      </c>
    </row>
    <row r="7008" spans="1:7" x14ac:dyDescent="0.25">
      <c r="A7008">
        <v>2012</v>
      </c>
      <c r="B7008" s="7">
        <v>41209</v>
      </c>
      <c r="C7008" t="s">
        <v>3697</v>
      </c>
      <c r="D7008" t="s">
        <v>1763</v>
      </c>
      <c r="F7008" t="s">
        <v>3825</v>
      </c>
      <c r="G7008" t="s">
        <v>3825</v>
      </c>
    </row>
    <row r="7009" spans="1:7" x14ac:dyDescent="0.25">
      <c r="A7009">
        <v>2012</v>
      </c>
      <c r="B7009" s="7">
        <v>41209</v>
      </c>
      <c r="C7009" t="s">
        <v>3698</v>
      </c>
      <c r="D7009" t="s">
        <v>1421</v>
      </c>
      <c r="F7009" t="s">
        <v>3825</v>
      </c>
      <c r="G7009" t="s">
        <v>3825</v>
      </c>
    </row>
    <row r="7010" spans="1:7" x14ac:dyDescent="0.25">
      <c r="A7010">
        <v>2012</v>
      </c>
      <c r="B7010" s="7">
        <v>41209</v>
      </c>
      <c r="C7010" t="s">
        <v>3699</v>
      </c>
      <c r="D7010" t="s">
        <v>1283</v>
      </c>
      <c r="F7010" t="s">
        <v>3825</v>
      </c>
      <c r="G7010" t="s">
        <v>3825</v>
      </c>
    </row>
    <row r="7011" spans="1:7" x14ac:dyDescent="0.25">
      <c r="A7011">
        <v>2014</v>
      </c>
      <c r="B7011" s="7">
        <v>41939</v>
      </c>
      <c r="C7011" t="s">
        <v>68</v>
      </c>
      <c r="D7011" t="s">
        <v>1566</v>
      </c>
      <c r="E7011" t="s">
        <v>3742</v>
      </c>
      <c r="F7011" t="s">
        <v>3825</v>
      </c>
      <c r="G7011" t="s">
        <v>3825</v>
      </c>
    </row>
    <row r="7012" spans="1:7" x14ac:dyDescent="0.25">
      <c r="A7012">
        <v>2014</v>
      </c>
      <c r="B7012" s="7">
        <v>41939</v>
      </c>
      <c r="C7012" t="s">
        <v>5</v>
      </c>
      <c r="D7012" t="s">
        <v>205</v>
      </c>
      <c r="E7012" t="s">
        <v>3742</v>
      </c>
      <c r="F7012" t="s">
        <v>3825</v>
      </c>
      <c r="G7012" t="s">
        <v>3825</v>
      </c>
    </row>
    <row r="7013" spans="1:7" x14ac:dyDescent="0.25">
      <c r="A7013">
        <v>2014</v>
      </c>
      <c r="B7013" s="7">
        <v>41939</v>
      </c>
      <c r="C7013" t="s">
        <v>3700</v>
      </c>
      <c r="D7013" t="s">
        <v>1783</v>
      </c>
      <c r="E7013" t="s">
        <v>3748</v>
      </c>
      <c r="F7013" t="s">
        <v>4070</v>
      </c>
      <c r="G7013" t="s">
        <v>4070</v>
      </c>
    </row>
    <row r="7014" spans="1:7" x14ac:dyDescent="0.25">
      <c r="A7014">
        <v>2014</v>
      </c>
      <c r="B7014" s="7">
        <v>41939</v>
      </c>
      <c r="C7014" t="s">
        <v>1043</v>
      </c>
      <c r="D7014" t="s">
        <v>400</v>
      </c>
      <c r="E7014" t="s">
        <v>3742</v>
      </c>
      <c r="F7014" t="s">
        <v>3825</v>
      </c>
      <c r="G7014" t="s">
        <v>3825</v>
      </c>
    </row>
    <row r="7015" spans="1:7" x14ac:dyDescent="0.25">
      <c r="A7015">
        <v>2014</v>
      </c>
      <c r="B7015" s="7">
        <v>41939</v>
      </c>
      <c r="C7015" t="s">
        <v>3701</v>
      </c>
      <c r="D7015" t="s">
        <v>1191</v>
      </c>
      <c r="E7015" t="s">
        <v>3752</v>
      </c>
      <c r="F7015" t="s">
        <v>3825</v>
      </c>
      <c r="G7015" t="s">
        <v>3825</v>
      </c>
    </row>
    <row r="7016" spans="1:7" x14ac:dyDescent="0.25">
      <c r="A7016">
        <v>2014</v>
      </c>
      <c r="B7016" s="7">
        <v>41939</v>
      </c>
      <c r="C7016" t="s">
        <v>68</v>
      </c>
      <c r="D7016" t="s">
        <v>581</v>
      </c>
      <c r="E7016" t="s">
        <v>3742</v>
      </c>
      <c r="F7016" t="s">
        <v>3825</v>
      </c>
      <c r="G7016" t="s">
        <v>3825</v>
      </c>
    </row>
    <row r="7017" spans="1:7" x14ac:dyDescent="0.25">
      <c r="A7017">
        <v>2014</v>
      </c>
      <c r="B7017" s="7">
        <v>41939</v>
      </c>
      <c r="C7017" t="s">
        <v>3702</v>
      </c>
      <c r="D7017" t="s">
        <v>426</v>
      </c>
      <c r="E7017" t="s">
        <v>3752</v>
      </c>
      <c r="F7017" t="s">
        <v>3825</v>
      </c>
      <c r="G7017" t="s">
        <v>3825</v>
      </c>
    </row>
    <row r="7018" spans="1:7" x14ac:dyDescent="0.25">
      <c r="A7018">
        <v>2016</v>
      </c>
      <c r="B7018" s="7">
        <v>42670</v>
      </c>
      <c r="C7018" t="s">
        <v>472</v>
      </c>
      <c r="D7018" t="s">
        <v>505</v>
      </c>
      <c r="E7018" t="s">
        <v>3741</v>
      </c>
      <c r="F7018" t="s">
        <v>3875</v>
      </c>
      <c r="G7018" t="s">
        <v>3875</v>
      </c>
    </row>
    <row r="7019" spans="1:7" x14ac:dyDescent="0.25">
      <c r="A7019">
        <v>2012</v>
      </c>
      <c r="B7019" s="7">
        <v>41210</v>
      </c>
      <c r="C7019" t="s">
        <v>241</v>
      </c>
      <c r="D7019" t="s">
        <v>579</v>
      </c>
      <c r="E7019" t="s">
        <v>3742</v>
      </c>
      <c r="F7019" t="s">
        <v>3825</v>
      </c>
      <c r="G7019" t="s">
        <v>3825</v>
      </c>
    </row>
    <row r="7020" spans="1:7" x14ac:dyDescent="0.25">
      <c r="A7020">
        <v>2017</v>
      </c>
      <c r="B7020" s="7">
        <v>43036</v>
      </c>
      <c r="C7020" t="s">
        <v>189</v>
      </c>
      <c r="D7020" t="s">
        <v>1113</v>
      </c>
      <c r="E7020" t="s">
        <v>3741</v>
      </c>
      <c r="F7020" t="s">
        <v>3837</v>
      </c>
      <c r="G7020" t="s">
        <v>3837</v>
      </c>
    </row>
    <row r="7021" spans="1:7" x14ac:dyDescent="0.25">
      <c r="A7021">
        <v>2017</v>
      </c>
      <c r="B7021" s="7">
        <v>43036</v>
      </c>
      <c r="C7021" t="s">
        <v>68</v>
      </c>
      <c r="D7021" t="s">
        <v>659</v>
      </c>
      <c r="E7021" t="s">
        <v>3742</v>
      </c>
      <c r="F7021" t="s">
        <v>3825</v>
      </c>
      <c r="G7021" t="s">
        <v>3825</v>
      </c>
    </row>
    <row r="7022" spans="1:7" x14ac:dyDescent="0.25">
      <c r="A7022">
        <v>2019</v>
      </c>
      <c r="B7022" s="7">
        <v>43766</v>
      </c>
      <c r="C7022" t="s">
        <v>978</v>
      </c>
      <c r="D7022" t="s">
        <v>769</v>
      </c>
      <c r="E7022" t="s">
        <v>3744</v>
      </c>
      <c r="F7022" t="s">
        <v>3825</v>
      </c>
      <c r="G7022" t="s">
        <v>3825</v>
      </c>
    </row>
    <row r="7023" spans="1:7" x14ac:dyDescent="0.25">
      <c r="A7023">
        <v>2019</v>
      </c>
      <c r="B7023" s="7">
        <v>43766</v>
      </c>
      <c r="C7023" t="s">
        <v>34</v>
      </c>
      <c r="D7023" t="s">
        <v>922</v>
      </c>
      <c r="E7023" t="s">
        <v>3744</v>
      </c>
      <c r="F7023" t="s">
        <v>3825</v>
      </c>
      <c r="G7023" t="s">
        <v>3825</v>
      </c>
    </row>
    <row r="7024" spans="1:7" x14ac:dyDescent="0.25">
      <c r="A7024">
        <v>2012</v>
      </c>
      <c r="B7024" s="7">
        <v>41211</v>
      </c>
      <c r="C7024" t="s">
        <v>68</v>
      </c>
      <c r="D7024" t="s">
        <v>1111</v>
      </c>
      <c r="E7024" t="s">
        <v>3742</v>
      </c>
      <c r="F7024" t="s">
        <v>3825</v>
      </c>
      <c r="G7024" t="s">
        <v>3825</v>
      </c>
    </row>
    <row r="7025" spans="1:7" x14ac:dyDescent="0.25">
      <c r="A7025">
        <v>2014</v>
      </c>
      <c r="B7025" s="7">
        <v>41941</v>
      </c>
      <c r="C7025" t="s">
        <v>339</v>
      </c>
      <c r="D7025" t="s">
        <v>400</v>
      </c>
      <c r="E7025" t="s">
        <v>3741</v>
      </c>
      <c r="F7025" t="s">
        <v>3827</v>
      </c>
      <c r="G7025" t="s">
        <v>3827</v>
      </c>
    </row>
    <row r="7026" spans="1:7" x14ac:dyDescent="0.25">
      <c r="A7026">
        <v>2018</v>
      </c>
      <c r="B7026" s="7">
        <v>43402</v>
      </c>
      <c r="C7026" t="s">
        <v>993</v>
      </c>
      <c r="D7026" t="s">
        <v>1303</v>
      </c>
      <c r="E7026" t="s">
        <v>3744</v>
      </c>
      <c r="F7026" t="s">
        <v>3825</v>
      </c>
      <c r="G7026" t="s">
        <v>3825</v>
      </c>
    </row>
    <row r="7027" spans="1:7" x14ac:dyDescent="0.25">
      <c r="A7027">
        <v>2008</v>
      </c>
      <c r="B7027" s="7">
        <v>39724</v>
      </c>
      <c r="C7027" t="s">
        <v>731</v>
      </c>
      <c r="D7027" t="s">
        <v>1111</v>
      </c>
      <c r="E7027" t="s">
        <v>3741</v>
      </c>
      <c r="F7027" t="s">
        <v>3889</v>
      </c>
      <c r="G7027" t="s">
        <v>3836</v>
      </c>
    </row>
    <row r="7028" spans="1:7" x14ac:dyDescent="0.25">
      <c r="A7028">
        <v>2014</v>
      </c>
      <c r="B7028" s="7">
        <v>41915</v>
      </c>
      <c r="C7028" t="s">
        <v>241</v>
      </c>
      <c r="D7028" t="s">
        <v>86</v>
      </c>
      <c r="E7028" t="s">
        <v>3742</v>
      </c>
      <c r="F7028" t="s">
        <v>3825</v>
      </c>
      <c r="G7028" t="s">
        <v>3825</v>
      </c>
    </row>
    <row r="7029" spans="1:7" x14ac:dyDescent="0.25">
      <c r="A7029">
        <v>2014</v>
      </c>
      <c r="B7029" s="7">
        <v>41915</v>
      </c>
      <c r="C7029" t="s">
        <v>241</v>
      </c>
      <c r="D7029" t="s">
        <v>97</v>
      </c>
      <c r="E7029" t="s">
        <v>3742</v>
      </c>
      <c r="F7029" t="s">
        <v>3825</v>
      </c>
      <c r="G7029" t="s">
        <v>3825</v>
      </c>
    </row>
    <row r="7030" spans="1:7" x14ac:dyDescent="0.25">
      <c r="A7030">
        <v>2016</v>
      </c>
      <c r="B7030" s="7">
        <v>42646</v>
      </c>
      <c r="C7030" t="s">
        <v>292</v>
      </c>
      <c r="D7030" t="s">
        <v>1796</v>
      </c>
      <c r="E7030" t="s">
        <v>3741</v>
      </c>
      <c r="F7030" t="s">
        <v>3828</v>
      </c>
      <c r="G7030" t="s">
        <v>3828</v>
      </c>
    </row>
    <row r="7031" spans="1:7" x14ac:dyDescent="0.25">
      <c r="A7031">
        <v>2016</v>
      </c>
      <c r="B7031" s="7">
        <v>42646</v>
      </c>
      <c r="C7031" t="s">
        <v>286</v>
      </c>
      <c r="D7031" t="s">
        <v>314</v>
      </c>
      <c r="E7031" t="s">
        <v>3742</v>
      </c>
      <c r="F7031" t="s">
        <v>3825</v>
      </c>
      <c r="G7031" t="s">
        <v>3825</v>
      </c>
    </row>
    <row r="7032" spans="1:7" x14ac:dyDescent="0.25">
      <c r="A7032">
        <v>2018</v>
      </c>
      <c r="B7032" s="7">
        <v>43376</v>
      </c>
      <c r="C7032" t="s">
        <v>568</v>
      </c>
      <c r="D7032" t="s">
        <v>800</v>
      </c>
      <c r="E7032" t="s">
        <v>3741</v>
      </c>
      <c r="F7032" t="s">
        <v>3859</v>
      </c>
      <c r="G7032" t="s">
        <v>3829</v>
      </c>
    </row>
    <row r="7033" spans="1:7" x14ac:dyDescent="0.25">
      <c r="A7033">
        <v>2018</v>
      </c>
      <c r="B7033" s="7">
        <v>43376</v>
      </c>
      <c r="C7033" t="s">
        <v>164</v>
      </c>
      <c r="D7033" t="s">
        <v>1300</v>
      </c>
      <c r="E7033" t="s">
        <v>3741</v>
      </c>
      <c r="F7033" t="s">
        <v>3848</v>
      </c>
      <c r="G7033" t="s">
        <v>3848</v>
      </c>
    </row>
    <row r="7034" spans="1:7" x14ac:dyDescent="0.25">
      <c r="A7034">
        <v>2017</v>
      </c>
      <c r="B7034" s="7">
        <v>43038</v>
      </c>
      <c r="C7034" t="s">
        <v>1182</v>
      </c>
      <c r="D7034" t="s">
        <v>1419</v>
      </c>
      <c r="E7034" t="s">
        <v>3744</v>
      </c>
      <c r="F7034" t="s">
        <v>3825</v>
      </c>
      <c r="G7034" t="s">
        <v>3825</v>
      </c>
    </row>
    <row r="7035" spans="1:7" x14ac:dyDescent="0.25">
      <c r="A7035">
        <v>2017</v>
      </c>
      <c r="B7035" s="7">
        <v>43038</v>
      </c>
      <c r="C7035" t="s">
        <v>1186</v>
      </c>
      <c r="D7035" t="s">
        <v>1419</v>
      </c>
      <c r="E7035" t="s">
        <v>3747</v>
      </c>
      <c r="F7035" t="s">
        <v>3825</v>
      </c>
      <c r="G7035" t="s">
        <v>3825</v>
      </c>
    </row>
    <row r="7036" spans="1:7" x14ac:dyDescent="0.25">
      <c r="A7036">
        <v>2018</v>
      </c>
      <c r="B7036" s="7">
        <v>43403</v>
      </c>
      <c r="C7036" t="s">
        <v>961</v>
      </c>
      <c r="D7036" t="s">
        <v>559</v>
      </c>
      <c r="E7036" t="s">
        <v>3744</v>
      </c>
      <c r="F7036" t="s">
        <v>3825</v>
      </c>
      <c r="G7036" t="s">
        <v>3825</v>
      </c>
    </row>
    <row r="7037" spans="1:7" x14ac:dyDescent="0.25">
      <c r="A7037">
        <v>2018</v>
      </c>
      <c r="B7037" s="7">
        <v>43403</v>
      </c>
      <c r="C7037" t="s">
        <v>1128</v>
      </c>
      <c r="D7037" t="s">
        <v>656</v>
      </c>
      <c r="E7037" t="s">
        <v>3741</v>
      </c>
      <c r="F7037" t="s">
        <v>3855</v>
      </c>
      <c r="G7037" t="s">
        <v>3855</v>
      </c>
    </row>
    <row r="7038" spans="1:7" x14ac:dyDescent="0.25">
      <c r="A7038">
        <v>2019</v>
      </c>
      <c r="B7038" s="7">
        <v>43768</v>
      </c>
      <c r="C7038" t="s">
        <v>34</v>
      </c>
      <c r="D7038" t="s">
        <v>878</v>
      </c>
      <c r="E7038" t="s">
        <v>3744</v>
      </c>
      <c r="F7038" t="s">
        <v>3825</v>
      </c>
      <c r="G7038" t="s">
        <v>3825</v>
      </c>
    </row>
    <row r="7039" spans="1:7" x14ac:dyDescent="0.25">
      <c r="A7039">
        <v>2019</v>
      </c>
      <c r="B7039" s="7">
        <v>43768</v>
      </c>
      <c r="C7039" t="s">
        <v>252</v>
      </c>
      <c r="D7039" t="s">
        <v>815</v>
      </c>
      <c r="E7039" t="s">
        <v>3747</v>
      </c>
      <c r="F7039" t="s">
        <v>3825</v>
      </c>
      <c r="G7039" t="s">
        <v>3825</v>
      </c>
    </row>
    <row r="7040" spans="1:7" x14ac:dyDescent="0.25">
      <c r="A7040">
        <v>2019</v>
      </c>
      <c r="B7040" s="7">
        <v>43768</v>
      </c>
      <c r="C7040" t="s">
        <v>148</v>
      </c>
      <c r="D7040" t="s">
        <v>815</v>
      </c>
      <c r="E7040" t="s">
        <v>3744</v>
      </c>
      <c r="F7040" t="s">
        <v>3825</v>
      </c>
      <c r="G7040" t="s">
        <v>3825</v>
      </c>
    </row>
    <row r="7041" spans="1:7" x14ac:dyDescent="0.25">
      <c r="A7041">
        <v>2012</v>
      </c>
      <c r="B7041" s="7">
        <v>41213</v>
      </c>
      <c r="C7041" t="s">
        <v>454</v>
      </c>
      <c r="D7041" t="s">
        <v>421</v>
      </c>
      <c r="E7041" t="s">
        <v>3741</v>
      </c>
      <c r="F7041" t="s">
        <v>3840</v>
      </c>
      <c r="G7041" t="s">
        <v>3840</v>
      </c>
    </row>
    <row r="7042" spans="1:7" x14ac:dyDescent="0.25">
      <c r="A7042">
        <v>2016</v>
      </c>
      <c r="B7042" s="7">
        <v>42674</v>
      </c>
      <c r="C7042" t="s">
        <v>53</v>
      </c>
      <c r="D7042" t="s">
        <v>832</v>
      </c>
      <c r="E7042" t="s">
        <v>3741</v>
      </c>
      <c r="F7042" t="s">
        <v>3835</v>
      </c>
      <c r="G7042" t="s">
        <v>3835</v>
      </c>
    </row>
    <row r="7043" spans="1:7" x14ac:dyDescent="0.25">
      <c r="A7043">
        <v>2016</v>
      </c>
      <c r="B7043" s="7">
        <v>42674</v>
      </c>
      <c r="C7043" t="s">
        <v>53</v>
      </c>
      <c r="D7043" t="s">
        <v>843</v>
      </c>
      <c r="E7043" t="s">
        <v>3741</v>
      </c>
      <c r="F7043" t="s">
        <v>3835</v>
      </c>
      <c r="G7043" t="s">
        <v>3835</v>
      </c>
    </row>
    <row r="7044" spans="1:7" x14ac:dyDescent="0.25">
      <c r="A7044">
        <v>2016</v>
      </c>
      <c r="B7044" s="7">
        <v>42674</v>
      </c>
      <c r="C7044" t="s">
        <v>468</v>
      </c>
      <c r="D7044" t="s">
        <v>989</v>
      </c>
      <c r="E7044" t="s">
        <v>3741</v>
      </c>
      <c r="F7044" t="s">
        <v>3869</v>
      </c>
      <c r="G7044" t="s">
        <v>3869</v>
      </c>
    </row>
    <row r="7045" spans="1:7" x14ac:dyDescent="0.25">
      <c r="A7045">
        <v>2016</v>
      </c>
      <c r="B7045" s="7">
        <v>42674</v>
      </c>
      <c r="C7045" t="s">
        <v>593</v>
      </c>
      <c r="D7045" t="s">
        <v>715</v>
      </c>
      <c r="E7045" t="s">
        <v>3741</v>
      </c>
      <c r="F7045" t="s">
        <v>3884</v>
      </c>
      <c r="G7045" t="s">
        <v>3884</v>
      </c>
    </row>
    <row r="7046" spans="1:7" x14ac:dyDescent="0.25">
      <c r="A7046">
        <v>2016</v>
      </c>
      <c r="B7046" s="7">
        <v>42674</v>
      </c>
      <c r="C7046" t="s">
        <v>742</v>
      </c>
      <c r="D7046" t="s">
        <v>909</v>
      </c>
      <c r="E7046" t="s">
        <v>3741</v>
      </c>
      <c r="F7046" t="s">
        <v>3871</v>
      </c>
      <c r="G7046" t="s">
        <v>3871</v>
      </c>
    </row>
    <row r="7047" spans="1:7" x14ac:dyDescent="0.25">
      <c r="A7047">
        <v>2017</v>
      </c>
      <c r="B7047" s="7">
        <v>43039</v>
      </c>
      <c r="C7047" t="s">
        <v>34</v>
      </c>
      <c r="D7047" t="s">
        <v>226</v>
      </c>
      <c r="E7047" t="s">
        <v>3744</v>
      </c>
      <c r="F7047" t="s">
        <v>3825</v>
      </c>
      <c r="G7047" t="s">
        <v>3825</v>
      </c>
    </row>
    <row r="7048" spans="1:7" x14ac:dyDescent="0.25">
      <c r="A7048">
        <v>2018</v>
      </c>
      <c r="B7048" s="7">
        <v>43404</v>
      </c>
      <c r="C7048" t="s">
        <v>34</v>
      </c>
      <c r="D7048" t="s">
        <v>656</v>
      </c>
      <c r="E7048" t="s">
        <v>3744</v>
      </c>
      <c r="F7048" t="s">
        <v>3825</v>
      </c>
      <c r="G7048" t="s">
        <v>3825</v>
      </c>
    </row>
    <row r="7049" spans="1:7" x14ac:dyDescent="0.25">
      <c r="A7049">
        <v>2005</v>
      </c>
      <c r="B7049" s="7">
        <v>38629</v>
      </c>
      <c r="C7049" t="s">
        <v>3703</v>
      </c>
      <c r="D7049" t="s">
        <v>648</v>
      </c>
      <c r="F7049" t="s">
        <v>3825</v>
      </c>
      <c r="G7049" t="s">
        <v>3825</v>
      </c>
    </row>
    <row r="7050" spans="1:7" x14ac:dyDescent="0.25">
      <c r="A7050">
        <v>2005</v>
      </c>
      <c r="B7050" s="7">
        <v>38629</v>
      </c>
      <c r="C7050" t="s">
        <v>3704</v>
      </c>
      <c r="D7050" t="s">
        <v>923</v>
      </c>
      <c r="F7050" t="s">
        <v>3825</v>
      </c>
      <c r="G7050" t="s">
        <v>3825</v>
      </c>
    </row>
    <row r="7051" spans="1:7" x14ac:dyDescent="0.25">
      <c r="A7051">
        <v>2005</v>
      </c>
      <c r="B7051" s="7">
        <v>38629</v>
      </c>
      <c r="C7051" t="s">
        <v>3705</v>
      </c>
      <c r="D7051" t="s">
        <v>117</v>
      </c>
      <c r="F7051" t="s">
        <v>3825</v>
      </c>
      <c r="G7051" t="s">
        <v>3825</v>
      </c>
    </row>
    <row r="7052" spans="1:7" x14ac:dyDescent="0.25">
      <c r="A7052">
        <v>2016</v>
      </c>
      <c r="B7052" s="7">
        <v>42647</v>
      </c>
      <c r="C7052" t="s">
        <v>997</v>
      </c>
      <c r="D7052" t="s">
        <v>1808</v>
      </c>
      <c r="E7052" t="s">
        <v>3742</v>
      </c>
      <c r="F7052" t="s">
        <v>3825</v>
      </c>
      <c r="G7052" t="s">
        <v>3825</v>
      </c>
    </row>
    <row r="7053" spans="1:7" x14ac:dyDescent="0.25">
      <c r="A7053">
        <v>2017</v>
      </c>
      <c r="B7053" s="7">
        <v>43012</v>
      </c>
      <c r="C7053" t="s">
        <v>177</v>
      </c>
      <c r="D7053" t="s">
        <v>347</v>
      </c>
      <c r="E7053" t="s">
        <v>3742</v>
      </c>
      <c r="F7053" t="s">
        <v>3825</v>
      </c>
      <c r="G7053" t="s">
        <v>3825</v>
      </c>
    </row>
    <row r="7054" spans="1:7" x14ac:dyDescent="0.25">
      <c r="A7054">
        <v>2017</v>
      </c>
      <c r="B7054" s="7">
        <v>43012</v>
      </c>
      <c r="C7054" t="s">
        <v>10</v>
      </c>
      <c r="D7054" t="s">
        <v>999</v>
      </c>
      <c r="E7054" t="s">
        <v>3742</v>
      </c>
      <c r="F7054" t="s">
        <v>3825</v>
      </c>
      <c r="G7054" t="s">
        <v>3825</v>
      </c>
    </row>
    <row r="7055" spans="1:7" x14ac:dyDescent="0.25">
      <c r="A7055">
        <v>2018</v>
      </c>
      <c r="B7055" s="7">
        <v>43377</v>
      </c>
      <c r="C7055" t="s">
        <v>177</v>
      </c>
      <c r="D7055" t="s">
        <v>1300</v>
      </c>
      <c r="E7055" t="s">
        <v>3742</v>
      </c>
      <c r="F7055" t="s">
        <v>3825</v>
      </c>
      <c r="G7055" t="s">
        <v>3825</v>
      </c>
    </row>
    <row r="7056" spans="1:7" x14ac:dyDescent="0.25">
      <c r="A7056">
        <v>2018</v>
      </c>
      <c r="B7056" s="7">
        <v>43377</v>
      </c>
      <c r="C7056" t="s">
        <v>191</v>
      </c>
      <c r="D7056" t="s">
        <v>800</v>
      </c>
      <c r="E7056" t="s">
        <v>3742</v>
      </c>
      <c r="F7056" t="s">
        <v>3825</v>
      </c>
      <c r="G7056" t="s">
        <v>3825</v>
      </c>
    </row>
    <row r="7057" spans="1:7" x14ac:dyDescent="0.25">
      <c r="A7057">
        <v>2018</v>
      </c>
      <c r="B7057" s="7">
        <v>43377</v>
      </c>
      <c r="C7057" t="s">
        <v>164</v>
      </c>
      <c r="D7057" t="s">
        <v>152</v>
      </c>
      <c r="E7057" t="s">
        <v>3741</v>
      </c>
      <c r="F7057" t="s">
        <v>3848</v>
      </c>
      <c r="G7057" t="s">
        <v>3848</v>
      </c>
    </row>
    <row r="7058" spans="1:7" x14ac:dyDescent="0.25">
      <c r="A7058">
        <v>2019</v>
      </c>
      <c r="B7058" s="7">
        <v>43742</v>
      </c>
      <c r="C7058" t="s">
        <v>450</v>
      </c>
      <c r="D7058" t="s">
        <v>86</v>
      </c>
      <c r="E7058" t="s">
        <v>3741</v>
      </c>
      <c r="F7058" t="s">
        <v>3865</v>
      </c>
      <c r="G7058" t="s">
        <v>3849</v>
      </c>
    </row>
    <row r="7059" spans="1:7" x14ac:dyDescent="0.25">
      <c r="A7059">
        <v>2017</v>
      </c>
      <c r="B7059" s="7">
        <v>43013</v>
      </c>
      <c r="C7059" t="s">
        <v>24</v>
      </c>
      <c r="D7059" t="s">
        <v>262</v>
      </c>
      <c r="E7059" t="s">
        <v>3741</v>
      </c>
      <c r="F7059" t="s">
        <v>3826</v>
      </c>
      <c r="G7059" t="s">
        <v>3826</v>
      </c>
    </row>
    <row r="7060" spans="1:7" x14ac:dyDescent="0.25">
      <c r="A7060">
        <v>2018</v>
      </c>
      <c r="B7060" s="7">
        <v>43378</v>
      </c>
      <c r="C7060" t="s">
        <v>177</v>
      </c>
      <c r="D7060" t="s">
        <v>152</v>
      </c>
      <c r="E7060" t="s">
        <v>3742</v>
      </c>
      <c r="F7060" t="s">
        <v>3825</v>
      </c>
      <c r="G7060" t="s">
        <v>3825</v>
      </c>
    </row>
    <row r="7061" spans="1:7" x14ac:dyDescent="0.25">
      <c r="A7061">
        <v>2018</v>
      </c>
      <c r="B7061" s="7">
        <v>43378</v>
      </c>
      <c r="C7061" t="s">
        <v>955</v>
      </c>
      <c r="D7061" t="s">
        <v>669</v>
      </c>
      <c r="E7061" t="s">
        <v>3741</v>
      </c>
      <c r="F7061" t="s">
        <v>3847</v>
      </c>
      <c r="G7061" t="s">
        <v>3848</v>
      </c>
    </row>
    <row r="7062" spans="1:7" x14ac:dyDescent="0.25">
      <c r="A7062">
        <v>2021</v>
      </c>
      <c r="B7062" s="7">
        <v>44474</v>
      </c>
      <c r="C7062" t="s">
        <v>45</v>
      </c>
      <c r="D7062" t="s">
        <v>1225</v>
      </c>
      <c r="E7062" t="s">
        <v>3745</v>
      </c>
      <c r="F7062" t="s">
        <v>3825</v>
      </c>
      <c r="G7062" t="s">
        <v>3825</v>
      </c>
    </row>
    <row r="7063" spans="1:7" x14ac:dyDescent="0.25">
      <c r="A7063">
        <v>2018</v>
      </c>
      <c r="B7063" s="7">
        <v>43379</v>
      </c>
      <c r="C7063" t="s">
        <v>483</v>
      </c>
      <c r="D7063" t="s">
        <v>542</v>
      </c>
      <c r="E7063" t="s">
        <v>3741</v>
      </c>
      <c r="F7063" t="s">
        <v>3836</v>
      </c>
      <c r="G7063" t="s">
        <v>3836</v>
      </c>
    </row>
    <row r="7064" spans="1:7" x14ac:dyDescent="0.25">
      <c r="A7064">
        <v>2018</v>
      </c>
      <c r="B7064" s="7">
        <v>43379</v>
      </c>
      <c r="C7064" t="s">
        <v>177</v>
      </c>
      <c r="D7064" t="s">
        <v>669</v>
      </c>
      <c r="E7064" t="s">
        <v>3742</v>
      </c>
      <c r="F7064" t="s">
        <v>3825</v>
      </c>
      <c r="G7064" t="s">
        <v>3825</v>
      </c>
    </row>
    <row r="7065" spans="1:7" x14ac:dyDescent="0.25">
      <c r="A7065">
        <v>2018</v>
      </c>
      <c r="B7065" s="7">
        <v>43379</v>
      </c>
      <c r="C7065" t="s">
        <v>268</v>
      </c>
      <c r="D7065" t="s">
        <v>739</v>
      </c>
      <c r="E7065" t="s">
        <v>3742</v>
      </c>
      <c r="F7065" t="s">
        <v>3825</v>
      </c>
      <c r="G7065" t="s">
        <v>3825</v>
      </c>
    </row>
    <row r="7066" spans="1:7" x14ac:dyDescent="0.25">
      <c r="A7066">
        <v>2018</v>
      </c>
      <c r="B7066" s="7">
        <v>43379</v>
      </c>
      <c r="C7066" t="s">
        <v>483</v>
      </c>
      <c r="D7066" t="s">
        <v>76</v>
      </c>
      <c r="E7066" t="s">
        <v>3741</v>
      </c>
      <c r="F7066" t="s">
        <v>3836</v>
      </c>
      <c r="G7066" t="s">
        <v>3836</v>
      </c>
    </row>
    <row r="7067" spans="1:7" x14ac:dyDescent="0.25">
      <c r="A7067">
        <v>2019</v>
      </c>
      <c r="B7067" s="7">
        <v>43744</v>
      </c>
      <c r="C7067" t="s">
        <v>102</v>
      </c>
      <c r="D7067" t="s">
        <v>453</v>
      </c>
      <c r="E7067" t="s">
        <v>3742</v>
      </c>
      <c r="F7067" t="s">
        <v>3825</v>
      </c>
      <c r="G7067" t="s">
        <v>3825</v>
      </c>
    </row>
    <row r="7068" spans="1:7" x14ac:dyDescent="0.25">
      <c r="A7068">
        <v>2021</v>
      </c>
      <c r="B7068" s="7">
        <v>44475</v>
      </c>
      <c r="C7068" t="s">
        <v>3706</v>
      </c>
      <c r="D7068" t="s">
        <v>1301</v>
      </c>
      <c r="E7068" t="s">
        <v>3752</v>
      </c>
      <c r="F7068" t="s">
        <v>3825</v>
      </c>
      <c r="G7068" t="s">
        <v>3825</v>
      </c>
    </row>
    <row r="7069" spans="1:7" x14ac:dyDescent="0.25">
      <c r="A7069">
        <v>2021</v>
      </c>
      <c r="B7069" s="7">
        <v>44475</v>
      </c>
      <c r="C7069" t="s">
        <v>160</v>
      </c>
      <c r="D7069" t="s">
        <v>1153</v>
      </c>
      <c r="E7069" t="s">
        <v>3741</v>
      </c>
      <c r="F7069" t="s">
        <v>3831</v>
      </c>
      <c r="G7069" t="s">
        <v>3831</v>
      </c>
    </row>
    <row r="7070" spans="1:7" x14ac:dyDescent="0.25">
      <c r="A7070">
        <v>2021</v>
      </c>
      <c r="B7070" s="7">
        <v>44475</v>
      </c>
      <c r="C7070" t="s">
        <v>3707</v>
      </c>
      <c r="D7070" t="s">
        <v>1804</v>
      </c>
      <c r="E7070" t="s">
        <v>3752</v>
      </c>
      <c r="F7070" t="s">
        <v>3825</v>
      </c>
      <c r="G7070" t="s">
        <v>3825</v>
      </c>
    </row>
    <row r="7071" spans="1:7" x14ac:dyDescent="0.25">
      <c r="A7071">
        <v>2021</v>
      </c>
      <c r="B7071" s="7">
        <v>44475</v>
      </c>
      <c r="C7071" t="s">
        <v>68</v>
      </c>
      <c r="D7071" t="s">
        <v>937</v>
      </c>
      <c r="E7071" t="s">
        <v>3742</v>
      </c>
      <c r="F7071" t="s">
        <v>3825</v>
      </c>
      <c r="G7071" t="s">
        <v>3825</v>
      </c>
    </row>
    <row r="7072" spans="1:7" x14ac:dyDescent="0.25">
      <c r="A7072">
        <v>2017</v>
      </c>
      <c r="B7072" s="7">
        <v>43015</v>
      </c>
      <c r="C7072" t="s">
        <v>994</v>
      </c>
      <c r="D7072" t="s">
        <v>1300</v>
      </c>
      <c r="E7072" t="s">
        <v>3742</v>
      </c>
      <c r="F7072" t="s">
        <v>3825</v>
      </c>
      <c r="G7072" t="s">
        <v>3825</v>
      </c>
    </row>
    <row r="7073" spans="1:7" x14ac:dyDescent="0.25">
      <c r="A7073">
        <v>2018</v>
      </c>
      <c r="B7073" s="7">
        <v>43380</v>
      </c>
      <c r="C7073" t="s">
        <v>191</v>
      </c>
      <c r="D7073" t="s">
        <v>347</v>
      </c>
      <c r="E7073" t="s">
        <v>3742</v>
      </c>
      <c r="F7073" t="s">
        <v>3825</v>
      </c>
      <c r="G7073" t="s">
        <v>3825</v>
      </c>
    </row>
    <row r="7074" spans="1:7" x14ac:dyDescent="0.25">
      <c r="A7074">
        <v>2018</v>
      </c>
      <c r="B7074" s="7">
        <v>43380</v>
      </c>
      <c r="C7074" t="s">
        <v>779</v>
      </c>
      <c r="D7074" t="s">
        <v>1484</v>
      </c>
      <c r="E7074" t="s">
        <v>3742</v>
      </c>
      <c r="F7074" t="s">
        <v>3825</v>
      </c>
      <c r="G7074" t="s">
        <v>3825</v>
      </c>
    </row>
    <row r="7075" spans="1:7" x14ac:dyDescent="0.25">
      <c r="A7075">
        <v>2021</v>
      </c>
      <c r="B7075" s="7">
        <v>44476</v>
      </c>
      <c r="C7075" t="s">
        <v>68</v>
      </c>
      <c r="D7075" t="s">
        <v>1804</v>
      </c>
      <c r="E7075" t="s">
        <v>3742</v>
      </c>
      <c r="F7075" t="s">
        <v>3825</v>
      </c>
      <c r="G7075" t="s">
        <v>3825</v>
      </c>
    </row>
    <row r="7076" spans="1:7" x14ac:dyDescent="0.25">
      <c r="A7076">
        <v>2021</v>
      </c>
      <c r="B7076" s="7">
        <v>44476</v>
      </c>
      <c r="C7076" t="s">
        <v>595</v>
      </c>
      <c r="D7076" t="s">
        <v>1547</v>
      </c>
      <c r="E7076" t="s">
        <v>3741</v>
      </c>
      <c r="F7076" t="s">
        <v>3867</v>
      </c>
      <c r="G7076" t="s">
        <v>3867</v>
      </c>
    </row>
    <row r="7077" spans="1:7" x14ac:dyDescent="0.25">
      <c r="A7077">
        <v>2021</v>
      </c>
      <c r="B7077" s="7">
        <v>44476</v>
      </c>
      <c r="C7077" t="s">
        <v>102</v>
      </c>
      <c r="D7077" t="s">
        <v>1073</v>
      </c>
      <c r="E7077" t="s">
        <v>3742</v>
      </c>
      <c r="F7077" t="s">
        <v>3825</v>
      </c>
      <c r="G7077" t="s">
        <v>3825</v>
      </c>
    </row>
    <row r="7078" spans="1:7" x14ac:dyDescent="0.25">
      <c r="A7078">
        <v>2021</v>
      </c>
      <c r="B7078" s="7">
        <v>44476</v>
      </c>
      <c r="C7078" t="s">
        <v>292</v>
      </c>
      <c r="D7078" t="s">
        <v>210</v>
      </c>
      <c r="E7078" t="s">
        <v>3741</v>
      </c>
      <c r="F7078" t="s">
        <v>3828</v>
      </c>
      <c r="G7078" t="s">
        <v>3828</v>
      </c>
    </row>
    <row r="7079" spans="1:7" x14ac:dyDescent="0.25">
      <c r="A7079">
        <v>2017</v>
      </c>
      <c r="B7079" s="7">
        <v>43016</v>
      </c>
      <c r="C7079" t="s">
        <v>454</v>
      </c>
      <c r="D7079" t="s">
        <v>785</v>
      </c>
      <c r="E7079" t="s">
        <v>3741</v>
      </c>
      <c r="F7079" t="s">
        <v>3840</v>
      </c>
      <c r="G7079" t="s">
        <v>3840</v>
      </c>
    </row>
    <row r="7080" spans="1:7" x14ac:dyDescent="0.25">
      <c r="A7080">
        <v>2018</v>
      </c>
      <c r="B7080" s="7">
        <v>43381</v>
      </c>
      <c r="C7080" t="s">
        <v>926</v>
      </c>
      <c r="D7080" t="s">
        <v>1245</v>
      </c>
      <c r="E7080" t="s">
        <v>3741</v>
      </c>
      <c r="F7080" t="s">
        <v>3878</v>
      </c>
      <c r="G7080" t="s">
        <v>3827</v>
      </c>
    </row>
    <row r="7081" spans="1:7" x14ac:dyDescent="0.25">
      <c r="A7081">
        <v>2018</v>
      </c>
      <c r="B7081" s="7">
        <v>43381</v>
      </c>
      <c r="C7081" t="s">
        <v>427</v>
      </c>
      <c r="D7081" t="s">
        <v>239</v>
      </c>
      <c r="E7081" t="s">
        <v>3741</v>
      </c>
      <c r="F7081" t="s">
        <v>3853</v>
      </c>
      <c r="G7081" t="s">
        <v>3853</v>
      </c>
    </row>
    <row r="7082" spans="1:7" x14ac:dyDescent="0.25">
      <c r="A7082">
        <v>2018</v>
      </c>
      <c r="B7082" s="7">
        <v>43381</v>
      </c>
      <c r="C7082" t="s">
        <v>295</v>
      </c>
      <c r="D7082" t="s">
        <v>740</v>
      </c>
      <c r="E7082" t="s">
        <v>3742</v>
      </c>
      <c r="F7082" t="s">
        <v>3825</v>
      </c>
      <c r="G7082" t="s">
        <v>3825</v>
      </c>
    </row>
    <row r="7083" spans="1:7" x14ac:dyDescent="0.25">
      <c r="A7083">
        <v>2018</v>
      </c>
      <c r="B7083" s="7">
        <v>43381</v>
      </c>
      <c r="C7083" t="s">
        <v>597</v>
      </c>
      <c r="D7083" t="s">
        <v>19</v>
      </c>
      <c r="E7083" t="s">
        <v>3741</v>
      </c>
      <c r="F7083" t="s">
        <v>3877</v>
      </c>
      <c r="G7083" t="s">
        <v>3828</v>
      </c>
    </row>
    <row r="7084" spans="1:7" x14ac:dyDescent="0.25">
      <c r="A7084">
        <v>2018</v>
      </c>
      <c r="B7084" s="7">
        <v>43381</v>
      </c>
      <c r="C7084" t="s">
        <v>634</v>
      </c>
      <c r="D7084" t="s">
        <v>376</v>
      </c>
      <c r="E7084" t="s">
        <v>3742</v>
      </c>
      <c r="F7084" t="s">
        <v>3825</v>
      </c>
      <c r="G7084" t="s">
        <v>3825</v>
      </c>
    </row>
    <row r="7085" spans="1:7" x14ac:dyDescent="0.25">
      <c r="A7085">
        <v>2019</v>
      </c>
      <c r="B7085" s="7">
        <v>43746</v>
      </c>
      <c r="C7085" t="s">
        <v>994</v>
      </c>
      <c r="D7085" t="s">
        <v>1303</v>
      </c>
      <c r="E7085" t="s">
        <v>3742</v>
      </c>
      <c r="F7085" t="s">
        <v>3825</v>
      </c>
      <c r="G7085" t="s">
        <v>3825</v>
      </c>
    </row>
    <row r="7086" spans="1:7" x14ac:dyDescent="0.25">
      <c r="A7086">
        <v>2019</v>
      </c>
      <c r="B7086" s="7">
        <v>43746</v>
      </c>
      <c r="C7086" t="s">
        <v>597</v>
      </c>
      <c r="D7086" t="s">
        <v>1439</v>
      </c>
      <c r="E7086" t="s">
        <v>3741</v>
      </c>
      <c r="F7086" t="s">
        <v>3877</v>
      </c>
      <c r="G7086" t="s">
        <v>3828</v>
      </c>
    </row>
    <row r="7087" spans="1:7" x14ac:dyDescent="0.25">
      <c r="A7087">
        <v>2021</v>
      </c>
      <c r="B7087" s="7">
        <v>44477</v>
      </c>
      <c r="C7087" t="s">
        <v>545</v>
      </c>
      <c r="D7087" t="s">
        <v>1143</v>
      </c>
      <c r="E7087" t="s">
        <v>3741</v>
      </c>
      <c r="F7087" t="s">
        <v>3884</v>
      </c>
      <c r="G7087" t="s">
        <v>3884</v>
      </c>
    </row>
    <row r="7088" spans="1:7" x14ac:dyDescent="0.25">
      <c r="A7088">
        <v>2021</v>
      </c>
      <c r="B7088" s="7">
        <v>44477</v>
      </c>
      <c r="C7088" t="s">
        <v>164</v>
      </c>
      <c r="D7088" t="s">
        <v>968</v>
      </c>
      <c r="E7088" t="s">
        <v>3741</v>
      </c>
      <c r="F7088" t="s">
        <v>3848</v>
      </c>
      <c r="G7088" t="s">
        <v>3848</v>
      </c>
    </row>
    <row r="7089" spans="1:7" x14ac:dyDescent="0.25">
      <c r="A7089">
        <v>2021</v>
      </c>
      <c r="B7089" s="7">
        <v>44477</v>
      </c>
      <c r="C7089" t="s">
        <v>232</v>
      </c>
      <c r="D7089" t="s">
        <v>1011</v>
      </c>
      <c r="E7089" t="s">
        <v>3742</v>
      </c>
      <c r="F7089" t="s">
        <v>3825</v>
      </c>
      <c r="G7089" t="s">
        <v>3825</v>
      </c>
    </row>
    <row r="7090" spans="1:7" x14ac:dyDescent="0.25">
      <c r="A7090">
        <v>2021</v>
      </c>
      <c r="B7090" s="7">
        <v>44477</v>
      </c>
      <c r="C7090" t="s">
        <v>478</v>
      </c>
      <c r="D7090" t="s">
        <v>1067</v>
      </c>
      <c r="E7090" t="s">
        <v>3742</v>
      </c>
      <c r="F7090" t="s">
        <v>3825</v>
      </c>
      <c r="G7090" t="s">
        <v>3825</v>
      </c>
    </row>
    <row r="7091" spans="1:7" x14ac:dyDescent="0.25">
      <c r="A7091">
        <v>2012</v>
      </c>
      <c r="B7091" s="7">
        <v>41191</v>
      </c>
      <c r="C7091" t="s">
        <v>5</v>
      </c>
      <c r="D7091" t="s">
        <v>179</v>
      </c>
      <c r="E7091" t="s">
        <v>3742</v>
      </c>
      <c r="F7091" t="s">
        <v>3825</v>
      </c>
      <c r="G7091" t="s">
        <v>3825</v>
      </c>
    </row>
    <row r="7092" spans="1:7" x14ac:dyDescent="0.25">
      <c r="A7092">
        <v>2014</v>
      </c>
      <c r="B7092" s="7">
        <v>41921</v>
      </c>
      <c r="C7092" t="s">
        <v>232</v>
      </c>
      <c r="D7092" t="s">
        <v>880</v>
      </c>
      <c r="E7092" t="s">
        <v>3742</v>
      </c>
      <c r="F7092" t="s">
        <v>3825</v>
      </c>
      <c r="G7092" t="s">
        <v>3825</v>
      </c>
    </row>
    <row r="7093" spans="1:7" x14ac:dyDescent="0.25">
      <c r="A7093">
        <v>2016</v>
      </c>
      <c r="B7093" s="7">
        <v>42652</v>
      </c>
      <c r="C7093" t="s">
        <v>180</v>
      </c>
      <c r="D7093" t="s">
        <v>1808</v>
      </c>
      <c r="E7093" t="s">
        <v>3741</v>
      </c>
      <c r="F7093" t="s">
        <v>3853</v>
      </c>
      <c r="G7093" t="s">
        <v>3853</v>
      </c>
    </row>
    <row r="7094" spans="1:7" x14ac:dyDescent="0.25">
      <c r="A7094">
        <v>2017</v>
      </c>
      <c r="B7094" s="7">
        <v>43017</v>
      </c>
      <c r="C7094" t="s">
        <v>65</v>
      </c>
      <c r="D7094" t="s">
        <v>2171</v>
      </c>
      <c r="E7094" t="s">
        <v>3741</v>
      </c>
      <c r="F7094" t="s">
        <v>3842</v>
      </c>
      <c r="G7094" t="s">
        <v>3842</v>
      </c>
    </row>
    <row r="7095" spans="1:7" x14ac:dyDescent="0.25">
      <c r="A7095">
        <v>2018</v>
      </c>
      <c r="B7095" s="7">
        <v>43382</v>
      </c>
      <c r="C7095" t="s">
        <v>994</v>
      </c>
      <c r="D7095" t="s">
        <v>19</v>
      </c>
      <c r="E7095" t="s">
        <v>3742</v>
      </c>
      <c r="F7095" t="s">
        <v>3825</v>
      </c>
      <c r="G7095" t="s">
        <v>3825</v>
      </c>
    </row>
    <row r="7096" spans="1:7" x14ac:dyDescent="0.25">
      <c r="A7096">
        <v>2018</v>
      </c>
      <c r="B7096" s="7">
        <v>43382</v>
      </c>
      <c r="C7096" t="s">
        <v>561</v>
      </c>
      <c r="D7096" t="s">
        <v>1148</v>
      </c>
      <c r="E7096" t="s">
        <v>3741</v>
      </c>
      <c r="F7096" t="s">
        <v>3880</v>
      </c>
      <c r="G7096" t="s">
        <v>3845</v>
      </c>
    </row>
    <row r="7097" spans="1:7" x14ac:dyDescent="0.25">
      <c r="A7097">
        <v>2018</v>
      </c>
      <c r="B7097" s="7">
        <v>43382</v>
      </c>
      <c r="C7097" t="s">
        <v>952</v>
      </c>
      <c r="D7097" t="s">
        <v>2282</v>
      </c>
      <c r="E7097" t="s">
        <v>3741</v>
      </c>
      <c r="F7097" t="s">
        <v>3898</v>
      </c>
      <c r="G7097" t="s">
        <v>3867</v>
      </c>
    </row>
    <row r="7098" spans="1:7" x14ac:dyDescent="0.25">
      <c r="A7098">
        <v>2021</v>
      </c>
      <c r="B7098" s="7">
        <v>44478</v>
      </c>
      <c r="C7098" t="s">
        <v>87</v>
      </c>
      <c r="D7098" t="s">
        <v>1045</v>
      </c>
      <c r="E7098" t="s">
        <v>3742</v>
      </c>
      <c r="F7098" t="s">
        <v>3825</v>
      </c>
      <c r="G7098" t="s">
        <v>3825</v>
      </c>
    </row>
    <row r="7099" spans="1:7" x14ac:dyDescent="0.25">
      <c r="A7099">
        <v>2021</v>
      </c>
      <c r="B7099" s="7">
        <v>44478</v>
      </c>
      <c r="C7099" t="s">
        <v>87</v>
      </c>
      <c r="D7099" t="s">
        <v>171</v>
      </c>
      <c r="E7099" t="s">
        <v>3742</v>
      </c>
      <c r="F7099" t="s">
        <v>3825</v>
      </c>
      <c r="G7099" t="s">
        <v>3825</v>
      </c>
    </row>
    <row r="7100" spans="1:7" x14ac:dyDescent="0.25">
      <c r="A7100">
        <v>2021</v>
      </c>
      <c r="B7100" s="7">
        <v>44478</v>
      </c>
      <c r="C7100" t="s">
        <v>189</v>
      </c>
      <c r="D7100" t="s">
        <v>1122</v>
      </c>
      <c r="E7100" t="s">
        <v>3741</v>
      </c>
      <c r="F7100" t="s">
        <v>3837</v>
      </c>
      <c r="G7100" t="s">
        <v>3837</v>
      </c>
    </row>
    <row r="7101" spans="1:7" x14ac:dyDescent="0.25">
      <c r="A7101">
        <v>2021</v>
      </c>
      <c r="B7101" s="7">
        <v>44478</v>
      </c>
      <c r="C7101" t="s">
        <v>967</v>
      </c>
      <c r="D7101" t="s">
        <v>1547</v>
      </c>
      <c r="E7101" t="s">
        <v>3742</v>
      </c>
      <c r="F7101" t="s">
        <v>3825</v>
      </c>
      <c r="G7101" t="s">
        <v>3825</v>
      </c>
    </row>
    <row r="7102" spans="1:7" x14ac:dyDescent="0.25">
      <c r="A7102">
        <v>2016</v>
      </c>
      <c r="B7102" s="7">
        <v>42614</v>
      </c>
      <c r="C7102" t="s">
        <v>379</v>
      </c>
      <c r="D7102" t="s">
        <v>149</v>
      </c>
      <c r="E7102" t="s">
        <v>3741</v>
      </c>
      <c r="F7102" t="s">
        <v>3849</v>
      </c>
      <c r="G7102" t="s">
        <v>3849</v>
      </c>
    </row>
    <row r="7103" spans="1:7" x14ac:dyDescent="0.25">
      <c r="A7103">
        <v>2017</v>
      </c>
      <c r="B7103" s="7">
        <v>42979</v>
      </c>
      <c r="C7103" t="s">
        <v>3708</v>
      </c>
      <c r="D7103" t="s">
        <v>646</v>
      </c>
      <c r="E7103" t="s">
        <v>3752</v>
      </c>
      <c r="F7103" t="s">
        <v>3825</v>
      </c>
      <c r="G7103" t="s">
        <v>3825</v>
      </c>
    </row>
    <row r="7104" spans="1:7" x14ac:dyDescent="0.25">
      <c r="A7104">
        <v>2018</v>
      </c>
      <c r="B7104" s="7">
        <v>43344</v>
      </c>
      <c r="C7104" t="s">
        <v>276</v>
      </c>
      <c r="D7104" t="s">
        <v>1938</v>
      </c>
      <c r="E7104" t="s">
        <v>3742</v>
      </c>
      <c r="F7104" t="s">
        <v>3825</v>
      </c>
      <c r="G7104" t="s">
        <v>3825</v>
      </c>
    </row>
    <row r="7105" spans="1:7" x14ac:dyDescent="0.25">
      <c r="A7105">
        <v>2021</v>
      </c>
      <c r="B7105" s="7">
        <v>44440</v>
      </c>
      <c r="C7105" t="s">
        <v>752</v>
      </c>
      <c r="D7105" t="s">
        <v>1580</v>
      </c>
      <c r="E7105" t="s">
        <v>3741</v>
      </c>
      <c r="F7105" t="s">
        <v>3828</v>
      </c>
      <c r="G7105" t="s">
        <v>3828</v>
      </c>
    </row>
    <row r="7106" spans="1:7" x14ac:dyDescent="0.25">
      <c r="A7106">
        <v>2021</v>
      </c>
      <c r="B7106" s="7">
        <v>44440</v>
      </c>
      <c r="C7106" t="s">
        <v>395</v>
      </c>
      <c r="D7106" t="s">
        <v>1238</v>
      </c>
      <c r="E7106" t="s">
        <v>3741</v>
      </c>
      <c r="F7106" t="s">
        <v>3851</v>
      </c>
      <c r="G7106" t="s">
        <v>3851</v>
      </c>
    </row>
    <row r="7107" spans="1:7" x14ac:dyDescent="0.25">
      <c r="A7107">
        <v>2018</v>
      </c>
      <c r="B7107" s="7">
        <v>43353</v>
      </c>
      <c r="C7107" t="s">
        <v>902</v>
      </c>
      <c r="D7107" t="s">
        <v>1938</v>
      </c>
      <c r="E7107" t="s">
        <v>3741</v>
      </c>
      <c r="F7107" t="s">
        <v>3895</v>
      </c>
      <c r="G7107" t="s">
        <v>3871</v>
      </c>
    </row>
    <row r="7108" spans="1:7" x14ac:dyDescent="0.25">
      <c r="A7108">
        <v>2018</v>
      </c>
      <c r="B7108" s="7">
        <v>43353</v>
      </c>
      <c r="C7108" t="s">
        <v>518</v>
      </c>
      <c r="D7108" t="s">
        <v>465</v>
      </c>
      <c r="E7108" t="s">
        <v>3741</v>
      </c>
      <c r="F7108" t="s">
        <v>3855</v>
      </c>
      <c r="G7108" t="s">
        <v>3855</v>
      </c>
    </row>
    <row r="7109" spans="1:7" x14ac:dyDescent="0.25">
      <c r="A7109">
        <v>2018</v>
      </c>
      <c r="B7109" s="7">
        <v>43353</v>
      </c>
      <c r="C7109" t="s">
        <v>537</v>
      </c>
      <c r="D7109" t="s">
        <v>70</v>
      </c>
      <c r="E7109" t="s">
        <v>3741</v>
      </c>
      <c r="F7109" t="s">
        <v>3855</v>
      </c>
      <c r="G7109" t="s">
        <v>3855</v>
      </c>
    </row>
    <row r="7110" spans="1:7" x14ac:dyDescent="0.25">
      <c r="A7110">
        <v>2019</v>
      </c>
      <c r="B7110" s="7">
        <v>43718</v>
      </c>
      <c r="C7110" t="s">
        <v>447</v>
      </c>
      <c r="D7110" t="s">
        <v>1066</v>
      </c>
      <c r="E7110" t="s">
        <v>3741</v>
      </c>
      <c r="F7110" t="s">
        <v>3862</v>
      </c>
      <c r="G7110" t="s">
        <v>3839</v>
      </c>
    </row>
    <row r="7111" spans="1:7" x14ac:dyDescent="0.25">
      <c r="A7111">
        <v>2021</v>
      </c>
      <c r="B7111" s="7">
        <v>44449</v>
      </c>
      <c r="C7111" t="s">
        <v>3709</v>
      </c>
      <c r="D7111" t="s">
        <v>1227</v>
      </c>
      <c r="E7111" t="s">
        <v>3752</v>
      </c>
      <c r="F7111" t="s">
        <v>3825</v>
      </c>
      <c r="G7111" t="s">
        <v>3825</v>
      </c>
    </row>
    <row r="7112" spans="1:7" x14ac:dyDescent="0.25">
      <c r="A7112">
        <v>2021</v>
      </c>
      <c r="B7112" s="7">
        <v>44449</v>
      </c>
      <c r="C7112" t="s">
        <v>483</v>
      </c>
      <c r="D7112" t="s">
        <v>1167</v>
      </c>
      <c r="E7112" t="s">
        <v>3741</v>
      </c>
      <c r="F7112" t="s">
        <v>3836</v>
      </c>
      <c r="G7112" t="s">
        <v>3836</v>
      </c>
    </row>
    <row r="7113" spans="1:7" x14ac:dyDescent="0.25">
      <c r="A7113">
        <v>2021</v>
      </c>
      <c r="B7113" s="7">
        <v>44449</v>
      </c>
      <c r="C7113" t="s">
        <v>565</v>
      </c>
      <c r="D7113" t="s">
        <v>1088</v>
      </c>
      <c r="E7113" t="s">
        <v>3741</v>
      </c>
      <c r="F7113" t="s">
        <v>3833</v>
      </c>
      <c r="G7113" t="s">
        <v>3833</v>
      </c>
    </row>
    <row r="7114" spans="1:7" x14ac:dyDescent="0.25">
      <c r="A7114">
        <v>2021</v>
      </c>
      <c r="B7114" s="7">
        <v>44449</v>
      </c>
      <c r="C7114" t="s">
        <v>483</v>
      </c>
      <c r="D7114" t="s">
        <v>1323</v>
      </c>
      <c r="E7114" t="s">
        <v>3741</v>
      </c>
      <c r="F7114" t="s">
        <v>3836</v>
      </c>
      <c r="G7114" t="s">
        <v>3836</v>
      </c>
    </row>
    <row r="7115" spans="1:7" x14ac:dyDescent="0.25">
      <c r="A7115">
        <v>2021</v>
      </c>
      <c r="B7115" s="7">
        <v>44449</v>
      </c>
      <c r="C7115" t="s">
        <v>286</v>
      </c>
      <c r="D7115" t="s">
        <v>825</v>
      </c>
      <c r="E7115" t="s">
        <v>3742</v>
      </c>
      <c r="F7115" t="s">
        <v>3825</v>
      </c>
      <c r="G7115" t="s">
        <v>3825</v>
      </c>
    </row>
    <row r="7116" spans="1:7" x14ac:dyDescent="0.25">
      <c r="A7116">
        <v>2013</v>
      </c>
      <c r="B7116" s="7">
        <v>41528</v>
      </c>
      <c r="C7116" t="s">
        <v>731</v>
      </c>
      <c r="D7116" t="s">
        <v>880</v>
      </c>
      <c r="E7116" t="s">
        <v>3741</v>
      </c>
      <c r="F7116" t="s">
        <v>3889</v>
      </c>
      <c r="G7116" t="s">
        <v>3836</v>
      </c>
    </row>
    <row r="7117" spans="1:7" x14ac:dyDescent="0.25">
      <c r="A7117">
        <v>2017</v>
      </c>
      <c r="B7117" s="7">
        <v>42989</v>
      </c>
      <c r="C7117" t="s">
        <v>2190</v>
      </c>
      <c r="D7117" t="s">
        <v>2162</v>
      </c>
      <c r="E7117" t="s">
        <v>3741</v>
      </c>
      <c r="F7117" t="s">
        <v>3867</v>
      </c>
      <c r="G7117" t="s">
        <v>3867</v>
      </c>
    </row>
    <row r="7118" spans="1:7" x14ac:dyDescent="0.25">
      <c r="A7118">
        <v>2017</v>
      </c>
      <c r="B7118" s="7">
        <v>42989</v>
      </c>
      <c r="C7118" t="s">
        <v>427</v>
      </c>
      <c r="D7118" t="s">
        <v>1808</v>
      </c>
      <c r="E7118" t="s">
        <v>3741</v>
      </c>
      <c r="F7118" t="s">
        <v>3853</v>
      </c>
      <c r="G7118" t="s">
        <v>3853</v>
      </c>
    </row>
    <row r="7119" spans="1:7" x14ac:dyDescent="0.25">
      <c r="A7119">
        <v>2012</v>
      </c>
      <c r="B7119" s="7">
        <v>41164</v>
      </c>
      <c r="C7119" t="s">
        <v>434</v>
      </c>
      <c r="D7119" t="s">
        <v>76</v>
      </c>
      <c r="E7119" t="s">
        <v>3741</v>
      </c>
      <c r="F7119" t="s">
        <v>3834</v>
      </c>
      <c r="G7119" t="s">
        <v>3835</v>
      </c>
    </row>
    <row r="7120" spans="1:7" x14ac:dyDescent="0.25">
      <c r="A7120">
        <v>2017</v>
      </c>
      <c r="B7120" s="7">
        <v>42990</v>
      </c>
      <c r="C7120" t="s">
        <v>391</v>
      </c>
      <c r="D7120" t="s">
        <v>243</v>
      </c>
      <c r="E7120" t="s">
        <v>3741</v>
      </c>
      <c r="F7120" t="s">
        <v>3833</v>
      </c>
      <c r="G7120" t="s">
        <v>3833</v>
      </c>
    </row>
    <row r="7121" spans="1:7" x14ac:dyDescent="0.25">
      <c r="A7121">
        <v>2019</v>
      </c>
      <c r="B7121" s="7">
        <v>43720</v>
      </c>
      <c r="C7121" t="s">
        <v>3710</v>
      </c>
      <c r="D7121" t="s">
        <v>596</v>
      </c>
      <c r="E7121" t="s">
        <v>3741</v>
      </c>
      <c r="F7121" t="s">
        <v>3861</v>
      </c>
      <c r="G7121" t="s">
        <v>3851</v>
      </c>
    </row>
    <row r="7122" spans="1:7" x14ac:dyDescent="0.25">
      <c r="A7122">
        <v>2019</v>
      </c>
      <c r="B7122" s="7">
        <v>43720</v>
      </c>
      <c r="C7122" t="s">
        <v>3710</v>
      </c>
      <c r="D7122" t="s">
        <v>487</v>
      </c>
      <c r="E7122" t="s">
        <v>3741</v>
      </c>
      <c r="F7122" t="s">
        <v>3861</v>
      </c>
      <c r="G7122" t="s">
        <v>3851</v>
      </c>
    </row>
    <row r="7123" spans="1:7" x14ac:dyDescent="0.25">
      <c r="A7123">
        <v>2021</v>
      </c>
      <c r="B7123" s="7">
        <v>44451</v>
      </c>
      <c r="C7123" t="s">
        <v>245</v>
      </c>
      <c r="D7123" t="s">
        <v>509</v>
      </c>
      <c r="E7123" t="s">
        <v>3742</v>
      </c>
      <c r="F7123" t="s">
        <v>3825</v>
      </c>
      <c r="G7123" t="s">
        <v>3825</v>
      </c>
    </row>
    <row r="7124" spans="1:7" x14ac:dyDescent="0.25">
      <c r="A7124">
        <v>2012</v>
      </c>
      <c r="B7124" s="7">
        <v>41165</v>
      </c>
      <c r="C7124" t="s">
        <v>731</v>
      </c>
      <c r="D7124" t="s">
        <v>891</v>
      </c>
      <c r="E7124" t="s">
        <v>3741</v>
      </c>
      <c r="F7124" t="s">
        <v>3889</v>
      </c>
      <c r="G7124" t="s">
        <v>3836</v>
      </c>
    </row>
    <row r="7125" spans="1:7" x14ac:dyDescent="0.25">
      <c r="A7125">
        <v>2016</v>
      </c>
      <c r="B7125" s="7">
        <v>42626</v>
      </c>
      <c r="C7125" t="s">
        <v>387</v>
      </c>
      <c r="D7125" t="s">
        <v>319</v>
      </c>
      <c r="E7125" t="s">
        <v>3741</v>
      </c>
      <c r="F7125" t="s">
        <v>3874</v>
      </c>
      <c r="G7125" t="s">
        <v>3874</v>
      </c>
    </row>
    <row r="7126" spans="1:7" x14ac:dyDescent="0.25">
      <c r="A7126">
        <v>2016</v>
      </c>
      <c r="B7126" s="7">
        <v>42626</v>
      </c>
      <c r="C7126" t="s">
        <v>387</v>
      </c>
      <c r="D7126" t="s">
        <v>643</v>
      </c>
      <c r="E7126" t="s">
        <v>3741</v>
      </c>
      <c r="F7126" t="s">
        <v>3874</v>
      </c>
      <c r="G7126" t="s">
        <v>3874</v>
      </c>
    </row>
    <row r="7127" spans="1:7" x14ac:dyDescent="0.25">
      <c r="A7127">
        <v>2017</v>
      </c>
      <c r="B7127" s="7">
        <v>42991</v>
      </c>
      <c r="C7127" t="s">
        <v>350</v>
      </c>
      <c r="D7127" t="s">
        <v>1115</v>
      </c>
      <c r="E7127" t="s">
        <v>3741</v>
      </c>
      <c r="F7127" t="s">
        <v>3869</v>
      </c>
      <c r="G7127" t="s">
        <v>3869</v>
      </c>
    </row>
    <row r="7128" spans="1:7" x14ac:dyDescent="0.25">
      <c r="A7128">
        <v>2017</v>
      </c>
      <c r="B7128" s="7">
        <v>42991</v>
      </c>
      <c r="C7128" t="s">
        <v>423</v>
      </c>
      <c r="D7128" t="s">
        <v>1079</v>
      </c>
      <c r="E7128" t="s">
        <v>3741</v>
      </c>
      <c r="F7128" t="s">
        <v>3869</v>
      </c>
      <c r="G7128" t="s">
        <v>3869</v>
      </c>
    </row>
    <row r="7129" spans="1:7" x14ac:dyDescent="0.25">
      <c r="A7129">
        <v>2017</v>
      </c>
      <c r="B7129" s="7">
        <v>42991</v>
      </c>
      <c r="C7129" t="s">
        <v>292</v>
      </c>
      <c r="D7129" t="s">
        <v>15</v>
      </c>
      <c r="E7129" t="s">
        <v>3741</v>
      </c>
      <c r="F7129" t="s">
        <v>3828</v>
      </c>
      <c r="G7129" t="s">
        <v>3828</v>
      </c>
    </row>
    <row r="7130" spans="1:7" x14ac:dyDescent="0.25">
      <c r="A7130">
        <v>2018</v>
      </c>
      <c r="B7130" s="7">
        <v>43356</v>
      </c>
      <c r="C7130" t="s">
        <v>194</v>
      </c>
      <c r="D7130" t="s">
        <v>1837</v>
      </c>
      <c r="E7130" t="s">
        <v>3741</v>
      </c>
      <c r="F7130" t="s">
        <v>3840</v>
      </c>
      <c r="G7130" t="s">
        <v>3840</v>
      </c>
    </row>
    <row r="7131" spans="1:7" x14ac:dyDescent="0.25">
      <c r="A7131">
        <v>2018</v>
      </c>
      <c r="B7131" s="7">
        <v>43356</v>
      </c>
      <c r="C7131" t="s">
        <v>194</v>
      </c>
      <c r="D7131" t="s">
        <v>1058</v>
      </c>
      <c r="E7131" t="s">
        <v>3741</v>
      </c>
      <c r="F7131" t="s">
        <v>3840</v>
      </c>
      <c r="G7131" t="s">
        <v>3840</v>
      </c>
    </row>
    <row r="7132" spans="1:7" x14ac:dyDescent="0.25">
      <c r="A7132">
        <v>2019</v>
      </c>
      <c r="B7132" s="7">
        <v>43721</v>
      </c>
      <c r="C7132" t="s">
        <v>45</v>
      </c>
      <c r="D7132" t="s">
        <v>1111</v>
      </c>
      <c r="E7132" t="s">
        <v>3745</v>
      </c>
      <c r="F7132" t="s">
        <v>3825</v>
      </c>
      <c r="G7132" t="s">
        <v>3825</v>
      </c>
    </row>
    <row r="7133" spans="1:7" x14ac:dyDescent="0.25">
      <c r="A7133">
        <v>2021</v>
      </c>
      <c r="B7133" s="7">
        <v>44452</v>
      </c>
      <c r="C7133" t="s">
        <v>198</v>
      </c>
      <c r="D7133" t="s">
        <v>2164</v>
      </c>
      <c r="E7133" t="s">
        <v>3741</v>
      </c>
      <c r="F7133" t="s">
        <v>3858</v>
      </c>
      <c r="G7133" t="s">
        <v>3858</v>
      </c>
    </row>
    <row r="7134" spans="1:7" x14ac:dyDescent="0.25">
      <c r="A7134">
        <v>2009</v>
      </c>
      <c r="B7134" s="7">
        <v>40070</v>
      </c>
      <c r="C7134" t="s">
        <v>902</v>
      </c>
      <c r="D7134" t="s">
        <v>881</v>
      </c>
      <c r="E7134" t="s">
        <v>3741</v>
      </c>
      <c r="F7134" t="s">
        <v>3895</v>
      </c>
      <c r="G7134" t="s">
        <v>3871</v>
      </c>
    </row>
    <row r="7135" spans="1:7" x14ac:dyDescent="0.25">
      <c r="A7135">
        <v>2014</v>
      </c>
      <c r="B7135" s="7">
        <v>41896</v>
      </c>
      <c r="C7135" t="s">
        <v>483</v>
      </c>
      <c r="D7135" t="s">
        <v>56</v>
      </c>
      <c r="E7135" t="s">
        <v>3741</v>
      </c>
      <c r="F7135" t="s">
        <v>3836</v>
      </c>
      <c r="G7135" t="s">
        <v>3836</v>
      </c>
    </row>
    <row r="7136" spans="1:7" x14ac:dyDescent="0.25">
      <c r="A7136">
        <v>2015</v>
      </c>
      <c r="B7136" s="7">
        <v>42261</v>
      </c>
      <c r="C7136" t="s">
        <v>43</v>
      </c>
      <c r="D7136" t="s">
        <v>1125</v>
      </c>
      <c r="E7136" t="s">
        <v>3741</v>
      </c>
      <c r="F7136" t="s">
        <v>3839</v>
      </c>
      <c r="G7136" t="s">
        <v>3839</v>
      </c>
    </row>
    <row r="7137" spans="1:7" x14ac:dyDescent="0.25">
      <c r="A7137">
        <v>2015</v>
      </c>
      <c r="B7137" s="7">
        <v>42261</v>
      </c>
      <c r="C7137" t="s">
        <v>341</v>
      </c>
      <c r="D7137" t="s">
        <v>657</v>
      </c>
      <c r="E7137" t="s">
        <v>3741</v>
      </c>
      <c r="F7137" t="s">
        <v>3839</v>
      </c>
      <c r="G7137" t="s">
        <v>3839</v>
      </c>
    </row>
    <row r="7138" spans="1:7" x14ac:dyDescent="0.25">
      <c r="A7138">
        <v>2015</v>
      </c>
      <c r="B7138" s="7">
        <v>42261</v>
      </c>
      <c r="C7138" t="s">
        <v>620</v>
      </c>
      <c r="D7138" t="s">
        <v>248</v>
      </c>
      <c r="E7138" t="s">
        <v>3741</v>
      </c>
      <c r="F7138" t="s">
        <v>3824</v>
      </c>
      <c r="G7138" t="s">
        <v>3824</v>
      </c>
    </row>
    <row r="7139" spans="1:7" x14ac:dyDescent="0.25">
      <c r="A7139">
        <v>2016</v>
      </c>
      <c r="B7139" s="7">
        <v>42627</v>
      </c>
      <c r="C7139" t="s">
        <v>189</v>
      </c>
      <c r="D7139" t="s">
        <v>1118</v>
      </c>
      <c r="E7139" t="s">
        <v>3741</v>
      </c>
      <c r="F7139" t="s">
        <v>3837</v>
      </c>
      <c r="G7139" t="s">
        <v>3837</v>
      </c>
    </row>
    <row r="7140" spans="1:7" x14ac:dyDescent="0.25">
      <c r="A7140">
        <v>2017</v>
      </c>
      <c r="B7140" s="7">
        <v>42992</v>
      </c>
      <c r="C7140" t="s">
        <v>198</v>
      </c>
      <c r="D7140" t="s">
        <v>311</v>
      </c>
      <c r="E7140" t="s">
        <v>3741</v>
      </c>
      <c r="F7140" t="s">
        <v>3858</v>
      </c>
      <c r="G7140" t="s">
        <v>3858</v>
      </c>
    </row>
    <row r="7141" spans="1:7" x14ac:dyDescent="0.25">
      <c r="A7141">
        <v>2017</v>
      </c>
      <c r="B7141" s="7">
        <v>42992</v>
      </c>
      <c r="C7141" t="s">
        <v>395</v>
      </c>
      <c r="D7141" t="s">
        <v>227</v>
      </c>
      <c r="E7141" t="s">
        <v>3741</v>
      </c>
      <c r="F7141" t="s">
        <v>3851</v>
      </c>
      <c r="G7141" t="s">
        <v>3851</v>
      </c>
    </row>
    <row r="7142" spans="1:7" x14ac:dyDescent="0.25">
      <c r="A7142">
        <v>2018</v>
      </c>
      <c r="B7142" s="7">
        <v>43357</v>
      </c>
      <c r="C7142" t="s">
        <v>540</v>
      </c>
      <c r="D7142" t="s">
        <v>1838</v>
      </c>
      <c r="E7142" t="s">
        <v>3741</v>
      </c>
      <c r="F7142" t="s">
        <v>3838</v>
      </c>
      <c r="G7142" t="s">
        <v>3838</v>
      </c>
    </row>
    <row r="7143" spans="1:7" x14ac:dyDescent="0.25">
      <c r="A7143">
        <v>2021</v>
      </c>
      <c r="B7143" s="7">
        <v>44453</v>
      </c>
      <c r="C7143" t="s">
        <v>328</v>
      </c>
      <c r="D7143" t="s">
        <v>329</v>
      </c>
      <c r="E7143" t="s">
        <v>3741</v>
      </c>
      <c r="F7143" t="s">
        <v>3843</v>
      </c>
      <c r="G7143" t="s">
        <v>3843</v>
      </c>
    </row>
    <row r="7144" spans="1:7" x14ac:dyDescent="0.25">
      <c r="A7144">
        <v>2021</v>
      </c>
      <c r="B7144" s="7">
        <v>44453</v>
      </c>
      <c r="C7144" t="s">
        <v>742</v>
      </c>
      <c r="D7144" t="s">
        <v>547</v>
      </c>
      <c r="E7144" t="s">
        <v>3741</v>
      </c>
      <c r="F7144" t="s">
        <v>3871</v>
      </c>
      <c r="G7144" t="s">
        <v>3871</v>
      </c>
    </row>
    <row r="7145" spans="1:7" x14ac:dyDescent="0.25">
      <c r="A7145">
        <v>2021</v>
      </c>
      <c r="B7145" s="7">
        <v>44453</v>
      </c>
      <c r="C7145" t="s">
        <v>158</v>
      </c>
      <c r="D7145" t="s">
        <v>118</v>
      </c>
      <c r="E7145" t="s">
        <v>3741</v>
      </c>
      <c r="F7145" t="s">
        <v>3826</v>
      </c>
      <c r="G7145" t="s">
        <v>3826</v>
      </c>
    </row>
    <row r="7146" spans="1:7" x14ac:dyDescent="0.25">
      <c r="A7146">
        <v>2021</v>
      </c>
      <c r="B7146" s="7">
        <v>44453</v>
      </c>
      <c r="C7146" t="s">
        <v>1042</v>
      </c>
      <c r="D7146" t="s">
        <v>876</v>
      </c>
      <c r="E7146" t="s">
        <v>3741</v>
      </c>
      <c r="F7146" t="s">
        <v>3836</v>
      </c>
      <c r="G7146" t="s">
        <v>3836</v>
      </c>
    </row>
    <row r="7147" spans="1:7" x14ac:dyDescent="0.25">
      <c r="A7147">
        <v>2014</v>
      </c>
      <c r="B7147" s="7">
        <v>41897</v>
      </c>
      <c r="C7147" t="s">
        <v>74</v>
      </c>
      <c r="D7147" t="s">
        <v>157</v>
      </c>
      <c r="E7147" t="s">
        <v>3741</v>
      </c>
      <c r="F7147" t="s">
        <v>3824</v>
      </c>
      <c r="G7147" t="s">
        <v>3824</v>
      </c>
    </row>
    <row r="7148" spans="1:7" x14ac:dyDescent="0.25">
      <c r="A7148">
        <v>2016</v>
      </c>
      <c r="B7148" s="7">
        <v>42628</v>
      </c>
      <c r="C7148" t="s">
        <v>354</v>
      </c>
      <c r="D7148" t="s">
        <v>1115</v>
      </c>
      <c r="E7148" t="s">
        <v>3741</v>
      </c>
      <c r="F7148" t="s">
        <v>3864</v>
      </c>
      <c r="G7148" t="s">
        <v>3864</v>
      </c>
    </row>
    <row r="7149" spans="1:7" x14ac:dyDescent="0.25">
      <c r="A7149">
        <v>2016</v>
      </c>
      <c r="B7149" s="7">
        <v>42628</v>
      </c>
      <c r="C7149" t="s">
        <v>341</v>
      </c>
      <c r="D7149" t="s">
        <v>342</v>
      </c>
      <c r="E7149" t="s">
        <v>3741</v>
      </c>
      <c r="F7149" t="s">
        <v>3839</v>
      </c>
      <c r="G7149" t="s">
        <v>3839</v>
      </c>
    </row>
    <row r="7150" spans="1:7" x14ac:dyDescent="0.25">
      <c r="A7150">
        <v>2017</v>
      </c>
      <c r="B7150" s="7">
        <v>42993</v>
      </c>
      <c r="C7150" t="s">
        <v>278</v>
      </c>
      <c r="D7150" t="s">
        <v>1805</v>
      </c>
      <c r="E7150" t="s">
        <v>3741</v>
      </c>
      <c r="F7150" t="s">
        <v>3871</v>
      </c>
      <c r="G7150" t="s">
        <v>3871</v>
      </c>
    </row>
    <row r="7151" spans="1:7" x14ac:dyDescent="0.25">
      <c r="A7151">
        <v>2017</v>
      </c>
      <c r="B7151" s="7">
        <v>42993</v>
      </c>
      <c r="C7151" t="s">
        <v>189</v>
      </c>
      <c r="D7151" t="s">
        <v>1231</v>
      </c>
      <c r="E7151" t="s">
        <v>3741</v>
      </c>
      <c r="F7151" t="s">
        <v>3837</v>
      </c>
      <c r="G7151" t="s">
        <v>3837</v>
      </c>
    </row>
    <row r="7152" spans="1:7" x14ac:dyDescent="0.25">
      <c r="A7152">
        <v>2017</v>
      </c>
      <c r="B7152" s="7">
        <v>42993</v>
      </c>
      <c r="C7152" t="s">
        <v>164</v>
      </c>
      <c r="D7152" t="s">
        <v>1535</v>
      </c>
      <c r="E7152" t="s">
        <v>3741</v>
      </c>
      <c r="F7152" t="s">
        <v>3848</v>
      </c>
      <c r="G7152" t="s">
        <v>3848</v>
      </c>
    </row>
    <row r="7153" spans="1:7" x14ac:dyDescent="0.25">
      <c r="A7153">
        <v>2021</v>
      </c>
      <c r="B7153" s="7">
        <v>44454</v>
      </c>
      <c r="C7153" t="s">
        <v>232</v>
      </c>
      <c r="D7153" t="s">
        <v>1227</v>
      </c>
      <c r="E7153" t="s">
        <v>3742</v>
      </c>
      <c r="F7153" t="s">
        <v>3825</v>
      </c>
      <c r="G7153" t="s">
        <v>3825</v>
      </c>
    </row>
    <row r="7154" spans="1:7" x14ac:dyDescent="0.25">
      <c r="A7154">
        <v>2021</v>
      </c>
      <c r="B7154" s="7">
        <v>44454</v>
      </c>
      <c r="C7154" t="s">
        <v>286</v>
      </c>
      <c r="D7154" t="s">
        <v>1009</v>
      </c>
      <c r="E7154" t="s">
        <v>3742</v>
      </c>
      <c r="F7154" t="s">
        <v>3825</v>
      </c>
      <c r="G7154" t="s">
        <v>3825</v>
      </c>
    </row>
    <row r="7155" spans="1:7" x14ac:dyDescent="0.25">
      <c r="A7155">
        <v>2021</v>
      </c>
      <c r="B7155" s="7">
        <v>44454</v>
      </c>
      <c r="C7155" t="s">
        <v>63</v>
      </c>
      <c r="D7155" t="s">
        <v>1061</v>
      </c>
      <c r="E7155" t="s">
        <v>3741</v>
      </c>
      <c r="F7155" t="s">
        <v>3838</v>
      </c>
      <c r="G7155" t="s">
        <v>3838</v>
      </c>
    </row>
    <row r="7156" spans="1:7" x14ac:dyDescent="0.25">
      <c r="A7156">
        <v>2021</v>
      </c>
      <c r="B7156" s="7">
        <v>44454</v>
      </c>
      <c r="C7156" t="s">
        <v>3711</v>
      </c>
      <c r="D7156" t="s">
        <v>218</v>
      </c>
      <c r="E7156" t="s">
        <v>3752</v>
      </c>
      <c r="F7156" t="s">
        <v>3825</v>
      </c>
      <c r="G7156" t="s">
        <v>3825</v>
      </c>
    </row>
    <row r="7157" spans="1:7" x14ac:dyDescent="0.25">
      <c r="A7157">
        <v>2021</v>
      </c>
      <c r="B7157" s="7">
        <v>44454</v>
      </c>
      <c r="C7157" t="s">
        <v>3712</v>
      </c>
      <c r="D7157" t="s">
        <v>611</v>
      </c>
      <c r="E7157" t="s">
        <v>3752</v>
      </c>
      <c r="F7157" t="s">
        <v>3825</v>
      </c>
      <c r="G7157" t="s">
        <v>3825</v>
      </c>
    </row>
    <row r="7158" spans="1:7" x14ac:dyDescent="0.25">
      <c r="A7158">
        <v>2021</v>
      </c>
      <c r="B7158" s="7">
        <v>44454</v>
      </c>
      <c r="C7158" t="s">
        <v>246</v>
      </c>
      <c r="D7158" t="s">
        <v>669</v>
      </c>
      <c r="E7158" t="s">
        <v>3741</v>
      </c>
      <c r="F7158" t="s">
        <v>3835</v>
      </c>
      <c r="G7158" t="s">
        <v>3835</v>
      </c>
    </row>
    <row r="7159" spans="1:7" x14ac:dyDescent="0.25">
      <c r="A7159">
        <v>2021</v>
      </c>
      <c r="B7159" s="7">
        <v>44454</v>
      </c>
      <c r="C7159" t="s">
        <v>3713</v>
      </c>
      <c r="D7159" t="s">
        <v>222</v>
      </c>
      <c r="E7159" t="s">
        <v>3752</v>
      </c>
      <c r="F7159" t="s">
        <v>3825</v>
      </c>
      <c r="G7159" t="s">
        <v>3825</v>
      </c>
    </row>
    <row r="7160" spans="1:7" x14ac:dyDescent="0.25">
      <c r="A7160">
        <v>2021</v>
      </c>
      <c r="B7160" s="7">
        <v>44454</v>
      </c>
      <c r="C7160" t="s">
        <v>742</v>
      </c>
      <c r="D7160" t="s">
        <v>1330</v>
      </c>
      <c r="E7160" t="s">
        <v>3741</v>
      </c>
      <c r="F7160" t="s">
        <v>3871</v>
      </c>
      <c r="G7160" t="s">
        <v>3871</v>
      </c>
    </row>
    <row r="7161" spans="1:7" x14ac:dyDescent="0.25">
      <c r="A7161">
        <v>2016</v>
      </c>
      <c r="B7161" s="7">
        <v>42629</v>
      </c>
      <c r="C7161" t="s">
        <v>328</v>
      </c>
      <c r="D7161" t="s">
        <v>376</v>
      </c>
      <c r="E7161" t="s">
        <v>3741</v>
      </c>
      <c r="F7161" t="s">
        <v>3843</v>
      </c>
      <c r="G7161" t="s">
        <v>3843</v>
      </c>
    </row>
    <row r="7162" spans="1:7" x14ac:dyDescent="0.25">
      <c r="A7162">
        <v>2016</v>
      </c>
      <c r="B7162" s="7">
        <v>42629</v>
      </c>
      <c r="C7162" t="s">
        <v>328</v>
      </c>
      <c r="D7162" t="s">
        <v>150</v>
      </c>
      <c r="E7162" t="s">
        <v>3741</v>
      </c>
      <c r="F7162" t="s">
        <v>3843</v>
      </c>
      <c r="G7162" t="s">
        <v>3843</v>
      </c>
    </row>
    <row r="7163" spans="1:7" x14ac:dyDescent="0.25">
      <c r="A7163">
        <v>2017</v>
      </c>
      <c r="B7163" s="7">
        <v>42994</v>
      </c>
      <c r="C7163" t="s">
        <v>1202</v>
      </c>
      <c r="D7163" t="s">
        <v>1504</v>
      </c>
      <c r="E7163" t="s">
        <v>3741</v>
      </c>
      <c r="F7163" t="s">
        <v>3874</v>
      </c>
      <c r="G7163" t="s">
        <v>3874</v>
      </c>
    </row>
    <row r="7164" spans="1:7" x14ac:dyDescent="0.25">
      <c r="A7164">
        <v>2019</v>
      </c>
      <c r="B7164" s="7">
        <v>43724</v>
      </c>
      <c r="C7164" t="s">
        <v>1185</v>
      </c>
      <c r="D7164" t="s">
        <v>1546</v>
      </c>
      <c r="E7164" t="s">
        <v>3741</v>
      </c>
      <c r="F7164" t="s">
        <v>3889</v>
      </c>
      <c r="G7164" t="s">
        <v>3836</v>
      </c>
    </row>
    <row r="7165" spans="1:7" x14ac:dyDescent="0.25">
      <c r="A7165">
        <v>2019</v>
      </c>
      <c r="B7165" s="7">
        <v>43724</v>
      </c>
      <c r="C7165" t="s">
        <v>744</v>
      </c>
      <c r="D7165" t="s">
        <v>635</v>
      </c>
      <c r="E7165" t="s">
        <v>3741</v>
      </c>
      <c r="F7165" t="s">
        <v>3890</v>
      </c>
      <c r="G7165" t="s">
        <v>3884</v>
      </c>
    </row>
    <row r="7166" spans="1:7" x14ac:dyDescent="0.25">
      <c r="A7166">
        <v>2021</v>
      </c>
      <c r="B7166" s="7">
        <v>44455</v>
      </c>
      <c r="C7166" t="s">
        <v>336</v>
      </c>
      <c r="D7166" t="s">
        <v>2304</v>
      </c>
      <c r="E7166" t="s">
        <v>3741</v>
      </c>
      <c r="F7166" t="s">
        <v>3827</v>
      </c>
      <c r="G7166" t="s">
        <v>3827</v>
      </c>
    </row>
    <row r="7167" spans="1:7" x14ac:dyDescent="0.25">
      <c r="A7167">
        <v>2021</v>
      </c>
      <c r="B7167" s="7">
        <v>44455</v>
      </c>
      <c r="C7167" t="s">
        <v>356</v>
      </c>
      <c r="D7167" t="s">
        <v>865</v>
      </c>
      <c r="E7167" t="s">
        <v>3742</v>
      </c>
      <c r="F7167" t="s">
        <v>3825</v>
      </c>
      <c r="G7167" t="s">
        <v>3825</v>
      </c>
    </row>
    <row r="7168" spans="1:7" x14ac:dyDescent="0.25">
      <c r="A7168">
        <v>2014</v>
      </c>
      <c r="B7168" s="7">
        <v>41899</v>
      </c>
      <c r="C7168" t="s">
        <v>3714</v>
      </c>
      <c r="D7168" t="s">
        <v>580</v>
      </c>
      <c r="E7168" t="s">
        <v>3752</v>
      </c>
      <c r="F7168" t="s">
        <v>3825</v>
      </c>
      <c r="G7168" t="s">
        <v>3825</v>
      </c>
    </row>
    <row r="7169" spans="1:7" x14ac:dyDescent="0.25">
      <c r="A7169">
        <v>2014</v>
      </c>
      <c r="B7169" s="7">
        <v>41899</v>
      </c>
      <c r="C7169" t="s">
        <v>3715</v>
      </c>
      <c r="D7169" t="s">
        <v>549</v>
      </c>
      <c r="E7169" t="s">
        <v>3752</v>
      </c>
      <c r="F7169" t="s">
        <v>3825</v>
      </c>
      <c r="G7169" t="s">
        <v>3825</v>
      </c>
    </row>
    <row r="7170" spans="1:7" x14ac:dyDescent="0.25">
      <c r="A7170">
        <v>2014</v>
      </c>
      <c r="B7170" s="7">
        <v>41899</v>
      </c>
      <c r="C7170" t="s">
        <v>278</v>
      </c>
      <c r="D7170" t="s">
        <v>1090</v>
      </c>
      <c r="E7170" t="s">
        <v>3741</v>
      </c>
      <c r="F7170" t="s">
        <v>3871</v>
      </c>
      <c r="G7170" t="s">
        <v>3871</v>
      </c>
    </row>
    <row r="7171" spans="1:7" x14ac:dyDescent="0.25">
      <c r="A7171">
        <v>2014</v>
      </c>
      <c r="B7171" s="7">
        <v>41899</v>
      </c>
      <c r="C7171" t="s">
        <v>3716</v>
      </c>
      <c r="D7171" t="s">
        <v>31</v>
      </c>
      <c r="E7171" t="s">
        <v>3752</v>
      </c>
      <c r="F7171" t="s">
        <v>3825</v>
      </c>
      <c r="G7171" t="s">
        <v>3825</v>
      </c>
    </row>
    <row r="7172" spans="1:7" x14ac:dyDescent="0.25">
      <c r="A7172">
        <v>2015</v>
      </c>
      <c r="B7172" s="7">
        <v>42264</v>
      </c>
      <c r="C7172" t="s">
        <v>481</v>
      </c>
      <c r="D7172" t="s">
        <v>790</v>
      </c>
      <c r="E7172" t="s">
        <v>3741</v>
      </c>
      <c r="F7172" t="s">
        <v>3845</v>
      </c>
      <c r="G7172" t="s">
        <v>3845</v>
      </c>
    </row>
    <row r="7173" spans="1:7" x14ac:dyDescent="0.25">
      <c r="A7173">
        <v>2018</v>
      </c>
      <c r="B7173" s="7">
        <v>43360</v>
      </c>
      <c r="C7173" t="s">
        <v>952</v>
      </c>
      <c r="D7173" t="s">
        <v>1836</v>
      </c>
      <c r="E7173" t="s">
        <v>3741</v>
      </c>
      <c r="F7173" t="s">
        <v>3898</v>
      </c>
      <c r="G7173" t="s">
        <v>3867</v>
      </c>
    </row>
    <row r="7174" spans="1:7" x14ac:dyDescent="0.25">
      <c r="A7174">
        <v>2018</v>
      </c>
      <c r="B7174" s="7">
        <v>43360</v>
      </c>
      <c r="C7174" t="s">
        <v>24</v>
      </c>
      <c r="D7174" t="s">
        <v>999</v>
      </c>
      <c r="E7174" t="s">
        <v>3741</v>
      </c>
      <c r="F7174" t="s">
        <v>3826</v>
      </c>
      <c r="G7174" t="s">
        <v>3826</v>
      </c>
    </row>
    <row r="7175" spans="1:7" x14ac:dyDescent="0.25">
      <c r="A7175">
        <v>2018</v>
      </c>
      <c r="B7175" s="7">
        <v>43360</v>
      </c>
      <c r="C7175" t="s">
        <v>952</v>
      </c>
      <c r="D7175" t="s">
        <v>173</v>
      </c>
      <c r="E7175" t="s">
        <v>3741</v>
      </c>
      <c r="F7175" t="s">
        <v>3898</v>
      </c>
      <c r="G7175" t="s">
        <v>3867</v>
      </c>
    </row>
    <row r="7176" spans="1:7" x14ac:dyDescent="0.25">
      <c r="A7176">
        <v>2018</v>
      </c>
      <c r="B7176" s="7">
        <v>43360</v>
      </c>
      <c r="C7176" t="s">
        <v>472</v>
      </c>
      <c r="D7176" t="s">
        <v>157</v>
      </c>
      <c r="E7176" t="s">
        <v>3741</v>
      </c>
      <c r="F7176" t="s">
        <v>3875</v>
      </c>
      <c r="G7176" t="s">
        <v>3875</v>
      </c>
    </row>
    <row r="7177" spans="1:7" x14ac:dyDescent="0.25">
      <c r="A7177">
        <v>2021</v>
      </c>
      <c r="B7177" s="7">
        <v>44456</v>
      </c>
      <c r="C7177" t="s">
        <v>431</v>
      </c>
      <c r="D7177" t="s">
        <v>1206</v>
      </c>
      <c r="E7177" t="s">
        <v>3741</v>
      </c>
      <c r="F7177" t="s">
        <v>3838</v>
      </c>
      <c r="G7177" t="s">
        <v>3838</v>
      </c>
    </row>
    <row r="7178" spans="1:7" x14ac:dyDescent="0.25">
      <c r="A7178">
        <v>2021</v>
      </c>
      <c r="B7178" s="7">
        <v>44456</v>
      </c>
      <c r="C7178" t="s">
        <v>68</v>
      </c>
      <c r="D7178" t="s">
        <v>603</v>
      </c>
      <c r="E7178" t="s">
        <v>3742</v>
      </c>
      <c r="F7178" t="s">
        <v>3825</v>
      </c>
      <c r="G7178" t="s">
        <v>3825</v>
      </c>
    </row>
    <row r="7179" spans="1:7" x14ac:dyDescent="0.25">
      <c r="A7179">
        <v>2021</v>
      </c>
      <c r="B7179" s="7">
        <v>44456</v>
      </c>
      <c r="C7179" t="s">
        <v>742</v>
      </c>
      <c r="D7179" t="s">
        <v>3468</v>
      </c>
      <c r="E7179" t="s">
        <v>3741</v>
      </c>
      <c r="F7179" t="s">
        <v>3871</v>
      </c>
      <c r="G7179" t="s">
        <v>3871</v>
      </c>
    </row>
    <row r="7180" spans="1:7" x14ac:dyDescent="0.25">
      <c r="A7180">
        <v>2021</v>
      </c>
      <c r="B7180" s="7">
        <v>44456</v>
      </c>
      <c r="C7180" t="s">
        <v>481</v>
      </c>
      <c r="D7180" t="s">
        <v>1127</v>
      </c>
      <c r="E7180" t="s">
        <v>3741</v>
      </c>
      <c r="F7180" t="s">
        <v>3845</v>
      </c>
      <c r="G7180" t="s">
        <v>3845</v>
      </c>
    </row>
    <row r="7181" spans="1:7" x14ac:dyDescent="0.25">
      <c r="A7181">
        <v>2021</v>
      </c>
      <c r="B7181" s="7">
        <v>44456</v>
      </c>
      <c r="C7181" t="s">
        <v>318</v>
      </c>
      <c r="D7181" t="s">
        <v>1359</v>
      </c>
      <c r="E7181" t="s">
        <v>3741</v>
      </c>
      <c r="F7181" t="s">
        <v>3864</v>
      </c>
      <c r="G7181" t="s">
        <v>3864</v>
      </c>
    </row>
    <row r="7182" spans="1:7" x14ac:dyDescent="0.25">
      <c r="A7182">
        <v>2012</v>
      </c>
      <c r="B7182" s="7">
        <v>41170</v>
      </c>
      <c r="C7182" t="s">
        <v>445</v>
      </c>
      <c r="D7182" t="s">
        <v>193</v>
      </c>
      <c r="E7182" t="s">
        <v>3741</v>
      </c>
      <c r="F7182" t="s">
        <v>3880</v>
      </c>
      <c r="G7182" t="s">
        <v>3845</v>
      </c>
    </row>
    <row r="7183" spans="1:7" x14ac:dyDescent="0.25">
      <c r="A7183">
        <v>2014</v>
      </c>
      <c r="B7183" s="7">
        <v>41900</v>
      </c>
      <c r="C7183" t="s">
        <v>472</v>
      </c>
      <c r="D7183" t="s">
        <v>1259</v>
      </c>
      <c r="E7183" t="s">
        <v>3741</v>
      </c>
      <c r="F7183" t="s">
        <v>3875</v>
      </c>
      <c r="G7183" t="s">
        <v>3875</v>
      </c>
    </row>
    <row r="7184" spans="1:7" x14ac:dyDescent="0.25">
      <c r="A7184">
        <v>2014</v>
      </c>
      <c r="B7184" s="7">
        <v>41900</v>
      </c>
      <c r="C7184" t="s">
        <v>187</v>
      </c>
      <c r="D7184" t="s">
        <v>291</v>
      </c>
      <c r="E7184" t="s">
        <v>3741</v>
      </c>
      <c r="F7184" t="s">
        <v>3829</v>
      </c>
      <c r="G7184" t="s">
        <v>3829</v>
      </c>
    </row>
    <row r="7185" spans="1:7" x14ac:dyDescent="0.25">
      <c r="A7185">
        <v>2017</v>
      </c>
      <c r="B7185" s="7">
        <v>42996</v>
      </c>
      <c r="C7185" t="s">
        <v>483</v>
      </c>
      <c r="D7185" t="s">
        <v>1100</v>
      </c>
      <c r="E7185" t="s">
        <v>3741</v>
      </c>
      <c r="F7185" t="s">
        <v>3836</v>
      </c>
      <c r="G7185" t="s">
        <v>3836</v>
      </c>
    </row>
    <row r="7186" spans="1:7" x14ac:dyDescent="0.25">
      <c r="A7186">
        <v>2017</v>
      </c>
      <c r="B7186" s="7">
        <v>42996</v>
      </c>
      <c r="C7186" t="s">
        <v>278</v>
      </c>
      <c r="D7186" t="s">
        <v>79</v>
      </c>
      <c r="E7186" t="s">
        <v>3741</v>
      </c>
      <c r="F7186" t="s">
        <v>3871</v>
      </c>
      <c r="G7186" t="s">
        <v>3871</v>
      </c>
    </row>
    <row r="7187" spans="1:7" x14ac:dyDescent="0.25">
      <c r="A7187">
        <v>2017</v>
      </c>
      <c r="B7187" s="7">
        <v>42996</v>
      </c>
      <c r="C7187" t="s">
        <v>24</v>
      </c>
      <c r="D7187" t="s">
        <v>580</v>
      </c>
      <c r="E7187" t="s">
        <v>3741</v>
      </c>
      <c r="F7187" t="s">
        <v>3826</v>
      </c>
      <c r="G7187" t="s">
        <v>3826</v>
      </c>
    </row>
    <row r="7188" spans="1:7" x14ac:dyDescent="0.25">
      <c r="A7188">
        <v>2017</v>
      </c>
      <c r="B7188" s="7">
        <v>42996</v>
      </c>
      <c r="C7188" t="s">
        <v>36</v>
      </c>
      <c r="D7188" t="s">
        <v>598</v>
      </c>
      <c r="E7188" t="s">
        <v>3741</v>
      </c>
      <c r="F7188" t="s">
        <v>3836</v>
      </c>
      <c r="G7188" t="s">
        <v>3836</v>
      </c>
    </row>
    <row r="7189" spans="1:7" x14ac:dyDescent="0.25">
      <c r="A7189">
        <v>2018</v>
      </c>
      <c r="B7189" s="7">
        <v>43361</v>
      </c>
      <c r="C7189" t="s">
        <v>731</v>
      </c>
      <c r="D7189" t="s">
        <v>50</v>
      </c>
      <c r="E7189" t="s">
        <v>3741</v>
      </c>
      <c r="F7189" t="s">
        <v>3889</v>
      </c>
      <c r="G7189" t="s">
        <v>3836</v>
      </c>
    </row>
    <row r="7190" spans="1:7" x14ac:dyDescent="0.25">
      <c r="A7190">
        <v>2018</v>
      </c>
      <c r="B7190" s="7">
        <v>43361</v>
      </c>
      <c r="C7190" t="s">
        <v>292</v>
      </c>
      <c r="D7190" t="s">
        <v>1421</v>
      </c>
      <c r="E7190" t="s">
        <v>3741</v>
      </c>
      <c r="F7190" t="s">
        <v>3828</v>
      </c>
      <c r="G7190" t="s">
        <v>3828</v>
      </c>
    </row>
    <row r="7191" spans="1:7" x14ac:dyDescent="0.25">
      <c r="A7191">
        <v>2019</v>
      </c>
      <c r="B7191" s="7">
        <v>43726</v>
      </c>
      <c r="C7191" t="s">
        <v>1138</v>
      </c>
      <c r="D7191" t="s">
        <v>337</v>
      </c>
      <c r="E7191" t="s">
        <v>3741</v>
      </c>
      <c r="F7191" t="s">
        <v>3854</v>
      </c>
      <c r="G7191" t="s">
        <v>3855</v>
      </c>
    </row>
    <row r="7192" spans="1:7" x14ac:dyDescent="0.25">
      <c r="A7192">
        <v>2021</v>
      </c>
      <c r="B7192" s="7">
        <v>44457</v>
      </c>
      <c r="C7192" t="s">
        <v>518</v>
      </c>
      <c r="D7192" t="s">
        <v>1119</v>
      </c>
      <c r="E7192" t="s">
        <v>3741</v>
      </c>
      <c r="F7192" t="s">
        <v>3855</v>
      </c>
      <c r="G7192" t="s">
        <v>3855</v>
      </c>
    </row>
    <row r="7193" spans="1:7" x14ac:dyDescent="0.25">
      <c r="A7193">
        <v>2013</v>
      </c>
      <c r="B7193" s="7">
        <v>41536</v>
      </c>
      <c r="C7193" t="s">
        <v>375</v>
      </c>
      <c r="D7193" t="s">
        <v>594</v>
      </c>
      <c r="E7193" t="s">
        <v>3741</v>
      </c>
      <c r="F7193" t="s">
        <v>3860</v>
      </c>
      <c r="G7193" t="s">
        <v>3840</v>
      </c>
    </row>
    <row r="7194" spans="1:7" x14ac:dyDescent="0.25">
      <c r="A7194">
        <v>2016</v>
      </c>
      <c r="B7194" s="7">
        <v>42632</v>
      </c>
      <c r="C7194" t="s">
        <v>339</v>
      </c>
      <c r="D7194" t="s">
        <v>311</v>
      </c>
      <c r="E7194" t="s">
        <v>3741</v>
      </c>
      <c r="F7194" t="s">
        <v>3827</v>
      </c>
      <c r="G7194" t="s">
        <v>3827</v>
      </c>
    </row>
    <row r="7195" spans="1:7" x14ac:dyDescent="0.25">
      <c r="A7195">
        <v>2017</v>
      </c>
      <c r="B7195" s="7">
        <v>42997</v>
      </c>
      <c r="C7195" t="s">
        <v>379</v>
      </c>
      <c r="D7195" t="s">
        <v>1498</v>
      </c>
      <c r="E7195" t="s">
        <v>3741</v>
      </c>
      <c r="F7195" t="s">
        <v>3849</v>
      </c>
      <c r="G7195" t="s">
        <v>3849</v>
      </c>
    </row>
    <row r="7196" spans="1:7" x14ac:dyDescent="0.25">
      <c r="A7196">
        <v>2018</v>
      </c>
      <c r="B7196" s="7">
        <v>43362</v>
      </c>
      <c r="C7196" t="s">
        <v>518</v>
      </c>
      <c r="D7196" t="s">
        <v>656</v>
      </c>
      <c r="E7196" t="s">
        <v>3741</v>
      </c>
      <c r="F7196" t="s">
        <v>3855</v>
      </c>
      <c r="G7196" t="s">
        <v>3855</v>
      </c>
    </row>
    <row r="7197" spans="1:7" x14ac:dyDescent="0.25">
      <c r="A7197">
        <v>2018</v>
      </c>
      <c r="B7197" s="7">
        <v>43362</v>
      </c>
      <c r="C7197" t="s">
        <v>189</v>
      </c>
      <c r="D7197" t="s">
        <v>1535</v>
      </c>
      <c r="E7197" t="s">
        <v>3741</v>
      </c>
      <c r="F7197" t="s">
        <v>3837</v>
      </c>
      <c r="G7197" t="s">
        <v>3837</v>
      </c>
    </row>
    <row r="7198" spans="1:7" x14ac:dyDescent="0.25">
      <c r="A7198">
        <v>2018</v>
      </c>
      <c r="B7198" s="7">
        <v>43362</v>
      </c>
      <c r="C7198" t="s">
        <v>87</v>
      </c>
      <c r="D7198" t="s">
        <v>1321</v>
      </c>
      <c r="E7198" t="s">
        <v>3742</v>
      </c>
      <c r="F7198" t="s">
        <v>3825</v>
      </c>
      <c r="G7198" t="s">
        <v>3825</v>
      </c>
    </row>
    <row r="7199" spans="1:7" x14ac:dyDescent="0.25">
      <c r="A7199">
        <v>2019</v>
      </c>
      <c r="B7199" s="7">
        <v>43727</v>
      </c>
      <c r="C7199" t="s">
        <v>969</v>
      </c>
      <c r="D7199" t="s">
        <v>243</v>
      </c>
      <c r="E7199" t="s">
        <v>3741</v>
      </c>
      <c r="F7199" t="s">
        <v>3863</v>
      </c>
      <c r="G7199" t="s">
        <v>3864</v>
      </c>
    </row>
    <row r="7200" spans="1:7" x14ac:dyDescent="0.25">
      <c r="A7200">
        <v>2019</v>
      </c>
      <c r="B7200" s="7">
        <v>43727</v>
      </c>
      <c r="C7200" t="s">
        <v>921</v>
      </c>
      <c r="D7200" t="s">
        <v>530</v>
      </c>
      <c r="E7200" t="s">
        <v>3741</v>
      </c>
      <c r="F7200" t="s">
        <v>3896</v>
      </c>
      <c r="G7200" t="s">
        <v>3850</v>
      </c>
    </row>
    <row r="7201" spans="1:7" x14ac:dyDescent="0.25">
      <c r="A7201">
        <v>2019</v>
      </c>
      <c r="B7201" s="7">
        <v>43727</v>
      </c>
      <c r="C7201" t="s">
        <v>375</v>
      </c>
      <c r="D7201" t="s">
        <v>506</v>
      </c>
      <c r="E7201" t="s">
        <v>3741</v>
      </c>
      <c r="F7201" t="s">
        <v>3860</v>
      </c>
      <c r="G7201" t="s">
        <v>3840</v>
      </c>
    </row>
    <row r="7202" spans="1:7" x14ac:dyDescent="0.25">
      <c r="A7202">
        <v>2014</v>
      </c>
      <c r="B7202" s="7">
        <v>41884</v>
      </c>
      <c r="C7202" t="s">
        <v>341</v>
      </c>
      <c r="D7202" t="s">
        <v>35</v>
      </c>
      <c r="E7202" t="s">
        <v>3741</v>
      </c>
      <c r="F7202" t="s">
        <v>3839</v>
      </c>
      <c r="G7202" t="s">
        <v>3839</v>
      </c>
    </row>
    <row r="7203" spans="1:7" x14ac:dyDescent="0.25">
      <c r="A7203">
        <v>2015</v>
      </c>
      <c r="B7203" s="7">
        <v>42249</v>
      </c>
      <c r="C7203" t="s">
        <v>431</v>
      </c>
      <c r="D7203" t="s">
        <v>1337</v>
      </c>
      <c r="E7203" t="s">
        <v>3741</v>
      </c>
      <c r="F7203" t="s">
        <v>3838</v>
      </c>
      <c r="G7203" t="s">
        <v>3838</v>
      </c>
    </row>
    <row r="7204" spans="1:7" x14ac:dyDescent="0.25">
      <c r="A7204">
        <v>2021</v>
      </c>
      <c r="B7204" s="7">
        <v>44441</v>
      </c>
      <c r="C7204" t="s">
        <v>1042</v>
      </c>
      <c r="D7204" t="s">
        <v>1847</v>
      </c>
      <c r="E7204" t="s">
        <v>3741</v>
      </c>
      <c r="F7204" t="s">
        <v>3836</v>
      </c>
      <c r="G7204" t="s">
        <v>3836</v>
      </c>
    </row>
    <row r="7205" spans="1:7" x14ac:dyDescent="0.25">
      <c r="A7205">
        <v>2021</v>
      </c>
      <c r="B7205" s="7">
        <v>44441</v>
      </c>
      <c r="C7205" t="s">
        <v>198</v>
      </c>
      <c r="D7205" t="s">
        <v>1120</v>
      </c>
      <c r="E7205" t="s">
        <v>3741</v>
      </c>
      <c r="F7205" t="s">
        <v>3858</v>
      </c>
      <c r="G7205" t="s">
        <v>3858</v>
      </c>
    </row>
    <row r="7206" spans="1:7" x14ac:dyDescent="0.25">
      <c r="A7206">
        <v>2021</v>
      </c>
      <c r="B7206" s="7">
        <v>44441</v>
      </c>
      <c r="C7206" t="s">
        <v>53</v>
      </c>
      <c r="D7206" t="s">
        <v>2438</v>
      </c>
      <c r="E7206" t="s">
        <v>3741</v>
      </c>
      <c r="F7206" t="s">
        <v>3835</v>
      </c>
      <c r="G7206" t="s">
        <v>3835</v>
      </c>
    </row>
    <row r="7207" spans="1:7" x14ac:dyDescent="0.25">
      <c r="A7207">
        <v>2016</v>
      </c>
      <c r="B7207" s="7">
        <v>42633</v>
      </c>
      <c r="C7207" t="s">
        <v>472</v>
      </c>
      <c r="D7207" t="s">
        <v>1808</v>
      </c>
      <c r="E7207" t="s">
        <v>3741</v>
      </c>
      <c r="F7207" t="s">
        <v>3875</v>
      </c>
      <c r="G7207" t="s">
        <v>3875</v>
      </c>
    </row>
    <row r="7208" spans="1:7" x14ac:dyDescent="0.25">
      <c r="A7208">
        <v>2016</v>
      </c>
      <c r="B7208" s="7">
        <v>42633</v>
      </c>
      <c r="C7208" t="s">
        <v>12</v>
      </c>
      <c r="D7208" t="s">
        <v>435</v>
      </c>
      <c r="E7208" t="s">
        <v>3741</v>
      </c>
      <c r="F7208" t="s">
        <v>3826</v>
      </c>
      <c r="G7208" t="s">
        <v>3826</v>
      </c>
    </row>
    <row r="7209" spans="1:7" x14ac:dyDescent="0.25">
      <c r="A7209">
        <v>2016</v>
      </c>
      <c r="B7209" s="7">
        <v>42633</v>
      </c>
      <c r="C7209" t="s">
        <v>518</v>
      </c>
      <c r="D7209" t="s">
        <v>1536</v>
      </c>
      <c r="E7209" t="s">
        <v>3741</v>
      </c>
      <c r="F7209" t="s">
        <v>3855</v>
      </c>
      <c r="G7209" t="s">
        <v>3855</v>
      </c>
    </row>
    <row r="7210" spans="1:7" x14ac:dyDescent="0.25">
      <c r="A7210">
        <v>2017</v>
      </c>
      <c r="B7210" s="7">
        <v>42998</v>
      </c>
      <c r="C7210" t="s">
        <v>408</v>
      </c>
      <c r="D7210" t="s">
        <v>750</v>
      </c>
      <c r="E7210" t="s">
        <v>3741</v>
      </c>
      <c r="F7210" t="s">
        <v>3864</v>
      </c>
      <c r="G7210" t="s">
        <v>3864</v>
      </c>
    </row>
    <row r="7211" spans="1:7" x14ac:dyDescent="0.25">
      <c r="A7211">
        <v>2018</v>
      </c>
      <c r="B7211" s="7">
        <v>43363</v>
      </c>
      <c r="C7211" t="s">
        <v>540</v>
      </c>
      <c r="D7211" t="s">
        <v>635</v>
      </c>
      <c r="E7211" t="s">
        <v>3741</v>
      </c>
      <c r="F7211" t="s">
        <v>3838</v>
      </c>
      <c r="G7211" t="s">
        <v>3838</v>
      </c>
    </row>
    <row r="7212" spans="1:7" x14ac:dyDescent="0.25">
      <c r="A7212">
        <v>2018</v>
      </c>
      <c r="B7212" s="7">
        <v>43363</v>
      </c>
      <c r="C7212" t="s">
        <v>952</v>
      </c>
      <c r="D7212" t="s">
        <v>256</v>
      </c>
      <c r="E7212" t="s">
        <v>3741</v>
      </c>
      <c r="F7212" t="s">
        <v>3898</v>
      </c>
      <c r="G7212" t="s">
        <v>3867</v>
      </c>
    </row>
    <row r="7213" spans="1:7" x14ac:dyDescent="0.25">
      <c r="A7213">
        <v>2018</v>
      </c>
      <c r="B7213" s="7">
        <v>43363</v>
      </c>
      <c r="C7213" t="s">
        <v>2190</v>
      </c>
      <c r="D7213" t="s">
        <v>214</v>
      </c>
      <c r="E7213" t="s">
        <v>3741</v>
      </c>
      <c r="F7213" t="s">
        <v>3867</v>
      </c>
      <c r="G7213" t="s">
        <v>3867</v>
      </c>
    </row>
    <row r="7214" spans="1:7" x14ac:dyDescent="0.25">
      <c r="A7214">
        <v>2018</v>
      </c>
      <c r="B7214" s="7">
        <v>43363</v>
      </c>
      <c r="C7214" t="s">
        <v>967</v>
      </c>
      <c r="D7214" t="s">
        <v>1836</v>
      </c>
      <c r="E7214" t="s">
        <v>3742</v>
      </c>
      <c r="F7214" t="s">
        <v>3825</v>
      </c>
      <c r="G7214" t="s">
        <v>3825</v>
      </c>
    </row>
    <row r="7215" spans="1:7" x14ac:dyDescent="0.25">
      <c r="A7215">
        <v>2018</v>
      </c>
      <c r="B7215" s="7">
        <v>43363</v>
      </c>
      <c r="C7215" t="s">
        <v>10</v>
      </c>
      <c r="D7215" t="s">
        <v>999</v>
      </c>
      <c r="E7215" t="s">
        <v>3742</v>
      </c>
      <c r="F7215" t="s">
        <v>3825</v>
      </c>
      <c r="G7215" t="s">
        <v>3825</v>
      </c>
    </row>
    <row r="7216" spans="1:7" x14ac:dyDescent="0.25">
      <c r="A7216">
        <v>2018</v>
      </c>
      <c r="B7216" s="7">
        <v>43363</v>
      </c>
      <c r="C7216" t="s">
        <v>967</v>
      </c>
      <c r="D7216" t="s">
        <v>173</v>
      </c>
      <c r="E7216" t="s">
        <v>3742</v>
      </c>
      <c r="F7216" t="s">
        <v>3825</v>
      </c>
      <c r="G7216" t="s">
        <v>3825</v>
      </c>
    </row>
    <row r="7217" spans="1:7" x14ac:dyDescent="0.25">
      <c r="A7217">
        <v>2018</v>
      </c>
      <c r="B7217" s="7">
        <v>43363</v>
      </c>
      <c r="C7217" t="s">
        <v>595</v>
      </c>
      <c r="D7217" t="s">
        <v>1084</v>
      </c>
      <c r="E7217" t="s">
        <v>3741</v>
      </c>
      <c r="F7217" t="s">
        <v>3867</v>
      </c>
      <c r="G7217" t="s">
        <v>3867</v>
      </c>
    </row>
    <row r="7218" spans="1:7" x14ac:dyDescent="0.25">
      <c r="A7218">
        <v>2019</v>
      </c>
      <c r="B7218" s="7">
        <v>43728</v>
      </c>
      <c r="C7218" t="s">
        <v>597</v>
      </c>
      <c r="D7218" t="s">
        <v>1541</v>
      </c>
      <c r="E7218" t="s">
        <v>3741</v>
      </c>
      <c r="F7218" t="s">
        <v>3877</v>
      </c>
      <c r="G7218" t="s">
        <v>3828</v>
      </c>
    </row>
    <row r="7219" spans="1:7" x14ac:dyDescent="0.25">
      <c r="A7219">
        <v>2019</v>
      </c>
      <c r="B7219" s="7">
        <v>43728</v>
      </c>
      <c r="C7219" t="s">
        <v>397</v>
      </c>
      <c r="D7219" t="s">
        <v>600</v>
      </c>
      <c r="E7219" t="s">
        <v>3741</v>
      </c>
      <c r="F7219" t="s">
        <v>3877</v>
      </c>
      <c r="G7219" t="s">
        <v>3828</v>
      </c>
    </row>
    <row r="7220" spans="1:7" x14ac:dyDescent="0.25">
      <c r="A7220">
        <v>2019</v>
      </c>
      <c r="B7220" s="7">
        <v>43728</v>
      </c>
      <c r="C7220" t="s">
        <v>731</v>
      </c>
      <c r="D7220" t="s">
        <v>1958</v>
      </c>
      <c r="E7220" t="s">
        <v>3741</v>
      </c>
      <c r="F7220" t="s">
        <v>3889</v>
      </c>
      <c r="G7220" t="s">
        <v>3836</v>
      </c>
    </row>
    <row r="7221" spans="1:7" x14ac:dyDescent="0.25">
      <c r="A7221">
        <v>2021</v>
      </c>
      <c r="B7221" s="7">
        <v>44459</v>
      </c>
      <c r="C7221" t="s">
        <v>278</v>
      </c>
      <c r="D7221" t="s">
        <v>176</v>
      </c>
      <c r="E7221" t="s">
        <v>3741</v>
      </c>
      <c r="F7221" t="s">
        <v>3871</v>
      </c>
      <c r="G7221" t="s">
        <v>3871</v>
      </c>
    </row>
    <row r="7222" spans="1:7" x14ac:dyDescent="0.25">
      <c r="A7222">
        <v>2021</v>
      </c>
      <c r="B7222" s="7">
        <v>44459</v>
      </c>
      <c r="C7222" t="s">
        <v>278</v>
      </c>
      <c r="D7222" t="s">
        <v>192</v>
      </c>
      <c r="E7222" t="s">
        <v>3741</v>
      </c>
      <c r="F7222" t="s">
        <v>3871</v>
      </c>
      <c r="G7222" t="s">
        <v>3871</v>
      </c>
    </row>
    <row r="7223" spans="1:7" x14ac:dyDescent="0.25">
      <c r="A7223">
        <v>2021</v>
      </c>
      <c r="B7223" s="7">
        <v>44459</v>
      </c>
      <c r="C7223" t="s">
        <v>565</v>
      </c>
      <c r="D7223" t="s">
        <v>951</v>
      </c>
      <c r="E7223" t="s">
        <v>3741</v>
      </c>
      <c r="F7223" t="s">
        <v>3833</v>
      </c>
      <c r="G7223" t="s">
        <v>3833</v>
      </c>
    </row>
    <row r="7224" spans="1:7" x14ac:dyDescent="0.25">
      <c r="A7224">
        <v>2021</v>
      </c>
      <c r="B7224" s="7">
        <v>44459</v>
      </c>
      <c r="C7224" t="s">
        <v>545</v>
      </c>
      <c r="D7224" t="s">
        <v>1067</v>
      </c>
      <c r="E7224" t="s">
        <v>3741</v>
      </c>
      <c r="F7224" t="s">
        <v>3884</v>
      </c>
      <c r="G7224" t="s">
        <v>3884</v>
      </c>
    </row>
    <row r="7225" spans="1:7" x14ac:dyDescent="0.25">
      <c r="A7225">
        <v>2017</v>
      </c>
      <c r="B7225" s="7">
        <v>42999</v>
      </c>
      <c r="C7225" t="s">
        <v>278</v>
      </c>
      <c r="D7225" t="s">
        <v>981</v>
      </c>
      <c r="E7225" t="s">
        <v>3741</v>
      </c>
      <c r="F7225" t="s">
        <v>3871</v>
      </c>
      <c r="G7225" t="s">
        <v>3871</v>
      </c>
    </row>
    <row r="7226" spans="1:7" x14ac:dyDescent="0.25">
      <c r="A7226">
        <v>2017</v>
      </c>
      <c r="B7226" s="7">
        <v>42999</v>
      </c>
      <c r="C7226" t="s">
        <v>249</v>
      </c>
      <c r="D7226" t="s">
        <v>1809</v>
      </c>
      <c r="E7226" t="s">
        <v>3741</v>
      </c>
      <c r="F7226" t="s">
        <v>3853</v>
      </c>
      <c r="G7226" t="s">
        <v>3853</v>
      </c>
    </row>
    <row r="7227" spans="1:7" x14ac:dyDescent="0.25">
      <c r="A7227">
        <v>2018</v>
      </c>
      <c r="B7227" s="7">
        <v>43364</v>
      </c>
      <c r="C7227" t="s">
        <v>1064</v>
      </c>
      <c r="D7227" t="s">
        <v>314</v>
      </c>
      <c r="E7227" t="s">
        <v>3741</v>
      </c>
      <c r="F7227" t="s">
        <v>3860</v>
      </c>
      <c r="G7227" t="s">
        <v>3840</v>
      </c>
    </row>
    <row r="7228" spans="1:7" x14ac:dyDescent="0.25">
      <c r="A7228">
        <v>2018</v>
      </c>
      <c r="B7228" s="7">
        <v>43364</v>
      </c>
      <c r="C7228" t="s">
        <v>24</v>
      </c>
      <c r="D7228" t="s">
        <v>114</v>
      </c>
      <c r="E7228" t="s">
        <v>3741</v>
      </c>
      <c r="F7228" t="s">
        <v>3826</v>
      </c>
      <c r="G7228" t="s">
        <v>3826</v>
      </c>
    </row>
    <row r="7229" spans="1:7" x14ac:dyDescent="0.25">
      <c r="A7229">
        <v>2018</v>
      </c>
      <c r="B7229" s="7">
        <v>43364</v>
      </c>
      <c r="C7229" t="s">
        <v>24</v>
      </c>
      <c r="D7229" t="s">
        <v>1805</v>
      </c>
      <c r="E7229" t="s">
        <v>3741</v>
      </c>
      <c r="F7229" t="s">
        <v>3826</v>
      </c>
      <c r="G7229" t="s">
        <v>3826</v>
      </c>
    </row>
    <row r="7230" spans="1:7" x14ac:dyDescent="0.25">
      <c r="A7230">
        <v>2018</v>
      </c>
      <c r="B7230" s="7">
        <v>43364</v>
      </c>
      <c r="C7230" t="s">
        <v>387</v>
      </c>
      <c r="D7230" t="s">
        <v>705</v>
      </c>
      <c r="E7230" t="s">
        <v>3741</v>
      </c>
      <c r="F7230" t="s">
        <v>3874</v>
      </c>
      <c r="G7230" t="s">
        <v>3874</v>
      </c>
    </row>
    <row r="7231" spans="1:7" x14ac:dyDescent="0.25">
      <c r="A7231">
        <v>2018</v>
      </c>
      <c r="B7231" s="7">
        <v>43364</v>
      </c>
      <c r="C7231" t="s">
        <v>354</v>
      </c>
      <c r="D7231" t="s">
        <v>179</v>
      </c>
      <c r="E7231" t="s">
        <v>3741</v>
      </c>
      <c r="F7231" t="s">
        <v>3864</v>
      </c>
      <c r="G7231" t="s">
        <v>3864</v>
      </c>
    </row>
    <row r="7232" spans="1:7" x14ac:dyDescent="0.25">
      <c r="A7232">
        <v>2018</v>
      </c>
      <c r="B7232" s="7">
        <v>43364</v>
      </c>
      <c r="C7232" t="s">
        <v>160</v>
      </c>
      <c r="D7232" t="s">
        <v>250</v>
      </c>
      <c r="E7232" t="s">
        <v>3741</v>
      </c>
      <c r="F7232" t="s">
        <v>3831</v>
      </c>
      <c r="G7232" t="s">
        <v>3831</v>
      </c>
    </row>
    <row r="7233" spans="1:7" x14ac:dyDescent="0.25">
      <c r="A7233">
        <v>2018</v>
      </c>
      <c r="B7233" s="7">
        <v>43364</v>
      </c>
      <c r="C7233" t="s">
        <v>24</v>
      </c>
      <c r="D7233" t="s">
        <v>248</v>
      </c>
      <c r="E7233" t="s">
        <v>3741</v>
      </c>
      <c r="F7233" t="s">
        <v>3826</v>
      </c>
      <c r="G7233" t="s">
        <v>3826</v>
      </c>
    </row>
    <row r="7234" spans="1:7" x14ac:dyDescent="0.25">
      <c r="A7234">
        <v>2018</v>
      </c>
      <c r="B7234" s="7">
        <v>43364</v>
      </c>
      <c r="C7234" t="s">
        <v>74</v>
      </c>
      <c r="D7234" t="s">
        <v>1321</v>
      </c>
      <c r="E7234" t="s">
        <v>3741</v>
      </c>
      <c r="F7234" t="s">
        <v>3824</v>
      </c>
      <c r="G7234" t="s">
        <v>3824</v>
      </c>
    </row>
    <row r="7235" spans="1:7" x14ac:dyDescent="0.25">
      <c r="A7235">
        <v>2021</v>
      </c>
      <c r="B7235" s="7">
        <v>44460</v>
      </c>
      <c r="C7235" t="s">
        <v>292</v>
      </c>
      <c r="D7235" t="s">
        <v>882</v>
      </c>
      <c r="E7235" t="s">
        <v>3741</v>
      </c>
      <c r="F7235" t="s">
        <v>3828</v>
      </c>
      <c r="G7235" t="s">
        <v>3828</v>
      </c>
    </row>
    <row r="7236" spans="1:7" x14ac:dyDescent="0.25">
      <c r="A7236">
        <v>2021</v>
      </c>
      <c r="B7236" s="7">
        <v>44460</v>
      </c>
      <c r="C7236" t="s">
        <v>65</v>
      </c>
      <c r="D7236" t="s">
        <v>1025</v>
      </c>
      <c r="E7236" t="s">
        <v>3741</v>
      </c>
      <c r="F7236" t="s">
        <v>3842</v>
      </c>
      <c r="G7236" t="s">
        <v>3842</v>
      </c>
    </row>
    <row r="7237" spans="1:7" x14ac:dyDescent="0.25">
      <c r="A7237">
        <v>2021</v>
      </c>
      <c r="B7237" s="7">
        <v>44460</v>
      </c>
      <c r="C7237" t="s">
        <v>194</v>
      </c>
      <c r="D7237" t="s">
        <v>324</v>
      </c>
      <c r="E7237" t="s">
        <v>3741</v>
      </c>
      <c r="F7237" t="s">
        <v>3840</v>
      </c>
      <c r="G7237" t="s">
        <v>3840</v>
      </c>
    </row>
    <row r="7238" spans="1:7" x14ac:dyDescent="0.25">
      <c r="A7238">
        <v>2021</v>
      </c>
      <c r="B7238" s="7">
        <v>44460</v>
      </c>
      <c r="C7238" t="s">
        <v>45</v>
      </c>
      <c r="D7238" t="s">
        <v>1447</v>
      </c>
      <c r="E7238" t="s">
        <v>3745</v>
      </c>
      <c r="F7238" t="s">
        <v>3825</v>
      </c>
      <c r="G7238" t="s">
        <v>3825</v>
      </c>
    </row>
    <row r="7239" spans="1:7" x14ac:dyDescent="0.25">
      <c r="A7239">
        <v>2021</v>
      </c>
      <c r="B7239" s="7">
        <v>44460</v>
      </c>
      <c r="C7239" t="s">
        <v>395</v>
      </c>
      <c r="D7239" t="s">
        <v>44</v>
      </c>
      <c r="E7239" t="s">
        <v>3741</v>
      </c>
      <c r="F7239" t="s">
        <v>3851</v>
      </c>
      <c r="G7239" t="s">
        <v>3851</v>
      </c>
    </row>
    <row r="7240" spans="1:7" x14ac:dyDescent="0.25">
      <c r="A7240">
        <v>2014</v>
      </c>
      <c r="B7240" s="7">
        <v>41904</v>
      </c>
      <c r="C7240" t="s">
        <v>379</v>
      </c>
      <c r="D7240" t="s">
        <v>734</v>
      </c>
      <c r="E7240" t="s">
        <v>3741</v>
      </c>
      <c r="F7240" t="s">
        <v>3849</v>
      </c>
      <c r="G7240" t="s">
        <v>3849</v>
      </c>
    </row>
    <row r="7241" spans="1:7" x14ac:dyDescent="0.25">
      <c r="A7241">
        <v>2014</v>
      </c>
      <c r="B7241" s="7">
        <v>41904</v>
      </c>
      <c r="C7241" t="s">
        <v>187</v>
      </c>
      <c r="D7241" t="s">
        <v>881</v>
      </c>
      <c r="E7241" t="s">
        <v>3741</v>
      </c>
      <c r="F7241" t="s">
        <v>3829</v>
      </c>
      <c r="G7241" t="s">
        <v>3829</v>
      </c>
    </row>
    <row r="7242" spans="1:7" x14ac:dyDescent="0.25">
      <c r="A7242">
        <v>2015</v>
      </c>
      <c r="B7242" s="7">
        <v>42269</v>
      </c>
      <c r="C7242" t="s">
        <v>620</v>
      </c>
      <c r="D7242" t="s">
        <v>773</v>
      </c>
      <c r="E7242" t="s">
        <v>3741</v>
      </c>
      <c r="F7242" t="s">
        <v>3824</v>
      </c>
      <c r="G7242" t="s">
        <v>3824</v>
      </c>
    </row>
    <row r="7243" spans="1:7" x14ac:dyDescent="0.25">
      <c r="A7243">
        <v>2016</v>
      </c>
      <c r="B7243" s="7">
        <v>42635</v>
      </c>
      <c r="C7243" t="s">
        <v>3717</v>
      </c>
      <c r="D7243" t="s">
        <v>879</v>
      </c>
      <c r="E7243" t="s">
        <v>3752</v>
      </c>
      <c r="F7243" t="s">
        <v>3825</v>
      </c>
      <c r="G7243" t="s">
        <v>3825</v>
      </c>
    </row>
    <row r="7244" spans="1:7" x14ac:dyDescent="0.25">
      <c r="A7244">
        <v>2016</v>
      </c>
      <c r="B7244" s="7">
        <v>42635</v>
      </c>
      <c r="C7244" t="s">
        <v>3718</v>
      </c>
      <c r="D7244" t="s">
        <v>880</v>
      </c>
      <c r="E7244" t="s">
        <v>3752</v>
      </c>
      <c r="F7244" t="s">
        <v>3825</v>
      </c>
      <c r="G7244" t="s">
        <v>3825</v>
      </c>
    </row>
    <row r="7245" spans="1:7" x14ac:dyDescent="0.25">
      <c r="A7245">
        <v>2016</v>
      </c>
      <c r="B7245" s="7">
        <v>42635</v>
      </c>
      <c r="C7245" t="s">
        <v>198</v>
      </c>
      <c r="D7245" t="s">
        <v>262</v>
      </c>
      <c r="E7245" t="s">
        <v>3741</v>
      </c>
      <c r="F7245" t="s">
        <v>3858</v>
      </c>
      <c r="G7245" t="s">
        <v>3858</v>
      </c>
    </row>
    <row r="7246" spans="1:7" x14ac:dyDescent="0.25">
      <c r="A7246">
        <v>2017</v>
      </c>
      <c r="B7246" s="7">
        <v>43000</v>
      </c>
      <c r="C7246" t="s">
        <v>3719</v>
      </c>
      <c r="D7246" t="s">
        <v>1330</v>
      </c>
      <c r="E7246" t="s">
        <v>3752</v>
      </c>
      <c r="F7246" t="s">
        <v>3825</v>
      </c>
      <c r="G7246" t="s">
        <v>3825</v>
      </c>
    </row>
    <row r="7247" spans="1:7" x14ac:dyDescent="0.25">
      <c r="A7247">
        <v>2017</v>
      </c>
      <c r="B7247" s="7">
        <v>43000</v>
      </c>
      <c r="C7247" t="s">
        <v>74</v>
      </c>
      <c r="D7247" t="s">
        <v>1922</v>
      </c>
      <c r="E7247" t="s">
        <v>3741</v>
      </c>
      <c r="F7247" t="s">
        <v>3824</v>
      </c>
      <c r="G7247" t="s">
        <v>3824</v>
      </c>
    </row>
    <row r="7248" spans="1:7" x14ac:dyDescent="0.25">
      <c r="A7248">
        <v>2017</v>
      </c>
      <c r="B7248" s="7">
        <v>43000</v>
      </c>
      <c r="C7248" t="s">
        <v>472</v>
      </c>
      <c r="D7248" t="s">
        <v>1125</v>
      </c>
      <c r="E7248" t="s">
        <v>3741</v>
      </c>
      <c r="F7248" t="s">
        <v>3875</v>
      </c>
      <c r="G7248" t="s">
        <v>3875</v>
      </c>
    </row>
    <row r="7249" spans="1:7" x14ac:dyDescent="0.25">
      <c r="A7249">
        <v>2017</v>
      </c>
      <c r="B7249" s="7">
        <v>43000</v>
      </c>
      <c r="C7249" t="s">
        <v>3720</v>
      </c>
      <c r="D7249" t="s">
        <v>1057</v>
      </c>
      <c r="E7249" t="s">
        <v>3752</v>
      </c>
      <c r="F7249" t="s">
        <v>3825</v>
      </c>
      <c r="G7249" t="s">
        <v>3825</v>
      </c>
    </row>
    <row r="7250" spans="1:7" x14ac:dyDescent="0.25">
      <c r="A7250">
        <v>2018</v>
      </c>
      <c r="B7250" s="7">
        <v>43365</v>
      </c>
      <c r="C7250" t="s">
        <v>742</v>
      </c>
      <c r="D7250" t="s">
        <v>2385</v>
      </c>
      <c r="E7250" t="s">
        <v>3741</v>
      </c>
      <c r="F7250" t="s">
        <v>3871</v>
      </c>
      <c r="G7250" t="s">
        <v>3871</v>
      </c>
    </row>
    <row r="7251" spans="1:7" x14ac:dyDescent="0.25">
      <c r="A7251">
        <v>2018</v>
      </c>
      <c r="B7251" s="7">
        <v>43365</v>
      </c>
      <c r="C7251" t="s">
        <v>191</v>
      </c>
      <c r="D7251" t="s">
        <v>293</v>
      </c>
      <c r="E7251" t="s">
        <v>3742</v>
      </c>
      <c r="F7251" t="s">
        <v>3825</v>
      </c>
      <c r="G7251" t="s">
        <v>3825</v>
      </c>
    </row>
    <row r="7252" spans="1:7" x14ac:dyDescent="0.25">
      <c r="A7252">
        <v>2021</v>
      </c>
      <c r="B7252" s="7">
        <v>44461</v>
      </c>
      <c r="C7252" t="s">
        <v>387</v>
      </c>
      <c r="D7252" t="s">
        <v>656</v>
      </c>
      <c r="E7252" t="s">
        <v>3741</v>
      </c>
      <c r="F7252" t="s">
        <v>3874</v>
      </c>
      <c r="G7252" t="s">
        <v>3874</v>
      </c>
    </row>
    <row r="7253" spans="1:7" x14ac:dyDescent="0.25">
      <c r="A7253">
        <v>2021</v>
      </c>
      <c r="B7253" s="7">
        <v>44461</v>
      </c>
      <c r="C7253" t="s">
        <v>431</v>
      </c>
      <c r="D7253" t="s">
        <v>1792</v>
      </c>
      <c r="E7253" t="s">
        <v>3741</v>
      </c>
      <c r="F7253" t="s">
        <v>3838</v>
      </c>
      <c r="G7253" t="s">
        <v>3838</v>
      </c>
    </row>
    <row r="7254" spans="1:7" x14ac:dyDescent="0.25">
      <c r="A7254">
        <v>2021</v>
      </c>
      <c r="B7254" s="7">
        <v>44461</v>
      </c>
      <c r="C7254" t="s">
        <v>350</v>
      </c>
      <c r="D7254" t="s">
        <v>485</v>
      </c>
      <c r="E7254" t="s">
        <v>3741</v>
      </c>
      <c r="F7254" t="s">
        <v>3869</v>
      </c>
      <c r="G7254" t="s">
        <v>3869</v>
      </c>
    </row>
    <row r="7255" spans="1:7" x14ac:dyDescent="0.25">
      <c r="A7255">
        <v>2010</v>
      </c>
      <c r="B7255" s="7">
        <v>40444</v>
      </c>
      <c r="C7255" t="s">
        <v>3721</v>
      </c>
      <c r="D7255" t="s">
        <v>1201</v>
      </c>
      <c r="E7255" t="s">
        <v>3752</v>
      </c>
      <c r="F7255" t="s">
        <v>3825</v>
      </c>
      <c r="G7255" t="s">
        <v>3825</v>
      </c>
    </row>
    <row r="7256" spans="1:7" x14ac:dyDescent="0.25">
      <c r="A7256">
        <v>2013</v>
      </c>
      <c r="B7256" s="7">
        <v>41540</v>
      </c>
      <c r="C7256" t="s">
        <v>731</v>
      </c>
      <c r="D7256" t="s">
        <v>1843</v>
      </c>
      <c r="E7256" t="s">
        <v>3741</v>
      </c>
      <c r="F7256" t="s">
        <v>3889</v>
      </c>
      <c r="G7256" t="s">
        <v>3836</v>
      </c>
    </row>
    <row r="7257" spans="1:7" x14ac:dyDescent="0.25">
      <c r="A7257">
        <v>2013</v>
      </c>
      <c r="B7257" s="7">
        <v>41540</v>
      </c>
      <c r="C7257" t="s">
        <v>563</v>
      </c>
      <c r="D7257" t="s">
        <v>304</v>
      </c>
      <c r="E7257" t="s">
        <v>3741</v>
      </c>
      <c r="F7257" t="s">
        <v>3862</v>
      </c>
      <c r="G7257" t="s">
        <v>3839</v>
      </c>
    </row>
    <row r="7258" spans="1:7" x14ac:dyDescent="0.25">
      <c r="A7258">
        <v>2014</v>
      </c>
      <c r="B7258" s="7">
        <v>41905</v>
      </c>
      <c r="C7258" t="s">
        <v>3722</v>
      </c>
      <c r="D7258" t="s">
        <v>767</v>
      </c>
      <c r="E7258" t="s">
        <v>3741</v>
      </c>
      <c r="F7258" t="s">
        <v>3828</v>
      </c>
      <c r="G7258" t="s">
        <v>3828</v>
      </c>
    </row>
    <row r="7259" spans="1:7" x14ac:dyDescent="0.25">
      <c r="A7259">
        <v>2016</v>
      </c>
      <c r="B7259" s="7">
        <v>42636</v>
      </c>
      <c r="C7259" t="s">
        <v>2013</v>
      </c>
      <c r="D7259" t="s">
        <v>390</v>
      </c>
      <c r="E7259" t="s">
        <v>3741</v>
      </c>
      <c r="F7259" t="s">
        <v>3835</v>
      </c>
      <c r="G7259" t="s">
        <v>3835</v>
      </c>
    </row>
    <row r="7260" spans="1:7" x14ac:dyDescent="0.25">
      <c r="A7260">
        <v>2016</v>
      </c>
      <c r="B7260" s="7">
        <v>42636</v>
      </c>
      <c r="C7260" t="s">
        <v>540</v>
      </c>
      <c r="D7260" t="s">
        <v>72</v>
      </c>
      <c r="E7260" t="s">
        <v>3741</v>
      </c>
      <c r="F7260" t="s">
        <v>3838</v>
      </c>
      <c r="G7260" t="s">
        <v>3838</v>
      </c>
    </row>
    <row r="7261" spans="1:7" x14ac:dyDescent="0.25">
      <c r="A7261">
        <v>2016</v>
      </c>
      <c r="B7261" s="7">
        <v>42636</v>
      </c>
      <c r="C7261" t="s">
        <v>267</v>
      </c>
      <c r="D7261" t="s">
        <v>1010</v>
      </c>
      <c r="E7261" t="s">
        <v>3741</v>
      </c>
      <c r="F7261" t="s">
        <v>3845</v>
      </c>
      <c r="G7261" t="s">
        <v>3845</v>
      </c>
    </row>
    <row r="7262" spans="1:7" x14ac:dyDescent="0.25">
      <c r="A7262">
        <v>2016</v>
      </c>
      <c r="B7262" s="7">
        <v>42636</v>
      </c>
      <c r="C7262" t="s">
        <v>267</v>
      </c>
      <c r="D7262" t="s">
        <v>143</v>
      </c>
      <c r="E7262" t="s">
        <v>3741</v>
      </c>
      <c r="F7262" t="s">
        <v>3845</v>
      </c>
      <c r="G7262" t="s">
        <v>3845</v>
      </c>
    </row>
    <row r="7263" spans="1:7" x14ac:dyDescent="0.25">
      <c r="A7263">
        <v>2016</v>
      </c>
      <c r="B7263" s="7">
        <v>42636</v>
      </c>
      <c r="C7263" t="s">
        <v>267</v>
      </c>
      <c r="D7263" t="s">
        <v>506</v>
      </c>
      <c r="E7263" t="s">
        <v>3741</v>
      </c>
      <c r="F7263" t="s">
        <v>3845</v>
      </c>
      <c r="G7263" t="s">
        <v>3845</v>
      </c>
    </row>
    <row r="7264" spans="1:7" x14ac:dyDescent="0.25">
      <c r="A7264">
        <v>2019</v>
      </c>
      <c r="B7264" s="7">
        <v>43731</v>
      </c>
      <c r="C7264" t="s">
        <v>445</v>
      </c>
      <c r="D7264" t="s">
        <v>1377</v>
      </c>
      <c r="E7264" t="s">
        <v>3741</v>
      </c>
      <c r="F7264" t="s">
        <v>3880</v>
      </c>
      <c r="G7264" t="s">
        <v>3845</v>
      </c>
    </row>
    <row r="7265" spans="1:7" x14ac:dyDescent="0.25">
      <c r="A7265">
        <v>2021</v>
      </c>
      <c r="B7265" s="7">
        <v>44462</v>
      </c>
      <c r="C7265" t="s">
        <v>164</v>
      </c>
      <c r="D7265" t="s">
        <v>1899</v>
      </c>
      <c r="E7265" t="s">
        <v>3741</v>
      </c>
      <c r="F7265" t="s">
        <v>3848</v>
      </c>
      <c r="G7265" t="s">
        <v>3848</v>
      </c>
    </row>
    <row r="7266" spans="1:7" x14ac:dyDescent="0.25">
      <c r="A7266">
        <v>2021</v>
      </c>
      <c r="B7266" s="7">
        <v>44462</v>
      </c>
      <c r="C7266" t="s">
        <v>427</v>
      </c>
      <c r="D7266" t="s">
        <v>908</v>
      </c>
      <c r="E7266" t="s">
        <v>3741</v>
      </c>
      <c r="F7266" t="s">
        <v>3853</v>
      </c>
      <c r="G7266" t="s">
        <v>3853</v>
      </c>
    </row>
    <row r="7267" spans="1:7" x14ac:dyDescent="0.25">
      <c r="A7267">
        <v>2021</v>
      </c>
      <c r="B7267" s="7">
        <v>44462</v>
      </c>
      <c r="C7267" t="s">
        <v>328</v>
      </c>
      <c r="D7267" t="s">
        <v>49</v>
      </c>
      <c r="E7267" t="s">
        <v>3741</v>
      </c>
      <c r="F7267" t="s">
        <v>3843</v>
      </c>
      <c r="G7267" t="s">
        <v>3843</v>
      </c>
    </row>
    <row r="7268" spans="1:7" x14ac:dyDescent="0.25">
      <c r="A7268">
        <v>2021</v>
      </c>
      <c r="B7268" s="7">
        <v>44462</v>
      </c>
      <c r="C7268" t="s">
        <v>24</v>
      </c>
      <c r="D7268" t="s">
        <v>1080</v>
      </c>
      <c r="E7268" t="s">
        <v>3741</v>
      </c>
      <c r="F7268" t="s">
        <v>3826</v>
      </c>
      <c r="G7268" t="s">
        <v>3826</v>
      </c>
    </row>
    <row r="7269" spans="1:7" x14ac:dyDescent="0.25">
      <c r="A7269">
        <v>2021</v>
      </c>
      <c r="B7269" s="7">
        <v>44462</v>
      </c>
      <c r="C7269" t="s">
        <v>232</v>
      </c>
      <c r="D7269" t="s">
        <v>494</v>
      </c>
      <c r="E7269" t="s">
        <v>3742</v>
      </c>
      <c r="F7269" t="s">
        <v>3825</v>
      </c>
      <c r="G7269" t="s">
        <v>3825</v>
      </c>
    </row>
    <row r="7270" spans="1:7" x14ac:dyDescent="0.25">
      <c r="A7270">
        <v>2021</v>
      </c>
      <c r="B7270" s="7">
        <v>44462</v>
      </c>
      <c r="C7270" t="s">
        <v>189</v>
      </c>
      <c r="D7270" t="s">
        <v>1045</v>
      </c>
      <c r="E7270" t="s">
        <v>3741</v>
      </c>
      <c r="F7270" t="s">
        <v>3837</v>
      </c>
      <c r="G7270" t="s">
        <v>3837</v>
      </c>
    </row>
    <row r="7271" spans="1:7" x14ac:dyDescent="0.25">
      <c r="A7271">
        <v>2021</v>
      </c>
      <c r="B7271" s="7">
        <v>44462</v>
      </c>
      <c r="C7271" t="s">
        <v>232</v>
      </c>
      <c r="D7271" t="s">
        <v>218</v>
      </c>
      <c r="E7271" t="s">
        <v>3742</v>
      </c>
      <c r="F7271" t="s">
        <v>3825</v>
      </c>
      <c r="G7271" t="s">
        <v>3825</v>
      </c>
    </row>
    <row r="7272" spans="1:7" x14ac:dyDescent="0.25">
      <c r="A7272">
        <v>2021</v>
      </c>
      <c r="B7272" s="7">
        <v>44462</v>
      </c>
      <c r="C7272" t="s">
        <v>180</v>
      </c>
      <c r="D7272" t="s">
        <v>609</v>
      </c>
      <c r="E7272" t="s">
        <v>3741</v>
      </c>
      <c r="F7272" t="s">
        <v>3853</v>
      </c>
      <c r="G7272" t="s">
        <v>3853</v>
      </c>
    </row>
    <row r="7273" spans="1:7" x14ac:dyDescent="0.25">
      <c r="A7273">
        <v>2021</v>
      </c>
      <c r="B7273" s="7">
        <v>44462</v>
      </c>
      <c r="C7273" t="s">
        <v>354</v>
      </c>
      <c r="D7273" t="s">
        <v>599</v>
      </c>
      <c r="E7273" t="s">
        <v>3741</v>
      </c>
      <c r="F7273" t="s">
        <v>3864</v>
      </c>
      <c r="G7273" t="s">
        <v>3864</v>
      </c>
    </row>
    <row r="7274" spans="1:7" x14ac:dyDescent="0.25">
      <c r="A7274">
        <v>2021</v>
      </c>
      <c r="B7274" s="7">
        <v>44462</v>
      </c>
      <c r="C7274" t="s">
        <v>180</v>
      </c>
      <c r="D7274" t="s">
        <v>1011</v>
      </c>
      <c r="E7274" t="s">
        <v>3741</v>
      </c>
      <c r="F7274" t="s">
        <v>3853</v>
      </c>
      <c r="G7274" t="s">
        <v>3853</v>
      </c>
    </row>
    <row r="7275" spans="1:7" x14ac:dyDescent="0.25">
      <c r="A7275">
        <v>2021</v>
      </c>
      <c r="B7275" s="7">
        <v>44462</v>
      </c>
      <c r="C7275" t="s">
        <v>105</v>
      </c>
      <c r="D7275" t="s">
        <v>3626</v>
      </c>
      <c r="E7275" t="s">
        <v>3741</v>
      </c>
      <c r="F7275" t="s">
        <v>3851</v>
      </c>
      <c r="G7275" t="s">
        <v>3851</v>
      </c>
    </row>
    <row r="7276" spans="1:7" x14ac:dyDescent="0.25">
      <c r="A7276">
        <v>2021</v>
      </c>
      <c r="B7276" s="7">
        <v>44462</v>
      </c>
      <c r="C7276" t="s">
        <v>189</v>
      </c>
      <c r="D7276" t="s">
        <v>171</v>
      </c>
      <c r="E7276" t="s">
        <v>3741</v>
      </c>
      <c r="F7276" t="s">
        <v>3837</v>
      </c>
      <c r="G7276" t="s">
        <v>3837</v>
      </c>
    </row>
    <row r="7277" spans="1:7" x14ac:dyDescent="0.25">
      <c r="A7277">
        <v>2013</v>
      </c>
      <c r="B7277" s="7">
        <v>41541</v>
      </c>
      <c r="C7277" t="s">
        <v>1145</v>
      </c>
      <c r="D7277" t="s">
        <v>1421</v>
      </c>
      <c r="E7277" t="s">
        <v>3741</v>
      </c>
      <c r="F7277" t="s">
        <v>3847</v>
      </c>
      <c r="G7277" t="s">
        <v>3848</v>
      </c>
    </row>
    <row r="7278" spans="1:7" x14ac:dyDescent="0.25">
      <c r="A7278">
        <v>2014</v>
      </c>
      <c r="B7278" s="7">
        <v>41906</v>
      </c>
      <c r="C7278" t="s">
        <v>191</v>
      </c>
      <c r="D7278" t="s">
        <v>31</v>
      </c>
      <c r="E7278" t="s">
        <v>3742</v>
      </c>
      <c r="F7278" t="s">
        <v>3825</v>
      </c>
      <c r="G7278" t="s">
        <v>3825</v>
      </c>
    </row>
    <row r="7279" spans="1:7" x14ac:dyDescent="0.25">
      <c r="A7279">
        <v>2014</v>
      </c>
      <c r="B7279" s="7">
        <v>41906</v>
      </c>
      <c r="C7279" t="s">
        <v>760</v>
      </c>
      <c r="D7279" t="s">
        <v>504</v>
      </c>
      <c r="E7279" t="s">
        <v>3741</v>
      </c>
      <c r="F7279" t="s">
        <v>3874</v>
      </c>
      <c r="G7279" t="s">
        <v>3874</v>
      </c>
    </row>
    <row r="7280" spans="1:7" x14ac:dyDescent="0.25">
      <c r="A7280">
        <v>2015</v>
      </c>
      <c r="B7280" s="7">
        <v>42271</v>
      </c>
      <c r="C7280" t="s">
        <v>74</v>
      </c>
      <c r="D7280" t="s">
        <v>70</v>
      </c>
      <c r="E7280" t="s">
        <v>3741</v>
      </c>
      <c r="F7280" t="s">
        <v>3824</v>
      </c>
      <c r="G7280" t="s">
        <v>3824</v>
      </c>
    </row>
    <row r="7281" spans="1:7" x14ac:dyDescent="0.25">
      <c r="A7281">
        <v>2015</v>
      </c>
      <c r="B7281" s="7">
        <v>42271</v>
      </c>
      <c r="C7281" t="s">
        <v>65</v>
      </c>
      <c r="D7281" t="s">
        <v>1439</v>
      </c>
      <c r="E7281" t="s">
        <v>3741</v>
      </c>
      <c r="F7281" t="s">
        <v>3842</v>
      </c>
      <c r="G7281" t="s">
        <v>3842</v>
      </c>
    </row>
    <row r="7282" spans="1:7" x14ac:dyDescent="0.25">
      <c r="A7282">
        <v>2015</v>
      </c>
      <c r="B7282" s="7">
        <v>42271</v>
      </c>
      <c r="C7282" t="s">
        <v>2013</v>
      </c>
      <c r="D7282" t="s">
        <v>594</v>
      </c>
      <c r="E7282" t="s">
        <v>3741</v>
      </c>
      <c r="F7282" t="s">
        <v>3835</v>
      </c>
      <c r="G7282" t="s">
        <v>3835</v>
      </c>
    </row>
    <row r="7283" spans="1:7" x14ac:dyDescent="0.25">
      <c r="A7283">
        <v>2016</v>
      </c>
      <c r="B7283" s="7">
        <v>42637</v>
      </c>
      <c r="C7283" t="s">
        <v>189</v>
      </c>
      <c r="D7283" t="s">
        <v>44</v>
      </c>
      <c r="E7283" t="s">
        <v>3741</v>
      </c>
      <c r="F7283" t="s">
        <v>3837</v>
      </c>
      <c r="G7283" t="s">
        <v>3837</v>
      </c>
    </row>
    <row r="7284" spans="1:7" x14ac:dyDescent="0.25">
      <c r="A7284">
        <v>2017</v>
      </c>
      <c r="B7284" s="7">
        <v>43002</v>
      </c>
      <c r="C7284" t="s">
        <v>387</v>
      </c>
      <c r="D7284" t="s">
        <v>457</v>
      </c>
      <c r="E7284" t="s">
        <v>3741</v>
      </c>
      <c r="F7284" t="s">
        <v>3874</v>
      </c>
      <c r="G7284" t="s">
        <v>3874</v>
      </c>
    </row>
    <row r="7285" spans="1:7" x14ac:dyDescent="0.25">
      <c r="A7285">
        <v>2017</v>
      </c>
      <c r="B7285" s="7">
        <v>43002</v>
      </c>
      <c r="C7285" t="s">
        <v>24</v>
      </c>
      <c r="D7285" t="s">
        <v>1076</v>
      </c>
      <c r="E7285" t="s">
        <v>3741</v>
      </c>
      <c r="F7285" t="s">
        <v>3826</v>
      </c>
      <c r="G7285" t="s">
        <v>3826</v>
      </c>
    </row>
    <row r="7286" spans="1:7" x14ac:dyDescent="0.25">
      <c r="A7286">
        <v>2018</v>
      </c>
      <c r="B7286" s="7">
        <v>43367</v>
      </c>
      <c r="C7286" t="s">
        <v>447</v>
      </c>
      <c r="D7286" t="s">
        <v>990</v>
      </c>
      <c r="E7286" t="s">
        <v>3741</v>
      </c>
      <c r="F7286" t="s">
        <v>3862</v>
      </c>
      <c r="G7286" t="s">
        <v>3839</v>
      </c>
    </row>
    <row r="7287" spans="1:7" x14ac:dyDescent="0.25">
      <c r="A7287">
        <v>2018</v>
      </c>
      <c r="B7287" s="7">
        <v>43367</v>
      </c>
      <c r="C7287" t="s">
        <v>217</v>
      </c>
      <c r="D7287" t="s">
        <v>1484</v>
      </c>
      <c r="E7287" t="s">
        <v>3741</v>
      </c>
      <c r="F7287" t="s">
        <v>3850</v>
      </c>
      <c r="G7287" t="s">
        <v>3850</v>
      </c>
    </row>
    <row r="7288" spans="1:7" x14ac:dyDescent="0.25">
      <c r="A7288">
        <v>2018</v>
      </c>
      <c r="B7288" s="7">
        <v>43367</v>
      </c>
      <c r="C7288" t="s">
        <v>470</v>
      </c>
      <c r="D7288" t="s">
        <v>991</v>
      </c>
      <c r="E7288" t="s">
        <v>3741</v>
      </c>
      <c r="F7288" t="s">
        <v>3833</v>
      </c>
      <c r="G7288" t="s">
        <v>3833</v>
      </c>
    </row>
    <row r="7289" spans="1:7" x14ac:dyDescent="0.25">
      <c r="A7289">
        <v>2018</v>
      </c>
      <c r="B7289" s="7">
        <v>43367</v>
      </c>
      <c r="C7289" t="s">
        <v>187</v>
      </c>
      <c r="D7289" t="s">
        <v>1075</v>
      </c>
      <c r="E7289" t="s">
        <v>3741</v>
      </c>
      <c r="F7289" t="s">
        <v>3829</v>
      </c>
      <c r="G7289" t="s">
        <v>3829</v>
      </c>
    </row>
    <row r="7290" spans="1:7" x14ac:dyDescent="0.25">
      <c r="A7290">
        <v>2019</v>
      </c>
      <c r="B7290" s="7">
        <v>43732</v>
      </c>
      <c r="C7290" t="s">
        <v>1089</v>
      </c>
      <c r="D7290" t="s">
        <v>990</v>
      </c>
      <c r="E7290" t="s">
        <v>3741</v>
      </c>
      <c r="F7290" t="s">
        <v>3859</v>
      </c>
      <c r="G7290" t="s">
        <v>3829</v>
      </c>
    </row>
    <row r="7291" spans="1:7" x14ac:dyDescent="0.25">
      <c r="A7291">
        <v>2019</v>
      </c>
      <c r="B7291" s="7">
        <v>43732</v>
      </c>
      <c r="C7291" t="s">
        <v>1072</v>
      </c>
      <c r="D7291" t="s">
        <v>1785</v>
      </c>
      <c r="E7291" t="s">
        <v>3741</v>
      </c>
      <c r="F7291" t="s">
        <v>3834</v>
      </c>
      <c r="G7291" t="s">
        <v>3835</v>
      </c>
    </row>
    <row r="7292" spans="1:7" x14ac:dyDescent="0.25">
      <c r="A7292">
        <v>2019</v>
      </c>
      <c r="B7292" s="7">
        <v>43732</v>
      </c>
      <c r="C7292" t="s">
        <v>452</v>
      </c>
      <c r="D7292" t="s">
        <v>19</v>
      </c>
      <c r="E7292" t="s">
        <v>3741</v>
      </c>
      <c r="F7292" t="s">
        <v>3846</v>
      </c>
      <c r="G7292" t="s">
        <v>3842</v>
      </c>
    </row>
    <row r="7293" spans="1:7" x14ac:dyDescent="0.25">
      <c r="A7293">
        <v>2021</v>
      </c>
      <c r="B7293" s="7">
        <v>44463</v>
      </c>
      <c r="C7293" t="s">
        <v>10</v>
      </c>
      <c r="D7293" t="s">
        <v>163</v>
      </c>
      <c r="E7293" t="s">
        <v>3742</v>
      </c>
      <c r="F7293" t="s">
        <v>3825</v>
      </c>
      <c r="G7293" t="s">
        <v>3825</v>
      </c>
    </row>
    <row r="7294" spans="1:7" x14ac:dyDescent="0.25">
      <c r="A7294">
        <v>2021</v>
      </c>
      <c r="B7294" s="7">
        <v>44463</v>
      </c>
      <c r="C7294" t="s">
        <v>220</v>
      </c>
      <c r="D7294" t="s">
        <v>491</v>
      </c>
      <c r="E7294" t="s">
        <v>3741</v>
      </c>
      <c r="F7294" t="s">
        <v>3850</v>
      </c>
      <c r="G7294" t="s">
        <v>3850</v>
      </c>
    </row>
    <row r="7295" spans="1:7" x14ac:dyDescent="0.25">
      <c r="A7295">
        <v>2021</v>
      </c>
      <c r="B7295" s="7">
        <v>44463</v>
      </c>
      <c r="C7295" t="s">
        <v>1803</v>
      </c>
      <c r="D7295" t="s">
        <v>500</v>
      </c>
      <c r="E7295" t="s">
        <v>3746</v>
      </c>
      <c r="F7295" t="s">
        <v>3825</v>
      </c>
      <c r="G7295" t="s">
        <v>3825</v>
      </c>
    </row>
    <row r="7296" spans="1:7" x14ac:dyDescent="0.25">
      <c r="A7296">
        <v>2021</v>
      </c>
      <c r="B7296" s="7">
        <v>44463</v>
      </c>
      <c r="C7296" t="s">
        <v>620</v>
      </c>
      <c r="D7296" t="s">
        <v>2252</v>
      </c>
      <c r="E7296" t="s">
        <v>3741</v>
      </c>
      <c r="F7296" t="s">
        <v>3824</v>
      </c>
      <c r="G7296" t="s">
        <v>3824</v>
      </c>
    </row>
    <row r="7297" spans="1:7" x14ac:dyDescent="0.25">
      <c r="A7297">
        <v>2002</v>
      </c>
      <c r="B7297" s="7">
        <v>37524</v>
      </c>
      <c r="C7297" t="s">
        <v>3723</v>
      </c>
      <c r="D7297" t="s">
        <v>617</v>
      </c>
      <c r="E7297" t="s">
        <v>3752</v>
      </c>
      <c r="F7297" t="s">
        <v>3825</v>
      </c>
      <c r="G7297" t="s">
        <v>3825</v>
      </c>
    </row>
    <row r="7298" spans="1:7" x14ac:dyDescent="0.25">
      <c r="A7298">
        <v>2014</v>
      </c>
      <c r="B7298" s="7">
        <v>41907</v>
      </c>
      <c r="C7298" t="s">
        <v>180</v>
      </c>
      <c r="D7298" t="s">
        <v>695</v>
      </c>
      <c r="E7298" t="s">
        <v>3741</v>
      </c>
      <c r="F7298" t="s">
        <v>3853</v>
      </c>
      <c r="G7298" t="s">
        <v>3853</v>
      </c>
    </row>
    <row r="7299" spans="1:7" x14ac:dyDescent="0.25">
      <c r="A7299">
        <v>2014</v>
      </c>
      <c r="B7299" s="7">
        <v>41907</v>
      </c>
      <c r="C7299" t="s">
        <v>3724</v>
      </c>
      <c r="D7299" t="s">
        <v>1825</v>
      </c>
      <c r="F7299" t="s">
        <v>3825</v>
      </c>
      <c r="G7299" t="s">
        <v>3825</v>
      </c>
    </row>
    <row r="7300" spans="1:7" x14ac:dyDescent="0.25">
      <c r="A7300">
        <v>2014</v>
      </c>
      <c r="B7300" s="7">
        <v>41907</v>
      </c>
      <c r="C7300" t="s">
        <v>3725</v>
      </c>
      <c r="D7300" t="s">
        <v>584</v>
      </c>
      <c r="F7300" t="s">
        <v>3825</v>
      </c>
      <c r="G7300" t="s">
        <v>3825</v>
      </c>
    </row>
    <row r="7301" spans="1:7" x14ac:dyDescent="0.25">
      <c r="A7301">
        <v>2014</v>
      </c>
      <c r="B7301" s="7">
        <v>41907</v>
      </c>
      <c r="C7301" t="s">
        <v>565</v>
      </c>
      <c r="D7301" t="s">
        <v>33</v>
      </c>
      <c r="E7301" t="s">
        <v>3741</v>
      </c>
      <c r="F7301" t="s">
        <v>3833</v>
      </c>
      <c r="G7301" t="s">
        <v>3833</v>
      </c>
    </row>
    <row r="7302" spans="1:7" x14ac:dyDescent="0.25">
      <c r="A7302">
        <v>2014</v>
      </c>
      <c r="B7302" s="7">
        <v>41907</v>
      </c>
      <c r="C7302" t="s">
        <v>180</v>
      </c>
      <c r="D7302" t="s">
        <v>817</v>
      </c>
      <c r="E7302" t="s">
        <v>3741</v>
      </c>
      <c r="F7302" t="s">
        <v>3853</v>
      </c>
      <c r="G7302" t="s">
        <v>3853</v>
      </c>
    </row>
    <row r="7303" spans="1:7" x14ac:dyDescent="0.25">
      <c r="A7303">
        <v>2014</v>
      </c>
      <c r="B7303" s="7">
        <v>41907</v>
      </c>
      <c r="C7303" t="s">
        <v>217</v>
      </c>
      <c r="D7303" t="s">
        <v>99</v>
      </c>
      <c r="E7303" t="s">
        <v>3741</v>
      </c>
      <c r="F7303" t="s">
        <v>3850</v>
      </c>
      <c r="G7303" t="s">
        <v>3850</v>
      </c>
    </row>
    <row r="7304" spans="1:7" x14ac:dyDescent="0.25">
      <c r="A7304">
        <v>2014</v>
      </c>
      <c r="B7304" s="7">
        <v>41907</v>
      </c>
      <c r="C7304" t="s">
        <v>3726</v>
      </c>
      <c r="D7304" t="s">
        <v>783</v>
      </c>
      <c r="F7304" t="s">
        <v>3825</v>
      </c>
      <c r="G7304" t="s">
        <v>3825</v>
      </c>
    </row>
    <row r="7305" spans="1:7" x14ac:dyDescent="0.25">
      <c r="A7305">
        <v>2014</v>
      </c>
      <c r="B7305" s="7">
        <v>41907</v>
      </c>
      <c r="C7305" t="s">
        <v>180</v>
      </c>
      <c r="D7305" t="s">
        <v>880</v>
      </c>
      <c r="E7305" t="s">
        <v>3741</v>
      </c>
      <c r="F7305" t="s">
        <v>3853</v>
      </c>
      <c r="G7305" t="s">
        <v>3853</v>
      </c>
    </row>
    <row r="7306" spans="1:7" x14ac:dyDescent="0.25">
      <c r="A7306">
        <v>2015</v>
      </c>
      <c r="B7306" s="7">
        <v>42272</v>
      </c>
      <c r="C7306" t="s">
        <v>198</v>
      </c>
      <c r="D7306" t="s">
        <v>266</v>
      </c>
      <c r="E7306" t="s">
        <v>3741</v>
      </c>
      <c r="F7306" t="s">
        <v>3858</v>
      </c>
      <c r="G7306" t="s">
        <v>3858</v>
      </c>
    </row>
    <row r="7307" spans="1:7" x14ac:dyDescent="0.25">
      <c r="A7307">
        <v>2015</v>
      </c>
      <c r="B7307" s="7">
        <v>42272</v>
      </c>
      <c r="C7307" t="s">
        <v>395</v>
      </c>
      <c r="D7307" t="s">
        <v>250</v>
      </c>
      <c r="E7307" t="s">
        <v>3741</v>
      </c>
      <c r="F7307" t="s">
        <v>3851</v>
      </c>
      <c r="G7307" t="s">
        <v>3851</v>
      </c>
    </row>
    <row r="7308" spans="1:7" x14ac:dyDescent="0.25">
      <c r="A7308">
        <v>2017</v>
      </c>
      <c r="B7308" s="7">
        <v>43003</v>
      </c>
      <c r="C7308" t="s">
        <v>997</v>
      </c>
      <c r="D7308" t="s">
        <v>50</v>
      </c>
      <c r="E7308" t="s">
        <v>3742</v>
      </c>
      <c r="F7308" t="s">
        <v>3825</v>
      </c>
      <c r="G7308" t="s">
        <v>3825</v>
      </c>
    </row>
    <row r="7309" spans="1:7" x14ac:dyDescent="0.25">
      <c r="A7309">
        <v>2017</v>
      </c>
      <c r="B7309" s="7">
        <v>43003</v>
      </c>
      <c r="C7309" t="s">
        <v>3727</v>
      </c>
      <c r="D7309" t="s">
        <v>864</v>
      </c>
      <c r="E7309" t="s">
        <v>3752</v>
      </c>
      <c r="F7309" t="s">
        <v>3825</v>
      </c>
      <c r="G7309" t="s">
        <v>3825</v>
      </c>
    </row>
    <row r="7310" spans="1:7" x14ac:dyDescent="0.25">
      <c r="A7310">
        <v>2017</v>
      </c>
      <c r="B7310" s="7">
        <v>43003</v>
      </c>
      <c r="C7310" t="s">
        <v>595</v>
      </c>
      <c r="D7310" t="s">
        <v>173</v>
      </c>
      <c r="E7310" t="s">
        <v>3741</v>
      </c>
      <c r="F7310" t="s">
        <v>3867</v>
      </c>
      <c r="G7310" t="s">
        <v>3867</v>
      </c>
    </row>
    <row r="7311" spans="1:7" x14ac:dyDescent="0.25">
      <c r="A7311">
        <v>2017</v>
      </c>
      <c r="B7311" s="7">
        <v>43003</v>
      </c>
      <c r="C7311" t="s">
        <v>2013</v>
      </c>
      <c r="D7311" t="s">
        <v>659</v>
      </c>
      <c r="E7311" t="s">
        <v>3741</v>
      </c>
      <c r="F7311" t="s">
        <v>3835</v>
      </c>
      <c r="G7311" t="s">
        <v>3835</v>
      </c>
    </row>
    <row r="7312" spans="1:7" x14ac:dyDescent="0.25">
      <c r="A7312">
        <v>2017</v>
      </c>
      <c r="B7312" s="7">
        <v>43003</v>
      </c>
      <c r="C7312" t="s">
        <v>2013</v>
      </c>
      <c r="D7312" t="s">
        <v>1785</v>
      </c>
      <c r="E7312" t="s">
        <v>3741</v>
      </c>
      <c r="F7312" t="s">
        <v>3835</v>
      </c>
      <c r="G7312" t="s">
        <v>3835</v>
      </c>
    </row>
    <row r="7313" spans="1:7" x14ac:dyDescent="0.25">
      <c r="A7313">
        <v>2017</v>
      </c>
      <c r="B7313" s="7">
        <v>43003</v>
      </c>
      <c r="C7313" t="s">
        <v>540</v>
      </c>
      <c r="D7313" t="s">
        <v>42</v>
      </c>
      <c r="E7313" t="s">
        <v>3741</v>
      </c>
      <c r="F7313" t="s">
        <v>3838</v>
      </c>
      <c r="G7313" t="s">
        <v>3838</v>
      </c>
    </row>
    <row r="7314" spans="1:7" x14ac:dyDescent="0.25">
      <c r="A7314">
        <v>2017</v>
      </c>
      <c r="B7314" s="7">
        <v>43003</v>
      </c>
      <c r="C7314" t="s">
        <v>160</v>
      </c>
      <c r="D7314" t="s">
        <v>539</v>
      </c>
      <c r="E7314" t="s">
        <v>3741</v>
      </c>
      <c r="F7314" t="s">
        <v>3831</v>
      </c>
      <c r="G7314" t="s">
        <v>3831</v>
      </c>
    </row>
    <row r="7315" spans="1:7" x14ac:dyDescent="0.25">
      <c r="A7315">
        <v>2017</v>
      </c>
      <c r="B7315" s="7">
        <v>43003</v>
      </c>
      <c r="C7315" t="s">
        <v>3728</v>
      </c>
      <c r="D7315" t="s">
        <v>463</v>
      </c>
      <c r="E7315" t="s">
        <v>3752</v>
      </c>
      <c r="F7315" t="s">
        <v>3825</v>
      </c>
      <c r="G7315" t="s">
        <v>3825</v>
      </c>
    </row>
    <row r="7316" spans="1:7" x14ac:dyDescent="0.25">
      <c r="A7316">
        <v>2017</v>
      </c>
      <c r="B7316" s="7">
        <v>43003</v>
      </c>
      <c r="C7316" t="s">
        <v>189</v>
      </c>
      <c r="D7316" t="s">
        <v>1124</v>
      </c>
      <c r="E7316" t="s">
        <v>3741</v>
      </c>
      <c r="F7316" t="s">
        <v>3837</v>
      </c>
      <c r="G7316" t="s">
        <v>3837</v>
      </c>
    </row>
    <row r="7317" spans="1:7" x14ac:dyDescent="0.25">
      <c r="A7317">
        <v>2017</v>
      </c>
      <c r="B7317" s="7">
        <v>43003</v>
      </c>
      <c r="C7317" t="s">
        <v>3729</v>
      </c>
      <c r="D7317" t="s">
        <v>446</v>
      </c>
      <c r="E7317" t="s">
        <v>3752</v>
      </c>
      <c r="F7317" t="s">
        <v>3825</v>
      </c>
      <c r="G7317" t="s">
        <v>3825</v>
      </c>
    </row>
    <row r="7318" spans="1:7" x14ac:dyDescent="0.25">
      <c r="A7318">
        <v>2017</v>
      </c>
      <c r="B7318" s="7">
        <v>43003</v>
      </c>
      <c r="C7318" t="s">
        <v>74</v>
      </c>
      <c r="D7318" t="s">
        <v>1321</v>
      </c>
      <c r="E7318" t="s">
        <v>3741</v>
      </c>
      <c r="F7318" t="s">
        <v>3824</v>
      </c>
      <c r="G7318" t="s">
        <v>3824</v>
      </c>
    </row>
    <row r="7319" spans="1:7" x14ac:dyDescent="0.25">
      <c r="A7319">
        <v>2017</v>
      </c>
      <c r="B7319" s="7">
        <v>43003</v>
      </c>
      <c r="C7319" t="s">
        <v>3730</v>
      </c>
      <c r="D7319" t="s">
        <v>1507</v>
      </c>
      <c r="E7319" t="s">
        <v>3752</v>
      </c>
      <c r="F7319" t="s">
        <v>3825</v>
      </c>
      <c r="G7319" t="s">
        <v>3825</v>
      </c>
    </row>
    <row r="7320" spans="1:7" x14ac:dyDescent="0.25">
      <c r="A7320">
        <v>2017</v>
      </c>
      <c r="B7320" s="7">
        <v>43003</v>
      </c>
      <c r="C7320" t="s">
        <v>177</v>
      </c>
      <c r="D7320" t="s">
        <v>656</v>
      </c>
      <c r="E7320" t="s">
        <v>3742</v>
      </c>
      <c r="F7320" t="s">
        <v>3825</v>
      </c>
      <c r="G7320" t="s">
        <v>3825</v>
      </c>
    </row>
    <row r="7321" spans="1:7" x14ac:dyDescent="0.25">
      <c r="A7321">
        <v>2017</v>
      </c>
      <c r="B7321" s="7">
        <v>43003</v>
      </c>
      <c r="C7321" t="s">
        <v>292</v>
      </c>
      <c r="D7321" t="s">
        <v>1300</v>
      </c>
      <c r="E7321" t="s">
        <v>3741</v>
      </c>
      <c r="F7321" t="s">
        <v>3828</v>
      </c>
      <c r="G7321" t="s">
        <v>3828</v>
      </c>
    </row>
    <row r="7322" spans="1:7" x14ac:dyDescent="0.25">
      <c r="A7322">
        <v>2017</v>
      </c>
      <c r="B7322" s="7">
        <v>43003</v>
      </c>
      <c r="C7322" t="s">
        <v>994</v>
      </c>
      <c r="D7322" t="s">
        <v>76</v>
      </c>
      <c r="E7322" t="s">
        <v>3742</v>
      </c>
      <c r="F7322" t="s">
        <v>3825</v>
      </c>
      <c r="G7322" t="s">
        <v>3825</v>
      </c>
    </row>
    <row r="7323" spans="1:7" x14ac:dyDescent="0.25">
      <c r="A7323">
        <v>2017</v>
      </c>
      <c r="B7323" s="7">
        <v>43003</v>
      </c>
      <c r="C7323" t="s">
        <v>3731</v>
      </c>
      <c r="D7323" t="s">
        <v>76</v>
      </c>
      <c r="E7323" t="s">
        <v>3752</v>
      </c>
      <c r="F7323" t="s">
        <v>3825</v>
      </c>
      <c r="G7323" t="s">
        <v>3825</v>
      </c>
    </row>
    <row r="7324" spans="1:7" x14ac:dyDescent="0.25">
      <c r="A7324">
        <v>2017</v>
      </c>
      <c r="B7324" s="7">
        <v>43003</v>
      </c>
      <c r="C7324" t="s">
        <v>267</v>
      </c>
      <c r="D7324" t="s">
        <v>1010</v>
      </c>
      <c r="E7324" t="s">
        <v>3741</v>
      </c>
      <c r="F7324" t="s">
        <v>3845</v>
      </c>
      <c r="G7324" t="s">
        <v>3845</v>
      </c>
    </row>
    <row r="7325" spans="1:7" x14ac:dyDescent="0.25">
      <c r="A7325">
        <v>2019</v>
      </c>
      <c r="B7325" s="7">
        <v>43733</v>
      </c>
      <c r="C7325" t="s">
        <v>489</v>
      </c>
      <c r="D7325" t="s">
        <v>588</v>
      </c>
      <c r="E7325" t="s">
        <v>3741</v>
      </c>
      <c r="F7325" t="s">
        <v>3841</v>
      </c>
      <c r="G7325" t="s">
        <v>3838</v>
      </c>
    </row>
    <row r="7326" spans="1:7" x14ac:dyDescent="0.25">
      <c r="A7326">
        <v>2019</v>
      </c>
      <c r="B7326" s="7">
        <v>43733</v>
      </c>
      <c r="C7326" t="s">
        <v>636</v>
      </c>
      <c r="D7326" t="s">
        <v>1174</v>
      </c>
      <c r="E7326" t="s">
        <v>3741</v>
      </c>
      <c r="F7326" t="s">
        <v>3823</v>
      </c>
      <c r="G7326" t="s">
        <v>3824</v>
      </c>
    </row>
    <row r="7327" spans="1:7" x14ac:dyDescent="0.25">
      <c r="A7327">
        <v>2019</v>
      </c>
      <c r="B7327" s="7">
        <v>43733</v>
      </c>
      <c r="C7327" t="s">
        <v>84</v>
      </c>
      <c r="D7327" t="s">
        <v>311</v>
      </c>
      <c r="E7327" t="s">
        <v>3741</v>
      </c>
      <c r="F7327" t="s">
        <v>3832</v>
      </c>
      <c r="G7327" t="s">
        <v>3833</v>
      </c>
    </row>
    <row r="7328" spans="1:7" x14ac:dyDescent="0.25">
      <c r="A7328">
        <v>2021</v>
      </c>
      <c r="B7328" s="7">
        <v>44464</v>
      </c>
      <c r="C7328" t="s">
        <v>341</v>
      </c>
      <c r="D7328" t="s">
        <v>1014</v>
      </c>
      <c r="E7328" t="s">
        <v>3741</v>
      </c>
      <c r="F7328" t="s">
        <v>3839</v>
      </c>
      <c r="G7328" t="s">
        <v>3839</v>
      </c>
    </row>
    <row r="7329" spans="1:7" x14ac:dyDescent="0.25">
      <c r="A7329">
        <v>2021</v>
      </c>
      <c r="B7329" s="7">
        <v>44464</v>
      </c>
      <c r="C7329" t="s">
        <v>540</v>
      </c>
      <c r="D7329" t="s">
        <v>1176</v>
      </c>
      <c r="E7329" t="s">
        <v>3741</v>
      </c>
      <c r="F7329" t="s">
        <v>3838</v>
      </c>
      <c r="G7329" t="s">
        <v>3838</v>
      </c>
    </row>
    <row r="7330" spans="1:7" x14ac:dyDescent="0.25">
      <c r="A7330">
        <v>2014</v>
      </c>
      <c r="B7330" s="7">
        <v>41908</v>
      </c>
      <c r="C7330" t="s">
        <v>288</v>
      </c>
      <c r="D7330" t="s">
        <v>72</v>
      </c>
      <c r="E7330" t="s">
        <v>3741</v>
      </c>
      <c r="F7330" t="s">
        <v>3867</v>
      </c>
      <c r="G7330" t="s">
        <v>3867</v>
      </c>
    </row>
    <row r="7331" spans="1:7" x14ac:dyDescent="0.25">
      <c r="A7331">
        <v>2014</v>
      </c>
      <c r="B7331" s="7">
        <v>41908</v>
      </c>
      <c r="C7331" t="s">
        <v>2064</v>
      </c>
      <c r="D7331" t="s">
        <v>719</v>
      </c>
      <c r="E7331" t="s">
        <v>3753</v>
      </c>
      <c r="F7331" t="s">
        <v>3825</v>
      </c>
      <c r="G7331" t="s">
        <v>3825</v>
      </c>
    </row>
    <row r="7332" spans="1:7" x14ac:dyDescent="0.25">
      <c r="A7332">
        <v>2014</v>
      </c>
      <c r="B7332" s="7">
        <v>41908</v>
      </c>
      <c r="C7332" t="s">
        <v>518</v>
      </c>
      <c r="D7332" t="s">
        <v>86</v>
      </c>
      <c r="E7332" t="s">
        <v>3741</v>
      </c>
      <c r="F7332" t="s">
        <v>3855</v>
      </c>
      <c r="G7332" t="s">
        <v>3855</v>
      </c>
    </row>
    <row r="7333" spans="1:7" x14ac:dyDescent="0.25">
      <c r="A7333">
        <v>2014</v>
      </c>
      <c r="B7333" s="7">
        <v>41908</v>
      </c>
      <c r="C7333" t="s">
        <v>387</v>
      </c>
      <c r="D7333" t="s">
        <v>1943</v>
      </c>
      <c r="E7333" t="s">
        <v>3741</v>
      </c>
      <c r="F7333" t="s">
        <v>3874</v>
      </c>
      <c r="G7333" t="s">
        <v>3874</v>
      </c>
    </row>
    <row r="7334" spans="1:7" x14ac:dyDescent="0.25">
      <c r="A7334">
        <v>2016</v>
      </c>
      <c r="B7334" s="7">
        <v>42639</v>
      </c>
      <c r="C7334" t="s">
        <v>540</v>
      </c>
      <c r="D7334" t="s">
        <v>314</v>
      </c>
      <c r="E7334" t="s">
        <v>3741</v>
      </c>
      <c r="F7334" t="s">
        <v>3838</v>
      </c>
      <c r="G7334" t="s">
        <v>3838</v>
      </c>
    </row>
    <row r="7335" spans="1:7" x14ac:dyDescent="0.25">
      <c r="A7335">
        <v>2017</v>
      </c>
      <c r="B7335" s="7">
        <v>43004</v>
      </c>
      <c r="C7335" t="s">
        <v>760</v>
      </c>
      <c r="D7335" t="s">
        <v>2067</v>
      </c>
      <c r="E7335" t="s">
        <v>3741</v>
      </c>
      <c r="F7335" t="s">
        <v>3874</v>
      </c>
      <c r="G7335" t="s">
        <v>3874</v>
      </c>
    </row>
    <row r="7336" spans="1:7" x14ac:dyDescent="0.25">
      <c r="A7336">
        <v>2017</v>
      </c>
      <c r="B7336" s="7">
        <v>43004</v>
      </c>
      <c r="C7336" t="s">
        <v>389</v>
      </c>
      <c r="D7336" t="s">
        <v>915</v>
      </c>
      <c r="E7336" t="s">
        <v>3741</v>
      </c>
      <c r="F7336" t="s">
        <v>3875</v>
      </c>
      <c r="G7336" t="s">
        <v>3875</v>
      </c>
    </row>
    <row r="7337" spans="1:7" x14ac:dyDescent="0.25">
      <c r="A7337">
        <v>2019</v>
      </c>
      <c r="B7337" s="7">
        <v>43734</v>
      </c>
      <c r="C7337" t="s">
        <v>1048</v>
      </c>
      <c r="D7337" t="s">
        <v>465</v>
      </c>
      <c r="E7337" t="s">
        <v>3741</v>
      </c>
      <c r="F7337" t="s">
        <v>3854</v>
      </c>
      <c r="G7337" t="s">
        <v>3855</v>
      </c>
    </row>
    <row r="7338" spans="1:7" x14ac:dyDescent="0.25">
      <c r="A7338">
        <v>2021</v>
      </c>
      <c r="B7338" s="7">
        <v>44465</v>
      </c>
      <c r="C7338" t="s">
        <v>211</v>
      </c>
      <c r="D7338" t="s">
        <v>603</v>
      </c>
      <c r="E7338" t="s">
        <v>3741</v>
      </c>
      <c r="F7338" t="s">
        <v>3845</v>
      </c>
      <c r="G7338" t="s">
        <v>3845</v>
      </c>
    </row>
    <row r="7339" spans="1:7" x14ac:dyDescent="0.25">
      <c r="A7339">
        <v>2021</v>
      </c>
      <c r="B7339" s="7">
        <v>44465</v>
      </c>
      <c r="C7339" t="s">
        <v>10</v>
      </c>
      <c r="D7339" t="s">
        <v>3447</v>
      </c>
      <c r="E7339" t="s">
        <v>3742</v>
      </c>
      <c r="F7339" t="s">
        <v>3825</v>
      </c>
      <c r="G7339" t="s">
        <v>3825</v>
      </c>
    </row>
    <row r="7340" spans="1:7" x14ac:dyDescent="0.25">
      <c r="A7340">
        <v>2021</v>
      </c>
      <c r="B7340" s="7">
        <v>44465</v>
      </c>
      <c r="C7340" t="s">
        <v>3732</v>
      </c>
      <c r="D7340" t="s">
        <v>163</v>
      </c>
      <c r="E7340" t="s">
        <v>3748</v>
      </c>
      <c r="F7340" t="s">
        <v>4036</v>
      </c>
      <c r="G7340" t="s">
        <v>4036</v>
      </c>
    </row>
    <row r="7341" spans="1:7" x14ac:dyDescent="0.25">
      <c r="A7341">
        <v>2021</v>
      </c>
      <c r="B7341" s="7">
        <v>44465</v>
      </c>
      <c r="C7341" t="s">
        <v>1934</v>
      </c>
      <c r="D7341" t="s">
        <v>2484</v>
      </c>
      <c r="E7341" t="s">
        <v>3741</v>
      </c>
      <c r="F7341" t="s">
        <v>3858</v>
      </c>
      <c r="G7341" t="s">
        <v>3858</v>
      </c>
    </row>
    <row r="7342" spans="1:7" x14ac:dyDescent="0.25">
      <c r="A7342">
        <v>2021</v>
      </c>
      <c r="B7342" s="7">
        <v>44465</v>
      </c>
      <c r="C7342" t="s">
        <v>341</v>
      </c>
      <c r="D7342" t="s">
        <v>116</v>
      </c>
      <c r="E7342" t="s">
        <v>3741</v>
      </c>
      <c r="F7342" t="s">
        <v>3839</v>
      </c>
      <c r="G7342" t="s">
        <v>3839</v>
      </c>
    </row>
    <row r="7343" spans="1:7" x14ac:dyDescent="0.25">
      <c r="A7343">
        <v>2021</v>
      </c>
      <c r="B7343" s="7">
        <v>44465</v>
      </c>
      <c r="C7343" t="s">
        <v>2013</v>
      </c>
      <c r="D7343" t="s">
        <v>1152</v>
      </c>
      <c r="E7343" t="s">
        <v>3741</v>
      </c>
      <c r="F7343" t="s">
        <v>3835</v>
      </c>
      <c r="G7343" t="s">
        <v>3835</v>
      </c>
    </row>
    <row r="7344" spans="1:7" x14ac:dyDescent="0.25">
      <c r="A7344">
        <v>2021</v>
      </c>
      <c r="B7344" s="7">
        <v>44465</v>
      </c>
      <c r="C7344" t="s">
        <v>472</v>
      </c>
      <c r="D7344" t="s">
        <v>494</v>
      </c>
      <c r="E7344" t="s">
        <v>3741</v>
      </c>
      <c r="F7344" t="s">
        <v>3875</v>
      </c>
      <c r="G7344" t="s">
        <v>3875</v>
      </c>
    </row>
    <row r="7345" spans="1:7" x14ac:dyDescent="0.25">
      <c r="A7345">
        <v>2021</v>
      </c>
      <c r="B7345" s="7">
        <v>44465</v>
      </c>
      <c r="C7345" t="s">
        <v>2013</v>
      </c>
      <c r="D7345" t="s">
        <v>1121</v>
      </c>
      <c r="E7345" t="s">
        <v>3741</v>
      </c>
      <c r="F7345" t="s">
        <v>3835</v>
      </c>
      <c r="G7345" t="s">
        <v>3835</v>
      </c>
    </row>
    <row r="7346" spans="1:7" x14ac:dyDescent="0.25">
      <c r="A7346">
        <v>2021</v>
      </c>
      <c r="B7346" s="7">
        <v>44465</v>
      </c>
      <c r="C7346" t="s">
        <v>341</v>
      </c>
      <c r="D7346" t="s">
        <v>1659</v>
      </c>
      <c r="E7346" t="s">
        <v>3741</v>
      </c>
      <c r="F7346" t="s">
        <v>3839</v>
      </c>
      <c r="G7346" t="s">
        <v>3839</v>
      </c>
    </row>
    <row r="7347" spans="1:7" x14ac:dyDescent="0.25">
      <c r="A7347">
        <v>2021</v>
      </c>
      <c r="B7347" s="7">
        <v>44465</v>
      </c>
      <c r="C7347" t="s">
        <v>245</v>
      </c>
      <c r="D7347" t="s">
        <v>182</v>
      </c>
      <c r="E7347" t="s">
        <v>3742</v>
      </c>
      <c r="F7347" t="s">
        <v>3825</v>
      </c>
      <c r="G7347" t="s">
        <v>3825</v>
      </c>
    </row>
    <row r="7348" spans="1:7" x14ac:dyDescent="0.25">
      <c r="A7348">
        <v>2012</v>
      </c>
      <c r="B7348" s="7">
        <v>41179</v>
      </c>
      <c r="C7348" t="s">
        <v>178</v>
      </c>
      <c r="D7348" t="s">
        <v>475</v>
      </c>
      <c r="E7348" t="s">
        <v>3741</v>
      </c>
      <c r="F7348" t="s">
        <v>3823</v>
      </c>
      <c r="G7348" t="s">
        <v>3824</v>
      </c>
    </row>
    <row r="7349" spans="1:7" x14ac:dyDescent="0.25">
      <c r="A7349">
        <v>2012</v>
      </c>
      <c r="B7349" s="7">
        <v>41179</v>
      </c>
      <c r="C7349" t="s">
        <v>397</v>
      </c>
      <c r="D7349" t="s">
        <v>93</v>
      </c>
      <c r="E7349" t="s">
        <v>3741</v>
      </c>
      <c r="F7349" t="s">
        <v>3877</v>
      </c>
      <c r="G7349" t="s">
        <v>3828</v>
      </c>
    </row>
    <row r="7350" spans="1:7" x14ac:dyDescent="0.25">
      <c r="A7350">
        <v>2014</v>
      </c>
      <c r="B7350" s="7">
        <v>41909</v>
      </c>
      <c r="C7350" t="s">
        <v>3733</v>
      </c>
      <c r="D7350" t="s">
        <v>665</v>
      </c>
      <c r="E7350" t="s">
        <v>3752</v>
      </c>
      <c r="F7350" t="s">
        <v>3825</v>
      </c>
      <c r="G7350" t="s">
        <v>3825</v>
      </c>
    </row>
    <row r="7351" spans="1:7" x14ac:dyDescent="0.25">
      <c r="A7351">
        <v>2017</v>
      </c>
      <c r="B7351" s="7">
        <v>43005</v>
      </c>
      <c r="C7351" t="s">
        <v>249</v>
      </c>
      <c r="D7351" t="s">
        <v>525</v>
      </c>
      <c r="E7351" t="s">
        <v>3741</v>
      </c>
      <c r="F7351" t="s">
        <v>3853</v>
      </c>
      <c r="G7351" t="s">
        <v>3853</v>
      </c>
    </row>
    <row r="7352" spans="1:7" x14ac:dyDescent="0.25">
      <c r="A7352">
        <v>2017</v>
      </c>
      <c r="B7352" s="7">
        <v>43005</v>
      </c>
      <c r="C7352" t="s">
        <v>540</v>
      </c>
      <c r="D7352" t="s">
        <v>50</v>
      </c>
      <c r="E7352" t="s">
        <v>3741</v>
      </c>
      <c r="F7352" t="s">
        <v>3838</v>
      </c>
      <c r="G7352" t="s">
        <v>3838</v>
      </c>
    </row>
    <row r="7353" spans="1:7" x14ac:dyDescent="0.25">
      <c r="A7353">
        <v>2018</v>
      </c>
      <c r="B7353" s="7">
        <v>43370</v>
      </c>
      <c r="C7353" t="s">
        <v>187</v>
      </c>
      <c r="D7353" t="s">
        <v>695</v>
      </c>
      <c r="E7353" t="s">
        <v>3741</v>
      </c>
      <c r="F7353" t="s">
        <v>3829</v>
      </c>
      <c r="G7353" t="s">
        <v>3829</v>
      </c>
    </row>
    <row r="7354" spans="1:7" x14ac:dyDescent="0.25">
      <c r="A7354">
        <v>2018</v>
      </c>
      <c r="B7354" s="7">
        <v>43370</v>
      </c>
      <c r="C7354" t="s">
        <v>102</v>
      </c>
      <c r="D7354" t="s">
        <v>279</v>
      </c>
      <c r="E7354" t="s">
        <v>3742</v>
      </c>
      <c r="F7354" t="s">
        <v>3825</v>
      </c>
      <c r="G7354" t="s">
        <v>3825</v>
      </c>
    </row>
    <row r="7355" spans="1:7" x14ac:dyDescent="0.25">
      <c r="A7355">
        <v>2019</v>
      </c>
      <c r="B7355" s="7">
        <v>43735</v>
      </c>
      <c r="C7355" t="s">
        <v>445</v>
      </c>
      <c r="D7355" t="s">
        <v>703</v>
      </c>
      <c r="E7355" t="s">
        <v>3741</v>
      </c>
      <c r="F7355" t="s">
        <v>3880</v>
      </c>
      <c r="G7355" t="s">
        <v>3845</v>
      </c>
    </row>
    <row r="7356" spans="1:7" x14ac:dyDescent="0.25">
      <c r="A7356">
        <v>2019</v>
      </c>
      <c r="B7356" s="7">
        <v>43735</v>
      </c>
      <c r="C7356" t="s">
        <v>245</v>
      </c>
      <c r="D7356" t="s">
        <v>1785</v>
      </c>
      <c r="E7356" t="s">
        <v>3742</v>
      </c>
      <c r="F7356" t="s">
        <v>3825</v>
      </c>
      <c r="G7356" t="s">
        <v>3825</v>
      </c>
    </row>
    <row r="7357" spans="1:7" x14ac:dyDescent="0.25">
      <c r="A7357">
        <v>2019</v>
      </c>
      <c r="B7357" s="7">
        <v>43735</v>
      </c>
      <c r="C7357" t="s">
        <v>452</v>
      </c>
      <c r="D7357" t="s">
        <v>21</v>
      </c>
      <c r="E7357" t="s">
        <v>3741</v>
      </c>
      <c r="F7357" t="s">
        <v>3846</v>
      </c>
      <c r="G7357" t="s">
        <v>3842</v>
      </c>
    </row>
    <row r="7358" spans="1:7" x14ac:dyDescent="0.25">
      <c r="A7358">
        <v>2019</v>
      </c>
      <c r="B7358" s="7">
        <v>43735</v>
      </c>
      <c r="C7358" t="s">
        <v>445</v>
      </c>
      <c r="D7358" t="s">
        <v>1084</v>
      </c>
      <c r="E7358" t="s">
        <v>3741</v>
      </c>
      <c r="F7358" t="s">
        <v>3880</v>
      </c>
      <c r="G7358" t="s">
        <v>3845</v>
      </c>
    </row>
    <row r="7359" spans="1:7" x14ac:dyDescent="0.25">
      <c r="A7359">
        <v>2019</v>
      </c>
      <c r="B7359" s="7">
        <v>43735</v>
      </c>
      <c r="C7359" t="s">
        <v>84</v>
      </c>
      <c r="D7359" t="s">
        <v>577</v>
      </c>
      <c r="E7359" t="s">
        <v>3741</v>
      </c>
      <c r="F7359" t="s">
        <v>3832</v>
      </c>
      <c r="G7359" t="s">
        <v>3833</v>
      </c>
    </row>
    <row r="7360" spans="1:7" x14ac:dyDescent="0.25">
      <c r="A7360">
        <v>2021</v>
      </c>
      <c r="B7360" s="7">
        <v>44466</v>
      </c>
      <c r="C7360" t="s">
        <v>354</v>
      </c>
      <c r="D7360" t="s">
        <v>1081</v>
      </c>
      <c r="E7360" t="s">
        <v>3741</v>
      </c>
      <c r="F7360" t="s">
        <v>3864</v>
      </c>
      <c r="G7360" t="s">
        <v>3864</v>
      </c>
    </row>
    <row r="7361" spans="1:7" x14ac:dyDescent="0.25">
      <c r="A7361">
        <v>2021</v>
      </c>
      <c r="B7361" s="7">
        <v>44466</v>
      </c>
      <c r="C7361" t="s">
        <v>654</v>
      </c>
      <c r="D7361" t="s">
        <v>2149</v>
      </c>
      <c r="E7361" t="s">
        <v>3741</v>
      </c>
      <c r="F7361" t="s">
        <v>3864</v>
      </c>
      <c r="G7361" t="s">
        <v>3864</v>
      </c>
    </row>
    <row r="7362" spans="1:7" x14ac:dyDescent="0.25">
      <c r="A7362">
        <v>2021</v>
      </c>
      <c r="B7362" s="7">
        <v>44466</v>
      </c>
      <c r="C7362" t="s">
        <v>74</v>
      </c>
      <c r="D7362" t="s">
        <v>319</v>
      </c>
      <c r="E7362" t="s">
        <v>3741</v>
      </c>
      <c r="F7362" t="s">
        <v>3824</v>
      </c>
      <c r="G7362" t="s">
        <v>3824</v>
      </c>
    </row>
    <row r="7363" spans="1:7" x14ac:dyDescent="0.25">
      <c r="A7363">
        <v>2021</v>
      </c>
      <c r="B7363" s="7">
        <v>44466</v>
      </c>
      <c r="C7363" t="s">
        <v>328</v>
      </c>
      <c r="D7363" t="s">
        <v>1050</v>
      </c>
      <c r="E7363" t="s">
        <v>3741</v>
      </c>
      <c r="F7363" t="s">
        <v>3843</v>
      </c>
      <c r="G7363" t="s">
        <v>3843</v>
      </c>
    </row>
    <row r="7364" spans="1:7" x14ac:dyDescent="0.25">
      <c r="A7364">
        <v>2021</v>
      </c>
      <c r="B7364" s="7">
        <v>44466</v>
      </c>
      <c r="C7364" t="s">
        <v>217</v>
      </c>
      <c r="D7364" t="s">
        <v>1139</v>
      </c>
      <c r="E7364" t="s">
        <v>3741</v>
      </c>
      <c r="F7364" t="s">
        <v>3850</v>
      </c>
      <c r="G7364" t="s">
        <v>3850</v>
      </c>
    </row>
    <row r="7365" spans="1:7" x14ac:dyDescent="0.25">
      <c r="A7365">
        <v>2021</v>
      </c>
      <c r="B7365" s="7">
        <v>44466</v>
      </c>
      <c r="C7365" t="s">
        <v>354</v>
      </c>
      <c r="D7365" t="s">
        <v>1548</v>
      </c>
      <c r="E7365" t="s">
        <v>3741</v>
      </c>
      <c r="F7365" t="s">
        <v>3864</v>
      </c>
      <c r="G7365" t="s">
        <v>3864</v>
      </c>
    </row>
    <row r="7366" spans="1:7" x14ac:dyDescent="0.25">
      <c r="A7366">
        <v>2021</v>
      </c>
      <c r="B7366" s="7">
        <v>44466</v>
      </c>
      <c r="C7366" t="s">
        <v>306</v>
      </c>
      <c r="D7366" t="s">
        <v>672</v>
      </c>
      <c r="E7366" t="s">
        <v>3746</v>
      </c>
      <c r="F7366" t="s">
        <v>3825</v>
      </c>
      <c r="G7366" t="s">
        <v>3825</v>
      </c>
    </row>
    <row r="7367" spans="1:7" x14ac:dyDescent="0.25">
      <c r="A7367">
        <v>2021</v>
      </c>
      <c r="B7367" s="7">
        <v>44466</v>
      </c>
      <c r="C7367" t="s">
        <v>217</v>
      </c>
      <c r="D7367" t="s">
        <v>927</v>
      </c>
      <c r="E7367" t="s">
        <v>3741</v>
      </c>
      <c r="F7367" t="s">
        <v>3850</v>
      </c>
      <c r="G7367" t="s">
        <v>3850</v>
      </c>
    </row>
    <row r="7368" spans="1:7" x14ac:dyDescent="0.25">
      <c r="A7368">
        <v>2021</v>
      </c>
      <c r="B7368" s="7">
        <v>44466</v>
      </c>
      <c r="C7368" t="s">
        <v>217</v>
      </c>
      <c r="D7368" t="s">
        <v>473</v>
      </c>
      <c r="E7368" t="s">
        <v>3741</v>
      </c>
      <c r="F7368" t="s">
        <v>3850</v>
      </c>
      <c r="G7368" t="s">
        <v>3850</v>
      </c>
    </row>
    <row r="7369" spans="1:7" x14ac:dyDescent="0.25">
      <c r="A7369">
        <v>2021</v>
      </c>
      <c r="B7369" s="7">
        <v>44466</v>
      </c>
      <c r="C7369" t="s">
        <v>328</v>
      </c>
      <c r="D7369" t="s">
        <v>344</v>
      </c>
      <c r="E7369" t="s">
        <v>3741</v>
      </c>
      <c r="F7369" t="s">
        <v>3843</v>
      </c>
      <c r="G7369" t="s">
        <v>3843</v>
      </c>
    </row>
    <row r="7370" spans="1:7" x14ac:dyDescent="0.25">
      <c r="A7370">
        <v>2010</v>
      </c>
      <c r="B7370" s="7">
        <v>40449</v>
      </c>
      <c r="C7370" t="s">
        <v>826</v>
      </c>
      <c r="D7370" t="s">
        <v>475</v>
      </c>
      <c r="E7370" t="s">
        <v>3741</v>
      </c>
      <c r="F7370" t="s">
        <v>3852</v>
      </c>
      <c r="G7370" t="s">
        <v>3853</v>
      </c>
    </row>
    <row r="7371" spans="1:7" x14ac:dyDescent="0.25">
      <c r="A7371">
        <v>2013</v>
      </c>
      <c r="B7371" s="7">
        <v>41545</v>
      </c>
      <c r="C7371" t="s">
        <v>332</v>
      </c>
      <c r="D7371" t="s">
        <v>92</v>
      </c>
      <c r="E7371" t="s">
        <v>3741</v>
      </c>
      <c r="F7371" t="s">
        <v>3873</v>
      </c>
      <c r="G7371" t="s">
        <v>3874</v>
      </c>
    </row>
    <row r="7372" spans="1:7" x14ac:dyDescent="0.25">
      <c r="A7372">
        <v>2014</v>
      </c>
      <c r="B7372" s="7">
        <v>41910</v>
      </c>
      <c r="C7372" t="s">
        <v>328</v>
      </c>
      <c r="D7372" t="s">
        <v>114</v>
      </c>
      <c r="E7372" t="s">
        <v>3741</v>
      </c>
      <c r="F7372" t="s">
        <v>3843</v>
      </c>
      <c r="G7372" t="s">
        <v>3843</v>
      </c>
    </row>
    <row r="7373" spans="1:7" x14ac:dyDescent="0.25">
      <c r="A7373">
        <v>2015</v>
      </c>
      <c r="B7373" s="7">
        <v>42275</v>
      </c>
      <c r="C7373" t="s">
        <v>595</v>
      </c>
      <c r="D7373" t="s">
        <v>287</v>
      </c>
      <c r="E7373" t="s">
        <v>3741</v>
      </c>
      <c r="F7373" t="s">
        <v>3867</v>
      </c>
      <c r="G7373" t="s">
        <v>3867</v>
      </c>
    </row>
    <row r="7374" spans="1:7" x14ac:dyDescent="0.25">
      <c r="A7374">
        <v>2015</v>
      </c>
      <c r="B7374" s="7">
        <v>42275</v>
      </c>
      <c r="C7374" t="s">
        <v>540</v>
      </c>
      <c r="D7374" t="s">
        <v>239</v>
      </c>
      <c r="E7374" t="s">
        <v>3741</v>
      </c>
      <c r="F7374" t="s">
        <v>3838</v>
      </c>
      <c r="G7374" t="s">
        <v>3838</v>
      </c>
    </row>
    <row r="7375" spans="1:7" x14ac:dyDescent="0.25">
      <c r="A7375">
        <v>2015</v>
      </c>
      <c r="B7375" s="7">
        <v>42275</v>
      </c>
      <c r="C7375" t="s">
        <v>540</v>
      </c>
      <c r="D7375" t="s">
        <v>44</v>
      </c>
      <c r="E7375" t="s">
        <v>3741</v>
      </c>
      <c r="F7375" t="s">
        <v>3838</v>
      </c>
      <c r="G7375" t="s">
        <v>3838</v>
      </c>
    </row>
    <row r="7376" spans="1:7" x14ac:dyDescent="0.25">
      <c r="A7376">
        <v>2021</v>
      </c>
      <c r="B7376" s="7">
        <v>44467</v>
      </c>
      <c r="C7376" t="s">
        <v>423</v>
      </c>
      <c r="D7376" t="s">
        <v>216</v>
      </c>
      <c r="E7376" t="s">
        <v>3741</v>
      </c>
      <c r="F7376" t="s">
        <v>3869</v>
      </c>
      <c r="G7376" t="s">
        <v>3869</v>
      </c>
    </row>
    <row r="7377" spans="1:7" x14ac:dyDescent="0.25">
      <c r="A7377">
        <v>2021</v>
      </c>
      <c r="B7377" s="7">
        <v>44467</v>
      </c>
      <c r="C7377" t="s">
        <v>379</v>
      </c>
      <c r="D7377" t="s">
        <v>1168</v>
      </c>
      <c r="E7377" t="s">
        <v>3741</v>
      </c>
      <c r="F7377" t="s">
        <v>3849</v>
      </c>
      <c r="G7377" t="s">
        <v>3849</v>
      </c>
    </row>
    <row r="7378" spans="1:7" x14ac:dyDescent="0.25">
      <c r="A7378">
        <v>2021</v>
      </c>
      <c r="B7378" s="7">
        <v>44467</v>
      </c>
      <c r="C7378" t="s">
        <v>423</v>
      </c>
      <c r="D7378" t="s">
        <v>1070</v>
      </c>
      <c r="E7378" t="s">
        <v>3741</v>
      </c>
      <c r="F7378" t="s">
        <v>3869</v>
      </c>
      <c r="G7378" t="s">
        <v>3869</v>
      </c>
    </row>
    <row r="7379" spans="1:7" x14ac:dyDescent="0.25">
      <c r="A7379">
        <v>2021</v>
      </c>
      <c r="B7379" s="7">
        <v>44467</v>
      </c>
      <c r="C7379" t="s">
        <v>24</v>
      </c>
      <c r="D7379" t="s">
        <v>1536</v>
      </c>
      <c r="E7379" t="s">
        <v>3741</v>
      </c>
      <c r="F7379" t="s">
        <v>3826</v>
      </c>
      <c r="G7379" t="s">
        <v>3826</v>
      </c>
    </row>
    <row r="7380" spans="1:7" x14ac:dyDescent="0.25">
      <c r="A7380">
        <v>2009</v>
      </c>
      <c r="B7380" s="7">
        <v>40085</v>
      </c>
      <c r="C7380" t="s">
        <v>731</v>
      </c>
      <c r="D7380" t="s">
        <v>93</v>
      </c>
      <c r="E7380" t="s">
        <v>3741</v>
      </c>
      <c r="F7380" t="s">
        <v>3889</v>
      </c>
      <c r="G7380" t="s">
        <v>3836</v>
      </c>
    </row>
    <row r="7381" spans="1:7" x14ac:dyDescent="0.25">
      <c r="A7381">
        <v>2014</v>
      </c>
      <c r="B7381" s="7">
        <v>41911</v>
      </c>
      <c r="C7381" t="s">
        <v>518</v>
      </c>
      <c r="D7381" t="s">
        <v>179</v>
      </c>
      <c r="E7381" t="s">
        <v>3741</v>
      </c>
      <c r="F7381" t="s">
        <v>3855</v>
      </c>
      <c r="G7381" t="s">
        <v>3855</v>
      </c>
    </row>
    <row r="7382" spans="1:7" x14ac:dyDescent="0.25">
      <c r="A7382">
        <v>2014</v>
      </c>
      <c r="B7382" s="7">
        <v>41911</v>
      </c>
      <c r="C7382" t="s">
        <v>74</v>
      </c>
      <c r="D7382" t="s">
        <v>1428</v>
      </c>
      <c r="E7382" t="s">
        <v>3741</v>
      </c>
      <c r="F7382" t="s">
        <v>3824</v>
      </c>
      <c r="G7382" t="s">
        <v>3824</v>
      </c>
    </row>
    <row r="7383" spans="1:7" x14ac:dyDescent="0.25">
      <c r="A7383">
        <v>2014</v>
      </c>
      <c r="B7383" s="7">
        <v>41911</v>
      </c>
      <c r="C7383" t="s">
        <v>328</v>
      </c>
      <c r="D7383" t="s">
        <v>269</v>
      </c>
      <c r="E7383" t="s">
        <v>3741</v>
      </c>
      <c r="F7383" t="s">
        <v>3843</v>
      </c>
      <c r="G7383" t="s">
        <v>3843</v>
      </c>
    </row>
    <row r="7384" spans="1:7" x14ac:dyDescent="0.25">
      <c r="A7384">
        <v>2014</v>
      </c>
      <c r="B7384" s="7">
        <v>41911</v>
      </c>
      <c r="C7384" t="s">
        <v>292</v>
      </c>
      <c r="D7384" t="s">
        <v>1125</v>
      </c>
      <c r="E7384" t="s">
        <v>3741</v>
      </c>
      <c r="F7384" t="s">
        <v>3828</v>
      </c>
      <c r="G7384" t="s">
        <v>3828</v>
      </c>
    </row>
    <row r="7385" spans="1:7" x14ac:dyDescent="0.25">
      <c r="A7385">
        <v>2014</v>
      </c>
      <c r="B7385" s="7">
        <v>41911</v>
      </c>
      <c r="C7385" t="s">
        <v>65</v>
      </c>
      <c r="D7385" t="s">
        <v>8</v>
      </c>
      <c r="E7385" t="s">
        <v>3741</v>
      </c>
      <c r="F7385" t="s">
        <v>3842</v>
      </c>
      <c r="G7385" t="s">
        <v>3842</v>
      </c>
    </row>
    <row r="7386" spans="1:7" x14ac:dyDescent="0.25">
      <c r="A7386">
        <v>2014</v>
      </c>
      <c r="B7386" s="7">
        <v>41911</v>
      </c>
      <c r="C7386" t="s">
        <v>198</v>
      </c>
      <c r="D7386" t="s">
        <v>1783</v>
      </c>
      <c r="E7386" t="s">
        <v>3741</v>
      </c>
      <c r="F7386" t="s">
        <v>3858</v>
      </c>
      <c r="G7386" t="s">
        <v>3858</v>
      </c>
    </row>
    <row r="7387" spans="1:7" x14ac:dyDescent="0.25">
      <c r="A7387">
        <v>2014</v>
      </c>
      <c r="B7387" s="7">
        <v>41911</v>
      </c>
      <c r="C7387" t="s">
        <v>3667</v>
      </c>
      <c r="D7387" t="s">
        <v>1419</v>
      </c>
      <c r="E7387" t="s">
        <v>3741</v>
      </c>
      <c r="F7387" t="s">
        <v>3874</v>
      </c>
      <c r="G7387" t="s">
        <v>3874</v>
      </c>
    </row>
    <row r="7388" spans="1:7" x14ac:dyDescent="0.25">
      <c r="A7388">
        <v>2014</v>
      </c>
      <c r="B7388" s="7">
        <v>41911</v>
      </c>
      <c r="C7388" t="s">
        <v>126</v>
      </c>
      <c r="D7388" t="s">
        <v>1426</v>
      </c>
      <c r="E7388" t="s">
        <v>3741</v>
      </c>
      <c r="F7388" t="s">
        <v>3856</v>
      </c>
      <c r="G7388" t="s">
        <v>3843</v>
      </c>
    </row>
    <row r="7389" spans="1:7" x14ac:dyDescent="0.25">
      <c r="A7389">
        <v>2014</v>
      </c>
      <c r="B7389" s="7">
        <v>41911</v>
      </c>
      <c r="C7389" t="s">
        <v>3667</v>
      </c>
      <c r="D7389" t="s">
        <v>781</v>
      </c>
      <c r="E7389" t="s">
        <v>3741</v>
      </c>
      <c r="F7389" t="s">
        <v>3874</v>
      </c>
      <c r="G7389" t="s">
        <v>3874</v>
      </c>
    </row>
    <row r="7390" spans="1:7" x14ac:dyDescent="0.25">
      <c r="A7390">
        <v>2014</v>
      </c>
      <c r="B7390" s="7">
        <v>41911</v>
      </c>
      <c r="C7390" t="s">
        <v>518</v>
      </c>
      <c r="D7390" t="s">
        <v>97</v>
      </c>
      <c r="E7390" t="s">
        <v>3741</v>
      </c>
      <c r="F7390" t="s">
        <v>3855</v>
      </c>
      <c r="G7390" t="s">
        <v>3855</v>
      </c>
    </row>
    <row r="7391" spans="1:7" x14ac:dyDescent="0.25">
      <c r="A7391">
        <v>2014</v>
      </c>
      <c r="B7391" s="7">
        <v>41911</v>
      </c>
      <c r="C7391" t="s">
        <v>2013</v>
      </c>
      <c r="D7391" t="s">
        <v>577</v>
      </c>
      <c r="E7391" t="s">
        <v>3741</v>
      </c>
      <c r="F7391" t="s">
        <v>3835</v>
      </c>
      <c r="G7391" t="s">
        <v>3835</v>
      </c>
    </row>
    <row r="7392" spans="1:7" x14ac:dyDescent="0.25">
      <c r="A7392">
        <v>2015</v>
      </c>
      <c r="B7392" s="7">
        <v>42276</v>
      </c>
      <c r="C7392" t="s">
        <v>472</v>
      </c>
      <c r="D7392" t="s">
        <v>240</v>
      </c>
      <c r="E7392" t="s">
        <v>3741</v>
      </c>
      <c r="F7392" t="s">
        <v>3875</v>
      </c>
      <c r="G7392" t="s">
        <v>3875</v>
      </c>
    </row>
    <row r="7393" spans="1:7" x14ac:dyDescent="0.25">
      <c r="A7393">
        <v>2017</v>
      </c>
      <c r="B7393" s="7">
        <v>43007</v>
      </c>
      <c r="C7393" t="s">
        <v>53</v>
      </c>
      <c r="D7393" t="s">
        <v>708</v>
      </c>
      <c r="E7393" t="s">
        <v>3741</v>
      </c>
      <c r="F7393" t="s">
        <v>3835</v>
      </c>
      <c r="G7393" t="s">
        <v>3835</v>
      </c>
    </row>
    <row r="7394" spans="1:7" x14ac:dyDescent="0.25">
      <c r="A7394">
        <v>2021</v>
      </c>
      <c r="B7394" s="7">
        <v>44468</v>
      </c>
      <c r="C7394" t="s">
        <v>24</v>
      </c>
      <c r="D7394" t="s">
        <v>3447</v>
      </c>
      <c r="E7394" t="s">
        <v>3741</v>
      </c>
      <c r="F7394" t="s">
        <v>3826</v>
      </c>
      <c r="G7394" t="s">
        <v>3826</v>
      </c>
    </row>
    <row r="7395" spans="1:7" x14ac:dyDescent="0.25">
      <c r="A7395">
        <v>2021</v>
      </c>
      <c r="B7395" s="7">
        <v>44468</v>
      </c>
      <c r="C7395" t="s">
        <v>654</v>
      </c>
      <c r="D7395" t="s">
        <v>2279</v>
      </c>
      <c r="E7395" t="s">
        <v>3741</v>
      </c>
      <c r="F7395" t="s">
        <v>3864</v>
      </c>
      <c r="G7395" t="s">
        <v>3864</v>
      </c>
    </row>
    <row r="7396" spans="1:7" x14ac:dyDescent="0.25">
      <c r="A7396">
        <v>2021</v>
      </c>
      <c r="B7396" s="7">
        <v>44468</v>
      </c>
      <c r="C7396" t="s">
        <v>379</v>
      </c>
      <c r="D7396" t="s">
        <v>1012</v>
      </c>
      <c r="E7396" t="s">
        <v>3741</v>
      </c>
      <c r="F7396" t="s">
        <v>3849</v>
      </c>
      <c r="G7396" t="s">
        <v>3849</v>
      </c>
    </row>
    <row r="7397" spans="1:7" x14ac:dyDescent="0.25">
      <c r="A7397">
        <v>2021</v>
      </c>
      <c r="B7397" s="7">
        <v>44468</v>
      </c>
      <c r="C7397" t="s">
        <v>779</v>
      </c>
      <c r="D7397" t="s">
        <v>927</v>
      </c>
      <c r="E7397" t="s">
        <v>3742</v>
      </c>
      <c r="F7397" t="s">
        <v>3825</v>
      </c>
      <c r="G7397" t="s">
        <v>3825</v>
      </c>
    </row>
    <row r="7398" spans="1:7" x14ac:dyDescent="0.25">
      <c r="A7398">
        <v>2013</v>
      </c>
      <c r="B7398" s="7">
        <v>41520</v>
      </c>
      <c r="C7398" t="s">
        <v>284</v>
      </c>
      <c r="D7398" t="s">
        <v>880</v>
      </c>
      <c r="E7398" t="s">
        <v>3742</v>
      </c>
      <c r="F7398" t="s">
        <v>3825</v>
      </c>
      <c r="G7398" t="s">
        <v>3825</v>
      </c>
    </row>
    <row r="7399" spans="1:7" x14ac:dyDescent="0.25">
      <c r="A7399">
        <v>2014</v>
      </c>
      <c r="B7399" s="7">
        <v>41885</v>
      </c>
      <c r="C7399" t="s">
        <v>198</v>
      </c>
      <c r="D7399" t="s">
        <v>2165</v>
      </c>
      <c r="E7399" t="s">
        <v>3741</v>
      </c>
      <c r="F7399" t="s">
        <v>3858</v>
      </c>
      <c r="G7399" t="s">
        <v>3858</v>
      </c>
    </row>
    <row r="7400" spans="1:7" x14ac:dyDescent="0.25">
      <c r="A7400">
        <v>2014</v>
      </c>
      <c r="B7400" s="7">
        <v>41885</v>
      </c>
      <c r="C7400" t="s">
        <v>191</v>
      </c>
      <c r="D7400" t="s">
        <v>734</v>
      </c>
      <c r="E7400" t="s">
        <v>3742</v>
      </c>
      <c r="F7400" t="s">
        <v>3825</v>
      </c>
      <c r="G7400" t="s">
        <v>3825</v>
      </c>
    </row>
    <row r="7401" spans="1:7" x14ac:dyDescent="0.25">
      <c r="A7401">
        <v>2015</v>
      </c>
      <c r="B7401" s="7">
        <v>42250</v>
      </c>
      <c r="C7401" t="s">
        <v>483</v>
      </c>
      <c r="D7401" t="s">
        <v>320</v>
      </c>
      <c r="E7401" t="s">
        <v>3741</v>
      </c>
      <c r="F7401" t="s">
        <v>3836</v>
      </c>
      <c r="G7401" t="s">
        <v>3836</v>
      </c>
    </row>
    <row r="7402" spans="1:7" x14ac:dyDescent="0.25">
      <c r="A7402">
        <v>2019</v>
      </c>
      <c r="B7402" s="7">
        <v>43711</v>
      </c>
      <c r="C7402" t="s">
        <v>747</v>
      </c>
      <c r="D7402" t="s">
        <v>1070</v>
      </c>
      <c r="E7402" t="s">
        <v>3741</v>
      </c>
      <c r="F7402" t="s">
        <v>3841</v>
      </c>
      <c r="G7402" t="s">
        <v>3838</v>
      </c>
    </row>
    <row r="7403" spans="1:7" x14ac:dyDescent="0.25">
      <c r="A7403">
        <v>2019</v>
      </c>
      <c r="B7403" s="7">
        <v>43711</v>
      </c>
      <c r="C7403" t="s">
        <v>1041</v>
      </c>
      <c r="D7403" t="s">
        <v>173</v>
      </c>
      <c r="E7403" t="s">
        <v>3741</v>
      </c>
      <c r="F7403" t="s">
        <v>3830</v>
      </c>
      <c r="G7403" t="s">
        <v>3831</v>
      </c>
    </row>
    <row r="7404" spans="1:7" x14ac:dyDescent="0.25">
      <c r="A7404">
        <v>2019</v>
      </c>
      <c r="B7404" s="7">
        <v>43711</v>
      </c>
      <c r="C7404" t="s">
        <v>747</v>
      </c>
      <c r="D7404" t="s">
        <v>1314</v>
      </c>
      <c r="E7404" t="s">
        <v>3741</v>
      </c>
      <c r="F7404" t="s">
        <v>3841</v>
      </c>
      <c r="G7404" t="s">
        <v>3838</v>
      </c>
    </row>
    <row r="7405" spans="1:7" x14ac:dyDescent="0.25">
      <c r="A7405">
        <v>2019</v>
      </c>
      <c r="B7405" s="7">
        <v>43711</v>
      </c>
      <c r="C7405" t="s">
        <v>489</v>
      </c>
      <c r="D7405" t="s">
        <v>1485</v>
      </c>
      <c r="E7405" t="s">
        <v>3741</v>
      </c>
      <c r="F7405" t="s">
        <v>3841</v>
      </c>
      <c r="G7405" t="s">
        <v>3838</v>
      </c>
    </row>
    <row r="7406" spans="1:7" x14ac:dyDescent="0.25">
      <c r="A7406">
        <v>2019</v>
      </c>
      <c r="B7406" s="7">
        <v>43711</v>
      </c>
      <c r="C7406" t="s">
        <v>747</v>
      </c>
      <c r="D7406" t="s">
        <v>559</v>
      </c>
      <c r="E7406" t="s">
        <v>3741</v>
      </c>
      <c r="F7406" t="s">
        <v>3841</v>
      </c>
      <c r="G7406" t="s">
        <v>3838</v>
      </c>
    </row>
    <row r="7407" spans="1:7" x14ac:dyDescent="0.25">
      <c r="A7407">
        <v>2021</v>
      </c>
      <c r="B7407" s="7">
        <v>44442</v>
      </c>
      <c r="C7407" t="s">
        <v>174</v>
      </c>
      <c r="D7407" t="s">
        <v>27</v>
      </c>
      <c r="E7407" t="s">
        <v>3742</v>
      </c>
      <c r="F7407" t="s">
        <v>3825</v>
      </c>
      <c r="G7407" t="s">
        <v>3825</v>
      </c>
    </row>
    <row r="7408" spans="1:7" x14ac:dyDescent="0.25">
      <c r="A7408">
        <v>2021</v>
      </c>
      <c r="B7408" s="7">
        <v>44442</v>
      </c>
      <c r="C7408" t="s">
        <v>565</v>
      </c>
      <c r="D7408" t="s">
        <v>117</v>
      </c>
      <c r="E7408" t="s">
        <v>3741</v>
      </c>
      <c r="F7408" t="s">
        <v>3833</v>
      </c>
      <c r="G7408" t="s">
        <v>3833</v>
      </c>
    </row>
    <row r="7409" spans="1:7" x14ac:dyDescent="0.25">
      <c r="A7409">
        <v>2021</v>
      </c>
      <c r="B7409" s="7">
        <v>44442</v>
      </c>
      <c r="C7409" t="s">
        <v>459</v>
      </c>
      <c r="D7409" t="s">
        <v>1791</v>
      </c>
      <c r="E7409" t="s">
        <v>3741</v>
      </c>
      <c r="F7409" t="s">
        <v>3827</v>
      </c>
      <c r="G7409" t="s">
        <v>3827</v>
      </c>
    </row>
    <row r="7410" spans="1:7" x14ac:dyDescent="0.25">
      <c r="A7410">
        <v>2021</v>
      </c>
      <c r="B7410" s="7">
        <v>44442</v>
      </c>
      <c r="C7410" t="s">
        <v>395</v>
      </c>
      <c r="D7410" t="s">
        <v>698</v>
      </c>
      <c r="E7410" t="s">
        <v>3741</v>
      </c>
      <c r="F7410" t="s">
        <v>3851</v>
      </c>
      <c r="G7410" t="s">
        <v>3851</v>
      </c>
    </row>
    <row r="7411" spans="1:7" x14ac:dyDescent="0.25">
      <c r="A7411">
        <v>2009</v>
      </c>
      <c r="B7411" s="7">
        <v>40086</v>
      </c>
      <c r="C7411" t="s">
        <v>1222</v>
      </c>
      <c r="D7411" t="s">
        <v>1172</v>
      </c>
      <c r="E7411" t="s">
        <v>3741</v>
      </c>
      <c r="F7411" t="s">
        <v>3885</v>
      </c>
      <c r="G7411" t="s">
        <v>3869</v>
      </c>
    </row>
    <row r="7412" spans="1:7" x14ac:dyDescent="0.25">
      <c r="A7412">
        <v>2009</v>
      </c>
      <c r="B7412" s="7">
        <v>40086</v>
      </c>
      <c r="C7412" t="s">
        <v>445</v>
      </c>
      <c r="D7412" t="s">
        <v>891</v>
      </c>
      <c r="E7412" t="s">
        <v>3741</v>
      </c>
      <c r="F7412" t="s">
        <v>3880</v>
      </c>
      <c r="G7412" t="s">
        <v>3845</v>
      </c>
    </row>
    <row r="7413" spans="1:7" x14ac:dyDescent="0.25">
      <c r="A7413">
        <v>2019</v>
      </c>
      <c r="B7413" s="7">
        <v>43738</v>
      </c>
      <c r="C7413" t="s">
        <v>434</v>
      </c>
      <c r="D7413" t="s">
        <v>1807</v>
      </c>
      <c r="E7413" t="s">
        <v>3741</v>
      </c>
      <c r="F7413" t="s">
        <v>3834</v>
      </c>
      <c r="G7413" t="s">
        <v>3835</v>
      </c>
    </row>
    <row r="7414" spans="1:7" x14ac:dyDescent="0.25">
      <c r="A7414">
        <v>2019</v>
      </c>
      <c r="B7414" s="7">
        <v>43738</v>
      </c>
      <c r="C7414" t="s">
        <v>434</v>
      </c>
      <c r="D7414" t="s">
        <v>314</v>
      </c>
      <c r="E7414" t="s">
        <v>3741</v>
      </c>
      <c r="F7414" t="s">
        <v>3834</v>
      </c>
      <c r="G7414" t="s">
        <v>3835</v>
      </c>
    </row>
    <row r="7415" spans="1:7" x14ac:dyDescent="0.25">
      <c r="A7415">
        <v>2019</v>
      </c>
      <c r="B7415" s="7">
        <v>43738</v>
      </c>
      <c r="C7415" t="s">
        <v>434</v>
      </c>
      <c r="D7415" t="s">
        <v>830</v>
      </c>
      <c r="E7415" t="s">
        <v>3741</v>
      </c>
      <c r="F7415" t="s">
        <v>3834</v>
      </c>
      <c r="G7415" t="s">
        <v>3835</v>
      </c>
    </row>
    <row r="7416" spans="1:7" x14ac:dyDescent="0.25">
      <c r="A7416">
        <v>2019</v>
      </c>
      <c r="B7416" s="7">
        <v>43738</v>
      </c>
      <c r="C7416" t="s">
        <v>973</v>
      </c>
      <c r="D7416" t="s">
        <v>709</v>
      </c>
      <c r="E7416" t="s">
        <v>3741</v>
      </c>
      <c r="F7416" t="s">
        <v>3897</v>
      </c>
      <c r="G7416" t="s">
        <v>3875</v>
      </c>
    </row>
    <row r="7417" spans="1:7" x14ac:dyDescent="0.25">
      <c r="A7417">
        <v>2019</v>
      </c>
      <c r="B7417" s="7">
        <v>43738</v>
      </c>
      <c r="C7417" t="s">
        <v>563</v>
      </c>
      <c r="D7417" t="s">
        <v>698</v>
      </c>
      <c r="E7417" t="s">
        <v>3741</v>
      </c>
      <c r="F7417" t="s">
        <v>3862</v>
      </c>
      <c r="G7417" t="s">
        <v>3839</v>
      </c>
    </row>
    <row r="7418" spans="1:7" x14ac:dyDescent="0.25">
      <c r="A7418">
        <v>2019</v>
      </c>
      <c r="B7418" s="7">
        <v>43738</v>
      </c>
      <c r="C7418" t="s">
        <v>395</v>
      </c>
      <c r="D7418" t="s">
        <v>3626</v>
      </c>
      <c r="E7418" t="s">
        <v>3741</v>
      </c>
      <c r="F7418" t="s">
        <v>3851</v>
      </c>
      <c r="G7418" t="s">
        <v>3851</v>
      </c>
    </row>
    <row r="7419" spans="1:7" x14ac:dyDescent="0.25">
      <c r="A7419">
        <v>2019</v>
      </c>
      <c r="B7419" s="7">
        <v>43738</v>
      </c>
      <c r="C7419" t="s">
        <v>1184</v>
      </c>
      <c r="D7419" t="s">
        <v>264</v>
      </c>
      <c r="E7419" t="s">
        <v>3741</v>
      </c>
      <c r="F7419" t="s">
        <v>3856</v>
      </c>
      <c r="G7419" t="s">
        <v>3843</v>
      </c>
    </row>
    <row r="7420" spans="1:7" x14ac:dyDescent="0.25">
      <c r="A7420">
        <v>2021</v>
      </c>
      <c r="B7420" s="7">
        <v>44469</v>
      </c>
      <c r="C7420" t="s">
        <v>5</v>
      </c>
      <c r="D7420" t="s">
        <v>1174</v>
      </c>
      <c r="E7420" t="s">
        <v>3742</v>
      </c>
      <c r="F7420" t="s">
        <v>3825</v>
      </c>
      <c r="G7420" t="s">
        <v>3825</v>
      </c>
    </row>
    <row r="7421" spans="1:7" x14ac:dyDescent="0.25">
      <c r="A7421">
        <v>2018</v>
      </c>
      <c r="B7421" s="7">
        <v>43347</v>
      </c>
      <c r="C7421" t="s">
        <v>160</v>
      </c>
      <c r="D7421" t="s">
        <v>476</v>
      </c>
      <c r="E7421" t="s">
        <v>3741</v>
      </c>
      <c r="F7421" t="s">
        <v>3831</v>
      </c>
      <c r="G7421" t="s">
        <v>3831</v>
      </c>
    </row>
    <row r="7422" spans="1:7" x14ac:dyDescent="0.25">
      <c r="A7422">
        <v>2018</v>
      </c>
      <c r="B7422" s="7">
        <v>43347</v>
      </c>
      <c r="C7422" t="s">
        <v>956</v>
      </c>
      <c r="D7422" t="s">
        <v>746</v>
      </c>
      <c r="E7422" t="s">
        <v>3741</v>
      </c>
      <c r="F7422" t="s">
        <v>3852</v>
      </c>
      <c r="G7422" t="s">
        <v>3853</v>
      </c>
    </row>
    <row r="7423" spans="1:7" x14ac:dyDescent="0.25">
      <c r="A7423">
        <v>2018</v>
      </c>
      <c r="B7423" s="7">
        <v>43347</v>
      </c>
      <c r="C7423" t="s">
        <v>395</v>
      </c>
      <c r="D7423" t="s">
        <v>143</v>
      </c>
      <c r="E7423" t="s">
        <v>3741</v>
      </c>
      <c r="F7423" t="s">
        <v>3851</v>
      </c>
      <c r="G7423" t="s">
        <v>3851</v>
      </c>
    </row>
    <row r="7424" spans="1:7" x14ac:dyDescent="0.25">
      <c r="A7424">
        <v>2018</v>
      </c>
      <c r="B7424" s="7">
        <v>43347</v>
      </c>
      <c r="C7424" t="s">
        <v>395</v>
      </c>
      <c r="D7424" t="s">
        <v>549</v>
      </c>
      <c r="E7424" t="s">
        <v>3741</v>
      </c>
      <c r="F7424" t="s">
        <v>3851</v>
      </c>
      <c r="G7424" t="s">
        <v>3851</v>
      </c>
    </row>
    <row r="7425" spans="1:7" x14ac:dyDescent="0.25">
      <c r="A7425">
        <v>2018</v>
      </c>
      <c r="B7425" s="7">
        <v>43347</v>
      </c>
      <c r="C7425" t="s">
        <v>288</v>
      </c>
      <c r="D7425" t="s">
        <v>186</v>
      </c>
      <c r="E7425" t="s">
        <v>3741</v>
      </c>
      <c r="F7425" t="s">
        <v>3867</v>
      </c>
      <c r="G7425" t="s">
        <v>3867</v>
      </c>
    </row>
    <row r="7426" spans="1:7" x14ac:dyDescent="0.25">
      <c r="A7426">
        <v>2018</v>
      </c>
      <c r="B7426" s="7">
        <v>43347</v>
      </c>
      <c r="C7426" t="s">
        <v>395</v>
      </c>
      <c r="D7426" t="s">
        <v>1168</v>
      </c>
      <c r="E7426" t="s">
        <v>3741</v>
      </c>
      <c r="F7426" t="s">
        <v>3851</v>
      </c>
      <c r="G7426" t="s">
        <v>3851</v>
      </c>
    </row>
    <row r="7427" spans="1:7" x14ac:dyDescent="0.25">
      <c r="A7427">
        <v>2019</v>
      </c>
      <c r="B7427" s="7">
        <v>43712</v>
      </c>
      <c r="C7427" t="s">
        <v>211</v>
      </c>
      <c r="D7427" t="s">
        <v>1842</v>
      </c>
      <c r="E7427" t="s">
        <v>3741</v>
      </c>
      <c r="F7427" t="s">
        <v>3845</v>
      </c>
      <c r="G7427" t="s">
        <v>3845</v>
      </c>
    </row>
    <row r="7428" spans="1:7" x14ac:dyDescent="0.25">
      <c r="A7428">
        <v>2019</v>
      </c>
      <c r="B7428" s="7">
        <v>43712</v>
      </c>
      <c r="C7428" t="s">
        <v>956</v>
      </c>
      <c r="D7428" t="s">
        <v>1078</v>
      </c>
      <c r="E7428" t="s">
        <v>3741</v>
      </c>
      <c r="F7428" t="s">
        <v>3852</v>
      </c>
      <c r="G7428" t="s">
        <v>3853</v>
      </c>
    </row>
    <row r="7429" spans="1:7" x14ac:dyDescent="0.25">
      <c r="A7429">
        <v>2019</v>
      </c>
      <c r="B7429" s="7">
        <v>43712</v>
      </c>
      <c r="C7429" t="s">
        <v>1185</v>
      </c>
      <c r="D7429" t="s">
        <v>1081</v>
      </c>
      <c r="E7429" t="s">
        <v>3741</v>
      </c>
      <c r="F7429" t="s">
        <v>3889</v>
      </c>
      <c r="G7429" t="s">
        <v>3836</v>
      </c>
    </row>
    <row r="7430" spans="1:7" x14ac:dyDescent="0.25">
      <c r="A7430">
        <v>2019</v>
      </c>
      <c r="B7430" s="7">
        <v>43712</v>
      </c>
      <c r="C7430" t="s">
        <v>3734</v>
      </c>
      <c r="D7430" t="s">
        <v>984</v>
      </c>
      <c r="E7430" t="s">
        <v>3741</v>
      </c>
      <c r="F7430" t="s">
        <v>4071</v>
      </c>
      <c r="G7430" t="s">
        <v>4071</v>
      </c>
    </row>
    <row r="7431" spans="1:7" x14ac:dyDescent="0.25">
      <c r="A7431">
        <v>2019</v>
      </c>
      <c r="B7431" s="7">
        <v>43712</v>
      </c>
      <c r="C7431" t="s">
        <v>945</v>
      </c>
      <c r="D7431" t="s">
        <v>1820</v>
      </c>
      <c r="E7431" t="s">
        <v>3741</v>
      </c>
      <c r="F7431" t="s">
        <v>3895</v>
      </c>
      <c r="G7431" t="s">
        <v>3871</v>
      </c>
    </row>
    <row r="7432" spans="1:7" x14ac:dyDescent="0.25">
      <c r="A7432">
        <v>2019</v>
      </c>
      <c r="B7432" s="7">
        <v>43712</v>
      </c>
      <c r="C7432" t="s">
        <v>246</v>
      </c>
      <c r="D7432" t="s">
        <v>963</v>
      </c>
      <c r="E7432" t="s">
        <v>3741</v>
      </c>
      <c r="F7432" t="s">
        <v>3835</v>
      </c>
      <c r="G7432" t="s">
        <v>3835</v>
      </c>
    </row>
    <row r="7433" spans="1:7" x14ac:dyDescent="0.25">
      <c r="A7433">
        <v>2019</v>
      </c>
      <c r="B7433" s="7">
        <v>43712</v>
      </c>
      <c r="C7433" t="s">
        <v>286</v>
      </c>
      <c r="D7433" t="s">
        <v>739</v>
      </c>
      <c r="E7433" t="s">
        <v>3742</v>
      </c>
      <c r="F7433" t="s">
        <v>3825</v>
      </c>
      <c r="G7433" t="s">
        <v>3825</v>
      </c>
    </row>
    <row r="7434" spans="1:7" x14ac:dyDescent="0.25">
      <c r="A7434">
        <v>2021</v>
      </c>
      <c r="B7434" s="7">
        <v>44443</v>
      </c>
      <c r="C7434" t="s">
        <v>3735</v>
      </c>
      <c r="D7434" t="s">
        <v>1804</v>
      </c>
      <c r="F7434" t="s">
        <v>3825</v>
      </c>
      <c r="G7434" t="s">
        <v>3825</v>
      </c>
    </row>
    <row r="7435" spans="1:7" x14ac:dyDescent="0.25">
      <c r="A7435">
        <v>2021</v>
      </c>
      <c r="B7435" s="7">
        <v>44443</v>
      </c>
      <c r="C7435" t="s">
        <v>472</v>
      </c>
      <c r="D7435" t="s">
        <v>357</v>
      </c>
      <c r="E7435" t="s">
        <v>3741</v>
      </c>
      <c r="F7435" t="s">
        <v>3875</v>
      </c>
      <c r="G7435" t="s">
        <v>3875</v>
      </c>
    </row>
    <row r="7436" spans="1:7" x14ac:dyDescent="0.25">
      <c r="A7436">
        <v>2021</v>
      </c>
      <c r="B7436" s="7">
        <v>44443</v>
      </c>
      <c r="C7436" t="s">
        <v>3736</v>
      </c>
      <c r="D7436" t="s">
        <v>1919</v>
      </c>
      <c r="F7436" t="s">
        <v>3825</v>
      </c>
      <c r="G7436" t="s">
        <v>3825</v>
      </c>
    </row>
    <row r="7437" spans="1:7" x14ac:dyDescent="0.25">
      <c r="A7437">
        <v>2021</v>
      </c>
      <c r="B7437" s="7">
        <v>44443</v>
      </c>
      <c r="C7437" t="s">
        <v>3737</v>
      </c>
      <c r="D7437" t="s">
        <v>882</v>
      </c>
      <c r="F7437" t="s">
        <v>3825</v>
      </c>
      <c r="G7437" t="s">
        <v>3825</v>
      </c>
    </row>
    <row r="7438" spans="1:7" x14ac:dyDescent="0.25">
      <c r="A7438">
        <v>2021</v>
      </c>
      <c r="B7438" s="7">
        <v>44443</v>
      </c>
      <c r="C7438" t="s">
        <v>967</v>
      </c>
      <c r="D7438" t="s">
        <v>769</v>
      </c>
      <c r="E7438" t="s">
        <v>3742</v>
      </c>
      <c r="F7438" t="s">
        <v>3825</v>
      </c>
      <c r="G7438" t="s">
        <v>3825</v>
      </c>
    </row>
    <row r="7439" spans="1:7" x14ac:dyDescent="0.25">
      <c r="A7439">
        <v>2017</v>
      </c>
      <c r="B7439" s="7">
        <v>42983</v>
      </c>
      <c r="C7439" t="s">
        <v>292</v>
      </c>
      <c r="D7439" t="s">
        <v>351</v>
      </c>
      <c r="E7439" t="s">
        <v>3741</v>
      </c>
      <c r="F7439" t="s">
        <v>3828</v>
      </c>
      <c r="G7439" t="s">
        <v>3828</v>
      </c>
    </row>
    <row r="7440" spans="1:7" x14ac:dyDescent="0.25">
      <c r="A7440">
        <v>2017</v>
      </c>
      <c r="B7440" s="7">
        <v>42983</v>
      </c>
      <c r="C7440" t="s">
        <v>456</v>
      </c>
      <c r="D7440" t="s">
        <v>1694</v>
      </c>
      <c r="E7440" t="s">
        <v>3741</v>
      </c>
      <c r="F7440" t="s">
        <v>3843</v>
      </c>
      <c r="G7440" t="s">
        <v>3843</v>
      </c>
    </row>
    <row r="7441" spans="1:7" x14ac:dyDescent="0.25">
      <c r="A7441">
        <v>2017</v>
      </c>
      <c r="B7441" s="7">
        <v>42983</v>
      </c>
      <c r="C7441" t="s">
        <v>483</v>
      </c>
      <c r="D7441" t="s">
        <v>1843</v>
      </c>
      <c r="E7441" t="s">
        <v>3741</v>
      </c>
      <c r="F7441" t="s">
        <v>3836</v>
      </c>
      <c r="G7441" t="s">
        <v>3836</v>
      </c>
    </row>
    <row r="7442" spans="1:7" x14ac:dyDescent="0.25">
      <c r="A7442">
        <v>2017</v>
      </c>
      <c r="B7442" s="7">
        <v>42983</v>
      </c>
      <c r="C7442" t="s">
        <v>330</v>
      </c>
      <c r="D7442" t="s">
        <v>1796</v>
      </c>
      <c r="E7442" t="s">
        <v>3741</v>
      </c>
      <c r="F7442" t="s">
        <v>3828</v>
      </c>
      <c r="G7442" t="s">
        <v>3828</v>
      </c>
    </row>
    <row r="7443" spans="1:7" x14ac:dyDescent="0.25">
      <c r="A7443">
        <v>2017</v>
      </c>
      <c r="B7443" s="7">
        <v>42983</v>
      </c>
      <c r="C7443" t="s">
        <v>292</v>
      </c>
      <c r="D7443" t="s">
        <v>44</v>
      </c>
      <c r="E7443" t="s">
        <v>3741</v>
      </c>
      <c r="F7443" t="s">
        <v>3828</v>
      </c>
      <c r="G7443" t="s">
        <v>3828</v>
      </c>
    </row>
    <row r="7444" spans="1:7" x14ac:dyDescent="0.25">
      <c r="A7444">
        <v>2018</v>
      </c>
      <c r="B7444" s="7">
        <v>43348</v>
      </c>
      <c r="C7444" t="s">
        <v>563</v>
      </c>
      <c r="D7444" t="s">
        <v>712</v>
      </c>
      <c r="E7444" t="s">
        <v>3741</v>
      </c>
      <c r="F7444" t="s">
        <v>3862</v>
      </c>
      <c r="G7444" t="s">
        <v>3839</v>
      </c>
    </row>
    <row r="7445" spans="1:7" x14ac:dyDescent="0.25">
      <c r="A7445">
        <v>2018</v>
      </c>
      <c r="B7445" s="7">
        <v>43348</v>
      </c>
      <c r="C7445" t="s">
        <v>452</v>
      </c>
      <c r="D7445" t="s">
        <v>279</v>
      </c>
      <c r="E7445" t="s">
        <v>3741</v>
      </c>
      <c r="F7445" t="s">
        <v>3846</v>
      </c>
      <c r="G7445" t="s">
        <v>3842</v>
      </c>
    </row>
    <row r="7446" spans="1:7" x14ac:dyDescent="0.25">
      <c r="A7446">
        <v>2018</v>
      </c>
      <c r="B7446" s="7">
        <v>43348</v>
      </c>
      <c r="C7446" t="s">
        <v>452</v>
      </c>
      <c r="D7446" t="s">
        <v>21</v>
      </c>
      <c r="E7446" t="s">
        <v>3741</v>
      </c>
      <c r="F7446" t="s">
        <v>3846</v>
      </c>
      <c r="G7446" t="s">
        <v>3842</v>
      </c>
    </row>
    <row r="7447" spans="1:7" x14ac:dyDescent="0.25">
      <c r="A7447">
        <v>2019</v>
      </c>
      <c r="B7447" s="7">
        <v>43713</v>
      </c>
      <c r="C7447" t="s">
        <v>561</v>
      </c>
      <c r="D7447" t="s">
        <v>1842</v>
      </c>
      <c r="E7447" t="s">
        <v>3741</v>
      </c>
      <c r="F7447" t="s">
        <v>3880</v>
      </c>
      <c r="G7447" t="s">
        <v>3845</v>
      </c>
    </row>
    <row r="7448" spans="1:7" x14ac:dyDescent="0.25">
      <c r="A7448">
        <v>2019</v>
      </c>
      <c r="B7448" s="7">
        <v>43713</v>
      </c>
      <c r="C7448" t="s">
        <v>563</v>
      </c>
      <c r="D7448" t="s">
        <v>1085</v>
      </c>
      <c r="E7448" t="s">
        <v>3741</v>
      </c>
      <c r="F7448" t="s">
        <v>3862</v>
      </c>
      <c r="G7448" t="s">
        <v>3839</v>
      </c>
    </row>
    <row r="7449" spans="1:7" x14ac:dyDescent="0.25">
      <c r="A7449">
        <v>2021</v>
      </c>
      <c r="B7449" s="7">
        <v>44444</v>
      </c>
      <c r="C7449" t="s">
        <v>265</v>
      </c>
      <c r="D7449" t="s">
        <v>145</v>
      </c>
      <c r="E7449" t="s">
        <v>3742</v>
      </c>
      <c r="F7449" t="s">
        <v>3825</v>
      </c>
      <c r="G7449" t="s">
        <v>3825</v>
      </c>
    </row>
    <row r="7450" spans="1:7" x14ac:dyDescent="0.25">
      <c r="A7450">
        <v>2012</v>
      </c>
      <c r="B7450" s="7">
        <v>41158</v>
      </c>
      <c r="C7450" t="s">
        <v>1416</v>
      </c>
      <c r="D7450" t="s">
        <v>1259</v>
      </c>
      <c r="E7450" t="s">
        <v>3741</v>
      </c>
      <c r="F7450" t="s">
        <v>3846</v>
      </c>
      <c r="G7450" t="s">
        <v>3842</v>
      </c>
    </row>
    <row r="7451" spans="1:7" x14ac:dyDescent="0.25">
      <c r="A7451">
        <v>2013</v>
      </c>
      <c r="B7451" s="7">
        <v>41523</v>
      </c>
      <c r="C7451" t="s">
        <v>245</v>
      </c>
      <c r="D7451" t="s">
        <v>76</v>
      </c>
      <c r="E7451" t="s">
        <v>3742</v>
      </c>
      <c r="F7451" t="s">
        <v>3825</v>
      </c>
      <c r="G7451" t="s">
        <v>3825</v>
      </c>
    </row>
    <row r="7452" spans="1:7" x14ac:dyDescent="0.25">
      <c r="A7452">
        <v>2016</v>
      </c>
      <c r="B7452" s="7">
        <v>42619</v>
      </c>
      <c r="C7452" t="s">
        <v>540</v>
      </c>
      <c r="D7452" t="s">
        <v>1785</v>
      </c>
      <c r="E7452" t="s">
        <v>3741</v>
      </c>
      <c r="F7452" t="s">
        <v>3838</v>
      </c>
      <c r="G7452" t="s">
        <v>3838</v>
      </c>
    </row>
    <row r="7453" spans="1:7" x14ac:dyDescent="0.25">
      <c r="A7453">
        <v>2017</v>
      </c>
      <c r="B7453" s="7">
        <v>42984</v>
      </c>
      <c r="C7453" t="s">
        <v>24</v>
      </c>
      <c r="D7453" t="s">
        <v>999</v>
      </c>
      <c r="E7453" t="s">
        <v>3741</v>
      </c>
      <c r="F7453" t="s">
        <v>3826</v>
      </c>
      <c r="G7453" t="s">
        <v>3826</v>
      </c>
    </row>
    <row r="7454" spans="1:7" x14ac:dyDescent="0.25">
      <c r="A7454">
        <v>2018</v>
      </c>
      <c r="B7454" s="7">
        <v>43349</v>
      </c>
      <c r="C7454" t="s">
        <v>731</v>
      </c>
      <c r="D7454" t="s">
        <v>484</v>
      </c>
      <c r="E7454" t="s">
        <v>3741</v>
      </c>
      <c r="F7454" t="s">
        <v>3889</v>
      </c>
      <c r="G7454" t="s">
        <v>3836</v>
      </c>
    </row>
    <row r="7455" spans="1:7" x14ac:dyDescent="0.25">
      <c r="A7455">
        <v>2019</v>
      </c>
      <c r="B7455" s="7">
        <v>43714</v>
      </c>
      <c r="C7455" t="s">
        <v>318</v>
      </c>
      <c r="D7455" t="s">
        <v>1274</v>
      </c>
      <c r="E7455" t="s">
        <v>3741</v>
      </c>
      <c r="F7455" t="s">
        <v>3864</v>
      </c>
      <c r="G7455" t="s">
        <v>3864</v>
      </c>
    </row>
    <row r="7456" spans="1:7" x14ac:dyDescent="0.25">
      <c r="A7456">
        <v>2019</v>
      </c>
      <c r="B7456" s="7">
        <v>43714</v>
      </c>
      <c r="C7456" t="s">
        <v>445</v>
      </c>
      <c r="D7456" t="s">
        <v>183</v>
      </c>
      <c r="E7456" t="s">
        <v>3741</v>
      </c>
      <c r="F7456" t="s">
        <v>3880</v>
      </c>
      <c r="G7456" t="s">
        <v>3845</v>
      </c>
    </row>
    <row r="7457" spans="1:7" x14ac:dyDescent="0.25">
      <c r="A7457">
        <v>2021</v>
      </c>
      <c r="B7457" s="7">
        <v>44445</v>
      </c>
      <c r="C7457" t="s">
        <v>472</v>
      </c>
      <c r="D7457" t="s">
        <v>939</v>
      </c>
      <c r="E7457" t="s">
        <v>3741</v>
      </c>
      <c r="F7457" t="s">
        <v>3875</v>
      </c>
      <c r="G7457" t="s">
        <v>3875</v>
      </c>
    </row>
    <row r="7458" spans="1:7" x14ac:dyDescent="0.25">
      <c r="A7458">
        <v>2021</v>
      </c>
      <c r="B7458" s="7">
        <v>44445</v>
      </c>
      <c r="C7458" t="s">
        <v>389</v>
      </c>
      <c r="D7458" t="s">
        <v>27</v>
      </c>
      <c r="E7458" t="s">
        <v>3741</v>
      </c>
      <c r="F7458" t="s">
        <v>3875</v>
      </c>
      <c r="G7458" t="s">
        <v>3875</v>
      </c>
    </row>
    <row r="7459" spans="1:7" x14ac:dyDescent="0.25">
      <c r="A7459">
        <v>2021</v>
      </c>
      <c r="B7459" s="7">
        <v>44445</v>
      </c>
      <c r="C7459" t="s">
        <v>211</v>
      </c>
      <c r="D7459" t="s">
        <v>995</v>
      </c>
      <c r="E7459" t="s">
        <v>3741</v>
      </c>
      <c r="F7459" t="s">
        <v>3845</v>
      </c>
      <c r="G7459" t="s">
        <v>3845</v>
      </c>
    </row>
    <row r="7460" spans="1:7" x14ac:dyDescent="0.25">
      <c r="A7460">
        <v>2021</v>
      </c>
      <c r="B7460" s="7">
        <v>44445</v>
      </c>
      <c r="C7460" t="s">
        <v>540</v>
      </c>
      <c r="D7460" t="s">
        <v>1009</v>
      </c>
      <c r="E7460" t="s">
        <v>3741</v>
      </c>
      <c r="F7460" t="s">
        <v>3838</v>
      </c>
      <c r="G7460" t="s">
        <v>3838</v>
      </c>
    </row>
    <row r="7461" spans="1:7" x14ac:dyDescent="0.25">
      <c r="A7461">
        <v>2021</v>
      </c>
      <c r="B7461" s="7">
        <v>44445</v>
      </c>
      <c r="C7461" t="s">
        <v>3738</v>
      </c>
      <c r="D7461" t="s">
        <v>1919</v>
      </c>
      <c r="E7461" t="s">
        <v>3742</v>
      </c>
      <c r="F7461" t="s">
        <v>3825</v>
      </c>
      <c r="G7461" t="s">
        <v>3825</v>
      </c>
    </row>
    <row r="7462" spans="1:7" x14ac:dyDescent="0.25">
      <c r="A7462">
        <v>2017</v>
      </c>
      <c r="B7462" s="7">
        <v>42985</v>
      </c>
      <c r="C7462" t="s">
        <v>220</v>
      </c>
      <c r="D7462" t="s">
        <v>201</v>
      </c>
      <c r="E7462" t="s">
        <v>3741</v>
      </c>
      <c r="F7462" t="s">
        <v>3850</v>
      </c>
      <c r="G7462" t="s">
        <v>3850</v>
      </c>
    </row>
    <row r="7463" spans="1:7" x14ac:dyDescent="0.25">
      <c r="A7463">
        <v>2017</v>
      </c>
      <c r="B7463" s="7">
        <v>42985</v>
      </c>
      <c r="C7463" t="s">
        <v>160</v>
      </c>
      <c r="D7463" t="s">
        <v>1453</v>
      </c>
      <c r="E7463" t="s">
        <v>3741</v>
      </c>
      <c r="F7463" t="s">
        <v>3831</v>
      </c>
      <c r="G7463" t="s">
        <v>3831</v>
      </c>
    </row>
    <row r="7464" spans="1:7" x14ac:dyDescent="0.25">
      <c r="A7464">
        <v>2018</v>
      </c>
      <c r="B7464" s="7">
        <v>43350</v>
      </c>
      <c r="C7464" t="s">
        <v>397</v>
      </c>
      <c r="D7464" t="s">
        <v>505</v>
      </c>
      <c r="E7464" t="s">
        <v>3741</v>
      </c>
      <c r="F7464" t="s">
        <v>3877</v>
      </c>
      <c r="G7464" t="s">
        <v>3828</v>
      </c>
    </row>
    <row r="7465" spans="1:7" x14ac:dyDescent="0.25">
      <c r="A7465">
        <v>2018</v>
      </c>
      <c r="B7465" s="7">
        <v>43350</v>
      </c>
      <c r="C7465" t="s">
        <v>480</v>
      </c>
      <c r="D7465" t="s">
        <v>477</v>
      </c>
      <c r="E7465" t="s">
        <v>3741</v>
      </c>
      <c r="F7465" t="s">
        <v>3857</v>
      </c>
      <c r="G7465" t="s">
        <v>3858</v>
      </c>
    </row>
    <row r="7466" spans="1:7" x14ac:dyDescent="0.25">
      <c r="A7466">
        <v>2021</v>
      </c>
      <c r="B7466" s="7">
        <v>44446</v>
      </c>
      <c r="C7466" t="s">
        <v>288</v>
      </c>
      <c r="D7466" t="s">
        <v>1575</v>
      </c>
      <c r="E7466" t="s">
        <v>3741</v>
      </c>
      <c r="F7466" t="s">
        <v>3867</v>
      </c>
      <c r="G7466" t="s">
        <v>3867</v>
      </c>
    </row>
    <row r="7467" spans="1:7" x14ac:dyDescent="0.25">
      <c r="A7467">
        <v>2021</v>
      </c>
      <c r="B7467" s="7">
        <v>44446</v>
      </c>
      <c r="C7467" t="s">
        <v>198</v>
      </c>
      <c r="D7467" t="s">
        <v>1108</v>
      </c>
      <c r="E7467" t="s">
        <v>3741</v>
      </c>
      <c r="F7467" t="s">
        <v>3858</v>
      </c>
      <c r="G7467" t="s">
        <v>3858</v>
      </c>
    </row>
    <row r="7468" spans="1:7" x14ac:dyDescent="0.25">
      <c r="A7468">
        <v>2021</v>
      </c>
      <c r="B7468" s="7">
        <v>44446</v>
      </c>
      <c r="C7468" t="s">
        <v>472</v>
      </c>
      <c r="D7468" t="s">
        <v>270</v>
      </c>
      <c r="E7468" t="s">
        <v>3741</v>
      </c>
      <c r="F7468" t="s">
        <v>3875</v>
      </c>
      <c r="G7468" t="s">
        <v>3875</v>
      </c>
    </row>
    <row r="7469" spans="1:7" x14ac:dyDescent="0.25">
      <c r="A7469">
        <v>2021</v>
      </c>
      <c r="B7469" s="7">
        <v>44446</v>
      </c>
      <c r="C7469" t="s">
        <v>160</v>
      </c>
      <c r="D7469" t="s">
        <v>280</v>
      </c>
      <c r="E7469" t="s">
        <v>3741</v>
      </c>
      <c r="F7469" t="s">
        <v>3831</v>
      </c>
      <c r="G7469" t="s">
        <v>3831</v>
      </c>
    </row>
    <row r="7470" spans="1:7" x14ac:dyDescent="0.25">
      <c r="A7470">
        <v>2021</v>
      </c>
      <c r="B7470" s="7">
        <v>44446</v>
      </c>
      <c r="C7470" t="s">
        <v>1202</v>
      </c>
      <c r="D7470" t="s">
        <v>769</v>
      </c>
      <c r="E7470" t="s">
        <v>3741</v>
      </c>
      <c r="F7470" t="s">
        <v>3874</v>
      </c>
      <c r="G7470" t="s">
        <v>3874</v>
      </c>
    </row>
    <row r="7471" spans="1:7" x14ac:dyDescent="0.25">
      <c r="A7471">
        <v>2021</v>
      </c>
      <c r="B7471" s="7">
        <v>44446</v>
      </c>
      <c r="C7471" t="s">
        <v>65</v>
      </c>
      <c r="D7471" t="s">
        <v>1071</v>
      </c>
      <c r="E7471" t="s">
        <v>3741</v>
      </c>
      <c r="F7471" t="s">
        <v>3842</v>
      </c>
      <c r="G7471" t="s">
        <v>3842</v>
      </c>
    </row>
    <row r="7472" spans="1:7" x14ac:dyDescent="0.25">
      <c r="A7472">
        <v>2021</v>
      </c>
      <c r="B7472" s="7">
        <v>44446</v>
      </c>
      <c r="C7472" t="s">
        <v>24</v>
      </c>
      <c r="D7472" t="s">
        <v>1123</v>
      </c>
      <c r="E7472" t="s">
        <v>3741</v>
      </c>
      <c r="F7472" t="s">
        <v>3826</v>
      </c>
      <c r="G7472" t="s">
        <v>3826</v>
      </c>
    </row>
    <row r="7473" spans="1:7" x14ac:dyDescent="0.25">
      <c r="A7473">
        <v>2021</v>
      </c>
      <c r="B7473" s="7">
        <v>44446</v>
      </c>
      <c r="C7473" t="s">
        <v>198</v>
      </c>
      <c r="D7473" t="s">
        <v>1059</v>
      </c>
      <c r="E7473" t="s">
        <v>3741</v>
      </c>
      <c r="F7473" t="s">
        <v>3858</v>
      </c>
      <c r="G7473" t="s">
        <v>3858</v>
      </c>
    </row>
    <row r="7474" spans="1:7" x14ac:dyDescent="0.25">
      <c r="A7474">
        <v>2021</v>
      </c>
      <c r="B7474" s="7">
        <v>44446</v>
      </c>
      <c r="C7474" t="s">
        <v>65</v>
      </c>
      <c r="D7474" t="s">
        <v>1073</v>
      </c>
      <c r="E7474" t="s">
        <v>3741</v>
      </c>
      <c r="F7474" t="s">
        <v>3842</v>
      </c>
      <c r="G7474" t="s">
        <v>3842</v>
      </c>
    </row>
    <row r="7475" spans="1:7" x14ac:dyDescent="0.25">
      <c r="A7475">
        <v>2021</v>
      </c>
      <c r="B7475" s="7">
        <v>44446</v>
      </c>
      <c r="C7475" t="s">
        <v>65</v>
      </c>
      <c r="D7475" t="s">
        <v>453</v>
      </c>
      <c r="E7475" t="s">
        <v>3741</v>
      </c>
      <c r="F7475" t="s">
        <v>3842</v>
      </c>
      <c r="G7475" t="s">
        <v>3842</v>
      </c>
    </row>
    <row r="7476" spans="1:7" x14ac:dyDescent="0.25">
      <c r="A7476">
        <v>2021</v>
      </c>
      <c r="B7476" s="7">
        <v>44446</v>
      </c>
      <c r="C7476" t="s">
        <v>2190</v>
      </c>
      <c r="D7476" t="s">
        <v>2270</v>
      </c>
      <c r="E7476" t="s">
        <v>3741</v>
      </c>
      <c r="F7476" t="s">
        <v>3867</v>
      </c>
      <c r="G7476" t="s">
        <v>3867</v>
      </c>
    </row>
    <row r="7477" spans="1:7" x14ac:dyDescent="0.25">
      <c r="A7477">
        <v>2014</v>
      </c>
      <c r="B7477" s="7">
        <v>41890</v>
      </c>
      <c r="C7477" t="s">
        <v>341</v>
      </c>
      <c r="D7477" t="s">
        <v>4</v>
      </c>
      <c r="E7477" t="s">
        <v>3741</v>
      </c>
      <c r="F7477" t="s">
        <v>3839</v>
      </c>
      <c r="G7477" t="s">
        <v>3839</v>
      </c>
    </row>
    <row r="7478" spans="1:7" x14ac:dyDescent="0.25">
      <c r="A7478">
        <v>2014</v>
      </c>
      <c r="B7478" s="7">
        <v>41890</v>
      </c>
      <c r="C7478" t="s">
        <v>3739</v>
      </c>
      <c r="D7478" t="s">
        <v>231</v>
      </c>
      <c r="E7478" t="s">
        <v>3753</v>
      </c>
      <c r="F7478" t="s">
        <v>3825</v>
      </c>
      <c r="G7478" t="s">
        <v>3825</v>
      </c>
    </row>
    <row r="7479" spans="1:7" x14ac:dyDescent="0.25">
      <c r="A7479">
        <v>2015</v>
      </c>
      <c r="B7479" s="7">
        <v>42255</v>
      </c>
      <c r="C7479" t="s">
        <v>38</v>
      </c>
      <c r="D7479" t="s">
        <v>1040</v>
      </c>
      <c r="E7479" t="s">
        <v>3741</v>
      </c>
      <c r="F7479" t="s">
        <v>3837</v>
      </c>
      <c r="G7479" t="s">
        <v>3837</v>
      </c>
    </row>
    <row r="7480" spans="1:7" x14ac:dyDescent="0.25">
      <c r="A7480">
        <v>2015</v>
      </c>
      <c r="B7480" s="7">
        <v>42255</v>
      </c>
      <c r="C7480" t="s">
        <v>518</v>
      </c>
      <c r="D7480" t="s">
        <v>581</v>
      </c>
      <c r="E7480" t="s">
        <v>3741</v>
      </c>
      <c r="F7480" t="s">
        <v>3855</v>
      </c>
      <c r="G7480" t="s">
        <v>3855</v>
      </c>
    </row>
    <row r="7481" spans="1:7" x14ac:dyDescent="0.25">
      <c r="A7481">
        <v>2017</v>
      </c>
      <c r="B7481" s="7">
        <v>42986</v>
      </c>
      <c r="C7481" t="s">
        <v>63</v>
      </c>
      <c r="D7481" t="s">
        <v>72</v>
      </c>
      <c r="E7481" t="s">
        <v>3741</v>
      </c>
      <c r="F7481" t="s">
        <v>3838</v>
      </c>
      <c r="G7481" t="s">
        <v>3838</v>
      </c>
    </row>
    <row r="7482" spans="1:7" x14ac:dyDescent="0.25">
      <c r="A7482">
        <v>2018</v>
      </c>
      <c r="B7482" s="7">
        <v>43351</v>
      </c>
      <c r="C7482" t="s">
        <v>489</v>
      </c>
      <c r="D7482" t="s">
        <v>887</v>
      </c>
      <c r="E7482" t="s">
        <v>3741</v>
      </c>
      <c r="F7482" t="s">
        <v>3841</v>
      </c>
      <c r="G7482" t="s">
        <v>3838</v>
      </c>
    </row>
    <row r="7483" spans="1:7" x14ac:dyDescent="0.25">
      <c r="A7483">
        <v>2021</v>
      </c>
      <c r="B7483" s="7">
        <v>44447</v>
      </c>
      <c r="C7483" t="s">
        <v>540</v>
      </c>
      <c r="D7483" t="s">
        <v>64</v>
      </c>
      <c r="E7483" t="s">
        <v>3741</v>
      </c>
      <c r="F7483" t="s">
        <v>3838</v>
      </c>
      <c r="G7483" t="s">
        <v>3838</v>
      </c>
    </row>
    <row r="7484" spans="1:7" x14ac:dyDescent="0.25">
      <c r="A7484">
        <v>2021</v>
      </c>
      <c r="B7484" s="7">
        <v>44447</v>
      </c>
      <c r="C7484" t="s">
        <v>540</v>
      </c>
      <c r="D7484" t="s">
        <v>1962</v>
      </c>
      <c r="E7484" t="s">
        <v>3741</v>
      </c>
      <c r="F7484" t="s">
        <v>3838</v>
      </c>
      <c r="G7484" t="s">
        <v>3838</v>
      </c>
    </row>
    <row r="7485" spans="1:7" x14ac:dyDescent="0.25">
      <c r="A7485">
        <v>2021</v>
      </c>
      <c r="B7485" s="7">
        <v>44447</v>
      </c>
      <c r="C7485" t="s">
        <v>187</v>
      </c>
      <c r="D7485" t="s">
        <v>740</v>
      </c>
      <c r="E7485" t="s">
        <v>3741</v>
      </c>
      <c r="F7485" t="s">
        <v>3829</v>
      </c>
      <c r="G7485" t="s">
        <v>3829</v>
      </c>
    </row>
    <row r="7486" spans="1:7" x14ac:dyDescent="0.25">
      <c r="A7486">
        <v>2009</v>
      </c>
      <c r="B7486" s="7">
        <v>40065</v>
      </c>
      <c r="C7486" t="s">
        <v>3740</v>
      </c>
      <c r="D7486" t="s">
        <v>1010</v>
      </c>
      <c r="E7486" t="s">
        <v>3752</v>
      </c>
      <c r="F7486" t="s">
        <v>3825</v>
      </c>
      <c r="G7486" t="s">
        <v>3825</v>
      </c>
    </row>
    <row r="7487" spans="1:7" x14ac:dyDescent="0.25">
      <c r="A7487">
        <v>2014</v>
      </c>
      <c r="B7487" s="7">
        <v>41891</v>
      </c>
      <c r="C7487" t="s">
        <v>164</v>
      </c>
      <c r="D7487" t="s">
        <v>1014</v>
      </c>
      <c r="E7487" t="s">
        <v>3741</v>
      </c>
      <c r="F7487" t="s">
        <v>3848</v>
      </c>
      <c r="G7487" t="s">
        <v>3848</v>
      </c>
    </row>
    <row r="7488" spans="1:7" x14ac:dyDescent="0.25">
      <c r="A7488">
        <v>2014</v>
      </c>
      <c r="B7488" s="7">
        <v>41891</v>
      </c>
      <c r="C7488" t="s">
        <v>164</v>
      </c>
      <c r="D7488" t="s">
        <v>149</v>
      </c>
      <c r="E7488" t="s">
        <v>3741</v>
      </c>
      <c r="F7488" t="s">
        <v>3848</v>
      </c>
      <c r="G7488" t="s">
        <v>3848</v>
      </c>
    </row>
    <row r="7489" spans="1:7" x14ac:dyDescent="0.25">
      <c r="A7489">
        <v>2015</v>
      </c>
      <c r="B7489" s="7">
        <v>42256</v>
      </c>
      <c r="C7489" t="s">
        <v>187</v>
      </c>
      <c r="D7489" t="s">
        <v>1808</v>
      </c>
      <c r="E7489" t="s">
        <v>3741</v>
      </c>
      <c r="F7489" t="s">
        <v>3829</v>
      </c>
      <c r="G7489" t="s">
        <v>3829</v>
      </c>
    </row>
    <row r="7490" spans="1:7" x14ac:dyDescent="0.25">
      <c r="A7490">
        <v>2015</v>
      </c>
      <c r="B7490" s="7">
        <v>42256</v>
      </c>
      <c r="C7490" t="s">
        <v>187</v>
      </c>
      <c r="D7490" t="s">
        <v>314</v>
      </c>
      <c r="E7490" t="s">
        <v>3741</v>
      </c>
      <c r="F7490" t="s">
        <v>3829</v>
      </c>
      <c r="G7490" t="s">
        <v>3829</v>
      </c>
    </row>
    <row r="7491" spans="1:7" x14ac:dyDescent="0.25">
      <c r="A7491">
        <v>2018</v>
      </c>
      <c r="B7491" s="7">
        <v>43352</v>
      </c>
      <c r="C7491" t="s">
        <v>489</v>
      </c>
      <c r="D7491" t="s">
        <v>666</v>
      </c>
      <c r="E7491" t="s">
        <v>3741</v>
      </c>
      <c r="F7491" t="s">
        <v>3841</v>
      </c>
      <c r="G7491" t="s">
        <v>3838</v>
      </c>
    </row>
    <row r="7492" spans="1:7" x14ac:dyDescent="0.25">
      <c r="A7492">
        <v>2019</v>
      </c>
      <c r="B7492" s="7">
        <v>43717</v>
      </c>
      <c r="C7492" t="s">
        <v>3710</v>
      </c>
      <c r="D7492" t="s">
        <v>323</v>
      </c>
      <c r="E7492" t="s">
        <v>3741</v>
      </c>
      <c r="F7492" t="s">
        <v>3861</v>
      </c>
      <c r="G7492" t="s">
        <v>3851</v>
      </c>
    </row>
    <row r="7493" spans="1:7" x14ac:dyDescent="0.25">
      <c r="A7493">
        <v>2019</v>
      </c>
      <c r="B7493" s="7">
        <v>43717</v>
      </c>
      <c r="C7493" t="s">
        <v>997</v>
      </c>
      <c r="D7493" t="s">
        <v>1571</v>
      </c>
      <c r="E7493" t="s">
        <v>3742</v>
      </c>
      <c r="F7493" t="s">
        <v>3825</v>
      </c>
      <c r="G7493" t="s">
        <v>3825</v>
      </c>
    </row>
    <row r="7494" spans="1:7" x14ac:dyDescent="0.25">
      <c r="A7494">
        <v>2021</v>
      </c>
      <c r="B7494" s="7">
        <v>44448</v>
      </c>
      <c r="C7494" t="s">
        <v>292</v>
      </c>
      <c r="D7494" t="s">
        <v>588</v>
      </c>
      <c r="E7494" t="s">
        <v>3741</v>
      </c>
      <c r="F7494" t="s">
        <v>3828</v>
      </c>
      <c r="G7494" t="s">
        <v>3828</v>
      </c>
    </row>
    <row r="7495" spans="1:7" x14ac:dyDescent="0.25">
      <c r="A7495">
        <v>2021</v>
      </c>
      <c r="B7495" s="7">
        <v>44448</v>
      </c>
      <c r="C7495" t="s">
        <v>65</v>
      </c>
      <c r="D7495" t="s">
        <v>1259</v>
      </c>
      <c r="E7495" t="s">
        <v>3741</v>
      </c>
      <c r="F7495" t="s">
        <v>3842</v>
      </c>
      <c r="G7495" t="s">
        <v>3842</v>
      </c>
    </row>
    <row r="7496" spans="1:7" x14ac:dyDescent="0.25">
      <c r="A7496">
        <v>2021</v>
      </c>
      <c r="B7496" s="7">
        <v>44448</v>
      </c>
      <c r="C7496" t="s">
        <v>395</v>
      </c>
      <c r="D7496" t="s">
        <v>353</v>
      </c>
      <c r="E7496" t="s">
        <v>3741</v>
      </c>
      <c r="F7496" t="s">
        <v>3851</v>
      </c>
      <c r="G7496" t="s">
        <v>3851</v>
      </c>
    </row>
    <row r="7497" spans="1:7" x14ac:dyDescent="0.25">
      <c r="A7497">
        <v>2021</v>
      </c>
      <c r="B7497" s="7">
        <v>44448</v>
      </c>
      <c r="C7497" t="s">
        <v>379</v>
      </c>
      <c r="D7497" t="s">
        <v>1919</v>
      </c>
      <c r="E7497" t="s">
        <v>3741</v>
      </c>
      <c r="F7497" t="s">
        <v>3849</v>
      </c>
      <c r="G7497" t="s">
        <v>3849</v>
      </c>
    </row>
    <row r="7498" spans="1:7" x14ac:dyDescent="0.25">
      <c r="A7498">
        <v>2021</v>
      </c>
      <c r="B7498" s="7">
        <v>44448</v>
      </c>
      <c r="C7498" t="s">
        <v>174</v>
      </c>
      <c r="D7498" t="s">
        <v>882</v>
      </c>
      <c r="E7498" t="s">
        <v>3742</v>
      </c>
      <c r="F7498" t="s">
        <v>3825</v>
      </c>
      <c r="G7498" t="s">
        <v>3825</v>
      </c>
    </row>
    <row r="7499" spans="1:7" x14ac:dyDescent="0.25">
      <c r="A7499" t="s">
        <v>3818</v>
      </c>
      <c r="B7499" s="7" t="e">
        <v>#VALUE!</v>
      </c>
      <c r="D7499" t="s">
        <v>307</v>
      </c>
      <c r="F7499" t="s">
        <v>3825</v>
      </c>
      <c r="G7499" t="s">
        <v>3825</v>
      </c>
    </row>
    <row r="7500" spans="1:7" x14ac:dyDescent="0.25">
      <c r="A7500" t="s">
        <v>3818</v>
      </c>
      <c r="B7500" s="7" t="e">
        <v>#VALUE!</v>
      </c>
      <c r="D7500" t="s">
        <v>1322</v>
      </c>
      <c r="F7500" t="s">
        <v>3825</v>
      </c>
      <c r="G7500" t="s">
        <v>3825</v>
      </c>
    </row>
    <row r="7501" spans="1:7" x14ac:dyDescent="0.25">
      <c r="A7501" t="s">
        <v>3818</v>
      </c>
      <c r="B7501" s="7" t="e">
        <v>#VALUE!</v>
      </c>
      <c r="D7501" t="s">
        <v>351</v>
      </c>
      <c r="F7501" t="s">
        <v>3825</v>
      </c>
      <c r="G7501" t="s">
        <v>3825</v>
      </c>
    </row>
    <row r="7502" spans="1:7" x14ac:dyDescent="0.25">
      <c r="A7502" t="s">
        <v>3818</v>
      </c>
      <c r="B7502" s="7" t="e">
        <v>#VALUE!</v>
      </c>
      <c r="D7502" t="s">
        <v>1706</v>
      </c>
      <c r="F7502" t="s">
        <v>3825</v>
      </c>
      <c r="G7502" t="s">
        <v>3825</v>
      </c>
    </row>
    <row r="7503" spans="1:7" x14ac:dyDescent="0.25">
      <c r="A7503" t="s">
        <v>3818</v>
      </c>
      <c r="B7503" s="7" t="e">
        <v>#VALUE!</v>
      </c>
      <c r="D7503" t="s">
        <v>879</v>
      </c>
      <c r="F7503" t="s">
        <v>3825</v>
      </c>
      <c r="G7503" t="s">
        <v>3825</v>
      </c>
    </row>
    <row r="7504" spans="1:7" x14ac:dyDescent="0.25">
      <c r="A7504" t="s">
        <v>3818</v>
      </c>
      <c r="B7504" s="7" t="e">
        <v>#VALUE!</v>
      </c>
      <c r="D7504" t="s">
        <v>1210</v>
      </c>
      <c r="F7504" t="s">
        <v>3825</v>
      </c>
      <c r="G7504" t="s">
        <v>3825</v>
      </c>
    </row>
    <row r="7505" spans="1:7" x14ac:dyDescent="0.25">
      <c r="A7505" t="s">
        <v>3818</v>
      </c>
      <c r="B7505" s="7" t="e">
        <v>#VALUE!</v>
      </c>
      <c r="D7505" t="s">
        <v>1647</v>
      </c>
      <c r="F7505" t="s">
        <v>3825</v>
      </c>
      <c r="G7505" t="s">
        <v>3825</v>
      </c>
    </row>
    <row r="7506" spans="1:7" x14ac:dyDescent="0.25">
      <c r="A7506" t="s">
        <v>3818</v>
      </c>
      <c r="B7506" s="7" t="e">
        <v>#VALUE!</v>
      </c>
      <c r="D7506" t="s">
        <v>1261</v>
      </c>
      <c r="F7506" t="s">
        <v>3825</v>
      </c>
      <c r="G7506" t="s">
        <v>3825</v>
      </c>
    </row>
    <row r="7507" spans="1:7" x14ac:dyDescent="0.25">
      <c r="A7507" t="s">
        <v>3818</v>
      </c>
      <c r="B7507" s="7" t="e">
        <v>#VALUE!</v>
      </c>
      <c r="D7507" t="s">
        <v>614</v>
      </c>
      <c r="F7507" t="s">
        <v>3825</v>
      </c>
      <c r="G7507" t="s">
        <v>3825</v>
      </c>
    </row>
    <row r="7508" spans="1:7" x14ac:dyDescent="0.25">
      <c r="A7508" t="s">
        <v>3818</v>
      </c>
      <c r="B7508" s="7" t="e">
        <v>#VALUE!</v>
      </c>
      <c r="D7508" t="s">
        <v>832</v>
      </c>
      <c r="F7508" t="s">
        <v>3825</v>
      </c>
      <c r="G7508" t="s">
        <v>3825</v>
      </c>
    </row>
    <row r="7509" spans="1:7" x14ac:dyDescent="0.25">
      <c r="A7509" t="s">
        <v>3818</v>
      </c>
      <c r="B7509" s="7" t="e">
        <v>#VALUE!</v>
      </c>
      <c r="D7509" t="s">
        <v>1057</v>
      </c>
      <c r="F7509" t="s">
        <v>3825</v>
      </c>
      <c r="G7509" t="s">
        <v>3825</v>
      </c>
    </row>
    <row r="7510" spans="1:7" x14ac:dyDescent="0.25">
      <c r="A7510" t="s">
        <v>3818</v>
      </c>
      <c r="B7510" s="7" t="e">
        <v>#VALUE!</v>
      </c>
      <c r="D7510" t="s">
        <v>2135</v>
      </c>
      <c r="F7510" t="s">
        <v>3825</v>
      </c>
      <c r="G7510" t="s">
        <v>3825</v>
      </c>
    </row>
    <row r="7511" spans="1:7" x14ac:dyDescent="0.25">
      <c r="A7511" t="s">
        <v>3818</v>
      </c>
      <c r="B7511" s="7" t="e">
        <v>#VALUE!</v>
      </c>
      <c r="D7511" t="s">
        <v>2307</v>
      </c>
      <c r="F7511" t="s">
        <v>3825</v>
      </c>
      <c r="G7511" t="s">
        <v>3825</v>
      </c>
    </row>
    <row r="7512" spans="1:7" x14ac:dyDescent="0.25">
      <c r="A7512" t="s">
        <v>3818</v>
      </c>
      <c r="B7512" s="7" t="e">
        <v>#VALUE!</v>
      </c>
      <c r="D7512" t="s">
        <v>1336</v>
      </c>
      <c r="F7512" t="s">
        <v>3825</v>
      </c>
      <c r="G7512" t="s">
        <v>3825</v>
      </c>
    </row>
    <row r="7513" spans="1:7" x14ac:dyDescent="0.25">
      <c r="A7513" t="s">
        <v>3818</v>
      </c>
      <c r="B7513" s="7" t="e">
        <v>#VALUE!</v>
      </c>
      <c r="D7513" t="s">
        <v>869</v>
      </c>
      <c r="F7513" t="s">
        <v>3825</v>
      </c>
      <c r="G7513" t="s">
        <v>3825</v>
      </c>
    </row>
    <row r="7514" spans="1:7" x14ac:dyDescent="0.25">
      <c r="A7514" t="s">
        <v>3818</v>
      </c>
      <c r="B7514" s="7" t="e">
        <v>#VALUE!</v>
      </c>
      <c r="D7514" t="s">
        <v>79</v>
      </c>
      <c r="F7514" t="s">
        <v>3825</v>
      </c>
      <c r="G7514" t="s">
        <v>3825</v>
      </c>
    </row>
    <row r="7515" spans="1:7" x14ac:dyDescent="0.25">
      <c r="A7515" t="s">
        <v>3818</v>
      </c>
      <c r="B7515" s="7" t="e">
        <v>#VALUE!</v>
      </c>
      <c r="D7515" t="s">
        <v>870</v>
      </c>
      <c r="F7515" t="s">
        <v>3825</v>
      </c>
      <c r="G7515" t="s">
        <v>3825</v>
      </c>
    </row>
    <row r="7516" spans="1:7" x14ac:dyDescent="0.25">
      <c r="A7516" t="s">
        <v>3818</v>
      </c>
      <c r="B7516" s="7" t="e">
        <v>#VALUE!</v>
      </c>
      <c r="D7516" t="s">
        <v>515</v>
      </c>
      <c r="F7516" t="s">
        <v>3825</v>
      </c>
      <c r="G7516" t="s">
        <v>3825</v>
      </c>
    </row>
    <row r="7517" spans="1:7" x14ac:dyDescent="0.25">
      <c r="A7517" t="s">
        <v>3818</v>
      </c>
      <c r="B7517" s="7" t="e">
        <v>#VALUE!</v>
      </c>
      <c r="D7517" t="s">
        <v>688</v>
      </c>
      <c r="F7517" t="s">
        <v>3825</v>
      </c>
      <c r="G7517" t="s">
        <v>3825</v>
      </c>
    </row>
    <row r="7518" spans="1:7" x14ac:dyDescent="0.25">
      <c r="A7518" t="s">
        <v>3818</v>
      </c>
      <c r="B7518" s="7" t="e">
        <v>#VALUE!</v>
      </c>
      <c r="D7518" t="s">
        <v>346</v>
      </c>
      <c r="F7518" t="s">
        <v>3825</v>
      </c>
      <c r="G7518" t="s">
        <v>3825</v>
      </c>
    </row>
    <row r="7519" spans="1:7" x14ac:dyDescent="0.25">
      <c r="A7519" t="s">
        <v>3818</v>
      </c>
      <c r="B7519" s="7" t="e">
        <v>#VALUE!</v>
      </c>
      <c r="D7519" t="s">
        <v>1293</v>
      </c>
      <c r="F7519" t="s">
        <v>3825</v>
      </c>
      <c r="G7519" t="s">
        <v>3825</v>
      </c>
    </row>
    <row r="7520" spans="1:7" x14ac:dyDescent="0.25">
      <c r="A7520" t="s">
        <v>3818</v>
      </c>
      <c r="B7520" s="7" t="e">
        <v>#VALUE!</v>
      </c>
      <c r="D7520" t="s">
        <v>1023</v>
      </c>
      <c r="F7520" t="s">
        <v>3825</v>
      </c>
      <c r="G7520" t="s">
        <v>3825</v>
      </c>
    </row>
    <row r="7521" spans="1:7" x14ac:dyDescent="0.25">
      <c r="A7521" t="s">
        <v>3818</v>
      </c>
      <c r="B7521" s="7" t="e">
        <v>#VALUE!</v>
      </c>
      <c r="D7521" t="s">
        <v>719</v>
      </c>
      <c r="F7521" t="s">
        <v>3825</v>
      </c>
      <c r="G7521" t="s">
        <v>3825</v>
      </c>
    </row>
    <row r="7522" spans="1:7" x14ac:dyDescent="0.25">
      <c r="A7522" t="s">
        <v>3818</v>
      </c>
      <c r="B7522" s="7" t="e">
        <v>#VALUE!</v>
      </c>
      <c r="D7522" t="s">
        <v>838</v>
      </c>
      <c r="F7522" t="s">
        <v>3825</v>
      </c>
      <c r="G7522" t="s">
        <v>3825</v>
      </c>
    </row>
    <row r="7523" spans="1:7" x14ac:dyDescent="0.25">
      <c r="A7523" t="s">
        <v>3818</v>
      </c>
      <c r="B7523" s="7" t="e">
        <v>#VALUE!</v>
      </c>
      <c r="D7523" t="s">
        <v>1753</v>
      </c>
      <c r="F7523" t="s">
        <v>3825</v>
      </c>
      <c r="G7523" t="s">
        <v>3825</v>
      </c>
    </row>
    <row r="7524" spans="1:7" x14ac:dyDescent="0.25">
      <c r="A7524" t="s">
        <v>3818</v>
      </c>
      <c r="B7524" s="7" t="e">
        <v>#VALUE!</v>
      </c>
      <c r="D7524" t="s">
        <v>562</v>
      </c>
      <c r="F7524" t="s">
        <v>3825</v>
      </c>
      <c r="G7524" t="s">
        <v>3825</v>
      </c>
    </row>
    <row r="7525" spans="1:7" x14ac:dyDescent="0.25">
      <c r="A7525" t="s">
        <v>3818</v>
      </c>
      <c r="B7525" s="7" t="e">
        <v>#VALUE!</v>
      </c>
      <c r="D7525" t="s">
        <v>364</v>
      </c>
      <c r="F7525" t="s">
        <v>3825</v>
      </c>
      <c r="G7525" t="s">
        <v>3825</v>
      </c>
    </row>
    <row r="7526" spans="1:7" x14ac:dyDescent="0.25">
      <c r="A7526" t="s">
        <v>3818</v>
      </c>
      <c r="B7526" s="7" t="e">
        <v>#VALUE!</v>
      </c>
      <c r="D7526" t="s">
        <v>2438</v>
      </c>
      <c r="F7526" t="s">
        <v>3825</v>
      </c>
      <c r="G7526" t="s">
        <v>3825</v>
      </c>
    </row>
    <row r="7527" spans="1:7" x14ac:dyDescent="0.25">
      <c r="A7527" t="s">
        <v>3818</v>
      </c>
      <c r="B7527" s="7" t="e">
        <v>#VALUE!</v>
      </c>
      <c r="D7527" t="s">
        <v>1139</v>
      </c>
      <c r="F7527" t="s">
        <v>3825</v>
      </c>
      <c r="G7527" t="s">
        <v>3825</v>
      </c>
    </row>
    <row r="7528" spans="1:7" x14ac:dyDescent="0.25">
      <c r="A7528" t="s">
        <v>3818</v>
      </c>
      <c r="B7528" s="7" t="e">
        <v>#VALUE!</v>
      </c>
      <c r="D7528" t="s">
        <v>876</v>
      </c>
      <c r="F7528" t="s">
        <v>3825</v>
      </c>
      <c r="G7528" t="s">
        <v>3825</v>
      </c>
    </row>
    <row r="7529" spans="1:7" x14ac:dyDescent="0.25">
      <c r="A7529" t="s">
        <v>3818</v>
      </c>
      <c r="B7529" s="7" t="e">
        <v>#VALUE!</v>
      </c>
      <c r="D7529" t="s">
        <v>761</v>
      </c>
      <c r="F7529" t="s">
        <v>3825</v>
      </c>
      <c r="G7529" t="s">
        <v>3825</v>
      </c>
    </row>
    <row r="7530" spans="1:7" x14ac:dyDescent="0.25">
      <c r="A7530" t="s">
        <v>3818</v>
      </c>
      <c r="B7530" s="7" t="e">
        <v>#VALUE!</v>
      </c>
      <c r="D7530" t="s">
        <v>218</v>
      </c>
      <c r="F7530" t="s">
        <v>3825</v>
      </c>
      <c r="G7530" t="s">
        <v>3825</v>
      </c>
    </row>
    <row r="7531" spans="1:7" x14ac:dyDescent="0.25">
      <c r="A7531" t="s">
        <v>3818</v>
      </c>
      <c r="B7531" s="7" t="e">
        <v>#VALUE!</v>
      </c>
      <c r="D7531" t="s">
        <v>741</v>
      </c>
      <c r="F7531" t="s">
        <v>3825</v>
      </c>
      <c r="G7531" t="s">
        <v>3825</v>
      </c>
    </row>
    <row r="7532" spans="1:7" x14ac:dyDescent="0.25">
      <c r="A7532" t="s">
        <v>3818</v>
      </c>
      <c r="B7532" s="7" t="e">
        <v>#VALUE!</v>
      </c>
      <c r="D7532" t="s">
        <v>2252</v>
      </c>
      <c r="F7532" t="s">
        <v>3825</v>
      </c>
      <c r="G7532" t="s">
        <v>3825</v>
      </c>
    </row>
    <row r="7533" spans="1:7" x14ac:dyDescent="0.25">
      <c r="A7533" t="s">
        <v>3818</v>
      </c>
      <c r="B7533" s="7" t="e">
        <v>#VALUE!</v>
      </c>
      <c r="D7533" t="s">
        <v>1133</v>
      </c>
      <c r="F7533" t="s">
        <v>3825</v>
      </c>
      <c r="G7533" t="s">
        <v>3825</v>
      </c>
    </row>
    <row r="7534" spans="1:7" x14ac:dyDescent="0.25">
      <c r="A7534" t="s">
        <v>3818</v>
      </c>
      <c r="B7534" s="7" t="e">
        <v>#VALUE!</v>
      </c>
      <c r="D7534" t="s">
        <v>186</v>
      </c>
      <c r="F7534" t="s">
        <v>3825</v>
      </c>
      <c r="G7534" t="s">
        <v>3825</v>
      </c>
    </row>
    <row r="7535" spans="1:7" x14ac:dyDescent="0.25">
      <c r="A7535" t="s">
        <v>3818</v>
      </c>
      <c r="B7535" s="7" t="e">
        <v>#VALUE!</v>
      </c>
      <c r="D7535" t="s">
        <v>549</v>
      </c>
      <c r="F7535" t="s">
        <v>3825</v>
      </c>
      <c r="G7535" t="s">
        <v>3825</v>
      </c>
    </row>
    <row r="7536" spans="1:7" x14ac:dyDescent="0.25">
      <c r="A7536" t="s">
        <v>3818</v>
      </c>
      <c r="B7536" s="7" t="e">
        <v>#VALUE!</v>
      </c>
      <c r="D7536" t="s">
        <v>588</v>
      </c>
      <c r="F7536" t="s">
        <v>3825</v>
      </c>
      <c r="G7536" t="s">
        <v>3825</v>
      </c>
    </row>
    <row r="7537" spans="1:7" x14ac:dyDescent="0.25">
      <c r="A7537" t="s">
        <v>3818</v>
      </c>
      <c r="B7537" s="7" t="e">
        <v>#VALUE!</v>
      </c>
      <c r="D7537" t="s">
        <v>1247</v>
      </c>
      <c r="F7537" t="s">
        <v>3825</v>
      </c>
      <c r="G7537" t="s">
        <v>3825</v>
      </c>
    </row>
    <row r="7538" spans="1:7" x14ac:dyDescent="0.25">
      <c r="A7538" t="s">
        <v>3818</v>
      </c>
      <c r="B7538" s="7" t="e">
        <v>#VALUE!</v>
      </c>
      <c r="D7538" t="s">
        <v>1150</v>
      </c>
      <c r="F7538" t="s">
        <v>3825</v>
      </c>
      <c r="G7538" t="s">
        <v>3825</v>
      </c>
    </row>
    <row r="7539" spans="1:7" x14ac:dyDescent="0.25">
      <c r="A7539" t="s">
        <v>3818</v>
      </c>
      <c r="B7539" s="7" t="e">
        <v>#VALUE!</v>
      </c>
      <c r="D7539" t="s">
        <v>1484</v>
      </c>
      <c r="F7539" t="s">
        <v>3825</v>
      </c>
      <c r="G7539" t="s">
        <v>3825</v>
      </c>
    </row>
    <row r="7540" spans="1:7" x14ac:dyDescent="0.25">
      <c r="A7540" t="s">
        <v>3818</v>
      </c>
      <c r="B7540" s="7" t="e">
        <v>#VALUE!</v>
      </c>
      <c r="D7540" t="s">
        <v>248</v>
      </c>
      <c r="F7540" t="s">
        <v>3825</v>
      </c>
      <c r="G7540" t="s">
        <v>3825</v>
      </c>
    </row>
    <row r="7541" spans="1:7" x14ac:dyDescent="0.25">
      <c r="A7541" t="s">
        <v>3818</v>
      </c>
      <c r="B7541" s="7" t="e">
        <v>#VALUE!</v>
      </c>
      <c r="D7541" t="s">
        <v>82</v>
      </c>
      <c r="F7541" t="s">
        <v>3825</v>
      </c>
      <c r="G7541" t="s">
        <v>3825</v>
      </c>
    </row>
    <row r="7542" spans="1:7" x14ac:dyDescent="0.25">
      <c r="A7542" t="s">
        <v>3818</v>
      </c>
      <c r="B7542" s="7" t="e">
        <v>#VALUE!</v>
      </c>
      <c r="D7542" t="s">
        <v>1580</v>
      </c>
      <c r="F7542" t="s">
        <v>3825</v>
      </c>
      <c r="G7542" t="s">
        <v>3825</v>
      </c>
    </row>
    <row r="7543" spans="1:7" x14ac:dyDescent="0.25">
      <c r="A7543" t="s">
        <v>3818</v>
      </c>
      <c r="B7543" s="7" t="e">
        <v>#VALUE!</v>
      </c>
      <c r="D7543" t="s">
        <v>2301</v>
      </c>
      <c r="F7543" t="s">
        <v>3825</v>
      </c>
      <c r="G7543" t="s">
        <v>3825</v>
      </c>
    </row>
    <row r="7544" spans="1:7" x14ac:dyDescent="0.25">
      <c r="A7544" t="s">
        <v>3818</v>
      </c>
      <c r="B7544" s="7" t="e">
        <v>#VALUE!</v>
      </c>
      <c r="D7544" t="s">
        <v>1421</v>
      </c>
      <c r="F7544" t="s">
        <v>3825</v>
      </c>
      <c r="G7544" t="s">
        <v>3825</v>
      </c>
    </row>
    <row r="7545" spans="1:7" x14ac:dyDescent="0.25">
      <c r="A7545" t="s">
        <v>3818</v>
      </c>
      <c r="B7545" s="7" t="e">
        <v>#VALUE!</v>
      </c>
      <c r="D7545" t="s">
        <v>378</v>
      </c>
      <c r="F7545" t="s">
        <v>3825</v>
      </c>
      <c r="G7545" t="s">
        <v>3825</v>
      </c>
    </row>
    <row r="7546" spans="1:7" x14ac:dyDescent="0.25">
      <c r="A7546" t="s">
        <v>3818</v>
      </c>
      <c r="B7546" s="7" t="e">
        <v>#VALUE!</v>
      </c>
      <c r="D7546" t="s">
        <v>2068</v>
      </c>
      <c r="F7546" t="s">
        <v>3825</v>
      </c>
      <c r="G7546" t="s">
        <v>3825</v>
      </c>
    </row>
    <row r="7547" spans="1:7" x14ac:dyDescent="0.25">
      <c r="A7547" t="s">
        <v>3818</v>
      </c>
      <c r="B7547" s="7" t="e">
        <v>#VALUE!</v>
      </c>
      <c r="D7547" t="s">
        <v>1121</v>
      </c>
      <c r="F7547" t="s">
        <v>3825</v>
      </c>
      <c r="G7547" t="s">
        <v>3825</v>
      </c>
    </row>
    <row r="7548" spans="1:7" x14ac:dyDescent="0.25">
      <c r="A7548" t="s">
        <v>3818</v>
      </c>
      <c r="B7548" s="7" t="e">
        <v>#VALUE!</v>
      </c>
      <c r="D7548" t="s">
        <v>699</v>
      </c>
      <c r="F7548" t="s">
        <v>3825</v>
      </c>
      <c r="G7548" t="s">
        <v>3825</v>
      </c>
    </row>
    <row r="7549" spans="1:7" x14ac:dyDescent="0.25">
      <c r="A7549" t="s">
        <v>3818</v>
      </c>
      <c r="B7549" s="7" t="e">
        <v>#VALUE!</v>
      </c>
      <c r="D7549" t="s">
        <v>455</v>
      </c>
      <c r="F7549" t="s">
        <v>3825</v>
      </c>
      <c r="G7549" t="s">
        <v>3825</v>
      </c>
    </row>
    <row r="7550" spans="1:7" x14ac:dyDescent="0.25">
      <c r="A7550" t="s">
        <v>3818</v>
      </c>
      <c r="B7550" s="7" t="e">
        <v>#VALUE!</v>
      </c>
      <c r="D7550" t="s">
        <v>135</v>
      </c>
      <c r="F7550" t="s">
        <v>3825</v>
      </c>
      <c r="G7550" t="s">
        <v>3825</v>
      </c>
    </row>
    <row r="7551" spans="1:7" x14ac:dyDescent="0.25">
      <c r="A7551" t="s">
        <v>3818</v>
      </c>
      <c r="B7551" s="7" t="e">
        <v>#VALUE!</v>
      </c>
      <c r="D7551" t="s">
        <v>825</v>
      </c>
      <c r="F7551" t="s">
        <v>3825</v>
      </c>
      <c r="G7551" t="s">
        <v>3825</v>
      </c>
    </row>
    <row r="7552" spans="1:7" x14ac:dyDescent="0.25">
      <c r="A7552" t="s">
        <v>3818</v>
      </c>
      <c r="B7552" s="7" t="e">
        <v>#VALUE!</v>
      </c>
      <c r="D7552" t="s">
        <v>1897</v>
      </c>
      <c r="F7552" t="s">
        <v>3825</v>
      </c>
      <c r="G7552" t="s">
        <v>3825</v>
      </c>
    </row>
    <row r="7553" spans="1:7" x14ac:dyDescent="0.25">
      <c r="A7553" t="s">
        <v>3818</v>
      </c>
      <c r="B7553" s="7" t="e">
        <v>#VALUE!</v>
      </c>
      <c r="D7553" t="s">
        <v>1127</v>
      </c>
      <c r="F7553" t="s">
        <v>3825</v>
      </c>
      <c r="G7553" t="s">
        <v>3825</v>
      </c>
    </row>
    <row r="7554" spans="1:7" x14ac:dyDescent="0.25">
      <c r="A7554" t="s">
        <v>3818</v>
      </c>
      <c r="B7554" s="7" t="e">
        <v>#VALUE!</v>
      </c>
      <c r="D7554" t="s">
        <v>416</v>
      </c>
      <c r="F7554" t="s">
        <v>3825</v>
      </c>
      <c r="G7554" t="s">
        <v>3825</v>
      </c>
    </row>
    <row r="7555" spans="1:7" x14ac:dyDescent="0.25">
      <c r="A7555" t="s">
        <v>3818</v>
      </c>
      <c r="B7555" s="7" t="e">
        <v>#VALUE!</v>
      </c>
      <c r="D7555" t="s">
        <v>1215</v>
      </c>
      <c r="F7555" t="s">
        <v>3825</v>
      </c>
      <c r="G7555" t="s">
        <v>3825</v>
      </c>
    </row>
    <row r="7556" spans="1:7" x14ac:dyDescent="0.25">
      <c r="A7556" t="s">
        <v>3818</v>
      </c>
      <c r="B7556" s="7" t="e">
        <v>#VALUE!</v>
      </c>
      <c r="D7556" t="s">
        <v>851</v>
      </c>
      <c r="F7556" t="s">
        <v>3825</v>
      </c>
      <c r="G7556" t="s">
        <v>3825</v>
      </c>
    </row>
    <row r="7557" spans="1:7" x14ac:dyDescent="0.25">
      <c r="A7557" t="s">
        <v>3818</v>
      </c>
      <c r="B7557" s="7" t="e">
        <v>#VALUE!</v>
      </c>
      <c r="D7557" t="s">
        <v>2162</v>
      </c>
      <c r="F7557" t="s">
        <v>3825</v>
      </c>
      <c r="G7557" t="s">
        <v>3825</v>
      </c>
    </row>
    <row r="7558" spans="1:7" x14ac:dyDescent="0.25">
      <c r="A7558" t="s">
        <v>3818</v>
      </c>
      <c r="B7558" s="7" t="e">
        <v>#VALUE!</v>
      </c>
      <c r="D7558" t="s">
        <v>2164</v>
      </c>
      <c r="F7558" t="s">
        <v>3825</v>
      </c>
      <c r="G7558" t="s">
        <v>3825</v>
      </c>
    </row>
    <row r="7559" spans="1:7" x14ac:dyDescent="0.25">
      <c r="A7559" t="s">
        <v>3818</v>
      </c>
      <c r="B7559" s="7" t="e">
        <v>#VALUE!</v>
      </c>
      <c r="D7559" t="s">
        <v>2485</v>
      </c>
      <c r="F7559" t="s">
        <v>3825</v>
      </c>
      <c r="G7559" t="s">
        <v>3825</v>
      </c>
    </row>
    <row r="7560" spans="1:7" x14ac:dyDescent="0.25">
      <c r="A7560" t="s">
        <v>3818</v>
      </c>
      <c r="B7560" s="7" t="e">
        <v>#VALUE!</v>
      </c>
      <c r="D7560" t="s">
        <v>1382</v>
      </c>
      <c r="F7560" t="s">
        <v>3825</v>
      </c>
      <c r="G7560" t="s">
        <v>3825</v>
      </c>
    </row>
    <row r="7561" spans="1:7" x14ac:dyDescent="0.25">
      <c r="A7561" t="s">
        <v>3818</v>
      </c>
      <c r="B7561" s="7" t="e">
        <v>#VALUE!</v>
      </c>
      <c r="D7561" t="s">
        <v>76</v>
      </c>
      <c r="F7561" t="s">
        <v>3825</v>
      </c>
      <c r="G7561" t="s">
        <v>3825</v>
      </c>
    </row>
    <row r="7562" spans="1:7" x14ac:dyDescent="0.25">
      <c r="A7562" t="s">
        <v>3818</v>
      </c>
      <c r="B7562" s="7" t="e">
        <v>#VALUE!</v>
      </c>
      <c r="D7562" t="s">
        <v>283</v>
      </c>
      <c r="F7562" t="s">
        <v>3825</v>
      </c>
      <c r="G7562" t="s">
        <v>3825</v>
      </c>
    </row>
    <row r="7563" spans="1:7" x14ac:dyDescent="0.25">
      <c r="A7563" t="s">
        <v>3818</v>
      </c>
      <c r="B7563" s="7" t="e">
        <v>#VALUE!</v>
      </c>
      <c r="D7563" t="s">
        <v>49</v>
      </c>
      <c r="F7563" t="s">
        <v>3825</v>
      </c>
      <c r="G7563" t="s">
        <v>3825</v>
      </c>
    </row>
    <row r="7564" spans="1:7" x14ac:dyDescent="0.25">
      <c r="A7564" t="s">
        <v>3818</v>
      </c>
      <c r="B7564" s="7" t="e">
        <v>#VALUE!</v>
      </c>
      <c r="D7564" t="s">
        <v>2101</v>
      </c>
      <c r="F7564" t="s">
        <v>3825</v>
      </c>
      <c r="G7564" t="s">
        <v>3825</v>
      </c>
    </row>
    <row r="7565" spans="1:7" x14ac:dyDescent="0.25">
      <c r="A7565" t="s">
        <v>3818</v>
      </c>
      <c r="B7565" s="7" t="e">
        <v>#VALUE!</v>
      </c>
      <c r="D7565" t="s">
        <v>840</v>
      </c>
      <c r="F7565" t="s">
        <v>3825</v>
      </c>
      <c r="G7565" t="s">
        <v>3825</v>
      </c>
    </row>
    <row r="7566" spans="1:7" x14ac:dyDescent="0.25">
      <c r="A7566" t="s">
        <v>3818</v>
      </c>
      <c r="B7566" s="7" t="e">
        <v>#VALUE!</v>
      </c>
      <c r="D7566" t="s">
        <v>451</v>
      </c>
      <c r="F7566" t="s">
        <v>3825</v>
      </c>
      <c r="G7566" t="s">
        <v>3825</v>
      </c>
    </row>
    <row r="7567" spans="1:7" x14ac:dyDescent="0.25">
      <c r="A7567" t="s">
        <v>3818</v>
      </c>
      <c r="B7567" s="7" t="e">
        <v>#VALUE!</v>
      </c>
      <c r="D7567" t="s">
        <v>1792</v>
      </c>
      <c r="F7567" t="s">
        <v>3825</v>
      </c>
      <c r="G7567" t="s">
        <v>3825</v>
      </c>
    </row>
    <row r="7568" spans="1:7" x14ac:dyDescent="0.25">
      <c r="A7568" t="s">
        <v>3818</v>
      </c>
      <c r="B7568" s="7" t="e">
        <v>#VALUE!</v>
      </c>
      <c r="D7568" t="s">
        <v>2320</v>
      </c>
      <c r="F7568" t="s">
        <v>3825</v>
      </c>
      <c r="G7568" t="s">
        <v>3825</v>
      </c>
    </row>
    <row r="7569" spans="1:7" x14ac:dyDescent="0.25">
      <c r="A7569" t="s">
        <v>3818</v>
      </c>
      <c r="B7569" s="7" t="e">
        <v>#VALUE!</v>
      </c>
      <c r="D7569" t="s">
        <v>643</v>
      </c>
      <c r="F7569" t="s">
        <v>3825</v>
      </c>
      <c r="G7569" t="s">
        <v>3825</v>
      </c>
    </row>
    <row r="7570" spans="1:7" x14ac:dyDescent="0.25">
      <c r="A7570" t="s">
        <v>3818</v>
      </c>
      <c r="B7570" s="7" t="e">
        <v>#VALUE!</v>
      </c>
      <c r="D7570" t="s">
        <v>473</v>
      </c>
      <c r="F7570" t="s">
        <v>3825</v>
      </c>
      <c r="G7570" t="s">
        <v>3825</v>
      </c>
    </row>
    <row r="7571" spans="1:7" x14ac:dyDescent="0.25">
      <c r="A7571" t="s">
        <v>3818</v>
      </c>
      <c r="B7571" s="7" t="e">
        <v>#VALUE!</v>
      </c>
      <c r="D7571" t="s">
        <v>1105</v>
      </c>
      <c r="F7571" t="s">
        <v>3825</v>
      </c>
      <c r="G7571" t="s">
        <v>3825</v>
      </c>
    </row>
    <row r="7572" spans="1:7" x14ac:dyDescent="0.25">
      <c r="A7572" t="s">
        <v>3818</v>
      </c>
      <c r="B7572" s="7" t="e">
        <v>#VALUE!</v>
      </c>
      <c r="D7572" t="s">
        <v>705</v>
      </c>
      <c r="F7572" t="s">
        <v>3825</v>
      </c>
      <c r="G7572" t="s">
        <v>3825</v>
      </c>
    </row>
    <row r="7573" spans="1:7" x14ac:dyDescent="0.25">
      <c r="A7573" t="s">
        <v>3818</v>
      </c>
      <c r="B7573" s="7" t="e">
        <v>#VALUE!</v>
      </c>
      <c r="D7573" t="s">
        <v>951</v>
      </c>
      <c r="F7573" t="s">
        <v>3825</v>
      </c>
      <c r="G7573" t="s">
        <v>3825</v>
      </c>
    </row>
    <row r="7574" spans="1:7" x14ac:dyDescent="0.25">
      <c r="A7574" t="s">
        <v>3818</v>
      </c>
      <c r="B7574" s="7" t="e">
        <v>#VALUE!</v>
      </c>
      <c r="D7574" t="s">
        <v>1063</v>
      </c>
      <c r="F7574" t="s">
        <v>3825</v>
      </c>
      <c r="G7574" t="s">
        <v>3825</v>
      </c>
    </row>
    <row r="7575" spans="1:7" x14ac:dyDescent="0.25">
      <c r="A7575" t="s">
        <v>3818</v>
      </c>
      <c r="B7575" s="7" t="e">
        <v>#VALUE!</v>
      </c>
      <c r="D7575" t="s">
        <v>293</v>
      </c>
      <c r="F7575" t="s">
        <v>3825</v>
      </c>
      <c r="G7575" t="s">
        <v>3825</v>
      </c>
    </row>
    <row r="7576" spans="1:7" x14ac:dyDescent="0.25">
      <c r="A7576" t="s">
        <v>3818</v>
      </c>
      <c r="B7576" s="7" t="e">
        <v>#VALUE!</v>
      </c>
      <c r="D7576" t="s">
        <v>1097</v>
      </c>
      <c r="F7576" t="s">
        <v>3825</v>
      </c>
      <c r="G7576" t="s">
        <v>3825</v>
      </c>
    </row>
    <row r="7577" spans="1:7" x14ac:dyDescent="0.25">
      <c r="A7577" t="s">
        <v>3818</v>
      </c>
      <c r="B7577" s="7" t="e">
        <v>#VALUE!</v>
      </c>
      <c r="D7577" t="s">
        <v>229</v>
      </c>
      <c r="F7577" t="s">
        <v>3825</v>
      </c>
      <c r="G7577" t="s">
        <v>3825</v>
      </c>
    </row>
    <row r="7578" spans="1:7" x14ac:dyDescent="0.25">
      <c r="A7578" t="s">
        <v>3818</v>
      </c>
      <c r="B7578" s="7" t="e">
        <v>#VALUE!</v>
      </c>
      <c r="D7578" t="s">
        <v>1288</v>
      </c>
      <c r="F7578" t="s">
        <v>3825</v>
      </c>
      <c r="G7578" t="s">
        <v>3825</v>
      </c>
    </row>
    <row r="7579" spans="1:7" x14ac:dyDescent="0.25">
      <c r="A7579" t="s">
        <v>3818</v>
      </c>
      <c r="B7579" s="7" t="e">
        <v>#VALUE!</v>
      </c>
      <c r="D7579" t="s">
        <v>602</v>
      </c>
      <c r="F7579" t="s">
        <v>3825</v>
      </c>
      <c r="G7579" t="s">
        <v>3825</v>
      </c>
    </row>
    <row r="7580" spans="1:7" x14ac:dyDescent="0.25">
      <c r="A7580" t="s">
        <v>3818</v>
      </c>
      <c r="B7580" s="7" t="e">
        <v>#VALUE!</v>
      </c>
      <c r="D7580" t="s">
        <v>1249</v>
      </c>
      <c r="F7580" t="s">
        <v>3825</v>
      </c>
      <c r="G7580" t="s">
        <v>3825</v>
      </c>
    </row>
    <row r="7581" spans="1:7" x14ac:dyDescent="0.25">
      <c r="A7581" t="s">
        <v>3818</v>
      </c>
      <c r="B7581" s="7" t="e">
        <v>#VALUE!</v>
      </c>
      <c r="D7581" t="s">
        <v>522</v>
      </c>
      <c r="F7581" t="s">
        <v>3825</v>
      </c>
      <c r="G7581" t="s">
        <v>3825</v>
      </c>
    </row>
    <row r="7582" spans="1:7" x14ac:dyDescent="0.25">
      <c r="A7582" t="s">
        <v>3818</v>
      </c>
      <c r="B7582" s="7" t="e">
        <v>#VALUE!</v>
      </c>
      <c r="D7582" t="s">
        <v>584</v>
      </c>
      <c r="F7582" t="s">
        <v>3825</v>
      </c>
      <c r="G7582" t="s">
        <v>3825</v>
      </c>
    </row>
    <row r="7583" spans="1:7" x14ac:dyDescent="0.25">
      <c r="A7583" t="s">
        <v>3818</v>
      </c>
      <c r="B7583" s="7" t="e">
        <v>#VALUE!</v>
      </c>
      <c r="D7583" t="s">
        <v>1701</v>
      </c>
      <c r="F7583" t="s">
        <v>3825</v>
      </c>
      <c r="G7583" t="s">
        <v>3825</v>
      </c>
    </row>
    <row r="7584" spans="1:7" x14ac:dyDescent="0.25">
      <c r="A7584" t="s">
        <v>3818</v>
      </c>
      <c r="B7584" s="7" t="e">
        <v>#VALUE!</v>
      </c>
      <c r="D7584" t="s">
        <v>1263</v>
      </c>
      <c r="F7584" t="s">
        <v>3825</v>
      </c>
      <c r="G7584" t="s">
        <v>3825</v>
      </c>
    </row>
    <row r="7585" spans="1:7" x14ac:dyDescent="0.25">
      <c r="A7585" t="s">
        <v>3818</v>
      </c>
      <c r="B7585" s="7" t="e">
        <v>#VALUE!</v>
      </c>
      <c r="D7585" t="s">
        <v>726</v>
      </c>
      <c r="F7585" t="s">
        <v>3825</v>
      </c>
      <c r="G7585" t="s">
        <v>3825</v>
      </c>
    </row>
    <row r="7586" spans="1:7" x14ac:dyDescent="0.25">
      <c r="A7586" t="s">
        <v>3818</v>
      </c>
      <c r="B7586" s="7" t="e">
        <v>#VALUE!</v>
      </c>
      <c r="D7586" t="s">
        <v>804</v>
      </c>
      <c r="F7586" t="s">
        <v>3825</v>
      </c>
      <c r="G7586" t="s">
        <v>3825</v>
      </c>
    </row>
    <row r="7587" spans="1:7" x14ac:dyDescent="0.25">
      <c r="A7587" t="s">
        <v>3818</v>
      </c>
      <c r="B7587" s="7" t="e">
        <v>#VALUE!</v>
      </c>
      <c r="D7587" t="s">
        <v>782</v>
      </c>
      <c r="F7587" t="s">
        <v>3825</v>
      </c>
      <c r="G7587" t="s">
        <v>3825</v>
      </c>
    </row>
    <row r="7588" spans="1:7" x14ac:dyDescent="0.25">
      <c r="A7588" t="s">
        <v>3818</v>
      </c>
      <c r="B7588" s="7" t="e">
        <v>#VALUE!</v>
      </c>
      <c r="D7588" t="s">
        <v>11</v>
      </c>
      <c r="F7588" t="s">
        <v>3825</v>
      </c>
      <c r="G7588" t="s">
        <v>3825</v>
      </c>
    </row>
    <row r="7589" spans="1:7" x14ac:dyDescent="0.25">
      <c r="A7589" t="s">
        <v>3818</v>
      </c>
      <c r="B7589" s="7" t="e">
        <v>#VALUE!</v>
      </c>
      <c r="D7589" t="s">
        <v>1213</v>
      </c>
      <c r="F7589" t="s">
        <v>3825</v>
      </c>
      <c r="G7589" t="s">
        <v>3825</v>
      </c>
    </row>
    <row r="7590" spans="1:7" x14ac:dyDescent="0.25">
      <c r="A7590" t="s">
        <v>3818</v>
      </c>
      <c r="B7590" s="7" t="e">
        <v>#VALUE!</v>
      </c>
      <c r="D7590" t="s">
        <v>314</v>
      </c>
      <c r="F7590" t="s">
        <v>3825</v>
      </c>
      <c r="G7590" t="s">
        <v>3825</v>
      </c>
    </row>
    <row r="7591" spans="1:7" x14ac:dyDescent="0.25">
      <c r="A7591" t="s">
        <v>3818</v>
      </c>
      <c r="B7591" s="7" t="e">
        <v>#VALUE!</v>
      </c>
      <c r="D7591" t="s">
        <v>294</v>
      </c>
      <c r="F7591" t="s">
        <v>3825</v>
      </c>
      <c r="G7591" t="s">
        <v>3825</v>
      </c>
    </row>
    <row r="7592" spans="1:7" x14ac:dyDescent="0.25">
      <c r="A7592" t="s">
        <v>3818</v>
      </c>
      <c r="B7592" s="7" t="e">
        <v>#VALUE!</v>
      </c>
      <c r="D7592" t="s">
        <v>912</v>
      </c>
      <c r="F7592" t="s">
        <v>3825</v>
      </c>
      <c r="G7592" t="s">
        <v>3825</v>
      </c>
    </row>
    <row r="7593" spans="1:7" x14ac:dyDescent="0.25">
      <c r="A7593" t="s">
        <v>3818</v>
      </c>
      <c r="B7593" s="7" t="e">
        <v>#VALUE!</v>
      </c>
      <c r="D7593" t="s">
        <v>599</v>
      </c>
      <c r="F7593" t="s">
        <v>3825</v>
      </c>
      <c r="G7593" t="s">
        <v>3825</v>
      </c>
    </row>
    <row r="7594" spans="1:7" x14ac:dyDescent="0.25">
      <c r="A7594" t="s">
        <v>3818</v>
      </c>
      <c r="B7594" s="7" t="e">
        <v>#VALUE!</v>
      </c>
      <c r="D7594" t="s">
        <v>54</v>
      </c>
      <c r="F7594" t="s">
        <v>3825</v>
      </c>
      <c r="G7594" t="s">
        <v>3825</v>
      </c>
    </row>
    <row r="7595" spans="1:7" x14ac:dyDescent="0.25">
      <c r="A7595" t="s">
        <v>3818</v>
      </c>
      <c r="B7595" s="7" t="e">
        <v>#VALUE!</v>
      </c>
      <c r="D7595" t="s">
        <v>296</v>
      </c>
      <c r="F7595" t="s">
        <v>3825</v>
      </c>
      <c r="G7595" t="s">
        <v>3825</v>
      </c>
    </row>
    <row r="7596" spans="1:7" x14ac:dyDescent="0.25">
      <c r="A7596" t="s">
        <v>3818</v>
      </c>
      <c r="B7596" s="7" t="e">
        <v>#VALUE!</v>
      </c>
      <c r="D7596" t="s">
        <v>302</v>
      </c>
      <c r="F7596" t="s">
        <v>3825</v>
      </c>
      <c r="G7596" t="s">
        <v>3825</v>
      </c>
    </row>
    <row r="7597" spans="1:7" x14ac:dyDescent="0.25">
      <c r="A7597" t="s">
        <v>3818</v>
      </c>
      <c r="B7597" s="7" t="e">
        <v>#VALUE!</v>
      </c>
      <c r="D7597" t="s">
        <v>143</v>
      </c>
      <c r="F7597" t="s">
        <v>3825</v>
      </c>
      <c r="G7597" t="s">
        <v>3825</v>
      </c>
    </row>
    <row r="7598" spans="1:7" x14ac:dyDescent="0.25">
      <c r="A7598" t="s">
        <v>3818</v>
      </c>
      <c r="B7598" s="7" t="e">
        <v>#VALUE!</v>
      </c>
      <c r="D7598" t="s">
        <v>488</v>
      </c>
      <c r="F7598" t="s">
        <v>3825</v>
      </c>
      <c r="G7598" t="s">
        <v>3825</v>
      </c>
    </row>
    <row r="7599" spans="1:7" x14ac:dyDescent="0.25">
      <c r="A7599" t="s">
        <v>3818</v>
      </c>
      <c r="B7599" s="7" t="e">
        <v>#VALUE!</v>
      </c>
      <c r="D7599" t="s">
        <v>236</v>
      </c>
      <c r="F7599" t="s">
        <v>3825</v>
      </c>
      <c r="G7599" t="s">
        <v>3825</v>
      </c>
    </row>
    <row r="7600" spans="1:7" x14ac:dyDescent="0.25">
      <c r="A7600" t="s">
        <v>3818</v>
      </c>
      <c r="B7600" s="7" t="e">
        <v>#VALUE!</v>
      </c>
      <c r="D7600" t="s">
        <v>1353</v>
      </c>
      <c r="F7600" t="s">
        <v>3825</v>
      </c>
      <c r="G7600" t="s">
        <v>3825</v>
      </c>
    </row>
    <row r="7601" spans="1:7" x14ac:dyDescent="0.25">
      <c r="A7601" t="s">
        <v>3818</v>
      </c>
      <c r="B7601" s="7" t="e">
        <v>#VALUE!</v>
      </c>
      <c r="D7601" t="s">
        <v>1090</v>
      </c>
      <c r="F7601" t="s">
        <v>3825</v>
      </c>
      <c r="G7601" t="s">
        <v>3825</v>
      </c>
    </row>
    <row r="7602" spans="1:7" x14ac:dyDescent="0.25">
      <c r="A7602" t="s">
        <v>3818</v>
      </c>
      <c r="B7602" s="7" t="e">
        <v>#VALUE!</v>
      </c>
      <c r="D7602" t="s">
        <v>2118</v>
      </c>
      <c r="F7602" t="s">
        <v>3825</v>
      </c>
      <c r="G7602" t="s">
        <v>3825</v>
      </c>
    </row>
    <row r="7603" spans="1:7" x14ac:dyDescent="0.25">
      <c r="A7603" t="s">
        <v>3818</v>
      </c>
      <c r="B7603" s="7" t="e">
        <v>#VALUE!</v>
      </c>
      <c r="D7603" t="s">
        <v>858</v>
      </c>
      <c r="F7603" t="s">
        <v>3825</v>
      </c>
      <c r="G7603" t="s">
        <v>3825</v>
      </c>
    </row>
    <row r="7604" spans="1:7" x14ac:dyDescent="0.25">
      <c r="A7604" t="s">
        <v>3818</v>
      </c>
      <c r="B7604" s="7" t="e">
        <v>#VALUE!</v>
      </c>
      <c r="D7604" t="s">
        <v>1039</v>
      </c>
      <c r="F7604" t="s">
        <v>3825</v>
      </c>
      <c r="G7604" t="s">
        <v>3825</v>
      </c>
    </row>
    <row r="7605" spans="1:7" x14ac:dyDescent="0.25">
      <c r="A7605" t="s">
        <v>3818</v>
      </c>
      <c r="B7605" s="7" t="e">
        <v>#VALUE!</v>
      </c>
      <c r="D7605" t="s">
        <v>535</v>
      </c>
      <c r="F7605" t="s">
        <v>3825</v>
      </c>
      <c r="G7605" t="s">
        <v>3825</v>
      </c>
    </row>
    <row r="7606" spans="1:7" x14ac:dyDescent="0.25">
      <c r="A7606" t="s">
        <v>3818</v>
      </c>
      <c r="B7606" s="7" t="e">
        <v>#VALUE!</v>
      </c>
      <c r="D7606" t="s">
        <v>2067</v>
      </c>
      <c r="F7606" t="s">
        <v>3825</v>
      </c>
      <c r="G7606" t="s">
        <v>3825</v>
      </c>
    </row>
    <row r="7607" spans="1:7" x14ac:dyDescent="0.25">
      <c r="A7607" t="s">
        <v>3818</v>
      </c>
      <c r="B7607" s="7" t="e">
        <v>#VALUE!</v>
      </c>
      <c r="D7607" t="s">
        <v>1060</v>
      </c>
      <c r="F7607" t="s">
        <v>3825</v>
      </c>
      <c r="G7607" t="s">
        <v>3825</v>
      </c>
    </row>
    <row r="7608" spans="1:7" x14ac:dyDescent="0.25">
      <c r="A7608" t="s">
        <v>3818</v>
      </c>
      <c r="B7608" s="7" t="e">
        <v>#VALUE!</v>
      </c>
      <c r="D7608" t="s">
        <v>657</v>
      </c>
      <c r="F7608" t="s">
        <v>3825</v>
      </c>
      <c r="G7608" t="s">
        <v>3825</v>
      </c>
    </row>
    <row r="7609" spans="1:7" x14ac:dyDescent="0.25">
      <c r="A7609" t="s">
        <v>3818</v>
      </c>
      <c r="B7609" s="7" t="e">
        <v>#VALUE!</v>
      </c>
      <c r="D7609" t="s">
        <v>2049</v>
      </c>
      <c r="F7609" t="s">
        <v>3825</v>
      </c>
      <c r="G7609" t="s">
        <v>3825</v>
      </c>
    </row>
    <row r="7610" spans="1:7" x14ac:dyDescent="0.25">
      <c r="A7610" t="s">
        <v>3818</v>
      </c>
      <c r="B7610" s="7" t="e">
        <v>#VALUE!</v>
      </c>
      <c r="D7610" t="s">
        <v>299</v>
      </c>
      <c r="F7610" t="s">
        <v>3825</v>
      </c>
      <c r="G7610" t="s">
        <v>3825</v>
      </c>
    </row>
    <row r="7611" spans="1:7" x14ac:dyDescent="0.25">
      <c r="A7611" t="s">
        <v>3818</v>
      </c>
      <c r="B7611" s="7" t="e">
        <v>#VALUE!</v>
      </c>
      <c r="D7611" t="s">
        <v>925</v>
      </c>
      <c r="F7611" t="s">
        <v>3825</v>
      </c>
      <c r="G7611" t="s">
        <v>3825</v>
      </c>
    </row>
    <row r="7612" spans="1:7" x14ac:dyDescent="0.25">
      <c r="A7612" t="s">
        <v>3818</v>
      </c>
      <c r="B7612" s="7" t="e">
        <v>#VALUE!</v>
      </c>
      <c r="D7612" t="s">
        <v>426</v>
      </c>
      <c r="F7612" t="s">
        <v>3825</v>
      </c>
      <c r="G7612" t="s">
        <v>3825</v>
      </c>
    </row>
    <row r="7613" spans="1:7" x14ac:dyDescent="0.25">
      <c r="A7613" t="s">
        <v>3818</v>
      </c>
      <c r="B7613" s="7" t="e">
        <v>#VALUE!</v>
      </c>
      <c r="D7613" t="s">
        <v>706</v>
      </c>
      <c r="F7613" t="s">
        <v>3825</v>
      </c>
      <c r="G7613" t="s">
        <v>3825</v>
      </c>
    </row>
    <row r="7614" spans="1:7" x14ac:dyDescent="0.25">
      <c r="A7614" t="s">
        <v>3818</v>
      </c>
      <c r="B7614" s="7" t="e">
        <v>#VALUE!</v>
      </c>
      <c r="D7614" t="s">
        <v>418</v>
      </c>
      <c r="F7614" t="s">
        <v>3825</v>
      </c>
      <c r="G7614" t="s">
        <v>3825</v>
      </c>
    </row>
    <row r="7615" spans="1:7" x14ac:dyDescent="0.25">
      <c r="A7615" t="s">
        <v>3818</v>
      </c>
      <c r="B7615" s="7" t="e">
        <v>#VALUE!</v>
      </c>
      <c r="D7615" t="s">
        <v>1714</v>
      </c>
      <c r="F7615" t="s">
        <v>3825</v>
      </c>
      <c r="G7615" t="s">
        <v>3825</v>
      </c>
    </row>
    <row r="7616" spans="1:7" x14ac:dyDescent="0.25">
      <c r="A7616" t="s">
        <v>3818</v>
      </c>
      <c r="B7616" s="7" t="e">
        <v>#VALUE!</v>
      </c>
      <c r="D7616" t="s">
        <v>887</v>
      </c>
      <c r="F7616" t="s">
        <v>3825</v>
      </c>
      <c r="G7616" t="s">
        <v>3825</v>
      </c>
    </row>
    <row r="7617" spans="1:7" x14ac:dyDescent="0.25">
      <c r="A7617" t="s">
        <v>3818</v>
      </c>
      <c r="B7617" s="7" t="e">
        <v>#VALUE!</v>
      </c>
      <c r="D7617" t="s">
        <v>1081</v>
      </c>
      <c r="F7617" t="s">
        <v>3825</v>
      </c>
      <c r="G7617" t="s">
        <v>3825</v>
      </c>
    </row>
    <row r="7618" spans="1:7" x14ac:dyDescent="0.25">
      <c r="A7618" t="s">
        <v>3818</v>
      </c>
      <c r="B7618" s="7" t="e">
        <v>#VALUE!</v>
      </c>
      <c r="D7618" t="s">
        <v>1719</v>
      </c>
      <c r="F7618" t="s">
        <v>3825</v>
      </c>
      <c r="G7618" t="s">
        <v>3825</v>
      </c>
    </row>
    <row r="7619" spans="1:7" x14ac:dyDescent="0.25">
      <c r="A7619" t="s">
        <v>3818</v>
      </c>
      <c r="B7619" s="7" t="e">
        <v>#VALUE!</v>
      </c>
      <c r="D7619" t="s">
        <v>558</v>
      </c>
      <c r="F7619" t="s">
        <v>3825</v>
      </c>
      <c r="G7619" t="s">
        <v>3825</v>
      </c>
    </row>
    <row r="7620" spans="1:7" x14ac:dyDescent="0.25">
      <c r="A7620" t="s">
        <v>3818</v>
      </c>
      <c r="B7620" s="7" t="e">
        <v>#VALUE!</v>
      </c>
      <c r="D7620" t="s">
        <v>659</v>
      </c>
      <c r="F7620" t="s">
        <v>3825</v>
      </c>
      <c r="G7620" t="s">
        <v>3825</v>
      </c>
    </row>
    <row r="7621" spans="1:7" x14ac:dyDescent="0.25">
      <c r="A7621" t="s">
        <v>3818</v>
      </c>
      <c r="B7621" s="7" t="e">
        <v>#VALUE!</v>
      </c>
      <c r="D7621" t="s">
        <v>127</v>
      </c>
      <c r="F7621" t="s">
        <v>3825</v>
      </c>
      <c r="G7621" t="s">
        <v>3825</v>
      </c>
    </row>
    <row r="7622" spans="1:7" x14ac:dyDescent="0.25">
      <c r="A7622" t="s">
        <v>3818</v>
      </c>
      <c r="B7622" s="7" t="e">
        <v>#VALUE!</v>
      </c>
      <c r="D7622" t="s">
        <v>1223</v>
      </c>
      <c r="F7622" t="s">
        <v>3825</v>
      </c>
      <c r="G7622" t="s">
        <v>3825</v>
      </c>
    </row>
    <row r="7623" spans="1:7" x14ac:dyDescent="0.25">
      <c r="A7623" t="s">
        <v>3818</v>
      </c>
      <c r="B7623" s="7" t="e">
        <v>#VALUE!</v>
      </c>
      <c r="D7623" t="s">
        <v>1171</v>
      </c>
      <c r="F7623" t="s">
        <v>3825</v>
      </c>
      <c r="G7623" t="s">
        <v>3825</v>
      </c>
    </row>
    <row r="7624" spans="1:7" x14ac:dyDescent="0.25">
      <c r="A7624" t="s">
        <v>3818</v>
      </c>
      <c r="B7624" s="7" t="e">
        <v>#VALUE!</v>
      </c>
      <c r="D7624" t="s">
        <v>718</v>
      </c>
      <c r="F7624" t="s">
        <v>3825</v>
      </c>
      <c r="G7624" t="s">
        <v>3825</v>
      </c>
    </row>
    <row r="7625" spans="1:7" x14ac:dyDescent="0.25">
      <c r="A7625" t="s">
        <v>3818</v>
      </c>
      <c r="B7625" s="7" t="e">
        <v>#VALUE!</v>
      </c>
      <c r="D7625" t="s">
        <v>808</v>
      </c>
      <c r="F7625" t="s">
        <v>3825</v>
      </c>
      <c r="G7625" t="s">
        <v>3825</v>
      </c>
    </row>
    <row r="7626" spans="1:7" x14ac:dyDescent="0.25">
      <c r="A7626" t="s">
        <v>3818</v>
      </c>
      <c r="B7626" s="7" t="e">
        <v>#VALUE!</v>
      </c>
      <c r="D7626" t="s">
        <v>2368</v>
      </c>
      <c r="F7626" t="s">
        <v>3825</v>
      </c>
      <c r="G7626" t="s">
        <v>3825</v>
      </c>
    </row>
    <row r="7627" spans="1:7" x14ac:dyDescent="0.25">
      <c r="A7627" t="s">
        <v>3818</v>
      </c>
      <c r="B7627" s="7" t="e">
        <v>#VALUE!</v>
      </c>
      <c r="D7627" t="s">
        <v>2326</v>
      </c>
      <c r="F7627" t="s">
        <v>3825</v>
      </c>
      <c r="G7627" t="s">
        <v>3825</v>
      </c>
    </row>
    <row r="7628" spans="1:7" x14ac:dyDescent="0.25">
      <c r="A7628" t="s">
        <v>3818</v>
      </c>
      <c r="B7628" s="7" t="e">
        <v>#VALUE!</v>
      </c>
      <c r="D7628" t="s">
        <v>668</v>
      </c>
      <c r="F7628" t="s">
        <v>3825</v>
      </c>
      <c r="G7628" t="s">
        <v>3825</v>
      </c>
    </row>
    <row r="7629" spans="1:7" x14ac:dyDescent="0.25">
      <c r="A7629" t="s">
        <v>3818</v>
      </c>
      <c r="B7629" s="7" t="e">
        <v>#VALUE!</v>
      </c>
      <c r="D7629" t="s">
        <v>308</v>
      </c>
      <c r="F7629" t="s">
        <v>3825</v>
      </c>
      <c r="G7629" t="s">
        <v>3825</v>
      </c>
    </row>
    <row r="7630" spans="1:7" x14ac:dyDescent="0.25">
      <c r="A7630" t="s">
        <v>3818</v>
      </c>
      <c r="B7630" s="7" t="e">
        <v>#VALUE!</v>
      </c>
      <c r="D7630" t="s">
        <v>999</v>
      </c>
      <c r="F7630" t="s">
        <v>3825</v>
      </c>
      <c r="G7630" t="s">
        <v>3825</v>
      </c>
    </row>
    <row r="7631" spans="1:7" x14ac:dyDescent="0.25">
      <c r="A7631" t="s">
        <v>3818</v>
      </c>
      <c r="B7631" s="7" t="e">
        <v>#VALUE!</v>
      </c>
      <c r="D7631" t="s">
        <v>424</v>
      </c>
      <c r="F7631" t="s">
        <v>3825</v>
      </c>
      <c r="G7631" t="s">
        <v>3825</v>
      </c>
    </row>
    <row r="7632" spans="1:7" x14ac:dyDescent="0.25">
      <c r="A7632" t="s">
        <v>3818</v>
      </c>
      <c r="B7632" s="7" t="e">
        <v>#VALUE!</v>
      </c>
      <c r="D7632" t="s">
        <v>954</v>
      </c>
      <c r="F7632" t="s">
        <v>3825</v>
      </c>
      <c r="G7632" t="s">
        <v>3825</v>
      </c>
    </row>
    <row r="7633" spans="1:7" x14ac:dyDescent="0.25">
      <c r="A7633" t="s">
        <v>3818</v>
      </c>
      <c r="B7633" s="7" t="e">
        <v>#VALUE!</v>
      </c>
      <c r="D7633" t="s">
        <v>1682</v>
      </c>
      <c r="F7633" t="s">
        <v>3825</v>
      </c>
      <c r="G7633" t="s">
        <v>3825</v>
      </c>
    </row>
    <row r="7634" spans="1:7" x14ac:dyDescent="0.25">
      <c r="A7634" t="s">
        <v>3818</v>
      </c>
      <c r="B7634" s="7" t="e">
        <v>#VALUE!</v>
      </c>
      <c r="D7634" t="s">
        <v>490</v>
      </c>
      <c r="F7634" t="s">
        <v>3825</v>
      </c>
      <c r="G7634" t="s">
        <v>3825</v>
      </c>
    </row>
    <row r="7635" spans="1:7" x14ac:dyDescent="0.25">
      <c r="A7635" t="s">
        <v>3818</v>
      </c>
      <c r="B7635" s="7" t="e">
        <v>#VALUE!</v>
      </c>
      <c r="D7635" t="s">
        <v>613</v>
      </c>
      <c r="F7635" t="s">
        <v>3825</v>
      </c>
      <c r="G7635" t="s">
        <v>3825</v>
      </c>
    </row>
    <row r="7636" spans="1:7" x14ac:dyDescent="0.25">
      <c r="A7636" t="s">
        <v>3818</v>
      </c>
      <c r="B7636" s="7" t="e">
        <v>#VALUE!</v>
      </c>
      <c r="D7636" t="s">
        <v>743</v>
      </c>
      <c r="F7636" t="s">
        <v>3825</v>
      </c>
      <c r="G7636" t="s">
        <v>3825</v>
      </c>
    </row>
    <row r="7637" spans="1:7" x14ac:dyDescent="0.25">
      <c r="A7637" t="s">
        <v>3818</v>
      </c>
      <c r="B7637" s="7" t="e">
        <v>#VALUE!</v>
      </c>
      <c r="D7637" t="s">
        <v>15</v>
      </c>
      <c r="F7637" t="s">
        <v>3825</v>
      </c>
      <c r="G7637" t="s">
        <v>3825</v>
      </c>
    </row>
    <row r="7638" spans="1:7" x14ac:dyDescent="0.25">
      <c r="A7638" t="s">
        <v>3818</v>
      </c>
      <c r="B7638" s="7" t="e">
        <v>#VALUE!</v>
      </c>
      <c r="D7638" t="s">
        <v>1763</v>
      </c>
      <c r="F7638" t="s">
        <v>3825</v>
      </c>
      <c r="G7638" t="s">
        <v>3825</v>
      </c>
    </row>
    <row r="7639" spans="1:7" x14ac:dyDescent="0.25">
      <c r="A7639" t="s">
        <v>3818</v>
      </c>
      <c r="B7639" s="7" t="e">
        <v>#VALUE!</v>
      </c>
      <c r="D7639" t="s">
        <v>958</v>
      </c>
      <c r="F7639" t="s">
        <v>3825</v>
      </c>
      <c r="G7639" t="s">
        <v>3825</v>
      </c>
    </row>
    <row r="7640" spans="1:7" x14ac:dyDescent="0.25">
      <c r="A7640" t="s">
        <v>3818</v>
      </c>
      <c r="B7640" s="7" t="e">
        <v>#VALUE!</v>
      </c>
      <c r="D7640" t="s">
        <v>297</v>
      </c>
      <c r="F7640" t="s">
        <v>3825</v>
      </c>
      <c r="G7640" t="s">
        <v>3825</v>
      </c>
    </row>
    <row r="7641" spans="1:7" x14ac:dyDescent="0.25">
      <c r="A7641" t="s">
        <v>3818</v>
      </c>
      <c r="B7641" s="7" t="e">
        <v>#VALUE!</v>
      </c>
      <c r="D7641" t="s">
        <v>811</v>
      </c>
      <c r="F7641" t="s">
        <v>3825</v>
      </c>
      <c r="G7641" t="s">
        <v>3825</v>
      </c>
    </row>
    <row r="7642" spans="1:7" x14ac:dyDescent="0.25">
      <c r="A7642" t="s">
        <v>3818</v>
      </c>
      <c r="B7642" s="7" t="e">
        <v>#VALUE!</v>
      </c>
      <c r="D7642" t="s">
        <v>772</v>
      </c>
      <c r="F7642" t="s">
        <v>3825</v>
      </c>
      <c r="G7642" t="s">
        <v>3825</v>
      </c>
    </row>
    <row r="7643" spans="1:7" x14ac:dyDescent="0.25">
      <c r="A7643" t="s">
        <v>3818</v>
      </c>
      <c r="B7643" s="7" t="e">
        <v>#VALUE!</v>
      </c>
      <c r="D7643" t="s">
        <v>2270</v>
      </c>
      <c r="F7643" t="s">
        <v>3825</v>
      </c>
      <c r="G7643" t="s">
        <v>3825</v>
      </c>
    </row>
    <row r="7644" spans="1:7" x14ac:dyDescent="0.25">
      <c r="A7644" t="s">
        <v>3818</v>
      </c>
      <c r="B7644" s="7" t="e">
        <v>#VALUE!</v>
      </c>
      <c r="D7644" t="s">
        <v>533</v>
      </c>
      <c r="F7644" t="s">
        <v>3825</v>
      </c>
      <c r="G7644" t="s">
        <v>3825</v>
      </c>
    </row>
    <row r="7645" spans="1:7" x14ac:dyDescent="0.25">
      <c r="A7645" t="s">
        <v>3818</v>
      </c>
      <c r="B7645" s="7" t="e">
        <v>#VALUE!</v>
      </c>
      <c r="D7645" t="s">
        <v>2014</v>
      </c>
      <c r="F7645" t="s">
        <v>3825</v>
      </c>
      <c r="G7645" t="s">
        <v>3825</v>
      </c>
    </row>
    <row r="7646" spans="1:7" x14ac:dyDescent="0.25">
      <c r="A7646" t="s">
        <v>3818</v>
      </c>
      <c r="B7646" s="7" t="e">
        <v>#VALUE!</v>
      </c>
      <c r="D7646" t="s">
        <v>2005</v>
      </c>
      <c r="F7646" t="s">
        <v>3825</v>
      </c>
      <c r="G7646" t="s">
        <v>3825</v>
      </c>
    </row>
    <row r="7647" spans="1:7" x14ac:dyDescent="0.25">
      <c r="A7647" t="s">
        <v>3818</v>
      </c>
      <c r="B7647" s="7" t="e">
        <v>#VALUE!</v>
      </c>
      <c r="D7647" t="s">
        <v>1485</v>
      </c>
      <c r="F7647" t="s">
        <v>3825</v>
      </c>
      <c r="G7647" t="s">
        <v>3825</v>
      </c>
    </row>
    <row r="7648" spans="1:7" x14ac:dyDescent="0.25">
      <c r="A7648" t="s">
        <v>3818</v>
      </c>
      <c r="B7648" s="7" t="e">
        <v>#VALUE!</v>
      </c>
      <c r="D7648" t="s">
        <v>1809</v>
      </c>
      <c r="F7648" t="s">
        <v>3825</v>
      </c>
      <c r="G7648" t="s">
        <v>3825</v>
      </c>
    </row>
    <row r="7649" spans="1:7" x14ac:dyDescent="0.25">
      <c r="A7649" t="s">
        <v>3818</v>
      </c>
      <c r="B7649" s="7" t="e">
        <v>#VALUE!</v>
      </c>
      <c r="D7649" t="s">
        <v>1839</v>
      </c>
      <c r="F7649" t="s">
        <v>3825</v>
      </c>
      <c r="G7649" t="s">
        <v>3825</v>
      </c>
    </row>
    <row r="7650" spans="1:7" x14ac:dyDescent="0.25">
      <c r="A7650" t="s">
        <v>3818</v>
      </c>
      <c r="B7650" s="7" t="e">
        <v>#VALUE!</v>
      </c>
      <c r="D7650" t="s">
        <v>381</v>
      </c>
      <c r="F7650" t="s">
        <v>3825</v>
      </c>
      <c r="G7650" t="s">
        <v>3825</v>
      </c>
    </row>
    <row r="7651" spans="1:7" x14ac:dyDescent="0.25">
      <c r="A7651" t="s">
        <v>3818</v>
      </c>
      <c r="B7651" s="7" t="e">
        <v>#VALUE!</v>
      </c>
      <c r="D7651" t="s">
        <v>1301</v>
      </c>
      <c r="F7651" t="s">
        <v>3825</v>
      </c>
      <c r="G7651" t="s">
        <v>3825</v>
      </c>
    </row>
    <row r="7652" spans="1:7" x14ac:dyDescent="0.25">
      <c r="A7652" t="s">
        <v>3818</v>
      </c>
      <c r="B7652" s="7" t="e">
        <v>#VALUE!</v>
      </c>
      <c r="D7652" t="s">
        <v>560</v>
      </c>
      <c r="F7652" t="s">
        <v>3825</v>
      </c>
      <c r="G7652" t="s">
        <v>3825</v>
      </c>
    </row>
    <row r="7653" spans="1:7" x14ac:dyDescent="0.25">
      <c r="A7653" t="s">
        <v>3818</v>
      </c>
      <c r="B7653" s="7" t="e">
        <v>#VALUE!</v>
      </c>
      <c r="D7653" t="s">
        <v>626</v>
      </c>
      <c r="F7653" t="s">
        <v>3825</v>
      </c>
      <c r="G7653" t="s">
        <v>3825</v>
      </c>
    </row>
    <row r="7654" spans="1:7" x14ac:dyDescent="0.25">
      <c r="A7654" t="s">
        <v>3818</v>
      </c>
      <c r="B7654" s="7" t="e">
        <v>#VALUE!</v>
      </c>
      <c r="D7654" t="s">
        <v>667</v>
      </c>
      <c r="F7654" t="s">
        <v>3825</v>
      </c>
      <c r="G7654" t="s">
        <v>3825</v>
      </c>
    </row>
    <row r="7655" spans="1:7" x14ac:dyDescent="0.25">
      <c r="A7655" t="s">
        <v>3818</v>
      </c>
      <c r="B7655" s="7" t="e">
        <v>#VALUE!</v>
      </c>
      <c r="D7655" t="s">
        <v>2091</v>
      </c>
      <c r="F7655" t="s">
        <v>3825</v>
      </c>
      <c r="G7655" t="s">
        <v>3825</v>
      </c>
    </row>
    <row r="7656" spans="1:7" x14ac:dyDescent="0.25">
      <c r="A7656" t="s">
        <v>3818</v>
      </c>
      <c r="B7656" s="7" t="e">
        <v>#VALUE!</v>
      </c>
      <c r="D7656" t="s">
        <v>1722</v>
      </c>
      <c r="F7656" t="s">
        <v>3825</v>
      </c>
      <c r="G7656" t="s">
        <v>3825</v>
      </c>
    </row>
    <row r="7657" spans="1:7" x14ac:dyDescent="0.25">
      <c r="A7657" t="s">
        <v>3818</v>
      </c>
      <c r="B7657" s="7" t="e">
        <v>#VALUE!</v>
      </c>
      <c r="D7657" t="s">
        <v>767</v>
      </c>
      <c r="F7657" t="s">
        <v>3825</v>
      </c>
      <c r="G7657" t="s">
        <v>3825</v>
      </c>
    </row>
    <row r="7658" spans="1:7" x14ac:dyDescent="0.25">
      <c r="A7658" t="s">
        <v>3818</v>
      </c>
      <c r="B7658" s="7" t="e">
        <v>#VALUE!</v>
      </c>
      <c r="D7658" t="s">
        <v>607</v>
      </c>
      <c r="F7658" t="s">
        <v>3825</v>
      </c>
      <c r="G7658" t="s">
        <v>3825</v>
      </c>
    </row>
    <row r="7659" spans="1:7" x14ac:dyDescent="0.25">
      <c r="A7659" t="s">
        <v>3818</v>
      </c>
      <c r="B7659" s="7" t="e">
        <v>#VALUE!</v>
      </c>
      <c r="D7659" t="s">
        <v>1002</v>
      </c>
      <c r="F7659" t="s">
        <v>3825</v>
      </c>
      <c r="G7659" t="s">
        <v>3825</v>
      </c>
    </row>
    <row r="7660" spans="1:7" x14ac:dyDescent="0.25">
      <c r="A7660" t="s">
        <v>3818</v>
      </c>
      <c r="B7660" s="7" t="e">
        <v>#VALUE!</v>
      </c>
      <c r="D7660" t="s">
        <v>3507</v>
      </c>
      <c r="F7660" t="s">
        <v>3825</v>
      </c>
      <c r="G7660" t="s">
        <v>3825</v>
      </c>
    </row>
    <row r="7661" spans="1:7" x14ac:dyDescent="0.25">
      <c r="A7661" t="s">
        <v>3818</v>
      </c>
      <c r="B7661" s="7" t="e">
        <v>#VALUE!</v>
      </c>
      <c r="D7661" t="s">
        <v>2282</v>
      </c>
      <c r="F7661" t="s">
        <v>3825</v>
      </c>
      <c r="G7661" t="s">
        <v>3825</v>
      </c>
    </row>
    <row r="7662" spans="1:7" x14ac:dyDescent="0.25">
      <c r="A7662" t="s">
        <v>3818</v>
      </c>
      <c r="B7662" s="7" t="e">
        <v>#VALUE!</v>
      </c>
      <c r="D7662" t="s">
        <v>1311</v>
      </c>
      <c r="F7662" t="s">
        <v>3825</v>
      </c>
      <c r="G7662" t="s">
        <v>3825</v>
      </c>
    </row>
    <row r="7663" spans="1:7" x14ac:dyDescent="0.25">
      <c r="A7663" t="s">
        <v>3818</v>
      </c>
      <c r="B7663" s="7" t="e">
        <v>#VALUE!</v>
      </c>
      <c r="D7663" t="s">
        <v>413</v>
      </c>
      <c r="F7663" t="s">
        <v>3825</v>
      </c>
      <c r="G7663" t="s">
        <v>3825</v>
      </c>
    </row>
    <row r="7664" spans="1:7" x14ac:dyDescent="0.25">
      <c r="A7664" t="s">
        <v>3818</v>
      </c>
      <c r="B7664" s="7" t="e">
        <v>#VALUE!</v>
      </c>
      <c r="D7664" t="s">
        <v>594</v>
      </c>
      <c r="F7664" t="s">
        <v>3825</v>
      </c>
      <c r="G7664" t="s">
        <v>3825</v>
      </c>
    </row>
    <row r="7665" spans="1:7" x14ac:dyDescent="0.25">
      <c r="A7665" t="s">
        <v>3818</v>
      </c>
      <c r="B7665" s="7" t="e">
        <v>#VALUE!</v>
      </c>
      <c r="D7665" t="s">
        <v>1300</v>
      </c>
      <c r="F7665" t="s">
        <v>3825</v>
      </c>
      <c r="G7665" t="s">
        <v>3825</v>
      </c>
    </row>
    <row r="7666" spans="1:7" x14ac:dyDescent="0.25">
      <c r="A7666" t="s">
        <v>3818</v>
      </c>
      <c r="B7666" s="7" t="e">
        <v>#VALUE!</v>
      </c>
      <c r="D7666" t="s">
        <v>337</v>
      </c>
      <c r="F7666" t="s">
        <v>3825</v>
      </c>
      <c r="G7666" t="s">
        <v>3825</v>
      </c>
    </row>
    <row r="7667" spans="1:7" x14ac:dyDescent="0.25">
      <c r="A7667" t="s">
        <v>3818</v>
      </c>
      <c r="B7667" s="7" t="e">
        <v>#VALUE!</v>
      </c>
      <c r="D7667" t="s">
        <v>1968</v>
      </c>
      <c r="F7667" t="s">
        <v>3825</v>
      </c>
      <c r="G7667" t="s">
        <v>3825</v>
      </c>
    </row>
    <row r="7668" spans="1:7" x14ac:dyDescent="0.25">
      <c r="A7668" t="s">
        <v>3818</v>
      </c>
      <c r="B7668" s="7" t="e">
        <v>#VALUE!</v>
      </c>
      <c r="D7668" t="s">
        <v>159</v>
      </c>
      <c r="F7668" t="s">
        <v>3825</v>
      </c>
      <c r="G7668" t="s">
        <v>3825</v>
      </c>
    </row>
    <row r="7669" spans="1:7" x14ac:dyDescent="0.25">
      <c r="A7669" t="s">
        <v>3818</v>
      </c>
      <c r="B7669" s="7" t="e">
        <v>#VALUE!</v>
      </c>
      <c r="D7669" t="s">
        <v>206</v>
      </c>
      <c r="F7669" t="s">
        <v>3825</v>
      </c>
      <c r="G7669" t="s">
        <v>3825</v>
      </c>
    </row>
    <row r="7670" spans="1:7" x14ac:dyDescent="0.25">
      <c r="A7670" t="s">
        <v>3818</v>
      </c>
      <c r="B7670" s="7" t="e">
        <v>#VALUE!</v>
      </c>
      <c r="D7670" t="s">
        <v>118</v>
      </c>
      <c r="F7670" t="s">
        <v>3825</v>
      </c>
      <c r="G7670" t="s">
        <v>3825</v>
      </c>
    </row>
    <row r="7671" spans="1:7" x14ac:dyDescent="0.25">
      <c r="A7671" t="s">
        <v>3818</v>
      </c>
      <c r="B7671" s="7" t="e">
        <v>#VALUE!</v>
      </c>
      <c r="D7671" t="s">
        <v>329</v>
      </c>
      <c r="F7671" t="s">
        <v>3825</v>
      </c>
      <c r="G7671" t="s">
        <v>3825</v>
      </c>
    </row>
    <row r="7672" spans="1:7" x14ac:dyDescent="0.25">
      <c r="A7672" t="s">
        <v>3818</v>
      </c>
      <c r="B7672" s="7" t="e">
        <v>#VALUE!</v>
      </c>
      <c r="D7672" t="s">
        <v>1575</v>
      </c>
      <c r="F7672" t="s">
        <v>3825</v>
      </c>
      <c r="G7672" t="s">
        <v>3825</v>
      </c>
    </row>
    <row r="7673" spans="1:7" x14ac:dyDescent="0.25">
      <c r="A7673" t="s">
        <v>3818</v>
      </c>
      <c r="B7673" s="7" t="e">
        <v>#VALUE!</v>
      </c>
      <c r="D7673" t="s">
        <v>675</v>
      </c>
      <c r="F7673" t="s">
        <v>3825</v>
      </c>
      <c r="G7673" t="s">
        <v>3825</v>
      </c>
    </row>
    <row r="7674" spans="1:7" x14ac:dyDescent="0.25">
      <c r="A7674" t="s">
        <v>3818</v>
      </c>
      <c r="B7674" s="7" t="e">
        <v>#VALUE!</v>
      </c>
      <c r="D7674" t="s">
        <v>2186</v>
      </c>
      <c r="F7674" t="s">
        <v>3825</v>
      </c>
      <c r="G7674" t="s">
        <v>3825</v>
      </c>
    </row>
    <row r="7675" spans="1:7" x14ac:dyDescent="0.25">
      <c r="A7675" t="s">
        <v>3818</v>
      </c>
      <c r="B7675" s="7" t="e">
        <v>#VALUE!</v>
      </c>
      <c r="D7675" t="s">
        <v>1556</v>
      </c>
      <c r="F7675" t="s">
        <v>3825</v>
      </c>
      <c r="G7675" t="s">
        <v>3825</v>
      </c>
    </row>
    <row r="7676" spans="1:7" x14ac:dyDescent="0.25">
      <c r="A7676" t="s">
        <v>3818</v>
      </c>
      <c r="B7676" s="7" t="e">
        <v>#VALUE!</v>
      </c>
      <c r="D7676" t="s">
        <v>1802</v>
      </c>
      <c r="F7676" t="s">
        <v>3825</v>
      </c>
      <c r="G7676" t="s">
        <v>3825</v>
      </c>
    </row>
    <row r="7677" spans="1:7" x14ac:dyDescent="0.25">
      <c r="A7677" t="s">
        <v>3818</v>
      </c>
      <c r="B7677" s="7" t="e">
        <v>#VALUE!</v>
      </c>
      <c r="D7677" t="s">
        <v>2099</v>
      </c>
      <c r="F7677" t="s">
        <v>3825</v>
      </c>
      <c r="G7677" t="s">
        <v>3825</v>
      </c>
    </row>
    <row r="7678" spans="1:7" x14ac:dyDescent="0.25">
      <c r="A7678" t="s">
        <v>3818</v>
      </c>
      <c r="B7678" s="7" t="e">
        <v>#VALUE!</v>
      </c>
      <c r="D7678" t="s">
        <v>937</v>
      </c>
      <c r="F7678" t="s">
        <v>3825</v>
      </c>
      <c r="G7678" t="s">
        <v>3825</v>
      </c>
    </row>
    <row r="7679" spans="1:7" x14ac:dyDescent="0.25">
      <c r="A7679" t="s">
        <v>3818</v>
      </c>
      <c r="B7679" s="7" t="e">
        <v>#VALUE!</v>
      </c>
      <c r="D7679" t="s">
        <v>729</v>
      </c>
      <c r="F7679" t="s">
        <v>3825</v>
      </c>
      <c r="G7679" t="s">
        <v>3825</v>
      </c>
    </row>
    <row r="7680" spans="1:7" x14ac:dyDescent="0.25">
      <c r="A7680" t="s">
        <v>3818</v>
      </c>
      <c r="B7680" s="7" t="e">
        <v>#VALUE!</v>
      </c>
      <c r="D7680" t="s">
        <v>766</v>
      </c>
      <c r="F7680" t="s">
        <v>3825</v>
      </c>
      <c r="G7680" t="s">
        <v>3825</v>
      </c>
    </row>
    <row r="7681" spans="1:7" x14ac:dyDescent="0.25">
      <c r="A7681" t="s">
        <v>3818</v>
      </c>
      <c r="B7681" s="7" t="e">
        <v>#VALUE!</v>
      </c>
      <c r="D7681" t="s">
        <v>2146</v>
      </c>
      <c r="F7681" t="s">
        <v>3825</v>
      </c>
      <c r="G7681" t="s">
        <v>3825</v>
      </c>
    </row>
    <row r="7682" spans="1:7" x14ac:dyDescent="0.25">
      <c r="A7682" t="s">
        <v>3818</v>
      </c>
      <c r="B7682" s="7" t="e">
        <v>#VALUE!</v>
      </c>
      <c r="D7682" t="s">
        <v>3468</v>
      </c>
      <c r="F7682" t="s">
        <v>3825</v>
      </c>
      <c r="G7682" t="s">
        <v>3825</v>
      </c>
    </row>
    <row r="7683" spans="1:7" x14ac:dyDescent="0.25">
      <c r="A7683" t="s">
        <v>3818</v>
      </c>
      <c r="B7683" s="7" t="e">
        <v>#VALUE!</v>
      </c>
      <c r="D7683" t="s">
        <v>2040</v>
      </c>
      <c r="F7683" t="s">
        <v>3825</v>
      </c>
      <c r="G7683" t="s">
        <v>3825</v>
      </c>
    </row>
    <row r="7684" spans="1:7" x14ac:dyDescent="0.25">
      <c r="A7684" t="s">
        <v>3818</v>
      </c>
      <c r="B7684" s="7" t="e">
        <v>#VALUE!</v>
      </c>
      <c r="D7684" t="s">
        <v>99</v>
      </c>
      <c r="F7684" t="s">
        <v>3825</v>
      </c>
      <c r="G7684" t="s">
        <v>3825</v>
      </c>
    </row>
    <row r="7685" spans="1:7" x14ac:dyDescent="0.25">
      <c r="A7685" t="s">
        <v>3818</v>
      </c>
      <c r="B7685" s="7" t="e">
        <v>#VALUE!</v>
      </c>
      <c r="D7685" t="s">
        <v>653</v>
      </c>
      <c r="F7685" t="s">
        <v>3825</v>
      </c>
      <c r="G7685" t="s">
        <v>3825</v>
      </c>
    </row>
    <row r="7686" spans="1:7" x14ac:dyDescent="0.25">
      <c r="A7686" t="s">
        <v>3818</v>
      </c>
      <c r="B7686" s="7" t="e">
        <v>#VALUE!</v>
      </c>
      <c r="D7686" t="s">
        <v>500</v>
      </c>
      <c r="F7686" t="s">
        <v>3825</v>
      </c>
      <c r="G7686" t="s">
        <v>3825</v>
      </c>
    </row>
    <row r="7687" spans="1:7" x14ac:dyDescent="0.25">
      <c r="A7687" t="s">
        <v>3818</v>
      </c>
      <c r="B7687" s="7" t="e">
        <v>#VALUE!</v>
      </c>
      <c r="D7687" t="s">
        <v>1967</v>
      </c>
      <c r="F7687" t="s">
        <v>3825</v>
      </c>
      <c r="G7687" t="s">
        <v>3825</v>
      </c>
    </row>
    <row r="7688" spans="1:7" x14ac:dyDescent="0.25">
      <c r="A7688" t="s">
        <v>3818</v>
      </c>
      <c r="B7688" s="7" t="e">
        <v>#VALUE!</v>
      </c>
      <c r="D7688" t="s">
        <v>903</v>
      </c>
      <c r="F7688" t="s">
        <v>3825</v>
      </c>
      <c r="G7688" t="s">
        <v>3825</v>
      </c>
    </row>
    <row r="7689" spans="1:7" x14ac:dyDescent="0.25">
      <c r="A7689" t="s">
        <v>3818</v>
      </c>
      <c r="B7689" s="7" t="e">
        <v>#VALUE!</v>
      </c>
      <c r="D7689" t="s">
        <v>1106</v>
      </c>
      <c r="F7689" t="s">
        <v>3825</v>
      </c>
      <c r="G7689" t="s">
        <v>3825</v>
      </c>
    </row>
    <row r="7690" spans="1:7" x14ac:dyDescent="0.25">
      <c r="A7690" t="s">
        <v>3818</v>
      </c>
      <c r="B7690" s="7" t="e">
        <v>#VALUE!</v>
      </c>
      <c r="D7690" t="s">
        <v>3497</v>
      </c>
      <c r="F7690" t="s">
        <v>3825</v>
      </c>
      <c r="G7690" t="s">
        <v>3825</v>
      </c>
    </row>
    <row r="7691" spans="1:7" x14ac:dyDescent="0.25">
      <c r="A7691" t="s">
        <v>3818</v>
      </c>
      <c r="B7691" s="7" t="e">
        <v>#VALUE!</v>
      </c>
      <c r="D7691" t="s">
        <v>1614</v>
      </c>
      <c r="F7691" t="s">
        <v>3825</v>
      </c>
      <c r="G7691" t="s">
        <v>3825</v>
      </c>
    </row>
    <row r="7692" spans="1:7" x14ac:dyDescent="0.25">
      <c r="A7692" t="s">
        <v>3818</v>
      </c>
      <c r="B7692" s="7" t="e">
        <v>#VALUE!</v>
      </c>
      <c r="D7692" t="s">
        <v>56</v>
      </c>
      <c r="F7692" t="s">
        <v>3825</v>
      </c>
      <c r="G7692" t="s">
        <v>3825</v>
      </c>
    </row>
    <row r="7693" spans="1:7" x14ac:dyDescent="0.25">
      <c r="A7693" t="s">
        <v>3818</v>
      </c>
      <c r="B7693" s="7" t="e">
        <v>#VALUE!</v>
      </c>
      <c r="D7693" t="s">
        <v>737</v>
      </c>
      <c r="F7693" t="s">
        <v>3825</v>
      </c>
      <c r="G7693" t="s">
        <v>3825</v>
      </c>
    </row>
    <row r="7694" spans="1:7" x14ac:dyDescent="0.25">
      <c r="A7694" t="s">
        <v>3818</v>
      </c>
      <c r="B7694" s="7" t="e">
        <v>#VALUE!</v>
      </c>
      <c r="D7694" t="s">
        <v>836</v>
      </c>
      <c r="F7694" t="s">
        <v>3825</v>
      </c>
      <c r="G7694" t="s">
        <v>3825</v>
      </c>
    </row>
    <row r="7695" spans="1:7" x14ac:dyDescent="0.25">
      <c r="A7695" t="s">
        <v>3818</v>
      </c>
      <c r="B7695" s="7" t="e">
        <v>#VALUE!</v>
      </c>
      <c r="D7695" t="s">
        <v>1008</v>
      </c>
      <c r="F7695" t="s">
        <v>3825</v>
      </c>
      <c r="G7695" t="s">
        <v>3825</v>
      </c>
    </row>
    <row r="7696" spans="1:7" x14ac:dyDescent="0.25">
      <c r="A7696" t="s">
        <v>3818</v>
      </c>
      <c r="B7696" s="7" t="e">
        <v>#VALUE!</v>
      </c>
      <c r="D7696" t="s">
        <v>438</v>
      </c>
      <c r="F7696" t="s">
        <v>3825</v>
      </c>
      <c r="G7696" t="s">
        <v>3825</v>
      </c>
    </row>
    <row r="7697" spans="1:7" x14ac:dyDescent="0.25">
      <c r="A7697" t="s">
        <v>3818</v>
      </c>
      <c r="B7697" s="7" t="e">
        <v>#VALUE!</v>
      </c>
      <c r="D7697" t="s">
        <v>856</v>
      </c>
      <c r="F7697" t="s">
        <v>3825</v>
      </c>
      <c r="G7697" t="s">
        <v>3825</v>
      </c>
    </row>
    <row r="7698" spans="1:7" x14ac:dyDescent="0.25">
      <c r="A7698" t="s">
        <v>3818</v>
      </c>
      <c r="B7698" s="7" t="e">
        <v>#VALUE!</v>
      </c>
      <c r="D7698" t="s">
        <v>608</v>
      </c>
      <c r="F7698" t="s">
        <v>3825</v>
      </c>
      <c r="G7698" t="s">
        <v>3825</v>
      </c>
    </row>
    <row r="7699" spans="1:7" x14ac:dyDescent="0.25">
      <c r="A7699" t="s">
        <v>3818</v>
      </c>
      <c r="B7699" s="7" t="e">
        <v>#VALUE!</v>
      </c>
      <c r="D7699" t="s">
        <v>258</v>
      </c>
      <c r="F7699" t="s">
        <v>3825</v>
      </c>
      <c r="G7699" t="s">
        <v>3825</v>
      </c>
    </row>
    <row r="7700" spans="1:7" x14ac:dyDescent="0.25">
      <c r="A7700" t="s">
        <v>3818</v>
      </c>
      <c r="B7700" s="7" t="e">
        <v>#VALUE!</v>
      </c>
      <c r="D7700" t="s">
        <v>58</v>
      </c>
      <c r="F7700" t="s">
        <v>3825</v>
      </c>
      <c r="G7700" t="s">
        <v>3825</v>
      </c>
    </row>
    <row r="7701" spans="1:7" x14ac:dyDescent="0.25">
      <c r="A7701" t="s">
        <v>3818</v>
      </c>
      <c r="B7701" s="7" t="e">
        <v>#VALUE!</v>
      </c>
      <c r="D7701" t="s">
        <v>828</v>
      </c>
      <c r="F7701" t="s">
        <v>3825</v>
      </c>
      <c r="G7701" t="s">
        <v>3825</v>
      </c>
    </row>
    <row r="7702" spans="1:7" x14ac:dyDescent="0.25">
      <c r="A7702" t="s">
        <v>3818</v>
      </c>
      <c r="B7702" s="7" t="e">
        <v>#VALUE!</v>
      </c>
      <c r="D7702" t="s">
        <v>422</v>
      </c>
      <c r="F7702" t="s">
        <v>3825</v>
      </c>
      <c r="G7702" t="s">
        <v>3825</v>
      </c>
    </row>
    <row r="7703" spans="1:7" x14ac:dyDescent="0.25">
      <c r="A7703" t="s">
        <v>3818</v>
      </c>
      <c r="B7703" s="7" t="e">
        <v>#VALUE!</v>
      </c>
      <c r="D7703" t="s">
        <v>1020</v>
      </c>
      <c r="F7703" t="s">
        <v>3825</v>
      </c>
      <c r="G7703" t="s">
        <v>3825</v>
      </c>
    </row>
    <row r="7704" spans="1:7" x14ac:dyDescent="0.25">
      <c r="A7704" t="s">
        <v>3818</v>
      </c>
      <c r="B7704" s="7" t="e">
        <v>#VALUE!</v>
      </c>
      <c r="D7704" t="s">
        <v>658</v>
      </c>
      <c r="F7704" t="s">
        <v>3825</v>
      </c>
      <c r="G7704" t="s">
        <v>3825</v>
      </c>
    </row>
    <row r="7705" spans="1:7" x14ac:dyDescent="0.25">
      <c r="A7705" t="s">
        <v>3818</v>
      </c>
      <c r="B7705" s="7" t="e">
        <v>#VALUE!</v>
      </c>
      <c r="D7705" t="s">
        <v>622</v>
      </c>
      <c r="F7705" t="s">
        <v>3825</v>
      </c>
      <c r="G7705" t="s">
        <v>3825</v>
      </c>
    </row>
    <row r="7706" spans="1:7" x14ac:dyDescent="0.25">
      <c r="A7706" t="s">
        <v>3818</v>
      </c>
      <c r="B7706" s="7" t="e">
        <v>#VALUE!</v>
      </c>
      <c r="D7706" t="s">
        <v>784</v>
      </c>
      <c r="F7706" t="s">
        <v>3825</v>
      </c>
      <c r="G7706" t="s">
        <v>3825</v>
      </c>
    </row>
    <row r="7707" spans="1:7" x14ac:dyDescent="0.25">
      <c r="A7707" t="s">
        <v>3818</v>
      </c>
      <c r="B7707" s="7" t="e">
        <v>#VALUE!</v>
      </c>
      <c r="D7707" t="s">
        <v>1391</v>
      </c>
      <c r="F7707" t="s">
        <v>3825</v>
      </c>
      <c r="G7707" t="s">
        <v>3825</v>
      </c>
    </row>
    <row r="7708" spans="1:7" x14ac:dyDescent="0.25">
      <c r="A7708" t="s">
        <v>3818</v>
      </c>
      <c r="B7708" s="7" t="e">
        <v>#VALUE!</v>
      </c>
      <c r="D7708" t="s">
        <v>506</v>
      </c>
      <c r="F7708" t="s">
        <v>3825</v>
      </c>
      <c r="G7708" t="s">
        <v>3825</v>
      </c>
    </row>
    <row r="7709" spans="1:7" x14ac:dyDescent="0.25">
      <c r="A7709" t="s">
        <v>3818</v>
      </c>
      <c r="B7709" s="7" t="e">
        <v>#VALUE!</v>
      </c>
      <c r="D7709" t="s">
        <v>1804</v>
      </c>
      <c r="F7709" t="s">
        <v>3825</v>
      </c>
      <c r="G7709" t="s">
        <v>3825</v>
      </c>
    </row>
    <row r="7710" spans="1:7" x14ac:dyDescent="0.25">
      <c r="A7710" t="s">
        <v>3818</v>
      </c>
      <c r="B7710" s="7" t="e">
        <v>#VALUE!</v>
      </c>
      <c r="D7710" t="s">
        <v>819</v>
      </c>
      <c r="F7710" t="s">
        <v>3825</v>
      </c>
      <c r="G7710" t="s">
        <v>3825</v>
      </c>
    </row>
    <row r="7711" spans="1:7" x14ac:dyDescent="0.25">
      <c r="A7711" t="s">
        <v>3818</v>
      </c>
      <c r="B7711" s="7" t="e">
        <v>#VALUE!</v>
      </c>
      <c r="D7711" t="s">
        <v>906</v>
      </c>
      <c r="F7711" t="s">
        <v>3825</v>
      </c>
      <c r="G7711" t="s">
        <v>3825</v>
      </c>
    </row>
    <row r="7712" spans="1:7" x14ac:dyDescent="0.25">
      <c r="A7712" t="s">
        <v>3818</v>
      </c>
      <c r="B7712" s="7" t="e">
        <v>#VALUE!</v>
      </c>
      <c r="D7712" t="s">
        <v>541</v>
      </c>
      <c r="F7712" t="s">
        <v>3825</v>
      </c>
      <c r="G7712" t="s">
        <v>3825</v>
      </c>
    </row>
    <row r="7713" spans="1:7" x14ac:dyDescent="0.25">
      <c r="A7713" t="s">
        <v>3818</v>
      </c>
      <c r="B7713" s="7" t="e">
        <v>#VALUE!</v>
      </c>
      <c r="D7713" t="s">
        <v>1191</v>
      </c>
      <c r="F7713" t="s">
        <v>3825</v>
      </c>
      <c r="G7713" t="s">
        <v>3825</v>
      </c>
    </row>
    <row r="7714" spans="1:7" x14ac:dyDescent="0.25">
      <c r="A7714" t="s">
        <v>3818</v>
      </c>
      <c r="B7714" s="7" t="e">
        <v>#VALUE!</v>
      </c>
      <c r="D7714" t="s">
        <v>1208</v>
      </c>
      <c r="F7714" t="s">
        <v>3825</v>
      </c>
      <c r="G7714" t="s">
        <v>3825</v>
      </c>
    </row>
    <row r="7715" spans="1:7" x14ac:dyDescent="0.25">
      <c r="A7715" t="s">
        <v>3818</v>
      </c>
      <c r="B7715" s="7" t="e">
        <v>#VALUE!</v>
      </c>
      <c r="D7715" t="s">
        <v>1006</v>
      </c>
      <c r="F7715" t="s">
        <v>3825</v>
      </c>
      <c r="G7715" t="s">
        <v>3825</v>
      </c>
    </row>
    <row r="7716" spans="1:7" x14ac:dyDescent="0.25">
      <c r="A7716" t="s">
        <v>3818</v>
      </c>
      <c r="B7716" s="7" t="e">
        <v>#VALUE!</v>
      </c>
      <c r="D7716" t="s">
        <v>785</v>
      </c>
      <c r="F7716" t="s">
        <v>3825</v>
      </c>
      <c r="G7716" t="s">
        <v>3825</v>
      </c>
    </row>
    <row r="7717" spans="1:7" x14ac:dyDescent="0.25">
      <c r="A7717" t="s">
        <v>3818</v>
      </c>
      <c r="B7717" s="7" t="e">
        <v>#VALUE!</v>
      </c>
      <c r="D7717" t="s">
        <v>2483</v>
      </c>
      <c r="F7717" t="s">
        <v>3825</v>
      </c>
      <c r="G7717" t="s">
        <v>3825</v>
      </c>
    </row>
    <row r="7718" spans="1:7" x14ac:dyDescent="0.25">
      <c r="A7718" t="s">
        <v>3818</v>
      </c>
      <c r="B7718" s="7" t="e">
        <v>#VALUE!</v>
      </c>
      <c r="D7718" t="s">
        <v>27</v>
      </c>
      <c r="F7718" t="s">
        <v>3825</v>
      </c>
      <c r="G7718" t="s">
        <v>3825</v>
      </c>
    </row>
    <row r="7719" spans="1:7" x14ac:dyDescent="0.25">
      <c r="A7719" t="s">
        <v>3818</v>
      </c>
      <c r="B7719" s="7" t="e">
        <v>#VALUE!</v>
      </c>
      <c r="D7719" t="s">
        <v>322</v>
      </c>
      <c r="F7719" t="s">
        <v>3825</v>
      </c>
      <c r="G7719" t="s">
        <v>3825</v>
      </c>
    </row>
    <row r="7720" spans="1:7" x14ac:dyDescent="0.25">
      <c r="A7720" t="s">
        <v>3818</v>
      </c>
      <c r="B7720" s="7" t="e">
        <v>#VALUE!</v>
      </c>
      <c r="D7720" t="s">
        <v>712</v>
      </c>
      <c r="F7720" t="s">
        <v>3825</v>
      </c>
      <c r="G7720" t="s">
        <v>3825</v>
      </c>
    </row>
    <row r="7721" spans="1:7" x14ac:dyDescent="0.25">
      <c r="A7721" t="s">
        <v>3818</v>
      </c>
      <c r="B7721" s="7" t="e">
        <v>#VALUE!</v>
      </c>
      <c r="D7721" t="s">
        <v>1638</v>
      </c>
      <c r="F7721" t="s">
        <v>3825</v>
      </c>
      <c r="G7721" t="s">
        <v>3825</v>
      </c>
    </row>
    <row r="7722" spans="1:7" x14ac:dyDescent="0.25">
      <c r="A7722" t="s">
        <v>3818</v>
      </c>
      <c r="B7722" s="7" t="e">
        <v>#VALUE!</v>
      </c>
      <c r="D7722" t="s">
        <v>1940</v>
      </c>
      <c r="F7722" t="s">
        <v>3825</v>
      </c>
      <c r="G7722" t="s">
        <v>3825</v>
      </c>
    </row>
    <row r="7723" spans="1:7" x14ac:dyDescent="0.25">
      <c r="A7723" t="s">
        <v>3818</v>
      </c>
      <c r="B7723" s="7" t="e">
        <v>#VALUE!</v>
      </c>
      <c r="D7723" t="s">
        <v>710</v>
      </c>
      <c r="F7723" t="s">
        <v>3825</v>
      </c>
      <c r="G7723" t="s">
        <v>3825</v>
      </c>
    </row>
    <row r="7724" spans="1:7" x14ac:dyDescent="0.25">
      <c r="A7724" t="s">
        <v>3818</v>
      </c>
      <c r="B7724" s="7" t="e">
        <v>#VALUE!</v>
      </c>
      <c r="D7724" t="s">
        <v>919</v>
      </c>
      <c r="F7724" t="s">
        <v>3825</v>
      </c>
      <c r="G7724" t="s">
        <v>3825</v>
      </c>
    </row>
    <row r="7725" spans="1:7" x14ac:dyDescent="0.25">
      <c r="A7725" t="s">
        <v>3818</v>
      </c>
      <c r="B7725" s="7" t="e">
        <v>#VALUE!</v>
      </c>
      <c r="D7725" t="s">
        <v>505</v>
      </c>
      <c r="F7725" t="s">
        <v>3825</v>
      </c>
      <c r="G7725" t="s">
        <v>3825</v>
      </c>
    </row>
    <row r="7726" spans="1:7" x14ac:dyDescent="0.25">
      <c r="A7726" t="s">
        <v>3818</v>
      </c>
      <c r="B7726" s="7" t="e">
        <v>#VALUE!</v>
      </c>
      <c r="D7726" t="s">
        <v>1245</v>
      </c>
      <c r="F7726" t="s">
        <v>3825</v>
      </c>
      <c r="G7726" t="s">
        <v>3825</v>
      </c>
    </row>
    <row r="7727" spans="1:7" x14ac:dyDescent="0.25">
      <c r="A7727" t="s">
        <v>3818</v>
      </c>
      <c r="B7727" s="7" t="e">
        <v>#VALUE!</v>
      </c>
      <c r="D7727" t="s">
        <v>382</v>
      </c>
      <c r="F7727" t="s">
        <v>3825</v>
      </c>
      <c r="G7727" t="s">
        <v>3825</v>
      </c>
    </row>
    <row r="7728" spans="1:7" x14ac:dyDescent="0.25">
      <c r="A7728" t="s">
        <v>3818</v>
      </c>
      <c r="B7728" s="7" t="e">
        <v>#VALUE!</v>
      </c>
      <c r="D7728" t="s">
        <v>572</v>
      </c>
      <c r="F7728" t="s">
        <v>3825</v>
      </c>
      <c r="G7728" t="s">
        <v>3825</v>
      </c>
    </row>
    <row r="7729" spans="1:7" x14ac:dyDescent="0.25">
      <c r="A7729" t="s">
        <v>3818</v>
      </c>
      <c r="B7729" s="7" t="e">
        <v>#VALUE!</v>
      </c>
      <c r="D7729" t="s">
        <v>756</v>
      </c>
      <c r="F7729" t="s">
        <v>3825</v>
      </c>
      <c r="G7729" t="s">
        <v>3825</v>
      </c>
    </row>
    <row r="7730" spans="1:7" x14ac:dyDescent="0.25">
      <c r="A7730" t="s">
        <v>3818</v>
      </c>
      <c r="B7730" s="7" t="e">
        <v>#VALUE!</v>
      </c>
      <c r="D7730" t="s">
        <v>1566</v>
      </c>
      <c r="F7730" t="s">
        <v>3825</v>
      </c>
      <c r="G7730" t="s">
        <v>3825</v>
      </c>
    </row>
    <row r="7731" spans="1:7" x14ac:dyDescent="0.25">
      <c r="A7731" t="s">
        <v>3818</v>
      </c>
      <c r="B7731" s="7" t="e">
        <v>#VALUE!</v>
      </c>
      <c r="D7731" t="s">
        <v>1025</v>
      </c>
      <c r="F7731" t="s">
        <v>3825</v>
      </c>
      <c r="G7731" t="s">
        <v>3825</v>
      </c>
    </row>
    <row r="7732" spans="1:7" x14ac:dyDescent="0.25">
      <c r="A7732" t="s">
        <v>3818</v>
      </c>
      <c r="B7732" s="7" t="e">
        <v>#VALUE!</v>
      </c>
      <c r="D7732" t="s">
        <v>604</v>
      </c>
      <c r="F7732" t="s">
        <v>3825</v>
      </c>
      <c r="G7732" t="s">
        <v>3825</v>
      </c>
    </row>
    <row r="7733" spans="1:7" x14ac:dyDescent="0.25">
      <c r="A7733" t="s">
        <v>3818</v>
      </c>
      <c r="B7733" s="7" t="e">
        <v>#VALUE!</v>
      </c>
      <c r="D7733" t="s">
        <v>783</v>
      </c>
      <c r="F7733" t="s">
        <v>3825</v>
      </c>
      <c r="G7733" t="s">
        <v>3825</v>
      </c>
    </row>
    <row r="7734" spans="1:7" x14ac:dyDescent="0.25">
      <c r="A7734" t="s">
        <v>3818</v>
      </c>
      <c r="B7734" s="7" t="e">
        <v>#VALUE!</v>
      </c>
      <c r="D7734" t="s">
        <v>17</v>
      </c>
      <c r="F7734" t="s">
        <v>3825</v>
      </c>
      <c r="G7734" t="s">
        <v>3825</v>
      </c>
    </row>
    <row r="7735" spans="1:7" x14ac:dyDescent="0.25">
      <c r="A7735" t="s">
        <v>3818</v>
      </c>
      <c r="B7735" s="7" t="e">
        <v>#VALUE!</v>
      </c>
      <c r="D7735" t="s">
        <v>1291</v>
      </c>
      <c r="F7735" t="s">
        <v>3825</v>
      </c>
      <c r="G7735" t="s">
        <v>3825</v>
      </c>
    </row>
    <row r="7736" spans="1:7" x14ac:dyDescent="0.25">
      <c r="A7736" t="s">
        <v>3818</v>
      </c>
      <c r="B7736" s="7" t="e">
        <v>#VALUE!</v>
      </c>
      <c r="D7736" t="s">
        <v>1811</v>
      </c>
      <c r="F7736" t="s">
        <v>3825</v>
      </c>
      <c r="G7736" t="s">
        <v>3825</v>
      </c>
    </row>
    <row r="7737" spans="1:7" x14ac:dyDescent="0.25">
      <c r="A7737" t="s">
        <v>3818</v>
      </c>
      <c r="B7737" s="7" t="e">
        <v>#VALUE!</v>
      </c>
      <c r="D7737" t="s">
        <v>125</v>
      </c>
      <c r="F7737" t="s">
        <v>3825</v>
      </c>
      <c r="G7737" t="s">
        <v>3825</v>
      </c>
    </row>
    <row r="7738" spans="1:7" x14ac:dyDescent="0.25">
      <c r="A7738" t="s">
        <v>3818</v>
      </c>
      <c r="B7738" s="7" t="e">
        <v>#VALUE!</v>
      </c>
      <c r="D7738" t="s">
        <v>790</v>
      </c>
      <c r="F7738" t="s">
        <v>3825</v>
      </c>
      <c r="G7738" t="s">
        <v>3825</v>
      </c>
    </row>
    <row r="7739" spans="1:7" x14ac:dyDescent="0.25">
      <c r="A7739" t="s">
        <v>3818</v>
      </c>
      <c r="B7739" s="7" t="e">
        <v>#VALUE!</v>
      </c>
      <c r="D7739" t="s">
        <v>1564</v>
      </c>
      <c r="F7739" t="s">
        <v>3825</v>
      </c>
      <c r="G7739" t="s">
        <v>3825</v>
      </c>
    </row>
    <row r="7740" spans="1:7" x14ac:dyDescent="0.25">
      <c r="A7740" t="s">
        <v>3818</v>
      </c>
      <c r="B7740" s="7" t="e">
        <v>#VALUE!</v>
      </c>
      <c r="D7740" t="s">
        <v>1474</v>
      </c>
      <c r="F7740" t="s">
        <v>3825</v>
      </c>
      <c r="G7740" t="s">
        <v>3825</v>
      </c>
    </row>
    <row r="7741" spans="1:7" x14ac:dyDescent="0.25">
      <c r="A7741" t="s">
        <v>3818</v>
      </c>
      <c r="B7741" s="7" t="e">
        <v>#VALUE!</v>
      </c>
      <c r="D7741" t="s">
        <v>338</v>
      </c>
      <c r="F7741" t="s">
        <v>3825</v>
      </c>
      <c r="G7741" t="s">
        <v>3825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Travis Royce</cp:lastModifiedBy>
  <dcterms:created xsi:type="dcterms:W3CDTF">2022-06-12T11:31:16Z</dcterms:created>
  <dcterms:modified xsi:type="dcterms:W3CDTF">2022-06-12T20:58:16Z</dcterms:modified>
</cp:coreProperties>
</file>